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antanasro-my.sharepoint.com/personal/j_drtil_plantana_cz/Documents/Dokumenty/ceny/e-objednávky/"/>
    </mc:Choice>
  </mc:AlternateContent>
  <xr:revisionPtr revIDLastSave="6" documentId="8_{B5734837-D400-46AE-8A98-4901834411C4}" xr6:coauthVersionLast="47" xr6:coauthVersionMax="47" xr10:uidLastSave="{F81381C4-794E-43D0-87B0-C86B0E96538E}"/>
  <bookViews>
    <workbookView xWindow="-98" yWindow="-98" windowWidth="28996" windowHeight="15675" xr2:uid="{A93F9428-EB1B-4278-BDB3-416F6752584D}"/>
  </bookViews>
  <sheets>
    <sheet name="Úvod" sheetId="1" r:id="rId1"/>
    <sheet name="Sadba Syngenta" sheetId="2" r:id="rId2"/>
    <sheet name="Sadba Hishtil" sheetId="3" r:id="rId3"/>
    <sheet name="Sadba Lubera" sheetId="13" r:id="rId4"/>
    <sheet name="Sadba, K9 a kořeny Hogendoorn" sheetId="14" r:id="rId5"/>
    <sheet name="Sadba Zanten" sheetId="15" r:id="rId6"/>
    <sheet name="Osivo Syngenta" sheetId="9" r:id="rId7"/>
    <sheet name="Etikety a infocedule" sheetId="12" r:id="rId8"/>
  </sheets>
  <definedNames>
    <definedName name="_xlnm._FilterDatabase" localSheetId="7" hidden="1">'Etikety a infocedule'!$A$10:$J$2983</definedName>
    <definedName name="_xlnm._FilterDatabase" localSheetId="6" hidden="1">'Osivo Syngenta'!$A$10:$K$1010</definedName>
    <definedName name="_xlnm._FilterDatabase" localSheetId="2" hidden="1">'Sadba Hishtil'!$A$12:$AO$309</definedName>
    <definedName name="_xlnm._FilterDatabase" localSheetId="3" hidden="1">'Sadba Lubera'!$A$12:$P$71</definedName>
    <definedName name="_xlnm._FilterDatabase" localSheetId="1" hidden="1">'Sadba Syngenta'!$A$11:$AO$2953</definedName>
    <definedName name="_xlnm._FilterDatabase" localSheetId="5" hidden="1">'Sadba Zanten'!$A$10:$P$99</definedName>
    <definedName name="_xlnm._FilterDatabase" localSheetId="4" hidden="1">'Sadba, K9 a kořeny Hogendoorn'!$A$12:$O$845</definedName>
    <definedName name="_xlnm.Print_Area" localSheetId="6">'Osivo Syngenta'!$A$1:$K$737</definedName>
    <definedName name="Pelargonie">'Sadba Syngenta'!#REF!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9" l="1"/>
  <c r="J8" i="9"/>
  <c r="AJ7" i="2"/>
  <c r="AI7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I9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6" i="2"/>
  <c r="AL217" i="2"/>
  <c r="AL67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286" i="2"/>
  <c r="H738" i="9"/>
  <c r="I738" i="9" s="1"/>
  <c r="K738" i="9" s="1"/>
  <c r="H739" i="9"/>
  <c r="I739" i="9" s="1"/>
  <c r="K739" i="9" s="1"/>
  <c r="H740" i="9"/>
  <c r="I740" i="9" s="1"/>
  <c r="K740" i="9" s="1"/>
  <c r="H741" i="9"/>
  <c r="I741" i="9" s="1"/>
  <c r="K741" i="9" s="1"/>
  <c r="H742" i="9"/>
  <c r="I742" i="9"/>
  <c r="K742" i="9" s="1"/>
  <c r="H743" i="9"/>
  <c r="I743" i="9"/>
  <c r="K743" i="9" s="1"/>
  <c r="H744" i="9"/>
  <c r="I744" i="9" s="1"/>
  <c r="K744" i="9" s="1"/>
  <c r="H745" i="9"/>
  <c r="I745" i="9"/>
  <c r="K745" i="9" s="1"/>
  <c r="H746" i="9"/>
  <c r="I746" i="9" s="1"/>
  <c r="K746" i="9" s="1"/>
  <c r="H747" i="9"/>
  <c r="I747" i="9" s="1"/>
  <c r="K747" i="9" s="1"/>
  <c r="H748" i="9"/>
  <c r="I748" i="9" s="1"/>
  <c r="K748" i="9" s="1"/>
  <c r="H749" i="9"/>
  <c r="I749" i="9"/>
  <c r="K749" i="9" s="1"/>
  <c r="H750" i="9"/>
  <c r="I750" i="9" s="1"/>
  <c r="K750" i="9" s="1"/>
  <c r="H751" i="9"/>
  <c r="I751" i="9"/>
  <c r="K751" i="9" s="1"/>
  <c r="H752" i="9"/>
  <c r="I752" i="9" s="1"/>
  <c r="K752" i="9" s="1"/>
  <c r="H753" i="9"/>
  <c r="I753" i="9"/>
  <c r="K753" i="9" s="1"/>
  <c r="H754" i="9"/>
  <c r="I754" i="9" s="1"/>
  <c r="K754" i="9" s="1"/>
  <c r="H755" i="9"/>
  <c r="I755" i="9"/>
  <c r="K755" i="9" s="1"/>
  <c r="H756" i="9"/>
  <c r="I756" i="9"/>
  <c r="K756" i="9" s="1"/>
  <c r="H757" i="9"/>
  <c r="I757" i="9" s="1"/>
  <c r="K757" i="9" s="1"/>
  <c r="H758" i="9"/>
  <c r="I758" i="9"/>
  <c r="K758" i="9" s="1"/>
  <c r="H759" i="9"/>
  <c r="I759" i="9"/>
  <c r="K759" i="9"/>
  <c r="H760" i="9"/>
  <c r="I760" i="9" s="1"/>
  <c r="K760" i="9" s="1"/>
  <c r="H761" i="9"/>
  <c r="I761" i="9" s="1"/>
  <c r="K761" i="9" s="1"/>
  <c r="H762" i="9"/>
  <c r="I762" i="9" s="1"/>
  <c r="K762" i="9" s="1"/>
  <c r="H763" i="9"/>
  <c r="I763" i="9"/>
  <c r="K763" i="9" s="1"/>
  <c r="H764" i="9"/>
  <c r="I764" i="9"/>
  <c r="K764" i="9" s="1"/>
  <c r="H765" i="9"/>
  <c r="I765" i="9" s="1"/>
  <c r="K765" i="9" s="1"/>
  <c r="H766" i="9"/>
  <c r="I766" i="9" s="1"/>
  <c r="K766" i="9" s="1"/>
  <c r="H767" i="9"/>
  <c r="I767" i="9"/>
  <c r="K767" i="9" s="1"/>
  <c r="H768" i="9"/>
  <c r="I768" i="9" s="1"/>
  <c r="K768" i="9" s="1"/>
  <c r="H769" i="9"/>
  <c r="I769" i="9"/>
  <c r="K769" i="9" s="1"/>
  <c r="H770" i="9"/>
  <c r="I770" i="9" s="1"/>
  <c r="K770" i="9" s="1"/>
  <c r="H771" i="9"/>
  <c r="I771" i="9" s="1"/>
  <c r="K771" i="9" s="1"/>
  <c r="H772" i="9"/>
  <c r="I772" i="9"/>
  <c r="K772" i="9" s="1"/>
  <c r="H773" i="9"/>
  <c r="I773" i="9" s="1"/>
  <c r="K773" i="9" s="1"/>
  <c r="H774" i="9"/>
  <c r="I774" i="9"/>
  <c r="K774" i="9" s="1"/>
  <c r="H775" i="9"/>
  <c r="I775" i="9" s="1"/>
  <c r="K775" i="9" s="1"/>
  <c r="H776" i="9"/>
  <c r="I776" i="9" s="1"/>
  <c r="K776" i="9" s="1"/>
  <c r="H777" i="9"/>
  <c r="I777" i="9"/>
  <c r="K777" i="9" s="1"/>
  <c r="H778" i="9"/>
  <c r="I778" i="9"/>
  <c r="K778" i="9" s="1"/>
  <c r="H779" i="9"/>
  <c r="I779" i="9" s="1"/>
  <c r="K779" i="9" s="1"/>
  <c r="H780" i="9"/>
  <c r="I780" i="9" s="1"/>
  <c r="K780" i="9" s="1"/>
  <c r="H781" i="9"/>
  <c r="I781" i="9" s="1"/>
  <c r="K781" i="9" s="1"/>
  <c r="H782" i="9"/>
  <c r="I782" i="9"/>
  <c r="K782" i="9" s="1"/>
  <c r="H783" i="9"/>
  <c r="I783" i="9" s="1"/>
  <c r="K783" i="9" s="1"/>
  <c r="H784" i="9"/>
  <c r="I784" i="9"/>
  <c r="K784" i="9" s="1"/>
  <c r="H785" i="9"/>
  <c r="I785" i="9" s="1"/>
  <c r="K785" i="9" s="1"/>
  <c r="H786" i="9"/>
  <c r="I786" i="9"/>
  <c r="K786" i="9" s="1"/>
  <c r="H787" i="9"/>
  <c r="I787" i="9"/>
  <c r="K787" i="9" s="1"/>
  <c r="H788" i="9"/>
  <c r="I788" i="9" s="1"/>
  <c r="K788" i="9" s="1"/>
  <c r="H789" i="9"/>
  <c r="I789" i="9" s="1"/>
  <c r="K789" i="9" s="1"/>
  <c r="H790" i="9"/>
  <c r="I790" i="9" s="1"/>
  <c r="K790" i="9" s="1"/>
  <c r="H791" i="9"/>
  <c r="I791" i="9" s="1"/>
  <c r="K791" i="9" s="1"/>
  <c r="H792" i="9"/>
  <c r="I792" i="9" s="1"/>
  <c r="K792" i="9" s="1"/>
  <c r="H793" i="9"/>
  <c r="I793" i="9"/>
  <c r="K793" i="9" s="1"/>
  <c r="H794" i="9"/>
  <c r="I794" i="9" s="1"/>
  <c r="K794" i="9" s="1"/>
  <c r="H795" i="9"/>
  <c r="I795" i="9" s="1"/>
  <c r="K795" i="9" s="1"/>
  <c r="H796" i="9"/>
  <c r="I796" i="9" s="1"/>
  <c r="K796" i="9" s="1"/>
  <c r="H797" i="9"/>
  <c r="I797" i="9" s="1"/>
  <c r="K797" i="9" s="1"/>
  <c r="H798" i="9"/>
  <c r="I798" i="9"/>
  <c r="K798" i="9" s="1"/>
  <c r="H799" i="9"/>
  <c r="I799" i="9"/>
  <c r="K799" i="9" s="1"/>
  <c r="H800" i="9"/>
  <c r="I800" i="9" s="1"/>
  <c r="K800" i="9" s="1"/>
  <c r="H801" i="9"/>
  <c r="I801" i="9"/>
  <c r="K801" i="9" s="1"/>
  <c r="H802" i="9"/>
  <c r="I802" i="9" s="1"/>
  <c r="K802" i="9" s="1"/>
  <c r="H803" i="9"/>
  <c r="I803" i="9" s="1"/>
  <c r="K803" i="9" s="1"/>
  <c r="H804" i="9"/>
  <c r="I804" i="9" s="1"/>
  <c r="K804" i="9" s="1"/>
  <c r="H805" i="9"/>
  <c r="I805" i="9"/>
  <c r="K805" i="9" s="1"/>
  <c r="H806" i="9"/>
  <c r="I806" i="9" s="1"/>
  <c r="K806" i="9" s="1"/>
  <c r="H807" i="9"/>
  <c r="I807" i="9"/>
  <c r="K807" i="9" s="1"/>
  <c r="H808" i="9"/>
  <c r="I808" i="9" s="1"/>
  <c r="K808" i="9" s="1"/>
  <c r="H809" i="9"/>
  <c r="I809" i="9"/>
  <c r="K809" i="9" s="1"/>
  <c r="H810" i="9"/>
  <c r="I810" i="9"/>
  <c r="K810" i="9"/>
  <c r="H811" i="9"/>
  <c r="I811" i="9"/>
  <c r="K811" i="9" s="1"/>
  <c r="H812" i="9"/>
  <c r="I812" i="9" s="1"/>
  <c r="K812" i="9" s="1"/>
  <c r="H813" i="9"/>
  <c r="I813" i="9"/>
  <c r="K813" i="9" s="1"/>
  <c r="H814" i="9"/>
  <c r="I814" i="9"/>
  <c r="K814" i="9" s="1"/>
  <c r="H815" i="9"/>
  <c r="I815" i="9" s="1"/>
  <c r="K815" i="9" s="1"/>
  <c r="H816" i="9"/>
  <c r="I816" i="9"/>
  <c r="K816" i="9"/>
  <c r="H817" i="9"/>
  <c r="I817" i="9" s="1"/>
  <c r="K817" i="9" s="1"/>
  <c r="H818" i="9"/>
  <c r="I818" i="9" s="1"/>
  <c r="K818" i="9" s="1"/>
  <c r="H819" i="9"/>
  <c r="I819" i="9"/>
  <c r="K819" i="9" s="1"/>
  <c r="H820" i="9"/>
  <c r="I820" i="9" s="1"/>
  <c r="K820" i="9" s="1"/>
  <c r="H821" i="9"/>
  <c r="I821" i="9"/>
  <c r="K821" i="9" s="1"/>
  <c r="H822" i="9"/>
  <c r="I822" i="9" s="1"/>
  <c r="K822" i="9" s="1"/>
  <c r="H823" i="9"/>
  <c r="I823" i="9" s="1"/>
  <c r="K823" i="9" s="1"/>
  <c r="H824" i="9"/>
  <c r="I824" i="9"/>
  <c r="K824" i="9" s="1"/>
  <c r="H825" i="9"/>
  <c r="I825" i="9" s="1"/>
  <c r="K825" i="9" s="1"/>
  <c r="H826" i="9"/>
  <c r="I826" i="9"/>
  <c r="K826" i="9" s="1"/>
  <c r="H827" i="9"/>
  <c r="I827" i="9"/>
  <c r="K827" i="9" s="1"/>
  <c r="H828" i="9"/>
  <c r="I828" i="9" s="1"/>
  <c r="K828" i="9" s="1"/>
  <c r="H829" i="9"/>
  <c r="I829" i="9" s="1"/>
  <c r="K829" i="9" s="1"/>
  <c r="H830" i="9"/>
  <c r="I830" i="9" s="1"/>
  <c r="K830" i="9" s="1"/>
  <c r="H831" i="9"/>
  <c r="I831" i="9" s="1"/>
  <c r="K831" i="9" s="1"/>
  <c r="H832" i="9"/>
  <c r="I832" i="9" s="1"/>
  <c r="K832" i="9" s="1"/>
  <c r="H833" i="9"/>
  <c r="I833" i="9"/>
  <c r="K833" i="9" s="1"/>
  <c r="H834" i="9"/>
  <c r="I834" i="9"/>
  <c r="K834" i="9" s="1"/>
  <c r="H835" i="9"/>
  <c r="I835" i="9" s="1"/>
  <c r="K835" i="9" s="1"/>
  <c r="H836" i="9"/>
  <c r="I836" i="9" s="1"/>
  <c r="K836" i="9" s="1"/>
  <c r="H837" i="9"/>
  <c r="I837" i="9"/>
  <c r="K837" i="9" s="1"/>
  <c r="H838" i="9"/>
  <c r="I838" i="9" s="1"/>
  <c r="K838" i="9" s="1"/>
  <c r="H839" i="9"/>
  <c r="I839" i="9" s="1"/>
  <c r="K839" i="9" s="1"/>
  <c r="H840" i="9"/>
  <c r="I840" i="9"/>
  <c r="K840" i="9" s="1"/>
  <c r="H841" i="9"/>
  <c r="I841" i="9" s="1"/>
  <c r="K841" i="9" s="1"/>
  <c r="H842" i="9"/>
  <c r="I842" i="9"/>
  <c r="K842" i="9"/>
  <c r="H843" i="9"/>
  <c r="I843" i="9"/>
  <c r="K843" i="9" s="1"/>
  <c r="H844" i="9"/>
  <c r="I844" i="9"/>
  <c r="K844" i="9" s="1"/>
  <c r="H845" i="9"/>
  <c r="I845" i="9" s="1"/>
  <c r="K845" i="9" s="1"/>
  <c r="H846" i="9"/>
  <c r="I846" i="9" s="1"/>
  <c r="K846" i="9" s="1"/>
  <c r="H847" i="9"/>
  <c r="I847" i="9" s="1"/>
  <c r="K847" i="9" s="1"/>
  <c r="H848" i="9"/>
  <c r="I848" i="9"/>
  <c r="K848" i="9" s="1"/>
  <c r="H849" i="9"/>
  <c r="I849" i="9"/>
  <c r="K849" i="9"/>
  <c r="H850" i="9"/>
  <c r="I850" i="9" s="1"/>
  <c r="K850" i="9" s="1"/>
  <c r="H851" i="9"/>
  <c r="I851" i="9" s="1"/>
  <c r="K851" i="9" s="1"/>
  <c r="H852" i="9"/>
  <c r="I852" i="9"/>
  <c r="K852" i="9" s="1"/>
  <c r="H853" i="9"/>
  <c r="I853" i="9"/>
  <c r="K853" i="9" s="1"/>
  <c r="H854" i="9"/>
  <c r="I854" i="9"/>
  <c r="K854" i="9" s="1"/>
  <c r="H855" i="9"/>
  <c r="I855" i="9"/>
  <c r="K855" i="9" s="1"/>
  <c r="H856" i="9"/>
  <c r="I856" i="9" s="1"/>
  <c r="K856" i="9" s="1"/>
  <c r="H857" i="9"/>
  <c r="I857" i="9"/>
  <c r="K857" i="9" s="1"/>
  <c r="H858" i="9"/>
  <c r="I858" i="9" s="1"/>
  <c r="K858" i="9" s="1"/>
  <c r="H859" i="9"/>
  <c r="I859" i="9" s="1"/>
  <c r="K859" i="9" s="1"/>
  <c r="H860" i="9"/>
  <c r="I860" i="9" s="1"/>
  <c r="K860" i="9" s="1"/>
  <c r="H861" i="9"/>
  <c r="I861" i="9"/>
  <c r="K861" i="9" s="1"/>
  <c r="H862" i="9"/>
  <c r="I862" i="9"/>
  <c r="K862" i="9"/>
  <c r="H863" i="9"/>
  <c r="I863" i="9"/>
  <c r="K863" i="9" s="1"/>
  <c r="H864" i="9"/>
  <c r="I864" i="9" s="1"/>
  <c r="K864" i="9" s="1"/>
  <c r="H865" i="9"/>
  <c r="I865" i="9" s="1"/>
  <c r="K865" i="9" s="1"/>
  <c r="H866" i="9"/>
  <c r="I866" i="9"/>
  <c r="K866" i="9" s="1"/>
  <c r="H867" i="9"/>
  <c r="I867" i="9"/>
  <c r="K867" i="9"/>
  <c r="H868" i="9"/>
  <c r="I868" i="9"/>
  <c r="K868" i="9" s="1"/>
  <c r="H869" i="9"/>
  <c r="I869" i="9"/>
  <c r="K869" i="9" s="1"/>
  <c r="H870" i="9"/>
  <c r="I870" i="9" s="1"/>
  <c r="K870" i="9" s="1"/>
  <c r="H871" i="9"/>
  <c r="I871" i="9" s="1"/>
  <c r="K871" i="9" s="1"/>
  <c r="H872" i="9"/>
  <c r="I872" i="9" s="1"/>
  <c r="K872" i="9" s="1"/>
  <c r="H873" i="9"/>
  <c r="I873" i="9" s="1"/>
  <c r="K873" i="9" s="1"/>
  <c r="H874" i="9"/>
  <c r="I874" i="9" s="1"/>
  <c r="K874" i="9" s="1"/>
  <c r="H875" i="9"/>
  <c r="I875" i="9"/>
  <c r="K875" i="9"/>
  <c r="H876" i="9"/>
  <c r="I876" i="9"/>
  <c r="K876" i="9" s="1"/>
  <c r="H877" i="9"/>
  <c r="I877" i="9"/>
  <c r="K877" i="9" s="1"/>
  <c r="H878" i="9"/>
  <c r="I878" i="9" s="1"/>
  <c r="K878" i="9" s="1"/>
  <c r="H879" i="9"/>
  <c r="I879" i="9" s="1"/>
  <c r="K879" i="9" s="1"/>
  <c r="H880" i="9"/>
  <c r="I880" i="9"/>
  <c r="K880" i="9" s="1"/>
  <c r="H881" i="9"/>
  <c r="I881" i="9"/>
  <c r="K881" i="9" s="1"/>
  <c r="H882" i="9"/>
  <c r="I882" i="9"/>
  <c r="K882" i="9" s="1"/>
  <c r="H883" i="9"/>
  <c r="I883" i="9"/>
  <c r="K883" i="9" s="1"/>
  <c r="H884" i="9"/>
  <c r="I884" i="9" s="1"/>
  <c r="K884" i="9" s="1"/>
  <c r="H885" i="9"/>
  <c r="I885" i="9"/>
  <c r="K885" i="9" s="1"/>
  <c r="H886" i="9"/>
  <c r="I886" i="9" s="1"/>
  <c r="K886" i="9" s="1"/>
  <c r="H887" i="9"/>
  <c r="I887" i="9" s="1"/>
  <c r="K887" i="9" s="1"/>
  <c r="H888" i="9"/>
  <c r="I888" i="9" s="1"/>
  <c r="K888" i="9" s="1"/>
  <c r="H889" i="9"/>
  <c r="I889" i="9" s="1"/>
  <c r="K889" i="9" s="1"/>
  <c r="H890" i="9"/>
  <c r="I890" i="9"/>
  <c r="K890" i="9" s="1"/>
  <c r="H891" i="9"/>
  <c r="I891" i="9"/>
  <c r="K891" i="9" s="1"/>
  <c r="H892" i="9"/>
  <c r="I892" i="9" s="1"/>
  <c r="K892" i="9" s="1"/>
  <c r="H893" i="9"/>
  <c r="I893" i="9"/>
  <c r="K893" i="9" s="1"/>
  <c r="H894" i="9"/>
  <c r="I894" i="9"/>
  <c r="K894" i="9" s="1"/>
  <c r="H895" i="9"/>
  <c r="I895" i="9"/>
  <c r="K895" i="9" s="1"/>
  <c r="H896" i="9"/>
  <c r="I896" i="9" s="1"/>
  <c r="K896" i="9" s="1"/>
  <c r="H897" i="9"/>
  <c r="I897" i="9"/>
  <c r="K897" i="9" s="1"/>
  <c r="H898" i="9"/>
  <c r="I898" i="9"/>
  <c r="K898" i="9" s="1"/>
  <c r="H899" i="9"/>
  <c r="I899" i="9" s="1"/>
  <c r="K899" i="9" s="1"/>
  <c r="H900" i="9"/>
  <c r="I900" i="9"/>
  <c r="K900" i="9"/>
  <c r="H901" i="9"/>
  <c r="I901" i="9" s="1"/>
  <c r="K901" i="9" s="1"/>
  <c r="H902" i="9"/>
  <c r="I902" i="9" s="1"/>
  <c r="K902" i="9" s="1"/>
  <c r="H903" i="9"/>
  <c r="I903" i="9" s="1"/>
  <c r="K903" i="9" s="1"/>
  <c r="H904" i="9"/>
  <c r="I904" i="9"/>
  <c r="K904" i="9" s="1"/>
  <c r="H905" i="9"/>
  <c r="I905" i="9"/>
  <c r="K905" i="9" s="1"/>
  <c r="H906" i="9"/>
  <c r="I906" i="9" s="1"/>
  <c r="K906" i="9" s="1"/>
  <c r="H907" i="9"/>
  <c r="I907" i="9"/>
  <c r="K907" i="9"/>
  <c r="H908" i="9"/>
  <c r="I908" i="9" s="1"/>
  <c r="K908" i="9" s="1"/>
  <c r="H909" i="9"/>
  <c r="I909" i="9"/>
  <c r="K909" i="9" s="1"/>
  <c r="H910" i="9"/>
  <c r="I910" i="9"/>
  <c r="K910" i="9" s="1"/>
  <c r="H911" i="9"/>
  <c r="I911" i="9"/>
  <c r="K911" i="9" s="1"/>
  <c r="H912" i="9"/>
  <c r="I912" i="9" s="1"/>
  <c r="K912" i="9" s="1"/>
  <c r="H913" i="9"/>
  <c r="I913" i="9" s="1"/>
  <c r="K913" i="9" s="1"/>
  <c r="H914" i="9"/>
  <c r="I914" i="9"/>
  <c r="K914" i="9" s="1"/>
  <c r="H915" i="9"/>
  <c r="I915" i="9" s="1"/>
  <c r="K915" i="9" s="1"/>
  <c r="H916" i="9"/>
  <c r="I916" i="9" s="1"/>
  <c r="K916" i="9" s="1"/>
  <c r="H917" i="9"/>
  <c r="I917" i="9"/>
  <c r="K917" i="9" s="1"/>
  <c r="H918" i="9"/>
  <c r="I918" i="9"/>
  <c r="K918" i="9" s="1"/>
  <c r="H919" i="9"/>
  <c r="I919" i="9" s="1"/>
  <c r="K919" i="9" s="1"/>
  <c r="H920" i="9"/>
  <c r="I920" i="9" s="1"/>
  <c r="K920" i="9" s="1"/>
  <c r="H921" i="9"/>
  <c r="I921" i="9"/>
  <c r="K921" i="9" s="1"/>
  <c r="H922" i="9"/>
  <c r="I922" i="9"/>
  <c r="K922" i="9" s="1"/>
  <c r="H923" i="9"/>
  <c r="I923" i="9"/>
  <c r="K923" i="9" s="1"/>
  <c r="H924" i="9"/>
  <c r="I924" i="9"/>
  <c r="K924" i="9" s="1"/>
  <c r="H925" i="9"/>
  <c r="I925" i="9"/>
  <c r="K925" i="9" s="1"/>
  <c r="H926" i="9"/>
  <c r="I926" i="9"/>
  <c r="K926" i="9" s="1"/>
  <c r="H927" i="9"/>
  <c r="I927" i="9" s="1"/>
  <c r="K927" i="9" s="1"/>
  <c r="H928" i="9"/>
  <c r="I928" i="9" s="1"/>
  <c r="K928" i="9" s="1"/>
  <c r="H929" i="9"/>
  <c r="I929" i="9" s="1"/>
  <c r="K929" i="9" s="1"/>
  <c r="H930" i="9"/>
  <c r="I930" i="9" s="1"/>
  <c r="K930" i="9" s="1"/>
  <c r="H931" i="9"/>
  <c r="I931" i="9"/>
  <c r="K931" i="9"/>
  <c r="H932" i="9"/>
  <c r="I932" i="9" s="1"/>
  <c r="K932" i="9" s="1"/>
  <c r="H933" i="9"/>
  <c r="I933" i="9"/>
  <c r="K933" i="9"/>
  <c r="H934" i="9"/>
  <c r="I934" i="9" s="1"/>
  <c r="K934" i="9" s="1"/>
  <c r="H935" i="9"/>
  <c r="I935" i="9"/>
  <c r="K935" i="9" s="1"/>
  <c r="H936" i="9"/>
  <c r="I936" i="9"/>
  <c r="K936" i="9" s="1"/>
  <c r="H937" i="9"/>
  <c r="I937" i="9"/>
  <c r="K937" i="9"/>
  <c r="H938" i="9"/>
  <c r="I938" i="9"/>
  <c r="K938" i="9" s="1"/>
  <c r="H939" i="9"/>
  <c r="I939" i="9"/>
  <c r="K939" i="9" s="1"/>
  <c r="H940" i="9"/>
  <c r="I940" i="9"/>
  <c r="K940" i="9" s="1"/>
  <c r="H941" i="9"/>
  <c r="I941" i="9" s="1"/>
  <c r="K941" i="9" s="1"/>
  <c r="H942" i="9"/>
  <c r="I942" i="9"/>
  <c r="K942" i="9" s="1"/>
  <c r="H943" i="9"/>
  <c r="I943" i="9" s="1"/>
  <c r="K943" i="9" s="1"/>
  <c r="H944" i="9"/>
  <c r="I944" i="9" s="1"/>
  <c r="K944" i="9" s="1"/>
  <c r="H945" i="9"/>
  <c r="I945" i="9"/>
  <c r="K945" i="9"/>
  <c r="H946" i="9"/>
  <c r="I946" i="9" s="1"/>
  <c r="K946" i="9" s="1"/>
  <c r="H947" i="9"/>
  <c r="I947" i="9"/>
  <c r="K947" i="9" s="1"/>
  <c r="H948" i="9"/>
  <c r="I948" i="9" s="1"/>
  <c r="K948" i="9" s="1"/>
  <c r="H949" i="9"/>
  <c r="I949" i="9" s="1"/>
  <c r="K949" i="9" s="1"/>
  <c r="H950" i="9"/>
  <c r="I950" i="9" s="1"/>
  <c r="K950" i="9" s="1"/>
  <c r="H951" i="9"/>
  <c r="I951" i="9" s="1"/>
  <c r="K951" i="9" s="1"/>
  <c r="H952" i="9"/>
  <c r="I952" i="9" s="1"/>
  <c r="K952" i="9" s="1"/>
  <c r="H953" i="9"/>
  <c r="I953" i="9" s="1"/>
  <c r="K953" i="9" s="1"/>
  <c r="H954" i="9"/>
  <c r="I954" i="9" s="1"/>
  <c r="K954" i="9" s="1"/>
  <c r="H955" i="9"/>
  <c r="I955" i="9"/>
  <c r="K955" i="9"/>
  <c r="H956" i="9"/>
  <c r="I956" i="9"/>
  <c r="K956" i="9" s="1"/>
  <c r="H957" i="9"/>
  <c r="I957" i="9" s="1"/>
  <c r="K957" i="9" s="1"/>
  <c r="H958" i="9"/>
  <c r="I958" i="9" s="1"/>
  <c r="K958" i="9" s="1"/>
  <c r="H959" i="9"/>
  <c r="I959" i="9"/>
  <c r="K959" i="9" s="1"/>
  <c r="H960" i="9"/>
  <c r="I960" i="9"/>
  <c r="K960" i="9"/>
  <c r="H961" i="9"/>
  <c r="I961" i="9" s="1"/>
  <c r="K961" i="9" s="1"/>
  <c r="H962" i="9"/>
  <c r="I962" i="9" s="1"/>
  <c r="K962" i="9" s="1"/>
  <c r="H963" i="9"/>
  <c r="I963" i="9"/>
  <c r="K963" i="9" s="1"/>
  <c r="H964" i="9"/>
  <c r="I964" i="9" s="1"/>
  <c r="K964" i="9" s="1"/>
  <c r="H965" i="9"/>
  <c r="I965" i="9"/>
  <c r="K965" i="9" s="1"/>
  <c r="H966" i="9"/>
  <c r="I966" i="9" s="1"/>
  <c r="K966" i="9" s="1"/>
  <c r="H967" i="9"/>
  <c r="I967" i="9"/>
  <c r="K967" i="9" s="1"/>
  <c r="H968" i="9"/>
  <c r="I968" i="9" s="1"/>
  <c r="K968" i="9" s="1"/>
  <c r="H969" i="9"/>
  <c r="I969" i="9"/>
  <c r="K969" i="9" s="1"/>
  <c r="H970" i="9"/>
  <c r="I970" i="9"/>
  <c r="K970" i="9" s="1"/>
  <c r="H971" i="9"/>
  <c r="I971" i="9" s="1"/>
  <c r="K971" i="9" s="1"/>
  <c r="H972" i="9"/>
  <c r="I972" i="9" s="1"/>
  <c r="K972" i="9" s="1"/>
  <c r="H973" i="9"/>
  <c r="I973" i="9"/>
  <c r="K973" i="9" s="1"/>
  <c r="H974" i="9"/>
  <c r="I974" i="9"/>
  <c r="K974" i="9" s="1"/>
  <c r="H975" i="9"/>
  <c r="I975" i="9" s="1"/>
  <c r="K975" i="9" s="1"/>
  <c r="H976" i="9"/>
  <c r="I976" i="9" s="1"/>
  <c r="K976" i="9" s="1"/>
  <c r="H977" i="9"/>
  <c r="I977" i="9" s="1"/>
  <c r="K977" i="9" s="1"/>
  <c r="H978" i="9"/>
  <c r="I978" i="9"/>
  <c r="K978" i="9"/>
  <c r="H979" i="9"/>
  <c r="I979" i="9" s="1"/>
  <c r="K979" i="9" s="1"/>
  <c r="H980" i="9"/>
  <c r="I980" i="9" s="1"/>
  <c r="K980" i="9" s="1"/>
  <c r="H981" i="9"/>
  <c r="I981" i="9"/>
  <c r="K981" i="9" s="1"/>
  <c r="H982" i="9"/>
  <c r="I982" i="9" s="1"/>
  <c r="K982" i="9" s="1"/>
  <c r="H983" i="9"/>
  <c r="I983" i="9"/>
  <c r="K983" i="9"/>
  <c r="H984" i="9"/>
  <c r="I984" i="9" s="1"/>
  <c r="K984" i="9" s="1"/>
  <c r="H985" i="9"/>
  <c r="I985" i="9" s="1"/>
  <c r="K985" i="9" s="1"/>
  <c r="H986" i="9"/>
  <c r="I986" i="9" s="1"/>
  <c r="K986" i="9" s="1"/>
  <c r="H987" i="9"/>
  <c r="I987" i="9" s="1"/>
  <c r="K987" i="9" s="1"/>
  <c r="H988" i="9"/>
  <c r="I988" i="9"/>
  <c r="K988" i="9"/>
  <c r="H989" i="9"/>
  <c r="I989" i="9"/>
  <c r="K989" i="9"/>
  <c r="H990" i="9"/>
  <c r="I990" i="9" s="1"/>
  <c r="K990" i="9" s="1"/>
  <c r="H991" i="9"/>
  <c r="I991" i="9"/>
  <c r="K991" i="9" s="1"/>
  <c r="H992" i="9"/>
  <c r="I992" i="9" s="1"/>
  <c r="K992" i="9" s="1"/>
  <c r="H993" i="9"/>
  <c r="I993" i="9" s="1"/>
  <c r="K993" i="9" s="1"/>
  <c r="H994" i="9"/>
  <c r="I994" i="9"/>
  <c r="K994" i="9" s="1"/>
  <c r="H995" i="9"/>
  <c r="I995" i="9"/>
  <c r="K995" i="9" s="1"/>
  <c r="H996" i="9"/>
  <c r="I996" i="9"/>
  <c r="K996" i="9"/>
  <c r="H997" i="9"/>
  <c r="I997" i="9" s="1"/>
  <c r="K997" i="9" s="1"/>
  <c r="H998" i="9"/>
  <c r="I998" i="9"/>
  <c r="K998" i="9"/>
  <c r="H999" i="9"/>
  <c r="I999" i="9" s="1"/>
  <c r="K999" i="9" s="1"/>
  <c r="H1000" i="9"/>
  <c r="I1000" i="9" s="1"/>
  <c r="K1000" i="9" s="1"/>
  <c r="H1001" i="9"/>
  <c r="I1001" i="9" s="1"/>
  <c r="K1001" i="9" s="1"/>
  <c r="H1002" i="9"/>
  <c r="I1002" i="9"/>
  <c r="K1002" i="9"/>
  <c r="H1003" i="9"/>
  <c r="I1003" i="9"/>
  <c r="K1003" i="9" s="1"/>
  <c r="H1004" i="9"/>
  <c r="I1004" i="9" s="1"/>
  <c r="K1004" i="9" s="1"/>
  <c r="H1005" i="9"/>
  <c r="I1005" i="9"/>
  <c r="K1005" i="9" s="1"/>
  <c r="H1006" i="9"/>
  <c r="I1006" i="9" s="1"/>
  <c r="K1006" i="9" s="1"/>
  <c r="H1007" i="9"/>
  <c r="I1007" i="9" s="1"/>
  <c r="K1007" i="9" s="1"/>
  <c r="H1008" i="9"/>
  <c r="I1008" i="9"/>
  <c r="K1008" i="9" s="1"/>
  <c r="H1009" i="9"/>
  <c r="I1009" i="9"/>
  <c r="K1009" i="9" s="1"/>
  <c r="H1010" i="9"/>
  <c r="I1010" i="9"/>
  <c r="K1010" i="9" s="1"/>
  <c r="AI15" i="2" l="1"/>
  <c r="AJ15" i="2" s="1"/>
  <c r="AL15" i="2"/>
  <c r="AM15" i="2" s="1"/>
  <c r="AI16" i="2"/>
  <c r="AJ16" i="2" s="1"/>
  <c r="AL16" i="2"/>
  <c r="AM16" i="2"/>
  <c r="AN16" i="2"/>
  <c r="AI17" i="2"/>
  <c r="AL17" i="2"/>
  <c r="AM17" i="2" s="1"/>
  <c r="AN17" i="2" s="1"/>
  <c r="AI18" i="2"/>
  <c r="AJ18" i="2" s="1"/>
  <c r="AL18" i="2"/>
  <c r="AM18" i="2"/>
  <c r="AI19" i="2"/>
  <c r="AJ19" i="2" s="1"/>
  <c r="AL19" i="2"/>
  <c r="AM19" i="2"/>
  <c r="AI20" i="2"/>
  <c r="AL20" i="2"/>
  <c r="AM20" i="2" s="1"/>
  <c r="AN20" i="2" s="1"/>
  <c r="AI21" i="2"/>
  <c r="AJ21" i="2" s="1"/>
  <c r="AL21" i="2"/>
  <c r="AM21" i="2"/>
  <c r="AI22" i="2"/>
  <c r="AJ22" i="2" s="1"/>
  <c r="AL22" i="2"/>
  <c r="AM22" i="2"/>
  <c r="AI23" i="2"/>
  <c r="AJ23" i="2" s="1"/>
  <c r="AL23" i="2"/>
  <c r="AM23" i="2"/>
  <c r="AN23" i="2" s="1"/>
  <c r="AI24" i="2"/>
  <c r="AJ24" i="2" s="1"/>
  <c r="AL24" i="2"/>
  <c r="AM24" i="2" s="1"/>
  <c r="AI25" i="2"/>
  <c r="AJ25" i="2" s="1"/>
  <c r="AL25" i="2"/>
  <c r="AM25" i="2"/>
  <c r="AI26" i="2"/>
  <c r="AJ26" i="2" s="1"/>
  <c r="AL26" i="2"/>
  <c r="AM26" i="2"/>
  <c r="AI27" i="2"/>
  <c r="AJ27" i="2" s="1"/>
  <c r="AL27" i="2"/>
  <c r="AM27" i="2"/>
  <c r="AN27" i="2" s="1"/>
  <c r="AI28" i="2"/>
  <c r="AJ28" i="2" s="1"/>
  <c r="AL28" i="2"/>
  <c r="AM28" i="2"/>
  <c r="AN28" i="2" s="1"/>
  <c r="AI29" i="2"/>
  <c r="AJ29" i="2" s="1"/>
  <c r="AL29" i="2"/>
  <c r="AM29" i="2" s="1"/>
  <c r="AI30" i="2"/>
  <c r="AJ30" i="2" s="1"/>
  <c r="AL30" i="2"/>
  <c r="AM30" i="2"/>
  <c r="AN30" i="2" s="1"/>
  <c r="AI31" i="2"/>
  <c r="AJ31" i="2" s="1"/>
  <c r="AL31" i="2"/>
  <c r="AM31" i="2"/>
  <c r="AN31" i="2" s="1"/>
  <c r="AI32" i="2"/>
  <c r="AJ32" i="2" s="1"/>
  <c r="AL32" i="2"/>
  <c r="AM32" i="2"/>
  <c r="AI33" i="2"/>
  <c r="AJ33" i="2" s="1"/>
  <c r="AL33" i="2"/>
  <c r="AM33" i="2" s="1"/>
  <c r="AI34" i="2"/>
  <c r="AJ34" i="2" s="1"/>
  <c r="AL34" i="2"/>
  <c r="AM34" i="2"/>
  <c r="AN34" i="2" s="1"/>
  <c r="AI35" i="2"/>
  <c r="AJ35" i="2" s="1"/>
  <c r="AL35" i="2"/>
  <c r="AM35" i="2"/>
  <c r="AI36" i="2"/>
  <c r="AJ36" i="2" s="1"/>
  <c r="AL36" i="2"/>
  <c r="AM36" i="2"/>
  <c r="AI37" i="2"/>
  <c r="AL37" i="2"/>
  <c r="AM37" i="2"/>
  <c r="AN37" i="2" s="1"/>
  <c r="AI38" i="2"/>
  <c r="AJ38" i="2" s="1"/>
  <c r="AL38" i="2"/>
  <c r="AM38" i="2" s="1"/>
  <c r="AN38" i="2" s="1"/>
  <c r="AI39" i="2"/>
  <c r="AJ39" i="2" s="1"/>
  <c r="AL39" i="2"/>
  <c r="AM39" i="2" s="1"/>
  <c r="AI40" i="2"/>
  <c r="AJ40" i="2" s="1"/>
  <c r="AL40" i="2"/>
  <c r="AM40" i="2" s="1"/>
  <c r="AI41" i="2"/>
  <c r="AJ41" i="2" s="1"/>
  <c r="AL41" i="2"/>
  <c r="AM41" i="2"/>
  <c r="AN41" i="2" s="1"/>
  <c r="AI42" i="2"/>
  <c r="AJ42" i="2" s="1"/>
  <c r="AL42" i="2"/>
  <c r="AM42" i="2" s="1"/>
  <c r="AN42" i="2" s="1"/>
  <c r="AI43" i="2"/>
  <c r="AJ43" i="2" s="1"/>
  <c r="AL43" i="2"/>
  <c r="AM43" i="2" s="1"/>
  <c r="AI44" i="2"/>
  <c r="AJ44" i="2" s="1"/>
  <c r="AL44" i="2"/>
  <c r="AM44" i="2" s="1"/>
  <c r="AN44" i="2" s="1"/>
  <c r="AI45" i="2"/>
  <c r="AJ45" i="2"/>
  <c r="AL45" i="2"/>
  <c r="AM45" i="2" s="1"/>
  <c r="AN45" i="2" s="1"/>
  <c r="AI46" i="2"/>
  <c r="AJ46" i="2" s="1"/>
  <c r="AL46" i="2"/>
  <c r="AM46" i="2" s="1"/>
  <c r="AI47" i="2"/>
  <c r="AJ47" i="2" s="1"/>
  <c r="AL47" i="2"/>
  <c r="AM47" i="2" s="1"/>
  <c r="AI48" i="2"/>
  <c r="AJ48" i="2" s="1"/>
  <c r="AL48" i="2"/>
  <c r="AM48" i="2" s="1"/>
  <c r="AI49" i="2"/>
  <c r="AL49" i="2"/>
  <c r="AM49" i="2"/>
  <c r="AN49" i="2" s="1"/>
  <c r="AI50" i="2"/>
  <c r="AJ50" i="2"/>
  <c r="AL50" i="2"/>
  <c r="AM50" i="2"/>
  <c r="AI51" i="2"/>
  <c r="AJ51" i="2" s="1"/>
  <c r="AL51" i="2"/>
  <c r="AM51" i="2" s="1"/>
  <c r="AI52" i="2"/>
  <c r="AJ52" i="2" s="1"/>
  <c r="AL52" i="2"/>
  <c r="AM52" i="2"/>
  <c r="AN52" i="2" s="1"/>
  <c r="AI53" i="2"/>
  <c r="AJ53" i="2" s="1"/>
  <c r="AL53" i="2"/>
  <c r="AM53" i="2"/>
  <c r="AI54" i="2"/>
  <c r="AJ54" i="2" s="1"/>
  <c r="AL54" i="2"/>
  <c r="AM54" i="2" s="1"/>
  <c r="AI55" i="2"/>
  <c r="AJ55" i="2" s="1"/>
  <c r="AL55" i="2"/>
  <c r="AM55" i="2" s="1"/>
  <c r="AN55" i="2" s="1"/>
  <c r="AI56" i="2"/>
  <c r="AJ56" i="2" s="1"/>
  <c r="AL56" i="2"/>
  <c r="AM56" i="2" s="1"/>
  <c r="AN56" i="2" s="1"/>
  <c r="AI57" i="2"/>
  <c r="AJ57" i="2" s="1"/>
  <c r="AL57" i="2"/>
  <c r="AM57" i="2" s="1"/>
  <c r="AN57" i="2" s="1"/>
  <c r="AI58" i="2"/>
  <c r="AL58" i="2"/>
  <c r="AM58" i="2" s="1"/>
  <c r="AN58" i="2" s="1"/>
  <c r="AI59" i="2"/>
  <c r="AJ59" i="2" s="1"/>
  <c r="AL59" i="2"/>
  <c r="AM59" i="2" s="1"/>
  <c r="AN59" i="2" s="1"/>
  <c r="AI60" i="2"/>
  <c r="AJ60" i="2" s="1"/>
  <c r="AL60" i="2"/>
  <c r="AM60" i="2" s="1"/>
  <c r="AI61" i="2"/>
  <c r="AJ61" i="2" s="1"/>
  <c r="AL61" i="2"/>
  <c r="AM61" i="2"/>
  <c r="AI62" i="2"/>
  <c r="AJ62" i="2"/>
  <c r="AL62" i="2"/>
  <c r="AM62" i="2" s="1"/>
  <c r="AN62" i="2" s="1"/>
  <c r="AI63" i="2"/>
  <c r="AJ63" i="2" s="1"/>
  <c r="AL63" i="2"/>
  <c r="AM63" i="2" s="1"/>
  <c r="AI64" i="2"/>
  <c r="AJ64" i="2" s="1"/>
  <c r="AL64" i="2"/>
  <c r="AM64" i="2" s="1"/>
  <c r="AI65" i="2"/>
  <c r="AJ65" i="2" s="1"/>
  <c r="AL65" i="2"/>
  <c r="AM65" i="2"/>
  <c r="AN65" i="2" s="1"/>
  <c r="AI66" i="2"/>
  <c r="AL66" i="2"/>
  <c r="AM66" i="2" s="1"/>
  <c r="AN66" i="2" s="1"/>
  <c r="AI67" i="2"/>
  <c r="AJ67" i="2"/>
  <c r="AM67" i="2"/>
  <c r="AI68" i="2"/>
  <c r="AJ68" i="2" s="1"/>
  <c r="AM68" i="2"/>
  <c r="AI69" i="2"/>
  <c r="AJ69" i="2" s="1"/>
  <c r="AM69" i="2"/>
  <c r="AN69" i="2" s="1"/>
  <c r="AI70" i="2"/>
  <c r="AJ70" i="2" s="1"/>
  <c r="AM70" i="2"/>
  <c r="AI71" i="2"/>
  <c r="AJ71" i="2" s="1"/>
  <c r="AM71" i="2"/>
  <c r="AI72" i="2"/>
  <c r="AJ72" i="2" s="1"/>
  <c r="AM72" i="2"/>
  <c r="AN72" i="2" s="1"/>
  <c r="AI73" i="2"/>
  <c r="AJ73" i="2" s="1"/>
  <c r="AM73" i="2"/>
  <c r="AI74" i="2"/>
  <c r="AJ74" i="2" s="1"/>
  <c r="AM74" i="2"/>
  <c r="AI75" i="2"/>
  <c r="AJ75" i="2" s="1"/>
  <c r="AM75" i="2"/>
  <c r="AI76" i="2"/>
  <c r="AJ76" i="2" s="1"/>
  <c r="AM76" i="2"/>
  <c r="AN76" i="2" s="1"/>
  <c r="AI77" i="2"/>
  <c r="AJ77" i="2" s="1"/>
  <c r="AM77" i="2"/>
  <c r="AN77" i="2" s="1"/>
  <c r="AI78" i="2"/>
  <c r="AJ78" i="2" s="1"/>
  <c r="AM78" i="2"/>
  <c r="AI79" i="2"/>
  <c r="AJ79" i="2" s="1"/>
  <c r="AM79" i="2"/>
  <c r="AN79" i="2" s="1"/>
  <c r="AI80" i="2"/>
  <c r="AJ80" i="2" s="1"/>
  <c r="AM80" i="2"/>
  <c r="AN80" i="2" s="1"/>
  <c r="AI81" i="2"/>
  <c r="AJ81" i="2"/>
  <c r="AM81" i="2"/>
  <c r="AI82" i="2"/>
  <c r="AJ82" i="2" s="1"/>
  <c r="AM82" i="2"/>
  <c r="AI83" i="2"/>
  <c r="AJ83" i="2" s="1"/>
  <c r="AM83" i="2"/>
  <c r="AI84" i="2"/>
  <c r="AJ84" i="2" s="1"/>
  <c r="AM84" i="2"/>
  <c r="AI85" i="2"/>
  <c r="AJ85" i="2" s="1"/>
  <c r="AM85" i="2"/>
  <c r="AI86" i="2"/>
  <c r="AJ86" i="2" s="1"/>
  <c r="AM86" i="2"/>
  <c r="AN86" i="2" s="1"/>
  <c r="AI87" i="2"/>
  <c r="AJ87" i="2" s="1"/>
  <c r="AM87" i="2"/>
  <c r="AI88" i="2"/>
  <c r="AJ88" i="2"/>
  <c r="AM88" i="2"/>
  <c r="AI89" i="2"/>
  <c r="AJ89" i="2" s="1"/>
  <c r="AM89" i="2"/>
  <c r="AI90" i="2"/>
  <c r="AM90" i="2"/>
  <c r="AN90" i="2" s="1"/>
  <c r="AI91" i="2"/>
  <c r="AJ91" i="2" s="1"/>
  <c r="AM91" i="2"/>
  <c r="AN91" i="2" s="1"/>
  <c r="AI92" i="2"/>
  <c r="AJ92" i="2" s="1"/>
  <c r="AM92" i="2"/>
  <c r="AN92" i="2" s="1"/>
  <c r="AI93" i="2"/>
  <c r="AJ93" i="2" s="1"/>
  <c r="AM93" i="2"/>
  <c r="AN93" i="2" s="1"/>
  <c r="AI94" i="2"/>
  <c r="AJ94" i="2" s="1"/>
  <c r="AM94" i="2"/>
  <c r="AI95" i="2"/>
  <c r="AJ95" i="2" s="1"/>
  <c r="AM95" i="2"/>
  <c r="AI96" i="2"/>
  <c r="AJ96" i="2" s="1"/>
  <c r="AM96" i="2"/>
  <c r="AI97" i="2"/>
  <c r="AJ97" i="2" s="1"/>
  <c r="AM97" i="2"/>
  <c r="AI98" i="2"/>
  <c r="AJ98" i="2" s="1"/>
  <c r="AM98" i="2"/>
  <c r="AI99" i="2"/>
  <c r="AJ99" i="2" s="1"/>
  <c r="AM99" i="2"/>
  <c r="AN99" i="2" s="1"/>
  <c r="AI100" i="2"/>
  <c r="AJ100" i="2" s="1"/>
  <c r="AM100" i="2"/>
  <c r="AN100" i="2" s="1"/>
  <c r="AI101" i="2"/>
  <c r="AJ101" i="2" s="1"/>
  <c r="AM101" i="2"/>
  <c r="AI102" i="2"/>
  <c r="AJ102" i="2" s="1"/>
  <c r="AM102" i="2"/>
  <c r="AI103" i="2"/>
  <c r="AJ103" i="2" s="1"/>
  <c r="AM103" i="2"/>
  <c r="AI104" i="2"/>
  <c r="AJ104" i="2" s="1"/>
  <c r="AM104" i="2"/>
  <c r="AI105" i="2"/>
  <c r="AJ105" i="2" s="1"/>
  <c r="AM105" i="2"/>
  <c r="AN105" i="2" s="1"/>
  <c r="AI106" i="2"/>
  <c r="AJ106" i="2" s="1"/>
  <c r="AM106" i="2"/>
  <c r="AN106" i="2" s="1"/>
  <c r="AI107" i="2"/>
  <c r="AJ107" i="2" s="1"/>
  <c r="AM107" i="2"/>
  <c r="AN107" i="2" s="1"/>
  <c r="AI108" i="2"/>
  <c r="AJ108" i="2" s="1"/>
  <c r="AM108" i="2"/>
  <c r="AI109" i="2"/>
  <c r="AJ109" i="2" s="1"/>
  <c r="AM109" i="2"/>
  <c r="AI110" i="2"/>
  <c r="AJ110" i="2" s="1"/>
  <c r="AM110" i="2"/>
  <c r="AI111" i="2"/>
  <c r="AJ111" i="2" s="1"/>
  <c r="AM111" i="2"/>
  <c r="AI112" i="2"/>
  <c r="AJ112" i="2" s="1"/>
  <c r="AM112" i="2"/>
  <c r="AN112" i="2" s="1"/>
  <c r="AI113" i="2"/>
  <c r="AJ113" i="2" s="1"/>
  <c r="AM113" i="2"/>
  <c r="AN113" i="2" s="1"/>
  <c r="AI114" i="2"/>
  <c r="AM114" i="2"/>
  <c r="AN114" i="2" s="1"/>
  <c r="AI115" i="2"/>
  <c r="AJ115" i="2" s="1"/>
  <c r="AM115" i="2"/>
  <c r="AN115" i="2" s="1"/>
  <c r="AI116" i="2"/>
  <c r="AJ116" i="2" s="1"/>
  <c r="AM116" i="2"/>
  <c r="AI117" i="2"/>
  <c r="AJ117" i="2" s="1"/>
  <c r="AM117" i="2"/>
  <c r="AI118" i="2"/>
  <c r="AJ118" i="2" s="1"/>
  <c r="AM118" i="2"/>
  <c r="AN118" i="2" s="1"/>
  <c r="AI119" i="2"/>
  <c r="AJ119" i="2" s="1"/>
  <c r="AM119" i="2"/>
  <c r="AN119" i="2" s="1"/>
  <c r="AI120" i="2"/>
  <c r="AJ120" i="2" s="1"/>
  <c r="AM120" i="2"/>
  <c r="AN120" i="2" s="1"/>
  <c r="AI121" i="2"/>
  <c r="AJ121" i="2" s="1"/>
  <c r="AM121" i="2"/>
  <c r="AN121" i="2" s="1"/>
  <c r="AI122" i="2"/>
  <c r="AJ122" i="2" s="1"/>
  <c r="AM122" i="2"/>
  <c r="AN122" i="2" s="1"/>
  <c r="AI123" i="2"/>
  <c r="AJ123" i="2" s="1"/>
  <c r="AM123" i="2"/>
  <c r="AI124" i="2"/>
  <c r="AJ124" i="2" s="1"/>
  <c r="AM124" i="2"/>
  <c r="AI125" i="2"/>
  <c r="AJ125" i="2" s="1"/>
  <c r="AM125" i="2"/>
  <c r="AI126" i="2"/>
  <c r="AJ126" i="2" s="1"/>
  <c r="AM126" i="2"/>
  <c r="AN126" i="2" s="1"/>
  <c r="AI127" i="2"/>
  <c r="AJ127" i="2" s="1"/>
  <c r="AM127" i="2"/>
  <c r="AI128" i="2"/>
  <c r="AJ128" i="2" s="1"/>
  <c r="AM128" i="2"/>
  <c r="AN128" i="2" s="1"/>
  <c r="AI129" i="2"/>
  <c r="AJ129" i="2" s="1"/>
  <c r="AM129" i="2"/>
  <c r="AN129" i="2" s="1"/>
  <c r="AI130" i="2"/>
  <c r="AJ130" i="2"/>
  <c r="AM130" i="2"/>
  <c r="AI131" i="2"/>
  <c r="AJ131" i="2" s="1"/>
  <c r="AM131" i="2"/>
  <c r="AI132" i="2"/>
  <c r="AJ132" i="2" s="1"/>
  <c r="AM132" i="2"/>
  <c r="AI133" i="2"/>
  <c r="AJ133" i="2" s="1"/>
  <c r="AM133" i="2"/>
  <c r="AI134" i="2"/>
  <c r="AJ134" i="2" s="1"/>
  <c r="AM134" i="2"/>
  <c r="AN134" i="2" s="1"/>
  <c r="AI135" i="2"/>
  <c r="AJ135" i="2" s="1"/>
  <c r="AM135" i="2"/>
  <c r="AN135" i="2" s="1"/>
  <c r="AI136" i="2"/>
  <c r="AM136" i="2"/>
  <c r="AN136" i="2" s="1"/>
  <c r="AI137" i="2"/>
  <c r="AJ137" i="2" s="1"/>
  <c r="AM137" i="2"/>
  <c r="AI138" i="2"/>
  <c r="AJ138" i="2" s="1"/>
  <c r="AM138" i="2"/>
  <c r="AI139" i="2"/>
  <c r="AJ139" i="2"/>
  <c r="AM139" i="2"/>
  <c r="AI140" i="2"/>
  <c r="AJ140" i="2" s="1"/>
  <c r="AM140" i="2"/>
  <c r="AI141" i="2"/>
  <c r="AJ141" i="2" s="1"/>
  <c r="AM141" i="2"/>
  <c r="AI142" i="2"/>
  <c r="AM142" i="2"/>
  <c r="AN142" i="2" s="1"/>
  <c r="AI143" i="2"/>
  <c r="AM143" i="2"/>
  <c r="AN143" i="2" s="1"/>
  <c r="AI144" i="2"/>
  <c r="AJ144" i="2" s="1"/>
  <c r="AM144" i="2"/>
  <c r="AI145" i="2"/>
  <c r="AJ145" i="2" s="1"/>
  <c r="AM145" i="2"/>
  <c r="AI146" i="2"/>
  <c r="AJ146" i="2" s="1"/>
  <c r="AM146" i="2"/>
  <c r="AN146" i="2" s="1"/>
  <c r="AI147" i="2"/>
  <c r="AJ147" i="2" s="1"/>
  <c r="AM147" i="2"/>
  <c r="AN147" i="2" s="1"/>
  <c r="AI148" i="2"/>
  <c r="AJ148" i="2" s="1"/>
  <c r="AM148" i="2"/>
  <c r="AI149" i="2"/>
  <c r="AJ149" i="2" s="1"/>
  <c r="AM149" i="2"/>
  <c r="AI150" i="2"/>
  <c r="AJ150" i="2" s="1"/>
  <c r="AM150" i="2"/>
  <c r="AN150" i="2" s="1"/>
  <c r="AI151" i="2"/>
  <c r="AJ151" i="2" s="1"/>
  <c r="AM151" i="2"/>
  <c r="AI152" i="2"/>
  <c r="AJ152" i="2" s="1"/>
  <c r="AM152" i="2"/>
  <c r="AI153" i="2"/>
  <c r="AJ153" i="2" s="1"/>
  <c r="AM153" i="2"/>
  <c r="AI154" i="2"/>
  <c r="AJ154" i="2" s="1"/>
  <c r="AM154" i="2"/>
  <c r="AO154" i="2" s="1"/>
  <c r="AI155" i="2"/>
  <c r="AJ155" i="2" s="1"/>
  <c r="AM155" i="2"/>
  <c r="AI156" i="2"/>
  <c r="AM156" i="2"/>
  <c r="AN156" i="2" s="1"/>
  <c r="AI157" i="2"/>
  <c r="AJ157" i="2" s="1"/>
  <c r="AM157" i="2"/>
  <c r="AN157" i="2" s="1"/>
  <c r="AI158" i="2"/>
  <c r="AJ158" i="2" s="1"/>
  <c r="AM158" i="2"/>
  <c r="AI159" i="2"/>
  <c r="AJ159" i="2" s="1"/>
  <c r="AM159" i="2"/>
  <c r="AI160" i="2"/>
  <c r="AJ160" i="2"/>
  <c r="AM160" i="2"/>
  <c r="AN160" i="2" s="1"/>
  <c r="AI161" i="2"/>
  <c r="AJ161" i="2" s="1"/>
  <c r="AM161" i="2"/>
  <c r="AI162" i="2"/>
  <c r="AJ162" i="2" s="1"/>
  <c r="AM162" i="2"/>
  <c r="AN162" i="2" s="1"/>
  <c r="AI163" i="2"/>
  <c r="AM163" i="2"/>
  <c r="AN163" i="2"/>
  <c r="AI164" i="2"/>
  <c r="AJ164" i="2" s="1"/>
  <c r="AM164" i="2"/>
  <c r="AN164" i="2" s="1"/>
  <c r="AI165" i="2"/>
  <c r="AJ165" i="2" s="1"/>
  <c r="AM165" i="2"/>
  <c r="AI166" i="2"/>
  <c r="AJ166" i="2" s="1"/>
  <c r="AM166" i="2"/>
  <c r="AI167" i="2"/>
  <c r="AJ167" i="2" s="1"/>
  <c r="AM167" i="2"/>
  <c r="AI168" i="2"/>
  <c r="AJ168" i="2" s="1"/>
  <c r="AM168" i="2"/>
  <c r="AI169" i="2"/>
  <c r="AJ169" i="2" s="1"/>
  <c r="AM169" i="2"/>
  <c r="AI170" i="2"/>
  <c r="AJ170" i="2" s="1"/>
  <c r="AM170" i="2"/>
  <c r="AN170" i="2" s="1"/>
  <c r="AI171" i="2"/>
  <c r="AJ171" i="2" s="1"/>
  <c r="AM171" i="2"/>
  <c r="AI172" i="2"/>
  <c r="AJ172" i="2" s="1"/>
  <c r="AM172" i="2"/>
  <c r="AI173" i="2"/>
  <c r="AJ173" i="2" s="1"/>
  <c r="AM173" i="2"/>
  <c r="AI174" i="2"/>
  <c r="AJ174" i="2" s="1"/>
  <c r="AM174" i="2"/>
  <c r="AN174" i="2" s="1"/>
  <c r="AI175" i="2"/>
  <c r="AJ175" i="2"/>
  <c r="AM175" i="2"/>
  <c r="AO175" i="2" s="1"/>
  <c r="AI176" i="2"/>
  <c r="AJ176" i="2" s="1"/>
  <c r="AM176" i="2"/>
  <c r="AN176" i="2" s="1"/>
  <c r="AI177" i="2"/>
  <c r="AJ177" i="2" s="1"/>
  <c r="AM177" i="2"/>
  <c r="AN177" i="2" s="1"/>
  <c r="AI178" i="2"/>
  <c r="AJ178" i="2" s="1"/>
  <c r="AM178" i="2"/>
  <c r="AN178" i="2" s="1"/>
  <c r="AI179" i="2"/>
  <c r="AJ179" i="2" s="1"/>
  <c r="AM179" i="2"/>
  <c r="AI180" i="2"/>
  <c r="AJ180" i="2" s="1"/>
  <c r="AM180" i="2"/>
  <c r="AI181" i="2"/>
  <c r="AJ181" i="2" s="1"/>
  <c r="AM181" i="2"/>
  <c r="AN181" i="2" s="1"/>
  <c r="AI182" i="2"/>
  <c r="AJ182" i="2" s="1"/>
  <c r="AM182" i="2"/>
  <c r="AN182" i="2" s="1"/>
  <c r="AI183" i="2"/>
  <c r="AJ183" i="2" s="1"/>
  <c r="AM183" i="2"/>
  <c r="AI184" i="2"/>
  <c r="AJ184" i="2" s="1"/>
  <c r="AM184" i="2"/>
  <c r="AN184" i="2" s="1"/>
  <c r="AI185" i="2"/>
  <c r="AJ185" i="2" s="1"/>
  <c r="AM185" i="2"/>
  <c r="AN185" i="2" s="1"/>
  <c r="AI186" i="2"/>
  <c r="AM186" i="2"/>
  <c r="AN186" i="2" s="1"/>
  <c r="AI187" i="2"/>
  <c r="AJ187" i="2" s="1"/>
  <c r="AM187" i="2"/>
  <c r="AI188" i="2"/>
  <c r="AJ188" i="2" s="1"/>
  <c r="AM188" i="2"/>
  <c r="AI189" i="2"/>
  <c r="AM189" i="2"/>
  <c r="AN189" i="2" s="1"/>
  <c r="AI190" i="2"/>
  <c r="AJ190" i="2" s="1"/>
  <c r="AM190" i="2"/>
  <c r="AI191" i="2"/>
  <c r="AJ191" i="2" s="1"/>
  <c r="AM191" i="2"/>
  <c r="AI192" i="2"/>
  <c r="AJ192" i="2" s="1"/>
  <c r="AM192" i="2"/>
  <c r="AN192" i="2" s="1"/>
  <c r="AI193" i="2"/>
  <c r="AJ193" i="2" s="1"/>
  <c r="AM193" i="2"/>
  <c r="AN193" i="2" s="1"/>
  <c r="AI194" i="2"/>
  <c r="AJ194" i="2" s="1"/>
  <c r="AM194" i="2"/>
  <c r="AI195" i="2"/>
  <c r="AJ195" i="2" s="1"/>
  <c r="AM195" i="2"/>
  <c r="AN195" i="2" s="1"/>
  <c r="AI196" i="2"/>
  <c r="AJ196" i="2" s="1"/>
  <c r="AM196" i="2"/>
  <c r="AN196" i="2" s="1"/>
  <c r="AI197" i="2"/>
  <c r="AJ197" i="2" s="1"/>
  <c r="AM197" i="2"/>
  <c r="AN197" i="2" s="1"/>
  <c r="AI198" i="2"/>
  <c r="AJ198" i="2" s="1"/>
  <c r="AM198" i="2"/>
  <c r="AN198" i="2" s="1"/>
  <c r="AI199" i="2"/>
  <c r="AJ199" i="2" s="1"/>
  <c r="AM199" i="2"/>
  <c r="AI200" i="2"/>
  <c r="AJ200" i="2" s="1"/>
  <c r="AM200" i="2"/>
  <c r="AN200" i="2" s="1"/>
  <c r="AI201" i="2"/>
  <c r="AJ201" i="2" s="1"/>
  <c r="AM201" i="2"/>
  <c r="AI202" i="2"/>
  <c r="AJ202" i="2" s="1"/>
  <c r="AM202" i="2"/>
  <c r="AN202" i="2" s="1"/>
  <c r="AI203" i="2"/>
  <c r="AJ203" i="2" s="1"/>
  <c r="AM203" i="2"/>
  <c r="AI204" i="2"/>
  <c r="AJ204" i="2" s="1"/>
  <c r="AM204" i="2"/>
  <c r="AI205" i="2"/>
  <c r="AJ205" i="2" s="1"/>
  <c r="AM205" i="2"/>
  <c r="AN205" i="2" s="1"/>
  <c r="AI206" i="2"/>
  <c r="AJ206" i="2" s="1"/>
  <c r="AM206" i="2"/>
  <c r="AI207" i="2"/>
  <c r="AJ207" i="2" s="1"/>
  <c r="AM207" i="2"/>
  <c r="AN207" i="2" s="1"/>
  <c r="AI208" i="2"/>
  <c r="AJ208" i="2" s="1"/>
  <c r="AM208" i="2"/>
  <c r="AI209" i="2"/>
  <c r="AJ209" i="2" s="1"/>
  <c r="AM209" i="2"/>
  <c r="AN209" i="2" s="1"/>
  <c r="AI210" i="2"/>
  <c r="AJ210" i="2" s="1"/>
  <c r="AM210" i="2"/>
  <c r="AN210" i="2"/>
  <c r="AI211" i="2"/>
  <c r="AJ211" i="2" s="1"/>
  <c r="AM211" i="2"/>
  <c r="AI212" i="2"/>
  <c r="AJ212" i="2" s="1"/>
  <c r="AM212" i="2"/>
  <c r="AI213" i="2"/>
  <c r="AJ213" i="2" s="1"/>
  <c r="AM213" i="2"/>
  <c r="AN213" i="2" s="1"/>
  <c r="AI214" i="2"/>
  <c r="AJ214" i="2" s="1"/>
  <c r="AM214" i="2"/>
  <c r="AI215" i="2"/>
  <c r="AJ215" i="2" s="1"/>
  <c r="AM215" i="2"/>
  <c r="AI216" i="2"/>
  <c r="AJ216" i="2" s="1"/>
  <c r="AM216" i="2"/>
  <c r="AI217" i="2"/>
  <c r="AJ217" i="2" s="1"/>
  <c r="AM217" i="2"/>
  <c r="AI218" i="2"/>
  <c r="AJ218" i="2" s="1"/>
  <c r="AL218" i="2"/>
  <c r="AM218" i="2"/>
  <c r="AN218" i="2" s="1"/>
  <c r="AI219" i="2"/>
  <c r="AJ219" i="2" s="1"/>
  <c r="AL219" i="2"/>
  <c r="AM219" i="2" s="1"/>
  <c r="AN219" i="2" s="1"/>
  <c r="AI220" i="2"/>
  <c r="AJ220" i="2" s="1"/>
  <c r="AL220" i="2"/>
  <c r="AM220" i="2" s="1"/>
  <c r="AN220" i="2" s="1"/>
  <c r="AI221" i="2"/>
  <c r="AJ221" i="2" s="1"/>
  <c r="AL221" i="2"/>
  <c r="AM221" i="2"/>
  <c r="AN221" i="2" s="1"/>
  <c r="AI222" i="2"/>
  <c r="AJ222" i="2" s="1"/>
  <c r="AL222" i="2"/>
  <c r="AM222" i="2"/>
  <c r="AI223" i="2"/>
  <c r="AJ223" i="2" s="1"/>
  <c r="AL223" i="2"/>
  <c r="AM223" i="2" s="1"/>
  <c r="AN223" i="2" s="1"/>
  <c r="AI224" i="2"/>
  <c r="AJ224" i="2" s="1"/>
  <c r="AL224" i="2"/>
  <c r="AM224" i="2" s="1"/>
  <c r="AI225" i="2"/>
  <c r="AJ225" i="2" s="1"/>
  <c r="AL225" i="2"/>
  <c r="AM225" i="2"/>
  <c r="AI226" i="2"/>
  <c r="AJ226" i="2" s="1"/>
  <c r="AL226" i="2"/>
  <c r="AM226" i="2" s="1"/>
  <c r="AN226" i="2" s="1"/>
  <c r="AI227" i="2"/>
  <c r="AJ227" i="2" s="1"/>
  <c r="AL227" i="2"/>
  <c r="AM227" i="2" s="1"/>
  <c r="AN227" i="2" s="1"/>
  <c r="AI228" i="2"/>
  <c r="AL228" i="2"/>
  <c r="AM228" i="2"/>
  <c r="AN228" i="2" s="1"/>
  <c r="AI229" i="2"/>
  <c r="AJ229" i="2"/>
  <c r="AL229" i="2"/>
  <c r="AM229" i="2" s="1"/>
  <c r="AI230" i="2"/>
  <c r="AJ230" i="2" s="1"/>
  <c r="AL230" i="2"/>
  <c r="AM230" i="2"/>
  <c r="AN230" i="2" s="1"/>
  <c r="AI231" i="2"/>
  <c r="AJ231" i="2" s="1"/>
  <c r="AL231" i="2"/>
  <c r="AM231" i="2" s="1"/>
  <c r="AI232" i="2"/>
  <c r="AJ232" i="2" s="1"/>
  <c r="AL232" i="2"/>
  <c r="AM232" i="2"/>
  <c r="AN232" i="2" s="1"/>
  <c r="AI233" i="2"/>
  <c r="AJ233" i="2" s="1"/>
  <c r="AL233" i="2"/>
  <c r="AM233" i="2"/>
  <c r="AI234" i="2"/>
  <c r="AJ234" i="2" s="1"/>
  <c r="AL234" i="2"/>
  <c r="AM234" i="2" s="1"/>
  <c r="AN234" i="2" s="1"/>
  <c r="AI235" i="2"/>
  <c r="AJ235" i="2" s="1"/>
  <c r="AL235" i="2"/>
  <c r="AM235" i="2" s="1"/>
  <c r="AN235" i="2" s="1"/>
  <c r="AI236" i="2"/>
  <c r="AJ236" i="2" s="1"/>
  <c r="AL236" i="2"/>
  <c r="AM236" i="2" s="1"/>
  <c r="AI237" i="2"/>
  <c r="AJ237" i="2" s="1"/>
  <c r="AL237" i="2"/>
  <c r="AM237" i="2" s="1"/>
  <c r="AN237" i="2" s="1"/>
  <c r="AI238" i="2"/>
  <c r="AJ238" i="2" s="1"/>
  <c r="AL238" i="2"/>
  <c r="AM238" i="2"/>
  <c r="AI239" i="2"/>
  <c r="AJ239" i="2" s="1"/>
  <c r="AL239" i="2"/>
  <c r="AM239" i="2" s="1"/>
  <c r="AI240" i="2"/>
  <c r="AJ240" i="2" s="1"/>
  <c r="AL240" i="2"/>
  <c r="AM240" i="2" s="1"/>
  <c r="AI241" i="2"/>
  <c r="AJ241" i="2"/>
  <c r="AL241" i="2"/>
  <c r="AM241" i="2" s="1"/>
  <c r="AN241" i="2" s="1"/>
  <c r="AI242" i="2"/>
  <c r="AJ242" i="2" s="1"/>
  <c r="AL242" i="2"/>
  <c r="AM242" i="2"/>
  <c r="AN242" i="2" s="1"/>
  <c r="AI243" i="2"/>
  <c r="AJ243" i="2" s="1"/>
  <c r="AL243" i="2"/>
  <c r="AM243" i="2" s="1"/>
  <c r="AI244" i="2"/>
  <c r="AJ244" i="2" s="1"/>
  <c r="AL244" i="2"/>
  <c r="AM244" i="2"/>
  <c r="AN244" i="2" s="1"/>
  <c r="AI245" i="2"/>
  <c r="AJ245" i="2" s="1"/>
  <c r="AL245" i="2"/>
  <c r="AM245" i="2" s="1"/>
  <c r="AI246" i="2"/>
  <c r="AJ246" i="2" s="1"/>
  <c r="AL246" i="2"/>
  <c r="AM246" i="2" s="1"/>
  <c r="AN246" i="2" s="1"/>
  <c r="AI247" i="2"/>
  <c r="AJ247" i="2" s="1"/>
  <c r="AL247" i="2"/>
  <c r="AM247" i="2" s="1"/>
  <c r="AI248" i="2"/>
  <c r="AJ248" i="2" s="1"/>
  <c r="AL248" i="2"/>
  <c r="AM248" i="2" s="1"/>
  <c r="AI249" i="2"/>
  <c r="AJ249" i="2" s="1"/>
  <c r="AL249" i="2"/>
  <c r="AM249" i="2" s="1"/>
  <c r="AI250" i="2"/>
  <c r="AJ250" i="2" s="1"/>
  <c r="AL250" i="2"/>
  <c r="AM250" i="2" s="1"/>
  <c r="AI251" i="2"/>
  <c r="AJ251" i="2" s="1"/>
  <c r="AL251" i="2"/>
  <c r="AM251" i="2" s="1"/>
  <c r="AN251" i="2" s="1"/>
  <c r="AI252" i="2"/>
  <c r="AJ252" i="2" s="1"/>
  <c r="AL252" i="2"/>
  <c r="AM252" i="2" s="1"/>
  <c r="AO252" i="2" s="1"/>
  <c r="AI253" i="2"/>
  <c r="AJ253" i="2" s="1"/>
  <c r="AL253" i="2"/>
  <c r="AM253" i="2"/>
  <c r="AI254" i="2"/>
  <c r="AJ254" i="2" s="1"/>
  <c r="AL254" i="2"/>
  <c r="AM254" i="2" s="1"/>
  <c r="AN254" i="2" s="1"/>
  <c r="AI255" i="2"/>
  <c r="AJ255" i="2" s="1"/>
  <c r="AL255" i="2"/>
  <c r="AM255" i="2" s="1"/>
  <c r="AI256" i="2"/>
  <c r="AJ256" i="2" s="1"/>
  <c r="AL256" i="2"/>
  <c r="AM256" i="2" s="1"/>
  <c r="AI257" i="2"/>
  <c r="AJ257" i="2" s="1"/>
  <c r="AL257" i="2"/>
  <c r="AM257" i="2"/>
  <c r="AI258" i="2"/>
  <c r="AJ258" i="2" s="1"/>
  <c r="AL258" i="2"/>
  <c r="AM258" i="2" s="1"/>
  <c r="AI259" i="2"/>
  <c r="AJ259" i="2" s="1"/>
  <c r="AL259" i="2"/>
  <c r="AM259" i="2" s="1"/>
  <c r="AN259" i="2" s="1"/>
  <c r="AI260" i="2"/>
  <c r="AJ260" i="2" s="1"/>
  <c r="AL260" i="2"/>
  <c r="AM260" i="2" s="1"/>
  <c r="AN260" i="2" s="1"/>
  <c r="AI261" i="2"/>
  <c r="AJ261" i="2" s="1"/>
  <c r="AL261" i="2"/>
  <c r="AM261" i="2"/>
  <c r="AI262" i="2"/>
  <c r="AJ262" i="2" s="1"/>
  <c r="AL262" i="2"/>
  <c r="AM262" i="2" s="1"/>
  <c r="AI263" i="2"/>
  <c r="AJ263" i="2" s="1"/>
  <c r="AL263" i="2"/>
  <c r="AM263" i="2" s="1"/>
  <c r="AN263" i="2" s="1"/>
  <c r="AI264" i="2"/>
  <c r="AJ264" i="2" s="1"/>
  <c r="AL264" i="2"/>
  <c r="AM264" i="2" s="1"/>
  <c r="AI265" i="2"/>
  <c r="AJ265" i="2" s="1"/>
  <c r="AL265" i="2"/>
  <c r="AM265" i="2"/>
  <c r="AN265" i="2" s="1"/>
  <c r="AI266" i="2"/>
  <c r="AJ266" i="2" s="1"/>
  <c r="AL266" i="2"/>
  <c r="AM266" i="2"/>
  <c r="AN266" i="2" s="1"/>
  <c r="AI267" i="2"/>
  <c r="AJ267" i="2" s="1"/>
  <c r="AL267" i="2"/>
  <c r="AM267" i="2" s="1"/>
  <c r="AI268" i="2"/>
  <c r="AJ268" i="2" s="1"/>
  <c r="AL268" i="2"/>
  <c r="AM268" i="2" s="1"/>
  <c r="AI269" i="2"/>
  <c r="AJ269" i="2" s="1"/>
  <c r="AL269" i="2"/>
  <c r="AM269" i="2" s="1"/>
  <c r="AN269" i="2" s="1"/>
  <c r="AI270" i="2"/>
  <c r="AL270" i="2"/>
  <c r="AM270" i="2" s="1"/>
  <c r="AN270" i="2" s="1"/>
  <c r="AI271" i="2"/>
  <c r="AJ271" i="2" s="1"/>
  <c r="AL271" i="2"/>
  <c r="AM271" i="2"/>
  <c r="AI272" i="2"/>
  <c r="AJ272" i="2" s="1"/>
  <c r="AL272" i="2"/>
  <c r="AM272" i="2" s="1"/>
  <c r="AN272" i="2" s="1"/>
  <c r="AI273" i="2"/>
  <c r="AJ273" i="2" s="1"/>
  <c r="AL273" i="2"/>
  <c r="AM273" i="2"/>
  <c r="AN273" i="2" s="1"/>
  <c r="AI274" i="2"/>
  <c r="AJ274" i="2" s="1"/>
  <c r="AL274" i="2"/>
  <c r="AM274" i="2"/>
  <c r="AN274" i="2" s="1"/>
  <c r="AI275" i="2"/>
  <c r="AJ275" i="2" s="1"/>
  <c r="AL275" i="2"/>
  <c r="AM275" i="2" s="1"/>
  <c r="AN275" i="2" s="1"/>
  <c r="AI276" i="2"/>
  <c r="AL276" i="2"/>
  <c r="AM276" i="2" s="1"/>
  <c r="AN276" i="2" s="1"/>
  <c r="AI277" i="2"/>
  <c r="AJ277" i="2" s="1"/>
  <c r="AL277" i="2"/>
  <c r="AM277" i="2"/>
  <c r="AI278" i="2"/>
  <c r="AJ278" i="2" s="1"/>
  <c r="AL278" i="2"/>
  <c r="AM278" i="2" s="1"/>
  <c r="AI279" i="2"/>
  <c r="AJ279" i="2" s="1"/>
  <c r="AL279" i="2"/>
  <c r="AM279" i="2" s="1"/>
  <c r="AN279" i="2" s="1"/>
  <c r="AI280" i="2"/>
  <c r="AJ280" i="2" s="1"/>
  <c r="AL280" i="2"/>
  <c r="AM280" i="2" s="1"/>
  <c r="AN280" i="2" s="1"/>
  <c r="AI281" i="2"/>
  <c r="AJ281" i="2" s="1"/>
  <c r="AL281" i="2"/>
  <c r="AM281" i="2" s="1"/>
  <c r="AI282" i="2"/>
  <c r="AJ282" i="2" s="1"/>
  <c r="AL282" i="2"/>
  <c r="AM282" i="2" s="1"/>
  <c r="AI283" i="2"/>
  <c r="AL283" i="2"/>
  <c r="AM283" i="2"/>
  <c r="AN283" i="2" s="1"/>
  <c r="AI284" i="2"/>
  <c r="AJ284" i="2" s="1"/>
  <c r="AL284" i="2"/>
  <c r="AM284" i="2"/>
  <c r="AN284" i="2" s="1"/>
  <c r="AI285" i="2"/>
  <c r="AJ285" i="2" s="1"/>
  <c r="AL285" i="2"/>
  <c r="AM285" i="2" s="1"/>
  <c r="AI286" i="2"/>
  <c r="AJ286" i="2" s="1"/>
  <c r="AM286" i="2"/>
  <c r="AN286" i="2" s="1"/>
  <c r="AI287" i="2"/>
  <c r="AJ287" i="2" s="1"/>
  <c r="AM287" i="2"/>
  <c r="AI288" i="2"/>
  <c r="AJ288" i="2" s="1"/>
  <c r="AM288" i="2"/>
  <c r="AN288" i="2" s="1"/>
  <c r="AI289" i="2"/>
  <c r="AJ289" i="2" s="1"/>
  <c r="AM289" i="2"/>
  <c r="AN289" i="2" s="1"/>
  <c r="AI290" i="2"/>
  <c r="AJ290" i="2" s="1"/>
  <c r="AM290" i="2"/>
  <c r="AN290" i="2" s="1"/>
  <c r="AI291" i="2"/>
  <c r="AM291" i="2"/>
  <c r="AN291" i="2" s="1"/>
  <c r="AI292" i="2"/>
  <c r="AJ292" i="2" s="1"/>
  <c r="AM292" i="2"/>
  <c r="AI293" i="2"/>
  <c r="AJ293" i="2" s="1"/>
  <c r="AM293" i="2"/>
  <c r="AI294" i="2"/>
  <c r="AJ294" i="2" s="1"/>
  <c r="AM294" i="2"/>
  <c r="AI295" i="2"/>
  <c r="AJ295" i="2" s="1"/>
  <c r="AM295" i="2"/>
  <c r="AN295" i="2" s="1"/>
  <c r="AI296" i="2"/>
  <c r="AJ296" i="2" s="1"/>
  <c r="AM296" i="2"/>
  <c r="AI297" i="2"/>
  <c r="AJ297" i="2" s="1"/>
  <c r="AM297" i="2"/>
  <c r="AI298" i="2"/>
  <c r="AJ298" i="2" s="1"/>
  <c r="AM298" i="2"/>
  <c r="AN298" i="2" s="1"/>
  <c r="AI299" i="2"/>
  <c r="AJ299" i="2" s="1"/>
  <c r="AM299" i="2"/>
  <c r="AI300" i="2"/>
  <c r="AJ300" i="2" s="1"/>
  <c r="AM300" i="2"/>
  <c r="AI301" i="2"/>
  <c r="AJ301" i="2" s="1"/>
  <c r="AM301" i="2"/>
  <c r="AI302" i="2"/>
  <c r="AJ302" i="2" s="1"/>
  <c r="AM302" i="2"/>
  <c r="AI303" i="2"/>
  <c r="AJ303" i="2" s="1"/>
  <c r="AM303" i="2"/>
  <c r="AN303" i="2" s="1"/>
  <c r="AI304" i="2"/>
  <c r="AJ304" i="2" s="1"/>
  <c r="AM304" i="2"/>
  <c r="AN304" i="2" s="1"/>
  <c r="AI305" i="2"/>
  <c r="AJ305" i="2" s="1"/>
  <c r="AM305" i="2"/>
  <c r="AN305" i="2" s="1"/>
  <c r="AI306" i="2"/>
  <c r="AM306" i="2"/>
  <c r="AN306" i="2" s="1"/>
  <c r="AI307" i="2"/>
  <c r="AJ307" i="2" s="1"/>
  <c r="AM307" i="2"/>
  <c r="AI308" i="2"/>
  <c r="AJ308" i="2" s="1"/>
  <c r="AM308" i="2"/>
  <c r="AI309" i="2"/>
  <c r="AJ309" i="2" s="1"/>
  <c r="AM309" i="2"/>
  <c r="AN309" i="2" s="1"/>
  <c r="AI310" i="2"/>
  <c r="AJ310" i="2" s="1"/>
  <c r="AM310" i="2"/>
  <c r="AN310" i="2" s="1"/>
  <c r="AI311" i="2"/>
  <c r="AJ311" i="2" s="1"/>
  <c r="AM311" i="2"/>
  <c r="AI312" i="2"/>
  <c r="AM312" i="2"/>
  <c r="AN312" i="2" s="1"/>
  <c r="AI313" i="2"/>
  <c r="AJ313" i="2" s="1"/>
  <c r="AM313" i="2"/>
  <c r="AN313" i="2" s="1"/>
  <c r="AI314" i="2"/>
  <c r="AJ314" i="2" s="1"/>
  <c r="AM314" i="2"/>
  <c r="AI315" i="2"/>
  <c r="AJ315" i="2" s="1"/>
  <c r="AM315" i="2"/>
  <c r="AI316" i="2"/>
  <c r="AJ316" i="2" s="1"/>
  <c r="AM316" i="2"/>
  <c r="AI317" i="2"/>
  <c r="AJ317" i="2" s="1"/>
  <c r="AM317" i="2"/>
  <c r="AI318" i="2"/>
  <c r="AJ318" i="2" s="1"/>
  <c r="AM318" i="2"/>
  <c r="AN318" i="2" s="1"/>
  <c r="AI319" i="2"/>
  <c r="AJ319" i="2" s="1"/>
  <c r="AM319" i="2"/>
  <c r="AN319" i="2" s="1"/>
  <c r="AI320" i="2"/>
  <c r="AJ320" i="2" s="1"/>
  <c r="AM320" i="2"/>
  <c r="AN320" i="2" s="1"/>
  <c r="AI321" i="2"/>
  <c r="AJ321" i="2" s="1"/>
  <c r="AM321" i="2"/>
  <c r="AI322" i="2"/>
  <c r="AJ322" i="2" s="1"/>
  <c r="AM322" i="2"/>
  <c r="AI323" i="2"/>
  <c r="AJ323" i="2" s="1"/>
  <c r="AM323" i="2"/>
  <c r="AN323" i="2" s="1"/>
  <c r="AI324" i="2"/>
  <c r="AJ324" i="2" s="1"/>
  <c r="AM324" i="2"/>
  <c r="AI325" i="2"/>
  <c r="AJ325" i="2" s="1"/>
  <c r="AM325" i="2"/>
  <c r="AN325" i="2" s="1"/>
  <c r="AI326" i="2"/>
  <c r="AJ326" i="2" s="1"/>
  <c r="AM326" i="2"/>
  <c r="AN326" i="2" s="1"/>
  <c r="AI327" i="2"/>
  <c r="AM327" i="2"/>
  <c r="AN327" i="2" s="1"/>
  <c r="AI328" i="2"/>
  <c r="AJ328" i="2" s="1"/>
  <c r="AM328" i="2"/>
  <c r="AI329" i="2"/>
  <c r="AJ329" i="2" s="1"/>
  <c r="AM329" i="2"/>
  <c r="AI330" i="2"/>
  <c r="AJ330" i="2"/>
  <c r="AM330" i="2"/>
  <c r="AN330" i="2" s="1"/>
  <c r="AI331" i="2"/>
  <c r="AJ331" i="2" s="1"/>
  <c r="AM331" i="2"/>
  <c r="AI332" i="2"/>
  <c r="AJ332" i="2" s="1"/>
  <c r="AM332" i="2"/>
  <c r="AI333" i="2"/>
  <c r="AJ333" i="2" s="1"/>
  <c r="AM333" i="2"/>
  <c r="AI334" i="2"/>
  <c r="AJ334" i="2" s="1"/>
  <c r="AM334" i="2"/>
  <c r="AN334" i="2" s="1"/>
  <c r="AI335" i="2"/>
  <c r="AJ335" i="2" s="1"/>
  <c r="AM335" i="2"/>
  <c r="AI336" i="2"/>
  <c r="AJ336" i="2" s="1"/>
  <c r="AM336" i="2"/>
  <c r="AI337" i="2"/>
  <c r="AJ337" i="2" s="1"/>
  <c r="AM337" i="2"/>
  <c r="AN337" i="2" s="1"/>
  <c r="AI338" i="2"/>
  <c r="AJ338" i="2" s="1"/>
  <c r="AM338" i="2"/>
  <c r="AI339" i="2"/>
  <c r="AJ339" i="2" s="1"/>
  <c r="AM339" i="2"/>
  <c r="AN339" i="2" s="1"/>
  <c r="AI340" i="2"/>
  <c r="AJ340" i="2" s="1"/>
  <c r="AM340" i="2"/>
  <c r="AI341" i="2"/>
  <c r="AM341" i="2"/>
  <c r="AN341" i="2" s="1"/>
  <c r="AI342" i="2"/>
  <c r="AJ342" i="2" s="1"/>
  <c r="AM342" i="2"/>
  <c r="AI343" i="2"/>
  <c r="AJ343" i="2" s="1"/>
  <c r="AM343" i="2"/>
  <c r="AI344" i="2"/>
  <c r="AJ344" i="2" s="1"/>
  <c r="AM344" i="2"/>
  <c r="AI345" i="2"/>
  <c r="AJ345" i="2" s="1"/>
  <c r="AM345" i="2"/>
  <c r="AN345" i="2" s="1"/>
  <c r="AI346" i="2"/>
  <c r="AJ346" i="2" s="1"/>
  <c r="AM346" i="2"/>
  <c r="AN346" i="2" s="1"/>
  <c r="AI347" i="2"/>
  <c r="AJ347" i="2" s="1"/>
  <c r="AM347" i="2"/>
  <c r="AN347" i="2" s="1"/>
  <c r="AI348" i="2"/>
  <c r="AJ348" i="2" s="1"/>
  <c r="AM348" i="2"/>
  <c r="AN348" i="2" s="1"/>
  <c r="AI349" i="2"/>
  <c r="AJ349" i="2" s="1"/>
  <c r="AM349" i="2"/>
  <c r="AI350" i="2"/>
  <c r="AJ350" i="2" s="1"/>
  <c r="AM350" i="2"/>
  <c r="AI351" i="2"/>
  <c r="AJ351" i="2" s="1"/>
  <c r="AM351" i="2"/>
  <c r="AN351" i="2" s="1"/>
  <c r="AI352" i="2"/>
  <c r="AJ352" i="2" s="1"/>
  <c r="AM352" i="2"/>
  <c r="AN352" i="2" s="1"/>
  <c r="AI353" i="2"/>
  <c r="AJ353" i="2" s="1"/>
  <c r="AM353" i="2"/>
  <c r="AN353" i="2" s="1"/>
  <c r="AI354" i="2"/>
  <c r="AJ354" i="2" s="1"/>
  <c r="AM354" i="2"/>
  <c r="AI355" i="2"/>
  <c r="AJ355" i="2" s="1"/>
  <c r="AM355" i="2"/>
  <c r="AN355" i="2" s="1"/>
  <c r="AI356" i="2"/>
  <c r="AJ356" i="2" s="1"/>
  <c r="AM356" i="2"/>
  <c r="AI357" i="2"/>
  <c r="AJ357" i="2" s="1"/>
  <c r="AM357" i="2"/>
  <c r="AI358" i="2"/>
  <c r="AJ358" i="2" s="1"/>
  <c r="AM358" i="2"/>
  <c r="AI359" i="2"/>
  <c r="AJ359" i="2" s="1"/>
  <c r="AM359" i="2"/>
  <c r="AI360" i="2"/>
  <c r="AJ360" i="2" s="1"/>
  <c r="AM360" i="2"/>
  <c r="AI361" i="2"/>
  <c r="AJ361" i="2" s="1"/>
  <c r="AM361" i="2"/>
  <c r="AN361" i="2" s="1"/>
  <c r="AI362" i="2"/>
  <c r="AJ362" i="2" s="1"/>
  <c r="AM362" i="2"/>
  <c r="AN362" i="2" s="1"/>
  <c r="AI363" i="2"/>
  <c r="AJ363" i="2" s="1"/>
  <c r="AM363" i="2"/>
  <c r="AN363" i="2" s="1"/>
  <c r="AI364" i="2"/>
  <c r="AJ364" i="2" s="1"/>
  <c r="AM364" i="2"/>
  <c r="AI365" i="2"/>
  <c r="AJ365" i="2" s="1"/>
  <c r="AM365" i="2"/>
  <c r="AI366" i="2"/>
  <c r="AJ366" i="2" s="1"/>
  <c r="AM366" i="2"/>
  <c r="AN366" i="2" s="1"/>
  <c r="AI367" i="2"/>
  <c r="AJ367" i="2" s="1"/>
  <c r="AM367" i="2"/>
  <c r="AI368" i="2"/>
  <c r="AJ368" i="2" s="1"/>
  <c r="AM368" i="2"/>
  <c r="AI369" i="2"/>
  <c r="AJ369" i="2" s="1"/>
  <c r="AM369" i="2"/>
  <c r="AN369" i="2" s="1"/>
  <c r="AI370" i="2"/>
  <c r="AJ370" i="2" s="1"/>
  <c r="AM370" i="2"/>
  <c r="AI371" i="2"/>
  <c r="AJ371" i="2" s="1"/>
  <c r="AM371" i="2"/>
  <c r="AI372" i="2"/>
  <c r="AJ372" i="2" s="1"/>
  <c r="AM372" i="2"/>
  <c r="AN372" i="2" s="1"/>
  <c r="AI373" i="2"/>
  <c r="AJ373" i="2" s="1"/>
  <c r="AM373" i="2"/>
  <c r="AI374" i="2"/>
  <c r="AJ374" i="2" s="1"/>
  <c r="AM374" i="2"/>
  <c r="AI375" i="2"/>
  <c r="AJ375" i="2" s="1"/>
  <c r="AM375" i="2"/>
  <c r="AN375" i="2" s="1"/>
  <c r="AI376" i="2"/>
  <c r="AJ376" i="2" s="1"/>
  <c r="AM376" i="2"/>
  <c r="AN376" i="2" s="1"/>
  <c r="AI377" i="2"/>
  <c r="AJ377" i="2" s="1"/>
  <c r="AM377" i="2"/>
  <c r="AI378" i="2"/>
  <c r="AJ378" i="2" s="1"/>
  <c r="AM378" i="2"/>
  <c r="AI379" i="2"/>
  <c r="AJ379" i="2" s="1"/>
  <c r="AM379" i="2"/>
  <c r="AN379" i="2" s="1"/>
  <c r="AI380" i="2"/>
  <c r="AJ380" i="2" s="1"/>
  <c r="AM380" i="2"/>
  <c r="AN380" i="2" s="1"/>
  <c r="AI381" i="2"/>
  <c r="AJ381" i="2" s="1"/>
  <c r="AM381" i="2"/>
  <c r="AI382" i="2"/>
  <c r="AJ382" i="2" s="1"/>
  <c r="AM382" i="2"/>
  <c r="AI383" i="2"/>
  <c r="AJ383" i="2" s="1"/>
  <c r="AM383" i="2"/>
  <c r="AN383" i="2" s="1"/>
  <c r="AI384" i="2"/>
  <c r="AJ384" i="2" s="1"/>
  <c r="AM384" i="2"/>
  <c r="AI385" i="2"/>
  <c r="AJ385" i="2" s="1"/>
  <c r="AM385" i="2"/>
  <c r="AI386" i="2"/>
  <c r="AJ386" i="2" s="1"/>
  <c r="AM386" i="2"/>
  <c r="AN386" i="2" s="1"/>
  <c r="AI387" i="2"/>
  <c r="AJ387" i="2" s="1"/>
  <c r="AM387" i="2"/>
  <c r="AI388" i="2"/>
  <c r="AJ388" i="2" s="1"/>
  <c r="AM388" i="2"/>
  <c r="AN388" i="2" s="1"/>
  <c r="AI389" i="2"/>
  <c r="AJ389" i="2" s="1"/>
  <c r="AM389" i="2"/>
  <c r="AN389" i="2" s="1"/>
  <c r="AI390" i="2"/>
  <c r="AM390" i="2"/>
  <c r="AN390" i="2" s="1"/>
  <c r="AI391" i="2"/>
  <c r="AJ391" i="2" s="1"/>
  <c r="AM391" i="2"/>
  <c r="AI392" i="2"/>
  <c r="AJ392" i="2" s="1"/>
  <c r="AM392" i="2"/>
  <c r="AI393" i="2"/>
  <c r="AJ393" i="2" s="1"/>
  <c r="AM393" i="2"/>
  <c r="AI394" i="2"/>
  <c r="AJ394" i="2" s="1"/>
  <c r="AM394" i="2"/>
  <c r="AN394" i="2" s="1"/>
  <c r="AI395" i="2"/>
  <c r="AJ395" i="2" s="1"/>
  <c r="AM395" i="2"/>
  <c r="AN395" i="2" s="1"/>
  <c r="AI396" i="2"/>
  <c r="AJ396" i="2" s="1"/>
  <c r="AM396" i="2"/>
  <c r="AN396" i="2" s="1"/>
  <c r="AI397" i="2"/>
  <c r="AJ397" i="2" s="1"/>
  <c r="AM397" i="2"/>
  <c r="AN397" i="2" s="1"/>
  <c r="AI398" i="2"/>
  <c r="AJ398" i="2" s="1"/>
  <c r="AM398" i="2"/>
  <c r="AI399" i="2"/>
  <c r="AJ399" i="2" s="1"/>
  <c r="AM399" i="2"/>
  <c r="AI400" i="2"/>
  <c r="AJ400" i="2" s="1"/>
  <c r="AM400" i="2"/>
  <c r="AN400" i="2" s="1"/>
  <c r="AI401" i="2"/>
  <c r="AJ401" i="2" s="1"/>
  <c r="AM401" i="2"/>
  <c r="AI402" i="2"/>
  <c r="AJ402" i="2" s="1"/>
  <c r="AM402" i="2"/>
  <c r="AN402" i="2" s="1"/>
  <c r="AI403" i="2"/>
  <c r="AJ403" i="2" s="1"/>
  <c r="AM403" i="2"/>
  <c r="AN403" i="2" s="1"/>
  <c r="AI404" i="2"/>
  <c r="AJ404" i="2" s="1"/>
  <c r="AM404" i="2"/>
  <c r="AN404" i="2" s="1"/>
  <c r="AI405" i="2"/>
  <c r="AJ405" i="2" s="1"/>
  <c r="AM405" i="2"/>
  <c r="AO405" i="2" s="1"/>
  <c r="AI406" i="2"/>
  <c r="AJ406" i="2" s="1"/>
  <c r="AM406" i="2"/>
  <c r="AI407" i="2"/>
  <c r="AJ407" i="2" s="1"/>
  <c r="AM407" i="2"/>
  <c r="AI408" i="2"/>
  <c r="AJ408" i="2" s="1"/>
  <c r="AM408" i="2"/>
  <c r="AN408" i="2" s="1"/>
  <c r="AI409" i="2"/>
  <c r="AJ409" i="2" s="1"/>
  <c r="AM409" i="2"/>
  <c r="AI410" i="2"/>
  <c r="AJ410" i="2" s="1"/>
  <c r="AM410" i="2"/>
  <c r="AN410" i="2" s="1"/>
  <c r="AI411" i="2"/>
  <c r="AJ411" i="2" s="1"/>
  <c r="AM411" i="2"/>
  <c r="AI412" i="2"/>
  <c r="AJ412" i="2" s="1"/>
  <c r="AM412" i="2"/>
  <c r="AI413" i="2"/>
  <c r="AJ413" i="2" s="1"/>
  <c r="AM413" i="2"/>
  <c r="AI414" i="2"/>
  <c r="AJ414" i="2" s="1"/>
  <c r="AM414" i="2"/>
  <c r="AN414" i="2" s="1"/>
  <c r="AI415" i="2"/>
  <c r="AJ415" i="2" s="1"/>
  <c r="AM415" i="2"/>
  <c r="AN415" i="2" s="1"/>
  <c r="AI416" i="2"/>
  <c r="AJ416" i="2" s="1"/>
  <c r="AM416" i="2"/>
  <c r="AN416" i="2" s="1"/>
  <c r="AI417" i="2"/>
  <c r="AJ417" i="2" s="1"/>
  <c r="AM417" i="2"/>
  <c r="AN417" i="2" s="1"/>
  <c r="AI418" i="2"/>
  <c r="AJ418" i="2"/>
  <c r="AM418" i="2"/>
  <c r="AN418" i="2" s="1"/>
  <c r="AI419" i="2"/>
  <c r="AM419" i="2"/>
  <c r="AN419" i="2" s="1"/>
  <c r="AI420" i="2"/>
  <c r="AJ420" i="2" s="1"/>
  <c r="AM420" i="2"/>
  <c r="AI421" i="2"/>
  <c r="AJ421" i="2" s="1"/>
  <c r="AM421" i="2"/>
  <c r="AN421" i="2" s="1"/>
  <c r="AI422" i="2"/>
  <c r="AJ422" i="2" s="1"/>
  <c r="AM422" i="2"/>
  <c r="AI423" i="2"/>
  <c r="AJ423" i="2" s="1"/>
  <c r="AM423" i="2"/>
  <c r="AI424" i="2"/>
  <c r="AJ424" i="2" s="1"/>
  <c r="AM424" i="2"/>
  <c r="AN424" i="2" s="1"/>
  <c r="AI425" i="2"/>
  <c r="AJ425" i="2" s="1"/>
  <c r="AM425" i="2"/>
  <c r="AN425" i="2" s="1"/>
  <c r="AI426" i="2"/>
  <c r="AJ426" i="2" s="1"/>
  <c r="AM426" i="2"/>
  <c r="AN426" i="2" s="1"/>
  <c r="AI427" i="2"/>
  <c r="AJ427" i="2" s="1"/>
  <c r="AM427" i="2"/>
  <c r="AI428" i="2"/>
  <c r="AJ428" i="2" s="1"/>
  <c r="AM428" i="2"/>
  <c r="AN428" i="2" s="1"/>
  <c r="AI429" i="2"/>
  <c r="AJ429" i="2" s="1"/>
  <c r="AM429" i="2"/>
  <c r="AN429" i="2" s="1"/>
  <c r="AI430" i="2"/>
  <c r="AJ430" i="2" s="1"/>
  <c r="AM430" i="2"/>
  <c r="AI431" i="2"/>
  <c r="AJ431" i="2" s="1"/>
  <c r="AM431" i="2"/>
  <c r="AI432" i="2"/>
  <c r="AJ432" i="2" s="1"/>
  <c r="AM432" i="2"/>
  <c r="AI433" i="2"/>
  <c r="AJ433" i="2" s="1"/>
  <c r="AM433" i="2"/>
  <c r="AN433" i="2"/>
  <c r="AI434" i="2"/>
  <c r="AJ434" i="2" s="1"/>
  <c r="AM434" i="2"/>
  <c r="AI435" i="2"/>
  <c r="AJ435" i="2" s="1"/>
  <c r="AM435" i="2"/>
  <c r="AN435" i="2" s="1"/>
  <c r="AI436" i="2"/>
  <c r="AJ436" i="2" s="1"/>
  <c r="AM436" i="2"/>
  <c r="AI437" i="2"/>
  <c r="AJ437" i="2" s="1"/>
  <c r="AM437" i="2"/>
  <c r="AN437" i="2" s="1"/>
  <c r="AI438" i="2"/>
  <c r="AJ438" i="2" s="1"/>
  <c r="AM438" i="2"/>
  <c r="AI439" i="2"/>
  <c r="AM439" i="2"/>
  <c r="AN439" i="2" s="1"/>
  <c r="AI440" i="2"/>
  <c r="AJ440" i="2" s="1"/>
  <c r="AM440" i="2"/>
  <c r="AN440" i="2" s="1"/>
  <c r="AI441" i="2"/>
  <c r="AJ441" i="2" s="1"/>
  <c r="AM441" i="2"/>
  <c r="AI442" i="2"/>
  <c r="AJ442" i="2" s="1"/>
  <c r="AM442" i="2"/>
  <c r="AN442" i="2" s="1"/>
  <c r="AI443" i="2"/>
  <c r="AJ443" i="2" s="1"/>
  <c r="AM443" i="2"/>
  <c r="AI444" i="2"/>
  <c r="AJ444" i="2" s="1"/>
  <c r="AM444" i="2"/>
  <c r="AN444" i="2"/>
  <c r="AI445" i="2"/>
  <c r="AJ445" i="2" s="1"/>
  <c r="AM445" i="2"/>
  <c r="AN445" i="2" s="1"/>
  <c r="AI446" i="2"/>
  <c r="AJ446" i="2" s="1"/>
  <c r="AM446" i="2"/>
  <c r="AI447" i="2"/>
  <c r="AJ447" i="2" s="1"/>
  <c r="AM447" i="2"/>
  <c r="AI448" i="2"/>
  <c r="AJ448" i="2" s="1"/>
  <c r="AM448" i="2"/>
  <c r="AI449" i="2"/>
  <c r="AJ449" i="2" s="1"/>
  <c r="AM449" i="2"/>
  <c r="AN449" i="2" s="1"/>
  <c r="AI450" i="2"/>
  <c r="AJ450" i="2" s="1"/>
  <c r="AM450" i="2"/>
  <c r="AN450" i="2" s="1"/>
  <c r="AI451" i="2"/>
  <c r="AJ451" i="2" s="1"/>
  <c r="AM451" i="2"/>
  <c r="AN451" i="2" s="1"/>
  <c r="AI452" i="2"/>
  <c r="AJ452" i="2" s="1"/>
  <c r="AM452" i="2"/>
  <c r="AN452" i="2" s="1"/>
  <c r="AI453" i="2"/>
  <c r="AJ453" i="2" s="1"/>
  <c r="AM453" i="2"/>
  <c r="AI454" i="2"/>
  <c r="AJ454" i="2" s="1"/>
  <c r="AM454" i="2"/>
  <c r="AI455" i="2"/>
  <c r="AJ455" i="2" s="1"/>
  <c r="AM455" i="2"/>
  <c r="AI456" i="2"/>
  <c r="AJ456" i="2" s="1"/>
  <c r="AM456" i="2"/>
  <c r="AI457" i="2"/>
  <c r="AJ457" i="2" s="1"/>
  <c r="AM457" i="2"/>
  <c r="AN457" i="2" s="1"/>
  <c r="AI458" i="2"/>
  <c r="AJ458" i="2" s="1"/>
  <c r="AM458" i="2"/>
  <c r="AI459" i="2"/>
  <c r="AJ459" i="2" s="1"/>
  <c r="AM459" i="2"/>
  <c r="AN459" i="2" s="1"/>
  <c r="AI460" i="2"/>
  <c r="AJ460" i="2" s="1"/>
  <c r="AM460" i="2"/>
  <c r="AI461" i="2"/>
  <c r="AJ461" i="2" s="1"/>
  <c r="AM461" i="2"/>
  <c r="AN461" i="2" s="1"/>
  <c r="AI462" i="2"/>
  <c r="AJ462" i="2" s="1"/>
  <c r="AM462" i="2"/>
  <c r="AI463" i="2"/>
  <c r="AJ463" i="2" s="1"/>
  <c r="AM463" i="2"/>
  <c r="AI464" i="2"/>
  <c r="AJ464" i="2" s="1"/>
  <c r="AM464" i="2"/>
  <c r="AI465" i="2"/>
  <c r="AJ465" i="2" s="1"/>
  <c r="AM465" i="2"/>
  <c r="AI466" i="2"/>
  <c r="AJ466" i="2" s="1"/>
  <c r="AM466" i="2"/>
  <c r="AI467" i="2"/>
  <c r="AJ467" i="2" s="1"/>
  <c r="AM467" i="2"/>
  <c r="AI468" i="2"/>
  <c r="AJ468" i="2" s="1"/>
  <c r="AM468" i="2"/>
  <c r="AI469" i="2"/>
  <c r="AJ469" i="2" s="1"/>
  <c r="AM469" i="2"/>
  <c r="AI470" i="2"/>
  <c r="AJ470" i="2" s="1"/>
  <c r="AM470" i="2"/>
  <c r="AI471" i="2"/>
  <c r="AJ471" i="2" s="1"/>
  <c r="AM471" i="2"/>
  <c r="AI472" i="2"/>
  <c r="AJ472" i="2" s="1"/>
  <c r="AM472" i="2"/>
  <c r="AI473" i="2"/>
  <c r="AJ473" i="2" s="1"/>
  <c r="AM473" i="2"/>
  <c r="AN473" i="2" s="1"/>
  <c r="AI474" i="2"/>
  <c r="AJ474" i="2" s="1"/>
  <c r="AM474" i="2"/>
  <c r="AN474" i="2" s="1"/>
  <c r="AI475" i="2"/>
  <c r="AJ475" i="2" s="1"/>
  <c r="AM475" i="2"/>
  <c r="AN475" i="2" s="1"/>
  <c r="AI476" i="2"/>
  <c r="AJ476" i="2"/>
  <c r="AM476" i="2"/>
  <c r="AI477" i="2"/>
  <c r="AJ477" i="2" s="1"/>
  <c r="AM477" i="2"/>
  <c r="AN477" i="2" s="1"/>
  <c r="AI478" i="2"/>
  <c r="AJ478" i="2" s="1"/>
  <c r="AM478" i="2"/>
  <c r="AN478" i="2" s="1"/>
  <c r="AI479" i="2"/>
  <c r="AJ479" i="2" s="1"/>
  <c r="AM479" i="2"/>
  <c r="AN479" i="2" s="1"/>
  <c r="AI480" i="2"/>
  <c r="AJ480" i="2" s="1"/>
  <c r="AM480" i="2"/>
  <c r="AN480" i="2" s="1"/>
  <c r="AI481" i="2"/>
  <c r="AJ481" i="2" s="1"/>
  <c r="AM481" i="2"/>
  <c r="AN481" i="2" s="1"/>
  <c r="AI482" i="2"/>
  <c r="AJ482" i="2" s="1"/>
  <c r="AM482" i="2"/>
  <c r="AN482" i="2" s="1"/>
  <c r="AI483" i="2"/>
  <c r="AJ483" i="2" s="1"/>
  <c r="AM483" i="2"/>
  <c r="AI484" i="2"/>
  <c r="AJ484" i="2" s="1"/>
  <c r="AM484" i="2"/>
  <c r="AN484" i="2" s="1"/>
  <c r="AI485" i="2"/>
  <c r="AJ485" i="2" s="1"/>
  <c r="AM485" i="2"/>
  <c r="AI486" i="2"/>
  <c r="AJ486" i="2" s="1"/>
  <c r="AM486" i="2"/>
  <c r="AN486" i="2" s="1"/>
  <c r="AI487" i="2"/>
  <c r="AJ487" i="2" s="1"/>
  <c r="AM487" i="2"/>
  <c r="AN487" i="2" s="1"/>
  <c r="AI488" i="2"/>
  <c r="AJ488" i="2" s="1"/>
  <c r="AM488" i="2"/>
  <c r="AN488" i="2" s="1"/>
  <c r="AI489" i="2"/>
  <c r="AJ489" i="2" s="1"/>
  <c r="AM489" i="2"/>
  <c r="AI490" i="2"/>
  <c r="AJ490" i="2" s="1"/>
  <c r="AM490" i="2"/>
  <c r="AI491" i="2"/>
  <c r="AJ491" i="2" s="1"/>
  <c r="AM491" i="2"/>
  <c r="AI492" i="2"/>
  <c r="AJ492" i="2" s="1"/>
  <c r="AM492" i="2"/>
  <c r="AN492" i="2" s="1"/>
  <c r="AI493" i="2"/>
  <c r="AJ493" i="2" s="1"/>
  <c r="AM493" i="2"/>
  <c r="AN493" i="2" s="1"/>
  <c r="AI494" i="2"/>
  <c r="AJ494" i="2" s="1"/>
  <c r="AM494" i="2"/>
  <c r="AI495" i="2"/>
  <c r="AJ495" i="2" s="1"/>
  <c r="AM495" i="2"/>
  <c r="AN495" i="2" s="1"/>
  <c r="AI496" i="2"/>
  <c r="AJ496" i="2" s="1"/>
  <c r="AM496" i="2"/>
  <c r="AN496" i="2" s="1"/>
  <c r="AI497" i="2"/>
  <c r="AJ497" i="2" s="1"/>
  <c r="AM497" i="2"/>
  <c r="AI498" i="2"/>
  <c r="AJ498" i="2" s="1"/>
  <c r="AM498" i="2"/>
  <c r="AI499" i="2"/>
  <c r="AJ499" i="2" s="1"/>
  <c r="AM499" i="2"/>
  <c r="AN499" i="2" s="1"/>
  <c r="AI500" i="2"/>
  <c r="AJ500" i="2" s="1"/>
  <c r="AM500" i="2"/>
  <c r="AN500" i="2" s="1"/>
  <c r="AI501" i="2"/>
  <c r="AJ501" i="2" s="1"/>
  <c r="AM501" i="2"/>
  <c r="AN501" i="2" s="1"/>
  <c r="AI502" i="2"/>
  <c r="AJ502" i="2" s="1"/>
  <c r="AM502" i="2"/>
  <c r="AN502" i="2" s="1"/>
  <c r="AI503" i="2"/>
  <c r="AJ503" i="2" s="1"/>
  <c r="AM503" i="2"/>
  <c r="AI504" i="2"/>
  <c r="AJ504" i="2" s="1"/>
  <c r="AM504" i="2"/>
  <c r="AI505" i="2"/>
  <c r="AJ505" i="2" s="1"/>
  <c r="AM505" i="2"/>
  <c r="AI506" i="2"/>
  <c r="AJ506" i="2" s="1"/>
  <c r="AM506" i="2"/>
  <c r="AN506" i="2" s="1"/>
  <c r="AI507" i="2"/>
  <c r="AJ507" i="2" s="1"/>
  <c r="AM507" i="2"/>
  <c r="AI508" i="2"/>
  <c r="AJ508" i="2" s="1"/>
  <c r="AM508" i="2"/>
  <c r="AN508" i="2" s="1"/>
  <c r="AI509" i="2"/>
  <c r="AJ509" i="2" s="1"/>
  <c r="AM509" i="2"/>
  <c r="AI510" i="2"/>
  <c r="AJ510" i="2" s="1"/>
  <c r="AM510" i="2"/>
  <c r="AN510" i="2" s="1"/>
  <c r="AI511" i="2"/>
  <c r="AJ511" i="2" s="1"/>
  <c r="AM511" i="2"/>
  <c r="AI512" i="2"/>
  <c r="AJ512" i="2" s="1"/>
  <c r="AM512" i="2"/>
  <c r="AI513" i="2"/>
  <c r="AJ513" i="2" s="1"/>
  <c r="AM513" i="2"/>
  <c r="AN513" i="2" s="1"/>
  <c r="AI514" i="2"/>
  <c r="AJ514" i="2" s="1"/>
  <c r="AM514" i="2"/>
  <c r="AI515" i="2"/>
  <c r="AJ515" i="2" s="1"/>
  <c r="AM515" i="2"/>
  <c r="AI516" i="2"/>
  <c r="AJ516" i="2" s="1"/>
  <c r="AM516" i="2"/>
  <c r="AI517" i="2"/>
  <c r="AJ517" i="2" s="1"/>
  <c r="AM517" i="2"/>
  <c r="AI518" i="2"/>
  <c r="AJ518" i="2" s="1"/>
  <c r="AM518" i="2"/>
  <c r="AI519" i="2"/>
  <c r="AJ519" i="2" s="1"/>
  <c r="AM519" i="2"/>
  <c r="AN519" i="2" s="1"/>
  <c r="AI520" i="2"/>
  <c r="AJ520" i="2" s="1"/>
  <c r="AM520" i="2"/>
  <c r="AN520" i="2" s="1"/>
  <c r="AI521" i="2"/>
  <c r="AJ521" i="2" s="1"/>
  <c r="AM521" i="2"/>
  <c r="AN521" i="2" s="1"/>
  <c r="AI522" i="2"/>
  <c r="AJ522" i="2" s="1"/>
  <c r="AM522" i="2"/>
  <c r="AN522" i="2" s="1"/>
  <c r="AI523" i="2"/>
  <c r="AJ523" i="2" s="1"/>
  <c r="AM523" i="2"/>
  <c r="AN523" i="2" s="1"/>
  <c r="AI524" i="2"/>
  <c r="AJ524" i="2" s="1"/>
  <c r="AM524" i="2"/>
  <c r="AN524" i="2" s="1"/>
  <c r="AI525" i="2"/>
  <c r="AJ525" i="2" s="1"/>
  <c r="AM525" i="2"/>
  <c r="AN525" i="2" s="1"/>
  <c r="AI526" i="2"/>
  <c r="AJ526" i="2" s="1"/>
  <c r="AM526" i="2"/>
  <c r="AN526" i="2" s="1"/>
  <c r="AI527" i="2"/>
  <c r="AJ527" i="2" s="1"/>
  <c r="AM527" i="2"/>
  <c r="AN527" i="2" s="1"/>
  <c r="AI528" i="2"/>
  <c r="AJ528" i="2" s="1"/>
  <c r="AM528" i="2"/>
  <c r="AN528" i="2" s="1"/>
  <c r="AI529" i="2"/>
  <c r="AJ529" i="2" s="1"/>
  <c r="AM529" i="2"/>
  <c r="AN529" i="2" s="1"/>
  <c r="AI530" i="2"/>
  <c r="AJ530" i="2" s="1"/>
  <c r="AM530" i="2"/>
  <c r="AN530" i="2" s="1"/>
  <c r="AI531" i="2"/>
  <c r="AJ531" i="2" s="1"/>
  <c r="AM531" i="2"/>
  <c r="AN531" i="2" s="1"/>
  <c r="AI532" i="2"/>
  <c r="AJ532" i="2" s="1"/>
  <c r="AM532" i="2"/>
  <c r="AI533" i="2"/>
  <c r="AJ533" i="2" s="1"/>
  <c r="AM533" i="2"/>
  <c r="AI534" i="2"/>
  <c r="AJ534" i="2" s="1"/>
  <c r="AM534" i="2"/>
  <c r="AI535" i="2"/>
  <c r="AJ535" i="2" s="1"/>
  <c r="AM535" i="2"/>
  <c r="AI536" i="2"/>
  <c r="AJ536" i="2" s="1"/>
  <c r="AM536" i="2"/>
  <c r="AI537" i="2"/>
  <c r="AJ537" i="2" s="1"/>
  <c r="AM537" i="2"/>
  <c r="AI538" i="2"/>
  <c r="AJ538" i="2" s="1"/>
  <c r="AM538" i="2"/>
  <c r="AN538" i="2" s="1"/>
  <c r="AI539" i="2"/>
  <c r="AJ539" i="2" s="1"/>
  <c r="AM539" i="2"/>
  <c r="AN539" i="2" s="1"/>
  <c r="AI540" i="2"/>
  <c r="AJ540" i="2" s="1"/>
  <c r="AM540" i="2"/>
  <c r="AN540" i="2" s="1"/>
  <c r="AI541" i="2"/>
  <c r="AJ541" i="2" s="1"/>
  <c r="AM541" i="2"/>
  <c r="AI542" i="2"/>
  <c r="AJ542" i="2" s="1"/>
  <c r="AM542" i="2"/>
  <c r="AN542" i="2" s="1"/>
  <c r="AI543" i="2"/>
  <c r="AJ543" i="2" s="1"/>
  <c r="AM543" i="2"/>
  <c r="AI544" i="2"/>
  <c r="AJ544" i="2" s="1"/>
  <c r="AM544" i="2"/>
  <c r="AI545" i="2"/>
  <c r="AJ545" i="2" s="1"/>
  <c r="AM545" i="2"/>
  <c r="AN545" i="2" s="1"/>
  <c r="AI546" i="2"/>
  <c r="AJ546" i="2" s="1"/>
  <c r="AM546" i="2"/>
  <c r="AN546" i="2" s="1"/>
  <c r="AI547" i="2"/>
  <c r="AJ547" i="2" s="1"/>
  <c r="AM547" i="2"/>
  <c r="AN547" i="2" s="1"/>
  <c r="AI548" i="2"/>
  <c r="AJ548" i="2"/>
  <c r="AM548" i="2"/>
  <c r="AN548" i="2" s="1"/>
  <c r="AI549" i="2"/>
  <c r="AJ549" i="2" s="1"/>
  <c r="AM549" i="2"/>
  <c r="AN549" i="2" s="1"/>
  <c r="AI550" i="2"/>
  <c r="AJ550" i="2" s="1"/>
  <c r="AM550" i="2"/>
  <c r="AI551" i="2"/>
  <c r="AJ551" i="2" s="1"/>
  <c r="AM551" i="2"/>
  <c r="AN551" i="2" s="1"/>
  <c r="AI552" i="2"/>
  <c r="AJ552" i="2" s="1"/>
  <c r="AM552" i="2"/>
  <c r="AN552" i="2" s="1"/>
  <c r="AI553" i="2"/>
  <c r="AJ553" i="2" s="1"/>
  <c r="AM553" i="2"/>
  <c r="AN553" i="2" s="1"/>
  <c r="AI554" i="2"/>
  <c r="AJ554" i="2" s="1"/>
  <c r="AM554" i="2"/>
  <c r="AI555" i="2"/>
  <c r="AJ555" i="2"/>
  <c r="AM555" i="2"/>
  <c r="AN555" i="2" s="1"/>
  <c r="AI556" i="2"/>
  <c r="AJ556" i="2" s="1"/>
  <c r="AM556" i="2"/>
  <c r="AN556" i="2" s="1"/>
  <c r="AI557" i="2"/>
  <c r="AJ557" i="2" s="1"/>
  <c r="AM557" i="2"/>
  <c r="AN557" i="2" s="1"/>
  <c r="AI558" i="2"/>
  <c r="AJ558" i="2" s="1"/>
  <c r="AM558" i="2"/>
  <c r="AN558" i="2" s="1"/>
  <c r="AI559" i="2"/>
  <c r="AJ559" i="2" s="1"/>
  <c r="AM559" i="2"/>
  <c r="AN559" i="2" s="1"/>
  <c r="AI560" i="2"/>
  <c r="AJ560" i="2" s="1"/>
  <c r="AM560" i="2"/>
  <c r="AN560" i="2" s="1"/>
  <c r="AI561" i="2"/>
  <c r="AJ561" i="2" s="1"/>
  <c r="AM561" i="2"/>
  <c r="AI562" i="2"/>
  <c r="AJ562" i="2" s="1"/>
  <c r="AM562" i="2"/>
  <c r="AN562" i="2" s="1"/>
  <c r="AI563" i="2"/>
  <c r="AJ563" i="2" s="1"/>
  <c r="AM563" i="2"/>
  <c r="AI564" i="2"/>
  <c r="AJ564" i="2" s="1"/>
  <c r="AM564" i="2"/>
  <c r="AI565" i="2"/>
  <c r="AJ565" i="2" s="1"/>
  <c r="AM565" i="2"/>
  <c r="AN565" i="2" s="1"/>
  <c r="AI566" i="2"/>
  <c r="AJ566" i="2" s="1"/>
  <c r="AM566" i="2"/>
  <c r="AN566" i="2" s="1"/>
  <c r="AI567" i="2"/>
  <c r="AJ567" i="2" s="1"/>
  <c r="AM567" i="2"/>
  <c r="AI568" i="2"/>
  <c r="AJ568" i="2" s="1"/>
  <c r="AM568" i="2"/>
  <c r="AI569" i="2"/>
  <c r="AJ569" i="2" s="1"/>
  <c r="AM569" i="2"/>
  <c r="AI570" i="2"/>
  <c r="AJ570" i="2" s="1"/>
  <c r="AM570" i="2"/>
  <c r="AN570" i="2" s="1"/>
  <c r="AI571" i="2"/>
  <c r="AJ571" i="2" s="1"/>
  <c r="AM571" i="2"/>
  <c r="AN571" i="2" s="1"/>
  <c r="AI572" i="2"/>
  <c r="AM572" i="2"/>
  <c r="AN572" i="2" s="1"/>
  <c r="AI573" i="2"/>
  <c r="AJ573" i="2" s="1"/>
  <c r="AM573" i="2"/>
  <c r="AN573" i="2" s="1"/>
  <c r="AI574" i="2"/>
  <c r="AJ574" i="2" s="1"/>
  <c r="AM574" i="2"/>
  <c r="AI575" i="2"/>
  <c r="AJ575" i="2" s="1"/>
  <c r="AM575" i="2"/>
  <c r="AI576" i="2"/>
  <c r="AJ576" i="2" s="1"/>
  <c r="AM576" i="2"/>
  <c r="AN576" i="2" s="1"/>
  <c r="AI577" i="2"/>
  <c r="AJ577" i="2" s="1"/>
  <c r="AM577" i="2"/>
  <c r="AN577" i="2" s="1"/>
  <c r="AI578" i="2"/>
  <c r="AJ578" i="2" s="1"/>
  <c r="AM578" i="2"/>
  <c r="AN578" i="2" s="1"/>
  <c r="AI579" i="2"/>
  <c r="AJ579" i="2" s="1"/>
  <c r="AM579" i="2"/>
  <c r="AN579" i="2" s="1"/>
  <c r="AI580" i="2"/>
  <c r="AM580" i="2"/>
  <c r="AN580" i="2" s="1"/>
  <c r="AI581" i="2"/>
  <c r="AJ581" i="2" s="1"/>
  <c r="AM581" i="2"/>
  <c r="AN581" i="2" s="1"/>
  <c r="AI582" i="2"/>
  <c r="AJ582" i="2" s="1"/>
  <c r="AM582" i="2"/>
  <c r="AI583" i="2"/>
  <c r="AJ583" i="2" s="1"/>
  <c r="AM583" i="2"/>
  <c r="AN583" i="2" s="1"/>
  <c r="AI584" i="2"/>
  <c r="AJ584" i="2" s="1"/>
  <c r="AM584" i="2"/>
  <c r="AN584" i="2" s="1"/>
  <c r="AI585" i="2"/>
  <c r="AJ585" i="2" s="1"/>
  <c r="AM585" i="2"/>
  <c r="AN585" i="2" s="1"/>
  <c r="AI586" i="2"/>
  <c r="AJ586" i="2" s="1"/>
  <c r="AM586" i="2"/>
  <c r="AN586" i="2" s="1"/>
  <c r="AI587" i="2"/>
  <c r="AJ587" i="2" s="1"/>
  <c r="AM587" i="2"/>
  <c r="AN587" i="2" s="1"/>
  <c r="AI588" i="2"/>
  <c r="AJ588" i="2" s="1"/>
  <c r="AM588" i="2"/>
  <c r="AN588" i="2" s="1"/>
  <c r="AI589" i="2"/>
  <c r="AJ589" i="2" s="1"/>
  <c r="AM589" i="2"/>
  <c r="AI590" i="2"/>
  <c r="AJ590" i="2" s="1"/>
  <c r="AM590" i="2"/>
  <c r="AN590" i="2" s="1"/>
  <c r="AI591" i="2"/>
  <c r="AJ591" i="2" s="1"/>
  <c r="AM591" i="2"/>
  <c r="AN591" i="2" s="1"/>
  <c r="AI592" i="2"/>
  <c r="AJ592" i="2" s="1"/>
  <c r="AM592" i="2"/>
  <c r="AI593" i="2"/>
  <c r="AJ593" i="2" s="1"/>
  <c r="AM593" i="2"/>
  <c r="AN593" i="2" s="1"/>
  <c r="AI594" i="2"/>
  <c r="AJ594" i="2" s="1"/>
  <c r="AM594" i="2"/>
  <c r="AN594" i="2" s="1"/>
  <c r="AI595" i="2"/>
  <c r="AJ595" i="2" s="1"/>
  <c r="AM595" i="2"/>
  <c r="AN595" i="2" s="1"/>
  <c r="AI596" i="2"/>
  <c r="AJ596" i="2" s="1"/>
  <c r="AM596" i="2"/>
  <c r="AI597" i="2"/>
  <c r="AJ597" i="2" s="1"/>
  <c r="AM597" i="2"/>
  <c r="AI598" i="2"/>
  <c r="AJ598" i="2" s="1"/>
  <c r="AM598" i="2"/>
  <c r="AN598" i="2" s="1"/>
  <c r="AI599" i="2"/>
  <c r="AJ599" i="2" s="1"/>
  <c r="AM599" i="2"/>
  <c r="AN599" i="2" s="1"/>
  <c r="AI600" i="2"/>
  <c r="AJ600" i="2" s="1"/>
  <c r="AM600" i="2"/>
  <c r="AN600" i="2" s="1"/>
  <c r="AI601" i="2"/>
  <c r="AJ601" i="2" s="1"/>
  <c r="AM601" i="2"/>
  <c r="AN601" i="2" s="1"/>
  <c r="AI602" i="2"/>
  <c r="AJ602" i="2" s="1"/>
  <c r="AM602" i="2"/>
  <c r="AI603" i="2"/>
  <c r="AJ603" i="2" s="1"/>
  <c r="AM603" i="2"/>
  <c r="AN603" i="2" s="1"/>
  <c r="AI604" i="2"/>
  <c r="AJ604" i="2" s="1"/>
  <c r="AM604" i="2"/>
  <c r="AI605" i="2"/>
  <c r="AJ605" i="2" s="1"/>
  <c r="AM605" i="2"/>
  <c r="AI606" i="2"/>
  <c r="AJ606" i="2" s="1"/>
  <c r="AM606" i="2"/>
  <c r="AN606" i="2" s="1"/>
  <c r="AI607" i="2"/>
  <c r="AJ607" i="2" s="1"/>
  <c r="AM607" i="2"/>
  <c r="AI608" i="2"/>
  <c r="AJ608" i="2" s="1"/>
  <c r="AM608" i="2"/>
  <c r="AN608" i="2" s="1"/>
  <c r="AI609" i="2"/>
  <c r="AJ609" i="2" s="1"/>
  <c r="AM609" i="2"/>
  <c r="AN609" i="2" s="1"/>
  <c r="AI610" i="2"/>
  <c r="AJ610" i="2" s="1"/>
  <c r="AM610" i="2"/>
  <c r="AI611" i="2"/>
  <c r="AJ611" i="2" s="1"/>
  <c r="AM611" i="2"/>
  <c r="AN611" i="2" s="1"/>
  <c r="AI612" i="2"/>
  <c r="AJ612" i="2" s="1"/>
  <c r="AM612" i="2"/>
  <c r="AN612" i="2" s="1"/>
  <c r="AI613" i="2"/>
  <c r="AJ613" i="2" s="1"/>
  <c r="AM613" i="2"/>
  <c r="AI614" i="2"/>
  <c r="AJ614" i="2" s="1"/>
  <c r="AM614" i="2"/>
  <c r="AN614" i="2" s="1"/>
  <c r="AI615" i="2"/>
  <c r="AJ615" i="2" s="1"/>
  <c r="AM615" i="2"/>
  <c r="AN615" i="2" s="1"/>
  <c r="AI616" i="2"/>
  <c r="AJ616" i="2" s="1"/>
  <c r="AM616" i="2"/>
  <c r="AN616" i="2" s="1"/>
  <c r="AI617" i="2"/>
  <c r="AJ617" i="2" s="1"/>
  <c r="AM617" i="2"/>
  <c r="AN617" i="2" s="1"/>
  <c r="AI618" i="2"/>
  <c r="AJ618" i="2" s="1"/>
  <c r="AM618" i="2"/>
  <c r="AI619" i="2"/>
  <c r="AJ619" i="2" s="1"/>
  <c r="AM619" i="2"/>
  <c r="AN619" i="2" s="1"/>
  <c r="AI620" i="2"/>
  <c r="AJ620" i="2" s="1"/>
  <c r="AM620" i="2"/>
  <c r="AN620" i="2" s="1"/>
  <c r="AI621" i="2"/>
  <c r="AJ621" i="2" s="1"/>
  <c r="AM621" i="2"/>
  <c r="AN621" i="2" s="1"/>
  <c r="AI622" i="2"/>
  <c r="AJ622" i="2" s="1"/>
  <c r="AM622" i="2"/>
  <c r="AN622" i="2" s="1"/>
  <c r="AI623" i="2"/>
  <c r="AJ623" i="2" s="1"/>
  <c r="AM623" i="2"/>
  <c r="AN623" i="2" s="1"/>
  <c r="AI624" i="2"/>
  <c r="AJ624" i="2" s="1"/>
  <c r="AM624" i="2"/>
  <c r="AN624" i="2" s="1"/>
  <c r="AI625" i="2"/>
  <c r="AJ625" i="2" s="1"/>
  <c r="AM625" i="2"/>
  <c r="AN625" i="2" s="1"/>
  <c r="AI626" i="2"/>
  <c r="AJ626" i="2" s="1"/>
  <c r="AM626" i="2"/>
  <c r="AN626" i="2" s="1"/>
  <c r="AI627" i="2"/>
  <c r="AJ627" i="2" s="1"/>
  <c r="AM627" i="2"/>
  <c r="AN627" i="2" s="1"/>
  <c r="AI628" i="2"/>
  <c r="AJ628" i="2" s="1"/>
  <c r="AM628" i="2"/>
  <c r="AN628" i="2" s="1"/>
  <c r="AI629" i="2"/>
  <c r="AJ629" i="2" s="1"/>
  <c r="AM629" i="2"/>
  <c r="AN629" i="2" s="1"/>
  <c r="AI630" i="2"/>
  <c r="AJ630" i="2" s="1"/>
  <c r="AM630" i="2"/>
  <c r="AI631" i="2"/>
  <c r="AJ631" i="2" s="1"/>
  <c r="AM631" i="2"/>
  <c r="AI632" i="2"/>
  <c r="AJ632" i="2" s="1"/>
  <c r="AM632" i="2"/>
  <c r="AN632" i="2" s="1"/>
  <c r="AI633" i="2"/>
  <c r="AJ633" i="2" s="1"/>
  <c r="AM633" i="2"/>
  <c r="AN633" i="2" s="1"/>
  <c r="AI634" i="2"/>
  <c r="AJ634" i="2" s="1"/>
  <c r="AM634" i="2"/>
  <c r="AN634" i="2" s="1"/>
  <c r="AI635" i="2"/>
  <c r="AJ635" i="2" s="1"/>
  <c r="AM635" i="2"/>
  <c r="AI636" i="2"/>
  <c r="AJ636" i="2" s="1"/>
  <c r="AM636" i="2"/>
  <c r="AN636" i="2" s="1"/>
  <c r="AI637" i="2"/>
  <c r="AJ637" i="2" s="1"/>
  <c r="AM637" i="2"/>
  <c r="AN637" i="2" s="1"/>
  <c r="AI638" i="2"/>
  <c r="AJ638" i="2" s="1"/>
  <c r="AM638" i="2"/>
  <c r="AI639" i="2"/>
  <c r="AJ639" i="2" s="1"/>
  <c r="AM639" i="2"/>
  <c r="AI640" i="2"/>
  <c r="AJ640" i="2" s="1"/>
  <c r="AM640" i="2"/>
  <c r="AI641" i="2"/>
  <c r="AJ641" i="2" s="1"/>
  <c r="AM641" i="2"/>
  <c r="AN641" i="2" s="1"/>
  <c r="AI642" i="2"/>
  <c r="AJ642" i="2" s="1"/>
  <c r="AM642" i="2"/>
  <c r="AI643" i="2"/>
  <c r="AJ643" i="2" s="1"/>
  <c r="AM643" i="2"/>
  <c r="AN643" i="2" s="1"/>
  <c r="AI644" i="2"/>
  <c r="AJ644" i="2" s="1"/>
  <c r="AM644" i="2"/>
  <c r="AI645" i="2"/>
  <c r="AJ645" i="2" s="1"/>
  <c r="AM645" i="2"/>
  <c r="AN645" i="2" s="1"/>
  <c r="AI646" i="2"/>
  <c r="AM646" i="2"/>
  <c r="AN646" i="2" s="1"/>
  <c r="AI647" i="2"/>
  <c r="AJ647" i="2" s="1"/>
  <c r="AM647" i="2"/>
  <c r="AN647" i="2" s="1"/>
  <c r="AI648" i="2"/>
  <c r="AJ648" i="2" s="1"/>
  <c r="AM648" i="2"/>
  <c r="AN648" i="2" s="1"/>
  <c r="AI649" i="2"/>
  <c r="AJ649" i="2" s="1"/>
  <c r="AM649" i="2"/>
  <c r="AN649" i="2" s="1"/>
  <c r="AI650" i="2"/>
  <c r="AJ650" i="2" s="1"/>
  <c r="AM650" i="2"/>
  <c r="AN650" i="2" s="1"/>
  <c r="AI651" i="2"/>
  <c r="AJ651" i="2" s="1"/>
  <c r="AM651" i="2"/>
  <c r="AN651" i="2" s="1"/>
  <c r="AI652" i="2"/>
  <c r="AJ652" i="2" s="1"/>
  <c r="AM652" i="2"/>
  <c r="AI653" i="2"/>
  <c r="AJ653" i="2" s="1"/>
  <c r="AM653" i="2"/>
  <c r="AI654" i="2"/>
  <c r="AJ654" i="2" s="1"/>
  <c r="AM654" i="2"/>
  <c r="AN654" i="2" s="1"/>
  <c r="AI655" i="2"/>
  <c r="AJ655" i="2" s="1"/>
  <c r="AM655" i="2"/>
  <c r="AN655" i="2" s="1"/>
  <c r="AI656" i="2"/>
  <c r="AJ656" i="2" s="1"/>
  <c r="AM656" i="2"/>
  <c r="AN656" i="2" s="1"/>
  <c r="AI657" i="2"/>
  <c r="AJ657" i="2" s="1"/>
  <c r="AM657" i="2"/>
  <c r="AN657" i="2" s="1"/>
  <c r="AI658" i="2"/>
  <c r="AJ658" i="2" s="1"/>
  <c r="AM658" i="2"/>
  <c r="AN658" i="2" s="1"/>
  <c r="AI659" i="2"/>
  <c r="AJ659" i="2" s="1"/>
  <c r="AM659" i="2"/>
  <c r="AI660" i="2"/>
  <c r="AJ660" i="2" s="1"/>
  <c r="AM660" i="2"/>
  <c r="AN660" i="2" s="1"/>
  <c r="AI661" i="2"/>
  <c r="AJ661" i="2" s="1"/>
  <c r="AM661" i="2"/>
  <c r="AN661" i="2" s="1"/>
  <c r="AI662" i="2"/>
  <c r="AJ662" i="2" s="1"/>
  <c r="AM662" i="2"/>
  <c r="AN662" i="2" s="1"/>
  <c r="AI663" i="2"/>
  <c r="AJ663" i="2" s="1"/>
  <c r="AM663" i="2"/>
  <c r="AN663" i="2" s="1"/>
  <c r="AI664" i="2"/>
  <c r="AJ664" i="2" s="1"/>
  <c r="AM664" i="2"/>
  <c r="AN664" i="2" s="1"/>
  <c r="AI665" i="2"/>
  <c r="AJ665" i="2" s="1"/>
  <c r="AM665" i="2"/>
  <c r="AN665" i="2" s="1"/>
  <c r="AI666" i="2"/>
  <c r="AJ666" i="2" s="1"/>
  <c r="AM666" i="2"/>
  <c r="AI667" i="2"/>
  <c r="AJ667" i="2" s="1"/>
  <c r="AM667" i="2"/>
  <c r="AI668" i="2"/>
  <c r="AJ668" i="2" s="1"/>
  <c r="AM668" i="2"/>
  <c r="AI669" i="2"/>
  <c r="AJ669" i="2" s="1"/>
  <c r="AM669" i="2"/>
  <c r="AN669" i="2" s="1"/>
  <c r="AI670" i="2"/>
  <c r="AJ670" i="2" s="1"/>
  <c r="AM670" i="2"/>
  <c r="AI671" i="2"/>
  <c r="AJ671" i="2" s="1"/>
  <c r="AM671" i="2"/>
  <c r="AN671" i="2" s="1"/>
  <c r="AI672" i="2"/>
  <c r="AJ672" i="2" s="1"/>
  <c r="AM672" i="2"/>
  <c r="AN672" i="2" s="1"/>
  <c r="AI673" i="2"/>
  <c r="AJ673" i="2" s="1"/>
  <c r="AM673" i="2"/>
  <c r="AI674" i="2"/>
  <c r="AM674" i="2"/>
  <c r="AN674" i="2" s="1"/>
  <c r="AI675" i="2"/>
  <c r="AJ675" i="2" s="1"/>
  <c r="AM675" i="2"/>
  <c r="AN675" i="2" s="1"/>
  <c r="AI676" i="2"/>
  <c r="AJ676" i="2" s="1"/>
  <c r="AM676" i="2"/>
  <c r="AN676" i="2" s="1"/>
  <c r="AI677" i="2"/>
  <c r="AJ677" i="2" s="1"/>
  <c r="AM677" i="2"/>
  <c r="AN677" i="2" s="1"/>
  <c r="AI678" i="2"/>
  <c r="AJ678" i="2" s="1"/>
  <c r="AM678" i="2"/>
  <c r="AN678" i="2" s="1"/>
  <c r="AI679" i="2"/>
  <c r="AJ679" i="2" s="1"/>
  <c r="AM679" i="2"/>
  <c r="AI680" i="2"/>
  <c r="AJ680" i="2" s="1"/>
  <c r="AM680" i="2"/>
  <c r="AN680" i="2" s="1"/>
  <c r="AI681" i="2"/>
  <c r="AJ681" i="2" s="1"/>
  <c r="AM681" i="2"/>
  <c r="AI682" i="2"/>
  <c r="AJ682" i="2" s="1"/>
  <c r="AM682" i="2"/>
  <c r="AI683" i="2"/>
  <c r="AJ683" i="2" s="1"/>
  <c r="AM683" i="2"/>
  <c r="AN683" i="2" s="1"/>
  <c r="AI684" i="2"/>
  <c r="AJ684" i="2" s="1"/>
  <c r="AM684" i="2"/>
  <c r="AN684" i="2" s="1"/>
  <c r="AI685" i="2"/>
  <c r="AJ685" i="2" s="1"/>
  <c r="AM685" i="2"/>
  <c r="AN685" i="2" s="1"/>
  <c r="AI686" i="2"/>
  <c r="AJ686" i="2" s="1"/>
  <c r="AM686" i="2"/>
  <c r="AN686" i="2" s="1"/>
  <c r="AI687" i="2"/>
  <c r="AJ687" i="2" s="1"/>
  <c r="AM687" i="2"/>
  <c r="AI688" i="2"/>
  <c r="AJ688" i="2" s="1"/>
  <c r="AM688" i="2"/>
  <c r="AL12" i="2"/>
  <c r="AM12" i="2" s="1"/>
  <c r="AN12" i="2" s="1"/>
  <c r="AL13" i="2"/>
  <c r="AM13" i="2" s="1"/>
  <c r="AL14" i="2"/>
  <c r="AM14" i="2" s="1"/>
  <c r="AN14" i="2" s="1"/>
  <c r="AI12" i="2"/>
  <c r="AJ12" i="2" s="1"/>
  <c r="AI13" i="2"/>
  <c r="AJ13" i="2" s="1"/>
  <c r="AI14" i="2"/>
  <c r="AL159" i="3"/>
  <c r="AM159" i="3" s="1"/>
  <c r="AH159" i="3"/>
  <c r="AJ159" i="3" s="1"/>
  <c r="AL225" i="3"/>
  <c r="AM225" i="3" s="1"/>
  <c r="AH225" i="3"/>
  <c r="AJ225" i="3" s="1"/>
  <c r="AH64" i="3"/>
  <c r="AJ64" i="3" s="1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1" i="15"/>
  <c r="B8" i="15"/>
  <c r="B7" i="15"/>
  <c r="AO517" i="2" l="1"/>
  <c r="AO241" i="2"/>
  <c r="AO453" i="2"/>
  <c r="AO652" i="2"/>
  <c r="AO605" i="2"/>
  <c r="AO575" i="2"/>
  <c r="AO132" i="2"/>
  <c r="AO302" i="2"/>
  <c r="AO682" i="2"/>
  <c r="AO509" i="2"/>
  <c r="AO358" i="2"/>
  <c r="AO543" i="2"/>
  <c r="AO460" i="2"/>
  <c r="AO210" i="2"/>
  <c r="AN605" i="2"/>
  <c r="AO281" i="2"/>
  <c r="AO567" i="2"/>
  <c r="AO289" i="2"/>
  <c r="AO83" i="2"/>
  <c r="AO349" i="2"/>
  <c r="AO105" i="2"/>
  <c r="AO261" i="2"/>
  <c r="AO534" i="2"/>
  <c r="AO437" i="2"/>
  <c r="AO432" i="2"/>
  <c r="AO368" i="2"/>
  <c r="AO139" i="2"/>
  <c r="AO632" i="2"/>
  <c r="AO621" i="2"/>
  <c r="AN358" i="2"/>
  <c r="AO248" i="2"/>
  <c r="AO85" i="2"/>
  <c r="AO324" i="2"/>
  <c r="AO146" i="2"/>
  <c r="AO73" i="2"/>
  <c r="AN509" i="2"/>
  <c r="AO340" i="2"/>
  <c r="AO531" i="2"/>
  <c r="AO87" i="2"/>
  <c r="AO49" i="2"/>
  <c r="AO684" i="2"/>
  <c r="AO312" i="2"/>
  <c r="AO515" i="2"/>
  <c r="AO342" i="2"/>
  <c r="AN567" i="2"/>
  <c r="AO477" i="2"/>
  <c r="AN248" i="2"/>
  <c r="AO38" i="2"/>
  <c r="AO304" i="2"/>
  <c r="AO526" i="2"/>
  <c r="AO500" i="2"/>
  <c r="AO354" i="2"/>
  <c r="AO334" i="2"/>
  <c r="AO92" i="2"/>
  <c r="AO589" i="2"/>
  <c r="AN453" i="2"/>
  <c r="AO444" i="2"/>
  <c r="AN324" i="2"/>
  <c r="AO169" i="2"/>
  <c r="AJ49" i="2"/>
  <c r="AO514" i="2"/>
  <c r="AN432" i="2"/>
  <c r="AN261" i="2"/>
  <c r="AO42" i="2"/>
  <c r="AO645" i="2"/>
  <c r="AN543" i="2"/>
  <c r="AO489" i="2"/>
  <c r="AO387" i="2"/>
  <c r="AN281" i="2"/>
  <c r="AO640" i="2"/>
  <c r="AO670" i="2"/>
  <c r="AJ312" i="2"/>
  <c r="AO244" i="2"/>
  <c r="AO254" i="2"/>
  <c r="AO391" i="2"/>
  <c r="AO381" i="2"/>
  <c r="AO321" i="2"/>
  <c r="AO206" i="2"/>
  <c r="AO673" i="2"/>
  <c r="AO648" i="2"/>
  <c r="AO580" i="2"/>
  <c r="AO430" i="2"/>
  <c r="AO401" i="2"/>
  <c r="AO396" i="2"/>
  <c r="AN391" i="2"/>
  <c r="AO274" i="2"/>
  <c r="AO225" i="2"/>
  <c r="AO188" i="2"/>
  <c r="AN154" i="2"/>
  <c r="AN73" i="2"/>
  <c r="AO50" i="2"/>
  <c r="AO90" i="2"/>
  <c r="AO535" i="2"/>
  <c r="AO307" i="2"/>
  <c r="AO238" i="2"/>
  <c r="AO205" i="2"/>
  <c r="AO167" i="2"/>
  <c r="AO76" i="2"/>
  <c r="AO24" i="2"/>
  <c r="AO572" i="2"/>
  <c r="AO484" i="2"/>
  <c r="AO452" i="2"/>
  <c r="AO443" i="2"/>
  <c r="AO424" i="2"/>
  <c r="AO409" i="2"/>
  <c r="AO277" i="2"/>
  <c r="AO113" i="2"/>
  <c r="AO20" i="2"/>
  <c r="AO582" i="2"/>
  <c r="AO332" i="2"/>
  <c r="AN13" i="2"/>
  <c r="AO13" i="2"/>
  <c r="AO653" i="2"/>
  <c r="AN653" i="2"/>
  <c r="AO149" i="2"/>
  <c r="AN149" i="2"/>
  <c r="AN618" i="2"/>
  <c r="AO618" i="2"/>
  <c r="AO231" i="2"/>
  <c r="AN231" i="2"/>
  <c r="AO256" i="2"/>
  <c r="AN256" i="2"/>
  <c r="AO463" i="2"/>
  <c r="AN463" i="2"/>
  <c r="AO687" i="2"/>
  <c r="AN687" i="2"/>
  <c r="AN224" i="2"/>
  <c r="AO224" i="2"/>
  <c r="AN512" i="2"/>
  <c r="AO512" i="2"/>
  <c r="AO15" i="2"/>
  <c r="AN15" i="2"/>
  <c r="AO666" i="2"/>
  <c r="AN666" i="2"/>
  <c r="AO564" i="2"/>
  <c r="AN564" i="2"/>
  <c r="AO568" i="2"/>
  <c r="AN568" i="2"/>
  <c r="AO204" i="2"/>
  <c r="AN204" i="2"/>
  <c r="AO43" i="2"/>
  <c r="AN43" i="2"/>
  <c r="AN141" i="2"/>
  <c r="AO141" i="2"/>
  <c r="AO125" i="2"/>
  <c r="AN125" i="2"/>
  <c r="AN536" i="2"/>
  <c r="AO536" i="2"/>
  <c r="AN239" i="2"/>
  <c r="AO239" i="2"/>
  <c r="AN592" i="2"/>
  <c r="AO592" i="2"/>
  <c r="AO153" i="2"/>
  <c r="AN153" i="2"/>
  <c r="AN642" i="2"/>
  <c r="AO642" i="2"/>
  <c r="AO467" i="2"/>
  <c r="AN467" i="2"/>
  <c r="AO98" i="2"/>
  <c r="AN98" i="2"/>
  <c r="AO674" i="2"/>
  <c r="AO646" i="2"/>
  <c r="AJ580" i="2"/>
  <c r="AN405" i="2"/>
  <c r="AN368" i="2"/>
  <c r="AO326" i="2"/>
  <c r="AN238" i="2"/>
  <c r="AO190" i="2"/>
  <c r="AJ90" i="2"/>
  <c r="AN50" i="2"/>
  <c r="AN24" i="2"/>
  <c r="AO17" i="2"/>
  <c r="AO270" i="2"/>
  <c r="AO596" i="2"/>
  <c r="AO353" i="2"/>
  <c r="AO196" i="2"/>
  <c r="AO178" i="2"/>
  <c r="AO122" i="2"/>
  <c r="AO63" i="2"/>
  <c r="AO56" i="2"/>
  <c r="AO608" i="2"/>
  <c r="AO516" i="2"/>
  <c r="AN460" i="2"/>
  <c r="AO428" i="2"/>
  <c r="AO323" i="2"/>
  <c r="AO142" i="2"/>
  <c r="AO134" i="2"/>
  <c r="AO55" i="2"/>
  <c r="AN169" i="2"/>
  <c r="AO445" i="2"/>
  <c r="AO540" i="2"/>
  <c r="AO472" i="2"/>
  <c r="AO344" i="2"/>
  <c r="AO242" i="2"/>
  <c r="AO649" i="2"/>
  <c r="AJ20" i="2"/>
  <c r="AO189" i="2"/>
  <c r="AJ674" i="2"/>
  <c r="AJ646" i="2"/>
  <c r="AO419" i="2"/>
  <c r="AN190" i="2"/>
  <c r="AN640" i="2"/>
  <c r="AN589" i="2"/>
  <c r="AJ572" i="2"/>
  <c r="AN535" i="2"/>
  <c r="AN517" i="2"/>
  <c r="AN514" i="2"/>
  <c r="AN489" i="2"/>
  <c r="AO486" i="2"/>
  <c r="AO461" i="2"/>
  <c r="AN443" i="2"/>
  <c r="AO374" i="2"/>
  <c r="AN340" i="2"/>
  <c r="AN321" i="2"/>
  <c r="AJ270" i="2"/>
  <c r="AJ189" i="2"/>
  <c r="AO492" i="2"/>
  <c r="AO571" i="2"/>
  <c r="AO313" i="2"/>
  <c r="AO688" i="2"/>
  <c r="AO678" i="2"/>
  <c r="AO671" i="2"/>
  <c r="AO603" i="2"/>
  <c r="AO498" i="2"/>
  <c r="AO414" i="2"/>
  <c r="AO161" i="2"/>
  <c r="AO150" i="2"/>
  <c r="AO59" i="2"/>
  <c r="AO636" i="2"/>
  <c r="AO629" i="2"/>
  <c r="AO616" i="2"/>
  <c r="AO595" i="2"/>
  <c r="AO554" i="2"/>
  <c r="AO464" i="2"/>
  <c r="AO395" i="2"/>
  <c r="AO388" i="2"/>
  <c r="AO380" i="2"/>
  <c r="AO286" i="2"/>
  <c r="AO275" i="2"/>
  <c r="AO218" i="2"/>
  <c r="AO126" i="2"/>
  <c r="AO118" i="2"/>
  <c r="AO99" i="2"/>
  <c r="AO77" i="2"/>
  <c r="AO279" i="2"/>
  <c r="AO147" i="2"/>
  <c r="AO633" i="2"/>
  <c r="AO625" i="2"/>
  <c r="AO612" i="2"/>
  <c r="AO574" i="2"/>
  <c r="AO547" i="2"/>
  <c r="AN534" i="2"/>
  <c r="AO523" i="2"/>
  <c r="AO519" i="2"/>
  <c r="AN516" i="2"/>
  <c r="AO417" i="2"/>
  <c r="AO402" i="2"/>
  <c r="AO372" i="2"/>
  <c r="AO305" i="2"/>
  <c r="AO253" i="2"/>
  <c r="AO235" i="2"/>
  <c r="AO221" i="2"/>
  <c r="AO203" i="2"/>
  <c r="AO176" i="2"/>
  <c r="AO106" i="2"/>
  <c r="AN87" i="2"/>
  <c r="AO624" i="2"/>
  <c r="AO546" i="2"/>
  <c r="AO470" i="2"/>
  <c r="AO352" i="2"/>
  <c r="AO266" i="2"/>
  <c r="AO683" i="2"/>
  <c r="AO665" i="2"/>
  <c r="AO634" i="2"/>
  <c r="AO583" i="2"/>
  <c r="AO570" i="2"/>
  <c r="AO559" i="2"/>
  <c r="AO539" i="2"/>
  <c r="AO503" i="2"/>
  <c r="AO496" i="2"/>
  <c r="AO493" i="2"/>
  <c r="AO451" i="2"/>
  <c r="AO440" i="2"/>
  <c r="AO423" i="2"/>
  <c r="AO382" i="2"/>
  <c r="AO345" i="2"/>
  <c r="AO318" i="2"/>
  <c r="AO295" i="2"/>
  <c r="AO237" i="2"/>
  <c r="AO155" i="2"/>
  <c r="AO128" i="2"/>
  <c r="AO120" i="2"/>
  <c r="AO101" i="2"/>
  <c r="AO41" i="2"/>
  <c r="AO27" i="2"/>
  <c r="AO611" i="2"/>
  <c r="AO597" i="2"/>
  <c r="AO576" i="2"/>
  <c r="AO563" i="2"/>
  <c r="AO487" i="2"/>
  <c r="AO661" i="2"/>
  <c r="AO637" i="2"/>
  <c r="AO566" i="2"/>
  <c r="AO555" i="2"/>
  <c r="AO552" i="2"/>
  <c r="AJ419" i="2"/>
  <c r="AO411" i="2"/>
  <c r="AO363" i="2"/>
  <c r="AO288" i="2"/>
  <c r="AO262" i="2"/>
  <c r="AO251" i="2"/>
  <c r="AO230" i="2"/>
  <c r="AO226" i="2"/>
  <c r="AO197" i="2"/>
  <c r="AO174" i="2"/>
  <c r="AO34" i="2"/>
  <c r="AO679" i="2"/>
  <c r="AO644" i="2"/>
  <c r="AO620" i="2"/>
  <c r="AO617" i="2"/>
  <c r="AO542" i="2"/>
  <c r="AO499" i="2"/>
  <c r="AO473" i="2"/>
  <c r="AO454" i="2"/>
  <c r="AO389" i="2"/>
  <c r="AO325" i="2"/>
  <c r="AJ142" i="2"/>
  <c r="AO97" i="2"/>
  <c r="AN85" i="2"/>
  <c r="AO57" i="2"/>
  <c r="AJ17" i="2"/>
  <c r="AO107" i="2"/>
  <c r="AO669" i="2"/>
  <c r="AO662" i="2"/>
  <c r="AO527" i="2"/>
  <c r="AO346" i="2"/>
  <c r="AO184" i="2"/>
  <c r="AO129" i="2"/>
  <c r="AO28" i="2"/>
  <c r="AN596" i="2"/>
  <c r="AO579" i="2"/>
  <c r="AN563" i="2"/>
  <c r="AO506" i="2"/>
  <c r="AO435" i="2"/>
  <c r="AN381" i="2"/>
  <c r="AN349" i="2"/>
  <c r="AO309" i="2"/>
  <c r="AN302" i="2"/>
  <c r="AN262" i="2"/>
  <c r="AO213" i="2"/>
  <c r="AN206" i="2"/>
  <c r="AO162" i="2"/>
  <c r="AO16" i="2"/>
  <c r="AO685" i="2"/>
  <c r="AO220" i="2"/>
  <c r="AO80" i="2"/>
  <c r="AN472" i="2"/>
  <c r="AN423" i="2"/>
  <c r="AN354" i="2"/>
  <c r="AN307" i="2"/>
  <c r="AO223" i="2"/>
  <c r="AO112" i="2"/>
  <c r="AO52" i="2"/>
  <c r="AO641" i="2"/>
  <c r="AO548" i="2"/>
  <c r="AO481" i="2"/>
  <c r="AO361" i="2"/>
  <c r="AO192" i="2"/>
  <c r="AN670" i="2"/>
  <c r="AO650" i="2"/>
  <c r="AN644" i="2"/>
  <c r="AN574" i="2"/>
  <c r="AO551" i="2"/>
  <c r="AN464" i="2"/>
  <c r="AN411" i="2"/>
  <c r="AN253" i="2"/>
  <c r="AN225" i="2"/>
  <c r="AO160" i="2"/>
  <c r="AO119" i="2"/>
  <c r="AO638" i="2"/>
  <c r="AN638" i="2"/>
  <c r="AN503" i="2"/>
  <c r="AN168" i="2"/>
  <c r="AO168" i="2"/>
  <c r="AN161" i="2"/>
  <c r="AN63" i="2"/>
  <c r="AO377" i="2"/>
  <c r="AN377" i="2"/>
  <c r="AO610" i="2"/>
  <c r="AN610" i="2"/>
  <c r="AN29" i="2"/>
  <c r="AO29" i="2"/>
  <c r="AN613" i="2"/>
  <c r="AO613" i="2"/>
  <c r="AN485" i="2"/>
  <c r="AO485" i="2"/>
  <c r="AN491" i="2"/>
  <c r="AO491" i="2"/>
  <c r="AN51" i="2"/>
  <c r="AO51" i="2"/>
  <c r="AO333" i="2"/>
  <c r="AN333" i="2"/>
  <c r="AN296" i="2"/>
  <c r="AO296" i="2"/>
  <c r="AO622" i="2"/>
  <c r="AN544" i="2"/>
  <c r="AO544" i="2"/>
  <c r="AO70" i="2"/>
  <c r="AN70" i="2"/>
  <c r="AO550" i="2"/>
  <c r="AN550" i="2"/>
  <c r="AN171" i="2"/>
  <c r="AO171" i="2"/>
  <c r="AN438" i="2"/>
  <c r="AO438" i="2"/>
  <c r="AN267" i="2"/>
  <c r="AO267" i="2"/>
  <c r="AO647" i="2"/>
  <c r="AO360" i="2"/>
  <c r="AN360" i="2"/>
  <c r="AO347" i="2"/>
  <c r="AO584" i="2"/>
  <c r="AN367" i="2"/>
  <c r="AO367" i="2"/>
  <c r="AN679" i="2"/>
  <c r="AN597" i="2"/>
  <c r="AN575" i="2"/>
  <c r="AN287" i="2"/>
  <c r="AO287" i="2"/>
  <c r="AO280" i="2"/>
  <c r="AN188" i="2"/>
  <c r="AO181" i="2"/>
  <c r="AN104" i="2"/>
  <c r="AO104" i="2"/>
  <c r="AN688" i="2"/>
  <c r="AN682" i="2"/>
  <c r="AN604" i="2"/>
  <c r="AO604" i="2"/>
  <c r="AO600" i="2"/>
  <c r="AO587" i="2"/>
  <c r="AN374" i="2"/>
  <c r="AO290" i="2"/>
  <c r="AN199" i="2"/>
  <c r="AO199" i="2"/>
  <c r="AO488" i="2"/>
  <c r="AO23" i="2"/>
  <c r="AO594" i="2"/>
  <c r="AO66" i="2"/>
  <c r="AO44" i="2"/>
  <c r="AO581" i="2"/>
  <c r="AO524" i="2"/>
  <c r="AO418" i="2"/>
  <c r="AO404" i="2"/>
  <c r="AO397" i="2"/>
  <c r="AO219" i="2"/>
  <c r="AO100" i="2"/>
  <c r="AO79" i="2"/>
  <c r="AO475" i="2"/>
  <c r="AO383" i="2"/>
  <c r="AO177" i="2"/>
  <c r="AO157" i="2"/>
  <c r="AO31" i="2"/>
  <c r="AO549" i="2"/>
  <c r="AO478" i="2"/>
  <c r="AO421" i="2"/>
  <c r="AO369" i="2"/>
  <c r="AO355" i="2"/>
  <c r="AO259" i="2"/>
  <c r="AO170" i="2"/>
  <c r="AO609" i="2"/>
  <c r="AO410" i="2"/>
  <c r="AO376" i="2"/>
  <c r="AO366" i="2"/>
  <c r="AO72" i="2"/>
  <c r="AO69" i="2"/>
  <c r="AO586" i="2"/>
  <c r="AO577" i="2"/>
  <c r="AO379" i="2"/>
  <c r="AO327" i="2"/>
  <c r="AO234" i="2"/>
  <c r="AO227" i="2"/>
  <c r="AO62" i="2"/>
  <c r="AO433" i="2"/>
  <c r="AO303" i="2"/>
  <c r="AO207" i="2"/>
  <c r="AO664" i="2"/>
  <c r="AO614" i="2"/>
  <c r="AN470" i="2"/>
  <c r="AO449" i="2"/>
  <c r="AO246" i="2"/>
  <c r="AN203" i="2"/>
  <c r="AN175" i="2"/>
  <c r="AN155" i="2"/>
  <c r="AN139" i="2"/>
  <c r="AN132" i="2"/>
  <c r="AN101" i="2"/>
  <c r="AN83" i="2"/>
  <c r="AO30" i="2"/>
  <c r="AO657" i="2"/>
  <c r="AO598" i="2"/>
  <c r="AO495" i="2"/>
  <c r="AO375" i="2"/>
  <c r="AO348" i="2"/>
  <c r="AO501" i="2"/>
  <c r="AO115" i="2"/>
  <c r="AO45" i="2"/>
  <c r="AN229" i="2"/>
  <c r="AO229" i="2"/>
  <c r="AN494" i="2"/>
  <c r="AO494" i="2"/>
  <c r="AO311" i="2"/>
  <c r="AN311" i="2"/>
  <c r="AO249" i="2"/>
  <c r="AN249" i="2"/>
  <c r="AN532" i="2"/>
  <c r="AO532" i="2"/>
  <c r="AN607" i="2"/>
  <c r="AO607" i="2"/>
  <c r="AN635" i="2"/>
  <c r="AO635" i="2"/>
  <c r="AN541" i="2"/>
  <c r="AO541" i="2"/>
  <c r="AO384" i="2"/>
  <c r="AN384" i="2"/>
  <c r="AN322" i="2"/>
  <c r="AO322" i="2"/>
  <c r="AN569" i="2"/>
  <c r="AO569" i="2"/>
  <c r="AN462" i="2"/>
  <c r="AO462" i="2"/>
  <c r="AN448" i="2"/>
  <c r="AO448" i="2"/>
  <c r="AO422" i="2"/>
  <c r="AN422" i="2"/>
  <c r="AN507" i="2"/>
  <c r="AO507" i="2"/>
  <c r="AN469" i="2"/>
  <c r="AO469" i="2"/>
  <c r="AN537" i="2"/>
  <c r="AO537" i="2"/>
  <c r="AO465" i="2"/>
  <c r="AN465" i="2"/>
  <c r="AN373" i="2"/>
  <c r="AO373" i="2"/>
  <c r="AO293" i="2"/>
  <c r="AN293" i="2"/>
  <c r="AN468" i="2"/>
  <c r="AO468" i="2"/>
  <c r="AN335" i="2"/>
  <c r="AO335" i="2"/>
  <c r="AN75" i="2"/>
  <c r="AO75" i="2"/>
  <c r="AN282" i="2"/>
  <c r="AO282" i="2"/>
  <c r="AN668" i="2"/>
  <c r="AO668" i="2"/>
  <c r="AN505" i="2"/>
  <c r="AO505" i="2"/>
  <c r="AO338" i="2"/>
  <c r="AN338" i="2"/>
  <c r="AN247" i="2"/>
  <c r="AO247" i="2"/>
  <c r="AN140" i="2"/>
  <c r="AO140" i="2"/>
  <c r="AN630" i="2"/>
  <c r="AO630" i="2"/>
  <c r="AO602" i="2"/>
  <c r="AN602" i="2"/>
  <c r="AO533" i="2"/>
  <c r="AN533" i="2"/>
  <c r="AN639" i="2"/>
  <c r="AO639" i="2"/>
  <c r="AN456" i="2"/>
  <c r="AO456" i="2"/>
  <c r="AO436" i="2"/>
  <c r="AN436" i="2"/>
  <c r="AO316" i="2"/>
  <c r="AN316" i="2"/>
  <c r="AO359" i="2"/>
  <c r="AN359" i="2"/>
  <c r="AN681" i="2"/>
  <c r="AO681" i="2"/>
  <c r="AO659" i="2"/>
  <c r="AN659" i="2"/>
  <c r="AO631" i="2"/>
  <c r="AN631" i="2"/>
  <c r="AO561" i="2"/>
  <c r="AN561" i="2"/>
  <c r="AN667" i="2"/>
  <c r="AO667" i="2"/>
  <c r="AN412" i="2"/>
  <c r="AO412" i="2"/>
  <c r="AN357" i="2"/>
  <c r="AO357" i="2"/>
  <c r="AO513" i="2"/>
  <c r="AN407" i="2"/>
  <c r="AO407" i="2"/>
  <c r="AN317" i="2"/>
  <c r="AO317" i="2"/>
  <c r="AN301" i="2"/>
  <c r="AO301" i="2"/>
  <c r="AN294" i="2"/>
  <c r="AO294" i="2"/>
  <c r="AN215" i="2"/>
  <c r="AO215" i="2"/>
  <c r="AN131" i="2"/>
  <c r="AO131" i="2"/>
  <c r="AO394" i="2"/>
  <c r="AN278" i="2"/>
  <c r="AO278" i="2"/>
  <c r="AO269" i="2"/>
  <c r="AN94" i="2"/>
  <c r="AO94" i="2"/>
  <c r="AN47" i="2"/>
  <c r="AO47" i="2"/>
  <c r="AN25" i="2"/>
  <c r="AO25" i="2"/>
  <c r="AO606" i="2"/>
  <c r="AO601" i="2"/>
  <c r="AO272" i="2"/>
  <c r="AO675" i="2"/>
  <c r="AO654" i="2"/>
  <c r="AO588" i="2"/>
  <c r="AO556" i="2"/>
  <c r="AN19" i="2"/>
  <c r="AO19" i="2"/>
  <c r="AO553" i="2"/>
  <c r="AO195" i="2"/>
  <c r="AJ186" i="2"/>
  <c r="AO186" i="2"/>
  <c r="AN166" i="2"/>
  <c r="AO166" i="2"/>
  <c r="AN137" i="2"/>
  <c r="AO137" i="2"/>
  <c r="AJ439" i="2"/>
  <c r="AO439" i="2"/>
  <c r="AN413" i="2"/>
  <c r="AO413" i="2"/>
  <c r="AN173" i="2"/>
  <c r="AO173" i="2"/>
  <c r="AN138" i="2"/>
  <c r="AO138" i="2"/>
  <c r="AO482" i="2"/>
  <c r="AN385" i="2"/>
  <c r="AO385" i="2"/>
  <c r="AJ291" i="2"/>
  <c r="AO291" i="2"/>
  <c r="AN240" i="2"/>
  <c r="AO240" i="2"/>
  <c r="AO202" i="2"/>
  <c r="AN144" i="2"/>
  <c r="AO144" i="2"/>
  <c r="AN84" i="2"/>
  <c r="AO84" i="2"/>
  <c r="AO65" i="2"/>
  <c r="AO593" i="2"/>
  <c r="AO585" i="2"/>
  <c r="AO510" i="2"/>
  <c r="AO474" i="2"/>
  <c r="AN356" i="2"/>
  <c r="AO356" i="2"/>
  <c r="AO284" i="2"/>
  <c r="AN250" i="2"/>
  <c r="AO250" i="2"/>
  <c r="AO233" i="2"/>
  <c r="AN233" i="2"/>
  <c r="AO183" i="2"/>
  <c r="AN183" i="2"/>
  <c r="AO121" i="2"/>
  <c r="AN504" i="2"/>
  <c r="AO504" i="2"/>
  <c r="AN447" i="2"/>
  <c r="AO447" i="2"/>
  <c r="AN441" i="2"/>
  <c r="AO441" i="2"/>
  <c r="AN350" i="2"/>
  <c r="AO350" i="2"/>
  <c r="AN329" i="2"/>
  <c r="AO329" i="2"/>
  <c r="AN297" i="2"/>
  <c r="AO297" i="2"/>
  <c r="AO211" i="2"/>
  <c r="AN211" i="2"/>
  <c r="AN208" i="2"/>
  <c r="AO208" i="2"/>
  <c r="AN179" i="2"/>
  <c r="AO179" i="2"/>
  <c r="AN172" i="2"/>
  <c r="AO172" i="2"/>
  <c r="AN74" i="2"/>
  <c r="AO74" i="2"/>
  <c r="AN71" i="2"/>
  <c r="AO71" i="2"/>
  <c r="AN22" i="2"/>
  <c r="AO22" i="2"/>
  <c r="AO680" i="2"/>
  <c r="AO677" i="2"/>
  <c r="AO672" i="2"/>
  <c r="AO651" i="2"/>
  <c r="AO627" i="2"/>
  <c r="AO619" i="2"/>
  <c r="AO590" i="2"/>
  <c r="AO529" i="2"/>
  <c r="AO521" i="2"/>
  <c r="AN490" i="2"/>
  <c r="AO490" i="2"/>
  <c r="AO479" i="2"/>
  <c r="AN471" i="2"/>
  <c r="AO471" i="2"/>
  <c r="AO429" i="2"/>
  <c r="AO415" i="2"/>
  <c r="AN406" i="2"/>
  <c r="AO406" i="2"/>
  <c r="AO400" i="2"/>
  <c r="AN378" i="2"/>
  <c r="AO378" i="2"/>
  <c r="AO362" i="2"/>
  <c r="AO319" i="2"/>
  <c r="AO310" i="2"/>
  <c r="AO656" i="2"/>
  <c r="AO643" i="2"/>
  <c r="AN582" i="2"/>
  <c r="AO558" i="2"/>
  <c r="AO545" i="2"/>
  <c r="AN518" i="2"/>
  <c r="AO518" i="2"/>
  <c r="AN515" i="2"/>
  <c r="AN498" i="2"/>
  <c r="AO459" i="2"/>
  <c r="AO450" i="2"/>
  <c r="AN409" i="2"/>
  <c r="AO403" i="2"/>
  <c r="AN387" i="2"/>
  <c r="AN344" i="2"/>
  <c r="AN332" i="2"/>
  <c r="AO300" i="2"/>
  <c r="AN300" i="2"/>
  <c r="AN277" i="2"/>
  <c r="AN252" i="2"/>
  <c r="AN236" i="2"/>
  <c r="AO236" i="2"/>
  <c r="AO232" i="2"/>
  <c r="AO198" i="2"/>
  <c r="AO185" i="2"/>
  <c r="AO182" i="2"/>
  <c r="AO163" i="2"/>
  <c r="AJ163" i="2"/>
  <c r="AN117" i="2"/>
  <c r="AO117" i="2"/>
  <c r="AJ114" i="2"/>
  <c r="AO114" i="2"/>
  <c r="AN110" i="2"/>
  <c r="AO110" i="2"/>
  <c r="AN97" i="2"/>
  <c r="AO93" i="2"/>
  <c r="AO86" i="2"/>
  <c r="AN46" i="2"/>
  <c r="AO46" i="2"/>
  <c r="AN466" i="2"/>
  <c r="AO466" i="2"/>
  <c r="AN427" i="2"/>
  <c r="AO427" i="2"/>
  <c r="AN336" i="2"/>
  <c r="AO336" i="2"/>
  <c r="AO446" i="2"/>
  <c r="AN446" i="2"/>
  <c r="AN399" i="2"/>
  <c r="AO399" i="2"/>
  <c r="AO328" i="2"/>
  <c r="AN328" i="2"/>
  <c r="AO217" i="2"/>
  <c r="AN217" i="2"/>
  <c r="AN201" i="2"/>
  <c r="AO201" i="2"/>
  <c r="AN191" i="2"/>
  <c r="AO191" i="2"/>
  <c r="AN159" i="2"/>
  <c r="AO159" i="2"/>
  <c r="AN21" i="2"/>
  <c r="AO21" i="2"/>
  <c r="AJ390" i="2"/>
  <c r="AO390" i="2"/>
  <c r="AO365" i="2"/>
  <c r="AN365" i="2"/>
  <c r="AN165" i="2"/>
  <c r="AO165" i="2"/>
  <c r="AN36" i="2"/>
  <c r="AO36" i="2"/>
  <c r="AO658" i="2"/>
  <c r="AO560" i="2"/>
  <c r="AO528" i="2"/>
  <c r="AO520" i="2"/>
  <c r="AN455" i="2"/>
  <c r="AO455" i="2"/>
  <c r="AN315" i="2"/>
  <c r="AO315" i="2"/>
  <c r="AO306" i="2"/>
  <c r="AJ306" i="2"/>
  <c r="AN194" i="2"/>
  <c r="AO194" i="2"/>
  <c r="AN82" i="2"/>
  <c r="AO82" i="2"/>
  <c r="AO58" i="2"/>
  <c r="AJ58" i="2"/>
  <c r="AO557" i="2"/>
  <c r="AN497" i="2"/>
  <c r="AO497" i="2"/>
  <c r="AN370" i="2"/>
  <c r="AO370" i="2"/>
  <c r="AN343" i="2"/>
  <c r="AO343" i="2"/>
  <c r="AN331" i="2"/>
  <c r="AO331" i="2"/>
  <c r="AN264" i="2"/>
  <c r="AO264" i="2"/>
  <c r="AO200" i="2"/>
  <c r="AN152" i="2"/>
  <c r="AO152" i="2"/>
  <c r="AN108" i="2"/>
  <c r="AO108" i="2"/>
  <c r="AN102" i="2"/>
  <c r="AO102" i="2"/>
  <c r="AN54" i="2"/>
  <c r="AO54" i="2"/>
  <c r="AN32" i="2"/>
  <c r="AO32" i="2"/>
  <c r="AO578" i="2"/>
  <c r="AO573" i="2"/>
  <c r="AO408" i="2"/>
  <c r="AO398" i="2"/>
  <c r="AN398" i="2"/>
  <c r="AO386" i="2"/>
  <c r="AN364" i="2"/>
  <c r="AO364" i="2"/>
  <c r="AN216" i="2"/>
  <c r="AO216" i="2"/>
  <c r="AN145" i="2"/>
  <c r="AO145" i="2"/>
  <c r="AO660" i="2"/>
  <c r="AO599" i="2"/>
  <c r="AO591" i="2"/>
  <c r="AO562" i="2"/>
  <c r="AO525" i="2"/>
  <c r="AO522" i="2"/>
  <c r="AO508" i="2"/>
  <c r="AO502" i="2"/>
  <c r="AO416" i="2"/>
  <c r="AO351" i="2"/>
  <c r="AO339" i="2"/>
  <c r="AN314" i="2"/>
  <c r="AO314" i="2"/>
  <c r="AN308" i="2"/>
  <c r="AO308" i="2"/>
  <c r="AO298" i="2"/>
  <c r="AN285" i="2"/>
  <c r="AO285" i="2"/>
  <c r="AO273" i="2"/>
  <c r="AO260" i="2"/>
  <c r="AN257" i="2"/>
  <c r="AO257" i="2"/>
  <c r="AJ228" i="2"/>
  <c r="AO228" i="2"/>
  <c r="AO209" i="2"/>
  <c r="AO193" i="2"/>
  <c r="AN187" i="2"/>
  <c r="AO187" i="2"/>
  <c r="AN148" i="2"/>
  <c r="AO148" i="2"/>
  <c r="AO135" i="2"/>
  <c r="AN95" i="2"/>
  <c r="AO95" i="2"/>
  <c r="AN60" i="2"/>
  <c r="AO60" i="2"/>
  <c r="AO538" i="2"/>
  <c r="AN371" i="2"/>
  <c r="AO371" i="2"/>
  <c r="AJ341" i="2"/>
  <c r="AO341" i="2"/>
  <c r="AN67" i="2"/>
  <c r="AO67" i="2"/>
  <c r="AN40" i="2"/>
  <c r="AO40" i="2"/>
  <c r="AN18" i="2"/>
  <c r="AO18" i="2"/>
  <c r="AN393" i="2"/>
  <c r="AO393" i="2"/>
  <c r="AO255" i="2"/>
  <c r="AN255" i="2"/>
  <c r="AN245" i="2"/>
  <c r="AO245" i="2"/>
  <c r="AO156" i="2"/>
  <c r="AJ156" i="2"/>
  <c r="AN133" i="2"/>
  <c r="AO133" i="2"/>
  <c r="AN123" i="2"/>
  <c r="AO123" i="2"/>
  <c r="AN109" i="2"/>
  <c r="AO109" i="2"/>
  <c r="AN64" i="2"/>
  <c r="AO64" i="2"/>
  <c r="AJ37" i="2"/>
  <c r="AO37" i="2"/>
  <c r="AN33" i="2"/>
  <c r="AO33" i="2"/>
  <c r="AN476" i="2"/>
  <c r="AO476" i="2"/>
  <c r="AN420" i="2"/>
  <c r="AO420" i="2"/>
  <c r="AN299" i="2"/>
  <c r="AO299" i="2"/>
  <c r="AN116" i="2"/>
  <c r="AO116" i="2"/>
  <c r="AO626" i="2"/>
  <c r="AO431" i="2"/>
  <c r="AN431" i="2"/>
  <c r="AO425" i="2"/>
  <c r="AN292" i="2"/>
  <c r="AO292" i="2"/>
  <c r="AN258" i="2"/>
  <c r="AO258" i="2"/>
  <c r="AO676" i="2"/>
  <c r="AO663" i="2"/>
  <c r="AO655" i="2"/>
  <c r="AO565" i="2"/>
  <c r="AN458" i="2"/>
  <c r="AO458" i="2"/>
  <c r="AN483" i="2"/>
  <c r="AO483" i="2"/>
  <c r="AN222" i="2"/>
  <c r="AO222" i="2"/>
  <c r="AO136" i="2"/>
  <c r="AJ136" i="2"/>
  <c r="AO686" i="2"/>
  <c r="AO623" i="2"/>
  <c r="AN673" i="2"/>
  <c r="AN652" i="2"/>
  <c r="AO628" i="2"/>
  <c r="AO615" i="2"/>
  <c r="AN554" i="2"/>
  <c r="AO530" i="2"/>
  <c r="AN511" i="2"/>
  <c r="AO511" i="2"/>
  <c r="AO480" i="2"/>
  <c r="AO457" i="2"/>
  <c r="AN454" i="2"/>
  <c r="AO442" i="2"/>
  <c r="AN430" i="2"/>
  <c r="AN401" i="2"/>
  <c r="AN382" i="2"/>
  <c r="AN342" i="2"/>
  <c r="AO330" i="2"/>
  <c r="AJ327" i="2"/>
  <c r="AO320" i="2"/>
  <c r="AJ276" i="2"/>
  <c r="AO276" i="2"/>
  <c r="AO263" i="2"/>
  <c r="AN212" i="2"/>
  <c r="AO212" i="2"/>
  <c r="AN167" i="2"/>
  <c r="AO164" i="2"/>
  <c r="AO78" i="2"/>
  <c r="AN78" i="2"/>
  <c r="AJ66" i="2"/>
  <c r="AN392" i="2"/>
  <c r="AO392" i="2"/>
  <c r="AO91" i="2"/>
  <c r="AN434" i="2"/>
  <c r="AO434" i="2"/>
  <c r="AO426" i="2"/>
  <c r="AO337" i="2"/>
  <c r="AN268" i="2"/>
  <c r="AO268" i="2"/>
  <c r="AO265" i="2"/>
  <c r="AN214" i="2"/>
  <c r="AO214" i="2"/>
  <c r="AN180" i="2"/>
  <c r="AO180" i="2"/>
  <c r="AN158" i="2"/>
  <c r="AO158" i="2"/>
  <c r="AJ143" i="2"/>
  <c r="AO143" i="2"/>
  <c r="AN130" i="2"/>
  <c r="AO130" i="2"/>
  <c r="AN124" i="2"/>
  <c r="AO124" i="2"/>
  <c r="AN89" i="2"/>
  <c r="AO89" i="2"/>
  <c r="AN68" i="2"/>
  <c r="AO68" i="2"/>
  <c r="AN35" i="2"/>
  <c r="AO35" i="2"/>
  <c r="AN26" i="2"/>
  <c r="AO26" i="2"/>
  <c r="AO283" i="2"/>
  <c r="AJ283" i="2"/>
  <c r="AN243" i="2"/>
  <c r="AO243" i="2"/>
  <c r="AN127" i="2"/>
  <c r="AO127" i="2"/>
  <c r="AN111" i="2"/>
  <c r="AO111" i="2"/>
  <c r="AN96" i="2"/>
  <c r="AO96" i="2"/>
  <c r="AN81" i="2"/>
  <c r="AO81" i="2"/>
  <c r="AN48" i="2"/>
  <c r="AO48" i="2"/>
  <c r="AN39" i="2"/>
  <c r="AO39" i="2"/>
  <c r="AN271" i="2"/>
  <c r="AO271" i="2"/>
  <c r="AN151" i="2"/>
  <c r="AO151" i="2"/>
  <c r="AN88" i="2"/>
  <c r="AO88" i="2"/>
  <c r="AN103" i="2"/>
  <c r="AO103" i="2"/>
  <c r="AN61" i="2"/>
  <c r="AO61" i="2"/>
  <c r="AN53" i="2"/>
  <c r="AO53" i="2"/>
  <c r="AO14" i="2"/>
  <c r="AO12" i="2"/>
  <c r="AJ14" i="2"/>
  <c r="AN159" i="3"/>
  <c r="AO159" i="3"/>
  <c r="AI159" i="3"/>
  <c r="AO225" i="3"/>
  <c r="AN225" i="3"/>
  <c r="AI225" i="3"/>
  <c r="AI64" i="3"/>
  <c r="N58" i="15"/>
  <c r="O58" i="15" s="1"/>
  <c r="N59" i="15"/>
  <c r="O59" i="15" s="1"/>
  <c r="N60" i="15"/>
  <c r="O60" i="15" s="1"/>
  <c r="J57" i="15"/>
  <c r="K57" i="15" s="1"/>
  <c r="N57" i="15"/>
  <c r="O57" i="15" s="1"/>
  <c r="J58" i="15"/>
  <c r="K58" i="15" s="1"/>
  <c r="J59" i="15"/>
  <c r="K59" i="15" s="1"/>
  <c r="J60" i="15"/>
  <c r="K60" i="15" s="1"/>
  <c r="P59" i="15" l="1"/>
  <c r="P58" i="15"/>
  <c r="P57" i="15"/>
  <c r="P60" i="15"/>
  <c r="N99" i="15" l="1"/>
  <c r="O99" i="15" s="1"/>
  <c r="J99" i="15"/>
  <c r="K99" i="15" s="1"/>
  <c r="N98" i="15"/>
  <c r="O98" i="15" s="1"/>
  <c r="J98" i="15"/>
  <c r="K98" i="15" s="1"/>
  <c r="N97" i="15"/>
  <c r="O97" i="15" s="1"/>
  <c r="J97" i="15"/>
  <c r="K97" i="15" s="1"/>
  <c r="N96" i="15"/>
  <c r="O96" i="15" s="1"/>
  <c r="J96" i="15"/>
  <c r="K96" i="15" s="1"/>
  <c r="N95" i="15"/>
  <c r="O95" i="15" s="1"/>
  <c r="J95" i="15"/>
  <c r="K95" i="15" s="1"/>
  <c r="N94" i="15"/>
  <c r="O94" i="15" s="1"/>
  <c r="J94" i="15"/>
  <c r="K94" i="15" s="1"/>
  <c r="N93" i="15"/>
  <c r="O93" i="15" s="1"/>
  <c r="J93" i="15"/>
  <c r="K93" i="15" s="1"/>
  <c r="N92" i="15"/>
  <c r="O92" i="15" s="1"/>
  <c r="J92" i="15"/>
  <c r="K92" i="15" s="1"/>
  <c r="N91" i="15"/>
  <c r="O91" i="15" s="1"/>
  <c r="J91" i="15"/>
  <c r="K91" i="15" s="1"/>
  <c r="N90" i="15"/>
  <c r="O90" i="15" s="1"/>
  <c r="J90" i="15"/>
  <c r="K90" i="15" s="1"/>
  <c r="N89" i="15"/>
  <c r="O89" i="15" s="1"/>
  <c r="J89" i="15"/>
  <c r="K89" i="15" s="1"/>
  <c r="N88" i="15"/>
  <c r="O88" i="15" s="1"/>
  <c r="J88" i="15"/>
  <c r="K88" i="15" s="1"/>
  <c r="N87" i="15"/>
  <c r="O87" i="15" s="1"/>
  <c r="J87" i="15"/>
  <c r="K87" i="15" s="1"/>
  <c r="N86" i="15"/>
  <c r="O86" i="15" s="1"/>
  <c r="J86" i="15"/>
  <c r="K86" i="15" s="1"/>
  <c r="N85" i="15"/>
  <c r="O85" i="15" s="1"/>
  <c r="J85" i="15"/>
  <c r="K85" i="15" s="1"/>
  <c r="N84" i="15"/>
  <c r="O84" i="15" s="1"/>
  <c r="J84" i="15"/>
  <c r="K84" i="15" s="1"/>
  <c r="N83" i="15"/>
  <c r="O83" i="15" s="1"/>
  <c r="J83" i="15"/>
  <c r="K83" i="15" s="1"/>
  <c r="N82" i="15"/>
  <c r="O82" i="15" s="1"/>
  <c r="J82" i="15"/>
  <c r="K82" i="15" s="1"/>
  <c r="N81" i="15"/>
  <c r="O81" i="15" s="1"/>
  <c r="J81" i="15"/>
  <c r="K81" i="15" s="1"/>
  <c r="N80" i="15"/>
  <c r="O80" i="15" s="1"/>
  <c r="J80" i="15"/>
  <c r="K80" i="15" s="1"/>
  <c r="N79" i="15"/>
  <c r="O79" i="15" s="1"/>
  <c r="J79" i="15"/>
  <c r="K79" i="15" s="1"/>
  <c r="N78" i="15"/>
  <c r="O78" i="15" s="1"/>
  <c r="J78" i="15"/>
  <c r="K78" i="15" s="1"/>
  <c r="N77" i="15"/>
  <c r="O77" i="15" s="1"/>
  <c r="J77" i="15"/>
  <c r="K77" i="15" s="1"/>
  <c r="N76" i="15"/>
  <c r="O76" i="15" s="1"/>
  <c r="J76" i="15"/>
  <c r="K76" i="15" s="1"/>
  <c r="N75" i="15"/>
  <c r="O75" i="15" s="1"/>
  <c r="J75" i="15"/>
  <c r="K75" i="15" s="1"/>
  <c r="N74" i="15"/>
  <c r="O74" i="15" s="1"/>
  <c r="J74" i="15"/>
  <c r="K74" i="15" s="1"/>
  <c r="N73" i="15"/>
  <c r="O73" i="15" s="1"/>
  <c r="J73" i="15"/>
  <c r="K73" i="15" s="1"/>
  <c r="N72" i="15"/>
  <c r="O72" i="15" s="1"/>
  <c r="J72" i="15"/>
  <c r="K72" i="15" s="1"/>
  <c r="N71" i="15"/>
  <c r="O71" i="15" s="1"/>
  <c r="J71" i="15"/>
  <c r="K71" i="15" s="1"/>
  <c r="N70" i="15"/>
  <c r="O70" i="15" s="1"/>
  <c r="J70" i="15"/>
  <c r="K70" i="15" s="1"/>
  <c r="N69" i="15"/>
  <c r="O69" i="15" s="1"/>
  <c r="J69" i="15"/>
  <c r="K69" i="15" s="1"/>
  <c r="N68" i="15"/>
  <c r="O68" i="15" s="1"/>
  <c r="J68" i="15"/>
  <c r="K68" i="15" s="1"/>
  <c r="N67" i="15"/>
  <c r="O67" i="15" s="1"/>
  <c r="J67" i="15"/>
  <c r="K67" i="15" s="1"/>
  <c r="N66" i="15"/>
  <c r="O66" i="15" s="1"/>
  <c r="J66" i="15"/>
  <c r="K66" i="15" s="1"/>
  <c r="N65" i="15"/>
  <c r="O65" i="15" s="1"/>
  <c r="J65" i="15"/>
  <c r="K65" i="15" s="1"/>
  <c r="N64" i="15"/>
  <c r="O64" i="15" s="1"/>
  <c r="J64" i="15"/>
  <c r="K64" i="15" s="1"/>
  <c r="N63" i="15"/>
  <c r="O63" i="15" s="1"/>
  <c r="J63" i="15"/>
  <c r="K63" i="15" s="1"/>
  <c r="N62" i="15"/>
  <c r="O62" i="15" s="1"/>
  <c r="J62" i="15"/>
  <c r="K62" i="15" s="1"/>
  <c r="N61" i="15"/>
  <c r="O61" i="15" s="1"/>
  <c r="J61" i="15"/>
  <c r="K61" i="15" s="1"/>
  <c r="N56" i="15"/>
  <c r="O56" i="15" s="1"/>
  <c r="J56" i="15"/>
  <c r="K56" i="15" s="1"/>
  <c r="N55" i="15"/>
  <c r="O55" i="15" s="1"/>
  <c r="J55" i="15"/>
  <c r="K55" i="15" s="1"/>
  <c r="N54" i="15"/>
  <c r="O54" i="15" s="1"/>
  <c r="J54" i="15"/>
  <c r="K54" i="15" s="1"/>
  <c r="N53" i="15"/>
  <c r="O53" i="15" s="1"/>
  <c r="J53" i="15"/>
  <c r="K53" i="15" s="1"/>
  <c r="N52" i="15"/>
  <c r="O52" i="15" s="1"/>
  <c r="J52" i="15"/>
  <c r="K52" i="15" s="1"/>
  <c r="N51" i="15"/>
  <c r="O51" i="15" s="1"/>
  <c r="J51" i="15"/>
  <c r="K51" i="15" s="1"/>
  <c r="N50" i="15"/>
  <c r="O50" i="15" s="1"/>
  <c r="J50" i="15"/>
  <c r="K50" i="15" s="1"/>
  <c r="N49" i="15"/>
  <c r="O49" i="15" s="1"/>
  <c r="J49" i="15"/>
  <c r="K49" i="15" s="1"/>
  <c r="N48" i="15"/>
  <c r="O48" i="15" s="1"/>
  <c r="J48" i="15"/>
  <c r="K48" i="15" s="1"/>
  <c r="N47" i="15"/>
  <c r="O47" i="15" s="1"/>
  <c r="J47" i="15"/>
  <c r="K47" i="15" s="1"/>
  <c r="N46" i="15"/>
  <c r="O46" i="15" s="1"/>
  <c r="J46" i="15"/>
  <c r="K46" i="15" s="1"/>
  <c r="N45" i="15"/>
  <c r="O45" i="15" s="1"/>
  <c r="J45" i="15"/>
  <c r="K45" i="15" s="1"/>
  <c r="N44" i="15"/>
  <c r="O44" i="15" s="1"/>
  <c r="J44" i="15"/>
  <c r="K44" i="15" s="1"/>
  <c r="N43" i="15"/>
  <c r="O43" i="15" s="1"/>
  <c r="J43" i="15"/>
  <c r="K43" i="15" s="1"/>
  <c r="N42" i="15"/>
  <c r="O42" i="15" s="1"/>
  <c r="J42" i="15"/>
  <c r="K42" i="15" s="1"/>
  <c r="N41" i="15"/>
  <c r="O41" i="15" s="1"/>
  <c r="J41" i="15"/>
  <c r="K41" i="15" s="1"/>
  <c r="N40" i="15"/>
  <c r="O40" i="15" s="1"/>
  <c r="J40" i="15"/>
  <c r="K40" i="15" s="1"/>
  <c r="N39" i="15"/>
  <c r="O39" i="15" s="1"/>
  <c r="J39" i="15"/>
  <c r="K39" i="15" s="1"/>
  <c r="N38" i="15"/>
  <c r="O38" i="15" s="1"/>
  <c r="J38" i="15"/>
  <c r="K38" i="15" s="1"/>
  <c r="N37" i="15"/>
  <c r="O37" i="15" s="1"/>
  <c r="J37" i="15"/>
  <c r="K37" i="15" s="1"/>
  <c r="N36" i="15"/>
  <c r="O36" i="15" s="1"/>
  <c r="J36" i="15"/>
  <c r="K36" i="15" s="1"/>
  <c r="N35" i="15"/>
  <c r="O35" i="15" s="1"/>
  <c r="J35" i="15"/>
  <c r="K35" i="15" s="1"/>
  <c r="N34" i="15"/>
  <c r="O34" i="15" s="1"/>
  <c r="J34" i="15"/>
  <c r="K34" i="15" s="1"/>
  <c r="N33" i="15"/>
  <c r="O33" i="15" s="1"/>
  <c r="J33" i="15"/>
  <c r="K33" i="15" s="1"/>
  <c r="N32" i="15"/>
  <c r="O32" i="15" s="1"/>
  <c r="J32" i="15"/>
  <c r="K32" i="15" s="1"/>
  <c r="N31" i="15"/>
  <c r="O31" i="15" s="1"/>
  <c r="J31" i="15"/>
  <c r="K31" i="15" s="1"/>
  <c r="N30" i="15"/>
  <c r="O30" i="15" s="1"/>
  <c r="J30" i="15"/>
  <c r="K30" i="15" s="1"/>
  <c r="N29" i="15"/>
  <c r="O29" i="15" s="1"/>
  <c r="J29" i="15"/>
  <c r="K29" i="15" s="1"/>
  <c r="N28" i="15"/>
  <c r="O28" i="15" s="1"/>
  <c r="J28" i="15"/>
  <c r="K28" i="15" s="1"/>
  <c r="N27" i="15"/>
  <c r="O27" i="15" s="1"/>
  <c r="J27" i="15"/>
  <c r="K27" i="15" s="1"/>
  <c r="N26" i="15"/>
  <c r="O26" i="15" s="1"/>
  <c r="J26" i="15"/>
  <c r="K26" i="15" s="1"/>
  <c r="N25" i="15"/>
  <c r="O25" i="15" s="1"/>
  <c r="J25" i="15"/>
  <c r="K25" i="15" s="1"/>
  <c r="N24" i="15"/>
  <c r="O24" i="15" s="1"/>
  <c r="J24" i="15"/>
  <c r="K24" i="15" s="1"/>
  <c r="N23" i="15"/>
  <c r="O23" i="15" s="1"/>
  <c r="J23" i="15"/>
  <c r="K23" i="15" s="1"/>
  <c r="N22" i="15"/>
  <c r="O22" i="15" s="1"/>
  <c r="J22" i="15"/>
  <c r="K22" i="15" s="1"/>
  <c r="N21" i="15"/>
  <c r="O21" i="15" s="1"/>
  <c r="J21" i="15"/>
  <c r="K21" i="15" s="1"/>
  <c r="N20" i="15"/>
  <c r="O20" i="15" s="1"/>
  <c r="J20" i="15"/>
  <c r="K20" i="15" s="1"/>
  <c r="N19" i="15"/>
  <c r="O19" i="15" s="1"/>
  <c r="J19" i="15"/>
  <c r="K19" i="15" s="1"/>
  <c r="N18" i="15"/>
  <c r="O18" i="15" s="1"/>
  <c r="J18" i="15"/>
  <c r="K18" i="15" s="1"/>
  <c r="N17" i="15"/>
  <c r="O17" i="15" s="1"/>
  <c r="J17" i="15"/>
  <c r="K17" i="15" s="1"/>
  <c r="N16" i="15"/>
  <c r="O16" i="15" s="1"/>
  <c r="J16" i="15"/>
  <c r="K16" i="15" s="1"/>
  <c r="N15" i="15"/>
  <c r="O15" i="15" s="1"/>
  <c r="J15" i="15"/>
  <c r="K15" i="15" s="1"/>
  <c r="N14" i="15"/>
  <c r="O14" i="15" s="1"/>
  <c r="J14" i="15"/>
  <c r="K14" i="15" s="1"/>
  <c r="N13" i="15"/>
  <c r="O13" i="15" s="1"/>
  <c r="J13" i="15"/>
  <c r="K13" i="15" s="1"/>
  <c r="N12" i="15"/>
  <c r="O12" i="15" s="1"/>
  <c r="J12" i="15"/>
  <c r="K12" i="15" s="1"/>
  <c r="N11" i="15"/>
  <c r="O11" i="15" s="1"/>
  <c r="J11" i="15"/>
  <c r="K11" i="15" s="1"/>
  <c r="I7" i="15"/>
  <c r="H7" i="15"/>
  <c r="G7" i="15"/>
  <c r="F7" i="15"/>
  <c r="P79" i="15" l="1"/>
  <c r="P40" i="15"/>
  <c r="P63" i="15"/>
  <c r="P71" i="15"/>
  <c r="P75" i="15"/>
  <c r="P93" i="15"/>
  <c r="P16" i="15"/>
  <c r="P24" i="15"/>
  <c r="P62" i="15"/>
  <c r="P92" i="15"/>
  <c r="P78" i="15"/>
  <c r="P66" i="15"/>
  <c r="P82" i="15"/>
  <c r="P96" i="15"/>
  <c r="P86" i="15"/>
  <c r="P53" i="15"/>
  <c r="P70" i="15"/>
  <c r="P83" i="15"/>
  <c r="P97" i="15"/>
  <c r="P74" i="15"/>
  <c r="P87" i="15"/>
  <c r="P32" i="15"/>
  <c r="P67" i="15"/>
  <c r="P12" i="15"/>
  <c r="P28" i="15"/>
  <c r="J7" i="15"/>
  <c r="H19" i="1" s="1"/>
  <c r="P64" i="15"/>
  <c r="P72" i="15"/>
  <c r="P80" i="15"/>
  <c r="P88" i="15"/>
  <c r="P94" i="15"/>
  <c r="P49" i="15"/>
  <c r="P65" i="15"/>
  <c r="P73" i="15"/>
  <c r="P81" i="15"/>
  <c r="P89" i="15"/>
  <c r="P95" i="15"/>
  <c r="P44" i="15"/>
  <c r="P68" i="15"/>
  <c r="P76" i="15"/>
  <c r="P84" i="15"/>
  <c r="P90" i="15"/>
  <c r="P26" i="15"/>
  <c r="P47" i="15"/>
  <c r="P20" i="15"/>
  <c r="P36" i="15"/>
  <c r="P61" i="15"/>
  <c r="P69" i="15"/>
  <c r="P77" i="15"/>
  <c r="P85" i="15"/>
  <c r="P91" i="15"/>
  <c r="P42" i="15"/>
  <c r="P14" i="15"/>
  <c r="P30" i="15"/>
  <c r="P46" i="15"/>
  <c r="P51" i="15"/>
  <c r="P18" i="15"/>
  <c r="P34" i="15"/>
  <c r="P55" i="15"/>
  <c r="P22" i="15"/>
  <c r="P38" i="15"/>
  <c r="P11" i="15"/>
  <c r="P13" i="15"/>
  <c r="P15" i="15"/>
  <c r="P17" i="15"/>
  <c r="P19" i="15"/>
  <c r="P21" i="15"/>
  <c r="P23" i="15"/>
  <c r="P25" i="15"/>
  <c r="P27" i="15"/>
  <c r="P29" i="15"/>
  <c r="P31" i="15"/>
  <c r="P33" i="15"/>
  <c r="P35" i="15"/>
  <c r="P37" i="15"/>
  <c r="P39" i="15"/>
  <c r="P41" i="15"/>
  <c r="P43" i="15"/>
  <c r="P45" i="15"/>
  <c r="P48" i="15"/>
  <c r="P50" i="15"/>
  <c r="P52" i="15"/>
  <c r="P54" i="15"/>
  <c r="P56" i="15"/>
  <c r="P98" i="15"/>
  <c r="K7" i="15"/>
  <c r="I19" i="1" s="1"/>
  <c r="P99" i="15"/>
  <c r="B7" i="12" l="1"/>
  <c r="H8" i="12"/>
  <c r="G8" i="12"/>
  <c r="J2554" i="12"/>
  <c r="H2554" i="12"/>
  <c r="H2553" i="12"/>
  <c r="J2553" i="12" s="1"/>
  <c r="H2552" i="12"/>
  <c r="J2552" i="12" s="1"/>
  <c r="H2551" i="12"/>
  <c r="J2551" i="12" s="1"/>
  <c r="J2550" i="12"/>
  <c r="H2550" i="12"/>
  <c r="H2549" i="12"/>
  <c r="J2549" i="12" s="1"/>
  <c r="H2548" i="12"/>
  <c r="J2548" i="12" s="1"/>
  <c r="H2547" i="12"/>
  <c r="J2547" i="12" s="1"/>
  <c r="J2546" i="12"/>
  <c r="H2546" i="12"/>
  <c r="H2545" i="12"/>
  <c r="J2545" i="12" s="1"/>
  <c r="H2544" i="12"/>
  <c r="J2544" i="12" s="1"/>
  <c r="H2543" i="12"/>
  <c r="J2543" i="12" s="1"/>
  <c r="J2542" i="12"/>
  <c r="H2542" i="12"/>
  <c r="H2541" i="12"/>
  <c r="J2541" i="12" s="1"/>
  <c r="H2540" i="12"/>
  <c r="J2540" i="12" s="1"/>
  <c r="H2539" i="12"/>
  <c r="J2539" i="12" s="1"/>
  <c r="J2538" i="12"/>
  <c r="H2538" i="12"/>
  <c r="H2537" i="12"/>
  <c r="J2537" i="12" s="1"/>
  <c r="H2536" i="12"/>
  <c r="J2536" i="12" s="1"/>
  <c r="H2535" i="12"/>
  <c r="J2535" i="12" s="1"/>
  <c r="J2534" i="12"/>
  <c r="H2534" i="12"/>
  <c r="H2533" i="12"/>
  <c r="J2533" i="12" s="1"/>
  <c r="H2532" i="12"/>
  <c r="J2532" i="12" s="1"/>
  <c r="H2531" i="12"/>
  <c r="J2531" i="12" s="1"/>
  <c r="J2530" i="12"/>
  <c r="H2530" i="12"/>
  <c r="H2529" i="12"/>
  <c r="J2529" i="12" s="1"/>
  <c r="H2528" i="12"/>
  <c r="J2528" i="12" s="1"/>
  <c r="H2527" i="12"/>
  <c r="J2527" i="12" s="1"/>
  <c r="J2526" i="12"/>
  <c r="H2526" i="12"/>
  <c r="H2525" i="12"/>
  <c r="J2525" i="12" s="1"/>
  <c r="H2524" i="12"/>
  <c r="J2524" i="12" s="1"/>
  <c r="H2523" i="12"/>
  <c r="J2523" i="12" s="1"/>
  <c r="J2522" i="12"/>
  <c r="H2522" i="12"/>
  <c r="H2521" i="12"/>
  <c r="J2521" i="12" s="1"/>
  <c r="H2520" i="12"/>
  <c r="J2520" i="12" s="1"/>
  <c r="H2519" i="12"/>
  <c r="J2519" i="12" s="1"/>
  <c r="J2518" i="12"/>
  <c r="H2518" i="12"/>
  <c r="H2517" i="12"/>
  <c r="J2517" i="12" s="1"/>
  <c r="H2516" i="12"/>
  <c r="J2516" i="12" s="1"/>
  <c r="H2515" i="12"/>
  <c r="J2515" i="12" s="1"/>
  <c r="J2514" i="12"/>
  <c r="H2514" i="12"/>
  <c r="H2513" i="12"/>
  <c r="J2513" i="12" s="1"/>
  <c r="H2512" i="12"/>
  <c r="J2512" i="12" s="1"/>
  <c r="H2511" i="12"/>
  <c r="J2511" i="12" s="1"/>
  <c r="J2510" i="12"/>
  <c r="H2510" i="12"/>
  <c r="H2509" i="12"/>
  <c r="J2509" i="12" s="1"/>
  <c r="H2508" i="12"/>
  <c r="J2508" i="12" s="1"/>
  <c r="H2507" i="12"/>
  <c r="J2507" i="12" s="1"/>
  <c r="J2506" i="12"/>
  <c r="H2506" i="12"/>
  <c r="H2505" i="12"/>
  <c r="J2505" i="12" s="1"/>
  <c r="H2504" i="12"/>
  <c r="J2504" i="12" s="1"/>
  <c r="H2503" i="12"/>
  <c r="J2503" i="12" s="1"/>
  <c r="J2502" i="12"/>
  <c r="H2502" i="12"/>
  <c r="H2501" i="12"/>
  <c r="J2501" i="12" s="1"/>
  <c r="H2500" i="12"/>
  <c r="J2500" i="12" s="1"/>
  <c r="H2499" i="12"/>
  <c r="J2499" i="12" s="1"/>
  <c r="J2498" i="12"/>
  <c r="H2498" i="12"/>
  <c r="H2497" i="12"/>
  <c r="J2497" i="12" s="1"/>
  <c r="H2496" i="12"/>
  <c r="J2496" i="12" s="1"/>
  <c r="H2495" i="12"/>
  <c r="J2495" i="12" s="1"/>
  <c r="J2494" i="12"/>
  <c r="H2494" i="12"/>
  <c r="H2493" i="12"/>
  <c r="J2493" i="12" s="1"/>
  <c r="H2492" i="12"/>
  <c r="J2492" i="12" s="1"/>
  <c r="H2491" i="12"/>
  <c r="J2491" i="12" s="1"/>
  <c r="J2490" i="12"/>
  <c r="H2490" i="12"/>
  <c r="H2489" i="12"/>
  <c r="J2489" i="12" s="1"/>
  <c r="H2488" i="12"/>
  <c r="J2488" i="12" s="1"/>
  <c r="H2487" i="12"/>
  <c r="J2487" i="12" s="1"/>
  <c r="J2486" i="12"/>
  <c r="H2486" i="12"/>
  <c r="H2485" i="12"/>
  <c r="J2485" i="12" s="1"/>
  <c r="H2484" i="12"/>
  <c r="J2484" i="12" s="1"/>
  <c r="H2483" i="12"/>
  <c r="J2483" i="12" s="1"/>
  <c r="J2482" i="12"/>
  <c r="H2482" i="12"/>
  <c r="H2481" i="12"/>
  <c r="J2481" i="12" s="1"/>
  <c r="H2480" i="12"/>
  <c r="J2480" i="12" s="1"/>
  <c r="H2479" i="12"/>
  <c r="J2479" i="12" s="1"/>
  <c r="J2478" i="12"/>
  <c r="H2478" i="12"/>
  <c r="H2477" i="12"/>
  <c r="J2477" i="12" s="1"/>
  <c r="H2476" i="12"/>
  <c r="J2476" i="12" s="1"/>
  <c r="H2475" i="12"/>
  <c r="J2475" i="12" s="1"/>
  <c r="J2474" i="12"/>
  <c r="H2474" i="12"/>
  <c r="H2473" i="12"/>
  <c r="J2473" i="12" s="1"/>
  <c r="H2472" i="12"/>
  <c r="J2472" i="12" s="1"/>
  <c r="H2471" i="12"/>
  <c r="J2471" i="12" s="1"/>
  <c r="J2470" i="12"/>
  <c r="H2470" i="12"/>
  <c r="H2469" i="12"/>
  <c r="J2469" i="12" s="1"/>
  <c r="H2468" i="12"/>
  <c r="J2468" i="12" s="1"/>
  <c r="H2467" i="12"/>
  <c r="J2467" i="12" s="1"/>
  <c r="J2466" i="12"/>
  <c r="H2466" i="12"/>
  <c r="H2465" i="12"/>
  <c r="J2465" i="12" s="1"/>
  <c r="H2464" i="12"/>
  <c r="J2464" i="12" s="1"/>
  <c r="H2463" i="12"/>
  <c r="J2463" i="12" s="1"/>
  <c r="J2462" i="12"/>
  <c r="H2462" i="12"/>
  <c r="H2461" i="12"/>
  <c r="J2461" i="12" s="1"/>
  <c r="H2460" i="12"/>
  <c r="J2460" i="12" s="1"/>
  <c r="H2459" i="12"/>
  <c r="J2459" i="12" s="1"/>
  <c r="J2458" i="12"/>
  <c r="H2458" i="12"/>
  <c r="H2457" i="12"/>
  <c r="J2457" i="12" s="1"/>
  <c r="H2456" i="12"/>
  <c r="J2456" i="12" s="1"/>
  <c r="H2455" i="12"/>
  <c r="J2455" i="12" s="1"/>
  <c r="J2454" i="12"/>
  <c r="H2454" i="12"/>
  <c r="H2453" i="12"/>
  <c r="J2453" i="12" s="1"/>
  <c r="H2452" i="12"/>
  <c r="J2452" i="12" s="1"/>
  <c r="H2451" i="12"/>
  <c r="J2451" i="12" s="1"/>
  <c r="J2450" i="12"/>
  <c r="H2450" i="12"/>
  <c r="H2449" i="12"/>
  <c r="J2449" i="12" s="1"/>
  <c r="H2448" i="12"/>
  <c r="J2448" i="12" s="1"/>
  <c r="H2447" i="12"/>
  <c r="J2447" i="12" s="1"/>
  <c r="J2446" i="12"/>
  <c r="H2446" i="12"/>
  <c r="H2445" i="12"/>
  <c r="J2445" i="12" s="1"/>
  <c r="H2444" i="12"/>
  <c r="J2444" i="12" s="1"/>
  <c r="H2443" i="12"/>
  <c r="J2443" i="12" s="1"/>
  <c r="J2442" i="12"/>
  <c r="H2442" i="12"/>
  <c r="H2441" i="12"/>
  <c r="J2441" i="12" s="1"/>
  <c r="H2440" i="12"/>
  <c r="J2440" i="12" s="1"/>
  <c r="H2439" i="12"/>
  <c r="J2439" i="12" s="1"/>
  <c r="J2438" i="12"/>
  <c r="H2438" i="12"/>
  <c r="H2437" i="12"/>
  <c r="J2437" i="12" s="1"/>
  <c r="H2436" i="12"/>
  <c r="J2436" i="12" s="1"/>
  <c r="H2435" i="12"/>
  <c r="J2435" i="12" s="1"/>
  <c r="J2434" i="12"/>
  <c r="H2434" i="12"/>
  <c r="H2433" i="12"/>
  <c r="J2433" i="12" s="1"/>
  <c r="H2432" i="12"/>
  <c r="J2432" i="12" s="1"/>
  <c r="H2431" i="12"/>
  <c r="J2431" i="12" s="1"/>
  <c r="H2430" i="12"/>
  <c r="J2430" i="12" s="1"/>
  <c r="H2429" i="12"/>
  <c r="J2429" i="12" s="1"/>
  <c r="H2428" i="12"/>
  <c r="J2428" i="12" s="1"/>
  <c r="H2427" i="12"/>
  <c r="J2427" i="12" s="1"/>
  <c r="H2426" i="12"/>
  <c r="J2426" i="12" s="1"/>
  <c r="H2425" i="12"/>
  <c r="J2425" i="12" s="1"/>
  <c r="H2424" i="12"/>
  <c r="J2424" i="12" s="1"/>
  <c r="H2423" i="12"/>
  <c r="J2423" i="12" s="1"/>
  <c r="H2422" i="12"/>
  <c r="J2422" i="12" s="1"/>
  <c r="H2421" i="12"/>
  <c r="J2421" i="12" s="1"/>
  <c r="H2420" i="12"/>
  <c r="J2420" i="12" s="1"/>
  <c r="H2419" i="12"/>
  <c r="J2419" i="12" s="1"/>
  <c r="J2418" i="12"/>
  <c r="H2418" i="12"/>
  <c r="H2417" i="12"/>
  <c r="J2417" i="12" s="1"/>
  <c r="H2416" i="12"/>
  <c r="J2416" i="12" s="1"/>
  <c r="H2415" i="12"/>
  <c r="J2415" i="12" s="1"/>
  <c r="J2414" i="12"/>
  <c r="H2414" i="12"/>
  <c r="H2413" i="12"/>
  <c r="J2413" i="12" s="1"/>
  <c r="H2412" i="12"/>
  <c r="J2412" i="12" s="1"/>
  <c r="H2411" i="12"/>
  <c r="J2411" i="12" s="1"/>
  <c r="H2410" i="12"/>
  <c r="J2410" i="12" s="1"/>
  <c r="H2409" i="12"/>
  <c r="J2409" i="12" s="1"/>
  <c r="H2408" i="12"/>
  <c r="J2408" i="12" s="1"/>
  <c r="H2407" i="12"/>
  <c r="J2407" i="12" s="1"/>
  <c r="H2406" i="12"/>
  <c r="J2406" i="12" s="1"/>
  <c r="H2405" i="12"/>
  <c r="J2405" i="12" s="1"/>
  <c r="H2404" i="12"/>
  <c r="J2404" i="12" s="1"/>
  <c r="H2403" i="12"/>
  <c r="J2403" i="12" s="1"/>
  <c r="J2402" i="12"/>
  <c r="H2402" i="12"/>
  <c r="H2401" i="12"/>
  <c r="J2401" i="12" s="1"/>
  <c r="H2400" i="12"/>
  <c r="J2400" i="12" s="1"/>
  <c r="H2399" i="12"/>
  <c r="J2399" i="12" s="1"/>
  <c r="J2398" i="12"/>
  <c r="H2398" i="12"/>
  <c r="H2397" i="12"/>
  <c r="J2397" i="12" s="1"/>
  <c r="H2396" i="12"/>
  <c r="J2396" i="12" s="1"/>
  <c r="H2395" i="12"/>
  <c r="J2395" i="12" s="1"/>
  <c r="H2394" i="12"/>
  <c r="J2394" i="12" s="1"/>
  <c r="H2393" i="12"/>
  <c r="J2393" i="12" s="1"/>
  <c r="H2392" i="12"/>
  <c r="J2392" i="12" s="1"/>
  <c r="H2391" i="12"/>
  <c r="J2391" i="12" s="1"/>
  <c r="H2390" i="12"/>
  <c r="J2390" i="12" s="1"/>
  <c r="H2389" i="12"/>
  <c r="J2389" i="12" s="1"/>
  <c r="H2388" i="12"/>
  <c r="J2388" i="12" s="1"/>
  <c r="H2387" i="12"/>
  <c r="J2387" i="12" s="1"/>
  <c r="J2386" i="12"/>
  <c r="H2386" i="12"/>
  <c r="H2385" i="12"/>
  <c r="J2385" i="12" s="1"/>
  <c r="H2384" i="12"/>
  <c r="J2384" i="12" s="1"/>
  <c r="H2383" i="12"/>
  <c r="J2383" i="12" s="1"/>
  <c r="J2382" i="12"/>
  <c r="H2382" i="12"/>
  <c r="H2381" i="12"/>
  <c r="J2381" i="12" s="1"/>
  <c r="H2380" i="12"/>
  <c r="J2380" i="12" s="1"/>
  <c r="H2379" i="12"/>
  <c r="J2379" i="12" s="1"/>
  <c r="H2378" i="12"/>
  <c r="J2378" i="12" s="1"/>
  <c r="H2377" i="12"/>
  <c r="J2377" i="12" s="1"/>
  <c r="H2376" i="12"/>
  <c r="J2376" i="12" s="1"/>
  <c r="H2375" i="12"/>
  <c r="J2375" i="12" s="1"/>
  <c r="J2374" i="12"/>
  <c r="H2374" i="12"/>
  <c r="H2373" i="12"/>
  <c r="J2373" i="12" s="1"/>
  <c r="H2372" i="12"/>
  <c r="J2372" i="12" s="1"/>
  <c r="H2371" i="12"/>
  <c r="J2371" i="12" s="1"/>
  <c r="J2370" i="12"/>
  <c r="H2370" i="12"/>
  <c r="H2369" i="12"/>
  <c r="J2369" i="12" s="1"/>
  <c r="H2368" i="12"/>
  <c r="J2368" i="12" s="1"/>
  <c r="H2367" i="12"/>
  <c r="J2367" i="12" s="1"/>
  <c r="J2366" i="12"/>
  <c r="H2366" i="12"/>
  <c r="H2365" i="12"/>
  <c r="J2365" i="12" s="1"/>
  <c r="H2364" i="12"/>
  <c r="J2364" i="12" s="1"/>
  <c r="H2363" i="12"/>
  <c r="J2363" i="12" s="1"/>
  <c r="H2362" i="12"/>
  <c r="J2362" i="12" s="1"/>
  <c r="H2361" i="12"/>
  <c r="J2361" i="12" s="1"/>
  <c r="H2360" i="12"/>
  <c r="J2360" i="12" s="1"/>
  <c r="H2359" i="12"/>
  <c r="J2359" i="12" s="1"/>
  <c r="J2358" i="12"/>
  <c r="H2358" i="12"/>
  <c r="H2357" i="12"/>
  <c r="J2357" i="12" s="1"/>
  <c r="H2356" i="12"/>
  <c r="J2356" i="12" s="1"/>
  <c r="H2355" i="12"/>
  <c r="J2355" i="12" s="1"/>
  <c r="H2354" i="12"/>
  <c r="J2354" i="12" s="1"/>
  <c r="J2353" i="12"/>
  <c r="H2353" i="12"/>
  <c r="H2352" i="12"/>
  <c r="J2352" i="12" s="1"/>
  <c r="H2351" i="12"/>
  <c r="J2351" i="12" s="1"/>
  <c r="H2350" i="12"/>
  <c r="J2350" i="12" s="1"/>
  <c r="H2349" i="12"/>
  <c r="J2349" i="12" s="1"/>
  <c r="H2348" i="12"/>
  <c r="J2348" i="12" s="1"/>
  <c r="H2347" i="12"/>
  <c r="J2347" i="12" s="1"/>
  <c r="H2346" i="12"/>
  <c r="J2346" i="12" s="1"/>
  <c r="H2345" i="12"/>
  <c r="J2345" i="12" s="1"/>
  <c r="H2344" i="12"/>
  <c r="J2344" i="12" s="1"/>
  <c r="H2343" i="12"/>
  <c r="J2343" i="12" s="1"/>
  <c r="J2342" i="12"/>
  <c r="H2342" i="12"/>
  <c r="H2341" i="12"/>
  <c r="J2341" i="12" s="1"/>
  <c r="H2340" i="12"/>
  <c r="J2340" i="12" s="1"/>
  <c r="H2339" i="12"/>
  <c r="J2339" i="12" s="1"/>
  <c r="H2338" i="12"/>
  <c r="J2338" i="12" s="1"/>
  <c r="J2337" i="12"/>
  <c r="H2337" i="12"/>
  <c r="H2336" i="12"/>
  <c r="J2336" i="12" s="1"/>
  <c r="H2335" i="12"/>
  <c r="J2335" i="12" s="1"/>
  <c r="H2334" i="12"/>
  <c r="J2334" i="12" s="1"/>
  <c r="H2333" i="12"/>
  <c r="J2333" i="12" s="1"/>
  <c r="H2332" i="12"/>
  <c r="J2332" i="12" s="1"/>
  <c r="H2331" i="12"/>
  <c r="J2331" i="12" s="1"/>
  <c r="H2330" i="12"/>
  <c r="J2330" i="12" s="1"/>
  <c r="H2329" i="12"/>
  <c r="J2329" i="12" s="1"/>
  <c r="H2328" i="12"/>
  <c r="J2328" i="12" s="1"/>
  <c r="H2327" i="12"/>
  <c r="J2327" i="12" s="1"/>
  <c r="J2326" i="12"/>
  <c r="H2326" i="12"/>
  <c r="H2325" i="12"/>
  <c r="J2325" i="12" s="1"/>
  <c r="H2324" i="12"/>
  <c r="J2324" i="12" s="1"/>
  <c r="J2323" i="12"/>
  <c r="H2323" i="12"/>
  <c r="H2322" i="12"/>
  <c r="J2322" i="12" s="1"/>
  <c r="J2321" i="12"/>
  <c r="H2321" i="12"/>
  <c r="H2320" i="12"/>
  <c r="J2320" i="12" s="1"/>
  <c r="H2319" i="12"/>
  <c r="J2319" i="12" s="1"/>
  <c r="H2318" i="12"/>
  <c r="J2318" i="12" s="1"/>
  <c r="J2317" i="12"/>
  <c r="H2317" i="12"/>
  <c r="H2316" i="12"/>
  <c r="J2316" i="12" s="1"/>
  <c r="J2315" i="12"/>
  <c r="H2315" i="12"/>
  <c r="J2314" i="12"/>
  <c r="H2314" i="12"/>
  <c r="H2313" i="12"/>
  <c r="J2313" i="12" s="1"/>
  <c r="H2312" i="12"/>
  <c r="J2312" i="12" s="1"/>
  <c r="H2311" i="12"/>
  <c r="J2311" i="12" s="1"/>
  <c r="H2310" i="12"/>
  <c r="J2310" i="12" s="1"/>
  <c r="H2309" i="12"/>
  <c r="J2309" i="12" s="1"/>
  <c r="H2308" i="12"/>
  <c r="J2308" i="12" s="1"/>
  <c r="J2307" i="12"/>
  <c r="H2307" i="12"/>
  <c r="J2306" i="12"/>
  <c r="H2306" i="12"/>
  <c r="J2305" i="12"/>
  <c r="H2305" i="12"/>
  <c r="H2304" i="12"/>
  <c r="J2304" i="12" s="1"/>
  <c r="J2303" i="12"/>
  <c r="H2303" i="12"/>
  <c r="H2302" i="12"/>
  <c r="J2302" i="12" s="1"/>
  <c r="H2301" i="12"/>
  <c r="J2301" i="12" s="1"/>
  <c r="H2300" i="12"/>
  <c r="J2300" i="12" s="1"/>
  <c r="H2299" i="12"/>
  <c r="J2299" i="12" s="1"/>
  <c r="J2298" i="12"/>
  <c r="H2298" i="12"/>
  <c r="J2297" i="12"/>
  <c r="H2297" i="12"/>
  <c r="H2296" i="12"/>
  <c r="J2296" i="12" s="1"/>
  <c r="H2295" i="12"/>
  <c r="J2295" i="12" s="1"/>
  <c r="J2294" i="12"/>
  <c r="H2294" i="12"/>
  <c r="H2293" i="12"/>
  <c r="J2293" i="12" s="1"/>
  <c r="H2292" i="12"/>
  <c r="J2292" i="12" s="1"/>
  <c r="J2291" i="12"/>
  <c r="H2291" i="12"/>
  <c r="H2290" i="12"/>
  <c r="J2290" i="12" s="1"/>
  <c r="J2289" i="12"/>
  <c r="H2289" i="12"/>
  <c r="H2288" i="12"/>
  <c r="J2288" i="12" s="1"/>
  <c r="H2287" i="12"/>
  <c r="J2287" i="12" s="1"/>
  <c r="H2286" i="12"/>
  <c r="J2286" i="12" s="1"/>
  <c r="J2285" i="12"/>
  <c r="H2285" i="12"/>
  <c r="H2284" i="12"/>
  <c r="J2284" i="12" s="1"/>
  <c r="J2283" i="12"/>
  <c r="H2283" i="12"/>
  <c r="J2282" i="12"/>
  <c r="H2282" i="12"/>
  <c r="H2281" i="12"/>
  <c r="J2281" i="12" s="1"/>
  <c r="H2280" i="12"/>
  <c r="J2280" i="12" s="1"/>
  <c r="H2279" i="12"/>
  <c r="J2279" i="12" s="1"/>
  <c r="H2278" i="12"/>
  <c r="J2278" i="12" s="1"/>
  <c r="H2277" i="12"/>
  <c r="J2277" i="12" s="1"/>
  <c r="H2276" i="12"/>
  <c r="J2276" i="12" s="1"/>
  <c r="J2275" i="12"/>
  <c r="H2275" i="12"/>
  <c r="J2274" i="12"/>
  <c r="H2274" i="12"/>
  <c r="J2273" i="12"/>
  <c r="H2273" i="12"/>
  <c r="H2272" i="12"/>
  <c r="J2272" i="12" s="1"/>
  <c r="J2271" i="12"/>
  <c r="H2271" i="12"/>
  <c r="H2270" i="12"/>
  <c r="J2270" i="12" s="1"/>
  <c r="H2269" i="12"/>
  <c r="J2269" i="12" s="1"/>
  <c r="H2268" i="12"/>
  <c r="J2268" i="12" s="1"/>
  <c r="H2267" i="12"/>
  <c r="J2267" i="12" s="1"/>
  <c r="J2266" i="12"/>
  <c r="H2266" i="12"/>
  <c r="J2265" i="12"/>
  <c r="H2265" i="12"/>
  <c r="H2264" i="12"/>
  <c r="J2264" i="12" s="1"/>
  <c r="H2263" i="12"/>
  <c r="J2263" i="12" s="1"/>
  <c r="J2262" i="12"/>
  <c r="H2262" i="12"/>
  <c r="H2261" i="12"/>
  <c r="J2261" i="12" s="1"/>
  <c r="H2260" i="12"/>
  <c r="J2260" i="12" s="1"/>
  <c r="J2259" i="12"/>
  <c r="H2259" i="12"/>
  <c r="H2258" i="12"/>
  <c r="J2258" i="12" s="1"/>
  <c r="J2257" i="12"/>
  <c r="H2257" i="12"/>
  <c r="H2256" i="12"/>
  <c r="J2256" i="12" s="1"/>
  <c r="H2255" i="12"/>
  <c r="J2255" i="12" s="1"/>
  <c r="H2254" i="12"/>
  <c r="J2254" i="12" s="1"/>
  <c r="J2253" i="12"/>
  <c r="H2253" i="12"/>
  <c r="H2252" i="12"/>
  <c r="J2252" i="12" s="1"/>
  <c r="J2251" i="12"/>
  <c r="H2251" i="12"/>
  <c r="J2250" i="12"/>
  <c r="H2250" i="12"/>
  <c r="H2249" i="12"/>
  <c r="J2249" i="12" s="1"/>
  <c r="H2248" i="12"/>
  <c r="J2248" i="12" s="1"/>
  <c r="H2247" i="12"/>
  <c r="J2247" i="12" s="1"/>
  <c r="H2246" i="12"/>
  <c r="J2246" i="12" s="1"/>
  <c r="H2245" i="12"/>
  <c r="J2245" i="12" s="1"/>
  <c r="H2244" i="12"/>
  <c r="J2244" i="12" s="1"/>
  <c r="J2243" i="12"/>
  <c r="H2243" i="12"/>
  <c r="J2242" i="12"/>
  <c r="H2242" i="12"/>
  <c r="J2241" i="12"/>
  <c r="H2241" i="12"/>
  <c r="H2240" i="12"/>
  <c r="J2240" i="12" s="1"/>
  <c r="J2239" i="12"/>
  <c r="H2239" i="12"/>
  <c r="H2238" i="12"/>
  <c r="J2238" i="12" s="1"/>
  <c r="H2237" i="12"/>
  <c r="J2237" i="12" s="1"/>
  <c r="H2236" i="12"/>
  <c r="J2236" i="12" s="1"/>
  <c r="H2235" i="12"/>
  <c r="J2235" i="12" s="1"/>
  <c r="J2234" i="12"/>
  <c r="H2234" i="12"/>
  <c r="J2233" i="12"/>
  <c r="H2233" i="12"/>
  <c r="H2232" i="12"/>
  <c r="J2232" i="12" s="1"/>
  <c r="H2231" i="12"/>
  <c r="J2231" i="12" s="1"/>
  <c r="J2230" i="12"/>
  <c r="H2230" i="12"/>
  <c r="H2229" i="12"/>
  <c r="J2229" i="12" s="1"/>
  <c r="H2228" i="12"/>
  <c r="J2228" i="12" s="1"/>
  <c r="J2227" i="12"/>
  <c r="H2227" i="12"/>
  <c r="H2226" i="12"/>
  <c r="J2226" i="12" s="1"/>
  <c r="J2225" i="12"/>
  <c r="H2225" i="12"/>
  <c r="H2224" i="12"/>
  <c r="J2224" i="12" s="1"/>
  <c r="H2223" i="12"/>
  <c r="J2223" i="12" s="1"/>
  <c r="H2222" i="12"/>
  <c r="J2222" i="12" s="1"/>
  <c r="J2221" i="12"/>
  <c r="H2221" i="12"/>
  <c r="H2220" i="12"/>
  <c r="J2220" i="12" s="1"/>
  <c r="J2219" i="12"/>
  <c r="H2219" i="12"/>
  <c r="J2218" i="12"/>
  <c r="H2218" i="12"/>
  <c r="H2217" i="12"/>
  <c r="J2217" i="12" s="1"/>
  <c r="H2216" i="12"/>
  <c r="J2216" i="12" s="1"/>
  <c r="H2215" i="12"/>
  <c r="J2215" i="12" s="1"/>
  <c r="H2214" i="12"/>
  <c r="J2214" i="12" s="1"/>
  <c r="H2213" i="12"/>
  <c r="J2213" i="12" s="1"/>
  <c r="J2212" i="12"/>
  <c r="H2212" i="12"/>
  <c r="H2211" i="12"/>
  <c r="J2211" i="12" s="1"/>
  <c r="H2210" i="12"/>
  <c r="J2210" i="12" s="1"/>
  <c r="H2209" i="12"/>
  <c r="J2209" i="12" s="1"/>
  <c r="J2208" i="12"/>
  <c r="H2208" i="12"/>
  <c r="H2207" i="12"/>
  <c r="J2207" i="12" s="1"/>
  <c r="H2206" i="12"/>
  <c r="J2206" i="12" s="1"/>
  <c r="H2205" i="12"/>
  <c r="J2205" i="12" s="1"/>
  <c r="J2204" i="12"/>
  <c r="H2204" i="12"/>
  <c r="H2203" i="12"/>
  <c r="J2203" i="12" s="1"/>
  <c r="H2202" i="12"/>
  <c r="J2202" i="12" s="1"/>
  <c r="H2201" i="12"/>
  <c r="J2201" i="12" s="1"/>
  <c r="J2200" i="12"/>
  <c r="H2200" i="12"/>
  <c r="H2199" i="12"/>
  <c r="J2199" i="12" s="1"/>
  <c r="H2198" i="12"/>
  <c r="J2198" i="12" s="1"/>
  <c r="H2197" i="12"/>
  <c r="J2197" i="12" s="1"/>
  <c r="J2196" i="12"/>
  <c r="H2196" i="12"/>
  <c r="H2195" i="12"/>
  <c r="J2195" i="12" s="1"/>
  <c r="H2194" i="12"/>
  <c r="J2194" i="12" s="1"/>
  <c r="H2193" i="12"/>
  <c r="J2193" i="12" s="1"/>
  <c r="J2192" i="12"/>
  <c r="H2192" i="12"/>
  <c r="H2191" i="12"/>
  <c r="J2191" i="12" s="1"/>
  <c r="H2190" i="12"/>
  <c r="J2190" i="12" s="1"/>
  <c r="H2189" i="12"/>
  <c r="J2189" i="12" s="1"/>
  <c r="J2188" i="12"/>
  <c r="H2188" i="12"/>
  <c r="H2187" i="12"/>
  <c r="J2187" i="12" s="1"/>
  <c r="H2186" i="12"/>
  <c r="J2186" i="12" s="1"/>
  <c r="H2185" i="12"/>
  <c r="J2185" i="12" s="1"/>
  <c r="J2184" i="12"/>
  <c r="H2184" i="12"/>
  <c r="H2183" i="12"/>
  <c r="J2183" i="12" s="1"/>
  <c r="H2182" i="12"/>
  <c r="J2182" i="12" s="1"/>
  <c r="H2181" i="12"/>
  <c r="J2181" i="12" s="1"/>
  <c r="J2180" i="12"/>
  <c r="H2180" i="12"/>
  <c r="H2179" i="12"/>
  <c r="J2179" i="12" s="1"/>
  <c r="H2178" i="12"/>
  <c r="J2178" i="12" s="1"/>
  <c r="H2177" i="12"/>
  <c r="J2177" i="12" s="1"/>
  <c r="J2176" i="12"/>
  <c r="H2176" i="12"/>
  <c r="H2175" i="12"/>
  <c r="J2175" i="12" s="1"/>
  <c r="H2174" i="12"/>
  <c r="J2174" i="12" s="1"/>
  <c r="H2173" i="12"/>
  <c r="J2173" i="12" s="1"/>
  <c r="J2172" i="12"/>
  <c r="H2172" i="12"/>
  <c r="H2171" i="12"/>
  <c r="J2171" i="12" s="1"/>
  <c r="H2170" i="12"/>
  <c r="J2170" i="12" s="1"/>
  <c r="H2169" i="12"/>
  <c r="J2169" i="12" s="1"/>
  <c r="J2168" i="12"/>
  <c r="H2168" i="12"/>
  <c r="H2167" i="12"/>
  <c r="J2167" i="12" s="1"/>
  <c r="H2166" i="12"/>
  <c r="J2166" i="12" s="1"/>
  <c r="H2165" i="12"/>
  <c r="J2165" i="12" s="1"/>
  <c r="J2164" i="12"/>
  <c r="H2164" i="12"/>
  <c r="H2163" i="12"/>
  <c r="J2163" i="12" s="1"/>
  <c r="H2162" i="12"/>
  <c r="J2162" i="12" s="1"/>
  <c r="H2161" i="12"/>
  <c r="J2161" i="12" s="1"/>
  <c r="J2160" i="12"/>
  <c r="H2160" i="12"/>
  <c r="H2159" i="12"/>
  <c r="J2159" i="12" s="1"/>
  <c r="H2158" i="12"/>
  <c r="J2158" i="12" s="1"/>
  <c r="H2157" i="12"/>
  <c r="J2157" i="12" s="1"/>
  <c r="J2156" i="12"/>
  <c r="H2156" i="12"/>
  <c r="H2155" i="12"/>
  <c r="J2155" i="12" s="1"/>
  <c r="H2154" i="12"/>
  <c r="J2154" i="12" s="1"/>
  <c r="H2153" i="12"/>
  <c r="J2153" i="12" s="1"/>
  <c r="J2152" i="12"/>
  <c r="H2152" i="12"/>
  <c r="H2151" i="12"/>
  <c r="J2151" i="12" s="1"/>
  <c r="H2150" i="12"/>
  <c r="J2150" i="12" s="1"/>
  <c r="H2149" i="12"/>
  <c r="J2149" i="12" s="1"/>
  <c r="J2148" i="12"/>
  <c r="H2148" i="12"/>
  <c r="H2147" i="12"/>
  <c r="J2147" i="12" s="1"/>
  <c r="H2146" i="12"/>
  <c r="J2146" i="12" s="1"/>
  <c r="H2145" i="12"/>
  <c r="J2145" i="12" s="1"/>
  <c r="J2144" i="12"/>
  <c r="H2144" i="12"/>
  <c r="H2143" i="12"/>
  <c r="J2143" i="12" s="1"/>
  <c r="H2142" i="12"/>
  <c r="J2142" i="12" s="1"/>
  <c r="H2141" i="12"/>
  <c r="J2141" i="12" s="1"/>
  <c r="J2140" i="12"/>
  <c r="H2140" i="12"/>
  <c r="H2139" i="12"/>
  <c r="J2139" i="12" s="1"/>
  <c r="H2138" i="12"/>
  <c r="J2138" i="12" s="1"/>
  <c r="H2137" i="12"/>
  <c r="J2137" i="12" s="1"/>
  <c r="J2136" i="12"/>
  <c r="H2136" i="12"/>
  <c r="H2135" i="12"/>
  <c r="J2135" i="12" s="1"/>
  <c r="H2134" i="12"/>
  <c r="J2134" i="12" s="1"/>
  <c r="H2133" i="12"/>
  <c r="J2133" i="12" s="1"/>
  <c r="J2132" i="12"/>
  <c r="H2132" i="12"/>
  <c r="H2131" i="12"/>
  <c r="J2131" i="12" s="1"/>
  <c r="H2130" i="12"/>
  <c r="J2130" i="12" s="1"/>
  <c r="H2129" i="12"/>
  <c r="J2129" i="12" s="1"/>
  <c r="J2128" i="12"/>
  <c r="H2128" i="12"/>
  <c r="H2127" i="12"/>
  <c r="J2127" i="12" s="1"/>
  <c r="H2126" i="12"/>
  <c r="J2126" i="12" s="1"/>
  <c r="H2125" i="12"/>
  <c r="J2125" i="12" s="1"/>
  <c r="J2124" i="12"/>
  <c r="H2124" i="12"/>
  <c r="H2123" i="12"/>
  <c r="J2123" i="12" s="1"/>
  <c r="H2122" i="12"/>
  <c r="J2122" i="12" s="1"/>
  <c r="H2121" i="12"/>
  <c r="J2121" i="12" s="1"/>
  <c r="J2120" i="12"/>
  <c r="H2120" i="12"/>
  <c r="H2119" i="12"/>
  <c r="J2119" i="12" s="1"/>
  <c r="H2118" i="12"/>
  <c r="J2118" i="12" s="1"/>
  <c r="H2117" i="12"/>
  <c r="J2117" i="12" s="1"/>
  <c r="J2116" i="12"/>
  <c r="H2116" i="12"/>
  <c r="H2115" i="12"/>
  <c r="J2115" i="12" s="1"/>
  <c r="H2114" i="12"/>
  <c r="J2114" i="12" s="1"/>
  <c r="H2113" i="12"/>
  <c r="J2113" i="12" s="1"/>
  <c r="J2112" i="12"/>
  <c r="H2112" i="12"/>
  <c r="H2111" i="12"/>
  <c r="J2111" i="12" s="1"/>
  <c r="H2110" i="12"/>
  <c r="J2110" i="12" s="1"/>
  <c r="H2109" i="12"/>
  <c r="J2109" i="12" s="1"/>
  <c r="J2108" i="12"/>
  <c r="H2108" i="12"/>
  <c r="H2107" i="12"/>
  <c r="J2107" i="12" s="1"/>
  <c r="H2106" i="12"/>
  <c r="J2106" i="12" s="1"/>
  <c r="H2105" i="12"/>
  <c r="J2105" i="12" s="1"/>
  <c r="J2104" i="12"/>
  <c r="H2104" i="12"/>
  <c r="H2103" i="12"/>
  <c r="J2103" i="12" s="1"/>
  <c r="H2102" i="12"/>
  <c r="J2102" i="12" s="1"/>
  <c r="H2101" i="12"/>
  <c r="J2101" i="12" s="1"/>
  <c r="J2100" i="12"/>
  <c r="H2100" i="12"/>
  <c r="H2099" i="12"/>
  <c r="J2099" i="12" s="1"/>
  <c r="H2098" i="12"/>
  <c r="J2098" i="12" s="1"/>
  <c r="H2097" i="12"/>
  <c r="J2097" i="12" s="1"/>
  <c r="J2096" i="12"/>
  <c r="H2096" i="12"/>
  <c r="H2095" i="12"/>
  <c r="J2095" i="12" s="1"/>
  <c r="H2094" i="12"/>
  <c r="J2094" i="12" s="1"/>
  <c r="H2093" i="12"/>
  <c r="J2093" i="12" s="1"/>
  <c r="J2092" i="12"/>
  <c r="H2092" i="12"/>
  <c r="H2091" i="12"/>
  <c r="J2091" i="12" s="1"/>
  <c r="H2090" i="12"/>
  <c r="J2090" i="12" s="1"/>
  <c r="H2089" i="12"/>
  <c r="J2089" i="12" s="1"/>
  <c r="J2088" i="12"/>
  <c r="H2088" i="12"/>
  <c r="H2087" i="12"/>
  <c r="J2087" i="12" s="1"/>
  <c r="H2086" i="12"/>
  <c r="J2086" i="12" s="1"/>
  <c r="H2085" i="12"/>
  <c r="J2085" i="12" s="1"/>
  <c r="J2084" i="12"/>
  <c r="H2084" i="12"/>
  <c r="H2083" i="12"/>
  <c r="J2083" i="12" s="1"/>
  <c r="H2082" i="12"/>
  <c r="J2082" i="12" s="1"/>
  <c r="H2081" i="12"/>
  <c r="J2081" i="12" s="1"/>
  <c r="J2080" i="12"/>
  <c r="H2080" i="12"/>
  <c r="H2079" i="12"/>
  <c r="J2079" i="12" s="1"/>
  <c r="H2078" i="12"/>
  <c r="J2078" i="12" s="1"/>
  <c r="H2077" i="12"/>
  <c r="J2077" i="12" s="1"/>
  <c r="J2076" i="12"/>
  <c r="H2076" i="12"/>
  <c r="H2075" i="12"/>
  <c r="J2075" i="12" s="1"/>
  <c r="H2074" i="12"/>
  <c r="J2074" i="12" s="1"/>
  <c r="H2073" i="12"/>
  <c r="J2073" i="12" s="1"/>
  <c r="J2072" i="12"/>
  <c r="H2072" i="12"/>
  <c r="H2071" i="12"/>
  <c r="J2071" i="12" s="1"/>
  <c r="H2070" i="12"/>
  <c r="J2070" i="12" s="1"/>
  <c r="H2069" i="12"/>
  <c r="J2069" i="12" s="1"/>
  <c r="J2068" i="12"/>
  <c r="H2068" i="12"/>
  <c r="H2067" i="12"/>
  <c r="J2067" i="12" s="1"/>
  <c r="H2066" i="12"/>
  <c r="J2066" i="12" s="1"/>
  <c r="H2065" i="12"/>
  <c r="J2065" i="12" s="1"/>
  <c r="J2064" i="12"/>
  <c r="H2064" i="12"/>
  <c r="H2063" i="12"/>
  <c r="J2063" i="12" s="1"/>
  <c r="H2062" i="12"/>
  <c r="J2062" i="12" s="1"/>
  <c r="H2061" i="12"/>
  <c r="J2061" i="12" s="1"/>
  <c r="J2060" i="12"/>
  <c r="H2060" i="12"/>
  <c r="H2059" i="12"/>
  <c r="J2059" i="12" s="1"/>
  <c r="H2058" i="12"/>
  <c r="J2058" i="12" s="1"/>
  <c r="H2057" i="12"/>
  <c r="J2057" i="12" s="1"/>
  <c r="J2056" i="12"/>
  <c r="H2056" i="12"/>
  <c r="H2055" i="12"/>
  <c r="J2055" i="12" s="1"/>
  <c r="H2054" i="12"/>
  <c r="J2054" i="12" s="1"/>
  <c r="H2053" i="12"/>
  <c r="J2053" i="12" s="1"/>
  <c r="J2052" i="12"/>
  <c r="H2052" i="12"/>
  <c r="H2051" i="12"/>
  <c r="J2051" i="12" s="1"/>
  <c r="H2050" i="12"/>
  <c r="J2050" i="12" s="1"/>
  <c r="H2049" i="12"/>
  <c r="J2049" i="12" s="1"/>
  <c r="J2048" i="12"/>
  <c r="H2048" i="12"/>
  <c r="H2047" i="12"/>
  <c r="J2047" i="12" s="1"/>
  <c r="H2046" i="12"/>
  <c r="J2046" i="12" s="1"/>
  <c r="H2045" i="12"/>
  <c r="J2045" i="12" s="1"/>
  <c r="J2044" i="12"/>
  <c r="H2044" i="12"/>
  <c r="H2043" i="12"/>
  <c r="J2043" i="12" s="1"/>
  <c r="H2042" i="12"/>
  <c r="J2042" i="12" s="1"/>
  <c r="H2041" i="12"/>
  <c r="J2041" i="12" s="1"/>
  <c r="J2040" i="12"/>
  <c r="H2040" i="12"/>
  <c r="H2039" i="12"/>
  <c r="J2039" i="12" s="1"/>
  <c r="H2038" i="12"/>
  <c r="J2038" i="12" s="1"/>
  <c r="H2037" i="12"/>
  <c r="J2037" i="12" s="1"/>
  <c r="J2036" i="12"/>
  <c r="H2036" i="12"/>
  <c r="H2035" i="12"/>
  <c r="J2035" i="12" s="1"/>
  <c r="H2034" i="12"/>
  <c r="J2034" i="12" s="1"/>
  <c r="H2033" i="12"/>
  <c r="J2033" i="12" s="1"/>
  <c r="J2032" i="12"/>
  <c r="H2032" i="12"/>
  <c r="H2031" i="12"/>
  <c r="J2031" i="12" s="1"/>
  <c r="H2030" i="12"/>
  <c r="J2030" i="12" s="1"/>
  <c r="H2029" i="12"/>
  <c r="J2029" i="12" s="1"/>
  <c r="J2028" i="12"/>
  <c r="H2028" i="12"/>
  <c r="H2027" i="12"/>
  <c r="J2027" i="12" s="1"/>
  <c r="H2026" i="12"/>
  <c r="J2026" i="12" s="1"/>
  <c r="H2025" i="12"/>
  <c r="J2025" i="12" s="1"/>
  <c r="J2024" i="12"/>
  <c r="H2024" i="12"/>
  <c r="H2023" i="12"/>
  <c r="J2023" i="12" s="1"/>
  <c r="H2022" i="12"/>
  <c r="J2022" i="12" s="1"/>
  <c r="H2021" i="12"/>
  <c r="J2021" i="12" s="1"/>
  <c r="J2020" i="12"/>
  <c r="H2020" i="12"/>
  <c r="H2019" i="12"/>
  <c r="J2019" i="12" s="1"/>
  <c r="H2018" i="12"/>
  <c r="J2018" i="12" s="1"/>
  <c r="H2017" i="12"/>
  <c r="J2017" i="12" s="1"/>
  <c r="J2016" i="12"/>
  <c r="H2016" i="12"/>
  <c r="H2015" i="12"/>
  <c r="J2015" i="12" s="1"/>
  <c r="H2014" i="12"/>
  <c r="J2014" i="12" s="1"/>
  <c r="H2013" i="12"/>
  <c r="J2013" i="12" s="1"/>
  <c r="J2012" i="12"/>
  <c r="H2012" i="12"/>
  <c r="H2011" i="12"/>
  <c r="J2011" i="12" s="1"/>
  <c r="H2010" i="12"/>
  <c r="J2010" i="12" s="1"/>
  <c r="H2009" i="12"/>
  <c r="J2009" i="12" s="1"/>
  <c r="J2008" i="12"/>
  <c r="H2008" i="12"/>
  <c r="H2007" i="12"/>
  <c r="J2007" i="12" s="1"/>
  <c r="H2006" i="12"/>
  <c r="J2006" i="12" s="1"/>
  <c r="H2005" i="12"/>
  <c r="J2005" i="12" s="1"/>
  <c r="J2004" i="12"/>
  <c r="H2004" i="12"/>
  <c r="H2003" i="12"/>
  <c r="J2003" i="12" s="1"/>
  <c r="H2002" i="12"/>
  <c r="J2002" i="12" s="1"/>
  <c r="H2001" i="12"/>
  <c r="J2001" i="12" s="1"/>
  <c r="H2000" i="12"/>
  <c r="J2000" i="12" s="1"/>
  <c r="H1999" i="12"/>
  <c r="J1999" i="12" s="1"/>
  <c r="H1998" i="12"/>
  <c r="J1998" i="12" s="1"/>
  <c r="H1997" i="12"/>
  <c r="J1997" i="12" s="1"/>
  <c r="H1996" i="12"/>
  <c r="J1996" i="12" s="1"/>
  <c r="H1995" i="12"/>
  <c r="J1995" i="12" s="1"/>
  <c r="H1994" i="12"/>
  <c r="J1994" i="12" s="1"/>
  <c r="H1993" i="12"/>
  <c r="J1993" i="12" s="1"/>
  <c r="J1992" i="12"/>
  <c r="H1992" i="12"/>
  <c r="H1991" i="12"/>
  <c r="J1991" i="12" s="1"/>
  <c r="H1990" i="12"/>
  <c r="J1990" i="12" s="1"/>
  <c r="H1989" i="12"/>
  <c r="J1989" i="12" s="1"/>
  <c r="J1988" i="12"/>
  <c r="H1988" i="12"/>
  <c r="H1987" i="12"/>
  <c r="J1987" i="12" s="1"/>
  <c r="H1986" i="12"/>
  <c r="J1986" i="12" s="1"/>
  <c r="H1985" i="12"/>
  <c r="J1985" i="12" s="1"/>
  <c r="H1984" i="12"/>
  <c r="J1984" i="12" s="1"/>
  <c r="H1983" i="12"/>
  <c r="J1983" i="12" s="1"/>
  <c r="H1982" i="12"/>
  <c r="J1982" i="12" s="1"/>
  <c r="H1981" i="12"/>
  <c r="J1981" i="12" s="1"/>
  <c r="H1980" i="12"/>
  <c r="J1980" i="12" s="1"/>
  <c r="H1979" i="12"/>
  <c r="J1979" i="12" s="1"/>
  <c r="H1978" i="12"/>
  <c r="J1978" i="12" s="1"/>
  <c r="H1977" i="12"/>
  <c r="J1977" i="12" s="1"/>
  <c r="J1976" i="12"/>
  <c r="H1976" i="12"/>
  <c r="H1975" i="12"/>
  <c r="J1975" i="12" s="1"/>
  <c r="H1974" i="12"/>
  <c r="J1974" i="12" s="1"/>
  <c r="H1973" i="12"/>
  <c r="J1973" i="12" s="1"/>
  <c r="J1972" i="12"/>
  <c r="H1972" i="12"/>
  <c r="H1971" i="12"/>
  <c r="J1971" i="12" s="1"/>
  <c r="H1970" i="12"/>
  <c r="J1970" i="12" s="1"/>
  <c r="H1969" i="12"/>
  <c r="J1969" i="12" s="1"/>
  <c r="H1968" i="12"/>
  <c r="J1968" i="12" s="1"/>
  <c r="H1967" i="12"/>
  <c r="J1967" i="12" s="1"/>
  <c r="H1966" i="12"/>
  <c r="J1966" i="12" s="1"/>
  <c r="H1965" i="12"/>
  <c r="J1965" i="12" s="1"/>
  <c r="H1964" i="12"/>
  <c r="J1964" i="12" s="1"/>
  <c r="H1963" i="12"/>
  <c r="J1963" i="12" s="1"/>
  <c r="H1962" i="12"/>
  <c r="J1962" i="12" s="1"/>
  <c r="H1961" i="12"/>
  <c r="J1961" i="12" s="1"/>
  <c r="J1960" i="12"/>
  <c r="H1960" i="12"/>
  <c r="H1959" i="12"/>
  <c r="J1959" i="12" s="1"/>
  <c r="H1958" i="12"/>
  <c r="J1958" i="12" s="1"/>
  <c r="H1957" i="12"/>
  <c r="J1957" i="12" s="1"/>
  <c r="J1956" i="12"/>
  <c r="H1956" i="12"/>
  <c r="H1955" i="12"/>
  <c r="J1955" i="12" s="1"/>
  <c r="H1954" i="12"/>
  <c r="J1954" i="12" s="1"/>
  <c r="H1953" i="12"/>
  <c r="J1953" i="12" s="1"/>
  <c r="H1952" i="12"/>
  <c r="J1952" i="12" s="1"/>
  <c r="H1951" i="12"/>
  <c r="J1951" i="12" s="1"/>
  <c r="H1950" i="12"/>
  <c r="J1950" i="12" s="1"/>
  <c r="H1949" i="12"/>
  <c r="J1949" i="12" s="1"/>
  <c r="H1948" i="12"/>
  <c r="J1948" i="12" s="1"/>
  <c r="H1947" i="12"/>
  <c r="J1947" i="12" s="1"/>
  <c r="H1946" i="12"/>
  <c r="J1946" i="12" s="1"/>
  <c r="H1945" i="12"/>
  <c r="J1945" i="12" s="1"/>
  <c r="J1944" i="12"/>
  <c r="H1944" i="12"/>
  <c r="H1943" i="12"/>
  <c r="J1943" i="12" s="1"/>
  <c r="J1942" i="12"/>
  <c r="H1942" i="12"/>
  <c r="H1941" i="12"/>
  <c r="J1941" i="12" s="1"/>
  <c r="H1940" i="12"/>
  <c r="J1940" i="12" s="1"/>
  <c r="J1939" i="12"/>
  <c r="H1939" i="12"/>
  <c r="H1938" i="12"/>
  <c r="J1938" i="12" s="1"/>
  <c r="H1937" i="12"/>
  <c r="J1937" i="12" s="1"/>
  <c r="H1936" i="12"/>
  <c r="J1936" i="12" s="1"/>
  <c r="J1935" i="12"/>
  <c r="H1935" i="12"/>
  <c r="H1934" i="12"/>
  <c r="J1934" i="12" s="1"/>
  <c r="H1933" i="12"/>
  <c r="J1933" i="12" s="1"/>
  <c r="J1932" i="12"/>
  <c r="H1932" i="12"/>
  <c r="H1931" i="12"/>
  <c r="J1931" i="12" s="1"/>
  <c r="J1930" i="12"/>
  <c r="H1930" i="12"/>
  <c r="H1929" i="12"/>
  <c r="J1929" i="12" s="1"/>
  <c r="J1928" i="12"/>
  <c r="H1928" i="12"/>
  <c r="H1927" i="12"/>
  <c r="J1927" i="12" s="1"/>
  <c r="J1926" i="12"/>
  <c r="H1926" i="12"/>
  <c r="H1925" i="12"/>
  <c r="J1925" i="12" s="1"/>
  <c r="J1924" i="12"/>
  <c r="H1924" i="12"/>
  <c r="H1923" i="12"/>
  <c r="J1923" i="12" s="1"/>
  <c r="J1922" i="12"/>
  <c r="H1922" i="12"/>
  <c r="H1921" i="12"/>
  <c r="J1921" i="12" s="1"/>
  <c r="J1920" i="12"/>
  <c r="H1920" i="12"/>
  <c r="H1919" i="12"/>
  <c r="J1919" i="12" s="1"/>
  <c r="J1918" i="12"/>
  <c r="H1918" i="12"/>
  <c r="H1917" i="12"/>
  <c r="J1917" i="12" s="1"/>
  <c r="J1916" i="12"/>
  <c r="H1916" i="12"/>
  <c r="H1915" i="12"/>
  <c r="J1915" i="12" s="1"/>
  <c r="J1914" i="12"/>
  <c r="H1914" i="12"/>
  <c r="H1913" i="12"/>
  <c r="J1913" i="12" s="1"/>
  <c r="J1912" i="12"/>
  <c r="H1912" i="12"/>
  <c r="H1911" i="12"/>
  <c r="J1911" i="12" s="1"/>
  <c r="J1910" i="12"/>
  <c r="H1910" i="12"/>
  <c r="H1909" i="12"/>
  <c r="J1909" i="12" s="1"/>
  <c r="J1908" i="12"/>
  <c r="H1908" i="12"/>
  <c r="H1907" i="12"/>
  <c r="J1907" i="12" s="1"/>
  <c r="J1906" i="12"/>
  <c r="H1906" i="12"/>
  <c r="H1905" i="12"/>
  <c r="J1905" i="12" s="1"/>
  <c r="J1904" i="12"/>
  <c r="H1904" i="12"/>
  <c r="H1903" i="12"/>
  <c r="J1903" i="12" s="1"/>
  <c r="J1902" i="12"/>
  <c r="H1902" i="12"/>
  <c r="H1901" i="12"/>
  <c r="J1901" i="12" s="1"/>
  <c r="J1900" i="12"/>
  <c r="H1900" i="12"/>
  <c r="H1899" i="12"/>
  <c r="J1899" i="12" s="1"/>
  <c r="J1898" i="12"/>
  <c r="H1898" i="12"/>
  <c r="H1897" i="12"/>
  <c r="J1897" i="12" s="1"/>
  <c r="J1896" i="12"/>
  <c r="H1896" i="12"/>
  <c r="H1895" i="12"/>
  <c r="J1895" i="12" s="1"/>
  <c r="J1894" i="12"/>
  <c r="H1894" i="12"/>
  <c r="H1893" i="12"/>
  <c r="J1893" i="12" s="1"/>
  <c r="J1892" i="12"/>
  <c r="H1892" i="12"/>
  <c r="H1891" i="12"/>
  <c r="J1891" i="12" s="1"/>
  <c r="J1890" i="12"/>
  <c r="H1890" i="12"/>
  <c r="H1889" i="12"/>
  <c r="J1889" i="12" s="1"/>
  <c r="J1888" i="12"/>
  <c r="H1888" i="12"/>
  <c r="H1887" i="12"/>
  <c r="J1887" i="12" s="1"/>
  <c r="J1886" i="12"/>
  <c r="H1886" i="12"/>
  <c r="H1885" i="12"/>
  <c r="J1885" i="12" s="1"/>
  <c r="J1884" i="12"/>
  <c r="H1884" i="12"/>
  <c r="H1883" i="12"/>
  <c r="J1883" i="12" s="1"/>
  <c r="J1882" i="12"/>
  <c r="H1882" i="12"/>
  <c r="H1881" i="12"/>
  <c r="J1881" i="12" s="1"/>
  <c r="J1880" i="12"/>
  <c r="H1880" i="12"/>
  <c r="H1879" i="12"/>
  <c r="J1879" i="12" s="1"/>
  <c r="J1878" i="12"/>
  <c r="H1878" i="12"/>
  <c r="H1877" i="12"/>
  <c r="J1877" i="12" s="1"/>
  <c r="J1876" i="12"/>
  <c r="H1876" i="12"/>
  <c r="H1875" i="12"/>
  <c r="J1875" i="12" s="1"/>
  <c r="J1874" i="12"/>
  <c r="H1874" i="12"/>
  <c r="H1873" i="12"/>
  <c r="J1873" i="12" s="1"/>
  <c r="J1872" i="12"/>
  <c r="H1872" i="12"/>
  <c r="H1871" i="12"/>
  <c r="J1871" i="12" s="1"/>
  <c r="J1870" i="12"/>
  <c r="H1870" i="12"/>
  <c r="H1869" i="12"/>
  <c r="J1869" i="12" s="1"/>
  <c r="J1868" i="12"/>
  <c r="H1868" i="12"/>
  <c r="H1867" i="12"/>
  <c r="J1867" i="12" s="1"/>
  <c r="J1866" i="12"/>
  <c r="H1866" i="12"/>
  <c r="H1865" i="12"/>
  <c r="J1865" i="12" s="1"/>
  <c r="J1864" i="12"/>
  <c r="H1864" i="12"/>
  <c r="H1863" i="12"/>
  <c r="J1863" i="12" s="1"/>
  <c r="J1862" i="12"/>
  <c r="H1862" i="12"/>
  <c r="H1861" i="12"/>
  <c r="J1861" i="12" s="1"/>
  <c r="J1860" i="12"/>
  <c r="H1860" i="12"/>
  <c r="H1859" i="12"/>
  <c r="J1859" i="12" s="1"/>
  <c r="J1858" i="12"/>
  <c r="H1858" i="12"/>
  <c r="H1857" i="12"/>
  <c r="J1857" i="12" s="1"/>
  <c r="J1856" i="12"/>
  <c r="H1856" i="12"/>
  <c r="H1855" i="12"/>
  <c r="J1855" i="12" s="1"/>
  <c r="J1854" i="12"/>
  <c r="H1854" i="12"/>
  <c r="H1853" i="12"/>
  <c r="J1853" i="12" s="1"/>
  <c r="J1852" i="12"/>
  <c r="H1852" i="12"/>
  <c r="H1851" i="12"/>
  <c r="J1851" i="12" s="1"/>
  <c r="J1850" i="12"/>
  <c r="H1850" i="12"/>
  <c r="H1849" i="12"/>
  <c r="J1849" i="12" s="1"/>
  <c r="J1848" i="12"/>
  <c r="H1848" i="12"/>
  <c r="H1847" i="12"/>
  <c r="J1847" i="12" s="1"/>
  <c r="J1846" i="12"/>
  <c r="H1846" i="12"/>
  <c r="H1845" i="12"/>
  <c r="J1845" i="12" s="1"/>
  <c r="J1844" i="12"/>
  <c r="H1844" i="12"/>
  <c r="H1843" i="12"/>
  <c r="J1843" i="12" s="1"/>
  <c r="J1842" i="12"/>
  <c r="H1842" i="12"/>
  <c r="H1841" i="12"/>
  <c r="J1841" i="12" s="1"/>
  <c r="J1840" i="12"/>
  <c r="H1840" i="12"/>
  <c r="H1839" i="12"/>
  <c r="J1839" i="12" s="1"/>
  <c r="H1838" i="12"/>
  <c r="J1838" i="12" s="1"/>
  <c r="H1837" i="12"/>
  <c r="J1837" i="12" s="1"/>
  <c r="J1836" i="12"/>
  <c r="H1836" i="12"/>
  <c r="H1835" i="12"/>
  <c r="J1835" i="12" s="1"/>
  <c r="H1834" i="12"/>
  <c r="J1834" i="12" s="1"/>
  <c r="H1833" i="12"/>
  <c r="J1833" i="12" s="1"/>
  <c r="J1832" i="12"/>
  <c r="H1832" i="12"/>
  <c r="H1831" i="12"/>
  <c r="J1831" i="12" s="1"/>
  <c r="H1830" i="12"/>
  <c r="J1830" i="12" s="1"/>
  <c r="H1829" i="12"/>
  <c r="J1829" i="12" s="1"/>
  <c r="J1828" i="12"/>
  <c r="H1828" i="12"/>
  <c r="H1827" i="12"/>
  <c r="J1827" i="12" s="1"/>
  <c r="H1826" i="12"/>
  <c r="J1826" i="12" s="1"/>
  <c r="H1825" i="12"/>
  <c r="J1825" i="12" s="1"/>
  <c r="J1824" i="12"/>
  <c r="H1824" i="12"/>
  <c r="H1823" i="12"/>
  <c r="J1823" i="12" s="1"/>
  <c r="H1822" i="12"/>
  <c r="J1822" i="12" s="1"/>
  <c r="H1821" i="12"/>
  <c r="J1821" i="12" s="1"/>
  <c r="J1820" i="12"/>
  <c r="H1820" i="12"/>
  <c r="H1819" i="12"/>
  <c r="J1819" i="12" s="1"/>
  <c r="H1818" i="12"/>
  <c r="J1818" i="12" s="1"/>
  <c r="H1817" i="12"/>
  <c r="J1817" i="12" s="1"/>
  <c r="J1816" i="12"/>
  <c r="H1816" i="12"/>
  <c r="H1815" i="12"/>
  <c r="J1815" i="12" s="1"/>
  <c r="H1814" i="12"/>
  <c r="J1814" i="12" s="1"/>
  <c r="H1813" i="12"/>
  <c r="J1813" i="12" s="1"/>
  <c r="J1812" i="12"/>
  <c r="H1812" i="12"/>
  <c r="H1811" i="12"/>
  <c r="J1811" i="12" s="1"/>
  <c r="H1810" i="12"/>
  <c r="J1810" i="12" s="1"/>
  <c r="H1809" i="12"/>
  <c r="J1809" i="12" s="1"/>
  <c r="J1808" i="12"/>
  <c r="H1808" i="12"/>
  <c r="H1807" i="12"/>
  <c r="J1807" i="12" s="1"/>
  <c r="H1806" i="12"/>
  <c r="J1806" i="12" s="1"/>
  <c r="H1805" i="12"/>
  <c r="J1805" i="12" s="1"/>
  <c r="J1804" i="12"/>
  <c r="H1804" i="12"/>
  <c r="H1803" i="12"/>
  <c r="J1803" i="12" s="1"/>
  <c r="H1802" i="12"/>
  <c r="J1802" i="12" s="1"/>
  <c r="H1801" i="12"/>
  <c r="J1801" i="12" s="1"/>
  <c r="J1800" i="12"/>
  <c r="H1800" i="12"/>
  <c r="H1799" i="12"/>
  <c r="J1799" i="12" s="1"/>
  <c r="H1798" i="12"/>
  <c r="J1798" i="12" s="1"/>
  <c r="H1797" i="12"/>
  <c r="J1797" i="12" s="1"/>
  <c r="J1796" i="12"/>
  <c r="H1796" i="12"/>
  <c r="H1795" i="12"/>
  <c r="J1795" i="12" s="1"/>
  <c r="J1794" i="12"/>
  <c r="H1794" i="12"/>
  <c r="H1793" i="12"/>
  <c r="J1793" i="12" s="1"/>
  <c r="J1792" i="12"/>
  <c r="H1792" i="12"/>
  <c r="H1791" i="12"/>
  <c r="J1791" i="12" s="1"/>
  <c r="J1790" i="12"/>
  <c r="H1790" i="12"/>
  <c r="H1789" i="12"/>
  <c r="J1789" i="12" s="1"/>
  <c r="J1788" i="12"/>
  <c r="H1788" i="12"/>
  <c r="H1787" i="12"/>
  <c r="J1787" i="12" s="1"/>
  <c r="J1786" i="12"/>
  <c r="H1786" i="12"/>
  <c r="H1785" i="12"/>
  <c r="J1785" i="12" s="1"/>
  <c r="J1784" i="12"/>
  <c r="H1784" i="12"/>
  <c r="H1783" i="12"/>
  <c r="J1783" i="12" s="1"/>
  <c r="J1782" i="12"/>
  <c r="H1782" i="12"/>
  <c r="H1781" i="12"/>
  <c r="J1781" i="12" s="1"/>
  <c r="J1780" i="12"/>
  <c r="H1780" i="12"/>
  <c r="H1779" i="12"/>
  <c r="J1779" i="12" s="1"/>
  <c r="H1778" i="12"/>
  <c r="J1778" i="12" s="1"/>
  <c r="H1777" i="12"/>
  <c r="J1777" i="12" s="1"/>
  <c r="J1776" i="12"/>
  <c r="H1776" i="12"/>
  <c r="H1775" i="12"/>
  <c r="J1775" i="12" s="1"/>
  <c r="H1774" i="12"/>
  <c r="J1774" i="12" s="1"/>
  <c r="H1773" i="12"/>
  <c r="J1773" i="12" s="1"/>
  <c r="J1772" i="12"/>
  <c r="H1772" i="12"/>
  <c r="H1771" i="12"/>
  <c r="J1771" i="12" s="1"/>
  <c r="H1770" i="12"/>
  <c r="J1770" i="12" s="1"/>
  <c r="H1769" i="12"/>
  <c r="J1769" i="12" s="1"/>
  <c r="J1768" i="12"/>
  <c r="H1768" i="12"/>
  <c r="H1767" i="12"/>
  <c r="J1767" i="12" s="1"/>
  <c r="H1766" i="12"/>
  <c r="J1766" i="12" s="1"/>
  <c r="H1765" i="12"/>
  <c r="J1765" i="12" s="1"/>
  <c r="J1764" i="12"/>
  <c r="H1764" i="12"/>
  <c r="H1763" i="12"/>
  <c r="J1763" i="12" s="1"/>
  <c r="H1762" i="12"/>
  <c r="J1762" i="12" s="1"/>
  <c r="H1761" i="12"/>
  <c r="J1761" i="12" s="1"/>
  <c r="J1760" i="12"/>
  <c r="H1760" i="12"/>
  <c r="H1759" i="12"/>
  <c r="J1759" i="12" s="1"/>
  <c r="H1758" i="12"/>
  <c r="J1758" i="12" s="1"/>
  <c r="H1757" i="12"/>
  <c r="J1757" i="12" s="1"/>
  <c r="J1756" i="12"/>
  <c r="H1756" i="12"/>
  <c r="H1755" i="12"/>
  <c r="J1755" i="12" s="1"/>
  <c r="H1754" i="12"/>
  <c r="J1754" i="12" s="1"/>
  <c r="H1753" i="12"/>
  <c r="J1753" i="12" s="1"/>
  <c r="J1752" i="12"/>
  <c r="H1752" i="12"/>
  <c r="H1751" i="12"/>
  <c r="J1751" i="12" s="1"/>
  <c r="H1750" i="12"/>
  <c r="J1750" i="12" s="1"/>
  <c r="H1749" i="12"/>
  <c r="J1749" i="12" s="1"/>
  <c r="J1748" i="12"/>
  <c r="H1748" i="12"/>
  <c r="H1747" i="12"/>
  <c r="J1747" i="12" s="1"/>
  <c r="H1746" i="12"/>
  <c r="J1746" i="12" s="1"/>
  <c r="H1745" i="12"/>
  <c r="J1745" i="12" s="1"/>
  <c r="J1744" i="12"/>
  <c r="H1744" i="12"/>
  <c r="H1743" i="12"/>
  <c r="J1743" i="12" s="1"/>
  <c r="H1742" i="12"/>
  <c r="J1742" i="12" s="1"/>
  <c r="H1741" i="12"/>
  <c r="J1741" i="12" s="1"/>
  <c r="J1740" i="12"/>
  <c r="H1740" i="12"/>
  <c r="H1739" i="12"/>
  <c r="J1739" i="12" s="1"/>
  <c r="H1738" i="12"/>
  <c r="J1738" i="12" s="1"/>
  <c r="H1737" i="12"/>
  <c r="J1737" i="12" s="1"/>
  <c r="J1736" i="12"/>
  <c r="H1736" i="12"/>
  <c r="H1735" i="12"/>
  <c r="J1735" i="12" s="1"/>
  <c r="H1734" i="12"/>
  <c r="J1734" i="12" s="1"/>
  <c r="H1733" i="12"/>
  <c r="J1733" i="12" s="1"/>
  <c r="J1732" i="12"/>
  <c r="H1732" i="12"/>
  <c r="H1731" i="12"/>
  <c r="J1731" i="12" s="1"/>
  <c r="H1730" i="12"/>
  <c r="J1730" i="12" s="1"/>
  <c r="H1729" i="12"/>
  <c r="J1729" i="12" s="1"/>
  <c r="J1728" i="12"/>
  <c r="H1728" i="12"/>
  <c r="H1727" i="12"/>
  <c r="J1727" i="12" s="1"/>
  <c r="H1726" i="12"/>
  <c r="J1726" i="12" s="1"/>
  <c r="H1725" i="12"/>
  <c r="J1725" i="12" s="1"/>
  <c r="J1724" i="12"/>
  <c r="H1724" i="12"/>
  <c r="H1723" i="12"/>
  <c r="J1723" i="12" s="1"/>
  <c r="H1722" i="12"/>
  <c r="J1722" i="12" s="1"/>
  <c r="H1721" i="12"/>
  <c r="J1721" i="12" s="1"/>
  <c r="J1720" i="12"/>
  <c r="H1720" i="12"/>
  <c r="H1719" i="12"/>
  <c r="J1719" i="12" s="1"/>
  <c r="H1718" i="12"/>
  <c r="J1718" i="12" s="1"/>
  <c r="H1717" i="12"/>
  <c r="J1717" i="12" s="1"/>
  <c r="J1716" i="12"/>
  <c r="H1716" i="12"/>
  <c r="H1715" i="12"/>
  <c r="J1715" i="12" s="1"/>
  <c r="H1714" i="12"/>
  <c r="J1714" i="12" s="1"/>
  <c r="H1713" i="12"/>
  <c r="J1713" i="12" s="1"/>
  <c r="J1712" i="12"/>
  <c r="H1712" i="12"/>
  <c r="H1711" i="12"/>
  <c r="J1711" i="12" s="1"/>
  <c r="H1710" i="12"/>
  <c r="J1710" i="12" s="1"/>
  <c r="H1709" i="12"/>
  <c r="J1709" i="12" s="1"/>
  <c r="J1708" i="12"/>
  <c r="H1708" i="12"/>
  <c r="H1707" i="12"/>
  <c r="J1707" i="12" s="1"/>
  <c r="H1706" i="12"/>
  <c r="J1706" i="12" s="1"/>
  <c r="H1705" i="12"/>
  <c r="J1705" i="12" s="1"/>
  <c r="J1704" i="12"/>
  <c r="H1704" i="12"/>
  <c r="H1703" i="12"/>
  <c r="J1703" i="12" s="1"/>
  <c r="J1702" i="12"/>
  <c r="H1702" i="12"/>
  <c r="H1701" i="12"/>
  <c r="J1701" i="12" s="1"/>
  <c r="J1700" i="12"/>
  <c r="H1700" i="12"/>
  <c r="H1699" i="12"/>
  <c r="J1699" i="12" s="1"/>
  <c r="J1698" i="12"/>
  <c r="H1698" i="12"/>
  <c r="H1697" i="12"/>
  <c r="J1697" i="12" s="1"/>
  <c r="J1696" i="12"/>
  <c r="H1696" i="12"/>
  <c r="H1695" i="12"/>
  <c r="J1695" i="12" s="1"/>
  <c r="H1694" i="12"/>
  <c r="J1694" i="12" s="1"/>
  <c r="H1693" i="12"/>
  <c r="J1693" i="12" s="1"/>
  <c r="J1692" i="12"/>
  <c r="H1692" i="12"/>
  <c r="H1691" i="12"/>
  <c r="J1691" i="12" s="1"/>
  <c r="H1690" i="12"/>
  <c r="J1690" i="12" s="1"/>
  <c r="H1689" i="12"/>
  <c r="J1689" i="12" s="1"/>
  <c r="J1688" i="12"/>
  <c r="H1688" i="12"/>
  <c r="H1687" i="12"/>
  <c r="J1687" i="12" s="1"/>
  <c r="H1686" i="12"/>
  <c r="J1686" i="12" s="1"/>
  <c r="H1685" i="12"/>
  <c r="J1685" i="12" s="1"/>
  <c r="J1684" i="12"/>
  <c r="H1684" i="12"/>
  <c r="H1683" i="12"/>
  <c r="J1683" i="12" s="1"/>
  <c r="H1682" i="12"/>
  <c r="J1682" i="12" s="1"/>
  <c r="H1681" i="12"/>
  <c r="J1681" i="12" s="1"/>
  <c r="J1680" i="12"/>
  <c r="H1680" i="12"/>
  <c r="H1679" i="12"/>
  <c r="J1679" i="12" s="1"/>
  <c r="H1678" i="12"/>
  <c r="J1678" i="12" s="1"/>
  <c r="H1677" i="12"/>
  <c r="J1677" i="12" s="1"/>
  <c r="J1676" i="12"/>
  <c r="H1676" i="12"/>
  <c r="H1675" i="12"/>
  <c r="J1675" i="12" s="1"/>
  <c r="J1674" i="12"/>
  <c r="H1674" i="12"/>
  <c r="H1673" i="12"/>
  <c r="J1673" i="12" s="1"/>
  <c r="J1672" i="12"/>
  <c r="H1672" i="12"/>
  <c r="H1671" i="12"/>
  <c r="J1671" i="12" s="1"/>
  <c r="H1670" i="12"/>
  <c r="J1670" i="12" s="1"/>
  <c r="H1669" i="12"/>
  <c r="J1669" i="12" s="1"/>
  <c r="J1668" i="12"/>
  <c r="H1668" i="12"/>
  <c r="H1667" i="12"/>
  <c r="J1667" i="12" s="1"/>
  <c r="H1666" i="12"/>
  <c r="J1666" i="12" s="1"/>
  <c r="H1665" i="12"/>
  <c r="J1665" i="12" s="1"/>
  <c r="J1664" i="12"/>
  <c r="H1664" i="12"/>
  <c r="H1663" i="12"/>
  <c r="J1663" i="12" s="1"/>
  <c r="H1662" i="12"/>
  <c r="J1662" i="12" s="1"/>
  <c r="H1661" i="12"/>
  <c r="J1661" i="12" s="1"/>
  <c r="J1660" i="12"/>
  <c r="H1660" i="12"/>
  <c r="H1659" i="12"/>
  <c r="J1659" i="12" s="1"/>
  <c r="H1658" i="12"/>
  <c r="J1658" i="12" s="1"/>
  <c r="H1657" i="12"/>
  <c r="J1657" i="12" s="1"/>
  <c r="J1656" i="12"/>
  <c r="H1656" i="12"/>
  <c r="H1655" i="12"/>
  <c r="J1655" i="12" s="1"/>
  <c r="H1654" i="12"/>
  <c r="J1654" i="12" s="1"/>
  <c r="H1653" i="12"/>
  <c r="J1653" i="12" s="1"/>
  <c r="J1652" i="12"/>
  <c r="H1652" i="12"/>
  <c r="H1651" i="12"/>
  <c r="J1651" i="12" s="1"/>
  <c r="H1650" i="12"/>
  <c r="J1650" i="12" s="1"/>
  <c r="H1649" i="12"/>
  <c r="J1649" i="12" s="1"/>
  <c r="J1648" i="12"/>
  <c r="H1648" i="12"/>
  <c r="H1647" i="12"/>
  <c r="J1647" i="12" s="1"/>
  <c r="H1646" i="12"/>
  <c r="J1646" i="12" s="1"/>
  <c r="H1645" i="12"/>
  <c r="J1645" i="12" s="1"/>
  <c r="J1644" i="12"/>
  <c r="H1644" i="12"/>
  <c r="H1643" i="12"/>
  <c r="J1643" i="12" s="1"/>
  <c r="H1642" i="12"/>
  <c r="J1642" i="12" s="1"/>
  <c r="H1641" i="12"/>
  <c r="J1641" i="12" s="1"/>
  <c r="J1640" i="12"/>
  <c r="H1640" i="12"/>
  <c r="H1639" i="12"/>
  <c r="J1639" i="12" s="1"/>
  <c r="H1638" i="12"/>
  <c r="J1638" i="12" s="1"/>
  <c r="H1637" i="12"/>
  <c r="J1637" i="12" s="1"/>
  <c r="J1636" i="12"/>
  <c r="H1636" i="12"/>
  <c r="H1635" i="12"/>
  <c r="J1635" i="12" s="1"/>
  <c r="H1634" i="12"/>
  <c r="J1634" i="12" s="1"/>
  <c r="H1633" i="12"/>
  <c r="J1633" i="12" s="1"/>
  <c r="J1632" i="12"/>
  <c r="H1632" i="12"/>
  <c r="H1631" i="12"/>
  <c r="J1631" i="12" s="1"/>
  <c r="J1630" i="12"/>
  <c r="H1630" i="12"/>
  <c r="H1629" i="12"/>
  <c r="J1629" i="12" s="1"/>
  <c r="H1628" i="12"/>
  <c r="J1628" i="12" s="1"/>
  <c r="H1627" i="12"/>
  <c r="J1627" i="12" s="1"/>
  <c r="J1626" i="12"/>
  <c r="H1626" i="12"/>
  <c r="H1625" i="12"/>
  <c r="J1625" i="12" s="1"/>
  <c r="H1624" i="12"/>
  <c r="J1624" i="12" s="1"/>
  <c r="H1623" i="12"/>
  <c r="J1623" i="12" s="1"/>
  <c r="J1622" i="12"/>
  <c r="H1622" i="12"/>
  <c r="H1621" i="12"/>
  <c r="J1621" i="12" s="1"/>
  <c r="H1620" i="12"/>
  <c r="J1620" i="12" s="1"/>
  <c r="H1619" i="12"/>
  <c r="J1619" i="12" s="1"/>
  <c r="J1618" i="12"/>
  <c r="H1618" i="12"/>
  <c r="H1617" i="12"/>
  <c r="J1617" i="12" s="1"/>
  <c r="J1616" i="12"/>
  <c r="H1616" i="12"/>
  <c r="H1615" i="12"/>
  <c r="J1615" i="12" s="1"/>
  <c r="J1614" i="12"/>
  <c r="H1614" i="12"/>
  <c r="H1613" i="12"/>
  <c r="J1613" i="12" s="1"/>
  <c r="H1612" i="12"/>
  <c r="J1612" i="12" s="1"/>
  <c r="H1611" i="12"/>
  <c r="J1611" i="12" s="1"/>
  <c r="J1610" i="12"/>
  <c r="H1610" i="12"/>
  <c r="H1609" i="12"/>
  <c r="J1609" i="12" s="1"/>
  <c r="H1608" i="12"/>
  <c r="J1608" i="12" s="1"/>
  <c r="H1607" i="12"/>
  <c r="J1607" i="12" s="1"/>
  <c r="J1606" i="12"/>
  <c r="H1606" i="12"/>
  <c r="H1605" i="12"/>
  <c r="J1605" i="12" s="1"/>
  <c r="H1604" i="12"/>
  <c r="J1604" i="12" s="1"/>
  <c r="H1603" i="12"/>
  <c r="J1603" i="12" s="1"/>
  <c r="H1602" i="12"/>
  <c r="J1602" i="12" s="1"/>
  <c r="J1601" i="12"/>
  <c r="H1601" i="12"/>
  <c r="H1600" i="12"/>
  <c r="J1600" i="12" s="1"/>
  <c r="H1599" i="12"/>
  <c r="J1599" i="12" s="1"/>
  <c r="H1598" i="12"/>
  <c r="J1598" i="12" s="1"/>
  <c r="J1597" i="12"/>
  <c r="H1597" i="12"/>
  <c r="H1596" i="12"/>
  <c r="J1596" i="12" s="1"/>
  <c r="J1595" i="12"/>
  <c r="H1595" i="12"/>
  <c r="H1594" i="12"/>
  <c r="J1594" i="12" s="1"/>
  <c r="J1593" i="12"/>
  <c r="H1593" i="12"/>
  <c r="H1592" i="12"/>
  <c r="J1592" i="12" s="1"/>
  <c r="J1591" i="12"/>
  <c r="H1591" i="12"/>
  <c r="H1590" i="12"/>
  <c r="J1590" i="12" s="1"/>
  <c r="J1589" i="12"/>
  <c r="H1589" i="12"/>
  <c r="H1588" i="12"/>
  <c r="J1588" i="12" s="1"/>
  <c r="J1587" i="12"/>
  <c r="H1587" i="12"/>
  <c r="H1586" i="12"/>
  <c r="J1586" i="12" s="1"/>
  <c r="J1585" i="12"/>
  <c r="H1585" i="12"/>
  <c r="H1584" i="12"/>
  <c r="J1584" i="12" s="1"/>
  <c r="J1583" i="12"/>
  <c r="H1583" i="12"/>
  <c r="H1582" i="12"/>
  <c r="J1582" i="12" s="1"/>
  <c r="J1581" i="12"/>
  <c r="H1581" i="12"/>
  <c r="H1580" i="12"/>
  <c r="J1580" i="12" s="1"/>
  <c r="J1579" i="12"/>
  <c r="H1579" i="12"/>
  <c r="H1578" i="12"/>
  <c r="J1578" i="12" s="1"/>
  <c r="J1577" i="12"/>
  <c r="H1577" i="12"/>
  <c r="H1576" i="12"/>
  <c r="J1576" i="12" s="1"/>
  <c r="J1575" i="12"/>
  <c r="H1575" i="12"/>
  <c r="H1574" i="12"/>
  <c r="J1574" i="12" s="1"/>
  <c r="J1573" i="12"/>
  <c r="H1573" i="12"/>
  <c r="H1572" i="12"/>
  <c r="J1572" i="12" s="1"/>
  <c r="J1571" i="12"/>
  <c r="H1571" i="12"/>
  <c r="H1570" i="12"/>
  <c r="J1570" i="12" s="1"/>
  <c r="J1569" i="12"/>
  <c r="H1569" i="12"/>
  <c r="H1568" i="12"/>
  <c r="J1568" i="12" s="1"/>
  <c r="J1567" i="12"/>
  <c r="H1567" i="12"/>
  <c r="H1566" i="12"/>
  <c r="J1566" i="12" s="1"/>
  <c r="J1565" i="12"/>
  <c r="H1565" i="12"/>
  <c r="H1564" i="12"/>
  <c r="J1564" i="12" s="1"/>
  <c r="H1563" i="12"/>
  <c r="J1563" i="12" s="1"/>
  <c r="H1562" i="12"/>
  <c r="J1562" i="12" s="1"/>
  <c r="J1561" i="12"/>
  <c r="H1561" i="12"/>
  <c r="H1560" i="12"/>
  <c r="J1560" i="12" s="1"/>
  <c r="J1559" i="12"/>
  <c r="H1559" i="12"/>
  <c r="H1558" i="12"/>
  <c r="J1558" i="12" s="1"/>
  <c r="J1557" i="12"/>
  <c r="H1557" i="12"/>
  <c r="H1556" i="12"/>
  <c r="J1556" i="12" s="1"/>
  <c r="J1555" i="12"/>
  <c r="H1555" i="12"/>
  <c r="H1554" i="12"/>
  <c r="J1554" i="12" s="1"/>
  <c r="J1553" i="12"/>
  <c r="H1553" i="12"/>
  <c r="H1552" i="12"/>
  <c r="J1552" i="12" s="1"/>
  <c r="J1551" i="12"/>
  <c r="H1551" i="12"/>
  <c r="H1550" i="12"/>
  <c r="J1550" i="12" s="1"/>
  <c r="J1549" i="12"/>
  <c r="H1549" i="12"/>
  <c r="H1548" i="12"/>
  <c r="J1548" i="12" s="1"/>
  <c r="J1547" i="12"/>
  <c r="H1547" i="12"/>
  <c r="H1546" i="12"/>
  <c r="J1546" i="12" s="1"/>
  <c r="J1545" i="12"/>
  <c r="H1545" i="12"/>
  <c r="H1544" i="12"/>
  <c r="J1544" i="12" s="1"/>
  <c r="J1543" i="12"/>
  <c r="H1543" i="12"/>
  <c r="H1542" i="12"/>
  <c r="J1542" i="12" s="1"/>
  <c r="J1541" i="12"/>
  <c r="H1541" i="12"/>
  <c r="H1540" i="12"/>
  <c r="J1540" i="12" s="1"/>
  <c r="J1539" i="12"/>
  <c r="H1539" i="12"/>
  <c r="H1538" i="12"/>
  <c r="J1538" i="12" s="1"/>
  <c r="J1537" i="12"/>
  <c r="H1537" i="12"/>
  <c r="H1536" i="12"/>
  <c r="J1536" i="12" s="1"/>
  <c r="J1535" i="12"/>
  <c r="H1535" i="12"/>
  <c r="H1534" i="12"/>
  <c r="J1534" i="12" s="1"/>
  <c r="J1533" i="12"/>
  <c r="H1533" i="12"/>
  <c r="H1532" i="12"/>
  <c r="J1532" i="12" s="1"/>
  <c r="J1531" i="12"/>
  <c r="H1531" i="12"/>
  <c r="H1530" i="12"/>
  <c r="J1530" i="12" s="1"/>
  <c r="J1529" i="12"/>
  <c r="H1529" i="12"/>
  <c r="H1528" i="12"/>
  <c r="J1528" i="12" s="1"/>
  <c r="J1527" i="12"/>
  <c r="H1527" i="12"/>
  <c r="H1526" i="12"/>
  <c r="J1526" i="12" s="1"/>
  <c r="J1525" i="12"/>
  <c r="H1525" i="12"/>
  <c r="H1524" i="12"/>
  <c r="J1524" i="12" s="1"/>
  <c r="J1523" i="12"/>
  <c r="H1523" i="12"/>
  <c r="H1522" i="12"/>
  <c r="J1522" i="12" s="1"/>
  <c r="J1521" i="12"/>
  <c r="H1521" i="12"/>
  <c r="H1520" i="12"/>
  <c r="J1520" i="12" s="1"/>
  <c r="J1519" i="12"/>
  <c r="H1519" i="12"/>
  <c r="H1518" i="12"/>
  <c r="J1518" i="12" s="1"/>
  <c r="J1517" i="12"/>
  <c r="H1517" i="12"/>
  <c r="H1516" i="12"/>
  <c r="J1516" i="12" s="1"/>
  <c r="J1515" i="12"/>
  <c r="H1515" i="12"/>
  <c r="H1514" i="12"/>
  <c r="J1514" i="12" s="1"/>
  <c r="J1513" i="12"/>
  <c r="H1513" i="12"/>
  <c r="H1512" i="12"/>
  <c r="J1512" i="12" s="1"/>
  <c r="J1511" i="12"/>
  <c r="H1511" i="12"/>
  <c r="H1510" i="12"/>
  <c r="J1510" i="12" s="1"/>
  <c r="J1509" i="12"/>
  <c r="H1509" i="12"/>
  <c r="H1508" i="12"/>
  <c r="J1508" i="12" s="1"/>
  <c r="J1507" i="12"/>
  <c r="H1507" i="12"/>
  <c r="H1506" i="12"/>
  <c r="J1506" i="12" s="1"/>
  <c r="J1505" i="12"/>
  <c r="H1505" i="12"/>
  <c r="H1504" i="12"/>
  <c r="J1504" i="12" s="1"/>
  <c r="J1503" i="12"/>
  <c r="H1503" i="12"/>
  <c r="H1502" i="12"/>
  <c r="J1502" i="12" s="1"/>
  <c r="J1501" i="12"/>
  <c r="H1501" i="12"/>
  <c r="H1500" i="12"/>
  <c r="J1500" i="12" s="1"/>
  <c r="J1499" i="12"/>
  <c r="H1499" i="12"/>
  <c r="H1498" i="12"/>
  <c r="J1498" i="12" s="1"/>
  <c r="J1497" i="12"/>
  <c r="H1497" i="12"/>
  <c r="H1496" i="12"/>
  <c r="J1496" i="12" s="1"/>
  <c r="J1495" i="12"/>
  <c r="H1495" i="12"/>
  <c r="H1494" i="12"/>
  <c r="J1494" i="12" s="1"/>
  <c r="J1493" i="12"/>
  <c r="H1493" i="12"/>
  <c r="H1492" i="12"/>
  <c r="J1492" i="12" s="1"/>
  <c r="J1491" i="12"/>
  <c r="H1491" i="12"/>
  <c r="H1490" i="12"/>
  <c r="J1490" i="12" s="1"/>
  <c r="J1489" i="12"/>
  <c r="H1489" i="12"/>
  <c r="H1488" i="12"/>
  <c r="J1488" i="12" s="1"/>
  <c r="J1487" i="12"/>
  <c r="H1487" i="12"/>
  <c r="H1486" i="12"/>
  <c r="J1486" i="12" s="1"/>
  <c r="J1485" i="12"/>
  <c r="H1485" i="12"/>
  <c r="H1484" i="12"/>
  <c r="J1484" i="12" s="1"/>
  <c r="J1483" i="12"/>
  <c r="H1483" i="12"/>
  <c r="H1482" i="12"/>
  <c r="J1482" i="12" s="1"/>
  <c r="J1481" i="12"/>
  <c r="H1481" i="12"/>
  <c r="H1480" i="12"/>
  <c r="J1480" i="12" s="1"/>
  <c r="J1479" i="12"/>
  <c r="H1479" i="12"/>
  <c r="H1478" i="12"/>
  <c r="J1478" i="12" s="1"/>
  <c r="J1477" i="12"/>
  <c r="H1477" i="12"/>
  <c r="H1476" i="12"/>
  <c r="J1476" i="12" s="1"/>
  <c r="J1475" i="12"/>
  <c r="H1475" i="12"/>
  <c r="H1474" i="12"/>
  <c r="J1474" i="12" s="1"/>
  <c r="J1473" i="12"/>
  <c r="H1473" i="12"/>
  <c r="H1472" i="12"/>
  <c r="J1472" i="12" s="1"/>
  <c r="J1471" i="12"/>
  <c r="H1471" i="12"/>
  <c r="H1470" i="12"/>
  <c r="J1470" i="12" s="1"/>
  <c r="J1469" i="12"/>
  <c r="H1469" i="12"/>
  <c r="H1468" i="12"/>
  <c r="J1468" i="12" s="1"/>
  <c r="J1467" i="12"/>
  <c r="H1467" i="12"/>
  <c r="H1466" i="12"/>
  <c r="J1466" i="12" s="1"/>
  <c r="J1465" i="12"/>
  <c r="H1465" i="12"/>
  <c r="H1464" i="12"/>
  <c r="J1464" i="12" s="1"/>
  <c r="J1463" i="12"/>
  <c r="H1463" i="12"/>
  <c r="H1462" i="12"/>
  <c r="J1462" i="12" s="1"/>
  <c r="J1461" i="12"/>
  <c r="H1461" i="12"/>
  <c r="H1460" i="12"/>
  <c r="J1460" i="12" s="1"/>
  <c r="J1459" i="12"/>
  <c r="H1459" i="12"/>
  <c r="H1458" i="12"/>
  <c r="J1458" i="12" s="1"/>
  <c r="J1457" i="12"/>
  <c r="H1457" i="12"/>
  <c r="H1456" i="12"/>
  <c r="J1456" i="12" s="1"/>
  <c r="J1455" i="12"/>
  <c r="H1455" i="12"/>
  <c r="H1454" i="12"/>
  <c r="J1454" i="12" s="1"/>
  <c r="J1453" i="12"/>
  <c r="H1453" i="12"/>
  <c r="H1452" i="12"/>
  <c r="J1452" i="12" s="1"/>
  <c r="J1451" i="12"/>
  <c r="H1451" i="12"/>
  <c r="H1450" i="12"/>
  <c r="J1450" i="12" s="1"/>
  <c r="J1449" i="12"/>
  <c r="H1449" i="12"/>
  <c r="H1448" i="12"/>
  <c r="J1448" i="12" s="1"/>
  <c r="J1447" i="12"/>
  <c r="H1447" i="12"/>
  <c r="H1446" i="12"/>
  <c r="J1446" i="12" s="1"/>
  <c r="J1445" i="12"/>
  <c r="H1445" i="12"/>
  <c r="H1444" i="12"/>
  <c r="J1444" i="12" s="1"/>
  <c r="J1443" i="12"/>
  <c r="H1443" i="12"/>
  <c r="H1442" i="12"/>
  <c r="J1442" i="12" s="1"/>
  <c r="J1441" i="12"/>
  <c r="H1441" i="12"/>
  <c r="H1440" i="12"/>
  <c r="J1440" i="12" s="1"/>
  <c r="J1439" i="12"/>
  <c r="H1439" i="12"/>
  <c r="H1438" i="12"/>
  <c r="J1438" i="12" s="1"/>
  <c r="J1437" i="12"/>
  <c r="H1437" i="12"/>
  <c r="H1436" i="12"/>
  <c r="J1436" i="12" s="1"/>
  <c r="J1435" i="12"/>
  <c r="H1435" i="12"/>
  <c r="H1434" i="12"/>
  <c r="J1434" i="12" s="1"/>
  <c r="J1433" i="12"/>
  <c r="H1433" i="12"/>
  <c r="H1432" i="12"/>
  <c r="J1432" i="12" s="1"/>
  <c r="J1431" i="12"/>
  <c r="H1431" i="12"/>
  <c r="H1430" i="12"/>
  <c r="J1430" i="12" s="1"/>
  <c r="J1429" i="12"/>
  <c r="H1429" i="12"/>
  <c r="H1428" i="12"/>
  <c r="J1428" i="12" s="1"/>
  <c r="J1427" i="12"/>
  <c r="H1427" i="12"/>
  <c r="H1426" i="12"/>
  <c r="J1426" i="12" s="1"/>
  <c r="J1425" i="12"/>
  <c r="H1425" i="12"/>
  <c r="H1424" i="12"/>
  <c r="J1424" i="12" s="1"/>
  <c r="J1423" i="12"/>
  <c r="H1423" i="12"/>
  <c r="H1422" i="12"/>
  <c r="J1422" i="12" s="1"/>
  <c r="J1421" i="12"/>
  <c r="H1421" i="12"/>
  <c r="H1420" i="12"/>
  <c r="J1420" i="12" s="1"/>
  <c r="J1419" i="12"/>
  <c r="H1419" i="12"/>
  <c r="H1418" i="12"/>
  <c r="J1418" i="12" s="1"/>
  <c r="J1417" i="12"/>
  <c r="H1417" i="12"/>
  <c r="H1416" i="12"/>
  <c r="J1416" i="12" s="1"/>
  <c r="J1415" i="12"/>
  <c r="H1415" i="12"/>
  <c r="H1414" i="12"/>
  <c r="J1414" i="12" s="1"/>
  <c r="J1413" i="12"/>
  <c r="H1413" i="12"/>
  <c r="H1412" i="12"/>
  <c r="J1412" i="12" s="1"/>
  <c r="J1411" i="12"/>
  <c r="H1411" i="12"/>
  <c r="H1410" i="12"/>
  <c r="J1410" i="12" s="1"/>
  <c r="J1409" i="12"/>
  <c r="H1409" i="12"/>
  <c r="H1408" i="12"/>
  <c r="J1408" i="12" s="1"/>
  <c r="J1407" i="12"/>
  <c r="H1407" i="12"/>
  <c r="H1406" i="12"/>
  <c r="J1406" i="12" s="1"/>
  <c r="J1405" i="12"/>
  <c r="H1405" i="12"/>
  <c r="H1404" i="12"/>
  <c r="J1404" i="12" s="1"/>
  <c r="J1403" i="12"/>
  <c r="H1403" i="12"/>
  <c r="H1402" i="12"/>
  <c r="J1402" i="12" s="1"/>
  <c r="J1401" i="12"/>
  <c r="H1401" i="12"/>
  <c r="H1400" i="12"/>
  <c r="J1400" i="12" s="1"/>
  <c r="J1399" i="12"/>
  <c r="H1399" i="12"/>
  <c r="H1398" i="12"/>
  <c r="J1398" i="12" s="1"/>
  <c r="J1397" i="12"/>
  <c r="H1397" i="12"/>
  <c r="H1396" i="12"/>
  <c r="J1396" i="12" s="1"/>
  <c r="J1395" i="12"/>
  <c r="H1395" i="12"/>
  <c r="H1394" i="12"/>
  <c r="J1394" i="12" s="1"/>
  <c r="J1393" i="12"/>
  <c r="H1393" i="12"/>
  <c r="H1392" i="12"/>
  <c r="J1392" i="12" s="1"/>
  <c r="J1391" i="12"/>
  <c r="H1391" i="12"/>
  <c r="H1390" i="12"/>
  <c r="J1390" i="12" s="1"/>
  <c r="J1389" i="12"/>
  <c r="H1389" i="12"/>
  <c r="H1388" i="12"/>
  <c r="J1388" i="12" s="1"/>
  <c r="J1387" i="12"/>
  <c r="H1387" i="12"/>
  <c r="H1386" i="12"/>
  <c r="J1386" i="12" s="1"/>
  <c r="J1385" i="12"/>
  <c r="H1385" i="12"/>
  <c r="H1384" i="12"/>
  <c r="J1384" i="12" s="1"/>
  <c r="J1383" i="12"/>
  <c r="H1383" i="12"/>
  <c r="H1382" i="12"/>
  <c r="J1382" i="12" s="1"/>
  <c r="J1381" i="12"/>
  <c r="H1381" i="12"/>
  <c r="H1380" i="12"/>
  <c r="J1380" i="12" s="1"/>
  <c r="J1379" i="12"/>
  <c r="H1379" i="12"/>
  <c r="H1378" i="12"/>
  <c r="J1378" i="12" s="1"/>
  <c r="J1377" i="12"/>
  <c r="H1377" i="12"/>
  <c r="H1376" i="12"/>
  <c r="J1376" i="12" s="1"/>
  <c r="J1375" i="12"/>
  <c r="H1375" i="12"/>
  <c r="H1374" i="12"/>
  <c r="J1374" i="12" s="1"/>
  <c r="J1373" i="12"/>
  <c r="H1373" i="12"/>
  <c r="H1372" i="12"/>
  <c r="J1372" i="12" s="1"/>
  <c r="J1371" i="12"/>
  <c r="H1371" i="12"/>
  <c r="H1370" i="12"/>
  <c r="J1370" i="12" s="1"/>
  <c r="J1369" i="12"/>
  <c r="H1369" i="12"/>
  <c r="H1368" i="12"/>
  <c r="J1368" i="12" s="1"/>
  <c r="J1367" i="12"/>
  <c r="H1367" i="12"/>
  <c r="H1366" i="12"/>
  <c r="J1366" i="12" s="1"/>
  <c r="J1365" i="12"/>
  <c r="H1365" i="12"/>
  <c r="H1364" i="12"/>
  <c r="J1364" i="12" s="1"/>
  <c r="J1363" i="12"/>
  <c r="H1363" i="12"/>
  <c r="H1362" i="12"/>
  <c r="J1362" i="12" s="1"/>
  <c r="J1361" i="12"/>
  <c r="H1361" i="12"/>
  <c r="H1360" i="12"/>
  <c r="J1360" i="12" s="1"/>
  <c r="J1359" i="12"/>
  <c r="H1359" i="12"/>
  <c r="H1358" i="12"/>
  <c r="J1358" i="12" s="1"/>
  <c r="J1357" i="12"/>
  <c r="H1357" i="12"/>
  <c r="H1356" i="12"/>
  <c r="J1356" i="12" s="1"/>
  <c r="J1355" i="12"/>
  <c r="H1355" i="12"/>
  <c r="H1354" i="12"/>
  <c r="J1354" i="12" s="1"/>
  <c r="J1353" i="12"/>
  <c r="H1353" i="12"/>
  <c r="H1352" i="12"/>
  <c r="J1352" i="12" s="1"/>
  <c r="J1351" i="12"/>
  <c r="H1351" i="12"/>
  <c r="H1350" i="12"/>
  <c r="J1350" i="12" s="1"/>
  <c r="J1349" i="12"/>
  <c r="H1349" i="12"/>
  <c r="H1348" i="12"/>
  <c r="J1348" i="12" s="1"/>
  <c r="J1347" i="12"/>
  <c r="H1347" i="12"/>
  <c r="H1346" i="12"/>
  <c r="J1346" i="12" s="1"/>
  <c r="J1345" i="12"/>
  <c r="H1345" i="12"/>
  <c r="H1344" i="12"/>
  <c r="J1344" i="12" s="1"/>
  <c r="J1343" i="12"/>
  <c r="H1343" i="12"/>
  <c r="H1342" i="12"/>
  <c r="J1342" i="12" s="1"/>
  <c r="J1341" i="12"/>
  <c r="H1341" i="12"/>
  <c r="H1340" i="12"/>
  <c r="J1340" i="12" s="1"/>
  <c r="J1339" i="12"/>
  <c r="H1339" i="12"/>
  <c r="H1338" i="12"/>
  <c r="J1338" i="12" s="1"/>
  <c r="J1337" i="12"/>
  <c r="H1337" i="12"/>
  <c r="H1336" i="12"/>
  <c r="J1336" i="12" s="1"/>
  <c r="J1335" i="12"/>
  <c r="H1335" i="12"/>
  <c r="H1334" i="12"/>
  <c r="J1334" i="12" s="1"/>
  <c r="J1333" i="12"/>
  <c r="H1333" i="12"/>
  <c r="H1332" i="12"/>
  <c r="J1332" i="12" s="1"/>
  <c r="J1331" i="12"/>
  <c r="H1331" i="12"/>
  <c r="H1330" i="12"/>
  <c r="J1330" i="12" s="1"/>
  <c r="J1329" i="12"/>
  <c r="H1329" i="12"/>
  <c r="H1328" i="12"/>
  <c r="J1328" i="12" s="1"/>
  <c r="J1327" i="12"/>
  <c r="H1327" i="12"/>
  <c r="H1326" i="12"/>
  <c r="J1326" i="12" s="1"/>
  <c r="J1325" i="12"/>
  <c r="H1325" i="12"/>
  <c r="H1324" i="12"/>
  <c r="J1324" i="12" s="1"/>
  <c r="J1323" i="12"/>
  <c r="H1323" i="12"/>
  <c r="H1322" i="12"/>
  <c r="J1322" i="12" s="1"/>
  <c r="J1321" i="12"/>
  <c r="H1321" i="12"/>
  <c r="H1320" i="12"/>
  <c r="J1320" i="12" s="1"/>
  <c r="J1319" i="12"/>
  <c r="H1319" i="12"/>
  <c r="H1318" i="12"/>
  <c r="J1318" i="12" s="1"/>
  <c r="J1317" i="12"/>
  <c r="H1317" i="12"/>
  <c r="H1316" i="12"/>
  <c r="J1316" i="12" s="1"/>
  <c r="J1315" i="12"/>
  <c r="H1315" i="12"/>
  <c r="H1314" i="12"/>
  <c r="J1314" i="12" s="1"/>
  <c r="J1313" i="12"/>
  <c r="H1313" i="12"/>
  <c r="H1312" i="12"/>
  <c r="J1312" i="12" s="1"/>
  <c r="J1311" i="12"/>
  <c r="H1311" i="12"/>
  <c r="H1310" i="12"/>
  <c r="J1310" i="12" s="1"/>
  <c r="J1309" i="12"/>
  <c r="H1309" i="12"/>
  <c r="H1308" i="12"/>
  <c r="J1308" i="12" s="1"/>
  <c r="J1307" i="12"/>
  <c r="H1307" i="12"/>
  <c r="H1306" i="12"/>
  <c r="J1306" i="12" s="1"/>
  <c r="J1305" i="12"/>
  <c r="H1305" i="12"/>
  <c r="H1304" i="12"/>
  <c r="J1304" i="12" s="1"/>
  <c r="J1303" i="12"/>
  <c r="H1303" i="12"/>
  <c r="H1302" i="12"/>
  <c r="J1302" i="12" s="1"/>
  <c r="J1301" i="12"/>
  <c r="H1301" i="12"/>
  <c r="H1300" i="12"/>
  <c r="J1300" i="12" s="1"/>
  <c r="J1299" i="12"/>
  <c r="H1299" i="12"/>
  <c r="H1298" i="12"/>
  <c r="J1298" i="12" s="1"/>
  <c r="J1297" i="12"/>
  <c r="H1297" i="12"/>
  <c r="H1296" i="12"/>
  <c r="J1296" i="12" s="1"/>
  <c r="J1295" i="12"/>
  <c r="H1295" i="12"/>
  <c r="H1294" i="12"/>
  <c r="J1294" i="12" s="1"/>
  <c r="J1293" i="12"/>
  <c r="H1293" i="12"/>
  <c r="H1292" i="12"/>
  <c r="J1292" i="12" s="1"/>
  <c r="J1291" i="12"/>
  <c r="H1291" i="12"/>
  <c r="H1290" i="12"/>
  <c r="J1290" i="12" s="1"/>
  <c r="J1289" i="12"/>
  <c r="H1289" i="12"/>
  <c r="H1288" i="12"/>
  <c r="J1288" i="12" s="1"/>
  <c r="J1287" i="12"/>
  <c r="H1287" i="12"/>
  <c r="H1286" i="12"/>
  <c r="J1286" i="12" s="1"/>
  <c r="J1285" i="12"/>
  <c r="H1285" i="12"/>
  <c r="H1284" i="12"/>
  <c r="J1284" i="12" s="1"/>
  <c r="J1283" i="12"/>
  <c r="H1283" i="12"/>
  <c r="H1282" i="12"/>
  <c r="J1282" i="12" s="1"/>
  <c r="J1281" i="12"/>
  <c r="H1281" i="12"/>
  <c r="H1280" i="12"/>
  <c r="J1280" i="12" s="1"/>
  <c r="J1279" i="12"/>
  <c r="H1279" i="12"/>
  <c r="H1278" i="12"/>
  <c r="J1278" i="12" s="1"/>
  <c r="J1277" i="12"/>
  <c r="H1277" i="12"/>
  <c r="H1276" i="12"/>
  <c r="J1276" i="12" s="1"/>
  <c r="J1275" i="12"/>
  <c r="H1275" i="12"/>
  <c r="H1274" i="12"/>
  <c r="J1274" i="12" s="1"/>
  <c r="J1273" i="12"/>
  <c r="H1273" i="12"/>
  <c r="H1272" i="12"/>
  <c r="J1272" i="12" s="1"/>
  <c r="H1271" i="12"/>
  <c r="J1271" i="12" s="1"/>
  <c r="H1270" i="12"/>
  <c r="J1270" i="12" s="1"/>
  <c r="H1269" i="12"/>
  <c r="J1269" i="12" s="1"/>
  <c r="J1268" i="12"/>
  <c r="H1268" i="12"/>
  <c r="H1267" i="12"/>
  <c r="J1267" i="12" s="1"/>
  <c r="J1266" i="12"/>
  <c r="H1266" i="12"/>
  <c r="H1265" i="12"/>
  <c r="J1265" i="12" s="1"/>
  <c r="J1264" i="12"/>
  <c r="H1264" i="12"/>
  <c r="H1263" i="12"/>
  <c r="J1263" i="12" s="1"/>
  <c r="H1262" i="12"/>
  <c r="J1262" i="12" s="1"/>
  <c r="H1261" i="12"/>
  <c r="J1261" i="12" s="1"/>
  <c r="J1260" i="12"/>
  <c r="H1260" i="12"/>
  <c r="H1259" i="12"/>
  <c r="J1259" i="12" s="1"/>
  <c r="J1258" i="12"/>
  <c r="H1258" i="12"/>
  <c r="H1257" i="12"/>
  <c r="J1257" i="12" s="1"/>
  <c r="J1256" i="12"/>
  <c r="H1256" i="12"/>
  <c r="H1255" i="12"/>
  <c r="J1255" i="12" s="1"/>
  <c r="H1254" i="12"/>
  <c r="J1254" i="12" s="1"/>
  <c r="H1253" i="12"/>
  <c r="J1253" i="12" s="1"/>
  <c r="J1252" i="12"/>
  <c r="H1252" i="12"/>
  <c r="H1251" i="12"/>
  <c r="J1251" i="12" s="1"/>
  <c r="J1250" i="12"/>
  <c r="H1250" i="12"/>
  <c r="H1249" i="12"/>
  <c r="J1249" i="12" s="1"/>
  <c r="J1248" i="12"/>
  <c r="H1248" i="12"/>
  <c r="H1247" i="12"/>
  <c r="J1247" i="12" s="1"/>
  <c r="H1246" i="12"/>
  <c r="J1246" i="12" s="1"/>
  <c r="H1245" i="12"/>
  <c r="J1245" i="12" s="1"/>
  <c r="J1244" i="12"/>
  <c r="H1244" i="12"/>
  <c r="H1243" i="12"/>
  <c r="J1243" i="12" s="1"/>
  <c r="J1242" i="12"/>
  <c r="H1242" i="12"/>
  <c r="H1241" i="12"/>
  <c r="J1241" i="12" s="1"/>
  <c r="J1240" i="12"/>
  <c r="H1240" i="12"/>
  <c r="H1239" i="12"/>
  <c r="J1239" i="12" s="1"/>
  <c r="H1238" i="12"/>
  <c r="J1238" i="12" s="1"/>
  <c r="H1237" i="12"/>
  <c r="J1237" i="12" s="1"/>
  <c r="J1236" i="12"/>
  <c r="H1236" i="12"/>
  <c r="H1235" i="12"/>
  <c r="J1235" i="12" s="1"/>
  <c r="J1234" i="12"/>
  <c r="H1234" i="12"/>
  <c r="H1233" i="12"/>
  <c r="J1233" i="12" s="1"/>
  <c r="J1232" i="12"/>
  <c r="H1232" i="12"/>
  <c r="H1231" i="12"/>
  <c r="J1231" i="12" s="1"/>
  <c r="H1230" i="12"/>
  <c r="J1230" i="12" s="1"/>
  <c r="H1229" i="12"/>
  <c r="J1229" i="12" s="1"/>
  <c r="J1228" i="12"/>
  <c r="H1228" i="12"/>
  <c r="H1227" i="12"/>
  <c r="J1227" i="12" s="1"/>
  <c r="J1226" i="12"/>
  <c r="H1226" i="12"/>
  <c r="H1225" i="12"/>
  <c r="J1225" i="12" s="1"/>
  <c r="J1224" i="12"/>
  <c r="H1224" i="12"/>
  <c r="H1223" i="12"/>
  <c r="J1223" i="12" s="1"/>
  <c r="H1222" i="12"/>
  <c r="J1222" i="12" s="1"/>
  <c r="H1221" i="12"/>
  <c r="J1221" i="12" s="1"/>
  <c r="J1220" i="12"/>
  <c r="H1220" i="12"/>
  <c r="H1219" i="12"/>
  <c r="J1219" i="12" s="1"/>
  <c r="J1218" i="12"/>
  <c r="H1218" i="12"/>
  <c r="H1217" i="12"/>
  <c r="J1217" i="12" s="1"/>
  <c r="J1216" i="12"/>
  <c r="H1216" i="12"/>
  <c r="H1215" i="12"/>
  <c r="J1215" i="12" s="1"/>
  <c r="H1214" i="12"/>
  <c r="J1214" i="12" s="1"/>
  <c r="H1213" i="12"/>
  <c r="J1213" i="12" s="1"/>
  <c r="J1212" i="12"/>
  <c r="H1212" i="12"/>
  <c r="H1211" i="12"/>
  <c r="J1211" i="12" s="1"/>
  <c r="J1210" i="12"/>
  <c r="H1210" i="12"/>
  <c r="H1209" i="12"/>
  <c r="J1209" i="12" s="1"/>
  <c r="J1208" i="12"/>
  <c r="H1208" i="12"/>
  <c r="H1207" i="12"/>
  <c r="J1207" i="12" s="1"/>
  <c r="H1206" i="12"/>
  <c r="J1206" i="12" s="1"/>
  <c r="H1205" i="12"/>
  <c r="J1205" i="12" s="1"/>
  <c r="J1204" i="12"/>
  <c r="H1204" i="12"/>
  <c r="H1203" i="12"/>
  <c r="J1203" i="12" s="1"/>
  <c r="J1202" i="12"/>
  <c r="H1202" i="12"/>
  <c r="H1201" i="12"/>
  <c r="J1201" i="12" s="1"/>
  <c r="J1200" i="12"/>
  <c r="H1200" i="12"/>
  <c r="H1199" i="12"/>
  <c r="J1199" i="12" s="1"/>
  <c r="H1198" i="12"/>
  <c r="J1198" i="12" s="1"/>
  <c r="H1197" i="12"/>
  <c r="J1197" i="12" s="1"/>
  <c r="J1196" i="12"/>
  <c r="H1196" i="12"/>
  <c r="H1195" i="12"/>
  <c r="J1195" i="12" s="1"/>
  <c r="J1194" i="12"/>
  <c r="H1194" i="12"/>
  <c r="H1193" i="12"/>
  <c r="J1193" i="12" s="1"/>
  <c r="J1192" i="12"/>
  <c r="H1192" i="12"/>
  <c r="H1191" i="12"/>
  <c r="J1191" i="12" s="1"/>
  <c r="H1190" i="12"/>
  <c r="J1190" i="12" s="1"/>
  <c r="H1189" i="12"/>
  <c r="J1189" i="12" s="1"/>
  <c r="J1188" i="12"/>
  <c r="H1188" i="12"/>
  <c r="H1187" i="12"/>
  <c r="J1187" i="12" s="1"/>
  <c r="J1186" i="12"/>
  <c r="H1186" i="12"/>
  <c r="H1185" i="12"/>
  <c r="J1185" i="12" s="1"/>
  <c r="J1184" i="12"/>
  <c r="H1184" i="12"/>
  <c r="H1183" i="12"/>
  <c r="J1183" i="12" s="1"/>
  <c r="H1182" i="12"/>
  <c r="J1182" i="12" s="1"/>
  <c r="H1181" i="12"/>
  <c r="J1181" i="12" s="1"/>
  <c r="J1180" i="12"/>
  <c r="H1180" i="12"/>
  <c r="H1179" i="12"/>
  <c r="J1179" i="12" s="1"/>
  <c r="J1178" i="12"/>
  <c r="H1178" i="12"/>
  <c r="H1177" i="12"/>
  <c r="J1177" i="12" s="1"/>
  <c r="J1176" i="12"/>
  <c r="H1176" i="12"/>
  <c r="H1175" i="12"/>
  <c r="J1175" i="12" s="1"/>
  <c r="H1174" i="12"/>
  <c r="J1174" i="12" s="1"/>
  <c r="H1173" i="12"/>
  <c r="J1173" i="12" s="1"/>
  <c r="J1172" i="12"/>
  <c r="H1172" i="12"/>
  <c r="H1171" i="12"/>
  <c r="J1171" i="12" s="1"/>
  <c r="J1170" i="12"/>
  <c r="H1170" i="12"/>
  <c r="H1169" i="12"/>
  <c r="J1169" i="12" s="1"/>
  <c r="J1168" i="12"/>
  <c r="H1168" i="12"/>
  <c r="H1167" i="12"/>
  <c r="J1167" i="12" s="1"/>
  <c r="H1166" i="12"/>
  <c r="J1166" i="12" s="1"/>
  <c r="H1165" i="12"/>
  <c r="J1165" i="12" s="1"/>
  <c r="J1164" i="12"/>
  <c r="H1164" i="12"/>
  <c r="H1163" i="12"/>
  <c r="J1163" i="12" s="1"/>
  <c r="J1162" i="12"/>
  <c r="H1162" i="12"/>
  <c r="H1161" i="12"/>
  <c r="J1161" i="12" s="1"/>
  <c r="J1160" i="12"/>
  <c r="H1160" i="12"/>
  <c r="H1159" i="12"/>
  <c r="J1159" i="12" s="1"/>
  <c r="H1158" i="12"/>
  <c r="J1158" i="12" s="1"/>
  <c r="H1157" i="12"/>
  <c r="J1157" i="12" s="1"/>
  <c r="J1156" i="12"/>
  <c r="H1156" i="12"/>
  <c r="H1155" i="12"/>
  <c r="J1155" i="12" s="1"/>
  <c r="J1154" i="12"/>
  <c r="H1154" i="12"/>
  <c r="H1153" i="12"/>
  <c r="J1153" i="12" s="1"/>
  <c r="J1152" i="12"/>
  <c r="H1152" i="12"/>
  <c r="H1151" i="12"/>
  <c r="J1151" i="12" s="1"/>
  <c r="H1150" i="12"/>
  <c r="J1150" i="12" s="1"/>
  <c r="H1149" i="12"/>
  <c r="J1149" i="12" s="1"/>
  <c r="J1148" i="12"/>
  <c r="H1148" i="12"/>
  <c r="H1147" i="12"/>
  <c r="J1147" i="12" s="1"/>
  <c r="J1146" i="12"/>
  <c r="H1146" i="12"/>
  <c r="H1145" i="12"/>
  <c r="J1145" i="12" s="1"/>
  <c r="J1144" i="12"/>
  <c r="H1144" i="12"/>
  <c r="H1143" i="12"/>
  <c r="J1143" i="12" s="1"/>
  <c r="H1142" i="12"/>
  <c r="J1142" i="12" s="1"/>
  <c r="H1141" i="12"/>
  <c r="J1141" i="12" s="1"/>
  <c r="J1140" i="12"/>
  <c r="H1140" i="12"/>
  <c r="H1139" i="12"/>
  <c r="J1139" i="12" s="1"/>
  <c r="J1138" i="12"/>
  <c r="H1138" i="12"/>
  <c r="H1137" i="12"/>
  <c r="J1137" i="12" s="1"/>
  <c r="J1136" i="12"/>
  <c r="H1136" i="12"/>
  <c r="H1135" i="12"/>
  <c r="J1135" i="12" s="1"/>
  <c r="H1134" i="12"/>
  <c r="J1134" i="12" s="1"/>
  <c r="H1133" i="12"/>
  <c r="J1133" i="12" s="1"/>
  <c r="J1132" i="12"/>
  <c r="H1132" i="12"/>
  <c r="H1131" i="12"/>
  <c r="J1131" i="12" s="1"/>
  <c r="J1130" i="12"/>
  <c r="H1130" i="12"/>
  <c r="H1129" i="12"/>
  <c r="J1129" i="12" s="1"/>
  <c r="J1128" i="12"/>
  <c r="H1128" i="12"/>
  <c r="H1127" i="12"/>
  <c r="J1127" i="12" s="1"/>
  <c r="H1126" i="12"/>
  <c r="J1126" i="12" s="1"/>
  <c r="H1125" i="12"/>
  <c r="J1125" i="12" s="1"/>
  <c r="J1124" i="12"/>
  <c r="H1124" i="12"/>
  <c r="H1123" i="12"/>
  <c r="J1123" i="12" s="1"/>
  <c r="J1122" i="12"/>
  <c r="H1122" i="12"/>
  <c r="H1121" i="12"/>
  <c r="J1121" i="12" s="1"/>
  <c r="J1120" i="12"/>
  <c r="H1120" i="12"/>
  <c r="H1119" i="12"/>
  <c r="J1119" i="12" s="1"/>
  <c r="H1118" i="12"/>
  <c r="J1118" i="12" s="1"/>
  <c r="H1117" i="12"/>
  <c r="J1117" i="12" s="1"/>
  <c r="J1116" i="12"/>
  <c r="H1116" i="12"/>
  <c r="H1115" i="12"/>
  <c r="J1115" i="12" s="1"/>
  <c r="J1114" i="12"/>
  <c r="H1114" i="12"/>
  <c r="H1113" i="12"/>
  <c r="J1113" i="12" s="1"/>
  <c r="J1112" i="12"/>
  <c r="H1112" i="12"/>
  <c r="H1111" i="12"/>
  <c r="J1111" i="12" s="1"/>
  <c r="H1110" i="12"/>
  <c r="J1110" i="12" s="1"/>
  <c r="H1109" i="12"/>
  <c r="J1109" i="12" s="1"/>
  <c r="J1108" i="12"/>
  <c r="H1108" i="12"/>
  <c r="H1107" i="12"/>
  <c r="J1107" i="12" s="1"/>
  <c r="J1106" i="12"/>
  <c r="H1106" i="12"/>
  <c r="H1105" i="12"/>
  <c r="J1105" i="12" s="1"/>
  <c r="J1104" i="12"/>
  <c r="H1104" i="12"/>
  <c r="H1103" i="12"/>
  <c r="J1103" i="12" s="1"/>
  <c r="H1102" i="12"/>
  <c r="J1102" i="12" s="1"/>
  <c r="H1101" i="12"/>
  <c r="J1101" i="12" s="1"/>
  <c r="J1100" i="12"/>
  <c r="H1100" i="12"/>
  <c r="H1099" i="12"/>
  <c r="J1099" i="12" s="1"/>
  <c r="J1098" i="12"/>
  <c r="H1098" i="12"/>
  <c r="H1097" i="12"/>
  <c r="J1097" i="12" s="1"/>
  <c r="J1096" i="12"/>
  <c r="H1096" i="12"/>
  <c r="H1095" i="12"/>
  <c r="J1095" i="12" s="1"/>
  <c r="H1094" i="12"/>
  <c r="J1094" i="12" s="1"/>
  <c r="H1093" i="12"/>
  <c r="J1093" i="12" s="1"/>
  <c r="J1092" i="12"/>
  <c r="H1092" i="12"/>
  <c r="H1091" i="12"/>
  <c r="J1091" i="12" s="1"/>
  <c r="J1090" i="12"/>
  <c r="H1090" i="12"/>
  <c r="H1089" i="12"/>
  <c r="J1089" i="12" s="1"/>
  <c r="J1088" i="12"/>
  <c r="H1088" i="12"/>
  <c r="H1087" i="12"/>
  <c r="J1087" i="12" s="1"/>
  <c r="H1086" i="12"/>
  <c r="J1086" i="12" s="1"/>
  <c r="H1085" i="12"/>
  <c r="J1085" i="12" s="1"/>
  <c r="J1084" i="12"/>
  <c r="H1084" i="12"/>
  <c r="H1083" i="12"/>
  <c r="J1083" i="12" s="1"/>
  <c r="J1082" i="12"/>
  <c r="H1082" i="12"/>
  <c r="H1081" i="12"/>
  <c r="J1081" i="12" s="1"/>
  <c r="J1080" i="12"/>
  <c r="H1080" i="12"/>
  <c r="H1079" i="12"/>
  <c r="J1079" i="12" s="1"/>
  <c r="H1078" i="12"/>
  <c r="J1078" i="12" s="1"/>
  <c r="H1077" i="12"/>
  <c r="J1077" i="12" s="1"/>
  <c r="J1076" i="12"/>
  <c r="H1076" i="12"/>
  <c r="H1075" i="12"/>
  <c r="J1075" i="12" s="1"/>
  <c r="J1074" i="12"/>
  <c r="H1074" i="12"/>
  <c r="H1073" i="12"/>
  <c r="J1073" i="12" s="1"/>
  <c r="J1072" i="12"/>
  <c r="H1072" i="12"/>
  <c r="H1071" i="12"/>
  <c r="J1071" i="12" s="1"/>
  <c r="H1070" i="12"/>
  <c r="J1070" i="12" s="1"/>
  <c r="H1069" i="12"/>
  <c r="J1069" i="12" s="1"/>
  <c r="J1068" i="12"/>
  <c r="H1068" i="12"/>
  <c r="H1067" i="12"/>
  <c r="J1067" i="12" s="1"/>
  <c r="J1066" i="12"/>
  <c r="H1066" i="12"/>
  <c r="H1065" i="12"/>
  <c r="J1065" i="12" s="1"/>
  <c r="J1064" i="12"/>
  <c r="H1064" i="12"/>
  <c r="H1063" i="12"/>
  <c r="J1063" i="12" s="1"/>
  <c r="H1062" i="12"/>
  <c r="J1062" i="12" s="1"/>
  <c r="H1061" i="12"/>
  <c r="J1061" i="12" s="1"/>
  <c r="J1060" i="12"/>
  <c r="H1060" i="12"/>
  <c r="H1059" i="12"/>
  <c r="J1059" i="12" s="1"/>
  <c r="J1058" i="12"/>
  <c r="H1058" i="12"/>
  <c r="H1057" i="12"/>
  <c r="J1057" i="12" s="1"/>
  <c r="J1056" i="12"/>
  <c r="H1056" i="12"/>
  <c r="H1055" i="12"/>
  <c r="J1055" i="12" s="1"/>
  <c r="H1054" i="12"/>
  <c r="J1054" i="12" s="1"/>
  <c r="H1053" i="12"/>
  <c r="J1053" i="12" s="1"/>
  <c r="J1052" i="12"/>
  <c r="H1052" i="12"/>
  <c r="H1051" i="12"/>
  <c r="J1051" i="12" s="1"/>
  <c r="J1050" i="12"/>
  <c r="H1050" i="12"/>
  <c r="H1049" i="12"/>
  <c r="J1049" i="12" s="1"/>
  <c r="H1048" i="12"/>
  <c r="J1048" i="12" s="1"/>
  <c r="H1047" i="12"/>
  <c r="J1047" i="12" s="1"/>
  <c r="H1046" i="12"/>
  <c r="J1046" i="12" s="1"/>
  <c r="H1045" i="12"/>
  <c r="J1045" i="12" s="1"/>
  <c r="J1044" i="12"/>
  <c r="H1044" i="12"/>
  <c r="H1043" i="12"/>
  <c r="J1043" i="12" s="1"/>
  <c r="J1042" i="12"/>
  <c r="H1042" i="12"/>
  <c r="H1041" i="12"/>
  <c r="J1041" i="12" s="1"/>
  <c r="J1040" i="12"/>
  <c r="H1040" i="12"/>
  <c r="H1039" i="12"/>
  <c r="J1039" i="12" s="1"/>
  <c r="H1038" i="12"/>
  <c r="J1038" i="12" s="1"/>
  <c r="H1037" i="12"/>
  <c r="J1037" i="12" s="1"/>
  <c r="J1036" i="12"/>
  <c r="H1036" i="12"/>
  <c r="H1035" i="12"/>
  <c r="J1035" i="12" s="1"/>
  <c r="J1034" i="12"/>
  <c r="H1034" i="12"/>
  <c r="H1033" i="12"/>
  <c r="J1033" i="12" s="1"/>
  <c r="H1032" i="12"/>
  <c r="J1032" i="12" s="1"/>
  <c r="H1031" i="12"/>
  <c r="J1031" i="12" s="1"/>
  <c r="H1030" i="12"/>
  <c r="J1030" i="12" s="1"/>
  <c r="H1029" i="12"/>
  <c r="J1029" i="12" s="1"/>
  <c r="J1028" i="12"/>
  <c r="H1028" i="12"/>
  <c r="H1027" i="12"/>
  <c r="J1027" i="12" s="1"/>
  <c r="J1026" i="12"/>
  <c r="H1026" i="12"/>
  <c r="H1025" i="12"/>
  <c r="J1025" i="12" s="1"/>
  <c r="J1024" i="12"/>
  <c r="H1024" i="12"/>
  <c r="H1023" i="12"/>
  <c r="J1023" i="12" s="1"/>
  <c r="H1022" i="12"/>
  <c r="J1022" i="12" s="1"/>
  <c r="H1021" i="12"/>
  <c r="J1021" i="12" s="1"/>
  <c r="J1020" i="12"/>
  <c r="H1020" i="12"/>
  <c r="H1019" i="12"/>
  <c r="J1019" i="12" s="1"/>
  <c r="J1018" i="12"/>
  <c r="H1018" i="12"/>
  <c r="H1017" i="12"/>
  <c r="J1017" i="12" s="1"/>
  <c r="H1016" i="12"/>
  <c r="J1016" i="12" s="1"/>
  <c r="H1015" i="12"/>
  <c r="J1015" i="12" s="1"/>
  <c r="H1014" i="12"/>
  <c r="J1014" i="12" s="1"/>
  <c r="H1013" i="12"/>
  <c r="J1013" i="12" s="1"/>
  <c r="J1012" i="12"/>
  <c r="H1012" i="12"/>
  <c r="H1011" i="12"/>
  <c r="J1011" i="12" s="1"/>
  <c r="J1010" i="12"/>
  <c r="H1010" i="12"/>
  <c r="H1009" i="12"/>
  <c r="J1009" i="12" s="1"/>
  <c r="J1008" i="12"/>
  <c r="H1008" i="12"/>
  <c r="H1007" i="12"/>
  <c r="J1007" i="12" s="1"/>
  <c r="H1006" i="12"/>
  <c r="J1006" i="12" s="1"/>
  <c r="H1005" i="12"/>
  <c r="J1005" i="12" s="1"/>
  <c r="J1004" i="12"/>
  <c r="H1004" i="12"/>
  <c r="H1003" i="12"/>
  <c r="J1003" i="12" s="1"/>
  <c r="J1002" i="12"/>
  <c r="H1002" i="12"/>
  <c r="H1001" i="12"/>
  <c r="J1001" i="12" s="1"/>
  <c r="H1000" i="12"/>
  <c r="J1000" i="12" s="1"/>
  <c r="H999" i="12"/>
  <c r="J999" i="12" s="1"/>
  <c r="H998" i="12"/>
  <c r="J998" i="12" s="1"/>
  <c r="H997" i="12"/>
  <c r="J997" i="12" s="1"/>
  <c r="J996" i="12"/>
  <c r="H996" i="12"/>
  <c r="H995" i="12"/>
  <c r="J995" i="12" s="1"/>
  <c r="J994" i="12"/>
  <c r="H994" i="12"/>
  <c r="H993" i="12"/>
  <c r="J993" i="12" s="1"/>
  <c r="J992" i="12"/>
  <c r="H992" i="12"/>
  <c r="H991" i="12"/>
  <c r="J991" i="12" s="1"/>
  <c r="H990" i="12"/>
  <c r="J990" i="12" s="1"/>
  <c r="H989" i="12"/>
  <c r="J989" i="12" s="1"/>
  <c r="J988" i="12"/>
  <c r="H988" i="12"/>
  <c r="H987" i="12"/>
  <c r="J987" i="12" s="1"/>
  <c r="J986" i="12"/>
  <c r="H986" i="12"/>
  <c r="H985" i="12"/>
  <c r="J985" i="12" s="1"/>
  <c r="H984" i="12"/>
  <c r="J984" i="12" s="1"/>
  <c r="H983" i="12"/>
  <c r="J983" i="12" s="1"/>
  <c r="H982" i="12"/>
  <c r="J982" i="12" s="1"/>
  <c r="H981" i="12"/>
  <c r="J981" i="12" s="1"/>
  <c r="J980" i="12"/>
  <c r="H980" i="12"/>
  <c r="H979" i="12"/>
  <c r="J979" i="12" s="1"/>
  <c r="J978" i="12"/>
  <c r="H978" i="12"/>
  <c r="H977" i="12"/>
  <c r="J977" i="12" s="1"/>
  <c r="J976" i="12"/>
  <c r="H976" i="12"/>
  <c r="H975" i="12"/>
  <c r="J975" i="12" s="1"/>
  <c r="H974" i="12"/>
  <c r="J974" i="12" s="1"/>
  <c r="H973" i="12"/>
  <c r="J973" i="12" s="1"/>
  <c r="J972" i="12"/>
  <c r="H972" i="12"/>
  <c r="H971" i="12"/>
  <c r="J971" i="12" s="1"/>
  <c r="J970" i="12"/>
  <c r="H970" i="12"/>
  <c r="H969" i="12"/>
  <c r="J969" i="12" s="1"/>
  <c r="H968" i="12"/>
  <c r="J968" i="12" s="1"/>
  <c r="H967" i="12"/>
  <c r="J967" i="12" s="1"/>
  <c r="H966" i="12"/>
  <c r="J966" i="12" s="1"/>
  <c r="H965" i="12"/>
  <c r="J965" i="12" s="1"/>
  <c r="J964" i="12"/>
  <c r="H964" i="12"/>
  <c r="H963" i="12"/>
  <c r="J963" i="12" s="1"/>
  <c r="J962" i="12"/>
  <c r="H962" i="12"/>
  <c r="H961" i="12"/>
  <c r="J961" i="12" s="1"/>
  <c r="J960" i="12"/>
  <c r="H960" i="12"/>
  <c r="H959" i="12"/>
  <c r="J959" i="12" s="1"/>
  <c r="H958" i="12"/>
  <c r="J958" i="12" s="1"/>
  <c r="H957" i="12"/>
  <c r="J957" i="12" s="1"/>
  <c r="J956" i="12"/>
  <c r="H956" i="12"/>
  <c r="H955" i="12"/>
  <c r="J955" i="12" s="1"/>
  <c r="J954" i="12"/>
  <c r="H954" i="12"/>
  <c r="H953" i="12"/>
  <c r="J953" i="12" s="1"/>
  <c r="H952" i="12"/>
  <c r="J952" i="12" s="1"/>
  <c r="H951" i="12"/>
  <c r="J951" i="12" s="1"/>
  <c r="H950" i="12"/>
  <c r="J950" i="12" s="1"/>
  <c r="H949" i="12"/>
  <c r="J949" i="12" s="1"/>
  <c r="J948" i="12"/>
  <c r="H948" i="12"/>
  <c r="H947" i="12"/>
  <c r="J947" i="12" s="1"/>
  <c r="J946" i="12"/>
  <c r="H946" i="12"/>
  <c r="H945" i="12"/>
  <c r="J945" i="12" s="1"/>
  <c r="J944" i="12"/>
  <c r="H944" i="12"/>
  <c r="H943" i="12"/>
  <c r="J943" i="12" s="1"/>
  <c r="H942" i="12"/>
  <c r="J942" i="12" s="1"/>
  <c r="H941" i="12"/>
  <c r="J941" i="12" s="1"/>
  <c r="J940" i="12"/>
  <c r="H940" i="12"/>
  <c r="H939" i="12"/>
  <c r="J939" i="12" s="1"/>
  <c r="J938" i="12"/>
  <c r="H938" i="12"/>
  <c r="H937" i="12"/>
  <c r="J937" i="12" s="1"/>
  <c r="H936" i="12"/>
  <c r="J936" i="12" s="1"/>
  <c r="H935" i="12"/>
  <c r="J935" i="12" s="1"/>
  <c r="H934" i="12"/>
  <c r="J934" i="12" s="1"/>
  <c r="H933" i="12"/>
  <c r="J933" i="12" s="1"/>
  <c r="J932" i="12"/>
  <c r="H932" i="12"/>
  <c r="H931" i="12"/>
  <c r="J931" i="12" s="1"/>
  <c r="J930" i="12"/>
  <c r="H930" i="12"/>
  <c r="J929" i="12"/>
  <c r="H929" i="12"/>
  <c r="J928" i="12"/>
  <c r="H928" i="12"/>
  <c r="H927" i="12"/>
  <c r="J927" i="12" s="1"/>
  <c r="J926" i="12"/>
  <c r="H926" i="12"/>
  <c r="J925" i="12"/>
  <c r="H925" i="12"/>
  <c r="J924" i="12"/>
  <c r="H924" i="12"/>
  <c r="H923" i="12"/>
  <c r="J923" i="12" s="1"/>
  <c r="J922" i="12"/>
  <c r="H922" i="12"/>
  <c r="J921" i="12"/>
  <c r="H921" i="12"/>
  <c r="J920" i="12"/>
  <c r="H920" i="12"/>
  <c r="H919" i="12"/>
  <c r="J919" i="12" s="1"/>
  <c r="J918" i="12"/>
  <c r="H918" i="12"/>
  <c r="J917" i="12"/>
  <c r="H917" i="12"/>
  <c r="J916" i="12"/>
  <c r="H916" i="12"/>
  <c r="H915" i="12"/>
  <c r="J915" i="12" s="1"/>
  <c r="J914" i="12"/>
  <c r="H914" i="12"/>
  <c r="J913" i="12"/>
  <c r="H913" i="12"/>
  <c r="J912" i="12"/>
  <c r="H912" i="12"/>
  <c r="H911" i="12"/>
  <c r="J911" i="12" s="1"/>
  <c r="J910" i="12"/>
  <c r="H910" i="12"/>
  <c r="J909" i="12"/>
  <c r="H909" i="12"/>
  <c r="J908" i="12"/>
  <c r="H908" i="12"/>
  <c r="H907" i="12"/>
  <c r="J907" i="12" s="1"/>
  <c r="J906" i="12"/>
  <c r="H906" i="12"/>
  <c r="J905" i="12"/>
  <c r="H905" i="12"/>
  <c r="J904" i="12"/>
  <c r="H904" i="12"/>
  <c r="H903" i="12"/>
  <c r="J903" i="12" s="1"/>
  <c r="J902" i="12"/>
  <c r="H902" i="12"/>
  <c r="J901" i="12"/>
  <c r="H901" i="12"/>
  <c r="J900" i="12"/>
  <c r="H900" i="12"/>
  <c r="H899" i="12"/>
  <c r="J899" i="12" s="1"/>
  <c r="J898" i="12"/>
  <c r="H898" i="12"/>
  <c r="J897" i="12"/>
  <c r="H897" i="12"/>
  <c r="J896" i="12"/>
  <c r="H896" i="12"/>
  <c r="H895" i="12"/>
  <c r="J895" i="12" s="1"/>
  <c r="J894" i="12"/>
  <c r="H894" i="12"/>
  <c r="J893" i="12"/>
  <c r="H893" i="12"/>
  <c r="J892" i="12"/>
  <c r="H892" i="12"/>
  <c r="H891" i="12"/>
  <c r="J891" i="12" s="1"/>
  <c r="J890" i="12"/>
  <c r="H890" i="12"/>
  <c r="J889" i="12"/>
  <c r="H889" i="12"/>
  <c r="J888" i="12"/>
  <c r="H888" i="12"/>
  <c r="H887" i="12"/>
  <c r="J887" i="12" s="1"/>
  <c r="J886" i="12"/>
  <c r="H886" i="12"/>
  <c r="J885" i="12"/>
  <c r="H885" i="12"/>
  <c r="J884" i="12"/>
  <c r="H884" i="12"/>
  <c r="H883" i="12"/>
  <c r="J883" i="12" s="1"/>
  <c r="J882" i="12"/>
  <c r="H882" i="12"/>
  <c r="J881" i="12"/>
  <c r="H881" i="12"/>
  <c r="J880" i="12"/>
  <c r="H880" i="12"/>
  <c r="H879" i="12"/>
  <c r="J879" i="12" s="1"/>
  <c r="J878" i="12"/>
  <c r="H878" i="12"/>
  <c r="J877" i="12"/>
  <c r="H877" i="12"/>
  <c r="J876" i="12"/>
  <c r="H876" i="12"/>
  <c r="H875" i="12"/>
  <c r="J875" i="12" s="1"/>
  <c r="J874" i="12"/>
  <c r="H874" i="12"/>
  <c r="J873" i="12"/>
  <c r="H873" i="12"/>
  <c r="J872" i="12"/>
  <c r="H872" i="12"/>
  <c r="H871" i="12"/>
  <c r="J871" i="12" s="1"/>
  <c r="J870" i="12"/>
  <c r="H870" i="12"/>
  <c r="J869" i="12"/>
  <c r="H869" i="12"/>
  <c r="J868" i="12"/>
  <c r="H868" i="12"/>
  <c r="H867" i="12"/>
  <c r="J867" i="12" s="1"/>
  <c r="J866" i="12"/>
  <c r="H866" i="12"/>
  <c r="J865" i="12"/>
  <c r="H865" i="12"/>
  <c r="H864" i="12"/>
  <c r="J864" i="12" s="1"/>
  <c r="H863" i="12"/>
  <c r="J863" i="12" s="1"/>
  <c r="J862" i="12"/>
  <c r="H862" i="12"/>
  <c r="J861" i="12"/>
  <c r="H861" i="12"/>
  <c r="H860" i="12"/>
  <c r="J860" i="12" s="1"/>
  <c r="H859" i="12"/>
  <c r="J859" i="12" s="1"/>
  <c r="J858" i="12"/>
  <c r="H858" i="12"/>
  <c r="J857" i="12"/>
  <c r="H857" i="12"/>
  <c r="H856" i="12"/>
  <c r="J856" i="12" s="1"/>
  <c r="H855" i="12"/>
  <c r="J855" i="12" s="1"/>
  <c r="J854" i="12"/>
  <c r="H854" i="12"/>
  <c r="J853" i="12"/>
  <c r="H853" i="12"/>
  <c r="H852" i="12"/>
  <c r="J852" i="12" s="1"/>
  <c r="H851" i="12"/>
  <c r="J851" i="12" s="1"/>
  <c r="J850" i="12"/>
  <c r="H850" i="12"/>
  <c r="J849" i="12"/>
  <c r="H849" i="12"/>
  <c r="H848" i="12"/>
  <c r="J848" i="12" s="1"/>
  <c r="H847" i="12"/>
  <c r="J847" i="12" s="1"/>
  <c r="J846" i="12"/>
  <c r="H846" i="12"/>
  <c r="J845" i="12"/>
  <c r="H845" i="12"/>
  <c r="H844" i="12"/>
  <c r="J844" i="12" s="1"/>
  <c r="H843" i="12"/>
  <c r="J843" i="12" s="1"/>
  <c r="J842" i="12"/>
  <c r="H842" i="12"/>
  <c r="J841" i="12"/>
  <c r="H841" i="12"/>
  <c r="H840" i="12"/>
  <c r="J840" i="12" s="1"/>
  <c r="H839" i="12"/>
  <c r="J839" i="12" s="1"/>
  <c r="J838" i="12"/>
  <c r="H838" i="12"/>
  <c r="J837" i="12"/>
  <c r="H837" i="12"/>
  <c r="H836" i="12"/>
  <c r="J836" i="12" s="1"/>
  <c r="H835" i="12"/>
  <c r="J835" i="12" s="1"/>
  <c r="J834" i="12"/>
  <c r="H834" i="12"/>
  <c r="J833" i="12"/>
  <c r="H833" i="12"/>
  <c r="H832" i="12"/>
  <c r="J832" i="12" s="1"/>
  <c r="H831" i="12"/>
  <c r="J831" i="12" s="1"/>
  <c r="J830" i="12"/>
  <c r="H830" i="12"/>
  <c r="J829" i="12"/>
  <c r="H829" i="12"/>
  <c r="H828" i="12"/>
  <c r="J828" i="12" s="1"/>
  <c r="H827" i="12"/>
  <c r="J827" i="12" s="1"/>
  <c r="J826" i="12"/>
  <c r="H826" i="12"/>
  <c r="J825" i="12"/>
  <c r="H825" i="12"/>
  <c r="H824" i="12"/>
  <c r="J824" i="12" s="1"/>
  <c r="H823" i="12"/>
  <c r="J823" i="12" s="1"/>
  <c r="J822" i="12"/>
  <c r="H822" i="12"/>
  <c r="J821" i="12"/>
  <c r="H821" i="12"/>
  <c r="H820" i="12"/>
  <c r="J820" i="12" s="1"/>
  <c r="H819" i="12"/>
  <c r="J819" i="12" s="1"/>
  <c r="J818" i="12"/>
  <c r="H818" i="12"/>
  <c r="J817" i="12"/>
  <c r="H817" i="12"/>
  <c r="H816" i="12"/>
  <c r="J816" i="12" s="1"/>
  <c r="H815" i="12"/>
  <c r="J815" i="12" s="1"/>
  <c r="J814" i="12"/>
  <c r="H814" i="12"/>
  <c r="J813" i="12"/>
  <c r="H813" i="12"/>
  <c r="H812" i="12"/>
  <c r="J812" i="12" s="1"/>
  <c r="H811" i="12"/>
  <c r="J811" i="12" s="1"/>
  <c r="J810" i="12"/>
  <c r="H810" i="12"/>
  <c r="J809" i="12"/>
  <c r="H809" i="12"/>
  <c r="H808" i="12"/>
  <c r="J808" i="12" s="1"/>
  <c r="H807" i="12"/>
  <c r="J807" i="12" s="1"/>
  <c r="J806" i="12"/>
  <c r="H806" i="12"/>
  <c r="J805" i="12"/>
  <c r="H805" i="12"/>
  <c r="H804" i="12"/>
  <c r="J804" i="12" s="1"/>
  <c r="H803" i="12"/>
  <c r="J803" i="12" s="1"/>
  <c r="J802" i="12"/>
  <c r="H802" i="12"/>
  <c r="J801" i="12"/>
  <c r="H801" i="12"/>
  <c r="H800" i="12"/>
  <c r="J800" i="12" s="1"/>
  <c r="H799" i="12"/>
  <c r="J799" i="12" s="1"/>
  <c r="J798" i="12"/>
  <c r="H798" i="12"/>
  <c r="J797" i="12"/>
  <c r="H797" i="12"/>
  <c r="H796" i="12"/>
  <c r="J796" i="12" s="1"/>
  <c r="H795" i="12"/>
  <c r="J795" i="12" s="1"/>
  <c r="J794" i="12"/>
  <c r="H794" i="12"/>
  <c r="J793" i="12"/>
  <c r="H793" i="12"/>
  <c r="H792" i="12"/>
  <c r="J792" i="12" s="1"/>
  <c r="H791" i="12"/>
  <c r="J791" i="12" s="1"/>
  <c r="J790" i="12"/>
  <c r="H790" i="12"/>
  <c r="J789" i="12"/>
  <c r="H789" i="12"/>
  <c r="H788" i="12"/>
  <c r="J788" i="12" s="1"/>
  <c r="H787" i="12"/>
  <c r="J787" i="12" s="1"/>
  <c r="J786" i="12"/>
  <c r="H786" i="12"/>
  <c r="J785" i="12"/>
  <c r="H785" i="12"/>
  <c r="H784" i="12"/>
  <c r="J784" i="12" s="1"/>
  <c r="H783" i="12"/>
  <c r="J783" i="12" s="1"/>
  <c r="J782" i="12"/>
  <c r="H782" i="12"/>
  <c r="J781" i="12"/>
  <c r="H781" i="12"/>
  <c r="H780" i="12"/>
  <c r="J780" i="12" s="1"/>
  <c r="H779" i="12"/>
  <c r="J779" i="12" s="1"/>
  <c r="J778" i="12"/>
  <c r="H778" i="12"/>
  <c r="J777" i="12"/>
  <c r="H777" i="12"/>
  <c r="H776" i="12"/>
  <c r="J776" i="12" s="1"/>
  <c r="H775" i="12"/>
  <c r="J775" i="12" s="1"/>
  <c r="J774" i="12"/>
  <c r="H774" i="12"/>
  <c r="J773" i="12"/>
  <c r="H773" i="12"/>
  <c r="H772" i="12"/>
  <c r="J772" i="12" s="1"/>
  <c r="H771" i="12"/>
  <c r="J771" i="12" s="1"/>
  <c r="J770" i="12"/>
  <c r="H770" i="12"/>
  <c r="J769" i="12"/>
  <c r="H769" i="12"/>
  <c r="H768" i="12"/>
  <c r="J768" i="12" s="1"/>
  <c r="H767" i="12"/>
  <c r="J767" i="12" s="1"/>
  <c r="J766" i="12"/>
  <c r="H766" i="12"/>
  <c r="J765" i="12"/>
  <c r="H765" i="12"/>
  <c r="H764" i="12"/>
  <c r="J764" i="12" s="1"/>
  <c r="H763" i="12"/>
  <c r="J763" i="12" s="1"/>
  <c r="J762" i="12"/>
  <c r="H762" i="12"/>
  <c r="J761" i="12"/>
  <c r="H761" i="12"/>
  <c r="H760" i="12"/>
  <c r="J760" i="12" s="1"/>
  <c r="H759" i="12"/>
  <c r="J759" i="12" s="1"/>
  <c r="J758" i="12"/>
  <c r="H758" i="12"/>
  <c r="J757" i="12"/>
  <c r="H757" i="12"/>
  <c r="H756" i="12"/>
  <c r="J756" i="12" s="1"/>
  <c r="H755" i="12"/>
  <c r="J755" i="12" s="1"/>
  <c r="J754" i="12"/>
  <c r="H754" i="12"/>
  <c r="J753" i="12"/>
  <c r="H753" i="12"/>
  <c r="H752" i="12"/>
  <c r="J752" i="12" s="1"/>
  <c r="H751" i="12"/>
  <c r="J751" i="12" s="1"/>
  <c r="J750" i="12"/>
  <c r="H750" i="12"/>
  <c r="J749" i="12"/>
  <c r="H749" i="12"/>
  <c r="H748" i="12"/>
  <c r="J748" i="12" s="1"/>
  <c r="H747" i="12"/>
  <c r="J747" i="12" s="1"/>
  <c r="J746" i="12"/>
  <c r="H746" i="12"/>
  <c r="J745" i="12"/>
  <c r="H745" i="12"/>
  <c r="H744" i="12"/>
  <c r="J744" i="12" s="1"/>
  <c r="H743" i="12"/>
  <c r="J743" i="12" s="1"/>
  <c r="J742" i="12"/>
  <c r="H742" i="12"/>
  <c r="J741" i="12"/>
  <c r="H741" i="12"/>
  <c r="H740" i="12"/>
  <c r="J740" i="12" s="1"/>
  <c r="H739" i="12"/>
  <c r="J739" i="12" s="1"/>
  <c r="J738" i="12"/>
  <c r="H738" i="12"/>
  <c r="J737" i="12"/>
  <c r="H737" i="12"/>
  <c r="H736" i="12"/>
  <c r="J736" i="12" s="1"/>
  <c r="H735" i="12"/>
  <c r="J735" i="12" s="1"/>
  <c r="J734" i="12"/>
  <c r="H734" i="12"/>
  <c r="J733" i="12"/>
  <c r="H733" i="12"/>
  <c r="H732" i="12"/>
  <c r="J732" i="12" s="1"/>
  <c r="H731" i="12"/>
  <c r="J731" i="12" s="1"/>
  <c r="J730" i="12"/>
  <c r="H730" i="12"/>
  <c r="J729" i="12"/>
  <c r="H729" i="12"/>
  <c r="H728" i="12"/>
  <c r="J728" i="12" s="1"/>
  <c r="H727" i="12"/>
  <c r="J727" i="12" s="1"/>
  <c r="J726" i="12"/>
  <c r="H726" i="12"/>
  <c r="J725" i="12"/>
  <c r="H725" i="12"/>
  <c r="H724" i="12"/>
  <c r="J724" i="12" s="1"/>
  <c r="H723" i="12"/>
  <c r="J723" i="12" s="1"/>
  <c r="J722" i="12"/>
  <c r="H722" i="12"/>
  <c r="J721" i="12"/>
  <c r="H721" i="12"/>
  <c r="H720" i="12"/>
  <c r="J720" i="12" s="1"/>
  <c r="H719" i="12"/>
  <c r="J719" i="12" s="1"/>
  <c r="J718" i="12"/>
  <c r="H718" i="12"/>
  <c r="J717" i="12"/>
  <c r="H717" i="12"/>
  <c r="H716" i="12"/>
  <c r="J716" i="12" s="1"/>
  <c r="H715" i="12"/>
  <c r="J715" i="12" s="1"/>
  <c r="J714" i="12"/>
  <c r="H714" i="12"/>
  <c r="J713" i="12"/>
  <c r="H713" i="12"/>
  <c r="H712" i="12"/>
  <c r="J712" i="12" s="1"/>
  <c r="H711" i="12"/>
  <c r="J711" i="12" s="1"/>
  <c r="J710" i="12"/>
  <c r="H710" i="12"/>
  <c r="J709" i="12"/>
  <c r="H709" i="12"/>
  <c r="H708" i="12"/>
  <c r="J708" i="12" s="1"/>
  <c r="H707" i="12"/>
  <c r="J707" i="12" s="1"/>
  <c r="J706" i="12"/>
  <c r="H706" i="12"/>
  <c r="J705" i="12"/>
  <c r="H705" i="12"/>
  <c r="H704" i="12"/>
  <c r="J704" i="12" s="1"/>
  <c r="H703" i="12"/>
  <c r="J703" i="12" s="1"/>
  <c r="J702" i="12"/>
  <c r="H702" i="12"/>
  <c r="J701" i="12"/>
  <c r="H701" i="12"/>
  <c r="H700" i="12"/>
  <c r="J700" i="12" s="1"/>
  <c r="H699" i="12"/>
  <c r="J699" i="12" s="1"/>
  <c r="J698" i="12"/>
  <c r="H698" i="12"/>
  <c r="J697" i="12"/>
  <c r="H697" i="12"/>
  <c r="H696" i="12"/>
  <c r="J696" i="12" s="1"/>
  <c r="H695" i="12"/>
  <c r="J695" i="12" s="1"/>
  <c r="J694" i="12"/>
  <c r="H694" i="12"/>
  <c r="J693" i="12"/>
  <c r="H693" i="12"/>
  <c r="H692" i="12"/>
  <c r="J692" i="12" s="1"/>
  <c r="H691" i="12"/>
  <c r="J691" i="12" s="1"/>
  <c r="J690" i="12"/>
  <c r="H690" i="12"/>
  <c r="J689" i="12"/>
  <c r="H689" i="12"/>
  <c r="H688" i="12"/>
  <c r="J688" i="12" s="1"/>
  <c r="H687" i="12"/>
  <c r="J687" i="12" s="1"/>
  <c r="J686" i="12"/>
  <c r="H686" i="12"/>
  <c r="J685" i="12"/>
  <c r="H685" i="12"/>
  <c r="H684" i="12"/>
  <c r="J684" i="12" s="1"/>
  <c r="H683" i="12"/>
  <c r="J683" i="12" s="1"/>
  <c r="J682" i="12"/>
  <c r="H682" i="12"/>
  <c r="J681" i="12"/>
  <c r="H681" i="12"/>
  <c r="H680" i="12"/>
  <c r="J680" i="12" s="1"/>
  <c r="H679" i="12"/>
  <c r="J679" i="12" s="1"/>
  <c r="J678" i="12"/>
  <c r="H678" i="12"/>
  <c r="J677" i="12"/>
  <c r="H677" i="12"/>
  <c r="H676" i="12"/>
  <c r="J676" i="12" s="1"/>
  <c r="H675" i="12"/>
  <c r="J675" i="12" s="1"/>
  <c r="J674" i="12"/>
  <c r="H674" i="12"/>
  <c r="J673" i="12"/>
  <c r="H673" i="12"/>
  <c r="H672" i="12"/>
  <c r="J672" i="12" s="1"/>
  <c r="H671" i="12"/>
  <c r="J671" i="12" s="1"/>
  <c r="J670" i="12"/>
  <c r="H670" i="12"/>
  <c r="J669" i="12"/>
  <c r="H669" i="12"/>
  <c r="H668" i="12"/>
  <c r="J668" i="12" s="1"/>
  <c r="H667" i="12"/>
  <c r="J667" i="12" s="1"/>
  <c r="H666" i="12"/>
  <c r="J666" i="12" s="1"/>
  <c r="J665" i="12"/>
  <c r="H665" i="12"/>
  <c r="H664" i="12"/>
  <c r="J664" i="12" s="1"/>
  <c r="H663" i="12"/>
  <c r="J663" i="12" s="1"/>
  <c r="J662" i="12"/>
  <c r="H662" i="12"/>
  <c r="J661" i="12"/>
  <c r="H661" i="12"/>
  <c r="H660" i="12"/>
  <c r="J660" i="12" s="1"/>
  <c r="H659" i="12"/>
  <c r="J659" i="12" s="1"/>
  <c r="J658" i="12"/>
  <c r="H658" i="12"/>
  <c r="J657" i="12"/>
  <c r="H657" i="12"/>
  <c r="H656" i="12"/>
  <c r="J656" i="12" s="1"/>
  <c r="H655" i="12"/>
  <c r="J655" i="12" s="1"/>
  <c r="H654" i="12"/>
  <c r="J654" i="12" s="1"/>
  <c r="J653" i="12"/>
  <c r="H653" i="12"/>
  <c r="H652" i="12"/>
  <c r="J652" i="12" s="1"/>
  <c r="H651" i="12"/>
  <c r="J651" i="12" s="1"/>
  <c r="H650" i="12"/>
  <c r="J650" i="12" s="1"/>
  <c r="J649" i="12"/>
  <c r="H649" i="12"/>
  <c r="H648" i="12"/>
  <c r="J648" i="12" s="1"/>
  <c r="H647" i="12"/>
  <c r="J647" i="12" s="1"/>
  <c r="H646" i="12"/>
  <c r="J646" i="12" s="1"/>
  <c r="H645" i="12"/>
  <c r="J645" i="12" s="1"/>
  <c r="H644" i="12"/>
  <c r="J644" i="12" s="1"/>
  <c r="H643" i="12"/>
  <c r="J643" i="12" s="1"/>
  <c r="H642" i="12"/>
  <c r="J642" i="12" s="1"/>
  <c r="H641" i="12"/>
  <c r="J641" i="12" s="1"/>
  <c r="H640" i="12"/>
  <c r="J640" i="12" s="1"/>
  <c r="H639" i="12"/>
  <c r="J639" i="12" s="1"/>
  <c r="H638" i="12"/>
  <c r="J638" i="12" s="1"/>
  <c r="J637" i="12"/>
  <c r="H637" i="12"/>
  <c r="H636" i="12"/>
  <c r="J636" i="12" s="1"/>
  <c r="H635" i="12"/>
  <c r="J635" i="12" s="1"/>
  <c r="H634" i="12"/>
  <c r="J634" i="12" s="1"/>
  <c r="J633" i="12"/>
  <c r="H633" i="12"/>
  <c r="H632" i="12"/>
  <c r="J632" i="12" s="1"/>
  <c r="H631" i="12"/>
  <c r="J631" i="12" s="1"/>
  <c r="H630" i="12"/>
  <c r="J630" i="12" s="1"/>
  <c r="H629" i="12"/>
  <c r="J629" i="12" s="1"/>
  <c r="H628" i="12"/>
  <c r="J628" i="12" s="1"/>
  <c r="H627" i="12"/>
  <c r="J627" i="12" s="1"/>
  <c r="H626" i="12"/>
  <c r="J626" i="12" s="1"/>
  <c r="H625" i="12"/>
  <c r="J625" i="12" s="1"/>
  <c r="H624" i="12"/>
  <c r="J624" i="12" s="1"/>
  <c r="H623" i="12"/>
  <c r="J623" i="12" s="1"/>
  <c r="H622" i="12"/>
  <c r="J622" i="12" s="1"/>
  <c r="J621" i="12"/>
  <c r="H621" i="12"/>
  <c r="H620" i="12"/>
  <c r="J620" i="12" s="1"/>
  <c r="J619" i="12"/>
  <c r="H619" i="12"/>
  <c r="H618" i="12"/>
  <c r="J618" i="12" s="1"/>
  <c r="H617" i="12"/>
  <c r="J617" i="12" s="1"/>
  <c r="H616" i="12"/>
  <c r="J616" i="12" s="1"/>
  <c r="H615" i="12"/>
  <c r="J615" i="12" s="1"/>
  <c r="H614" i="12"/>
  <c r="J614" i="12" s="1"/>
  <c r="J613" i="12"/>
  <c r="H613" i="12"/>
  <c r="H612" i="12"/>
  <c r="J612" i="12" s="1"/>
  <c r="J611" i="12"/>
  <c r="H611" i="12"/>
  <c r="H610" i="12"/>
  <c r="J610" i="12" s="1"/>
  <c r="H609" i="12"/>
  <c r="J609" i="12" s="1"/>
  <c r="H608" i="12"/>
  <c r="J608" i="12" s="1"/>
  <c r="H607" i="12"/>
  <c r="J607" i="12" s="1"/>
  <c r="H606" i="12"/>
  <c r="J606" i="12" s="1"/>
  <c r="J605" i="12"/>
  <c r="H605" i="12"/>
  <c r="H604" i="12"/>
  <c r="J604" i="12" s="1"/>
  <c r="J603" i="12"/>
  <c r="H603" i="12"/>
  <c r="H602" i="12"/>
  <c r="J602" i="12" s="1"/>
  <c r="H601" i="12"/>
  <c r="J601" i="12" s="1"/>
  <c r="H600" i="12"/>
  <c r="J600" i="12" s="1"/>
  <c r="H599" i="12"/>
  <c r="J599" i="12" s="1"/>
  <c r="H598" i="12"/>
  <c r="J598" i="12" s="1"/>
  <c r="J597" i="12"/>
  <c r="H597" i="12"/>
  <c r="H596" i="12"/>
  <c r="J596" i="12" s="1"/>
  <c r="J595" i="12"/>
  <c r="H595" i="12"/>
  <c r="H594" i="12"/>
  <c r="J594" i="12" s="1"/>
  <c r="H593" i="12"/>
  <c r="J593" i="12" s="1"/>
  <c r="H592" i="12"/>
  <c r="J592" i="12" s="1"/>
  <c r="H591" i="12"/>
  <c r="J591" i="12" s="1"/>
  <c r="H590" i="12"/>
  <c r="J590" i="12" s="1"/>
  <c r="J589" i="12"/>
  <c r="H589" i="12"/>
  <c r="H588" i="12"/>
  <c r="J588" i="12" s="1"/>
  <c r="J587" i="12"/>
  <c r="H587" i="12"/>
  <c r="H586" i="12"/>
  <c r="J586" i="12" s="1"/>
  <c r="H585" i="12"/>
  <c r="J585" i="12" s="1"/>
  <c r="H584" i="12"/>
  <c r="J584" i="12" s="1"/>
  <c r="H583" i="12"/>
  <c r="J583" i="12" s="1"/>
  <c r="H582" i="12"/>
  <c r="J582" i="12" s="1"/>
  <c r="J581" i="12"/>
  <c r="H581" i="12"/>
  <c r="H580" i="12"/>
  <c r="J580" i="12" s="1"/>
  <c r="J579" i="12"/>
  <c r="H579" i="12"/>
  <c r="H578" i="12"/>
  <c r="J578" i="12" s="1"/>
  <c r="H577" i="12"/>
  <c r="J577" i="12" s="1"/>
  <c r="H576" i="12"/>
  <c r="J576" i="12" s="1"/>
  <c r="H575" i="12"/>
  <c r="J575" i="12" s="1"/>
  <c r="H574" i="12"/>
  <c r="J574" i="12" s="1"/>
  <c r="J573" i="12"/>
  <c r="H573" i="12"/>
  <c r="H572" i="12"/>
  <c r="J572" i="12" s="1"/>
  <c r="J571" i="12"/>
  <c r="H571" i="12"/>
  <c r="H570" i="12"/>
  <c r="J570" i="12" s="1"/>
  <c r="H569" i="12"/>
  <c r="J569" i="12" s="1"/>
  <c r="H568" i="12"/>
  <c r="J568" i="12" s="1"/>
  <c r="H567" i="12"/>
  <c r="J567" i="12" s="1"/>
  <c r="H566" i="12"/>
  <c r="J566" i="12" s="1"/>
  <c r="J565" i="12"/>
  <c r="H565" i="12"/>
  <c r="H564" i="12"/>
  <c r="J564" i="12" s="1"/>
  <c r="J563" i="12"/>
  <c r="H563" i="12"/>
  <c r="H562" i="12"/>
  <c r="J562" i="12" s="1"/>
  <c r="H561" i="12"/>
  <c r="J561" i="12" s="1"/>
  <c r="J560" i="12"/>
  <c r="H560" i="12"/>
  <c r="H559" i="12"/>
  <c r="J559" i="12" s="1"/>
  <c r="H558" i="12"/>
  <c r="J558" i="12" s="1"/>
  <c r="H557" i="12"/>
  <c r="J557" i="12" s="1"/>
  <c r="J556" i="12"/>
  <c r="H556" i="12"/>
  <c r="H555" i="12"/>
  <c r="J555" i="12" s="1"/>
  <c r="H554" i="12"/>
  <c r="J554" i="12" s="1"/>
  <c r="J553" i="12"/>
  <c r="H553" i="12"/>
  <c r="J552" i="12"/>
  <c r="H552" i="12"/>
  <c r="J551" i="12"/>
  <c r="H551" i="12"/>
  <c r="H550" i="12"/>
  <c r="J550" i="12" s="1"/>
  <c r="J549" i="12"/>
  <c r="H549" i="12"/>
  <c r="J548" i="12"/>
  <c r="H548" i="12"/>
  <c r="J547" i="12"/>
  <c r="H547" i="12"/>
  <c r="H546" i="12"/>
  <c r="J546" i="12" s="1"/>
  <c r="H545" i="12"/>
  <c r="J545" i="12" s="1"/>
  <c r="J544" i="12"/>
  <c r="H544" i="12"/>
  <c r="H543" i="12"/>
  <c r="J543" i="12" s="1"/>
  <c r="H542" i="12"/>
  <c r="J542" i="12" s="1"/>
  <c r="H541" i="12"/>
  <c r="J541" i="12" s="1"/>
  <c r="J540" i="12"/>
  <c r="H540" i="12"/>
  <c r="H539" i="12"/>
  <c r="J539" i="12" s="1"/>
  <c r="H538" i="12"/>
  <c r="J538" i="12" s="1"/>
  <c r="J537" i="12"/>
  <c r="H537" i="12"/>
  <c r="J536" i="12"/>
  <c r="H536" i="12"/>
  <c r="J535" i="12"/>
  <c r="H535" i="12"/>
  <c r="H534" i="12"/>
  <c r="J534" i="12" s="1"/>
  <c r="J533" i="12"/>
  <c r="H533" i="12"/>
  <c r="J532" i="12"/>
  <c r="H532" i="12"/>
  <c r="J531" i="12"/>
  <c r="H531" i="12"/>
  <c r="H530" i="12"/>
  <c r="J530" i="12" s="1"/>
  <c r="H529" i="12"/>
  <c r="J529" i="12" s="1"/>
  <c r="J528" i="12"/>
  <c r="H528" i="12"/>
  <c r="H527" i="12"/>
  <c r="J527" i="12" s="1"/>
  <c r="H526" i="12"/>
  <c r="J526" i="12" s="1"/>
  <c r="H525" i="12"/>
  <c r="J525" i="12" s="1"/>
  <c r="J524" i="12"/>
  <c r="H524" i="12"/>
  <c r="H523" i="12"/>
  <c r="J523" i="12" s="1"/>
  <c r="H522" i="12"/>
  <c r="J522" i="12" s="1"/>
  <c r="J521" i="12"/>
  <c r="H521" i="12"/>
  <c r="J520" i="12"/>
  <c r="H520" i="12"/>
  <c r="J519" i="12"/>
  <c r="H519" i="12"/>
  <c r="H518" i="12"/>
  <c r="J518" i="12" s="1"/>
  <c r="J517" i="12"/>
  <c r="H517" i="12"/>
  <c r="J516" i="12"/>
  <c r="H516" i="12"/>
  <c r="J515" i="12"/>
  <c r="H515" i="12"/>
  <c r="H514" i="12"/>
  <c r="J514" i="12" s="1"/>
  <c r="H513" i="12"/>
  <c r="J513" i="12" s="1"/>
  <c r="H512" i="12"/>
  <c r="J512" i="12" s="1"/>
  <c r="H511" i="12"/>
  <c r="J511" i="12" s="1"/>
  <c r="H510" i="12"/>
  <c r="J510" i="12" s="1"/>
  <c r="J509" i="12"/>
  <c r="H509" i="12"/>
  <c r="J508" i="12"/>
  <c r="H508" i="12"/>
  <c r="J507" i="12"/>
  <c r="H507" i="12"/>
  <c r="H506" i="12"/>
  <c r="J506" i="12" s="1"/>
  <c r="J505" i="12"/>
  <c r="H505" i="12"/>
  <c r="J504" i="12"/>
  <c r="H504" i="12"/>
  <c r="J503" i="12"/>
  <c r="H503" i="12"/>
  <c r="H502" i="12"/>
  <c r="J502" i="12" s="1"/>
  <c r="H501" i="12"/>
  <c r="J501" i="12" s="1"/>
  <c r="J500" i="12"/>
  <c r="H500" i="12"/>
  <c r="H499" i="12"/>
  <c r="J499" i="12" s="1"/>
  <c r="H498" i="12"/>
  <c r="J498" i="12" s="1"/>
  <c r="H497" i="12"/>
  <c r="J497" i="12" s="1"/>
  <c r="J496" i="12"/>
  <c r="H496" i="12"/>
  <c r="H495" i="12"/>
  <c r="J495" i="12" s="1"/>
  <c r="H494" i="12"/>
  <c r="J494" i="12" s="1"/>
  <c r="J493" i="12"/>
  <c r="H493" i="12"/>
  <c r="J492" i="12"/>
  <c r="H492" i="12"/>
  <c r="J491" i="12"/>
  <c r="H491" i="12"/>
  <c r="H490" i="12"/>
  <c r="J490" i="12" s="1"/>
  <c r="J489" i="12"/>
  <c r="H489" i="12"/>
  <c r="J488" i="12"/>
  <c r="H488" i="12"/>
  <c r="J487" i="12"/>
  <c r="H487" i="12"/>
  <c r="H486" i="12"/>
  <c r="J486" i="12" s="1"/>
  <c r="H485" i="12"/>
  <c r="J485" i="12" s="1"/>
  <c r="J484" i="12"/>
  <c r="H484" i="12"/>
  <c r="H483" i="12"/>
  <c r="J483" i="12" s="1"/>
  <c r="H482" i="12"/>
  <c r="J482" i="12" s="1"/>
  <c r="H481" i="12"/>
  <c r="J481" i="12" s="1"/>
  <c r="J480" i="12"/>
  <c r="H480" i="12"/>
  <c r="H479" i="12"/>
  <c r="J479" i="12" s="1"/>
  <c r="H478" i="12"/>
  <c r="J478" i="12" s="1"/>
  <c r="J477" i="12"/>
  <c r="H477" i="12"/>
  <c r="H476" i="12"/>
  <c r="J476" i="12" s="1"/>
  <c r="J475" i="12"/>
  <c r="H475" i="12"/>
  <c r="H474" i="12"/>
  <c r="J474" i="12" s="1"/>
  <c r="J473" i="12"/>
  <c r="H473" i="12"/>
  <c r="H472" i="12"/>
  <c r="J472" i="12" s="1"/>
  <c r="J471" i="12"/>
  <c r="H471" i="12"/>
  <c r="H470" i="12"/>
  <c r="J470" i="12" s="1"/>
  <c r="H469" i="12"/>
  <c r="J469" i="12" s="1"/>
  <c r="J468" i="12"/>
  <c r="H468" i="12"/>
  <c r="H467" i="12"/>
  <c r="J467" i="12" s="1"/>
  <c r="J466" i="12"/>
  <c r="H466" i="12"/>
  <c r="H465" i="12"/>
  <c r="J465" i="12" s="1"/>
  <c r="J464" i="12"/>
  <c r="H464" i="12"/>
  <c r="H463" i="12"/>
  <c r="J463" i="12" s="1"/>
  <c r="J462" i="12"/>
  <c r="H462" i="12"/>
  <c r="H461" i="12"/>
  <c r="J461" i="12" s="1"/>
  <c r="J460" i="12"/>
  <c r="H460" i="12"/>
  <c r="H459" i="12"/>
  <c r="J459" i="12" s="1"/>
  <c r="J458" i="12"/>
  <c r="H458" i="12"/>
  <c r="H457" i="12"/>
  <c r="J457" i="12" s="1"/>
  <c r="J456" i="12"/>
  <c r="H456" i="12"/>
  <c r="H455" i="12"/>
  <c r="J455" i="12" s="1"/>
  <c r="J454" i="12"/>
  <c r="H454" i="12"/>
  <c r="H453" i="12"/>
  <c r="J453" i="12" s="1"/>
  <c r="J452" i="12"/>
  <c r="H452" i="12"/>
  <c r="H451" i="12"/>
  <c r="J451" i="12" s="1"/>
  <c r="J450" i="12"/>
  <c r="H450" i="12"/>
  <c r="H449" i="12"/>
  <c r="J449" i="12" s="1"/>
  <c r="J448" i="12"/>
  <c r="H448" i="12"/>
  <c r="H447" i="12"/>
  <c r="J447" i="12" s="1"/>
  <c r="J446" i="12"/>
  <c r="H446" i="12"/>
  <c r="H445" i="12"/>
  <c r="J445" i="12" s="1"/>
  <c r="J444" i="12"/>
  <c r="H444" i="12"/>
  <c r="H443" i="12"/>
  <c r="J443" i="12" s="1"/>
  <c r="J442" i="12"/>
  <c r="H442" i="12"/>
  <c r="H441" i="12"/>
  <c r="J441" i="12" s="1"/>
  <c r="J440" i="12"/>
  <c r="H440" i="12"/>
  <c r="H439" i="12"/>
  <c r="J439" i="12" s="1"/>
  <c r="J438" i="12"/>
  <c r="H438" i="12"/>
  <c r="H437" i="12"/>
  <c r="J437" i="12" s="1"/>
  <c r="J436" i="12"/>
  <c r="H436" i="12"/>
  <c r="H435" i="12"/>
  <c r="J435" i="12" s="1"/>
  <c r="J434" i="12"/>
  <c r="H434" i="12"/>
  <c r="H433" i="12"/>
  <c r="J433" i="12" s="1"/>
  <c r="J432" i="12"/>
  <c r="H432" i="12"/>
  <c r="H431" i="12"/>
  <c r="J431" i="12" s="1"/>
  <c r="J430" i="12"/>
  <c r="H430" i="12"/>
  <c r="H429" i="12"/>
  <c r="J429" i="12" s="1"/>
  <c r="J428" i="12"/>
  <c r="H428" i="12"/>
  <c r="H427" i="12"/>
  <c r="J427" i="12" s="1"/>
  <c r="J426" i="12"/>
  <c r="H426" i="12"/>
  <c r="H425" i="12"/>
  <c r="J425" i="12" s="1"/>
  <c r="J424" i="12"/>
  <c r="H424" i="12"/>
  <c r="H423" i="12"/>
  <c r="J423" i="12" s="1"/>
  <c r="J422" i="12"/>
  <c r="H422" i="12"/>
  <c r="H421" i="12"/>
  <c r="J421" i="12" s="1"/>
  <c r="J420" i="12"/>
  <c r="H420" i="12"/>
  <c r="H419" i="12"/>
  <c r="J419" i="12" s="1"/>
  <c r="J418" i="12"/>
  <c r="H418" i="12"/>
  <c r="H417" i="12"/>
  <c r="J417" i="12" s="1"/>
  <c r="J416" i="12"/>
  <c r="H416" i="12"/>
  <c r="H415" i="12"/>
  <c r="J415" i="12" s="1"/>
  <c r="J414" i="12"/>
  <c r="H414" i="12"/>
  <c r="H413" i="12"/>
  <c r="J413" i="12" s="1"/>
  <c r="J412" i="12"/>
  <c r="H412" i="12"/>
  <c r="H411" i="12"/>
  <c r="J411" i="12" s="1"/>
  <c r="J410" i="12"/>
  <c r="H410" i="12"/>
  <c r="H409" i="12"/>
  <c r="J409" i="12" s="1"/>
  <c r="J408" i="12"/>
  <c r="H408" i="12"/>
  <c r="H407" i="12"/>
  <c r="J407" i="12" s="1"/>
  <c r="J406" i="12"/>
  <c r="H406" i="12"/>
  <c r="H405" i="12"/>
  <c r="J405" i="12" s="1"/>
  <c r="J404" i="12"/>
  <c r="H404" i="12"/>
  <c r="H403" i="12"/>
  <c r="J403" i="12" s="1"/>
  <c r="J402" i="12"/>
  <c r="H402" i="12"/>
  <c r="H401" i="12"/>
  <c r="J401" i="12" s="1"/>
  <c r="J400" i="12"/>
  <c r="H400" i="12"/>
  <c r="H399" i="12"/>
  <c r="J399" i="12" s="1"/>
  <c r="J398" i="12"/>
  <c r="H398" i="12"/>
  <c r="H397" i="12"/>
  <c r="J397" i="12" s="1"/>
  <c r="J396" i="12"/>
  <c r="H396" i="12"/>
  <c r="H395" i="12"/>
  <c r="J395" i="12" s="1"/>
  <c r="J394" i="12"/>
  <c r="H394" i="12"/>
  <c r="H393" i="12"/>
  <c r="J393" i="12" s="1"/>
  <c r="J392" i="12"/>
  <c r="H392" i="12"/>
  <c r="H391" i="12"/>
  <c r="J391" i="12" s="1"/>
  <c r="J390" i="12"/>
  <c r="H390" i="12"/>
  <c r="H389" i="12"/>
  <c r="J389" i="12" s="1"/>
  <c r="J388" i="12"/>
  <c r="H388" i="12"/>
  <c r="H387" i="12"/>
  <c r="J387" i="12" s="1"/>
  <c r="J386" i="12"/>
  <c r="H386" i="12"/>
  <c r="H385" i="12"/>
  <c r="J385" i="12" s="1"/>
  <c r="J384" i="12"/>
  <c r="H384" i="12"/>
  <c r="H383" i="12"/>
  <c r="J383" i="12" s="1"/>
  <c r="J382" i="12"/>
  <c r="H382" i="12"/>
  <c r="H381" i="12"/>
  <c r="J381" i="12" s="1"/>
  <c r="J380" i="12"/>
  <c r="H380" i="12"/>
  <c r="H379" i="12"/>
  <c r="J379" i="12" s="1"/>
  <c r="J378" i="12"/>
  <c r="H378" i="12"/>
  <c r="H377" i="12"/>
  <c r="J377" i="12" s="1"/>
  <c r="J376" i="12"/>
  <c r="H376" i="12"/>
  <c r="H375" i="12"/>
  <c r="J375" i="12" s="1"/>
  <c r="J374" i="12"/>
  <c r="H374" i="12"/>
  <c r="H373" i="12"/>
  <c r="J373" i="12" s="1"/>
  <c r="J372" i="12"/>
  <c r="H372" i="12"/>
  <c r="H371" i="12"/>
  <c r="J371" i="12" s="1"/>
  <c r="J370" i="12"/>
  <c r="H370" i="12"/>
  <c r="H369" i="12"/>
  <c r="J369" i="12" s="1"/>
  <c r="J368" i="12"/>
  <c r="H368" i="12"/>
  <c r="H367" i="12"/>
  <c r="J367" i="12" s="1"/>
  <c r="J366" i="12"/>
  <c r="H366" i="12"/>
  <c r="H365" i="12"/>
  <c r="J365" i="12" s="1"/>
  <c r="J364" i="12"/>
  <c r="H364" i="12"/>
  <c r="H363" i="12"/>
  <c r="J363" i="12" s="1"/>
  <c r="J362" i="12"/>
  <c r="H362" i="12"/>
  <c r="H361" i="12"/>
  <c r="J361" i="12" s="1"/>
  <c r="J360" i="12"/>
  <c r="H360" i="12"/>
  <c r="H359" i="12"/>
  <c r="J359" i="12" s="1"/>
  <c r="J358" i="12"/>
  <c r="H358" i="12"/>
  <c r="H357" i="12"/>
  <c r="J357" i="12" s="1"/>
  <c r="J356" i="12"/>
  <c r="H356" i="12"/>
  <c r="H355" i="12"/>
  <c r="J355" i="12" s="1"/>
  <c r="J354" i="12"/>
  <c r="H354" i="12"/>
  <c r="H353" i="12"/>
  <c r="J353" i="12" s="1"/>
  <c r="J352" i="12"/>
  <c r="H352" i="12"/>
  <c r="H351" i="12"/>
  <c r="J351" i="12" s="1"/>
  <c r="J350" i="12"/>
  <c r="H350" i="12"/>
  <c r="H349" i="12"/>
  <c r="J349" i="12" s="1"/>
  <c r="J348" i="12"/>
  <c r="H348" i="12"/>
  <c r="H347" i="12"/>
  <c r="J347" i="12" s="1"/>
  <c r="J346" i="12"/>
  <c r="H346" i="12"/>
  <c r="H345" i="12"/>
  <c r="J345" i="12" s="1"/>
  <c r="J344" i="12"/>
  <c r="H344" i="12"/>
  <c r="H343" i="12"/>
  <c r="J343" i="12" s="1"/>
  <c r="J342" i="12"/>
  <c r="H342" i="12"/>
  <c r="H341" i="12"/>
  <c r="J341" i="12" s="1"/>
  <c r="J340" i="12"/>
  <c r="H340" i="12"/>
  <c r="H339" i="12"/>
  <c r="J339" i="12" s="1"/>
  <c r="J338" i="12"/>
  <c r="H338" i="12"/>
  <c r="H337" i="12"/>
  <c r="J337" i="12" s="1"/>
  <c r="J336" i="12"/>
  <c r="H336" i="12"/>
  <c r="H335" i="12"/>
  <c r="J335" i="12" s="1"/>
  <c r="J334" i="12"/>
  <c r="H334" i="12"/>
  <c r="H333" i="12"/>
  <c r="J333" i="12" s="1"/>
  <c r="J332" i="12"/>
  <c r="H332" i="12"/>
  <c r="H331" i="12"/>
  <c r="J331" i="12" s="1"/>
  <c r="J330" i="12"/>
  <c r="H330" i="12"/>
  <c r="H329" i="12"/>
  <c r="J329" i="12" s="1"/>
  <c r="J328" i="12"/>
  <c r="H328" i="12"/>
  <c r="H327" i="12"/>
  <c r="J327" i="12" s="1"/>
  <c r="J326" i="12"/>
  <c r="H326" i="12"/>
  <c r="H325" i="12"/>
  <c r="J325" i="12" s="1"/>
  <c r="J324" i="12"/>
  <c r="H324" i="12"/>
  <c r="H323" i="12"/>
  <c r="J323" i="12" s="1"/>
  <c r="J322" i="12"/>
  <c r="H322" i="12"/>
  <c r="H321" i="12"/>
  <c r="J321" i="12" s="1"/>
  <c r="J320" i="12"/>
  <c r="H320" i="12"/>
  <c r="H319" i="12"/>
  <c r="J319" i="12" s="1"/>
  <c r="J318" i="12"/>
  <c r="H318" i="12"/>
  <c r="H317" i="12"/>
  <c r="J317" i="12" s="1"/>
  <c r="J316" i="12"/>
  <c r="H316" i="12"/>
  <c r="H315" i="12"/>
  <c r="J315" i="12" s="1"/>
  <c r="J314" i="12"/>
  <c r="H314" i="12"/>
  <c r="H313" i="12"/>
  <c r="J313" i="12" s="1"/>
  <c r="J312" i="12"/>
  <c r="H312" i="12"/>
  <c r="H311" i="12"/>
  <c r="J311" i="12" s="1"/>
  <c r="J310" i="12"/>
  <c r="H310" i="12"/>
  <c r="H309" i="12"/>
  <c r="J309" i="12" s="1"/>
  <c r="J308" i="12"/>
  <c r="H308" i="12"/>
  <c r="H307" i="12"/>
  <c r="J307" i="12" s="1"/>
  <c r="J306" i="12"/>
  <c r="H306" i="12"/>
  <c r="H305" i="12"/>
  <c r="J305" i="12" s="1"/>
  <c r="J304" i="12"/>
  <c r="H304" i="12"/>
  <c r="H303" i="12"/>
  <c r="J303" i="12" s="1"/>
  <c r="J302" i="12"/>
  <c r="H302" i="12"/>
  <c r="H301" i="12"/>
  <c r="J301" i="12" s="1"/>
  <c r="J300" i="12"/>
  <c r="H300" i="12"/>
  <c r="H299" i="12"/>
  <c r="J299" i="12" s="1"/>
  <c r="J298" i="12"/>
  <c r="H298" i="12"/>
  <c r="H297" i="12"/>
  <c r="J297" i="12" s="1"/>
  <c r="J296" i="12"/>
  <c r="H296" i="12"/>
  <c r="H295" i="12"/>
  <c r="J295" i="12" s="1"/>
  <c r="J294" i="12"/>
  <c r="H294" i="12"/>
  <c r="H293" i="12"/>
  <c r="J293" i="12" s="1"/>
  <c r="J292" i="12"/>
  <c r="H292" i="12"/>
  <c r="H291" i="12"/>
  <c r="J291" i="12" s="1"/>
  <c r="J290" i="12"/>
  <c r="H290" i="12"/>
  <c r="H289" i="12"/>
  <c r="J289" i="12" s="1"/>
  <c r="J288" i="12"/>
  <c r="H288" i="12"/>
  <c r="H287" i="12"/>
  <c r="J287" i="12" s="1"/>
  <c r="J286" i="12"/>
  <c r="H286" i="12"/>
  <c r="H285" i="12"/>
  <c r="J285" i="12" s="1"/>
  <c r="J284" i="12"/>
  <c r="H284" i="12"/>
  <c r="H283" i="12"/>
  <c r="J283" i="12" s="1"/>
  <c r="J282" i="12"/>
  <c r="H282" i="12"/>
  <c r="H281" i="12"/>
  <c r="J281" i="12" s="1"/>
  <c r="J280" i="12"/>
  <c r="H280" i="12"/>
  <c r="H279" i="12"/>
  <c r="J279" i="12" s="1"/>
  <c r="J278" i="12"/>
  <c r="H278" i="12"/>
  <c r="H277" i="12"/>
  <c r="J277" i="12" s="1"/>
  <c r="J276" i="12"/>
  <c r="H276" i="12"/>
  <c r="H275" i="12"/>
  <c r="J275" i="12" s="1"/>
  <c r="J274" i="12"/>
  <c r="H274" i="12"/>
  <c r="H273" i="12"/>
  <c r="J273" i="12" s="1"/>
  <c r="J272" i="12"/>
  <c r="H272" i="12"/>
  <c r="H271" i="12"/>
  <c r="J271" i="12" s="1"/>
  <c r="J270" i="12"/>
  <c r="H270" i="12"/>
  <c r="H269" i="12"/>
  <c r="J269" i="12" s="1"/>
  <c r="J268" i="12"/>
  <c r="H268" i="12"/>
  <c r="H267" i="12"/>
  <c r="J267" i="12" s="1"/>
  <c r="J266" i="12"/>
  <c r="H266" i="12"/>
  <c r="H265" i="12"/>
  <c r="J265" i="12" s="1"/>
  <c r="J264" i="12"/>
  <c r="H264" i="12"/>
  <c r="H263" i="12"/>
  <c r="J263" i="12" s="1"/>
  <c r="J262" i="12"/>
  <c r="H262" i="12"/>
  <c r="H261" i="12"/>
  <c r="J261" i="12" s="1"/>
  <c r="J260" i="12"/>
  <c r="H260" i="12"/>
  <c r="H259" i="12"/>
  <c r="J259" i="12" s="1"/>
  <c r="J258" i="12"/>
  <c r="H258" i="12"/>
  <c r="H257" i="12"/>
  <c r="J257" i="12" s="1"/>
  <c r="J256" i="12"/>
  <c r="H256" i="12"/>
  <c r="H255" i="12"/>
  <c r="J255" i="12" s="1"/>
  <c r="J254" i="12"/>
  <c r="H254" i="12"/>
  <c r="H253" i="12"/>
  <c r="J253" i="12" s="1"/>
  <c r="J252" i="12"/>
  <c r="H252" i="12"/>
  <c r="H251" i="12"/>
  <c r="J251" i="12" s="1"/>
  <c r="J250" i="12"/>
  <c r="H250" i="12"/>
  <c r="H249" i="12"/>
  <c r="J249" i="12" s="1"/>
  <c r="J248" i="12"/>
  <c r="H248" i="12"/>
  <c r="H247" i="12"/>
  <c r="J247" i="12" s="1"/>
  <c r="J246" i="12"/>
  <c r="H246" i="12"/>
  <c r="H245" i="12"/>
  <c r="J245" i="12" s="1"/>
  <c r="J244" i="12"/>
  <c r="H244" i="12"/>
  <c r="H243" i="12"/>
  <c r="J243" i="12" s="1"/>
  <c r="J242" i="12"/>
  <c r="H242" i="12"/>
  <c r="H241" i="12"/>
  <c r="J241" i="12" s="1"/>
  <c r="J240" i="12"/>
  <c r="H240" i="12"/>
  <c r="H239" i="12"/>
  <c r="J239" i="12" s="1"/>
  <c r="J238" i="12"/>
  <c r="H238" i="12"/>
  <c r="H237" i="12"/>
  <c r="J237" i="12" s="1"/>
  <c r="J236" i="12"/>
  <c r="H236" i="12"/>
  <c r="H235" i="12"/>
  <c r="J235" i="12" s="1"/>
  <c r="J234" i="12"/>
  <c r="H234" i="12"/>
  <c r="H233" i="12"/>
  <c r="J233" i="12" s="1"/>
  <c r="J232" i="12"/>
  <c r="H232" i="12"/>
  <c r="H231" i="12"/>
  <c r="J231" i="12" s="1"/>
  <c r="J230" i="12"/>
  <c r="H230" i="12"/>
  <c r="H229" i="12"/>
  <c r="J229" i="12" s="1"/>
  <c r="J228" i="12"/>
  <c r="H228" i="12"/>
  <c r="H227" i="12"/>
  <c r="J227" i="12" s="1"/>
  <c r="J226" i="12"/>
  <c r="H226" i="12"/>
  <c r="H225" i="12"/>
  <c r="J225" i="12" s="1"/>
  <c r="J224" i="12"/>
  <c r="H224" i="12"/>
  <c r="H223" i="12"/>
  <c r="J223" i="12" s="1"/>
  <c r="J222" i="12"/>
  <c r="H222" i="12"/>
  <c r="H221" i="12"/>
  <c r="J221" i="12" s="1"/>
  <c r="J220" i="12"/>
  <c r="H220" i="12"/>
  <c r="H219" i="12"/>
  <c r="J219" i="12" s="1"/>
  <c r="J218" i="12"/>
  <c r="H218" i="12"/>
  <c r="H217" i="12"/>
  <c r="J217" i="12" s="1"/>
  <c r="J216" i="12"/>
  <c r="H216" i="12"/>
  <c r="H215" i="12"/>
  <c r="J215" i="12" s="1"/>
  <c r="J214" i="12"/>
  <c r="H214" i="12"/>
  <c r="H213" i="12"/>
  <c r="J213" i="12" s="1"/>
  <c r="J212" i="12"/>
  <c r="H212" i="12"/>
  <c r="H211" i="12"/>
  <c r="J211" i="12" s="1"/>
  <c r="J210" i="12"/>
  <c r="H210" i="12"/>
  <c r="H209" i="12"/>
  <c r="J209" i="12" s="1"/>
  <c r="J208" i="12"/>
  <c r="H208" i="12"/>
  <c r="H207" i="12"/>
  <c r="J207" i="12" s="1"/>
  <c r="J206" i="12"/>
  <c r="H206" i="12"/>
  <c r="H205" i="12"/>
  <c r="J205" i="12" s="1"/>
  <c r="J204" i="12"/>
  <c r="H204" i="12"/>
  <c r="H203" i="12"/>
  <c r="J203" i="12" s="1"/>
  <c r="J202" i="12"/>
  <c r="H202" i="12"/>
  <c r="H201" i="12"/>
  <c r="J201" i="12" s="1"/>
  <c r="J200" i="12"/>
  <c r="H200" i="12"/>
  <c r="H199" i="12"/>
  <c r="J199" i="12" s="1"/>
  <c r="J198" i="12"/>
  <c r="H198" i="12"/>
  <c r="H197" i="12"/>
  <c r="J197" i="12" s="1"/>
  <c r="J196" i="12"/>
  <c r="H196" i="12"/>
  <c r="H195" i="12"/>
  <c r="J195" i="12" s="1"/>
  <c r="J194" i="12"/>
  <c r="H194" i="12"/>
  <c r="H193" i="12"/>
  <c r="J193" i="12" s="1"/>
  <c r="J192" i="12"/>
  <c r="H192" i="12"/>
  <c r="H191" i="12"/>
  <c r="J191" i="12" s="1"/>
  <c r="J190" i="12"/>
  <c r="H190" i="12"/>
  <c r="H189" i="12"/>
  <c r="J189" i="12" s="1"/>
  <c r="J188" i="12"/>
  <c r="H188" i="12"/>
  <c r="H187" i="12"/>
  <c r="J187" i="12" s="1"/>
  <c r="J186" i="12"/>
  <c r="H186" i="12"/>
  <c r="H185" i="12"/>
  <c r="J185" i="12" s="1"/>
  <c r="J184" i="12"/>
  <c r="H184" i="12"/>
  <c r="H183" i="12"/>
  <c r="J183" i="12" s="1"/>
  <c r="J182" i="12"/>
  <c r="H182" i="12"/>
  <c r="H181" i="12"/>
  <c r="J181" i="12" s="1"/>
  <c r="J180" i="12"/>
  <c r="H180" i="12"/>
  <c r="H179" i="12"/>
  <c r="J179" i="12" s="1"/>
  <c r="J178" i="12"/>
  <c r="H178" i="12"/>
  <c r="H177" i="12"/>
  <c r="J177" i="12" s="1"/>
  <c r="J176" i="12"/>
  <c r="H176" i="12"/>
  <c r="H175" i="12"/>
  <c r="J175" i="12" s="1"/>
  <c r="J174" i="12"/>
  <c r="H174" i="12"/>
  <c r="H173" i="12"/>
  <c r="J173" i="12" s="1"/>
  <c r="J172" i="12"/>
  <c r="H172" i="12"/>
  <c r="H171" i="12"/>
  <c r="J171" i="12" s="1"/>
  <c r="J170" i="12"/>
  <c r="H170" i="12"/>
  <c r="H169" i="12"/>
  <c r="J169" i="12" s="1"/>
  <c r="J168" i="12"/>
  <c r="H168" i="12"/>
  <c r="H167" i="12"/>
  <c r="J167" i="12" s="1"/>
  <c r="J166" i="12"/>
  <c r="H166" i="12"/>
  <c r="H165" i="12"/>
  <c r="J165" i="12" s="1"/>
  <c r="J164" i="12"/>
  <c r="H164" i="12"/>
  <c r="H163" i="12"/>
  <c r="J163" i="12" s="1"/>
  <c r="J162" i="12"/>
  <c r="H162" i="12"/>
  <c r="H161" i="12"/>
  <c r="J161" i="12" s="1"/>
  <c r="J160" i="12"/>
  <c r="H160" i="12"/>
  <c r="H159" i="12"/>
  <c r="J159" i="12" s="1"/>
  <c r="J158" i="12"/>
  <c r="H158" i="12"/>
  <c r="H157" i="12"/>
  <c r="J157" i="12" s="1"/>
  <c r="J156" i="12"/>
  <c r="H156" i="12"/>
  <c r="H155" i="12"/>
  <c r="J155" i="12" s="1"/>
  <c r="J154" i="12"/>
  <c r="H154" i="12"/>
  <c r="H153" i="12"/>
  <c r="J153" i="12" s="1"/>
  <c r="J152" i="12"/>
  <c r="H152" i="12"/>
  <c r="H151" i="12"/>
  <c r="J151" i="12" s="1"/>
  <c r="J150" i="12"/>
  <c r="H150" i="12"/>
  <c r="H149" i="12"/>
  <c r="J149" i="12" s="1"/>
  <c r="J148" i="12"/>
  <c r="H148" i="12"/>
  <c r="H147" i="12"/>
  <c r="J147" i="12" s="1"/>
  <c r="J146" i="12"/>
  <c r="H146" i="12"/>
  <c r="H145" i="12"/>
  <c r="J145" i="12" s="1"/>
  <c r="J144" i="12"/>
  <c r="H144" i="12"/>
  <c r="H143" i="12"/>
  <c r="J143" i="12" s="1"/>
  <c r="J142" i="12"/>
  <c r="H142" i="12"/>
  <c r="H141" i="12"/>
  <c r="J141" i="12" s="1"/>
  <c r="J140" i="12"/>
  <c r="H140" i="12"/>
  <c r="H139" i="12"/>
  <c r="J139" i="12" s="1"/>
  <c r="J138" i="12"/>
  <c r="H138" i="12"/>
  <c r="H137" i="12"/>
  <c r="J137" i="12" s="1"/>
  <c r="J136" i="12"/>
  <c r="H136" i="12"/>
  <c r="H135" i="12"/>
  <c r="J135" i="12" s="1"/>
  <c r="J134" i="12"/>
  <c r="H134" i="12"/>
  <c r="H133" i="12"/>
  <c r="J133" i="12" s="1"/>
  <c r="J132" i="12"/>
  <c r="H132" i="12"/>
  <c r="H131" i="12"/>
  <c r="J131" i="12" s="1"/>
  <c r="J130" i="12"/>
  <c r="H130" i="12"/>
  <c r="H129" i="12"/>
  <c r="J129" i="12" s="1"/>
  <c r="J128" i="12"/>
  <c r="H128" i="12"/>
  <c r="H127" i="12"/>
  <c r="J127" i="12" s="1"/>
  <c r="J126" i="12"/>
  <c r="H126" i="12"/>
  <c r="H125" i="12"/>
  <c r="J125" i="12" s="1"/>
  <c r="J124" i="12"/>
  <c r="H124" i="12"/>
  <c r="H123" i="12"/>
  <c r="J123" i="12" s="1"/>
  <c r="J122" i="12"/>
  <c r="H122" i="12"/>
  <c r="H121" i="12"/>
  <c r="J121" i="12" s="1"/>
  <c r="J120" i="12"/>
  <c r="H120" i="12"/>
  <c r="H119" i="12"/>
  <c r="J119" i="12" s="1"/>
  <c r="J118" i="12"/>
  <c r="H118" i="12"/>
  <c r="H117" i="12"/>
  <c r="J117" i="12" s="1"/>
  <c r="J116" i="12"/>
  <c r="H116" i="12"/>
  <c r="H115" i="12"/>
  <c r="J115" i="12" s="1"/>
  <c r="J114" i="12"/>
  <c r="H114" i="12"/>
  <c r="H113" i="12"/>
  <c r="J113" i="12" s="1"/>
  <c r="J112" i="12"/>
  <c r="H112" i="12"/>
  <c r="H111" i="12"/>
  <c r="J111" i="12" s="1"/>
  <c r="J110" i="12"/>
  <c r="H110" i="12"/>
  <c r="H109" i="12"/>
  <c r="J109" i="12" s="1"/>
  <c r="J108" i="12"/>
  <c r="H108" i="12"/>
  <c r="H107" i="12"/>
  <c r="J107" i="12" s="1"/>
  <c r="J106" i="12"/>
  <c r="H106" i="12"/>
  <c r="H105" i="12"/>
  <c r="J105" i="12" s="1"/>
  <c r="J104" i="12"/>
  <c r="H104" i="12"/>
  <c r="H103" i="12"/>
  <c r="J103" i="12" s="1"/>
  <c r="J102" i="12"/>
  <c r="H102" i="12"/>
  <c r="H101" i="12"/>
  <c r="J101" i="12" s="1"/>
  <c r="J100" i="12"/>
  <c r="H100" i="12"/>
  <c r="H99" i="12"/>
  <c r="J99" i="12" s="1"/>
  <c r="J98" i="12"/>
  <c r="H98" i="12"/>
  <c r="H97" i="12"/>
  <c r="J97" i="12" s="1"/>
  <c r="J96" i="12"/>
  <c r="H96" i="12"/>
  <c r="H95" i="12"/>
  <c r="J95" i="12" s="1"/>
  <c r="J94" i="12"/>
  <c r="H94" i="12"/>
  <c r="H93" i="12"/>
  <c r="J93" i="12" s="1"/>
  <c r="J92" i="12"/>
  <c r="H92" i="12"/>
  <c r="H91" i="12"/>
  <c r="J91" i="12" s="1"/>
  <c r="J90" i="12"/>
  <c r="H90" i="12"/>
  <c r="H89" i="12"/>
  <c r="J89" i="12" s="1"/>
  <c r="J88" i="12"/>
  <c r="H88" i="12"/>
  <c r="H87" i="12"/>
  <c r="J87" i="12" s="1"/>
  <c r="J86" i="12"/>
  <c r="H86" i="12"/>
  <c r="H85" i="12"/>
  <c r="J85" i="12" s="1"/>
  <c r="J84" i="12"/>
  <c r="H84" i="12"/>
  <c r="H83" i="12"/>
  <c r="J83" i="12" s="1"/>
  <c r="J82" i="12"/>
  <c r="H82" i="12"/>
  <c r="H81" i="12"/>
  <c r="J81" i="12" s="1"/>
  <c r="J80" i="12"/>
  <c r="H80" i="12"/>
  <c r="H79" i="12"/>
  <c r="J79" i="12" s="1"/>
  <c r="J78" i="12"/>
  <c r="H78" i="12"/>
  <c r="H77" i="12"/>
  <c r="J77" i="12" s="1"/>
  <c r="J76" i="12"/>
  <c r="H76" i="12"/>
  <c r="H75" i="12"/>
  <c r="J75" i="12" s="1"/>
  <c r="J74" i="12"/>
  <c r="H74" i="12"/>
  <c r="H73" i="12"/>
  <c r="J73" i="12" s="1"/>
  <c r="J72" i="12"/>
  <c r="H72" i="12"/>
  <c r="H71" i="12"/>
  <c r="J71" i="12" s="1"/>
  <c r="J70" i="12"/>
  <c r="H70" i="12"/>
  <c r="H69" i="12"/>
  <c r="J69" i="12" s="1"/>
  <c r="J68" i="12"/>
  <c r="H68" i="12"/>
  <c r="H67" i="12"/>
  <c r="J67" i="12" s="1"/>
  <c r="J66" i="12"/>
  <c r="H66" i="12"/>
  <c r="H65" i="12"/>
  <c r="J65" i="12" s="1"/>
  <c r="J64" i="12"/>
  <c r="H64" i="12"/>
  <c r="H63" i="12"/>
  <c r="J63" i="12" s="1"/>
  <c r="J62" i="12"/>
  <c r="H62" i="12"/>
  <c r="H61" i="12"/>
  <c r="J61" i="12" s="1"/>
  <c r="J60" i="12"/>
  <c r="H60" i="12"/>
  <c r="H59" i="12"/>
  <c r="J59" i="12" s="1"/>
  <c r="J58" i="12"/>
  <c r="H58" i="12"/>
  <c r="H57" i="12"/>
  <c r="J57" i="12" s="1"/>
  <c r="J56" i="12"/>
  <c r="H56" i="12"/>
  <c r="H55" i="12"/>
  <c r="J55" i="12" s="1"/>
  <c r="J54" i="12"/>
  <c r="H54" i="12"/>
  <c r="H53" i="12"/>
  <c r="J53" i="12" s="1"/>
  <c r="J52" i="12"/>
  <c r="H52" i="12"/>
  <c r="H51" i="12"/>
  <c r="J51" i="12" s="1"/>
  <c r="J50" i="12"/>
  <c r="H50" i="12"/>
  <c r="H49" i="12"/>
  <c r="J49" i="12" s="1"/>
  <c r="J48" i="12"/>
  <c r="H48" i="12"/>
  <c r="H47" i="12"/>
  <c r="J47" i="12" s="1"/>
  <c r="J46" i="12"/>
  <c r="H46" i="12"/>
  <c r="H45" i="12"/>
  <c r="J45" i="12" s="1"/>
  <c r="J44" i="12"/>
  <c r="H44" i="12"/>
  <c r="H43" i="12"/>
  <c r="J43" i="12" s="1"/>
  <c r="J42" i="12"/>
  <c r="H42" i="12"/>
  <c r="H41" i="12"/>
  <c r="J41" i="12" s="1"/>
  <c r="J40" i="12"/>
  <c r="H40" i="12"/>
  <c r="H39" i="12"/>
  <c r="J39" i="12" s="1"/>
  <c r="J38" i="12"/>
  <c r="H38" i="12"/>
  <c r="H37" i="12"/>
  <c r="J37" i="12" s="1"/>
  <c r="J36" i="12"/>
  <c r="H36" i="12"/>
  <c r="H35" i="12"/>
  <c r="J35" i="12" s="1"/>
  <c r="J34" i="12"/>
  <c r="H34" i="12"/>
  <c r="H33" i="12"/>
  <c r="J33" i="12" s="1"/>
  <c r="J32" i="12"/>
  <c r="H32" i="12"/>
  <c r="H31" i="12"/>
  <c r="J31" i="12" s="1"/>
  <c r="J30" i="12"/>
  <c r="H30" i="12"/>
  <c r="H29" i="12"/>
  <c r="J29" i="12" s="1"/>
  <c r="J28" i="12"/>
  <c r="H28" i="12"/>
  <c r="H27" i="12"/>
  <c r="J27" i="12" s="1"/>
  <c r="J26" i="12"/>
  <c r="H26" i="12"/>
  <c r="H25" i="12"/>
  <c r="J25" i="12" s="1"/>
  <c r="J24" i="12"/>
  <c r="H24" i="12"/>
  <c r="H23" i="12"/>
  <c r="J23" i="12" s="1"/>
  <c r="J22" i="12"/>
  <c r="H22" i="12"/>
  <c r="H21" i="12"/>
  <c r="J21" i="12" s="1"/>
  <c r="J20" i="12"/>
  <c r="H20" i="12"/>
  <c r="H19" i="12"/>
  <c r="J19" i="12" s="1"/>
  <c r="J18" i="12"/>
  <c r="H18" i="12"/>
  <c r="H17" i="12"/>
  <c r="J17" i="12" s="1"/>
  <c r="J16" i="12"/>
  <c r="H16" i="12"/>
  <c r="H15" i="12"/>
  <c r="J14" i="12"/>
  <c r="H14" i="12"/>
  <c r="H13" i="12"/>
  <c r="J13" i="12" s="1"/>
  <c r="J12" i="12"/>
  <c r="H12" i="12"/>
  <c r="H11" i="12"/>
  <c r="J11" i="12" s="1"/>
  <c r="I841" i="14"/>
  <c r="J841" i="14" s="1"/>
  <c r="L841" i="14"/>
  <c r="M841" i="14" s="1"/>
  <c r="J15" i="12" l="1"/>
  <c r="N841" i="14"/>
  <c r="O841" i="14"/>
  <c r="I179" i="14" l="1"/>
  <c r="J179" i="14" s="1"/>
  <c r="I180" i="14"/>
  <c r="J180" i="14" s="1"/>
  <c r="I149" i="14"/>
  <c r="J149" i="14" s="1"/>
  <c r="I150" i="14"/>
  <c r="J150" i="14" s="1"/>
  <c r="I144" i="14"/>
  <c r="J144" i="14" s="1"/>
  <c r="I145" i="14"/>
  <c r="J145" i="14" s="1"/>
  <c r="I141" i="14"/>
  <c r="J141" i="14" s="1"/>
  <c r="I142" i="14"/>
  <c r="J142" i="14" s="1"/>
  <c r="I143" i="14"/>
  <c r="J143" i="14" s="1"/>
  <c r="I136" i="14"/>
  <c r="J136" i="14" s="1"/>
  <c r="I137" i="14"/>
  <c r="J137" i="14" s="1"/>
  <c r="I138" i="14"/>
  <c r="J138" i="14" s="1"/>
  <c r="I135" i="14"/>
  <c r="J135" i="14" s="1"/>
  <c r="I130" i="14"/>
  <c r="J130" i="14" s="1"/>
  <c r="I131" i="14"/>
  <c r="J131" i="14" s="1"/>
  <c r="I121" i="14"/>
  <c r="J121" i="14" s="1"/>
  <c r="I110" i="14"/>
  <c r="J110" i="14" s="1"/>
  <c r="I111" i="14"/>
  <c r="J111" i="14" s="1"/>
  <c r="I108" i="14"/>
  <c r="J108" i="14" s="1"/>
  <c r="I109" i="14"/>
  <c r="J109" i="14" s="1"/>
  <c r="I104" i="14"/>
  <c r="J104" i="14" s="1"/>
  <c r="I105" i="14"/>
  <c r="J105" i="14" s="1"/>
  <c r="I96" i="14"/>
  <c r="J96" i="14" s="1"/>
  <c r="I97" i="14"/>
  <c r="J97" i="14" s="1"/>
  <c r="I98" i="14"/>
  <c r="J98" i="14" s="1"/>
  <c r="I83" i="14"/>
  <c r="J83" i="14" s="1"/>
  <c r="I82" i="14"/>
  <c r="J82" i="14" s="1"/>
  <c r="I75" i="14"/>
  <c r="J75" i="14" s="1"/>
  <c r="I71" i="14"/>
  <c r="J71" i="14" s="1"/>
  <c r="I66" i="14"/>
  <c r="J66" i="14" s="1"/>
  <c r="I55" i="14"/>
  <c r="J55" i="14" s="1"/>
  <c r="I56" i="14"/>
  <c r="J56" i="14" s="1"/>
  <c r="I57" i="14"/>
  <c r="J57" i="14" s="1"/>
  <c r="I36" i="14"/>
  <c r="J36" i="14" s="1"/>
  <c r="I37" i="14"/>
  <c r="J37" i="14" s="1"/>
  <c r="I30" i="14"/>
  <c r="J30" i="14" s="1"/>
  <c r="I31" i="14"/>
  <c r="J31" i="14" s="1"/>
  <c r="I357" i="14"/>
  <c r="J357" i="14" s="1"/>
  <c r="L357" i="14" s="1"/>
  <c r="M357" i="14" s="1"/>
  <c r="I337" i="14"/>
  <c r="J337" i="14" s="1"/>
  <c r="L337" i="14" s="1"/>
  <c r="M337" i="14" s="1"/>
  <c r="N337" i="14" s="1"/>
  <c r="I264" i="14"/>
  <c r="J264" i="14" s="1"/>
  <c r="L264" i="14" s="1"/>
  <c r="M264" i="14" s="1"/>
  <c r="I255" i="14"/>
  <c r="J255" i="14" s="1"/>
  <c r="L255" i="14" s="1"/>
  <c r="M255" i="14" s="1"/>
  <c r="I799" i="14"/>
  <c r="J799" i="14" s="1"/>
  <c r="L799" i="14"/>
  <c r="M799" i="14" s="1"/>
  <c r="I635" i="14"/>
  <c r="J635" i="14" s="1"/>
  <c r="L635" i="14"/>
  <c r="M635" i="14" s="1"/>
  <c r="I552" i="14"/>
  <c r="J552" i="14" s="1"/>
  <c r="L552" i="14"/>
  <c r="M552" i="14" s="1"/>
  <c r="N552" i="14" s="1"/>
  <c r="I553" i="14"/>
  <c r="J553" i="14" s="1"/>
  <c r="L553" i="14"/>
  <c r="M553" i="14" s="1"/>
  <c r="N553" i="14" s="1"/>
  <c r="I554" i="14"/>
  <c r="J554" i="14" s="1"/>
  <c r="L554" i="14"/>
  <c r="M554" i="14" s="1"/>
  <c r="N554" i="14" s="1"/>
  <c r="I555" i="14"/>
  <c r="J555" i="14" s="1"/>
  <c r="L555" i="14"/>
  <c r="M555" i="14" s="1"/>
  <c r="N555" i="14" s="1"/>
  <c r="I495" i="14"/>
  <c r="J495" i="14" s="1"/>
  <c r="L495" i="14"/>
  <c r="M495" i="14" s="1"/>
  <c r="N495" i="14" s="1"/>
  <c r="I437" i="14"/>
  <c r="J437" i="14" s="1"/>
  <c r="L437" i="14"/>
  <c r="M437" i="14" s="1"/>
  <c r="N437" i="14" s="1"/>
  <c r="I436" i="14"/>
  <c r="J436" i="14" s="1"/>
  <c r="L436" i="14"/>
  <c r="M436" i="14" s="1"/>
  <c r="N436" i="14" s="1"/>
  <c r="I399" i="14"/>
  <c r="J399" i="14" s="1"/>
  <c r="L399" i="14"/>
  <c r="M399" i="14" s="1"/>
  <c r="I388" i="14"/>
  <c r="J388" i="14" s="1"/>
  <c r="L388" i="14"/>
  <c r="M388" i="14" s="1"/>
  <c r="N388" i="14" s="1"/>
  <c r="I52" i="14"/>
  <c r="J52" i="14" s="1"/>
  <c r="I53" i="14"/>
  <c r="J53" i="14" s="1"/>
  <c r="I54" i="14"/>
  <c r="J54" i="14" s="1"/>
  <c r="N357" i="14" l="1"/>
  <c r="O357" i="14"/>
  <c r="O337" i="14"/>
  <c r="N264" i="14"/>
  <c r="O264" i="14"/>
  <c r="O555" i="14"/>
  <c r="O553" i="14"/>
  <c r="N255" i="14"/>
  <c r="O255" i="14"/>
  <c r="N799" i="14"/>
  <c r="O799" i="14"/>
  <c r="N635" i="14"/>
  <c r="O635" i="14"/>
  <c r="O554" i="14"/>
  <c r="O552" i="14"/>
  <c r="O399" i="14"/>
  <c r="N399" i="14"/>
  <c r="O495" i="14"/>
  <c r="O437" i="14"/>
  <c r="O436" i="14"/>
  <c r="O388" i="14"/>
  <c r="I832" i="14" l="1"/>
  <c r="J832" i="14" s="1"/>
  <c r="I14" i="14"/>
  <c r="J14" i="14" s="1"/>
  <c r="I15" i="14"/>
  <c r="J15" i="14" s="1"/>
  <c r="I16" i="14"/>
  <c r="J16" i="14" s="1"/>
  <c r="I17" i="14"/>
  <c r="J17" i="14" s="1"/>
  <c r="I18" i="14"/>
  <c r="J18" i="14" s="1"/>
  <c r="I19" i="14"/>
  <c r="J19" i="14" s="1"/>
  <c r="I20" i="14"/>
  <c r="J20" i="14" s="1"/>
  <c r="I21" i="14"/>
  <c r="J21" i="14" s="1"/>
  <c r="I22" i="14"/>
  <c r="J22" i="14" s="1"/>
  <c r="I23" i="14"/>
  <c r="J23" i="14" s="1"/>
  <c r="I24" i="14"/>
  <c r="J24" i="14" s="1"/>
  <c r="I25" i="14"/>
  <c r="J25" i="14" s="1"/>
  <c r="I26" i="14"/>
  <c r="J26" i="14" s="1"/>
  <c r="I27" i="14"/>
  <c r="J27" i="14" s="1"/>
  <c r="I28" i="14"/>
  <c r="J28" i="14" s="1"/>
  <c r="I29" i="14"/>
  <c r="J29" i="14" s="1"/>
  <c r="I32" i="14"/>
  <c r="J32" i="14" s="1"/>
  <c r="I33" i="14"/>
  <c r="J33" i="14" s="1"/>
  <c r="I34" i="14"/>
  <c r="J34" i="14" s="1"/>
  <c r="I35" i="14"/>
  <c r="J35" i="14" s="1"/>
  <c r="I38" i="14"/>
  <c r="J38" i="14" s="1"/>
  <c r="I39" i="14"/>
  <c r="J39" i="14" s="1"/>
  <c r="I40" i="14"/>
  <c r="J40" i="14" s="1"/>
  <c r="I41" i="14"/>
  <c r="J41" i="14" s="1"/>
  <c r="I42" i="14"/>
  <c r="J42" i="14" s="1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8" i="14"/>
  <c r="J58" i="14" s="1"/>
  <c r="I59" i="14"/>
  <c r="J59" i="14" s="1"/>
  <c r="I60" i="14"/>
  <c r="J60" i="14" s="1"/>
  <c r="I61" i="14"/>
  <c r="J61" i="14" s="1"/>
  <c r="I62" i="14"/>
  <c r="J62" i="14" s="1"/>
  <c r="I63" i="14"/>
  <c r="J63" i="14" s="1"/>
  <c r="I64" i="14"/>
  <c r="J64" i="14" s="1"/>
  <c r="I65" i="14"/>
  <c r="J65" i="14" s="1"/>
  <c r="I67" i="14"/>
  <c r="J67" i="14" s="1"/>
  <c r="I68" i="14"/>
  <c r="J68" i="14" s="1"/>
  <c r="I69" i="14"/>
  <c r="J69" i="14" s="1"/>
  <c r="I70" i="14"/>
  <c r="J70" i="14" s="1"/>
  <c r="I72" i="14"/>
  <c r="J72" i="14" s="1"/>
  <c r="I73" i="14"/>
  <c r="J73" i="14" s="1"/>
  <c r="I74" i="14"/>
  <c r="J74" i="14" s="1"/>
  <c r="I76" i="14"/>
  <c r="J76" i="14" s="1"/>
  <c r="I77" i="14"/>
  <c r="J77" i="14" s="1"/>
  <c r="I78" i="14"/>
  <c r="J78" i="14" s="1"/>
  <c r="I79" i="14"/>
  <c r="J79" i="14" s="1"/>
  <c r="I80" i="14"/>
  <c r="J80" i="14" s="1"/>
  <c r="I81" i="14"/>
  <c r="J81" i="14" s="1"/>
  <c r="I84" i="14"/>
  <c r="J84" i="14" s="1"/>
  <c r="I85" i="14"/>
  <c r="J85" i="14" s="1"/>
  <c r="I86" i="14"/>
  <c r="J86" i="14" s="1"/>
  <c r="I87" i="14"/>
  <c r="J87" i="14" s="1"/>
  <c r="I88" i="14"/>
  <c r="J88" i="14" s="1"/>
  <c r="I89" i="14"/>
  <c r="J89" i="14" s="1"/>
  <c r="I90" i="14"/>
  <c r="J90" i="14" s="1"/>
  <c r="I91" i="14"/>
  <c r="J91" i="14" s="1"/>
  <c r="I92" i="14"/>
  <c r="J92" i="14" s="1"/>
  <c r="I93" i="14"/>
  <c r="J93" i="14" s="1"/>
  <c r="I94" i="14"/>
  <c r="J94" i="14" s="1"/>
  <c r="I95" i="14"/>
  <c r="J95" i="14" s="1"/>
  <c r="I99" i="14"/>
  <c r="J99" i="14" s="1"/>
  <c r="I100" i="14"/>
  <c r="J100" i="14" s="1"/>
  <c r="I101" i="14"/>
  <c r="J101" i="14" s="1"/>
  <c r="I102" i="14"/>
  <c r="J102" i="14" s="1"/>
  <c r="I103" i="14"/>
  <c r="J103" i="14" s="1"/>
  <c r="I106" i="14"/>
  <c r="J106" i="14" s="1"/>
  <c r="I107" i="14"/>
  <c r="J107" i="14" s="1"/>
  <c r="I112" i="14"/>
  <c r="J112" i="14" s="1"/>
  <c r="I113" i="14"/>
  <c r="J113" i="14" s="1"/>
  <c r="I114" i="14"/>
  <c r="J114" i="14" s="1"/>
  <c r="I115" i="14"/>
  <c r="J115" i="14" s="1"/>
  <c r="I116" i="14"/>
  <c r="J116" i="14" s="1"/>
  <c r="I117" i="14"/>
  <c r="J117" i="14" s="1"/>
  <c r="I118" i="14"/>
  <c r="J118" i="14" s="1"/>
  <c r="I119" i="14"/>
  <c r="J119" i="14" s="1"/>
  <c r="I120" i="14"/>
  <c r="J120" i="14" s="1"/>
  <c r="I122" i="14"/>
  <c r="J122" i="14" s="1"/>
  <c r="I123" i="14"/>
  <c r="J123" i="14" s="1"/>
  <c r="I124" i="14"/>
  <c r="J124" i="14" s="1"/>
  <c r="I125" i="14"/>
  <c r="J125" i="14" s="1"/>
  <c r="I126" i="14"/>
  <c r="J126" i="14" s="1"/>
  <c r="I127" i="14"/>
  <c r="J127" i="14" s="1"/>
  <c r="I128" i="14"/>
  <c r="J128" i="14" s="1"/>
  <c r="I129" i="14"/>
  <c r="J129" i="14" s="1"/>
  <c r="I132" i="14"/>
  <c r="J132" i="14" s="1"/>
  <c r="I133" i="14"/>
  <c r="J133" i="14" s="1"/>
  <c r="I134" i="14"/>
  <c r="J134" i="14" s="1"/>
  <c r="I139" i="14"/>
  <c r="J139" i="14" s="1"/>
  <c r="I140" i="14"/>
  <c r="J140" i="14" s="1"/>
  <c r="I146" i="14"/>
  <c r="J146" i="14" s="1"/>
  <c r="I147" i="14"/>
  <c r="J147" i="14" s="1"/>
  <c r="I148" i="14"/>
  <c r="J148" i="14" s="1"/>
  <c r="I151" i="14"/>
  <c r="J151" i="14" s="1"/>
  <c r="I152" i="14"/>
  <c r="J152" i="14" s="1"/>
  <c r="I153" i="14"/>
  <c r="J153" i="14" s="1"/>
  <c r="I154" i="14"/>
  <c r="J154" i="14" s="1"/>
  <c r="I155" i="14"/>
  <c r="J155" i="14" s="1"/>
  <c r="I156" i="14"/>
  <c r="J156" i="14" s="1"/>
  <c r="I157" i="14"/>
  <c r="J157" i="14" s="1"/>
  <c r="I158" i="14"/>
  <c r="J158" i="14" s="1"/>
  <c r="I159" i="14"/>
  <c r="J159" i="14" s="1"/>
  <c r="I160" i="14"/>
  <c r="J160" i="14" s="1"/>
  <c r="I161" i="14"/>
  <c r="J161" i="14" s="1"/>
  <c r="I162" i="14"/>
  <c r="J162" i="14" s="1"/>
  <c r="I163" i="14"/>
  <c r="J163" i="14" s="1"/>
  <c r="I164" i="14"/>
  <c r="J164" i="14" s="1"/>
  <c r="I165" i="14"/>
  <c r="J165" i="14" s="1"/>
  <c r="I166" i="14"/>
  <c r="J166" i="14" s="1"/>
  <c r="I167" i="14"/>
  <c r="J167" i="14" s="1"/>
  <c r="I168" i="14"/>
  <c r="J168" i="14" s="1"/>
  <c r="I169" i="14"/>
  <c r="J169" i="14" s="1"/>
  <c r="I170" i="14"/>
  <c r="J170" i="14" s="1"/>
  <c r="I171" i="14"/>
  <c r="J171" i="14" s="1"/>
  <c r="I172" i="14"/>
  <c r="J172" i="14" s="1"/>
  <c r="I173" i="14"/>
  <c r="J173" i="14" s="1"/>
  <c r="I174" i="14"/>
  <c r="J174" i="14" s="1"/>
  <c r="I175" i="14"/>
  <c r="J175" i="14" s="1"/>
  <c r="I176" i="14"/>
  <c r="J176" i="14" s="1"/>
  <c r="I177" i="14"/>
  <c r="J177" i="14" s="1"/>
  <c r="I178" i="14"/>
  <c r="J178" i="14" s="1"/>
  <c r="I181" i="14"/>
  <c r="J181" i="14" s="1"/>
  <c r="I182" i="14"/>
  <c r="J182" i="14" s="1"/>
  <c r="I183" i="14"/>
  <c r="J183" i="14" s="1"/>
  <c r="I184" i="14"/>
  <c r="I185" i="14"/>
  <c r="J185" i="14" s="1"/>
  <c r="L185" i="14" s="1"/>
  <c r="M185" i="14" s="1"/>
  <c r="I186" i="14"/>
  <c r="J186" i="14" s="1"/>
  <c r="L186" i="14" s="1"/>
  <c r="M186" i="14" s="1"/>
  <c r="I187" i="14"/>
  <c r="J187" i="14" s="1"/>
  <c r="L187" i="14" s="1"/>
  <c r="M187" i="14" s="1"/>
  <c r="N187" i="14" s="1"/>
  <c r="I188" i="14"/>
  <c r="J188" i="14" s="1"/>
  <c r="L188" i="14" s="1"/>
  <c r="M188" i="14" s="1"/>
  <c r="N188" i="14" s="1"/>
  <c r="I189" i="14"/>
  <c r="J189" i="14" s="1"/>
  <c r="L189" i="14" s="1"/>
  <c r="M189" i="14" s="1"/>
  <c r="O189" i="14" s="1"/>
  <c r="I190" i="14"/>
  <c r="J190" i="14" s="1"/>
  <c r="L190" i="14" s="1"/>
  <c r="M190" i="14" s="1"/>
  <c r="N190" i="14" s="1"/>
  <c r="I191" i="14"/>
  <c r="J191" i="14" s="1"/>
  <c r="L191" i="14" s="1"/>
  <c r="M191" i="14" s="1"/>
  <c r="I192" i="14"/>
  <c r="J192" i="14" s="1"/>
  <c r="L192" i="14" s="1"/>
  <c r="M192" i="14" s="1"/>
  <c r="I193" i="14"/>
  <c r="J193" i="14" s="1"/>
  <c r="L193" i="14" s="1"/>
  <c r="M193" i="14" s="1"/>
  <c r="N193" i="14" s="1"/>
  <c r="I194" i="14"/>
  <c r="J194" i="14" s="1"/>
  <c r="L194" i="14" s="1"/>
  <c r="M194" i="14" s="1"/>
  <c r="I195" i="14"/>
  <c r="J195" i="14" s="1"/>
  <c r="L195" i="14" s="1"/>
  <c r="M195" i="14" s="1"/>
  <c r="N195" i="14" s="1"/>
  <c r="I196" i="14"/>
  <c r="J196" i="14" s="1"/>
  <c r="L196" i="14" s="1"/>
  <c r="M196" i="14" s="1"/>
  <c r="N196" i="14" s="1"/>
  <c r="I197" i="14"/>
  <c r="J197" i="14" s="1"/>
  <c r="L197" i="14" s="1"/>
  <c r="M197" i="14" s="1"/>
  <c r="O197" i="14" s="1"/>
  <c r="I198" i="14"/>
  <c r="J198" i="14" s="1"/>
  <c r="L198" i="14" s="1"/>
  <c r="M198" i="14" s="1"/>
  <c r="N198" i="14" s="1"/>
  <c r="I199" i="14"/>
  <c r="J199" i="14" s="1"/>
  <c r="L199" i="14" s="1"/>
  <c r="M199" i="14" s="1"/>
  <c r="I200" i="14"/>
  <c r="J200" i="14" s="1"/>
  <c r="L200" i="14" s="1"/>
  <c r="M200" i="14" s="1"/>
  <c r="I201" i="14"/>
  <c r="J201" i="14" s="1"/>
  <c r="L201" i="14" s="1"/>
  <c r="M201" i="14" s="1"/>
  <c r="N201" i="14" s="1"/>
  <c r="I202" i="14"/>
  <c r="J202" i="14" s="1"/>
  <c r="L202" i="14" s="1"/>
  <c r="M202" i="14" s="1"/>
  <c r="I203" i="14"/>
  <c r="J203" i="14" s="1"/>
  <c r="L203" i="14" s="1"/>
  <c r="M203" i="14" s="1"/>
  <c r="N203" i="14" s="1"/>
  <c r="I204" i="14"/>
  <c r="J204" i="14" s="1"/>
  <c r="L204" i="14" s="1"/>
  <c r="M204" i="14" s="1"/>
  <c r="N204" i="14" s="1"/>
  <c r="I205" i="14"/>
  <c r="J205" i="14" s="1"/>
  <c r="L205" i="14" s="1"/>
  <c r="M205" i="14" s="1"/>
  <c r="O205" i="14" s="1"/>
  <c r="I206" i="14"/>
  <c r="J206" i="14" s="1"/>
  <c r="L206" i="14" s="1"/>
  <c r="M206" i="14" s="1"/>
  <c r="N206" i="14" s="1"/>
  <c r="I207" i="14"/>
  <c r="J207" i="14" s="1"/>
  <c r="L207" i="14" s="1"/>
  <c r="M207" i="14" s="1"/>
  <c r="I208" i="14"/>
  <c r="J208" i="14" s="1"/>
  <c r="L208" i="14" s="1"/>
  <c r="M208" i="14" s="1"/>
  <c r="I209" i="14"/>
  <c r="J209" i="14" s="1"/>
  <c r="L209" i="14" s="1"/>
  <c r="M209" i="14" s="1"/>
  <c r="I210" i="14"/>
  <c r="J210" i="14" s="1"/>
  <c r="L210" i="14" s="1"/>
  <c r="M210" i="14" s="1"/>
  <c r="I211" i="14"/>
  <c r="J211" i="14" s="1"/>
  <c r="L211" i="14" s="1"/>
  <c r="M211" i="14" s="1"/>
  <c r="N211" i="14" s="1"/>
  <c r="I212" i="14"/>
  <c r="J212" i="14" s="1"/>
  <c r="L212" i="14" s="1"/>
  <c r="M212" i="14" s="1"/>
  <c r="N212" i="14" s="1"/>
  <c r="I213" i="14"/>
  <c r="J213" i="14" s="1"/>
  <c r="L213" i="14" s="1"/>
  <c r="M213" i="14" s="1"/>
  <c r="O213" i="14" s="1"/>
  <c r="I214" i="14"/>
  <c r="J214" i="14" s="1"/>
  <c r="L214" i="14" s="1"/>
  <c r="M214" i="14" s="1"/>
  <c r="N214" i="14" s="1"/>
  <c r="I215" i="14"/>
  <c r="J215" i="14" s="1"/>
  <c r="L215" i="14" s="1"/>
  <c r="M215" i="14" s="1"/>
  <c r="I216" i="14"/>
  <c r="J216" i="14" s="1"/>
  <c r="L216" i="14" s="1"/>
  <c r="M216" i="14" s="1"/>
  <c r="I217" i="14"/>
  <c r="J217" i="14" s="1"/>
  <c r="L217" i="14" s="1"/>
  <c r="M217" i="14" s="1"/>
  <c r="I218" i="14"/>
  <c r="J218" i="14" s="1"/>
  <c r="L218" i="14" s="1"/>
  <c r="M218" i="14" s="1"/>
  <c r="I219" i="14"/>
  <c r="J219" i="14" s="1"/>
  <c r="L219" i="14" s="1"/>
  <c r="M219" i="14" s="1"/>
  <c r="N219" i="14" s="1"/>
  <c r="I220" i="14"/>
  <c r="J220" i="14" s="1"/>
  <c r="L220" i="14" s="1"/>
  <c r="M220" i="14" s="1"/>
  <c r="N220" i="14" s="1"/>
  <c r="I221" i="14"/>
  <c r="J221" i="14" s="1"/>
  <c r="L221" i="14" s="1"/>
  <c r="M221" i="14" s="1"/>
  <c r="O221" i="14" s="1"/>
  <c r="I222" i="14"/>
  <c r="J222" i="14" s="1"/>
  <c r="L222" i="14" s="1"/>
  <c r="M222" i="14" s="1"/>
  <c r="N222" i="14" s="1"/>
  <c r="I223" i="14"/>
  <c r="J223" i="14" s="1"/>
  <c r="L223" i="14" s="1"/>
  <c r="M223" i="14" s="1"/>
  <c r="I224" i="14"/>
  <c r="J224" i="14" s="1"/>
  <c r="L224" i="14" s="1"/>
  <c r="M224" i="14" s="1"/>
  <c r="I225" i="14"/>
  <c r="J225" i="14" s="1"/>
  <c r="L225" i="14" s="1"/>
  <c r="M225" i="14" s="1"/>
  <c r="N225" i="14" s="1"/>
  <c r="I226" i="14"/>
  <c r="J226" i="14" s="1"/>
  <c r="L226" i="14" s="1"/>
  <c r="M226" i="14" s="1"/>
  <c r="I227" i="14"/>
  <c r="J227" i="14" s="1"/>
  <c r="L227" i="14" s="1"/>
  <c r="M227" i="14" s="1"/>
  <c r="N227" i="14" s="1"/>
  <c r="I228" i="14"/>
  <c r="J228" i="14" s="1"/>
  <c r="L228" i="14" s="1"/>
  <c r="M228" i="14" s="1"/>
  <c r="N228" i="14" s="1"/>
  <c r="I229" i="14"/>
  <c r="J229" i="14" s="1"/>
  <c r="L229" i="14" s="1"/>
  <c r="M229" i="14" s="1"/>
  <c r="O229" i="14" s="1"/>
  <c r="I230" i="14"/>
  <c r="J230" i="14" s="1"/>
  <c r="L230" i="14" s="1"/>
  <c r="M230" i="14" s="1"/>
  <c r="N230" i="14" s="1"/>
  <c r="I231" i="14"/>
  <c r="J231" i="14" s="1"/>
  <c r="L231" i="14" s="1"/>
  <c r="M231" i="14" s="1"/>
  <c r="I232" i="14"/>
  <c r="J232" i="14" s="1"/>
  <c r="L232" i="14" s="1"/>
  <c r="M232" i="14" s="1"/>
  <c r="I233" i="14"/>
  <c r="J233" i="14" s="1"/>
  <c r="L233" i="14" s="1"/>
  <c r="M233" i="14" s="1"/>
  <c r="N233" i="14" s="1"/>
  <c r="I234" i="14"/>
  <c r="J234" i="14" s="1"/>
  <c r="L234" i="14" s="1"/>
  <c r="M234" i="14" s="1"/>
  <c r="I235" i="14"/>
  <c r="J235" i="14" s="1"/>
  <c r="L235" i="14" s="1"/>
  <c r="M235" i="14" s="1"/>
  <c r="N235" i="14" s="1"/>
  <c r="I236" i="14"/>
  <c r="J236" i="14" s="1"/>
  <c r="L236" i="14" s="1"/>
  <c r="M236" i="14" s="1"/>
  <c r="N236" i="14" s="1"/>
  <c r="I237" i="14"/>
  <c r="J237" i="14" s="1"/>
  <c r="L237" i="14" s="1"/>
  <c r="M237" i="14" s="1"/>
  <c r="O237" i="14" s="1"/>
  <c r="I238" i="14"/>
  <c r="J238" i="14" s="1"/>
  <c r="L238" i="14" s="1"/>
  <c r="M238" i="14" s="1"/>
  <c r="N238" i="14" s="1"/>
  <c r="I239" i="14"/>
  <c r="J239" i="14" s="1"/>
  <c r="L239" i="14" s="1"/>
  <c r="M239" i="14" s="1"/>
  <c r="I240" i="14"/>
  <c r="J240" i="14" s="1"/>
  <c r="L240" i="14" s="1"/>
  <c r="M240" i="14" s="1"/>
  <c r="I241" i="14"/>
  <c r="J241" i="14" s="1"/>
  <c r="L241" i="14" s="1"/>
  <c r="M241" i="14" s="1"/>
  <c r="I242" i="14"/>
  <c r="J242" i="14" s="1"/>
  <c r="L242" i="14" s="1"/>
  <c r="M242" i="14" s="1"/>
  <c r="I243" i="14"/>
  <c r="J243" i="14" s="1"/>
  <c r="L243" i="14" s="1"/>
  <c r="M243" i="14" s="1"/>
  <c r="N243" i="14" s="1"/>
  <c r="I244" i="14"/>
  <c r="J244" i="14" s="1"/>
  <c r="L244" i="14" s="1"/>
  <c r="M244" i="14" s="1"/>
  <c r="N244" i="14" s="1"/>
  <c r="I245" i="14"/>
  <c r="J245" i="14" s="1"/>
  <c r="L245" i="14" s="1"/>
  <c r="M245" i="14" s="1"/>
  <c r="O245" i="14" s="1"/>
  <c r="I246" i="14"/>
  <c r="J246" i="14" s="1"/>
  <c r="L246" i="14" s="1"/>
  <c r="M246" i="14" s="1"/>
  <c r="N246" i="14" s="1"/>
  <c r="I247" i="14"/>
  <c r="J247" i="14" s="1"/>
  <c r="L247" i="14" s="1"/>
  <c r="M247" i="14" s="1"/>
  <c r="I248" i="14"/>
  <c r="J248" i="14" s="1"/>
  <c r="L248" i="14" s="1"/>
  <c r="M248" i="14" s="1"/>
  <c r="I249" i="14"/>
  <c r="J249" i="14" s="1"/>
  <c r="L249" i="14" s="1"/>
  <c r="M249" i="14" s="1"/>
  <c r="I250" i="14"/>
  <c r="J250" i="14" s="1"/>
  <c r="L250" i="14" s="1"/>
  <c r="M250" i="14" s="1"/>
  <c r="I251" i="14"/>
  <c r="J251" i="14" s="1"/>
  <c r="L251" i="14" s="1"/>
  <c r="M251" i="14" s="1"/>
  <c r="N251" i="14" s="1"/>
  <c r="I252" i="14"/>
  <c r="J252" i="14" s="1"/>
  <c r="L252" i="14" s="1"/>
  <c r="M252" i="14" s="1"/>
  <c r="N252" i="14" s="1"/>
  <c r="I253" i="14"/>
  <c r="J253" i="14" s="1"/>
  <c r="L253" i="14" s="1"/>
  <c r="M253" i="14" s="1"/>
  <c r="O253" i="14" s="1"/>
  <c r="I254" i="14"/>
  <c r="J254" i="14" s="1"/>
  <c r="L254" i="14" s="1"/>
  <c r="M254" i="14" s="1"/>
  <c r="N254" i="14" s="1"/>
  <c r="I256" i="14"/>
  <c r="J256" i="14" s="1"/>
  <c r="L256" i="14" s="1"/>
  <c r="M256" i="14" s="1"/>
  <c r="I257" i="14"/>
  <c r="J257" i="14" s="1"/>
  <c r="L257" i="14" s="1"/>
  <c r="M257" i="14" s="1"/>
  <c r="I258" i="14"/>
  <c r="J258" i="14" s="1"/>
  <c r="L258" i="14" s="1"/>
  <c r="M258" i="14" s="1"/>
  <c r="N258" i="14" s="1"/>
  <c r="I259" i="14"/>
  <c r="J259" i="14" s="1"/>
  <c r="L259" i="14" s="1"/>
  <c r="M259" i="14" s="1"/>
  <c r="I260" i="14"/>
  <c r="J260" i="14" s="1"/>
  <c r="L260" i="14" s="1"/>
  <c r="M260" i="14" s="1"/>
  <c r="N260" i="14" s="1"/>
  <c r="I261" i="14"/>
  <c r="J261" i="14" s="1"/>
  <c r="L261" i="14" s="1"/>
  <c r="M261" i="14" s="1"/>
  <c r="N261" i="14" s="1"/>
  <c r="I262" i="14"/>
  <c r="J262" i="14" s="1"/>
  <c r="L262" i="14" s="1"/>
  <c r="M262" i="14" s="1"/>
  <c r="O262" i="14" s="1"/>
  <c r="I263" i="14"/>
  <c r="J263" i="14" s="1"/>
  <c r="L263" i="14" s="1"/>
  <c r="M263" i="14" s="1"/>
  <c r="N263" i="14" s="1"/>
  <c r="I265" i="14"/>
  <c r="J265" i="14" s="1"/>
  <c r="L265" i="14" s="1"/>
  <c r="M265" i="14" s="1"/>
  <c r="I266" i="14"/>
  <c r="J266" i="14" s="1"/>
  <c r="L266" i="14" s="1"/>
  <c r="M266" i="14" s="1"/>
  <c r="I267" i="14"/>
  <c r="J267" i="14" s="1"/>
  <c r="L267" i="14" s="1"/>
  <c r="M267" i="14" s="1"/>
  <c r="N267" i="14" s="1"/>
  <c r="I268" i="14"/>
  <c r="J268" i="14" s="1"/>
  <c r="L268" i="14" s="1"/>
  <c r="M268" i="14" s="1"/>
  <c r="I269" i="14"/>
  <c r="J269" i="14" s="1"/>
  <c r="L269" i="14" s="1"/>
  <c r="M269" i="14" s="1"/>
  <c r="N269" i="14" s="1"/>
  <c r="I270" i="14"/>
  <c r="J270" i="14" s="1"/>
  <c r="L270" i="14" s="1"/>
  <c r="M270" i="14" s="1"/>
  <c r="N270" i="14" s="1"/>
  <c r="I271" i="14"/>
  <c r="J271" i="14" s="1"/>
  <c r="L271" i="14" s="1"/>
  <c r="M271" i="14" s="1"/>
  <c r="O271" i="14" s="1"/>
  <c r="I272" i="14"/>
  <c r="J272" i="14" s="1"/>
  <c r="L272" i="14" s="1"/>
  <c r="M272" i="14" s="1"/>
  <c r="N272" i="14" s="1"/>
  <c r="I273" i="14"/>
  <c r="J273" i="14" s="1"/>
  <c r="L273" i="14" s="1"/>
  <c r="M273" i="14" s="1"/>
  <c r="I274" i="14"/>
  <c r="J274" i="14" s="1"/>
  <c r="L274" i="14" s="1"/>
  <c r="M274" i="14" s="1"/>
  <c r="I275" i="14"/>
  <c r="J275" i="14" s="1"/>
  <c r="L275" i="14" s="1"/>
  <c r="M275" i="14" s="1"/>
  <c r="I276" i="14"/>
  <c r="J276" i="14" s="1"/>
  <c r="L276" i="14" s="1"/>
  <c r="M276" i="14" s="1"/>
  <c r="I277" i="14"/>
  <c r="J277" i="14" s="1"/>
  <c r="L277" i="14" s="1"/>
  <c r="M277" i="14" s="1"/>
  <c r="N277" i="14" s="1"/>
  <c r="I278" i="14"/>
  <c r="J278" i="14" s="1"/>
  <c r="L278" i="14" s="1"/>
  <c r="M278" i="14" s="1"/>
  <c r="N278" i="14" s="1"/>
  <c r="I279" i="14"/>
  <c r="J279" i="14" s="1"/>
  <c r="L279" i="14" s="1"/>
  <c r="M279" i="14" s="1"/>
  <c r="N279" i="14" s="1"/>
  <c r="I280" i="14"/>
  <c r="J280" i="14" s="1"/>
  <c r="L280" i="14" s="1"/>
  <c r="M280" i="14" s="1"/>
  <c r="N280" i="14" s="1"/>
  <c r="I281" i="14"/>
  <c r="J281" i="14" s="1"/>
  <c r="L281" i="14" s="1"/>
  <c r="M281" i="14" s="1"/>
  <c r="I282" i="14"/>
  <c r="J282" i="14" s="1"/>
  <c r="L282" i="14" s="1"/>
  <c r="M282" i="14" s="1"/>
  <c r="I283" i="14"/>
  <c r="J283" i="14" s="1"/>
  <c r="L283" i="14" s="1"/>
  <c r="M283" i="14" s="1"/>
  <c r="I284" i="14"/>
  <c r="J284" i="14" s="1"/>
  <c r="L284" i="14" s="1"/>
  <c r="M284" i="14" s="1"/>
  <c r="I285" i="14"/>
  <c r="J285" i="14" s="1"/>
  <c r="L285" i="14" s="1"/>
  <c r="M285" i="14" s="1"/>
  <c r="N285" i="14" s="1"/>
  <c r="I286" i="14"/>
  <c r="J286" i="14" s="1"/>
  <c r="L286" i="14" s="1"/>
  <c r="M286" i="14" s="1"/>
  <c r="N286" i="14" s="1"/>
  <c r="I287" i="14"/>
  <c r="J287" i="14" s="1"/>
  <c r="L287" i="14" s="1"/>
  <c r="M287" i="14" s="1"/>
  <c r="N287" i="14" s="1"/>
  <c r="I288" i="14"/>
  <c r="J288" i="14" s="1"/>
  <c r="L288" i="14" s="1"/>
  <c r="M288" i="14" s="1"/>
  <c r="N288" i="14" s="1"/>
  <c r="I289" i="14"/>
  <c r="J289" i="14" s="1"/>
  <c r="L289" i="14" s="1"/>
  <c r="M289" i="14" s="1"/>
  <c r="I290" i="14"/>
  <c r="J290" i="14" s="1"/>
  <c r="L290" i="14" s="1"/>
  <c r="M290" i="14" s="1"/>
  <c r="I291" i="14"/>
  <c r="J291" i="14" s="1"/>
  <c r="L291" i="14" s="1"/>
  <c r="M291" i="14" s="1"/>
  <c r="N291" i="14" s="1"/>
  <c r="I292" i="14"/>
  <c r="J292" i="14" s="1"/>
  <c r="L292" i="14" s="1"/>
  <c r="M292" i="14" s="1"/>
  <c r="I293" i="14"/>
  <c r="J293" i="14" s="1"/>
  <c r="L293" i="14" s="1"/>
  <c r="M293" i="14" s="1"/>
  <c r="N293" i="14" s="1"/>
  <c r="I294" i="14"/>
  <c r="J294" i="14" s="1"/>
  <c r="L294" i="14" s="1"/>
  <c r="M294" i="14" s="1"/>
  <c r="N294" i="14" s="1"/>
  <c r="I295" i="14"/>
  <c r="J295" i="14" s="1"/>
  <c r="L295" i="14" s="1"/>
  <c r="M295" i="14" s="1"/>
  <c r="N295" i="14" s="1"/>
  <c r="I296" i="14"/>
  <c r="J296" i="14" s="1"/>
  <c r="L296" i="14" s="1"/>
  <c r="M296" i="14" s="1"/>
  <c r="N296" i="14" s="1"/>
  <c r="I297" i="14"/>
  <c r="J297" i="14" s="1"/>
  <c r="L297" i="14" s="1"/>
  <c r="M297" i="14" s="1"/>
  <c r="I298" i="14"/>
  <c r="J298" i="14" s="1"/>
  <c r="L298" i="14" s="1"/>
  <c r="M298" i="14" s="1"/>
  <c r="I299" i="14"/>
  <c r="J299" i="14" s="1"/>
  <c r="L299" i="14" s="1"/>
  <c r="M299" i="14" s="1"/>
  <c r="N299" i="14" s="1"/>
  <c r="I300" i="14"/>
  <c r="J300" i="14" s="1"/>
  <c r="L300" i="14" s="1"/>
  <c r="M300" i="14" s="1"/>
  <c r="I301" i="14"/>
  <c r="J301" i="14" s="1"/>
  <c r="L301" i="14" s="1"/>
  <c r="M301" i="14" s="1"/>
  <c r="N301" i="14" s="1"/>
  <c r="I302" i="14"/>
  <c r="J302" i="14" s="1"/>
  <c r="L302" i="14" s="1"/>
  <c r="M302" i="14" s="1"/>
  <c r="N302" i="14" s="1"/>
  <c r="I303" i="14"/>
  <c r="J303" i="14" s="1"/>
  <c r="L303" i="14" s="1"/>
  <c r="M303" i="14" s="1"/>
  <c r="N303" i="14" s="1"/>
  <c r="I304" i="14"/>
  <c r="J304" i="14" s="1"/>
  <c r="L304" i="14" s="1"/>
  <c r="M304" i="14" s="1"/>
  <c r="N304" i="14" s="1"/>
  <c r="I305" i="14"/>
  <c r="J305" i="14" s="1"/>
  <c r="L305" i="14" s="1"/>
  <c r="M305" i="14" s="1"/>
  <c r="I306" i="14"/>
  <c r="J306" i="14" s="1"/>
  <c r="L306" i="14" s="1"/>
  <c r="M306" i="14" s="1"/>
  <c r="I307" i="14"/>
  <c r="J307" i="14" s="1"/>
  <c r="L307" i="14" s="1"/>
  <c r="M307" i="14" s="1"/>
  <c r="I308" i="14"/>
  <c r="J308" i="14" s="1"/>
  <c r="L308" i="14" s="1"/>
  <c r="M308" i="14" s="1"/>
  <c r="I309" i="14"/>
  <c r="J309" i="14" s="1"/>
  <c r="L309" i="14" s="1"/>
  <c r="M309" i="14" s="1"/>
  <c r="N309" i="14" s="1"/>
  <c r="I310" i="14"/>
  <c r="J310" i="14" s="1"/>
  <c r="L310" i="14" s="1"/>
  <c r="M310" i="14" s="1"/>
  <c r="N310" i="14" s="1"/>
  <c r="I311" i="14"/>
  <c r="J311" i="14" s="1"/>
  <c r="L311" i="14" s="1"/>
  <c r="M311" i="14" s="1"/>
  <c r="O311" i="14" s="1"/>
  <c r="I312" i="14"/>
  <c r="J312" i="14" s="1"/>
  <c r="L312" i="14" s="1"/>
  <c r="M312" i="14" s="1"/>
  <c r="N312" i="14" s="1"/>
  <c r="I313" i="14"/>
  <c r="J313" i="14" s="1"/>
  <c r="L313" i="14" s="1"/>
  <c r="M313" i="14" s="1"/>
  <c r="I314" i="14"/>
  <c r="J314" i="14" s="1"/>
  <c r="L314" i="14" s="1"/>
  <c r="M314" i="14" s="1"/>
  <c r="I315" i="14"/>
  <c r="J315" i="14" s="1"/>
  <c r="L315" i="14" s="1"/>
  <c r="M315" i="14" s="1"/>
  <c r="I316" i="14"/>
  <c r="J316" i="14" s="1"/>
  <c r="L316" i="14" s="1"/>
  <c r="M316" i="14" s="1"/>
  <c r="I317" i="14"/>
  <c r="J317" i="14" s="1"/>
  <c r="L317" i="14" s="1"/>
  <c r="M317" i="14" s="1"/>
  <c r="N317" i="14" s="1"/>
  <c r="I318" i="14"/>
  <c r="J318" i="14" s="1"/>
  <c r="L318" i="14" s="1"/>
  <c r="M318" i="14" s="1"/>
  <c r="N318" i="14" s="1"/>
  <c r="I319" i="14"/>
  <c r="J319" i="14" s="1"/>
  <c r="L319" i="14" s="1"/>
  <c r="M319" i="14" s="1"/>
  <c r="O319" i="14" s="1"/>
  <c r="I320" i="14"/>
  <c r="J320" i="14" s="1"/>
  <c r="L320" i="14" s="1"/>
  <c r="M320" i="14" s="1"/>
  <c r="N320" i="14" s="1"/>
  <c r="I321" i="14"/>
  <c r="J321" i="14" s="1"/>
  <c r="L321" i="14" s="1"/>
  <c r="M321" i="14" s="1"/>
  <c r="I322" i="14"/>
  <c r="J322" i="14" s="1"/>
  <c r="L322" i="14" s="1"/>
  <c r="M322" i="14" s="1"/>
  <c r="I323" i="14"/>
  <c r="J323" i="14" s="1"/>
  <c r="L323" i="14" s="1"/>
  <c r="M323" i="14" s="1"/>
  <c r="N323" i="14" s="1"/>
  <c r="I324" i="14"/>
  <c r="J324" i="14" s="1"/>
  <c r="L324" i="14" s="1"/>
  <c r="M324" i="14" s="1"/>
  <c r="I325" i="14"/>
  <c r="J325" i="14" s="1"/>
  <c r="L325" i="14" s="1"/>
  <c r="M325" i="14" s="1"/>
  <c r="N325" i="14" s="1"/>
  <c r="I326" i="14"/>
  <c r="J326" i="14" s="1"/>
  <c r="L326" i="14" s="1"/>
  <c r="M326" i="14" s="1"/>
  <c r="O326" i="14" s="1"/>
  <c r="I327" i="14"/>
  <c r="J327" i="14" s="1"/>
  <c r="L327" i="14" s="1"/>
  <c r="M327" i="14" s="1"/>
  <c r="N327" i="14" s="1"/>
  <c r="I328" i="14"/>
  <c r="J328" i="14" s="1"/>
  <c r="L328" i="14" s="1"/>
  <c r="M328" i="14" s="1"/>
  <c r="N328" i="14" s="1"/>
  <c r="I329" i="14"/>
  <c r="J329" i="14" s="1"/>
  <c r="L329" i="14" s="1"/>
  <c r="M329" i="14" s="1"/>
  <c r="I330" i="14"/>
  <c r="J330" i="14" s="1"/>
  <c r="L330" i="14" s="1"/>
  <c r="M330" i="14" s="1"/>
  <c r="I331" i="14"/>
  <c r="J331" i="14" s="1"/>
  <c r="L331" i="14" s="1"/>
  <c r="M331" i="14" s="1"/>
  <c r="N331" i="14" s="1"/>
  <c r="I332" i="14"/>
  <c r="J332" i="14" s="1"/>
  <c r="L332" i="14" s="1"/>
  <c r="M332" i="14" s="1"/>
  <c r="I333" i="14"/>
  <c r="J333" i="14" s="1"/>
  <c r="L333" i="14" s="1"/>
  <c r="M333" i="14" s="1"/>
  <c r="N333" i="14" s="1"/>
  <c r="I334" i="14"/>
  <c r="J334" i="14" s="1"/>
  <c r="L334" i="14" s="1"/>
  <c r="M334" i="14" s="1"/>
  <c r="N334" i="14" s="1"/>
  <c r="I335" i="14"/>
  <c r="J335" i="14" s="1"/>
  <c r="L335" i="14" s="1"/>
  <c r="M335" i="14" s="1"/>
  <c r="O335" i="14" s="1"/>
  <c r="I336" i="14"/>
  <c r="J336" i="14" s="1"/>
  <c r="L336" i="14" s="1"/>
  <c r="M336" i="14" s="1"/>
  <c r="N336" i="14" s="1"/>
  <c r="I338" i="14"/>
  <c r="J338" i="14" s="1"/>
  <c r="L338" i="14" s="1"/>
  <c r="M338" i="14" s="1"/>
  <c r="I339" i="14"/>
  <c r="J339" i="14" s="1"/>
  <c r="L339" i="14" s="1"/>
  <c r="M339" i="14" s="1"/>
  <c r="I340" i="14"/>
  <c r="J340" i="14" s="1"/>
  <c r="L340" i="14" s="1"/>
  <c r="M340" i="14" s="1"/>
  <c r="I341" i="14"/>
  <c r="J341" i="14" s="1"/>
  <c r="L341" i="14" s="1"/>
  <c r="M341" i="14" s="1"/>
  <c r="I342" i="14"/>
  <c r="J342" i="14" s="1"/>
  <c r="L342" i="14" s="1"/>
  <c r="M342" i="14" s="1"/>
  <c r="N342" i="14" s="1"/>
  <c r="I343" i="14"/>
  <c r="J343" i="14" s="1"/>
  <c r="L343" i="14" s="1"/>
  <c r="M343" i="14" s="1"/>
  <c r="N343" i="14" s="1"/>
  <c r="I344" i="14"/>
  <c r="J344" i="14" s="1"/>
  <c r="L344" i="14" s="1"/>
  <c r="M344" i="14" s="1"/>
  <c r="O344" i="14" s="1"/>
  <c r="I345" i="14"/>
  <c r="J345" i="14" s="1"/>
  <c r="L345" i="14" s="1"/>
  <c r="M345" i="14" s="1"/>
  <c r="N345" i="14" s="1"/>
  <c r="I346" i="14"/>
  <c r="J346" i="14" s="1"/>
  <c r="L346" i="14" s="1"/>
  <c r="M346" i="14" s="1"/>
  <c r="I347" i="14"/>
  <c r="J347" i="14" s="1"/>
  <c r="L347" i="14" s="1"/>
  <c r="M347" i="14" s="1"/>
  <c r="I348" i="14"/>
  <c r="J348" i="14" s="1"/>
  <c r="L348" i="14" s="1"/>
  <c r="M348" i="14" s="1"/>
  <c r="I349" i="14"/>
  <c r="J349" i="14" s="1"/>
  <c r="L349" i="14" s="1"/>
  <c r="M349" i="14" s="1"/>
  <c r="I350" i="14"/>
  <c r="J350" i="14" s="1"/>
  <c r="L350" i="14" s="1"/>
  <c r="M350" i="14" s="1"/>
  <c r="N350" i="14" s="1"/>
  <c r="I351" i="14"/>
  <c r="J351" i="14" s="1"/>
  <c r="L351" i="14" s="1"/>
  <c r="M351" i="14" s="1"/>
  <c r="N351" i="14" s="1"/>
  <c r="I352" i="14"/>
  <c r="J352" i="14" s="1"/>
  <c r="L352" i="14" s="1"/>
  <c r="M352" i="14" s="1"/>
  <c r="O352" i="14" s="1"/>
  <c r="I353" i="14"/>
  <c r="J353" i="14" s="1"/>
  <c r="L353" i="14" s="1"/>
  <c r="M353" i="14" s="1"/>
  <c r="N353" i="14" s="1"/>
  <c r="I354" i="14"/>
  <c r="J354" i="14" s="1"/>
  <c r="L354" i="14" s="1"/>
  <c r="M354" i="14" s="1"/>
  <c r="I355" i="14"/>
  <c r="J355" i="14" s="1"/>
  <c r="L355" i="14" s="1"/>
  <c r="M355" i="14" s="1"/>
  <c r="I356" i="14"/>
  <c r="J356" i="14" s="1"/>
  <c r="L356" i="14" s="1"/>
  <c r="M356" i="14" s="1"/>
  <c r="N356" i="14" s="1"/>
  <c r="I358" i="14"/>
  <c r="J358" i="14" s="1"/>
  <c r="L358" i="14" s="1"/>
  <c r="M358" i="14" s="1"/>
  <c r="I359" i="14"/>
  <c r="J359" i="14" s="1"/>
  <c r="L359" i="14" s="1"/>
  <c r="M359" i="14" s="1"/>
  <c r="N359" i="14" s="1"/>
  <c r="I360" i="14"/>
  <c r="J360" i="14" s="1"/>
  <c r="L360" i="14" s="1"/>
  <c r="M360" i="14" s="1"/>
  <c r="N360" i="14" s="1"/>
  <c r="I361" i="14"/>
  <c r="J361" i="14" s="1"/>
  <c r="L361" i="14" s="1"/>
  <c r="M361" i="14" s="1"/>
  <c r="O361" i="14" s="1"/>
  <c r="I362" i="14"/>
  <c r="J362" i="14" s="1"/>
  <c r="L362" i="14" s="1"/>
  <c r="M362" i="14" s="1"/>
  <c r="N362" i="14" s="1"/>
  <c r="I363" i="14"/>
  <c r="J363" i="14" s="1"/>
  <c r="L363" i="14" s="1"/>
  <c r="M363" i="14" s="1"/>
  <c r="I364" i="14"/>
  <c r="J364" i="14" s="1"/>
  <c r="L364" i="14" s="1"/>
  <c r="M364" i="14" s="1"/>
  <c r="I365" i="14"/>
  <c r="J365" i="14" s="1"/>
  <c r="L365" i="14" s="1"/>
  <c r="M365" i="14" s="1"/>
  <c r="N365" i="14" s="1"/>
  <c r="I366" i="14"/>
  <c r="J366" i="14" s="1"/>
  <c r="L366" i="14" s="1"/>
  <c r="M366" i="14" s="1"/>
  <c r="I367" i="14"/>
  <c r="J367" i="14" s="1"/>
  <c r="I368" i="14"/>
  <c r="J368" i="14" s="1"/>
  <c r="I369" i="14"/>
  <c r="J369" i="14" s="1"/>
  <c r="I370" i="14"/>
  <c r="J370" i="14" s="1"/>
  <c r="I371" i="14"/>
  <c r="J371" i="14" s="1"/>
  <c r="I372" i="14"/>
  <c r="J372" i="14" s="1"/>
  <c r="I373" i="14"/>
  <c r="J373" i="14" s="1"/>
  <c r="I374" i="14"/>
  <c r="J374" i="14" s="1"/>
  <c r="I375" i="14"/>
  <c r="J375" i="14" s="1"/>
  <c r="I376" i="14"/>
  <c r="J376" i="14" s="1"/>
  <c r="I377" i="14"/>
  <c r="J377" i="14" s="1"/>
  <c r="I378" i="14"/>
  <c r="J378" i="14" s="1"/>
  <c r="I379" i="14"/>
  <c r="J379" i="14" s="1"/>
  <c r="I380" i="14"/>
  <c r="J380" i="14" s="1"/>
  <c r="I381" i="14"/>
  <c r="J381" i="14" s="1"/>
  <c r="I382" i="14"/>
  <c r="J382" i="14" s="1"/>
  <c r="I383" i="14"/>
  <c r="J383" i="14" s="1"/>
  <c r="I384" i="14"/>
  <c r="J384" i="14" s="1"/>
  <c r="I385" i="14"/>
  <c r="J385" i="14" s="1"/>
  <c r="I386" i="14"/>
  <c r="J386" i="14" s="1"/>
  <c r="I387" i="14"/>
  <c r="J387" i="14" s="1"/>
  <c r="I389" i="14"/>
  <c r="J389" i="14" s="1"/>
  <c r="I390" i="14"/>
  <c r="J390" i="14" s="1"/>
  <c r="I391" i="14"/>
  <c r="J391" i="14" s="1"/>
  <c r="I392" i="14"/>
  <c r="J392" i="14" s="1"/>
  <c r="I393" i="14"/>
  <c r="J393" i="14" s="1"/>
  <c r="I394" i="14"/>
  <c r="J394" i="14" s="1"/>
  <c r="I395" i="14"/>
  <c r="J395" i="14" s="1"/>
  <c r="I396" i="14"/>
  <c r="J396" i="14" s="1"/>
  <c r="I397" i="14"/>
  <c r="J397" i="14" s="1"/>
  <c r="I398" i="14"/>
  <c r="J398" i="14" s="1"/>
  <c r="I400" i="14"/>
  <c r="J400" i="14" s="1"/>
  <c r="I401" i="14"/>
  <c r="J401" i="14" s="1"/>
  <c r="I402" i="14"/>
  <c r="J402" i="14" s="1"/>
  <c r="I403" i="14"/>
  <c r="J403" i="14" s="1"/>
  <c r="I404" i="14"/>
  <c r="J404" i="14" s="1"/>
  <c r="I405" i="14"/>
  <c r="J405" i="14" s="1"/>
  <c r="I406" i="14"/>
  <c r="J406" i="14" s="1"/>
  <c r="I407" i="14"/>
  <c r="J407" i="14" s="1"/>
  <c r="I408" i="14"/>
  <c r="J408" i="14" s="1"/>
  <c r="I409" i="14"/>
  <c r="J409" i="14" s="1"/>
  <c r="I410" i="14"/>
  <c r="J410" i="14" s="1"/>
  <c r="I411" i="14"/>
  <c r="J411" i="14" s="1"/>
  <c r="I412" i="14"/>
  <c r="J412" i="14" s="1"/>
  <c r="I413" i="14"/>
  <c r="J413" i="14" s="1"/>
  <c r="I414" i="14"/>
  <c r="J414" i="14" s="1"/>
  <c r="I415" i="14"/>
  <c r="J415" i="14" s="1"/>
  <c r="I416" i="14"/>
  <c r="J416" i="14" s="1"/>
  <c r="I417" i="14"/>
  <c r="J417" i="14" s="1"/>
  <c r="I418" i="14"/>
  <c r="J418" i="14" s="1"/>
  <c r="I419" i="14"/>
  <c r="J419" i="14" s="1"/>
  <c r="I420" i="14"/>
  <c r="J420" i="14" s="1"/>
  <c r="I421" i="14"/>
  <c r="J421" i="14" s="1"/>
  <c r="I422" i="14"/>
  <c r="J422" i="14" s="1"/>
  <c r="I423" i="14"/>
  <c r="J423" i="14" s="1"/>
  <c r="I424" i="14"/>
  <c r="J424" i="14" s="1"/>
  <c r="I425" i="14"/>
  <c r="J425" i="14" s="1"/>
  <c r="I426" i="14"/>
  <c r="J426" i="14" s="1"/>
  <c r="I427" i="14"/>
  <c r="J427" i="14" s="1"/>
  <c r="I428" i="14"/>
  <c r="J428" i="14" s="1"/>
  <c r="I429" i="14"/>
  <c r="J429" i="14" s="1"/>
  <c r="I430" i="14"/>
  <c r="J430" i="14" s="1"/>
  <c r="I431" i="14"/>
  <c r="J431" i="14" s="1"/>
  <c r="I432" i="14"/>
  <c r="J432" i="14" s="1"/>
  <c r="I433" i="14"/>
  <c r="J433" i="14" s="1"/>
  <c r="I434" i="14"/>
  <c r="J434" i="14" s="1"/>
  <c r="I435" i="14"/>
  <c r="J435" i="14" s="1"/>
  <c r="I438" i="14"/>
  <c r="J438" i="14" s="1"/>
  <c r="I439" i="14"/>
  <c r="J439" i="14" s="1"/>
  <c r="I440" i="14"/>
  <c r="J440" i="14" s="1"/>
  <c r="I441" i="14"/>
  <c r="J441" i="14" s="1"/>
  <c r="I442" i="14"/>
  <c r="J442" i="14" s="1"/>
  <c r="I443" i="14"/>
  <c r="J443" i="14" s="1"/>
  <c r="I444" i="14"/>
  <c r="J444" i="14" s="1"/>
  <c r="I445" i="14"/>
  <c r="J445" i="14" s="1"/>
  <c r="I446" i="14"/>
  <c r="J446" i="14" s="1"/>
  <c r="I447" i="14"/>
  <c r="J447" i="14" s="1"/>
  <c r="I448" i="14"/>
  <c r="J448" i="14" s="1"/>
  <c r="I449" i="14"/>
  <c r="J449" i="14" s="1"/>
  <c r="I450" i="14"/>
  <c r="J450" i="14" s="1"/>
  <c r="I451" i="14"/>
  <c r="J451" i="14" s="1"/>
  <c r="I452" i="14"/>
  <c r="J452" i="14" s="1"/>
  <c r="I453" i="14"/>
  <c r="J453" i="14" s="1"/>
  <c r="I454" i="14"/>
  <c r="J454" i="14" s="1"/>
  <c r="I455" i="14"/>
  <c r="J455" i="14" s="1"/>
  <c r="I456" i="14"/>
  <c r="J456" i="14" s="1"/>
  <c r="I457" i="14"/>
  <c r="J457" i="14" s="1"/>
  <c r="I458" i="14"/>
  <c r="J458" i="14" s="1"/>
  <c r="I459" i="14"/>
  <c r="J459" i="14" s="1"/>
  <c r="I460" i="14"/>
  <c r="J460" i="14" s="1"/>
  <c r="I461" i="14"/>
  <c r="J461" i="14" s="1"/>
  <c r="I462" i="14"/>
  <c r="J462" i="14" s="1"/>
  <c r="I463" i="14"/>
  <c r="J463" i="14" s="1"/>
  <c r="I464" i="14"/>
  <c r="J464" i="14" s="1"/>
  <c r="I465" i="14"/>
  <c r="J465" i="14" s="1"/>
  <c r="I466" i="14"/>
  <c r="J466" i="14" s="1"/>
  <c r="I467" i="14"/>
  <c r="J467" i="14" s="1"/>
  <c r="I468" i="14"/>
  <c r="J468" i="14" s="1"/>
  <c r="I469" i="14"/>
  <c r="J469" i="14" s="1"/>
  <c r="I470" i="14"/>
  <c r="J470" i="14" s="1"/>
  <c r="I471" i="14"/>
  <c r="J471" i="14" s="1"/>
  <c r="I472" i="14"/>
  <c r="J472" i="14" s="1"/>
  <c r="I473" i="14"/>
  <c r="J473" i="14" s="1"/>
  <c r="I474" i="14"/>
  <c r="J474" i="14" s="1"/>
  <c r="I475" i="14"/>
  <c r="J475" i="14" s="1"/>
  <c r="I476" i="14"/>
  <c r="J476" i="14" s="1"/>
  <c r="I477" i="14"/>
  <c r="J477" i="14" s="1"/>
  <c r="I478" i="14"/>
  <c r="J478" i="14" s="1"/>
  <c r="I479" i="14"/>
  <c r="J479" i="14" s="1"/>
  <c r="I480" i="14"/>
  <c r="J480" i="14" s="1"/>
  <c r="I481" i="14"/>
  <c r="J481" i="14" s="1"/>
  <c r="I482" i="14"/>
  <c r="J482" i="14" s="1"/>
  <c r="I483" i="14"/>
  <c r="J483" i="14" s="1"/>
  <c r="I484" i="14"/>
  <c r="J484" i="14" s="1"/>
  <c r="I485" i="14"/>
  <c r="J485" i="14" s="1"/>
  <c r="I486" i="14"/>
  <c r="J486" i="14" s="1"/>
  <c r="I487" i="14"/>
  <c r="J487" i="14" s="1"/>
  <c r="I488" i="14"/>
  <c r="J488" i="14" s="1"/>
  <c r="I489" i="14"/>
  <c r="J489" i="14" s="1"/>
  <c r="I490" i="14"/>
  <c r="J490" i="14" s="1"/>
  <c r="I491" i="14"/>
  <c r="J491" i="14" s="1"/>
  <c r="I492" i="14"/>
  <c r="J492" i="14" s="1"/>
  <c r="I493" i="14"/>
  <c r="J493" i="14" s="1"/>
  <c r="I494" i="14"/>
  <c r="J494" i="14" s="1"/>
  <c r="I496" i="14"/>
  <c r="J496" i="14" s="1"/>
  <c r="I497" i="14"/>
  <c r="J497" i="14" s="1"/>
  <c r="I498" i="14"/>
  <c r="J498" i="14" s="1"/>
  <c r="I499" i="14"/>
  <c r="J499" i="14" s="1"/>
  <c r="I500" i="14"/>
  <c r="J500" i="14" s="1"/>
  <c r="I501" i="14"/>
  <c r="J501" i="14" s="1"/>
  <c r="I502" i="14"/>
  <c r="J502" i="14" s="1"/>
  <c r="I503" i="14"/>
  <c r="J503" i="14" s="1"/>
  <c r="I504" i="14"/>
  <c r="J504" i="14" s="1"/>
  <c r="I505" i="14"/>
  <c r="J505" i="14" s="1"/>
  <c r="I506" i="14"/>
  <c r="J506" i="14" s="1"/>
  <c r="I507" i="14"/>
  <c r="J507" i="14" s="1"/>
  <c r="I508" i="14"/>
  <c r="J508" i="14" s="1"/>
  <c r="I509" i="14"/>
  <c r="J509" i="14" s="1"/>
  <c r="I510" i="14"/>
  <c r="J510" i="14" s="1"/>
  <c r="I511" i="14"/>
  <c r="J511" i="14" s="1"/>
  <c r="I512" i="14"/>
  <c r="J512" i="14" s="1"/>
  <c r="I513" i="14"/>
  <c r="J513" i="14" s="1"/>
  <c r="I514" i="14"/>
  <c r="J514" i="14" s="1"/>
  <c r="I515" i="14"/>
  <c r="J515" i="14" s="1"/>
  <c r="I516" i="14"/>
  <c r="J516" i="14" s="1"/>
  <c r="I517" i="14"/>
  <c r="J517" i="14" s="1"/>
  <c r="I518" i="14"/>
  <c r="J518" i="14" s="1"/>
  <c r="I519" i="14"/>
  <c r="J519" i="14" s="1"/>
  <c r="I520" i="14"/>
  <c r="J520" i="14" s="1"/>
  <c r="I521" i="14"/>
  <c r="J521" i="14" s="1"/>
  <c r="I522" i="14"/>
  <c r="J522" i="14" s="1"/>
  <c r="I523" i="14"/>
  <c r="J523" i="14" s="1"/>
  <c r="I524" i="14"/>
  <c r="J524" i="14" s="1"/>
  <c r="I525" i="14"/>
  <c r="J525" i="14" s="1"/>
  <c r="I526" i="14"/>
  <c r="J526" i="14" s="1"/>
  <c r="I527" i="14"/>
  <c r="J527" i="14" s="1"/>
  <c r="I528" i="14"/>
  <c r="J528" i="14" s="1"/>
  <c r="I529" i="14"/>
  <c r="J529" i="14" s="1"/>
  <c r="I530" i="14"/>
  <c r="J530" i="14" s="1"/>
  <c r="I531" i="14"/>
  <c r="J531" i="14" s="1"/>
  <c r="I532" i="14"/>
  <c r="J532" i="14" s="1"/>
  <c r="I533" i="14"/>
  <c r="J533" i="14" s="1"/>
  <c r="I534" i="14"/>
  <c r="J534" i="14" s="1"/>
  <c r="I535" i="14"/>
  <c r="J535" i="14" s="1"/>
  <c r="I536" i="14"/>
  <c r="J536" i="14" s="1"/>
  <c r="I537" i="14"/>
  <c r="J537" i="14" s="1"/>
  <c r="I538" i="14"/>
  <c r="J538" i="14" s="1"/>
  <c r="I539" i="14"/>
  <c r="J539" i="14" s="1"/>
  <c r="I540" i="14"/>
  <c r="J540" i="14" s="1"/>
  <c r="I541" i="14"/>
  <c r="J541" i="14" s="1"/>
  <c r="I542" i="14"/>
  <c r="J542" i="14" s="1"/>
  <c r="I543" i="14"/>
  <c r="J543" i="14" s="1"/>
  <c r="I544" i="14"/>
  <c r="J544" i="14" s="1"/>
  <c r="I545" i="14"/>
  <c r="J545" i="14" s="1"/>
  <c r="I546" i="14"/>
  <c r="J546" i="14" s="1"/>
  <c r="I547" i="14"/>
  <c r="J547" i="14" s="1"/>
  <c r="I548" i="14"/>
  <c r="J548" i="14" s="1"/>
  <c r="I549" i="14"/>
  <c r="J549" i="14" s="1"/>
  <c r="I550" i="14"/>
  <c r="J550" i="14" s="1"/>
  <c r="I551" i="14"/>
  <c r="J551" i="14" s="1"/>
  <c r="I556" i="14"/>
  <c r="J556" i="14" s="1"/>
  <c r="I557" i="14"/>
  <c r="J557" i="14" s="1"/>
  <c r="I558" i="14"/>
  <c r="J558" i="14" s="1"/>
  <c r="I559" i="14"/>
  <c r="J559" i="14" s="1"/>
  <c r="I560" i="14"/>
  <c r="J560" i="14" s="1"/>
  <c r="I561" i="14"/>
  <c r="J561" i="14" s="1"/>
  <c r="I562" i="14"/>
  <c r="J562" i="14" s="1"/>
  <c r="I563" i="14"/>
  <c r="J563" i="14" s="1"/>
  <c r="I564" i="14"/>
  <c r="J564" i="14" s="1"/>
  <c r="I565" i="14"/>
  <c r="J565" i="14" s="1"/>
  <c r="I566" i="14"/>
  <c r="J566" i="14" s="1"/>
  <c r="I567" i="14"/>
  <c r="J567" i="14" s="1"/>
  <c r="I568" i="14"/>
  <c r="J568" i="14" s="1"/>
  <c r="I569" i="14"/>
  <c r="J569" i="14" s="1"/>
  <c r="I570" i="14"/>
  <c r="J570" i="14" s="1"/>
  <c r="I571" i="14"/>
  <c r="J571" i="14" s="1"/>
  <c r="I572" i="14"/>
  <c r="J572" i="14" s="1"/>
  <c r="I573" i="14"/>
  <c r="J573" i="14" s="1"/>
  <c r="I574" i="14"/>
  <c r="J574" i="14" s="1"/>
  <c r="I575" i="14"/>
  <c r="J575" i="14" s="1"/>
  <c r="I576" i="14"/>
  <c r="J576" i="14" s="1"/>
  <c r="I577" i="14"/>
  <c r="J577" i="14" s="1"/>
  <c r="I578" i="14"/>
  <c r="J578" i="14" s="1"/>
  <c r="I579" i="14"/>
  <c r="J579" i="14" s="1"/>
  <c r="I580" i="14"/>
  <c r="J580" i="14" s="1"/>
  <c r="I581" i="14"/>
  <c r="J581" i="14" s="1"/>
  <c r="I582" i="14"/>
  <c r="J582" i="14" s="1"/>
  <c r="I583" i="14"/>
  <c r="J583" i="14" s="1"/>
  <c r="I584" i="14"/>
  <c r="J584" i="14" s="1"/>
  <c r="I585" i="14"/>
  <c r="J585" i="14" s="1"/>
  <c r="I586" i="14"/>
  <c r="J586" i="14" s="1"/>
  <c r="I587" i="14"/>
  <c r="J587" i="14" s="1"/>
  <c r="I588" i="14"/>
  <c r="J588" i="14" s="1"/>
  <c r="I589" i="14"/>
  <c r="J589" i="14" s="1"/>
  <c r="I590" i="14"/>
  <c r="J590" i="14" s="1"/>
  <c r="I591" i="14"/>
  <c r="J591" i="14" s="1"/>
  <c r="I592" i="14"/>
  <c r="J592" i="14" s="1"/>
  <c r="I593" i="14"/>
  <c r="J593" i="14" s="1"/>
  <c r="I594" i="14"/>
  <c r="J594" i="14" s="1"/>
  <c r="I595" i="14"/>
  <c r="J595" i="14" s="1"/>
  <c r="I596" i="14"/>
  <c r="J596" i="14" s="1"/>
  <c r="I597" i="14"/>
  <c r="J597" i="14" s="1"/>
  <c r="I598" i="14"/>
  <c r="J598" i="14" s="1"/>
  <c r="I599" i="14"/>
  <c r="J599" i="14" s="1"/>
  <c r="I600" i="14"/>
  <c r="J600" i="14" s="1"/>
  <c r="I601" i="14"/>
  <c r="J601" i="14" s="1"/>
  <c r="I602" i="14"/>
  <c r="J602" i="14" s="1"/>
  <c r="I603" i="14"/>
  <c r="J603" i="14" s="1"/>
  <c r="I604" i="14"/>
  <c r="J604" i="14" s="1"/>
  <c r="I605" i="14"/>
  <c r="J605" i="14" s="1"/>
  <c r="I606" i="14"/>
  <c r="J606" i="14" s="1"/>
  <c r="I607" i="14"/>
  <c r="J607" i="14" s="1"/>
  <c r="I608" i="14"/>
  <c r="J608" i="14" s="1"/>
  <c r="I609" i="14"/>
  <c r="J609" i="14" s="1"/>
  <c r="I610" i="14"/>
  <c r="J610" i="14" s="1"/>
  <c r="I611" i="14"/>
  <c r="J611" i="14" s="1"/>
  <c r="I612" i="14"/>
  <c r="J612" i="14" s="1"/>
  <c r="I613" i="14"/>
  <c r="J613" i="14" s="1"/>
  <c r="I614" i="14"/>
  <c r="J614" i="14" s="1"/>
  <c r="I615" i="14"/>
  <c r="J615" i="14" s="1"/>
  <c r="I616" i="14"/>
  <c r="J616" i="14" s="1"/>
  <c r="I617" i="14"/>
  <c r="J617" i="14" s="1"/>
  <c r="I618" i="14"/>
  <c r="J618" i="14" s="1"/>
  <c r="I619" i="14"/>
  <c r="J619" i="14" s="1"/>
  <c r="I620" i="14"/>
  <c r="J620" i="14" s="1"/>
  <c r="I621" i="14"/>
  <c r="J621" i="14" s="1"/>
  <c r="I622" i="14"/>
  <c r="J622" i="14" s="1"/>
  <c r="I623" i="14"/>
  <c r="J623" i="14" s="1"/>
  <c r="I624" i="14"/>
  <c r="J624" i="14" s="1"/>
  <c r="I625" i="14"/>
  <c r="J625" i="14" s="1"/>
  <c r="I626" i="14"/>
  <c r="J626" i="14" s="1"/>
  <c r="I627" i="14"/>
  <c r="J627" i="14" s="1"/>
  <c r="I628" i="14"/>
  <c r="J628" i="14" s="1"/>
  <c r="I629" i="14"/>
  <c r="J629" i="14" s="1"/>
  <c r="I630" i="14"/>
  <c r="J630" i="14" s="1"/>
  <c r="I631" i="14"/>
  <c r="J631" i="14" s="1"/>
  <c r="I632" i="14"/>
  <c r="J632" i="14" s="1"/>
  <c r="I633" i="14"/>
  <c r="J633" i="14" s="1"/>
  <c r="I634" i="14"/>
  <c r="J634" i="14" s="1"/>
  <c r="I636" i="14"/>
  <c r="J636" i="14" s="1"/>
  <c r="I637" i="14"/>
  <c r="J637" i="14" s="1"/>
  <c r="I638" i="14"/>
  <c r="J638" i="14" s="1"/>
  <c r="I639" i="14"/>
  <c r="J639" i="14" s="1"/>
  <c r="I640" i="14"/>
  <c r="J640" i="14" s="1"/>
  <c r="I641" i="14"/>
  <c r="J641" i="14" s="1"/>
  <c r="I642" i="14"/>
  <c r="J642" i="14" s="1"/>
  <c r="I643" i="14"/>
  <c r="J643" i="14" s="1"/>
  <c r="I644" i="14"/>
  <c r="J644" i="14" s="1"/>
  <c r="I645" i="14"/>
  <c r="J645" i="14" s="1"/>
  <c r="I646" i="14"/>
  <c r="J646" i="14" s="1"/>
  <c r="I647" i="14"/>
  <c r="J647" i="14" s="1"/>
  <c r="I648" i="14"/>
  <c r="J648" i="14" s="1"/>
  <c r="I649" i="14"/>
  <c r="J649" i="14" s="1"/>
  <c r="I650" i="14"/>
  <c r="J650" i="14" s="1"/>
  <c r="I651" i="14"/>
  <c r="J651" i="14" s="1"/>
  <c r="I652" i="14"/>
  <c r="J652" i="14" s="1"/>
  <c r="I653" i="14"/>
  <c r="J653" i="14" s="1"/>
  <c r="I654" i="14"/>
  <c r="J654" i="14" s="1"/>
  <c r="I655" i="14"/>
  <c r="J655" i="14" s="1"/>
  <c r="I656" i="14"/>
  <c r="J656" i="14" s="1"/>
  <c r="I657" i="14"/>
  <c r="J657" i="14" s="1"/>
  <c r="I658" i="14"/>
  <c r="J658" i="14" s="1"/>
  <c r="I659" i="14"/>
  <c r="J659" i="14" s="1"/>
  <c r="I660" i="14"/>
  <c r="J660" i="14" s="1"/>
  <c r="I661" i="14"/>
  <c r="J661" i="14" s="1"/>
  <c r="I662" i="14"/>
  <c r="J662" i="14" s="1"/>
  <c r="I663" i="14"/>
  <c r="J663" i="14" s="1"/>
  <c r="I664" i="14"/>
  <c r="J664" i="14" s="1"/>
  <c r="I665" i="14"/>
  <c r="J665" i="14" s="1"/>
  <c r="I666" i="14"/>
  <c r="J666" i="14" s="1"/>
  <c r="I667" i="14"/>
  <c r="J667" i="14" s="1"/>
  <c r="I668" i="14"/>
  <c r="J668" i="14" s="1"/>
  <c r="I669" i="14"/>
  <c r="J669" i="14" s="1"/>
  <c r="I670" i="14"/>
  <c r="J670" i="14" s="1"/>
  <c r="I671" i="14"/>
  <c r="J671" i="14" s="1"/>
  <c r="I672" i="14"/>
  <c r="J672" i="14" s="1"/>
  <c r="I673" i="14"/>
  <c r="J673" i="14" s="1"/>
  <c r="I674" i="14"/>
  <c r="J674" i="14" s="1"/>
  <c r="I675" i="14"/>
  <c r="J675" i="14" s="1"/>
  <c r="I676" i="14"/>
  <c r="J676" i="14" s="1"/>
  <c r="I677" i="14"/>
  <c r="J677" i="14" s="1"/>
  <c r="I678" i="14"/>
  <c r="J678" i="14" s="1"/>
  <c r="I679" i="14"/>
  <c r="J679" i="14" s="1"/>
  <c r="I680" i="14"/>
  <c r="J680" i="14" s="1"/>
  <c r="I681" i="14"/>
  <c r="J681" i="14" s="1"/>
  <c r="I682" i="14"/>
  <c r="J682" i="14" s="1"/>
  <c r="I683" i="14"/>
  <c r="J683" i="14" s="1"/>
  <c r="I684" i="14"/>
  <c r="J684" i="14" s="1"/>
  <c r="I685" i="14"/>
  <c r="J685" i="14" s="1"/>
  <c r="I686" i="14"/>
  <c r="J686" i="14" s="1"/>
  <c r="I687" i="14"/>
  <c r="J687" i="14" s="1"/>
  <c r="I688" i="14"/>
  <c r="J688" i="14" s="1"/>
  <c r="I689" i="14"/>
  <c r="J689" i="14" s="1"/>
  <c r="I690" i="14"/>
  <c r="J690" i="14" s="1"/>
  <c r="I691" i="14"/>
  <c r="J691" i="14" s="1"/>
  <c r="I692" i="14"/>
  <c r="J692" i="14" s="1"/>
  <c r="I693" i="14"/>
  <c r="J693" i="14" s="1"/>
  <c r="I694" i="14"/>
  <c r="J694" i="14" s="1"/>
  <c r="I695" i="14"/>
  <c r="J695" i="14" s="1"/>
  <c r="I696" i="14"/>
  <c r="J696" i="14" s="1"/>
  <c r="I697" i="14"/>
  <c r="J697" i="14" s="1"/>
  <c r="I698" i="14"/>
  <c r="J698" i="14" s="1"/>
  <c r="I699" i="14"/>
  <c r="J699" i="14" s="1"/>
  <c r="I700" i="14"/>
  <c r="J700" i="14" s="1"/>
  <c r="I701" i="14"/>
  <c r="J701" i="14" s="1"/>
  <c r="I702" i="14"/>
  <c r="J702" i="14" s="1"/>
  <c r="I703" i="14"/>
  <c r="J703" i="14" s="1"/>
  <c r="I704" i="14"/>
  <c r="J704" i="14" s="1"/>
  <c r="I705" i="14"/>
  <c r="J705" i="14" s="1"/>
  <c r="I706" i="14"/>
  <c r="J706" i="14" s="1"/>
  <c r="I707" i="14"/>
  <c r="J707" i="14" s="1"/>
  <c r="I708" i="14"/>
  <c r="J708" i="14" s="1"/>
  <c r="I709" i="14"/>
  <c r="J709" i="14" s="1"/>
  <c r="I710" i="14"/>
  <c r="J710" i="14" s="1"/>
  <c r="I711" i="14"/>
  <c r="J711" i="14" s="1"/>
  <c r="I712" i="14"/>
  <c r="J712" i="14" s="1"/>
  <c r="I713" i="14"/>
  <c r="J713" i="14" s="1"/>
  <c r="I714" i="14"/>
  <c r="J714" i="14" s="1"/>
  <c r="I715" i="14"/>
  <c r="J715" i="14" s="1"/>
  <c r="I716" i="14"/>
  <c r="J716" i="14" s="1"/>
  <c r="I717" i="14"/>
  <c r="J717" i="14" s="1"/>
  <c r="I718" i="14"/>
  <c r="J718" i="14" s="1"/>
  <c r="I719" i="14"/>
  <c r="J719" i="14" s="1"/>
  <c r="I720" i="14"/>
  <c r="J720" i="14" s="1"/>
  <c r="I721" i="14"/>
  <c r="J721" i="14" s="1"/>
  <c r="I722" i="14"/>
  <c r="J722" i="14" s="1"/>
  <c r="I723" i="14"/>
  <c r="J723" i="14" s="1"/>
  <c r="I724" i="14"/>
  <c r="J724" i="14" s="1"/>
  <c r="I725" i="14"/>
  <c r="J725" i="14" s="1"/>
  <c r="I726" i="14"/>
  <c r="J726" i="14" s="1"/>
  <c r="I727" i="14"/>
  <c r="J727" i="14" s="1"/>
  <c r="I728" i="14"/>
  <c r="J728" i="14" s="1"/>
  <c r="I729" i="14"/>
  <c r="J729" i="14" s="1"/>
  <c r="I730" i="14"/>
  <c r="J730" i="14" s="1"/>
  <c r="I731" i="14"/>
  <c r="J731" i="14" s="1"/>
  <c r="I732" i="14"/>
  <c r="J732" i="14" s="1"/>
  <c r="I733" i="14"/>
  <c r="J733" i="14" s="1"/>
  <c r="I734" i="14"/>
  <c r="J734" i="14" s="1"/>
  <c r="I735" i="14"/>
  <c r="J735" i="14" s="1"/>
  <c r="I736" i="14"/>
  <c r="J736" i="14" s="1"/>
  <c r="I737" i="14"/>
  <c r="J737" i="14" s="1"/>
  <c r="I738" i="14"/>
  <c r="J738" i="14" s="1"/>
  <c r="I739" i="14"/>
  <c r="J739" i="14" s="1"/>
  <c r="I740" i="14"/>
  <c r="J740" i="14" s="1"/>
  <c r="I741" i="14"/>
  <c r="J741" i="14" s="1"/>
  <c r="I742" i="14"/>
  <c r="J742" i="14" s="1"/>
  <c r="I743" i="14"/>
  <c r="J743" i="14" s="1"/>
  <c r="I744" i="14"/>
  <c r="J744" i="14" s="1"/>
  <c r="I745" i="14"/>
  <c r="J745" i="14" s="1"/>
  <c r="I746" i="14"/>
  <c r="J746" i="14" s="1"/>
  <c r="I747" i="14"/>
  <c r="J747" i="14" s="1"/>
  <c r="I748" i="14"/>
  <c r="J748" i="14" s="1"/>
  <c r="I749" i="14"/>
  <c r="J749" i="14" s="1"/>
  <c r="I750" i="14"/>
  <c r="J750" i="14" s="1"/>
  <c r="I751" i="14"/>
  <c r="J751" i="14" s="1"/>
  <c r="I752" i="14"/>
  <c r="J752" i="14" s="1"/>
  <c r="I753" i="14"/>
  <c r="J753" i="14" s="1"/>
  <c r="I754" i="14"/>
  <c r="J754" i="14" s="1"/>
  <c r="I755" i="14"/>
  <c r="J755" i="14" s="1"/>
  <c r="I756" i="14"/>
  <c r="J756" i="14" s="1"/>
  <c r="I757" i="14"/>
  <c r="J757" i="14" s="1"/>
  <c r="I758" i="14"/>
  <c r="J758" i="14" s="1"/>
  <c r="I759" i="14"/>
  <c r="J759" i="14" s="1"/>
  <c r="I760" i="14"/>
  <c r="J760" i="14" s="1"/>
  <c r="I761" i="14"/>
  <c r="J761" i="14" s="1"/>
  <c r="I762" i="14"/>
  <c r="J762" i="14" s="1"/>
  <c r="I763" i="14"/>
  <c r="J763" i="14" s="1"/>
  <c r="I764" i="14"/>
  <c r="J764" i="14" s="1"/>
  <c r="I765" i="14"/>
  <c r="J765" i="14" s="1"/>
  <c r="I766" i="14"/>
  <c r="J766" i="14" s="1"/>
  <c r="I767" i="14"/>
  <c r="J767" i="14" s="1"/>
  <c r="I768" i="14"/>
  <c r="J768" i="14" s="1"/>
  <c r="I769" i="14"/>
  <c r="J769" i="14" s="1"/>
  <c r="I770" i="14"/>
  <c r="J770" i="14" s="1"/>
  <c r="I771" i="14"/>
  <c r="J771" i="14" s="1"/>
  <c r="I772" i="14"/>
  <c r="J772" i="14" s="1"/>
  <c r="I773" i="14"/>
  <c r="J773" i="14" s="1"/>
  <c r="I774" i="14"/>
  <c r="J774" i="14" s="1"/>
  <c r="I775" i="14"/>
  <c r="J775" i="14" s="1"/>
  <c r="I776" i="14"/>
  <c r="J776" i="14" s="1"/>
  <c r="I777" i="14"/>
  <c r="J777" i="14" s="1"/>
  <c r="I778" i="14"/>
  <c r="J778" i="14" s="1"/>
  <c r="I779" i="14"/>
  <c r="J779" i="14" s="1"/>
  <c r="I780" i="14"/>
  <c r="J780" i="14" s="1"/>
  <c r="I781" i="14"/>
  <c r="J781" i="14" s="1"/>
  <c r="I782" i="14"/>
  <c r="J782" i="14" s="1"/>
  <c r="I783" i="14"/>
  <c r="J783" i="14" s="1"/>
  <c r="I784" i="14"/>
  <c r="J784" i="14" s="1"/>
  <c r="I785" i="14"/>
  <c r="J785" i="14" s="1"/>
  <c r="I786" i="14"/>
  <c r="J786" i="14" s="1"/>
  <c r="I787" i="14"/>
  <c r="J787" i="14" s="1"/>
  <c r="I788" i="14"/>
  <c r="J788" i="14" s="1"/>
  <c r="I789" i="14"/>
  <c r="J789" i="14" s="1"/>
  <c r="I790" i="14"/>
  <c r="J790" i="14" s="1"/>
  <c r="I791" i="14"/>
  <c r="J791" i="14" s="1"/>
  <c r="I792" i="14"/>
  <c r="J792" i="14" s="1"/>
  <c r="I793" i="14"/>
  <c r="J793" i="14" s="1"/>
  <c r="I794" i="14"/>
  <c r="J794" i="14" s="1"/>
  <c r="I795" i="14"/>
  <c r="J795" i="14" s="1"/>
  <c r="I796" i="14"/>
  <c r="J796" i="14" s="1"/>
  <c r="I797" i="14"/>
  <c r="J797" i="14" s="1"/>
  <c r="I798" i="14"/>
  <c r="J798" i="14" s="1"/>
  <c r="I800" i="14"/>
  <c r="J800" i="14" s="1"/>
  <c r="I801" i="14"/>
  <c r="J801" i="14" s="1"/>
  <c r="I802" i="14"/>
  <c r="J802" i="14" s="1"/>
  <c r="I803" i="14"/>
  <c r="J803" i="14" s="1"/>
  <c r="I804" i="14"/>
  <c r="J804" i="14" s="1"/>
  <c r="I805" i="14"/>
  <c r="J805" i="14" s="1"/>
  <c r="I806" i="14"/>
  <c r="J806" i="14" s="1"/>
  <c r="I807" i="14"/>
  <c r="J807" i="14" s="1"/>
  <c r="I808" i="14"/>
  <c r="J808" i="14" s="1"/>
  <c r="I809" i="14"/>
  <c r="J809" i="14" s="1"/>
  <c r="I810" i="14"/>
  <c r="J810" i="14" s="1"/>
  <c r="I811" i="14"/>
  <c r="J811" i="14" s="1"/>
  <c r="I812" i="14"/>
  <c r="J812" i="14" s="1"/>
  <c r="I813" i="14"/>
  <c r="J813" i="14" s="1"/>
  <c r="I814" i="14"/>
  <c r="J814" i="14" s="1"/>
  <c r="I815" i="14"/>
  <c r="J815" i="14" s="1"/>
  <c r="I816" i="14"/>
  <c r="J816" i="14" s="1"/>
  <c r="I817" i="14"/>
  <c r="J817" i="14" s="1"/>
  <c r="I818" i="14"/>
  <c r="J818" i="14" s="1"/>
  <c r="I819" i="14"/>
  <c r="J819" i="14" s="1"/>
  <c r="I820" i="14"/>
  <c r="J820" i="14" s="1"/>
  <c r="I821" i="14"/>
  <c r="J821" i="14" s="1"/>
  <c r="I822" i="14"/>
  <c r="J822" i="14" s="1"/>
  <c r="I823" i="14"/>
  <c r="J823" i="14" s="1"/>
  <c r="I824" i="14"/>
  <c r="J824" i="14" s="1"/>
  <c r="I825" i="14"/>
  <c r="J825" i="14" s="1"/>
  <c r="I826" i="14"/>
  <c r="J826" i="14" s="1"/>
  <c r="I827" i="14"/>
  <c r="J827" i="14" s="1"/>
  <c r="I828" i="14"/>
  <c r="J828" i="14" s="1"/>
  <c r="I829" i="14"/>
  <c r="J829" i="14" s="1"/>
  <c r="I830" i="14"/>
  <c r="J830" i="14" s="1"/>
  <c r="I831" i="14"/>
  <c r="J831" i="14" s="1"/>
  <c r="I833" i="14"/>
  <c r="J833" i="14" s="1"/>
  <c r="I834" i="14"/>
  <c r="J834" i="14" s="1"/>
  <c r="I835" i="14"/>
  <c r="J835" i="14" s="1"/>
  <c r="I836" i="14"/>
  <c r="J836" i="14" s="1"/>
  <c r="I837" i="14"/>
  <c r="J837" i="14" s="1"/>
  <c r="I838" i="14"/>
  <c r="J838" i="14" s="1"/>
  <c r="I839" i="14"/>
  <c r="J839" i="14" s="1"/>
  <c r="I840" i="14"/>
  <c r="J840" i="14" s="1"/>
  <c r="I842" i="14"/>
  <c r="J842" i="14" s="1"/>
  <c r="I843" i="14"/>
  <c r="J843" i="14" s="1"/>
  <c r="I844" i="14"/>
  <c r="J844" i="14" s="1"/>
  <c r="I845" i="14"/>
  <c r="J845" i="14" s="1"/>
  <c r="I13" i="14"/>
  <c r="J13" i="14" s="1"/>
  <c r="F9" i="14"/>
  <c r="G9" i="14"/>
  <c r="H9" i="14"/>
  <c r="E9" i="14"/>
  <c r="L520" i="14"/>
  <c r="M520" i="14" s="1"/>
  <c r="N520" i="14" s="1"/>
  <c r="L521" i="14"/>
  <c r="M521" i="14" s="1"/>
  <c r="N521" i="14" s="1"/>
  <c r="L522" i="14"/>
  <c r="M522" i="14" s="1"/>
  <c r="N522" i="14" s="1"/>
  <c r="L523" i="14"/>
  <c r="M523" i="14" s="1"/>
  <c r="L524" i="14"/>
  <c r="M524" i="14" s="1"/>
  <c r="N524" i="14" s="1"/>
  <c r="L525" i="14"/>
  <c r="M525" i="14" s="1"/>
  <c r="N525" i="14" s="1"/>
  <c r="L526" i="14"/>
  <c r="M526" i="14" s="1"/>
  <c r="N526" i="14" s="1"/>
  <c r="L527" i="14"/>
  <c r="M527" i="14" s="1"/>
  <c r="N527" i="14" s="1"/>
  <c r="L528" i="14"/>
  <c r="M528" i="14" s="1"/>
  <c r="N528" i="14" s="1"/>
  <c r="L529" i="14"/>
  <c r="M529" i="14" s="1"/>
  <c r="N529" i="14" s="1"/>
  <c r="L530" i="14"/>
  <c r="M530" i="14" s="1"/>
  <c r="N530" i="14" s="1"/>
  <c r="L531" i="14"/>
  <c r="M531" i="14" s="1"/>
  <c r="N531" i="14" s="1"/>
  <c r="L532" i="14"/>
  <c r="M532" i="14" s="1"/>
  <c r="L533" i="14"/>
  <c r="M533" i="14" s="1"/>
  <c r="N533" i="14" s="1"/>
  <c r="L534" i="14"/>
  <c r="M534" i="14" s="1"/>
  <c r="N534" i="14" s="1"/>
  <c r="L535" i="14"/>
  <c r="M535" i="14" s="1"/>
  <c r="N535" i="14" s="1"/>
  <c r="L536" i="14"/>
  <c r="M536" i="14" s="1"/>
  <c r="N536" i="14" s="1"/>
  <c r="L537" i="14"/>
  <c r="M537" i="14" s="1"/>
  <c r="N537" i="14" s="1"/>
  <c r="L538" i="14"/>
  <c r="M538" i="14" s="1"/>
  <c r="N538" i="14" s="1"/>
  <c r="L539" i="14"/>
  <c r="M539" i="14" s="1"/>
  <c r="N539" i="14" s="1"/>
  <c r="L540" i="14"/>
  <c r="M540" i="14" s="1"/>
  <c r="N540" i="14" s="1"/>
  <c r="L541" i="14"/>
  <c r="M541" i="14" s="1"/>
  <c r="L542" i="14"/>
  <c r="M542" i="14" s="1"/>
  <c r="L543" i="14"/>
  <c r="M543" i="14" s="1"/>
  <c r="N543" i="14" s="1"/>
  <c r="L544" i="14"/>
  <c r="M544" i="14" s="1"/>
  <c r="N544" i="14" s="1"/>
  <c r="L545" i="14"/>
  <c r="M545" i="14" s="1"/>
  <c r="N545" i="14" s="1"/>
  <c r="L546" i="14"/>
  <c r="M546" i="14" s="1"/>
  <c r="N546" i="14" s="1"/>
  <c r="L547" i="14"/>
  <c r="M547" i="14" s="1"/>
  <c r="L548" i="14"/>
  <c r="M548" i="14" s="1"/>
  <c r="N548" i="14" s="1"/>
  <c r="L549" i="14"/>
  <c r="M549" i="14" s="1"/>
  <c r="N549" i="14" s="1"/>
  <c r="L550" i="14"/>
  <c r="M550" i="14" s="1"/>
  <c r="N550" i="14" s="1"/>
  <c r="L551" i="14"/>
  <c r="M551" i="14" s="1"/>
  <c r="N551" i="14" s="1"/>
  <c r="L556" i="14"/>
  <c r="M556" i="14" s="1"/>
  <c r="N556" i="14" s="1"/>
  <c r="L557" i="14"/>
  <c r="M557" i="14" s="1"/>
  <c r="N557" i="14" s="1"/>
  <c r="L558" i="14"/>
  <c r="M558" i="14" s="1"/>
  <c r="N558" i="14" s="1"/>
  <c r="L559" i="14"/>
  <c r="M559" i="14" s="1"/>
  <c r="N559" i="14" s="1"/>
  <c r="L560" i="14"/>
  <c r="M560" i="14" s="1"/>
  <c r="L561" i="14"/>
  <c r="M561" i="14" s="1"/>
  <c r="N561" i="14" s="1"/>
  <c r="L562" i="14"/>
  <c r="M562" i="14" s="1"/>
  <c r="L563" i="14"/>
  <c r="M563" i="14" s="1"/>
  <c r="N563" i="14" s="1"/>
  <c r="L564" i="14"/>
  <c r="M564" i="14" s="1"/>
  <c r="L565" i="14"/>
  <c r="M565" i="14" s="1"/>
  <c r="N565" i="14" s="1"/>
  <c r="L566" i="14"/>
  <c r="M566" i="14" s="1"/>
  <c r="N566" i="14" s="1"/>
  <c r="L567" i="14"/>
  <c r="M567" i="14" s="1"/>
  <c r="N567" i="14" s="1"/>
  <c r="L568" i="14"/>
  <c r="M568" i="14" s="1"/>
  <c r="L569" i="14"/>
  <c r="M569" i="14" s="1"/>
  <c r="N569" i="14" s="1"/>
  <c r="L570" i="14"/>
  <c r="M570" i="14" s="1"/>
  <c r="L571" i="14"/>
  <c r="M571" i="14" s="1"/>
  <c r="N571" i="14" s="1"/>
  <c r="L572" i="14"/>
  <c r="M572" i="14" s="1"/>
  <c r="N572" i="14" s="1"/>
  <c r="L573" i="14"/>
  <c r="M573" i="14" s="1"/>
  <c r="N573" i="14" s="1"/>
  <c r="L574" i="14"/>
  <c r="M574" i="14" s="1"/>
  <c r="N574" i="14" s="1"/>
  <c r="L575" i="14"/>
  <c r="M575" i="14" s="1"/>
  <c r="N575" i="14" s="1"/>
  <c r="L576" i="14"/>
  <c r="M576" i="14" s="1"/>
  <c r="L577" i="14"/>
  <c r="M577" i="14" s="1"/>
  <c r="N577" i="14" s="1"/>
  <c r="L578" i="14"/>
  <c r="M578" i="14" s="1"/>
  <c r="L579" i="14"/>
  <c r="M579" i="14" s="1"/>
  <c r="N579" i="14" s="1"/>
  <c r="L580" i="14"/>
  <c r="M580" i="14" s="1"/>
  <c r="L581" i="14"/>
  <c r="M581" i="14" s="1"/>
  <c r="N581" i="14" s="1"/>
  <c r="L582" i="14"/>
  <c r="M582" i="14" s="1"/>
  <c r="L583" i="14"/>
  <c r="M583" i="14" s="1"/>
  <c r="L584" i="14"/>
  <c r="M584" i="14" s="1"/>
  <c r="N584" i="14" s="1"/>
  <c r="L585" i="14"/>
  <c r="M585" i="14" s="1"/>
  <c r="N585" i="14" s="1"/>
  <c r="L586" i="14"/>
  <c r="M586" i="14" s="1"/>
  <c r="N586" i="14" s="1"/>
  <c r="L587" i="14"/>
  <c r="M587" i="14" s="1"/>
  <c r="N587" i="14" s="1"/>
  <c r="L588" i="14"/>
  <c r="M588" i="14" s="1"/>
  <c r="N588" i="14" s="1"/>
  <c r="L589" i="14"/>
  <c r="M589" i="14" s="1"/>
  <c r="N589" i="14" s="1"/>
  <c r="L590" i="14"/>
  <c r="M590" i="14" s="1"/>
  <c r="N590" i="14" s="1"/>
  <c r="L591" i="14"/>
  <c r="M591" i="14" s="1"/>
  <c r="N591" i="14" s="1"/>
  <c r="L592" i="14"/>
  <c r="M592" i="14" s="1"/>
  <c r="N592" i="14" s="1"/>
  <c r="L593" i="14"/>
  <c r="M593" i="14" s="1"/>
  <c r="L594" i="14"/>
  <c r="M594" i="14" s="1"/>
  <c r="N594" i="14" s="1"/>
  <c r="L595" i="14"/>
  <c r="M595" i="14" s="1"/>
  <c r="N595" i="14" s="1"/>
  <c r="L596" i="14"/>
  <c r="M596" i="14" s="1"/>
  <c r="L597" i="14"/>
  <c r="M597" i="14" s="1"/>
  <c r="N597" i="14" s="1"/>
  <c r="L598" i="14"/>
  <c r="M598" i="14" s="1"/>
  <c r="N598" i="14" s="1"/>
  <c r="L599" i="14"/>
  <c r="M599" i="14" s="1"/>
  <c r="L600" i="14"/>
  <c r="M600" i="14" s="1"/>
  <c r="N600" i="14" s="1"/>
  <c r="L601" i="14"/>
  <c r="M601" i="14" s="1"/>
  <c r="N601" i="14" s="1"/>
  <c r="L602" i="14"/>
  <c r="M602" i="14" s="1"/>
  <c r="N602" i="14" s="1"/>
  <c r="L603" i="14"/>
  <c r="M603" i="14" s="1"/>
  <c r="N603" i="14" s="1"/>
  <c r="L604" i="14"/>
  <c r="M604" i="14" s="1"/>
  <c r="L605" i="14"/>
  <c r="M605" i="14" s="1"/>
  <c r="L606" i="14"/>
  <c r="M606" i="14" s="1"/>
  <c r="N606" i="14" s="1"/>
  <c r="L607" i="14"/>
  <c r="M607" i="14" s="1"/>
  <c r="L608" i="14"/>
  <c r="M608" i="14" s="1"/>
  <c r="N608" i="14" s="1"/>
  <c r="L609" i="14"/>
  <c r="M609" i="14" s="1"/>
  <c r="L610" i="14"/>
  <c r="M610" i="14" s="1"/>
  <c r="N610" i="14" s="1"/>
  <c r="L611" i="14"/>
  <c r="M611" i="14" s="1"/>
  <c r="N611" i="14" s="1"/>
  <c r="L612" i="14"/>
  <c r="M612" i="14" s="1"/>
  <c r="L613" i="14"/>
  <c r="M613" i="14" s="1"/>
  <c r="N613" i="14" s="1"/>
  <c r="L614" i="14"/>
  <c r="M614" i="14" s="1"/>
  <c r="L615" i="14"/>
  <c r="M615" i="14" s="1"/>
  <c r="L616" i="14"/>
  <c r="M616" i="14" s="1"/>
  <c r="N616" i="14" s="1"/>
  <c r="L617" i="14"/>
  <c r="M617" i="14" s="1"/>
  <c r="L618" i="14"/>
  <c r="M618" i="14" s="1"/>
  <c r="N618" i="14" s="1"/>
  <c r="L619" i="14"/>
  <c r="M619" i="14" s="1"/>
  <c r="N619" i="14" s="1"/>
  <c r="L620" i="14"/>
  <c r="M620" i="14" s="1"/>
  <c r="L621" i="14"/>
  <c r="M621" i="14" s="1"/>
  <c r="N621" i="14" s="1"/>
  <c r="L622" i="14"/>
  <c r="M622" i="14" s="1"/>
  <c r="L623" i="14"/>
  <c r="M623" i="14" s="1"/>
  <c r="N623" i="14" s="1"/>
  <c r="L624" i="14"/>
  <c r="M624" i="14" s="1"/>
  <c r="N624" i="14" s="1"/>
  <c r="L625" i="14"/>
  <c r="M625" i="14" s="1"/>
  <c r="N625" i="14" s="1"/>
  <c r="L626" i="14"/>
  <c r="M626" i="14" s="1"/>
  <c r="N626" i="14" s="1"/>
  <c r="L627" i="14"/>
  <c r="M627" i="14" s="1"/>
  <c r="N627" i="14" s="1"/>
  <c r="L628" i="14"/>
  <c r="M628" i="14" s="1"/>
  <c r="N628" i="14" s="1"/>
  <c r="L629" i="14"/>
  <c r="M629" i="14" s="1"/>
  <c r="N629" i="14" s="1"/>
  <c r="L630" i="14"/>
  <c r="M630" i="14" s="1"/>
  <c r="N630" i="14" s="1"/>
  <c r="L631" i="14"/>
  <c r="M631" i="14" s="1"/>
  <c r="L632" i="14"/>
  <c r="M632" i="14" s="1"/>
  <c r="L633" i="14"/>
  <c r="M633" i="14" s="1"/>
  <c r="N633" i="14" s="1"/>
  <c r="L634" i="14"/>
  <c r="M634" i="14" s="1"/>
  <c r="L636" i="14"/>
  <c r="M636" i="14" s="1"/>
  <c r="L637" i="14"/>
  <c r="M637" i="14" s="1"/>
  <c r="N637" i="14" s="1"/>
  <c r="L638" i="14"/>
  <c r="M638" i="14" s="1"/>
  <c r="N638" i="14" s="1"/>
  <c r="L639" i="14"/>
  <c r="M639" i="14" s="1"/>
  <c r="N639" i="14" s="1"/>
  <c r="L640" i="14"/>
  <c r="M640" i="14" s="1"/>
  <c r="L641" i="14"/>
  <c r="M641" i="14" s="1"/>
  <c r="L642" i="14"/>
  <c r="M642" i="14" s="1"/>
  <c r="N642" i="14" s="1"/>
  <c r="L643" i="14"/>
  <c r="M643" i="14" s="1"/>
  <c r="L644" i="14"/>
  <c r="M644" i="14" s="1"/>
  <c r="N644" i="14" s="1"/>
  <c r="L645" i="14"/>
  <c r="M645" i="14" s="1"/>
  <c r="L646" i="14"/>
  <c r="M646" i="14" s="1"/>
  <c r="N646" i="14" s="1"/>
  <c r="L647" i="14"/>
  <c r="M647" i="14" s="1"/>
  <c r="L648" i="14"/>
  <c r="M648" i="14" s="1"/>
  <c r="L649" i="14"/>
  <c r="M649" i="14" s="1"/>
  <c r="N649" i="14" s="1"/>
  <c r="L650" i="14"/>
  <c r="M650" i="14" s="1"/>
  <c r="N650" i="14" s="1"/>
  <c r="L651" i="14"/>
  <c r="M651" i="14" s="1"/>
  <c r="L652" i="14"/>
  <c r="M652" i="14" s="1"/>
  <c r="N652" i="14" s="1"/>
  <c r="L653" i="14"/>
  <c r="M653" i="14" s="1"/>
  <c r="N653" i="14" s="1"/>
  <c r="L654" i="14"/>
  <c r="M654" i="14" s="1"/>
  <c r="L655" i="14"/>
  <c r="M655" i="14" s="1"/>
  <c r="N655" i="14" s="1"/>
  <c r="L656" i="14"/>
  <c r="M656" i="14" s="1"/>
  <c r="N656" i="14" s="1"/>
  <c r="L657" i="14"/>
  <c r="M657" i="14" s="1"/>
  <c r="N657" i="14" s="1"/>
  <c r="L658" i="14"/>
  <c r="M658" i="14" s="1"/>
  <c r="N658" i="14" s="1"/>
  <c r="L659" i="14"/>
  <c r="M659" i="14" s="1"/>
  <c r="L660" i="14"/>
  <c r="M660" i="14" s="1"/>
  <c r="N660" i="14" s="1"/>
  <c r="L661" i="14"/>
  <c r="M661" i="14" s="1"/>
  <c r="L662" i="14"/>
  <c r="M662" i="14" s="1"/>
  <c r="N662" i="14" s="1"/>
  <c r="L663" i="14"/>
  <c r="M663" i="14" s="1"/>
  <c r="N663" i="14" s="1"/>
  <c r="L664" i="14"/>
  <c r="M664" i="14" s="1"/>
  <c r="N664" i="14" s="1"/>
  <c r="L665" i="14"/>
  <c r="M665" i="14" s="1"/>
  <c r="N665" i="14" s="1"/>
  <c r="L666" i="14"/>
  <c r="M666" i="14" s="1"/>
  <c r="N666" i="14" s="1"/>
  <c r="L667" i="14"/>
  <c r="M667" i="14" s="1"/>
  <c r="L668" i="14"/>
  <c r="M668" i="14" s="1"/>
  <c r="N668" i="14" s="1"/>
  <c r="L669" i="14"/>
  <c r="M669" i="14" s="1"/>
  <c r="L670" i="14"/>
  <c r="M670" i="14" s="1"/>
  <c r="N670" i="14" s="1"/>
  <c r="L671" i="14"/>
  <c r="M671" i="14" s="1"/>
  <c r="N671" i="14" s="1"/>
  <c r="L672" i="14"/>
  <c r="M672" i="14" s="1"/>
  <c r="N672" i="14" s="1"/>
  <c r="L673" i="14"/>
  <c r="M673" i="14" s="1"/>
  <c r="N673" i="14" s="1"/>
  <c r="L674" i="14"/>
  <c r="M674" i="14" s="1"/>
  <c r="N674" i="14" s="1"/>
  <c r="L675" i="14"/>
  <c r="M675" i="14" s="1"/>
  <c r="L676" i="14"/>
  <c r="M676" i="14" s="1"/>
  <c r="N676" i="14" s="1"/>
  <c r="L677" i="14"/>
  <c r="M677" i="14" s="1"/>
  <c r="N677" i="14" s="1"/>
  <c r="L678" i="14"/>
  <c r="M678" i="14" s="1"/>
  <c r="L679" i="14"/>
  <c r="M679" i="14" s="1"/>
  <c r="L680" i="14"/>
  <c r="M680" i="14" s="1"/>
  <c r="N680" i="14" s="1"/>
  <c r="L681" i="14"/>
  <c r="M681" i="14" s="1"/>
  <c r="N681" i="14" s="1"/>
  <c r="L682" i="14"/>
  <c r="M682" i="14" s="1"/>
  <c r="N682" i="14" s="1"/>
  <c r="L683" i="14"/>
  <c r="M683" i="14" s="1"/>
  <c r="L684" i="14"/>
  <c r="M684" i="14" s="1"/>
  <c r="N684" i="14" s="1"/>
  <c r="L685" i="14"/>
  <c r="M685" i="14" s="1"/>
  <c r="L686" i="14"/>
  <c r="M686" i="14" s="1"/>
  <c r="L687" i="14"/>
  <c r="M687" i="14" s="1"/>
  <c r="L688" i="14"/>
  <c r="M688" i="14" s="1"/>
  <c r="N688" i="14" s="1"/>
  <c r="L689" i="14"/>
  <c r="M689" i="14" s="1"/>
  <c r="N689" i="14" s="1"/>
  <c r="L690" i="14"/>
  <c r="M690" i="14" s="1"/>
  <c r="N690" i="14" s="1"/>
  <c r="L691" i="14"/>
  <c r="M691" i="14" s="1"/>
  <c r="L692" i="14"/>
  <c r="M692" i="14" s="1"/>
  <c r="N692" i="14" s="1"/>
  <c r="L693" i="14"/>
  <c r="M693" i="14" s="1"/>
  <c r="N693" i="14" s="1"/>
  <c r="L694" i="14"/>
  <c r="M694" i="14" s="1"/>
  <c r="L695" i="14"/>
  <c r="M695" i="14" s="1"/>
  <c r="N695" i="14" s="1"/>
  <c r="L696" i="14"/>
  <c r="M696" i="14" s="1"/>
  <c r="N696" i="14" s="1"/>
  <c r="L697" i="14"/>
  <c r="M697" i="14" s="1"/>
  <c r="N697" i="14" s="1"/>
  <c r="L698" i="14"/>
  <c r="M698" i="14" s="1"/>
  <c r="N698" i="14" s="1"/>
  <c r="L699" i="14"/>
  <c r="M699" i="14" s="1"/>
  <c r="L700" i="14"/>
  <c r="M700" i="14" s="1"/>
  <c r="N700" i="14" s="1"/>
  <c r="L701" i="14"/>
  <c r="M701" i="14" s="1"/>
  <c r="L702" i="14"/>
  <c r="M702" i="14" s="1"/>
  <c r="N702" i="14" s="1"/>
  <c r="L703" i="14"/>
  <c r="M703" i="14" s="1"/>
  <c r="N703" i="14" s="1"/>
  <c r="L704" i="14"/>
  <c r="M704" i="14" s="1"/>
  <c r="L705" i="14"/>
  <c r="M705" i="14" s="1"/>
  <c r="N705" i="14" s="1"/>
  <c r="L706" i="14"/>
  <c r="M706" i="14" s="1"/>
  <c r="N706" i="14" s="1"/>
  <c r="L707" i="14"/>
  <c r="M707" i="14" s="1"/>
  <c r="L708" i="14"/>
  <c r="M708" i="14" s="1"/>
  <c r="L709" i="14"/>
  <c r="M709" i="14" s="1"/>
  <c r="L710" i="14"/>
  <c r="M710" i="14" s="1"/>
  <c r="L711" i="14"/>
  <c r="M711" i="14" s="1"/>
  <c r="L712" i="14"/>
  <c r="M712" i="14" s="1"/>
  <c r="N712" i="14" s="1"/>
  <c r="L713" i="14"/>
  <c r="M713" i="14" s="1"/>
  <c r="N713" i="14" s="1"/>
  <c r="L714" i="14"/>
  <c r="M714" i="14" s="1"/>
  <c r="N714" i="14" s="1"/>
  <c r="L715" i="14"/>
  <c r="M715" i="14" s="1"/>
  <c r="L716" i="14"/>
  <c r="M716" i="14" s="1"/>
  <c r="N716" i="14" s="1"/>
  <c r="L717" i="14"/>
  <c r="M717" i="14" s="1"/>
  <c r="N717" i="14" s="1"/>
  <c r="L718" i="14"/>
  <c r="M718" i="14" s="1"/>
  <c r="N718" i="14" s="1"/>
  <c r="L719" i="14"/>
  <c r="M719" i="14" s="1"/>
  <c r="L720" i="14"/>
  <c r="M720" i="14" s="1"/>
  <c r="N720" i="14" s="1"/>
  <c r="L721" i="14"/>
  <c r="M721" i="14" s="1"/>
  <c r="N721" i="14" s="1"/>
  <c r="L722" i="14"/>
  <c r="M722" i="14" s="1"/>
  <c r="N722" i="14" s="1"/>
  <c r="L723" i="14"/>
  <c r="M723" i="14" s="1"/>
  <c r="L724" i="14"/>
  <c r="M724" i="14" s="1"/>
  <c r="N724" i="14" s="1"/>
  <c r="L725" i="14"/>
  <c r="M725" i="14" s="1"/>
  <c r="N725" i="14" s="1"/>
  <c r="L726" i="14"/>
  <c r="M726" i="14" s="1"/>
  <c r="N726" i="14" s="1"/>
  <c r="L727" i="14"/>
  <c r="M727" i="14" s="1"/>
  <c r="L728" i="14"/>
  <c r="M728" i="14" s="1"/>
  <c r="N728" i="14" s="1"/>
  <c r="L729" i="14"/>
  <c r="M729" i="14" s="1"/>
  <c r="N729" i="14" s="1"/>
  <c r="L730" i="14"/>
  <c r="M730" i="14" s="1"/>
  <c r="N730" i="14" s="1"/>
  <c r="L731" i="14"/>
  <c r="M731" i="14" s="1"/>
  <c r="L732" i="14"/>
  <c r="M732" i="14" s="1"/>
  <c r="N732" i="14" s="1"/>
  <c r="L733" i="14"/>
  <c r="M733" i="14" s="1"/>
  <c r="L734" i="14"/>
  <c r="M734" i="14" s="1"/>
  <c r="N734" i="14" s="1"/>
  <c r="L735" i="14"/>
  <c r="M735" i="14" s="1"/>
  <c r="L736" i="14"/>
  <c r="M736" i="14" s="1"/>
  <c r="N736" i="14" s="1"/>
  <c r="L737" i="14"/>
  <c r="M737" i="14" s="1"/>
  <c r="N737" i="14" s="1"/>
  <c r="L738" i="14"/>
  <c r="M738" i="14" s="1"/>
  <c r="N738" i="14" s="1"/>
  <c r="L739" i="14"/>
  <c r="M739" i="14" s="1"/>
  <c r="L740" i="14"/>
  <c r="M740" i="14" s="1"/>
  <c r="N740" i="14" s="1"/>
  <c r="L741" i="14"/>
  <c r="M741" i="14" s="1"/>
  <c r="N741" i="14" s="1"/>
  <c r="L742" i="14"/>
  <c r="M742" i="14" s="1"/>
  <c r="L743" i="14"/>
  <c r="M743" i="14" s="1"/>
  <c r="N743" i="14" s="1"/>
  <c r="L744" i="14"/>
  <c r="M744" i="14" s="1"/>
  <c r="N744" i="14" s="1"/>
  <c r="L745" i="14"/>
  <c r="M745" i="14" s="1"/>
  <c r="N745" i="14" s="1"/>
  <c r="L746" i="14"/>
  <c r="M746" i="14" s="1"/>
  <c r="N746" i="14" s="1"/>
  <c r="L747" i="14"/>
  <c r="M747" i="14" s="1"/>
  <c r="L748" i="14"/>
  <c r="M748" i="14" s="1"/>
  <c r="N748" i="14" s="1"/>
  <c r="L749" i="14"/>
  <c r="M749" i="14" s="1"/>
  <c r="L750" i="14"/>
  <c r="M750" i="14" s="1"/>
  <c r="L751" i="14"/>
  <c r="M751" i="14" s="1"/>
  <c r="N751" i="14" s="1"/>
  <c r="L752" i="14"/>
  <c r="M752" i="14" s="1"/>
  <c r="N752" i="14" s="1"/>
  <c r="L753" i="14"/>
  <c r="M753" i="14" s="1"/>
  <c r="N753" i="14" s="1"/>
  <c r="L754" i="14"/>
  <c r="M754" i="14" s="1"/>
  <c r="N754" i="14" s="1"/>
  <c r="L755" i="14"/>
  <c r="M755" i="14" s="1"/>
  <c r="L756" i="14"/>
  <c r="M756" i="14" s="1"/>
  <c r="N756" i="14" s="1"/>
  <c r="L757" i="14"/>
  <c r="M757" i="14" s="1"/>
  <c r="L758" i="14"/>
  <c r="M758" i="14" s="1"/>
  <c r="N758" i="14" s="1"/>
  <c r="L759" i="14"/>
  <c r="M759" i="14" s="1"/>
  <c r="N759" i="14" s="1"/>
  <c r="L760" i="14"/>
  <c r="M760" i="14" s="1"/>
  <c r="N760" i="14" s="1"/>
  <c r="L761" i="14"/>
  <c r="M761" i="14" s="1"/>
  <c r="L762" i="14"/>
  <c r="M762" i="14" s="1"/>
  <c r="L763" i="14"/>
  <c r="M763" i="14" s="1"/>
  <c r="L764" i="14"/>
  <c r="M764" i="14" s="1"/>
  <c r="N764" i="14" s="1"/>
  <c r="L765" i="14"/>
  <c r="M765" i="14" s="1"/>
  <c r="L766" i="14"/>
  <c r="M766" i="14" s="1"/>
  <c r="N766" i="14" s="1"/>
  <c r="L767" i="14"/>
  <c r="M767" i="14" s="1"/>
  <c r="N767" i="14" s="1"/>
  <c r="L768" i="14"/>
  <c r="M768" i="14" s="1"/>
  <c r="N768" i="14" s="1"/>
  <c r="L769" i="14"/>
  <c r="M769" i="14" s="1"/>
  <c r="L770" i="14"/>
  <c r="M770" i="14" s="1"/>
  <c r="N770" i="14" s="1"/>
  <c r="L771" i="14"/>
  <c r="M771" i="14" s="1"/>
  <c r="L772" i="14"/>
  <c r="M772" i="14" s="1"/>
  <c r="N772" i="14" s="1"/>
  <c r="L773" i="14"/>
  <c r="M773" i="14" s="1"/>
  <c r="L774" i="14"/>
  <c r="M774" i="14" s="1"/>
  <c r="N774" i="14" s="1"/>
  <c r="L775" i="14"/>
  <c r="M775" i="14" s="1"/>
  <c r="N775" i="14" s="1"/>
  <c r="L776" i="14"/>
  <c r="M776" i="14" s="1"/>
  <c r="L777" i="14"/>
  <c r="M777" i="14" s="1"/>
  <c r="N777" i="14" s="1"/>
  <c r="L778" i="14"/>
  <c r="M778" i="14" s="1"/>
  <c r="N778" i="14" s="1"/>
  <c r="L779" i="14"/>
  <c r="M779" i="14" s="1"/>
  <c r="L780" i="14"/>
  <c r="M780" i="14" s="1"/>
  <c r="N780" i="14" s="1"/>
  <c r="L781" i="14"/>
  <c r="M781" i="14" s="1"/>
  <c r="L782" i="14"/>
  <c r="M782" i="14" s="1"/>
  <c r="N782" i="14" s="1"/>
  <c r="L783" i="14"/>
  <c r="M783" i="14" s="1"/>
  <c r="N783" i="14" s="1"/>
  <c r="L784" i="14"/>
  <c r="M784" i="14" s="1"/>
  <c r="L785" i="14"/>
  <c r="M785" i="14" s="1"/>
  <c r="N785" i="14" s="1"/>
  <c r="L786" i="14"/>
  <c r="M786" i="14" s="1"/>
  <c r="N786" i="14" s="1"/>
  <c r="L787" i="14"/>
  <c r="M787" i="14" s="1"/>
  <c r="L788" i="14"/>
  <c r="M788" i="14" s="1"/>
  <c r="N788" i="14" s="1"/>
  <c r="L789" i="14"/>
  <c r="M789" i="14" s="1"/>
  <c r="N789" i="14" s="1"/>
  <c r="L790" i="14"/>
  <c r="M790" i="14" s="1"/>
  <c r="N790" i="14" s="1"/>
  <c r="L791" i="14"/>
  <c r="M791" i="14" s="1"/>
  <c r="N791" i="14" s="1"/>
  <c r="L792" i="14"/>
  <c r="M792" i="14" s="1"/>
  <c r="L793" i="14"/>
  <c r="M793" i="14" s="1"/>
  <c r="N793" i="14" s="1"/>
  <c r="L794" i="14"/>
  <c r="M794" i="14" s="1"/>
  <c r="N794" i="14" s="1"/>
  <c r="L795" i="14"/>
  <c r="M795" i="14" s="1"/>
  <c r="L796" i="14"/>
  <c r="M796" i="14" s="1"/>
  <c r="N796" i="14" s="1"/>
  <c r="L797" i="14"/>
  <c r="M797" i="14" s="1"/>
  <c r="L798" i="14"/>
  <c r="M798" i="14" s="1"/>
  <c r="N798" i="14" s="1"/>
  <c r="L800" i="14"/>
  <c r="M800" i="14" s="1"/>
  <c r="L801" i="14"/>
  <c r="M801" i="14" s="1"/>
  <c r="L802" i="14"/>
  <c r="M802" i="14" s="1"/>
  <c r="N802" i="14" s="1"/>
  <c r="L803" i="14"/>
  <c r="M803" i="14" s="1"/>
  <c r="N803" i="14" s="1"/>
  <c r="L804" i="14"/>
  <c r="M804" i="14" s="1"/>
  <c r="L805" i="14"/>
  <c r="M805" i="14" s="1"/>
  <c r="L806" i="14"/>
  <c r="M806" i="14" s="1"/>
  <c r="N806" i="14" s="1"/>
  <c r="L807" i="14"/>
  <c r="M807" i="14" s="1"/>
  <c r="N807" i="14" s="1"/>
  <c r="L808" i="14"/>
  <c r="M808" i="14" s="1"/>
  <c r="N808" i="14" s="1"/>
  <c r="L809" i="14"/>
  <c r="M809" i="14" s="1"/>
  <c r="L810" i="14"/>
  <c r="M810" i="14" s="1"/>
  <c r="N810" i="14" s="1"/>
  <c r="L811" i="14"/>
  <c r="M811" i="14" s="1"/>
  <c r="L812" i="14"/>
  <c r="M812" i="14" s="1"/>
  <c r="L813" i="14"/>
  <c r="M813" i="14" s="1"/>
  <c r="N813" i="14" s="1"/>
  <c r="L814" i="14"/>
  <c r="M814" i="14" s="1"/>
  <c r="L815" i="14"/>
  <c r="M815" i="14" s="1"/>
  <c r="N815" i="14" s="1"/>
  <c r="L816" i="14"/>
  <c r="M816" i="14" s="1"/>
  <c r="N816" i="14" s="1"/>
  <c r="L817" i="14"/>
  <c r="M817" i="14" s="1"/>
  <c r="L818" i="14"/>
  <c r="M818" i="14" s="1"/>
  <c r="N818" i="14" s="1"/>
  <c r="L819" i="14"/>
  <c r="M819" i="14" s="1"/>
  <c r="N819" i="14" s="1"/>
  <c r="L820" i="14"/>
  <c r="M820" i="14" s="1"/>
  <c r="L821" i="14"/>
  <c r="M821" i="14" s="1"/>
  <c r="N821" i="14" s="1"/>
  <c r="L822" i="14"/>
  <c r="M822" i="14" s="1"/>
  <c r="L823" i="14"/>
  <c r="M823" i="14" s="1"/>
  <c r="N823" i="14" s="1"/>
  <c r="L824" i="14"/>
  <c r="M824" i="14" s="1"/>
  <c r="L825" i="14"/>
  <c r="M825" i="14" s="1"/>
  <c r="L826" i="14"/>
  <c r="M826" i="14" s="1"/>
  <c r="N826" i="14" s="1"/>
  <c r="L827" i="14"/>
  <c r="M827" i="14" s="1"/>
  <c r="N827" i="14" s="1"/>
  <c r="L828" i="14"/>
  <c r="M828" i="14" s="1"/>
  <c r="L829" i="14"/>
  <c r="M829" i="14" s="1"/>
  <c r="N829" i="14" s="1"/>
  <c r="L830" i="14"/>
  <c r="M830" i="14" s="1"/>
  <c r="L831" i="14"/>
  <c r="M831" i="14" s="1"/>
  <c r="L832" i="14"/>
  <c r="M832" i="14" s="1"/>
  <c r="N832" i="14" s="1"/>
  <c r="L833" i="14"/>
  <c r="M833" i="14" s="1"/>
  <c r="L834" i="14"/>
  <c r="M834" i="14" s="1"/>
  <c r="N834" i="14" s="1"/>
  <c r="L835" i="14"/>
  <c r="M835" i="14" s="1"/>
  <c r="N835" i="14" s="1"/>
  <c r="L836" i="14"/>
  <c r="M836" i="14" s="1"/>
  <c r="L837" i="14"/>
  <c r="M837" i="14" s="1"/>
  <c r="N837" i="14" s="1"/>
  <c r="L838" i="14"/>
  <c r="M838" i="14" s="1"/>
  <c r="L839" i="14"/>
  <c r="M839" i="14" s="1"/>
  <c r="N839" i="14" s="1"/>
  <c r="L840" i="14"/>
  <c r="M840" i="14" s="1"/>
  <c r="N840" i="14" s="1"/>
  <c r="L842" i="14"/>
  <c r="M842" i="14" s="1"/>
  <c r="L843" i="14"/>
  <c r="M843" i="14" s="1"/>
  <c r="N843" i="14" s="1"/>
  <c r="L844" i="14"/>
  <c r="M844" i="14" s="1"/>
  <c r="N844" i="14" s="1"/>
  <c r="L845" i="14"/>
  <c r="M845" i="14" s="1"/>
  <c r="L368" i="14"/>
  <c r="M368" i="14" s="1"/>
  <c r="N368" i="14" s="1"/>
  <c r="L369" i="14"/>
  <c r="M369" i="14" s="1"/>
  <c r="N369" i="14" s="1"/>
  <c r="L370" i="14"/>
  <c r="M370" i="14" s="1"/>
  <c r="L371" i="14"/>
  <c r="M371" i="14" s="1"/>
  <c r="N371" i="14" s="1"/>
  <c r="L372" i="14"/>
  <c r="M372" i="14" s="1"/>
  <c r="N372" i="14" s="1"/>
  <c r="L373" i="14"/>
  <c r="M373" i="14" s="1"/>
  <c r="N373" i="14" s="1"/>
  <c r="L374" i="14"/>
  <c r="M374" i="14" s="1"/>
  <c r="L375" i="14"/>
  <c r="M375" i="14" s="1"/>
  <c r="N375" i="14" s="1"/>
  <c r="L376" i="14"/>
  <c r="M376" i="14" s="1"/>
  <c r="N376" i="14" s="1"/>
  <c r="L377" i="14"/>
  <c r="M377" i="14" s="1"/>
  <c r="L378" i="14"/>
  <c r="M378" i="14" s="1"/>
  <c r="L379" i="14"/>
  <c r="M379" i="14" s="1"/>
  <c r="N379" i="14" s="1"/>
  <c r="L380" i="14"/>
  <c r="M380" i="14" s="1"/>
  <c r="N380" i="14" s="1"/>
  <c r="L381" i="14"/>
  <c r="M381" i="14" s="1"/>
  <c r="N381" i="14" s="1"/>
  <c r="L382" i="14"/>
  <c r="M382" i="14" s="1"/>
  <c r="L383" i="14"/>
  <c r="M383" i="14" s="1"/>
  <c r="N383" i="14" s="1"/>
  <c r="L384" i="14"/>
  <c r="M384" i="14" s="1"/>
  <c r="N384" i="14" s="1"/>
  <c r="L385" i="14"/>
  <c r="M385" i="14" s="1"/>
  <c r="L386" i="14"/>
  <c r="M386" i="14" s="1"/>
  <c r="L387" i="14"/>
  <c r="M387" i="14" s="1"/>
  <c r="N387" i="14" s="1"/>
  <c r="L389" i="14"/>
  <c r="M389" i="14" s="1"/>
  <c r="N389" i="14" s="1"/>
  <c r="L390" i="14"/>
  <c r="M390" i="14" s="1"/>
  <c r="N390" i="14" s="1"/>
  <c r="L391" i="14"/>
  <c r="M391" i="14" s="1"/>
  <c r="L392" i="14"/>
  <c r="M392" i="14" s="1"/>
  <c r="N392" i="14" s="1"/>
  <c r="L393" i="14"/>
  <c r="M393" i="14" s="1"/>
  <c r="N393" i="14" s="1"/>
  <c r="L394" i="14"/>
  <c r="M394" i="14" s="1"/>
  <c r="L395" i="14"/>
  <c r="M395" i="14" s="1"/>
  <c r="L396" i="14"/>
  <c r="M396" i="14" s="1"/>
  <c r="N396" i="14" s="1"/>
  <c r="L397" i="14"/>
  <c r="M397" i="14" s="1"/>
  <c r="N397" i="14" s="1"/>
  <c r="L398" i="14"/>
  <c r="M398" i="14" s="1"/>
  <c r="N398" i="14" s="1"/>
  <c r="L400" i="14"/>
  <c r="M400" i="14" s="1"/>
  <c r="L401" i="14"/>
  <c r="M401" i="14" s="1"/>
  <c r="N401" i="14" s="1"/>
  <c r="L402" i="14"/>
  <c r="M402" i="14" s="1"/>
  <c r="L403" i="14"/>
  <c r="M403" i="14" s="1"/>
  <c r="L404" i="14"/>
  <c r="M404" i="14" s="1"/>
  <c r="N404" i="14" s="1"/>
  <c r="L405" i="14"/>
  <c r="M405" i="14" s="1"/>
  <c r="N405" i="14" s="1"/>
  <c r="L406" i="14"/>
  <c r="M406" i="14" s="1"/>
  <c r="N406" i="14" s="1"/>
  <c r="L407" i="14"/>
  <c r="M407" i="14" s="1"/>
  <c r="N407" i="14" s="1"/>
  <c r="L408" i="14"/>
  <c r="M408" i="14" s="1"/>
  <c r="L409" i="14"/>
  <c r="M409" i="14" s="1"/>
  <c r="N409" i="14" s="1"/>
  <c r="L410" i="14"/>
  <c r="M410" i="14" s="1"/>
  <c r="N410" i="14" s="1"/>
  <c r="L411" i="14"/>
  <c r="M411" i="14" s="1"/>
  <c r="L412" i="14"/>
  <c r="M412" i="14" s="1"/>
  <c r="L413" i="14"/>
  <c r="M413" i="14" s="1"/>
  <c r="N413" i="14" s="1"/>
  <c r="L414" i="14"/>
  <c r="M414" i="14" s="1"/>
  <c r="N414" i="14" s="1"/>
  <c r="L415" i="14"/>
  <c r="M415" i="14" s="1"/>
  <c r="N415" i="14" s="1"/>
  <c r="L416" i="14"/>
  <c r="M416" i="14" s="1"/>
  <c r="L417" i="14"/>
  <c r="M417" i="14" s="1"/>
  <c r="N417" i="14" s="1"/>
  <c r="L418" i="14"/>
  <c r="M418" i="14" s="1"/>
  <c r="L419" i="14"/>
  <c r="M419" i="14" s="1"/>
  <c r="L420" i="14"/>
  <c r="M420" i="14" s="1"/>
  <c r="N420" i="14" s="1"/>
  <c r="L421" i="14"/>
  <c r="M421" i="14" s="1"/>
  <c r="N421" i="14" s="1"/>
  <c r="L422" i="14"/>
  <c r="M422" i="14" s="1"/>
  <c r="N422" i="14" s="1"/>
  <c r="L423" i="14"/>
  <c r="M423" i="14" s="1"/>
  <c r="N423" i="14" s="1"/>
  <c r="L424" i="14"/>
  <c r="M424" i="14" s="1"/>
  <c r="L425" i="14"/>
  <c r="M425" i="14" s="1"/>
  <c r="L426" i="14"/>
  <c r="M426" i="14" s="1"/>
  <c r="L427" i="14"/>
  <c r="M427" i="14" s="1"/>
  <c r="N427" i="14" s="1"/>
  <c r="L428" i="14"/>
  <c r="M428" i="14" s="1"/>
  <c r="L429" i="14"/>
  <c r="M429" i="14" s="1"/>
  <c r="N429" i="14" s="1"/>
  <c r="L430" i="14"/>
  <c r="M430" i="14" s="1"/>
  <c r="N430" i="14" s="1"/>
  <c r="L431" i="14"/>
  <c r="M431" i="14" s="1"/>
  <c r="N431" i="14" s="1"/>
  <c r="L432" i="14"/>
  <c r="M432" i="14" s="1"/>
  <c r="L433" i="14"/>
  <c r="M433" i="14" s="1"/>
  <c r="L434" i="14"/>
  <c r="M434" i="14" s="1"/>
  <c r="N434" i="14" s="1"/>
  <c r="L435" i="14"/>
  <c r="M435" i="14" s="1"/>
  <c r="N435" i="14" s="1"/>
  <c r="L438" i="14"/>
  <c r="M438" i="14" s="1"/>
  <c r="L439" i="14"/>
  <c r="M439" i="14" s="1"/>
  <c r="N439" i="14" s="1"/>
  <c r="L440" i="14"/>
  <c r="M440" i="14" s="1"/>
  <c r="N440" i="14" s="1"/>
  <c r="L441" i="14"/>
  <c r="M441" i="14" s="1"/>
  <c r="N441" i="14" s="1"/>
  <c r="L442" i="14"/>
  <c r="M442" i="14" s="1"/>
  <c r="L443" i="14"/>
  <c r="M443" i="14" s="1"/>
  <c r="L444" i="14"/>
  <c r="M444" i="14" s="1"/>
  <c r="N444" i="14" s="1"/>
  <c r="L445" i="14"/>
  <c r="M445" i="14" s="1"/>
  <c r="N445" i="14" s="1"/>
  <c r="L446" i="14"/>
  <c r="M446" i="14" s="1"/>
  <c r="L447" i="14"/>
  <c r="M447" i="14" s="1"/>
  <c r="N447" i="14" s="1"/>
  <c r="L448" i="14"/>
  <c r="M448" i="14" s="1"/>
  <c r="N448" i="14" s="1"/>
  <c r="L449" i="14"/>
  <c r="M449" i="14" s="1"/>
  <c r="N449" i="14" s="1"/>
  <c r="L450" i="14"/>
  <c r="M450" i="14" s="1"/>
  <c r="L451" i="14"/>
  <c r="M451" i="14" s="1"/>
  <c r="N451" i="14" s="1"/>
  <c r="L452" i="14"/>
  <c r="M452" i="14" s="1"/>
  <c r="L453" i="14"/>
  <c r="M453" i="14" s="1"/>
  <c r="N453" i="14" s="1"/>
  <c r="L454" i="14"/>
  <c r="M454" i="14" s="1"/>
  <c r="L455" i="14"/>
  <c r="M455" i="14" s="1"/>
  <c r="N455" i="14" s="1"/>
  <c r="L456" i="14"/>
  <c r="M456" i="14" s="1"/>
  <c r="N456" i="14" s="1"/>
  <c r="L457" i="14"/>
  <c r="M457" i="14" s="1"/>
  <c r="N457" i="14" s="1"/>
  <c r="L458" i="14"/>
  <c r="M458" i="14" s="1"/>
  <c r="L459" i="14"/>
  <c r="M459" i="14" s="1"/>
  <c r="L460" i="14"/>
  <c r="M460" i="14" s="1"/>
  <c r="N460" i="14" s="1"/>
  <c r="L461" i="14"/>
  <c r="M461" i="14" s="1"/>
  <c r="N461" i="14" s="1"/>
  <c r="L462" i="14"/>
  <c r="M462" i="14" s="1"/>
  <c r="L463" i="14"/>
  <c r="M463" i="14" s="1"/>
  <c r="N463" i="14" s="1"/>
  <c r="L464" i="14"/>
  <c r="M464" i="14" s="1"/>
  <c r="N464" i="14" s="1"/>
  <c r="L465" i="14"/>
  <c r="M465" i="14" s="1"/>
  <c r="N465" i="14" s="1"/>
  <c r="L466" i="14"/>
  <c r="M466" i="14" s="1"/>
  <c r="L467" i="14"/>
  <c r="M467" i="14" s="1"/>
  <c r="L468" i="14"/>
  <c r="M468" i="14" s="1"/>
  <c r="N468" i="14" s="1"/>
  <c r="L469" i="14"/>
  <c r="M469" i="14" s="1"/>
  <c r="N469" i="14" s="1"/>
  <c r="L470" i="14"/>
  <c r="M470" i="14" s="1"/>
  <c r="N470" i="14" s="1"/>
  <c r="L471" i="14"/>
  <c r="M471" i="14" s="1"/>
  <c r="N471" i="14" s="1"/>
  <c r="L472" i="14"/>
  <c r="M472" i="14" s="1"/>
  <c r="N472" i="14" s="1"/>
  <c r="L473" i="14"/>
  <c r="M473" i="14" s="1"/>
  <c r="N473" i="14" s="1"/>
  <c r="L474" i="14"/>
  <c r="M474" i="14" s="1"/>
  <c r="L475" i="14"/>
  <c r="M475" i="14" s="1"/>
  <c r="L476" i="14"/>
  <c r="M476" i="14" s="1"/>
  <c r="N476" i="14" s="1"/>
  <c r="L477" i="14"/>
  <c r="M477" i="14" s="1"/>
  <c r="N477" i="14" s="1"/>
  <c r="L478" i="14"/>
  <c r="M478" i="14" s="1"/>
  <c r="L479" i="14"/>
  <c r="M479" i="14" s="1"/>
  <c r="N479" i="14" s="1"/>
  <c r="L480" i="14"/>
  <c r="M480" i="14" s="1"/>
  <c r="N480" i="14" s="1"/>
  <c r="L481" i="14"/>
  <c r="M481" i="14" s="1"/>
  <c r="N481" i="14" s="1"/>
  <c r="L482" i="14"/>
  <c r="M482" i="14" s="1"/>
  <c r="L483" i="14"/>
  <c r="M483" i="14" s="1"/>
  <c r="L484" i="14"/>
  <c r="M484" i="14" s="1"/>
  <c r="N484" i="14" s="1"/>
  <c r="L485" i="14"/>
  <c r="M485" i="14" s="1"/>
  <c r="N485" i="14" s="1"/>
  <c r="L486" i="14"/>
  <c r="M486" i="14" s="1"/>
  <c r="N486" i="14" s="1"/>
  <c r="L487" i="14"/>
  <c r="M487" i="14" s="1"/>
  <c r="N487" i="14" s="1"/>
  <c r="L488" i="14"/>
  <c r="M488" i="14" s="1"/>
  <c r="N488" i="14" s="1"/>
  <c r="L489" i="14"/>
  <c r="M489" i="14" s="1"/>
  <c r="N489" i="14" s="1"/>
  <c r="L490" i="14"/>
  <c r="M490" i="14" s="1"/>
  <c r="L491" i="14"/>
  <c r="M491" i="14" s="1"/>
  <c r="N491" i="14" s="1"/>
  <c r="L492" i="14"/>
  <c r="M492" i="14" s="1"/>
  <c r="N492" i="14" s="1"/>
  <c r="L493" i="14"/>
  <c r="M493" i="14" s="1"/>
  <c r="N493" i="14" s="1"/>
  <c r="L494" i="14"/>
  <c r="M494" i="14" s="1"/>
  <c r="L496" i="14"/>
  <c r="M496" i="14" s="1"/>
  <c r="N496" i="14" s="1"/>
  <c r="L497" i="14"/>
  <c r="M497" i="14" s="1"/>
  <c r="N497" i="14" s="1"/>
  <c r="L498" i="14"/>
  <c r="M498" i="14" s="1"/>
  <c r="L499" i="14"/>
  <c r="M499" i="14" s="1"/>
  <c r="L500" i="14"/>
  <c r="M500" i="14" s="1"/>
  <c r="L501" i="14"/>
  <c r="M501" i="14" s="1"/>
  <c r="N501" i="14" s="1"/>
  <c r="L502" i="14"/>
  <c r="M502" i="14" s="1"/>
  <c r="N502" i="14" s="1"/>
  <c r="L503" i="14"/>
  <c r="M503" i="14" s="1"/>
  <c r="L504" i="14"/>
  <c r="M504" i="14" s="1"/>
  <c r="N504" i="14" s="1"/>
  <c r="L505" i="14"/>
  <c r="M505" i="14" s="1"/>
  <c r="N505" i="14" s="1"/>
  <c r="L506" i="14"/>
  <c r="M506" i="14" s="1"/>
  <c r="N506" i="14" s="1"/>
  <c r="L507" i="14"/>
  <c r="M507" i="14" s="1"/>
  <c r="L508" i="14"/>
  <c r="M508" i="14" s="1"/>
  <c r="L509" i="14"/>
  <c r="M509" i="14" s="1"/>
  <c r="N509" i="14" s="1"/>
  <c r="L510" i="14"/>
  <c r="M510" i="14" s="1"/>
  <c r="N510" i="14" s="1"/>
  <c r="L511" i="14"/>
  <c r="M511" i="14" s="1"/>
  <c r="L512" i="14"/>
  <c r="M512" i="14" s="1"/>
  <c r="N512" i="14" s="1"/>
  <c r="L513" i="14"/>
  <c r="M513" i="14" s="1"/>
  <c r="N513" i="14" s="1"/>
  <c r="L514" i="14"/>
  <c r="M514" i="14" s="1"/>
  <c r="N514" i="14" s="1"/>
  <c r="L515" i="14"/>
  <c r="M515" i="14" s="1"/>
  <c r="L516" i="14"/>
  <c r="M516" i="14" s="1"/>
  <c r="N516" i="14" s="1"/>
  <c r="L517" i="14"/>
  <c r="M517" i="14" s="1"/>
  <c r="L518" i="14"/>
  <c r="M518" i="14" s="1"/>
  <c r="N518" i="14" s="1"/>
  <c r="L519" i="14"/>
  <c r="M519" i="14" s="1"/>
  <c r="L367" i="14"/>
  <c r="M367" i="14" s="1"/>
  <c r="N367" i="14" s="1"/>
  <c r="B9" i="14"/>
  <c r="B8" i="14"/>
  <c r="O842" i="14" l="1"/>
  <c r="O686" i="14"/>
  <c r="O800" i="14"/>
  <c r="O776" i="14"/>
  <c r="O651" i="14"/>
  <c r="O645" i="14"/>
  <c r="O607" i="14"/>
  <c r="O735" i="14"/>
  <c r="O609" i="14"/>
  <c r="O582" i="14"/>
  <c r="O704" i="14"/>
  <c r="O632" i="14"/>
  <c r="O599" i="14"/>
  <c r="O385" i="14"/>
  <c r="O825" i="14"/>
  <c r="O750" i="14"/>
  <c r="O560" i="14"/>
  <c r="O500" i="14"/>
  <c r="O443" i="14"/>
  <c r="O433" i="14"/>
  <c r="O699" i="14"/>
  <c r="O801" i="14"/>
  <c r="O617" i="14"/>
  <c r="O761" i="14"/>
  <c r="O622" i="14"/>
  <c r="O483" i="14"/>
  <c r="I9" i="14"/>
  <c r="H18" i="1" s="1"/>
  <c r="O833" i="14"/>
  <c r="O824" i="14"/>
  <c r="O762" i="14"/>
  <c r="O669" i="14"/>
  <c r="O631" i="14"/>
  <c r="O498" i="14"/>
  <c r="O193" i="14"/>
  <c r="O517" i="14"/>
  <c r="O452" i="14"/>
  <c r="O426" i="14"/>
  <c r="O418" i="14"/>
  <c r="O402" i="14"/>
  <c r="O805" i="14"/>
  <c r="O708" i="14"/>
  <c r="O636" i="14"/>
  <c r="O654" i="14"/>
  <c r="O572" i="14"/>
  <c r="O547" i="14"/>
  <c r="O403" i="14"/>
  <c r="O494" i="14"/>
  <c r="O806" i="14"/>
  <c r="O817" i="14"/>
  <c r="O523" i="14"/>
  <c r="O528" i="14"/>
  <c r="O711" i="14"/>
  <c r="O648" i="14"/>
  <c r="O620" i="14"/>
  <c r="O614" i="14"/>
  <c r="O593" i="14"/>
  <c r="O532" i="14"/>
  <c r="O486" i="14"/>
  <c r="O419" i="14"/>
  <c r="O323" i="14"/>
  <c r="O370" i="14"/>
  <c r="O678" i="14"/>
  <c r="O605" i="14"/>
  <c r="O719" i="14"/>
  <c r="O710" i="14"/>
  <c r="O694" i="14"/>
  <c r="O647" i="14"/>
  <c r="O615" i="14"/>
  <c r="O541" i="14"/>
  <c r="O299" i="14"/>
  <c r="N316" i="14"/>
  <c r="O316" i="14"/>
  <c r="N283" i="14"/>
  <c r="O283" i="14"/>
  <c r="N249" i="14"/>
  <c r="O249" i="14"/>
  <c r="N186" i="14"/>
  <c r="O186" i="14"/>
  <c r="N348" i="14"/>
  <c r="O348" i="14"/>
  <c r="N315" i="14"/>
  <c r="O315" i="14"/>
  <c r="N217" i="14"/>
  <c r="O217" i="14"/>
  <c r="N185" i="14"/>
  <c r="O185" i="14"/>
  <c r="N250" i="14"/>
  <c r="O250" i="14"/>
  <c r="N307" i="14"/>
  <c r="O307" i="14"/>
  <c r="N324" i="14"/>
  <c r="O324" i="14"/>
  <c r="N194" i="14"/>
  <c r="O194" i="14"/>
  <c r="N259" i="14"/>
  <c r="O259" i="14"/>
  <c r="N202" i="14"/>
  <c r="O202" i="14"/>
  <c r="N308" i="14"/>
  <c r="O308" i="14"/>
  <c r="N781" i="14"/>
  <c r="O781" i="14"/>
  <c r="O769" i="14"/>
  <c r="N765" i="14"/>
  <c r="O765" i="14"/>
  <c r="N701" i="14"/>
  <c r="O701" i="14"/>
  <c r="N241" i="14"/>
  <c r="O241" i="14"/>
  <c r="O789" i="14"/>
  <c r="O470" i="14"/>
  <c r="O291" i="14"/>
  <c r="N580" i="14"/>
  <c r="O580" i="14"/>
  <c r="N604" i="14"/>
  <c r="O604" i="14"/>
  <c r="O811" i="14"/>
  <c r="O741" i="14"/>
  <c r="O420" i="14"/>
  <c r="O267" i="14"/>
  <c r="N773" i="14"/>
  <c r="O773" i="14"/>
  <c r="N709" i="14"/>
  <c r="O709" i="14"/>
  <c r="N349" i="14"/>
  <c r="O349" i="14"/>
  <c r="N218" i="14"/>
  <c r="O218" i="14"/>
  <c r="N797" i="14"/>
  <c r="O797" i="14"/>
  <c r="O784" i="14"/>
  <c r="N733" i="14"/>
  <c r="O733" i="14"/>
  <c r="N612" i="14"/>
  <c r="O612" i="14"/>
  <c r="N366" i="14"/>
  <c r="O366" i="14"/>
  <c r="N300" i="14"/>
  <c r="O300" i="14"/>
  <c r="N234" i="14"/>
  <c r="O234" i="14"/>
  <c r="O725" i="14"/>
  <c r="O404" i="14"/>
  <c r="O258" i="14"/>
  <c r="O792" i="14"/>
  <c r="O727" i="14"/>
  <c r="N519" i="14"/>
  <c r="O519" i="14"/>
  <c r="N341" i="14"/>
  <c r="O341" i="14"/>
  <c r="N276" i="14"/>
  <c r="O276" i="14"/>
  <c r="N210" i="14"/>
  <c r="O210" i="14"/>
  <c r="O653" i="14"/>
  <c r="O365" i="14"/>
  <c r="O233" i="14"/>
  <c r="N830" i="14"/>
  <c r="O830" i="14"/>
  <c r="N332" i="14"/>
  <c r="O332" i="14"/>
  <c r="N284" i="14"/>
  <c r="O284" i="14"/>
  <c r="O831" i="14"/>
  <c r="N814" i="14"/>
  <c r="O814" i="14"/>
  <c r="N749" i="14"/>
  <c r="O749" i="14"/>
  <c r="N358" i="14"/>
  <c r="O358" i="14"/>
  <c r="N340" i="14"/>
  <c r="O340" i="14"/>
  <c r="N292" i="14"/>
  <c r="O292" i="14"/>
  <c r="N275" i="14"/>
  <c r="O275" i="14"/>
  <c r="N226" i="14"/>
  <c r="O226" i="14"/>
  <c r="N209" i="14"/>
  <c r="O209" i="14"/>
  <c r="O628" i="14"/>
  <c r="O356" i="14"/>
  <c r="O225" i="14"/>
  <c r="N511" i="14"/>
  <c r="O511" i="14"/>
  <c r="N503" i="14"/>
  <c r="O503" i="14"/>
  <c r="N478" i="14"/>
  <c r="O478" i="14"/>
  <c r="N462" i="14"/>
  <c r="O462" i="14"/>
  <c r="N454" i="14"/>
  <c r="O454" i="14"/>
  <c r="N446" i="14"/>
  <c r="O446" i="14"/>
  <c r="N438" i="14"/>
  <c r="O438" i="14"/>
  <c r="N428" i="14"/>
  <c r="O428" i="14"/>
  <c r="N412" i="14"/>
  <c r="O412" i="14"/>
  <c r="N395" i="14"/>
  <c r="O395" i="14"/>
  <c r="N386" i="14"/>
  <c r="O386" i="14"/>
  <c r="N378" i="14"/>
  <c r="O378" i="14"/>
  <c r="N268" i="14"/>
  <c r="O268" i="14"/>
  <c r="N838" i="14"/>
  <c r="O838" i="14"/>
  <c r="N242" i="14"/>
  <c r="O242" i="14"/>
  <c r="N822" i="14"/>
  <c r="O822" i="14"/>
  <c r="O809" i="14"/>
  <c r="N757" i="14"/>
  <c r="O757" i="14"/>
  <c r="O742" i="14"/>
  <c r="N685" i="14"/>
  <c r="O685" i="14"/>
  <c r="N596" i="14"/>
  <c r="O596" i="14"/>
  <c r="N564" i="14"/>
  <c r="O564" i="14"/>
  <c r="O331" i="14"/>
  <c r="O201" i="14"/>
  <c r="O640" i="14"/>
  <c r="O508" i="14"/>
  <c r="O411" i="14"/>
  <c r="O520" i="14"/>
  <c r="O812" i="14"/>
  <c r="O787" i="14"/>
  <c r="O731" i="14"/>
  <c r="O675" i="14"/>
  <c r="O667" i="14"/>
  <c r="O542" i="14"/>
  <c r="O687" i="14"/>
  <c r="O583" i="14"/>
  <c r="O459" i="14"/>
  <c r="O693" i="14"/>
  <c r="O568" i="14"/>
  <c r="O467" i="14"/>
  <c r="O576" i="14"/>
  <c r="O475" i="14"/>
  <c r="O377" i="14"/>
  <c r="O677" i="14"/>
  <c r="O679" i="14"/>
  <c r="O661" i="14"/>
  <c r="O641" i="14"/>
  <c r="O425" i="14"/>
  <c r="O394" i="14"/>
  <c r="O637" i="14"/>
  <c r="N763" i="14"/>
  <c r="O763" i="14"/>
  <c r="N739" i="14"/>
  <c r="O739" i="14"/>
  <c r="N723" i="14"/>
  <c r="O723" i="14"/>
  <c r="N707" i="14"/>
  <c r="O707" i="14"/>
  <c r="N683" i="14"/>
  <c r="O683" i="14"/>
  <c r="N634" i="14"/>
  <c r="O634" i="14"/>
  <c r="N578" i="14"/>
  <c r="O578" i="14"/>
  <c r="N836" i="14"/>
  <c r="O836" i="14"/>
  <c r="N771" i="14"/>
  <c r="O771" i="14"/>
  <c r="N562" i="14"/>
  <c r="O562" i="14"/>
  <c r="N828" i="14"/>
  <c r="O828" i="14"/>
  <c r="N804" i="14"/>
  <c r="O804" i="14"/>
  <c r="N779" i="14"/>
  <c r="O779" i="14"/>
  <c r="N755" i="14"/>
  <c r="O755" i="14"/>
  <c r="N715" i="14"/>
  <c r="O715" i="14"/>
  <c r="N659" i="14"/>
  <c r="O659" i="14"/>
  <c r="N643" i="14"/>
  <c r="O643" i="14"/>
  <c r="N570" i="14"/>
  <c r="O570" i="14"/>
  <c r="N845" i="14"/>
  <c r="O845" i="14"/>
  <c r="N820" i="14"/>
  <c r="O820" i="14"/>
  <c r="N795" i="14"/>
  <c r="O795" i="14"/>
  <c r="N747" i="14"/>
  <c r="O747" i="14"/>
  <c r="N691" i="14"/>
  <c r="O691" i="14"/>
  <c r="O839" i="14"/>
  <c r="O823" i="14"/>
  <c r="O815" i="14"/>
  <c r="O807" i="14"/>
  <c r="O798" i="14"/>
  <c r="O790" i="14"/>
  <c r="O782" i="14"/>
  <c r="O774" i="14"/>
  <c r="O766" i="14"/>
  <c r="O758" i="14"/>
  <c r="O734" i="14"/>
  <c r="O726" i="14"/>
  <c r="O718" i="14"/>
  <c r="O702" i="14"/>
  <c r="O670" i="14"/>
  <c r="O662" i="14"/>
  <c r="O646" i="14"/>
  <c r="O638" i="14"/>
  <c r="O629" i="14"/>
  <c r="O621" i="14"/>
  <c r="O613" i="14"/>
  <c r="O597" i="14"/>
  <c r="O589" i="14"/>
  <c r="O581" i="14"/>
  <c r="O573" i="14"/>
  <c r="O565" i="14"/>
  <c r="O557" i="14"/>
  <c r="O545" i="14"/>
  <c r="O537" i="14"/>
  <c r="O529" i="14"/>
  <c r="O521" i="14"/>
  <c r="O717" i="14"/>
  <c r="O588" i="14"/>
  <c r="O556" i="14"/>
  <c r="O544" i="14"/>
  <c r="O536" i="14"/>
  <c r="O837" i="14"/>
  <c r="O829" i="14"/>
  <c r="O821" i="14"/>
  <c r="O813" i="14"/>
  <c r="O796" i="14"/>
  <c r="O788" i="14"/>
  <c r="O780" i="14"/>
  <c r="O772" i="14"/>
  <c r="O764" i="14"/>
  <c r="O756" i="14"/>
  <c r="O748" i="14"/>
  <c r="O740" i="14"/>
  <c r="O732" i="14"/>
  <c r="O724" i="14"/>
  <c r="O716" i="14"/>
  <c r="O700" i="14"/>
  <c r="O692" i="14"/>
  <c r="O684" i="14"/>
  <c r="O676" i="14"/>
  <c r="O668" i="14"/>
  <c r="O660" i="14"/>
  <c r="O652" i="14"/>
  <c r="O644" i="14"/>
  <c r="O627" i="14"/>
  <c r="O619" i="14"/>
  <c r="O611" i="14"/>
  <c r="O603" i="14"/>
  <c r="O595" i="14"/>
  <c r="O587" i="14"/>
  <c r="O579" i="14"/>
  <c r="O571" i="14"/>
  <c r="O563" i="14"/>
  <c r="O551" i="14"/>
  <c r="O543" i="14"/>
  <c r="O535" i="14"/>
  <c r="O527" i="14"/>
  <c r="O626" i="14"/>
  <c r="O618" i="14"/>
  <c r="O610" i="14"/>
  <c r="O602" i="14"/>
  <c r="O594" i="14"/>
  <c r="O586" i="14"/>
  <c r="O550" i="14"/>
  <c r="O534" i="14"/>
  <c r="O526" i="14"/>
  <c r="O844" i="14"/>
  <c r="O835" i="14"/>
  <c r="O827" i="14"/>
  <c r="O819" i="14"/>
  <c r="O803" i="14"/>
  <c r="O794" i="14"/>
  <c r="O786" i="14"/>
  <c r="O778" i="14"/>
  <c r="O770" i="14"/>
  <c r="O754" i="14"/>
  <c r="O746" i="14"/>
  <c r="O738" i="14"/>
  <c r="O730" i="14"/>
  <c r="O722" i="14"/>
  <c r="O714" i="14"/>
  <c r="O706" i="14"/>
  <c r="O698" i="14"/>
  <c r="O690" i="14"/>
  <c r="O682" i="14"/>
  <c r="O674" i="14"/>
  <c r="O666" i="14"/>
  <c r="O658" i="14"/>
  <c r="O650" i="14"/>
  <c r="O642" i="14"/>
  <c r="O633" i="14"/>
  <c r="O625" i="14"/>
  <c r="O601" i="14"/>
  <c r="O585" i="14"/>
  <c r="O577" i="14"/>
  <c r="O569" i="14"/>
  <c r="O561" i="14"/>
  <c r="O549" i="14"/>
  <c r="O533" i="14"/>
  <c r="O525" i="14"/>
  <c r="O843" i="14"/>
  <c r="O834" i="14"/>
  <c r="O826" i="14"/>
  <c r="O818" i="14"/>
  <c r="O810" i="14"/>
  <c r="O802" i="14"/>
  <c r="O793" i="14"/>
  <c r="O785" i="14"/>
  <c r="O777" i="14"/>
  <c r="O753" i="14"/>
  <c r="O745" i="14"/>
  <c r="O737" i="14"/>
  <c r="O729" i="14"/>
  <c r="O721" i="14"/>
  <c r="O713" i="14"/>
  <c r="O705" i="14"/>
  <c r="O697" i="14"/>
  <c r="O689" i="14"/>
  <c r="O681" i="14"/>
  <c r="O673" i="14"/>
  <c r="O665" i="14"/>
  <c r="O657" i="14"/>
  <c r="O649" i="14"/>
  <c r="O624" i="14"/>
  <c r="O616" i="14"/>
  <c r="O608" i="14"/>
  <c r="O600" i="14"/>
  <c r="O592" i="14"/>
  <c r="O584" i="14"/>
  <c r="O548" i="14"/>
  <c r="O540" i="14"/>
  <c r="O524" i="14"/>
  <c r="O768" i="14"/>
  <c r="O760" i="14"/>
  <c r="O752" i="14"/>
  <c r="O744" i="14"/>
  <c r="O736" i="14"/>
  <c r="O728" i="14"/>
  <c r="O720" i="14"/>
  <c r="O712" i="14"/>
  <c r="O696" i="14"/>
  <c r="O688" i="14"/>
  <c r="O680" i="14"/>
  <c r="O672" i="14"/>
  <c r="O664" i="14"/>
  <c r="O656" i="14"/>
  <c r="O623" i="14"/>
  <c r="O591" i="14"/>
  <c r="O575" i="14"/>
  <c r="O567" i="14"/>
  <c r="O559" i="14"/>
  <c r="O539" i="14"/>
  <c r="O531" i="14"/>
  <c r="O840" i="14"/>
  <c r="O832" i="14"/>
  <c r="O816" i="14"/>
  <c r="O808" i="14"/>
  <c r="O791" i="14"/>
  <c r="O783" i="14"/>
  <c r="O775" i="14"/>
  <c r="O767" i="14"/>
  <c r="O759" i="14"/>
  <c r="O751" i="14"/>
  <c r="O743" i="14"/>
  <c r="O703" i="14"/>
  <c r="O695" i="14"/>
  <c r="O671" i="14"/>
  <c r="O663" i="14"/>
  <c r="O655" i="14"/>
  <c r="O639" i="14"/>
  <c r="O630" i="14"/>
  <c r="O606" i="14"/>
  <c r="O598" i="14"/>
  <c r="O590" i="14"/>
  <c r="O574" i="14"/>
  <c r="O566" i="14"/>
  <c r="O558" i="14"/>
  <c r="O546" i="14"/>
  <c r="O538" i="14"/>
  <c r="O530" i="14"/>
  <c r="O522" i="14"/>
  <c r="N507" i="14"/>
  <c r="O507" i="14"/>
  <c r="N450" i="14"/>
  <c r="O450" i="14"/>
  <c r="N424" i="14"/>
  <c r="O424" i="14"/>
  <c r="N499" i="14"/>
  <c r="O499" i="14"/>
  <c r="N458" i="14"/>
  <c r="O458" i="14"/>
  <c r="N374" i="14"/>
  <c r="O374" i="14"/>
  <c r="N391" i="14"/>
  <c r="O391" i="14"/>
  <c r="N515" i="14"/>
  <c r="O515" i="14"/>
  <c r="N466" i="14"/>
  <c r="O466" i="14"/>
  <c r="N382" i="14"/>
  <c r="O382" i="14"/>
  <c r="N482" i="14"/>
  <c r="O482" i="14"/>
  <c r="N442" i="14"/>
  <c r="O442" i="14"/>
  <c r="N416" i="14"/>
  <c r="O416" i="14"/>
  <c r="N490" i="14"/>
  <c r="O490" i="14"/>
  <c r="N432" i="14"/>
  <c r="O432" i="14"/>
  <c r="N408" i="14"/>
  <c r="O408" i="14"/>
  <c r="N474" i="14"/>
  <c r="O474" i="14"/>
  <c r="N400" i="14"/>
  <c r="O400" i="14"/>
  <c r="O512" i="14"/>
  <c r="O504" i="14"/>
  <c r="O496" i="14"/>
  <c r="O487" i="14"/>
  <c r="O479" i="14"/>
  <c r="O471" i="14"/>
  <c r="O463" i="14"/>
  <c r="O455" i="14"/>
  <c r="O447" i="14"/>
  <c r="O439" i="14"/>
  <c r="O429" i="14"/>
  <c r="O421" i="14"/>
  <c r="O413" i="14"/>
  <c r="O405" i="14"/>
  <c r="O396" i="14"/>
  <c r="O387" i="14"/>
  <c r="O379" i="14"/>
  <c r="O371" i="14"/>
  <c r="O518" i="14"/>
  <c r="O510" i="14"/>
  <c r="O502" i="14"/>
  <c r="O493" i="14"/>
  <c r="O485" i="14"/>
  <c r="O477" i="14"/>
  <c r="O469" i="14"/>
  <c r="O461" i="14"/>
  <c r="O453" i="14"/>
  <c r="O445" i="14"/>
  <c r="O435" i="14"/>
  <c r="O427" i="14"/>
  <c r="O369" i="14"/>
  <c r="O509" i="14"/>
  <c r="O501" i="14"/>
  <c r="O492" i="14"/>
  <c r="O484" i="14"/>
  <c r="O476" i="14"/>
  <c r="O468" i="14"/>
  <c r="O460" i="14"/>
  <c r="O444" i="14"/>
  <c r="O434" i="14"/>
  <c r="O410" i="14"/>
  <c r="O393" i="14"/>
  <c r="O384" i="14"/>
  <c r="O376" i="14"/>
  <c r="O368" i="14"/>
  <c r="O516" i="14"/>
  <c r="O491" i="14"/>
  <c r="O451" i="14"/>
  <c r="O417" i="14"/>
  <c r="O409" i="14"/>
  <c r="O401" i="14"/>
  <c r="O392" i="14"/>
  <c r="O383" i="14"/>
  <c r="O375" i="14"/>
  <c r="O514" i="14"/>
  <c r="O506" i="14"/>
  <c r="O489" i="14"/>
  <c r="O481" i="14"/>
  <c r="O473" i="14"/>
  <c r="O465" i="14"/>
  <c r="O457" i="14"/>
  <c r="O449" i="14"/>
  <c r="O441" i="14"/>
  <c r="O431" i="14"/>
  <c r="O423" i="14"/>
  <c r="O415" i="14"/>
  <c r="O407" i="14"/>
  <c r="O398" i="14"/>
  <c r="O390" i="14"/>
  <c r="O381" i="14"/>
  <c r="O373" i="14"/>
  <c r="O513" i="14"/>
  <c r="O505" i="14"/>
  <c r="O497" i="14"/>
  <c r="O488" i="14"/>
  <c r="O480" i="14"/>
  <c r="O472" i="14"/>
  <c r="O464" i="14"/>
  <c r="O456" i="14"/>
  <c r="O448" i="14"/>
  <c r="O440" i="14"/>
  <c r="O430" i="14"/>
  <c r="O422" i="14"/>
  <c r="O414" i="14"/>
  <c r="O406" i="14"/>
  <c r="O397" i="14"/>
  <c r="O389" i="14"/>
  <c r="O380" i="14"/>
  <c r="O372" i="14"/>
  <c r="O367" i="14"/>
  <c r="N355" i="14"/>
  <c r="O355" i="14"/>
  <c r="N339" i="14"/>
  <c r="O339" i="14"/>
  <c r="N330" i="14"/>
  <c r="O330" i="14"/>
  <c r="N314" i="14"/>
  <c r="O314" i="14"/>
  <c r="N298" i="14"/>
  <c r="O298" i="14"/>
  <c r="N282" i="14"/>
  <c r="O282" i="14"/>
  <c r="N266" i="14"/>
  <c r="O266" i="14"/>
  <c r="N248" i="14"/>
  <c r="O248" i="14"/>
  <c r="N232" i="14"/>
  <c r="O232" i="14"/>
  <c r="N192" i="14"/>
  <c r="O192" i="14"/>
  <c r="N363" i="14"/>
  <c r="O363" i="14"/>
  <c r="N346" i="14"/>
  <c r="O346" i="14"/>
  <c r="N321" i="14"/>
  <c r="O321" i="14"/>
  <c r="N305" i="14"/>
  <c r="O305" i="14"/>
  <c r="N289" i="14"/>
  <c r="O289" i="14"/>
  <c r="N281" i="14"/>
  <c r="O281" i="14"/>
  <c r="N265" i="14"/>
  <c r="O265" i="14"/>
  <c r="N231" i="14"/>
  <c r="O231" i="14"/>
  <c r="N199" i="14"/>
  <c r="O199" i="14"/>
  <c r="N239" i="14"/>
  <c r="O239" i="14"/>
  <c r="N216" i="14"/>
  <c r="O216" i="14"/>
  <c r="N215" i="14"/>
  <c r="O215" i="14"/>
  <c r="N208" i="14"/>
  <c r="O208" i="14"/>
  <c r="N207" i="14"/>
  <c r="O207" i="14"/>
  <c r="N364" i="14"/>
  <c r="O364" i="14"/>
  <c r="N347" i="14"/>
  <c r="O347" i="14"/>
  <c r="N322" i="14"/>
  <c r="O322" i="14"/>
  <c r="N306" i="14"/>
  <c r="O306" i="14"/>
  <c r="N290" i="14"/>
  <c r="O290" i="14"/>
  <c r="N274" i="14"/>
  <c r="O274" i="14"/>
  <c r="N257" i="14"/>
  <c r="O257" i="14"/>
  <c r="N240" i="14"/>
  <c r="O240" i="14"/>
  <c r="N224" i="14"/>
  <c r="O224" i="14"/>
  <c r="N200" i="14"/>
  <c r="O200" i="14"/>
  <c r="N354" i="14"/>
  <c r="O354" i="14"/>
  <c r="N338" i="14"/>
  <c r="O338" i="14"/>
  <c r="N329" i="14"/>
  <c r="O329" i="14"/>
  <c r="N313" i="14"/>
  <c r="O313" i="14"/>
  <c r="N297" i="14"/>
  <c r="O297" i="14"/>
  <c r="N273" i="14"/>
  <c r="O273" i="14"/>
  <c r="N256" i="14"/>
  <c r="O256" i="14"/>
  <c r="N247" i="14"/>
  <c r="O247" i="14"/>
  <c r="N223" i="14"/>
  <c r="O223" i="14"/>
  <c r="N191" i="14"/>
  <c r="O191" i="14"/>
  <c r="O362" i="14"/>
  <c r="O353" i="14"/>
  <c r="O345" i="14"/>
  <c r="O336" i="14"/>
  <c r="O328" i="14"/>
  <c r="O320" i="14"/>
  <c r="O312" i="14"/>
  <c r="O304" i="14"/>
  <c r="O296" i="14"/>
  <c r="O288" i="14"/>
  <c r="O280" i="14"/>
  <c r="O272" i="14"/>
  <c r="O263" i="14"/>
  <c r="O254" i="14"/>
  <c r="O246" i="14"/>
  <c r="O238" i="14"/>
  <c r="O230" i="14"/>
  <c r="O222" i="14"/>
  <c r="O214" i="14"/>
  <c r="O206" i="14"/>
  <c r="O198" i="14"/>
  <c r="O190" i="14"/>
  <c r="O327" i="14"/>
  <c r="O303" i="14"/>
  <c r="O295" i="14"/>
  <c r="O287" i="14"/>
  <c r="O279" i="14"/>
  <c r="O360" i="14"/>
  <c r="O351" i="14"/>
  <c r="O343" i="14"/>
  <c r="O334" i="14"/>
  <c r="O318" i="14"/>
  <c r="O310" i="14"/>
  <c r="O302" i="14"/>
  <c r="O294" i="14"/>
  <c r="O286" i="14"/>
  <c r="O278" i="14"/>
  <c r="O270" i="14"/>
  <c r="O261" i="14"/>
  <c r="O252" i="14"/>
  <c r="O244" i="14"/>
  <c r="O236" i="14"/>
  <c r="O228" i="14"/>
  <c r="O220" i="14"/>
  <c r="O212" i="14"/>
  <c r="O204" i="14"/>
  <c r="O196" i="14"/>
  <c r="O188" i="14"/>
  <c r="O359" i="14"/>
  <c r="O350" i="14"/>
  <c r="O342" i="14"/>
  <c r="O333" i="14"/>
  <c r="O325" i="14"/>
  <c r="O317" i="14"/>
  <c r="O309" i="14"/>
  <c r="O301" i="14"/>
  <c r="O293" i="14"/>
  <c r="O285" i="14"/>
  <c r="O277" i="14"/>
  <c r="O269" i="14"/>
  <c r="O260" i="14"/>
  <c r="O251" i="14"/>
  <c r="O243" i="14"/>
  <c r="O235" i="14"/>
  <c r="O227" i="14"/>
  <c r="O219" i="14"/>
  <c r="O211" i="14"/>
  <c r="O203" i="14"/>
  <c r="O195" i="14"/>
  <c r="O187" i="14"/>
  <c r="N831" i="14"/>
  <c r="N811" i="14"/>
  <c r="N787" i="14"/>
  <c r="N620" i="14"/>
  <c r="N667" i="14"/>
  <c r="N761" i="14"/>
  <c r="N708" i="14"/>
  <c r="N647" i="14"/>
  <c r="N651" i="14"/>
  <c r="N402" i="14"/>
  <c r="N710" i="14"/>
  <c r="N326" i="14"/>
  <c r="N824" i="14"/>
  <c r="N812" i="14"/>
  <c r="N800" i="14"/>
  <c r="N699" i="14"/>
  <c r="N636" i="14"/>
  <c r="N632" i="14"/>
  <c r="N731" i="14"/>
  <c r="N498" i="14"/>
  <c r="N805" i="14"/>
  <c r="N675" i="14"/>
  <c r="N426" i="14"/>
  <c r="N615" i="14"/>
  <c r="N583" i="14"/>
  <c r="N542" i="14"/>
  <c r="N686" i="14"/>
  <c r="N679" i="14"/>
  <c r="N792" i="14"/>
  <c r="N776" i="14"/>
  <c r="N711" i="14"/>
  <c r="N654" i="14"/>
  <c r="N609" i="14"/>
  <c r="N735" i="14"/>
  <c r="N817" i="14"/>
  <c r="N750" i="14"/>
  <c r="N425" i="14"/>
  <c r="N842" i="14"/>
  <c r="N833" i="14"/>
  <c r="N825" i="14"/>
  <c r="N727" i="14"/>
  <c r="N645" i="14"/>
  <c r="N433" i="14"/>
  <c r="N801" i="14"/>
  <c r="N769" i="14"/>
  <c r="N704" i="14"/>
  <c r="N694" i="14"/>
  <c r="N614" i="14"/>
  <c r="N560" i="14"/>
  <c r="N661" i="14"/>
  <c r="N742" i="14"/>
  <c r="N687" i="14"/>
  <c r="N784" i="14"/>
  <c r="N719" i="14"/>
  <c r="N678" i="14"/>
  <c r="N494" i="14"/>
  <c r="N809" i="14"/>
  <c r="N762" i="14"/>
  <c r="N669" i="14"/>
  <c r="N605" i="14"/>
  <c r="N582" i="14"/>
  <c r="N532" i="14"/>
  <c r="N648" i="14"/>
  <c r="N641" i="14"/>
  <c r="N593" i="14"/>
  <c r="N517" i="14"/>
  <c r="N459" i="14"/>
  <c r="N607" i="14"/>
  <c r="N541" i="14"/>
  <c r="N467" i="14"/>
  <c r="N599" i="14"/>
  <c r="N568" i="14"/>
  <c r="N500" i="14"/>
  <c r="N443" i="14"/>
  <c r="N640" i="14"/>
  <c r="N617" i="14"/>
  <c r="N576" i="14"/>
  <c r="N523" i="14"/>
  <c r="N631" i="14"/>
  <c r="N547" i="14"/>
  <c r="N475" i="14"/>
  <c r="N622" i="14"/>
  <c r="N508" i="14"/>
  <c r="N483" i="14"/>
  <c r="N452" i="14"/>
  <c r="N419" i="14"/>
  <c r="N418" i="14"/>
  <c r="N411" i="14"/>
  <c r="N403" i="14"/>
  <c r="N394" i="14"/>
  <c r="N385" i="14"/>
  <c r="N377" i="14"/>
  <c r="N370" i="14"/>
  <c r="N361" i="14"/>
  <c r="N352" i="14"/>
  <c r="N344" i="14"/>
  <c r="N335" i="14"/>
  <c r="N319" i="14"/>
  <c r="N311" i="14"/>
  <c r="N271" i="14"/>
  <c r="N262" i="14"/>
  <c r="N253" i="14"/>
  <c r="N245" i="14"/>
  <c r="N237" i="14"/>
  <c r="N229" i="14"/>
  <c r="N221" i="14"/>
  <c r="N213" i="14"/>
  <c r="N205" i="14"/>
  <c r="N197" i="14"/>
  <c r="N189" i="14"/>
  <c r="J184" i="14"/>
  <c r="J9" i="14" s="1"/>
  <c r="I18" i="1" s="1"/>
  <c r="L184" i="14" l="1"/>
  <c r="M184" i="14" s="1"/>
  <c r="G9" i="13"/>
  <c r="H9" i="13"/>
  <c r="I9" i="13"/>
  <c r="F9" i="13"/>
  <c r="B9" i="13"/>
  <c r="B8" i="13"/>
  <c r="J51" i="13"/>
  <c r="K51" i="13" s="1"/>
  <c r="M51" i="13"/>
  <c r="N51" i="13" s="1"/>
  <c r="O51" i="13" s="1"/>
  <c r="J54" i="13"/>
  <c r="K54" i="13" s="1"/>
  <c r="J53" i="13"/>
  <c r="K53" i="13" s="1"/>
  <c r="J52" i="13"/>
  <c r="K52" i="13" s="1"/>
  <c r="J55" i="13"/>
  <c r="K55" i="13" s="1"/>
  <c r="J36" i="13"/>
  <c r="K36" i="13" s="1"/>
  <c r="J35" i="13"/>
  <c r="K35" i="13" s="1"/>
  <c r="J37" i="13"/>
  <c r="K37" i="13" s="1"/>
  <c r="J34" i="13"/>
  <c r="K34" i="13" s="1"/>
  <c r="J38" i="13"/>
  <c r="K38" i="13" s="1"/>
  <c r="J39" i="13"/>
  <c r="K39" i="13" s="1"/>
  <c r="J17" i="13"/>
  <c r="K17" i="13" s="1"/>
  <c r="J18" i="13"/>
  <c r="K18" i="13" s="1"/>
  <c r="J13" i="13"/>
  <c r="K13" i="13" s="1"/>
  <c r="J16" i="13"/>
  <c r="K16" i="13" s="1"/>
  <c r="J14" i="13"/>
  <c r="K14" i="13" s="1"/>
  <c r="J15" i="13"/>
  <c r="K15" i="13" s="1"/>
  <c r="J19" i="13"/>
  <c r="K19" i="13" s="1"/>
  <c r="J22" i="13"/>
  <c r="K22" i="13" s="1"/>
  <c r="J20" i="13"/>
  <c r="K20" i="13" s="1"/>
  <c r="J21" i="13"/>
  <c r="K21" i="13" s="1"/>
  <c r="J29" i="13"/>
  <c r="K29" i="13" s="1"/>
  <c r="J28" i="13"/>
  <c r="K28" i="13" s="1"/>
  <c r="J30" i="13"/>
  <c r="K30" i="13" s="1"/>
  <c r="J24" i="13"/>
  <c r="K24" i="13" s="1"/>
  <c r="J23" i="13"/>
  <c r="K23" i="13" s="1"/>
  <c r="J25" i="13"/>
  <c r="K25" i="13" s="1"/>
  <c r="J26" i="13"/>
  <c r="K26" i="13" s="1"/>
  <c r="J27" i="13"/>
  <c r="K27" i="13" s="1"/>
  <c r="J31" i="13"/>
  <c r="K31" i="13" s="1"/>
  <c r="J32" i="13"/>
  <c r="K32" i="13" s="1"/>
  <c r="J33" i="13"/>
  <c r="K33" i="13" s="1"/>
  <c r="J46" i="13"/>
  <c r="K46" i="13" s="1"/>
  <c r="J50" i="13"/>
  <c r="K50" i="13" s="1"/>
  <c r="J49" i="13"/>
  <c r="K49" i="13" s="1"/>
  <c r="J48" i="13"/>
  <c r="K48" i="13" s="1"/>
  <c r="J47" i="13"/>
  <c r="K47" i="13" s="1"/>
  <c r="J40" i="13"/>
  <c r="K40" i="13" s="1"/>
  <c r="J42" i="13"/>
  <c r="K42" i="13" s="1"/>
  <c r="J41" i="13"/>
  <c r="K41" i="13" s="1"/>
  <c r="J43" i="13"/>
  <c r="K43" i="13" s="1"/>
  <c r="J44" i="13"/>
  <c r="K44" i="13" s="1"/>
  <c r="J45" i="13"/>
  <c r="K45" i="13" s="1"/>
  <c r="J59" i="13"/>
  <c r="K59" i="13" s="1"/>
  <c r="J60" i="13"/>
  <c r="K60" i="13" s="1"/>
  <c r="J67" i="13"/>
  <c r="K67" i="13" s="1"/>
  <c r="J65" i="13"/>
  <c r="K65" i="13" s="1"/>
  <c r="J64" i="13"/>
  <c r="K64" i="13" s="1"/>
  <c r="J66" i="13"/>
  <c r="K66" i="13" s="1"/>
  <c r="J63" i="13"/>
  <c r="K63" i="13" s="1"/>
  <c r="J62" i="13"/>
  <c r="K62" i="13" s="1"/>
  <c r="J61" i="13"/>
  <c r="K61" i="13" s="1"/>
  <c r="J68" i="13"/>
  <c r="K68" i="13" s="1"/>
  <c r="J69" i="13"/>
  <c r="K69" i="13" s="1"/>
  <c r="J58" i="13"/>
  <c r="K58" i="13" s="1"/>
  <c r="J70" i="13"/>
  <c r="K70" i="13" s="1"/>
  <c r="J56" i="13"/>
  <c r="K56" i="13" s="1"/>
  <c r="J71" i="13"/>
  <c r="K71" i="13" s="1"/>
  <c r="J57" i="13"/>
  <c r="K57" i="13" s="1"/>
  <c r="M71" i="13"/>
  <c r="N71" i="13" s="1"/>
  <c r="M60" i="13"/>
  <c r="N60" i="13" s="1"/>
  <c r="O60" i="13" s="1"/>
  <c r="O184" i="14" l="1"/>
  <c r="N184" i="14"/>
  <c r="K9" i="13"/>
  <c r="I17" i="1" s="1"/>
  <c r="J9" i="13"/>
  <c r="H17" i="1" s="1"/>
  <c r="P51" i="13"/>
  <c r="P60" i="13"/>
  <c r="M70" i="13"/>
  <c r="N70" i="13" s="1"/>
  <c r="O70" i="13" s="1"/>
  <c r="P70" i="13" s="1"/>
  <c r="M45" i="13"/>
  <c r="N45" i="13" s="1"/>
  <c r="O45" i="13" s="1"/>
  <c r="P45" i="13" s="1"/>
  <c r="M31" i="13"/>
  <c r="N31" i="13" s="1"/>
  <c r="O31" i="13" s="1"/>
  <c r="P31" i="13" s="1"/>
  <c r="M15" i="13"/>
  <c r="N15" i="13" s="1"/>
  <c r="O15" i="13" s="1"/>
  <c r="P15" i="13" s="1"/>
  <c r="M38" i="13"/>
  <c r="N38" i="13" s="1"/>
  <c r="O38" i="13" s="1"/>
  <c r="P38" i="13" s="1"/>
  <c r="O71" i="13"/>
  <c r="P71" i="13" s="1"/>
  <c r="M54" i="13" l="1"/>
  <c r="N54" i="13" s="1"/>
  <c r="M53" i="13"/>
  <c r="N53" i="13" s="1"/>
  <c r="M52" i="13"/>
  <c r="N52" i="13" s="1"/>
  <c r="M55" i="13"/>
  <c r="N55" i="13" s="1"/>
  <c r="M36" i="13"/>
  <c r="N36" i="13" s="1"/>
  <c r="M35" i="13"/>
  <c r="N35" i="13" s="1"/>
  <c r="M37" i="13"/>
  <c r="N37" i="13" s="1"/>
  <c r="M34" i="13"/>
  <c r="N34" i="13" s="1"/>
  <c r="M39" i="13"/>
  <c r="N39" i="13" s="1"/>
  <c r="M17" i="13"/>
  <c r="N17" i="13" s="1"/>
  <c r="M18" i="13"/>
  <c r="N18" i="13" s="1"/>
  <c r="M13" i="13"/>
  <c r="N13" i="13" s="1"/>
  <c r="M16" i="13"/>
  <c r="N16" i="13" s="1"/>
  <c r="M14" i="13"/>
  <c r="N14" i="13" s="1"/>
  <c r="M19" i="13"/>
  <c r="N19" i="13" s="1"/>
  <c r="M22" i="13"/>
  <c r="N22" i="13" s="1"/>
  <c r="M20" i="13"/>
  <c r="N20" i="13" s="1"/>
  <c r="M21" i="13"/>
  <c r="N21" i="13" s="1"/>
  <c r="M29" i="13"/>
  <c r="N29" i="13" s="1"/>
  <c r="M28" i="13"/>
  <c r="M30" i="13"/>
  <c r="N30" i="13" s="1"/>
  <c r="M24" i="13"/>
  <c r="N24" i="13" s="1"/>
  <c r="M23" i="13"/>
  <c r="N23" i="13" s="1"/>
  <c r="M25" i="13"/>
  <c r="N25" i="13" s="1"/>
  <c r="M26" i="13"/>
  <c r="N26" i="13" s="1"/>
  <c r="M27" i="13"/>
  <c r="N27" i="13" s="1"/>
  <c r="M32" i="13"/>
  <c r="N32" i="13" s="1"/>
  <c r="M33" i="13"/>
  <c r="N33" i="13" s="1"/>
  <c r="M46" i="13"/>
  <c r="N46" i="13" s="1"/>
  <c r="M50" i="13"/>
  <c r="N50" i="13" s="1"/>
  <c r="M49" i="13"/>
  <c r="N49" i="13" s="1"/>
  <c r="M48" i="13"/>
  <c r="N48" i="13" s="1"/>
  <c r="M47" i="13"/>
  <c r="N47" i="13" s="1"/>
  <c r="M40" i="13"/>
  <c r="N40" i="13" s="1"/>
  <c r="M42" i="13"/>
  <c r="N42" i="13" s="1"/>
  <c r="M41" i="13"/>
  <c r="N41" i="13" s="1"/>
  <c r="M43" i="13"/>
  <c r="N43" i="13" s="1"/>
  <c r="M44" i="13"/>
  <c r="N44" i="13" s="1"/>
  <c r="M59" i="13"/>
  <c r="N59" i="13" s="1"/>
  <c r="M67" i="13"/>
  <c r="N67" i="13" s="1"/>
  <c r="M65" i="13"/>
  <c r="N65" i="13" s="1"/>
  <c r="M64" i="13"/>
  <c r="N64" i="13" s="1"/>
  <c r="M66" i="13"/>
  <c r="N66" i="13" s="1"/>
  <c r="M63" i="13"/>
  <c r="N63" i="13" s="1"/>
  <c r="M62" i="13"/>
  <c r="N62" i="13" s="1"/>
  <c r="M61" i="13"/>
  <c r="N61" i="13" s="1"/>
  <c r="M68" i="13"/>
  <c r="N68" i="13" s="1"/>
  <c r="M69" i="13"/>
  <c r="N69" i="13" s="1"/>
  <c r="M58" i="13"/>
  <c r="N58" i="13" s="1"/>
  <c r="M56" i="13"/>
  <c r="N56" i="13" s="1"/>
  <c r="M57" i="13"/>
  <c r="N57" i="13" s="1"/>
  <c r="N28" i="13"/>
  <c r="O65" i="13" l="1"/>
  <c r="P65" i="13" s="1"/>
  <c r="O25" i="13"/>
  <c r="P25" i="13" s="1"/>
  <c r="O22" i="13"/>
  <c r="P22" i="13" s="1"/>
  <c r="O28" i="13"/>
  <c r="P28" i="13" s="1"/>
  <c r="O42" i="13"/>
  <c r="P42" i="13" s="1"/>
  <c r="O68" i="13"/>
  <c r="P68" i="13" s="1"/>
  <c r="O59" i="13"/>
  <c r="P59" i="13" s="1"/>
  <c r="O49" i="13"/>
  <c r="P49" i="13" s="1"/>
  <c r="O23" i="13"/>
  <c r="P23" i="13" s="1"/>
  <c r="O19" i="13"/>
  <c r="P19" i="13" s="1"/>
  <c r="O24" i="13"/>
  <c r="P24" i="13" s="1"/>
  <c r="O58" i="13"/>
  <c r="P58" i="13" s="1"/>
  <c r="O69" i="13"/>
  <c r="P69" i="13" s="1"/>
  <c r="O50" i="13"/>
  <c r="P50" i="13" s="1"/>
  <c r="O41" i="13"/>
  <c r="P41" i="13" s="1"/>
  <c r="O62" i="13"/>
  <c r="P62" i="13" s="1"/>
  <c r="O43" i="13"/>
  <c r="P43" i="13" s="1"/>
  <c r="O46" i="13"/>
  <c r="P46" i="13" s="1"/>
  <c r="O30" i="13"/>
  <c r="P30" i="13" s="1"/>
  <c r="O20" i="13"/>
  <c r="P20" i="13" s="1"/>
  <c r="O61" i="13"/>
  <c r="P61" i="13" s="1"/>
  <c r="O63" i="13"/>
  <c r="P63" i="13" s="1"/>
  <c r="O33" i="13"/>
  <c r="P33" i="13" s="1"/>
  <c r="O47" i="13"/>
  <c r="P47" i="13" s="1"/>
  <c r="O67" i="13"/>
  <c r="P67" i="13" s="1"/>
  <c r="O44" i="13"/>
  <c r="P44" i="13" s="1"/>
  <c r="O57" i="13"/>
  <c r="P57" i="13" s="1"/>
  <c r="O66" i="13"/>
  <c r="P66" i="13" s="1"/>
  <c r="O32" i="13"/>
  <c r="P32" i="13" s="1"/>
  <c r="O29" i="13"/>
  <c r="P29" i="13" s="1"/>
  <c r="O26" i="13"/>
  <c r="P26" i="13" s="1"/>
  <c r="O48" i="13"/>
  <c r="P48" i="13" s="1"/>
  <c r="O56" i="13"/>
  <c r="P56" i="13" s="1"/>
  <c r="O64" i="13"/>
  <c r="P64" i="13" s="1"/>
  <c r="O40" i="13"/>
  <c r="P40" i="13" s="1"/>
  <c r="O27" i="13"/>
  <c r="P27" i="13" s="1"/>
  <c r="O21" i="13"/>
  <c r="P21" i="13" s="1"/>
  <c r="O53" i="13"/>
  <c r="O52" i="13"/>
  <c r="P52" i="13" s="1"/>
  <c r="O54" i="13"/>
  <c r="P54" i="13" s="1"/>
  <c r="O35" i="13"/>
  <c r="P35" i="13" s="1"/>
  <c r="O34" i="13"/>
  <c r="P34" i="13" s="1"/>
  <c r="O55" i="13"/>
  <c r="O14" i="13"/>
  <c r="P14" i="13" s="1"/>
  <c r="O16" i="13"/>
  <c r="P16" i="13" s="1"/>
  <c r="O13" i="13"/>
  <c r="P13" i="13" s="1"/>
  <c r="O18" i="13"/>
  <c r="P18" i="13" s="1"/>
  <c r="O17" i="13"/>
  <c r="P17" i="13" s="1"/>
  <c r="O37" i="13"/>
  <c r="O36" i="13"/>
  <c r="O39" i="13"/>
  <c r="P39" i="13" s="1"/>
  <c r="P53" i="13" l="1"/>
  <c r="P55" i="13"/>
  <c r="P36" i="13"/>
  <c r="P37" i="13"/>
  <c r="AH148" i="3"/>
  <c r="AH149" i="3"/>
  <c r="AL1294" i="2"/>
  <c r="AM1294" i="2" s="1"/>
  <c r="AI1294" i="2"/>
  <c r="AJ1294" i="2" s="1"/>
  <c r="AL1293" i="2"/>
  <c r="AM1293" i="2" s="1"/>
  <c r="AN1293" i="2" s="1"/>
  <c r="AI1293" i="2"/>
  <c r="AJ1293" i="2" s="1"/>
  <c r="AL1291" i="2"/>
  <c r="AM1291" i="2" s="1"/>
  <c r="AI1291" i="2"/>
  <c r="AJ1291" i="2" s="1"/>
  <c r="AL1290" i="2"/>
  <c r="AM1290" i="2" s="1"/>
  <c r="AI1290" i="2"/>
  <c r="AJ1290" i="2" s="1"/>
  <c r="H51" i="9"/>
  <c r="I51" i="9" s="1"/>
  <c r="K51" i="9" s="1"/>
  <c r="H50" i="9"/>
  <c r="I50" i="9" s="1"/>
  <c r="K50" i="9" s="1"/>
  <c r="H49" i="9"/>
  <c r="I49" i="9" s="1"/>
  <c r="K49" i="9" s="1"/>
  <c r="AM2316" i="2"/>
  <c r="AI2316" i="2"/>
  <c r="AJ2316" i="2" s="1"/>
  <c r="AM2313" i="2"/>
  <c r="AI2313" i="2"/>
  <c r="AJ2313" i="2" s="1"/>
  <c r="AM2309" i="2"/>
  <c r="AI2309" i="2"/>
  <c r="AJ2309" i="2" s="1"/>
  <c r="AO1290" i="2" l="1"/>
  <c r="AN1290" i="2"/>
  <c r="AO1291" i="2"/>
  <c r="AN1291" i="2"/>
  <c r="AO1294" i="2"/>
  <c r="AN1294" i="2"/>
  <c r="AO1293" i="2"/>
  <c r="AN2309" i="2"/>
  <c r="AO2309" i="2"/>
  <c r="AO2313" i="2"/>
  <c r="AN2313" i="2"/>
  <c r="AO2316" i="2"/>
  <c r="AN2316" i="2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G9" i="3"/>
  <c r="AI149" i="3"/>
  <c r="AI148" i="3"/>
  <c r="AH15" i="3"/>
  <c r="AI15" i="3" s="1"/>
  <c r="AH16" i="3"/>
  <c r="AI16" i="3" s="1"/>
  <c r="AH17" i="3"/>
  <c r="AI17" i="3" s="1"/>
  <c r="AH18" i="3"/>
  <c r="AI18" i="3" s="1"/>
  <c r="AH19" i="3"/>
  <c r="AI19" i="3" s="1"/>
  <c r="AH14" i="3"/>
  <c r="AI14" i="3" s="1"/>
  <c r="AH36" i="3"/>
  <c r="AI36" i="3" s="1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B14" i="1"/>
  <c r="AL64" i="3" s="1"/>
  <c r="AM64" i="3" s="1"/>
  <c r="AN64" i="3" l="1"/>
  <c r="AO64" i="3"/>
  <c r="AL22" i="3"/>
  <c r="AL43" i="3"/>
  <c r="AL27" i="3"/>
  <c r="AL36" i="3"/>
  <c r="AL35" i="3"/>
  <c r="AL28" i="3"/>
  <c r="AL37" i="3"/>
  <c r="AL29" i="3"/>
  <c r="AL42" i="3"/>
  <c r="AL34" i="3"/>
  <c r="AL26" i="3"/>
  <c r="AL41" i="3"/>
  <c r="AL33" i="3"/>
  <c r="AL25" i="3"/>
  <c r="AL40" i="3"/>
  <c r="AL32" i="3"/>
  <c r="AL24" i="3"/>
  <c r="AL39" i="3"/>
  <c r="AL31" i="3"/>
  <c r="AL23" i="3"/>
  <c r="AL38" i="3"/>
  <c r="AL30" i="3"/>
  <c r="AM36" i="3"/>
  <c r="AN36" i="3" s="1"/>
  <c r="AL45" i="3"/>
  <c r="AM45" i="3" s="1"/>
  <c r="AL100" i="3"/>
  <c r="AL99" i="3"/>
  <c r="AJ36" i="3"/>
  <c r="H648" i="9"/>
  <c r="H649" i="9"/>
  <c r="H650" i="9"/>
  <c r="H651" i="9"/>
  <c r="H652" i="9"/>
  <c r="H653" i="9"/>
  <c r="H654" i="9"/>
  <c r="H655" i="9"/>
  <c r="H656" i="9"/>
  <c r="H657" i="9"/>
  <c r="H658" i="9"/>
  <c r="H659" i="9"/>
  <c r="H660" i="9"/>
  <c r="H661" i="9"/>
  <c r="H662" i="9"/>
  <c r="H663" i="9"/>
  <c r="H664" i="9"/>
  <c r="H665" i="9"/>
  <c r="H666" i="9"/>
  <c r="H667" i="9"/>
  <c r="H668" i="9"/>
  <c r="H669" i="9"/>
  <c r="H670" i="9"/>
  <c r="H671" i="9"/>
  <c r="H672" i="9"/>
  <c r="H673" i="9"/>
  <c r="H674" i="9"/>
  <c r="H675" i="9"/>
  <c r="H676" i="9"/>
  <c r="H677" i="9"/>
  <c r="H678" i="9"/>
  <c r="H679" i="9"/>
  <c r="H680" i="9"/>
  <c r="H647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AN45" i="3" l="1"/>
  <c r="AO36" i="3"/>
  <c r="AL1339" i="2"/>
  <c r="AM1339" i="2" s="1"/>
  <c r="AI1339" i="2"/>
  <c r="AJ1339" i="2" s="1"/>
  <c r="AL1338" i="2"/>
  <c r="AM1338" i="2" s="1"/>
  <c r="AI1338" i="2"/>
  <c r="AJ1338" i="2" s="1"/>
  <c r="AL1337" i="2"/>
  <c r="AM1337" i="2" s="1"/>
  <c r="AI1337" i="2"/>
  <c r="AJ1337" i="2" s="1"/>
  <c r="AL1527" i="2"/>
  <c r="AL1528" i="2"/>
  <c r="AL1529" i="2"/>
  <c r="AL1530" i="2"/>
  <c r="AL1532" i="2"/>
  <c r="AL1531" i="2"/>
  <c r="AL1533" i="2"/>
  <c r="AL1534" i="2"/>
  <c r="AL1535" i="2"/>
  <c r="AL1526" i="2"/>
  <c r="AL2343" i="2"/>
  <c r="AL2344" i="2"/>
  <c r="AL2345" i="2"/>
  <c r="AL2346" i="2"/>
  <c r="AL2347" i="2"/>
  <c r="AL2348" i="2"/>
  <c r="AL2349" i="2"/>
  <c r="AL2350" i="2"/>
  <c r="AL2351" i="2"/>
  <c r="AL2352" i="2"/>
  <c r="AL2353" i="2"/>
  <c r="AL2354" i="2"/>
  <c r="AL2355" i="2"/>
  <c r="AL2356" i="2"/>
  <c r="AL2357" i="2"/>
  <c r="AL2358" i="2"/>
  <c r="AL2359" i="2"/>
  <c r="AL2360" i="2"/>
  <c r="AL2361" i="2"/>
  <c r="AL2362" i="2"/>
  <c r="AL2363" i="2"/>
  <c r="AL2364" i="2"/>
  <c r="AL2365" i="2"/>
  <c r="AL2366" i="2"/>
  <c r="AL2367" i="2"/>
  <c r="AL2368" i="2"/>
  <c r="AL2369" i="2"/>
  <c r="AL2370" i="2"/>
  <c r="AL2371" i="2"/>
  <c r="AL2372" i="2"/>
  <c r="AL2373" i="2"/>
  <c r="AL2374" i="2"/>
  <c r="AL2375" i="2"/>
  <c r="AL2376" i="2"/>
  <c r="AL2377" i="2"/>
  <c r="AL2378" i="2"/>
  <c r="AL2379" i="2"/>
  <c r="AL2380" i="2"/>
  <c r="AL2381" i="2"/>
  <c r="AL2382" i="2"/>
  <c r="AL2383" i="2"/>
  <c r="AL2384" i="2"/>
  <c r="AL2385" i="2"/>
  <c r="AL2386" i="2"/>
  <c r="AL2387" i="2"/>
  <c r="AL2388" i="2"/>
  <c r="AL2389" i="2"/>
  <c r="AL2390" i="2"/>
  <c r="AL2391" i="2"/>
  <c r="AL2392" i="2"/>
  <c r="AL2393" i="2"/>
  <c r="AL2394" i="2"/>
  <c r="AL2395" i="2"/>
  <c r="AL2402" i="2"/>
  <c r="AL2403" i="2"/>
  <c r="AL2404" i="2"/>
  <c r="AL2405" i="2"/>
  <c r="AL2406" i="2"/>
  <c r="AL2407" i="2"/>
  <c r="AL2408" i="2"/>
  <c r="AL2409" i="2"/>
  <c r="AL2410" i="2"/>
  <c r="AL2411" i="2"/>
  <c r="AL2412" i="2"/>
  <c r="AL2413" i="2"/>
  <c r="AL2414" i="2"/>
  <c r="AL2415" i="2"/>
  <c r="AL2475" i="2"/>
  <c r="AL2476" i="2"/>
  <c r="AL2477" i="2"/>
  <c r="AL2478" i="2"/>
  <c r="AL2479" i="2"/>
  <c r="AL2480" i="2"/>
  <c r="AL2481" i="2"/>
  <c r="AL2482" i="2"/>
  <c r="AL2483" i="2"/>
  <c r="AL2484" i="2"/>
  <c r="AL2485" i="2"/>
  <c r="AL2486" i="2"/>
  <c r="AL2487" i="2"/>
  <c r="AL2488" i="2"/>
  <c r="AL2489" i="2"/>
  <c r="AL2490" i="2"/>
  <c r="AL2491" i="2"/>
  <c r="AL2492" i="2"/>
  <c r="AL2493" i="2"/>
  <c r="AL2494" i="2"/>
  <c r="AL2495" i="2"/>
  <c r="AL2496" i="2"/>
  <c r="AL2497" i="2"/>
  <c r="AL2498" i="2"/>
  <c r="AL2499" i="2"/>
  <c r="AL2500" i="2"/>
  <c r="AL2501" i="2"/>
  <c r="AL2502" i="2"/>
  <c r="AL2503" i="2"/>
  <c r="AL2504" i="2"/>
  <c r="AL2505" i="2"/>
  <c r="AL2342" i="2"/>
  <c r="AL1563" i="2"/>
  <c r="AL1564" i="2"/>
  <c r="AL1594" i="2"/>
  <c r="AL1595" i="2"/>
  <c r="AL1596" i="2"/>
  <c r="AL1597" i="2"/>
  <c r="AL1598" i="2"/>
  <c r="AL1599" i="2"/>
  <c r="AL1600" i="2"/>
  <c r="AL1601" i="2"/>
  <c r="AL1602" i="2"/>
  <c r="AL1603" i="2"/>
  <c r="AL1810" i="2"/>
  <c r="AL1811" i="2"/>
  <c r="AL1812" i="2"/>
  <c r="AL1813" i="2"/>
  <c r="AL1814" i="2"/>
  <c r="AL1815" i="2"/>
  <c r="AL1816" i="2"/>
  <c r="AL1817" i="2"/>
  <c r="AL1818" i="2"/>
  <c r="AL1819" i="2"/>
  <c r="AL1820" i="2"/>
  <c r="AL1821" i="2"/>
  <c r="AL1822" i="2"/>
  <c r="AL1823" i="2"/>
  <c r="AL1824" i="2"/>
  <c r="AL1825" i="2"/>
  <c r="AL1827" i="2"/>
  <c r="AL1828" i="2"/>
  <c r="AL1829" i="2"/>
  <c r="AL1830" i="2"/>
  <c r="AL1831" i="2"/>
  <c r="AL1832" i="2"/>
  <c r="AL1833" i="2"/>
  <c r="AL1834" i="2"/>
  <c r="AL1835" i="2"/>
  <c r="AL1846" i="2"/>
  <c r="AL1853" i="2"/>
  <c r="AL1847" i="2"/>
  <c r="AL1848" i="2"/>
  <c r="AL1849" i="2"/>
  <c r="AL1850" i="2"/>
  <c r="AL1851" i="2"/>
  <c r="AL1852" i="2"/>
  <c r="AL1854" i="2"/>
  <c r="AL1855" i="2"/>
  <c r="AL1856" i="2"/>
  <c r="AL1857" i="2"/>
  <c r="AL1858" i="2"/>
  <c r="AL1859" i="2"/>
  <c r="AL1860" i="2"/>
  <c r="AL1861" i="2"/>
  <c r="AL1836" i="2"/>
  <c r="AL1837" i="2"/>
  <c r="AL1838" i="2"/>
  <c r="AL1839" i="2"/>
  <c r="AL1840" i="2"/>
  <c r="AL1841" i="2"/>
  <c r="AL1842" i="2"/>
  <c r="AL1843" i="2"/>
  <c r="AL1844" i="2"/>
  <c r="AL1845" i="2"/>
  <c r="AL1968" i="2"/>
  <c r="AL1969" i="2"/>
  <c r="AL1970" i="2"/>
  <c r="AL1972" i="2"/>
  <c r="AL1973" i="2"/>
  <c r="AL1974" i="2"/>
  <c r="AL1975" i="2"/>
  <c r="AL1977" i="2"/>
  <c r="AL1978" i="2"/>
  <c r="AL1980" i="2"/>
  <c r="AL1982" i="2"/>
  <c r="AL1984" i="2"/>
  <c r="AL1986" i="2"/>
  <c r="AL1988" i="2"/>
  <c r="AL1990" i="2"/>
  <c r="AL1992" i="2"/>
  <c r="AL1994" i="2"/>
  <c r="AL2027" i="2"/>
  <c r="AL2028" i="2"/>
  <c r="AL2029" i="2"/>
  <c r="AL1971" i="2"/>
  <c r="AL1976" i="2"/>
  <c r="AL1979" i="2"/>
  <c r="AL1981" i="2"/>
  <c r="AL1983" i="2"/>
  <c r="AL1985" i="2"/>
  <c r="AL1987" i="2"/>
  <c r="AL1989" i="2"/>
  <c r="AL1991" i="2"/>
  <c r="AL1993" i="2"/>
  <c r="AL1995" i="2"/>
  <c r="AL2000" i="2"/>
  <c r="AL2001" i="2"/>
  <c r="AL2002" i="2"/>
  <c r="AL2003" i="2"/>
  <c r="AL2004" i="2"/>
  <c r="AL2005" i="2"/>
  <c r="AL2006" i="2"/>
  <c r="AL2007" i="2"/>
  <c r="AL2008" i="2"/>
  <c r="AL2009" i="2"/>
  <c r="AL2010" i="2"/>
  <c r="AL2011" i="2"/>
  <c r="AL2013" i="2"/>
  <c r="AL2012" i="2"/>
  <c r="AL2014" i="2"/>
  <c r="AL2015" i="2"/>
  <c r="AL2016" i="2"/>
  <c r="AL2017" i="2"/>
  <c r="AL2018" i="2"/>
  <c r="AL2019" i="2"/>
  <c r="AL2020" i="2"/>
  <c r="AL2021" i="2"/>
  <c r="AL2022" i="2"/>
  <c r="AL2023" i="2"/>
  <c r="AL2024" i="2"/>
  <c r="AL2025" i="2"/>
  <c r="AL2026" i="2"/>
  <c r="AL2030" i="2"/>
  <c r="AL2031" i="2"/>
  <c r="AL2032" i="2"/>
  <c r="AL2033" i="2"/>
  <c r="AL2034" i="2"/>
  <c r="AL2035" i="2"/>
  <c r="AL2036" i="2"/>
  <c r="AL2037" i="2"/>
  <c r="AL2038" i="2"/>
  <c r="AL2039" i="2"/>
  <c r="AL2040" i="2"/>
  <c r="AL2067" i="2"/>
  <c r="AL2068" i="2"/>
  <c r="AL2069" i="2"/>
  <c r="AL2070" i="2"/>
  <c r="AL2071" i="2"/>
  <c r="AL2072" i="2"/>
  <c r="AL2073" i="2"/>
  <c r="AL2078" i="2"/>
  <c r="AL2079" i="2"/>
  <c r="AL2080" i="2"/>
  <c r="AL2081" i="2"/>
  <c r="AL2082" i="2"/>
  <c r="AL2083" i="2"/>
  <c r="AL2116" i="2"/>
  <c r="AL2122" i="2"/>
  <c r="AL2127" i="2"/>
  <c r="AL2128" i="2"/>
  <c r="AL2129" i="2"/>
  <c r="AL2130" i="2"/>
  <c r="AL2131" i="2"/>
  <c r="AL2134" i="2"/>
  <c r="AL2135" i="2"/>
  <c r="AL2136" i="2"/>
  <c r="AL2137" i="2"/>
  <c r="AL2138" i="2"/>
  <c r="AL2139" i="2"/>
  <c r="AL2140" i="2"/>
  <c r="AL2141" i="2"/>
  <c r="AL2142" i="2"/>
  <c r="AL2143" i="2"/>
  <c r="AL2144" i="2"/>
  <c r="AL2145" i="2"/>
  <c r="AL2146" i="2"/>
  <c r="AL2147" i="2"/>
  <c r="AL2148" i="2"/>
  <c r="AL2149" i="2"/>
  <c r="AL2150" i="2"/>
  <c r="AL2151" i="2"/>
  <c r="AL2152" i="2"/>
  <c r="AL2153" i="2"/>
  <c r="AL2154" i="2"/>
  <c r="AL2155" i="2"/>
  <c r="AL2156" i="2"/>
  <c r="AL2157" i="2"/>
  <c r="AL2158" i="2"/>
  <c r="AL2159" i="2"/>
  <c r="AL2160" i="2"/>
  <c r="AL2161" i="2"/>
  <c r="AL2162" i="2"/>
  <c r="AL2191" i="2"/>
  <c r="AL2192" i="2"/>
  <c r="AL2193" i="2"/>
  <c r="AL2194" i="2"/>
  <c r="AL2195" i="2"/>
  <c r="AL2196" i="2"/>
  <c r="AL2197" i="2"/>
  <c r="AL2222" i="2"/>
  <c r="AL2223" i="2"/>
  <c r="AL2224" i="2"/>
  <c r="AL2225" i="2"/>
  <c r="AL2228" i="2"/>
  <c r="AL2226" i="2"/>
  <c r="AL2227" i="2"/>
  <c r="AL2229" i="2"/>
  <c r="AL2230" i="2"/>
  <c r="AL2231" i="2"/>
  <c r="AL2232" i="2"/>
  <c r="AL2233" i="2"/>
  <c r="AL2234" i="2"/>
  <c r="AL2235" i="2"/>
  <c r="AL2236" i="2"/>
  <c r="AL2237" i="2"/>
  <c r="AL2238" i="2"/>
  <c r="AL2239" i="2"/>
  <c r="AL2240" i="2"/>
  <c r="AL2241" i="2"/>
  <c r="AL2243" i="2"/>
  <c r="AL2242" i="2"/>
  <c r="AL2244" i="2"/>
  <c r="AL2245" i="2"/>
  <c r="AL2246" i="2"/>
  <c r="AL2247" i="2"/>
  <c r="AL2248" i="2"/>
  <c r="AL2254" i="2"/>
  <c r="AL2255" i="2"/>
  <c r="AL2256" i="2"/>
  <c r="AL2274" i="2"/>
  <c r="AL2275" i="2"/>
  <c r="AL2276" i="2"/>
  <c r="AL2266" i="2"/>
  <c r="AL2267" i="2"/>
  <c r="AL2268" i="2"/>
  <c r="AL2269" i="2"/>
  <c r="AL2270" i="2"/>
  <c r="AL2271" i="2"/>
  <c r="AL2272" i="2"/>
  <c r="AL2273" i="2"/>
  <c r="AL2285" i="2"/>
  <c r="AL2286" i="2"/>
  <c r="AL2297" i="2"/>
  <c r="AL2307" i="2"/>
  <c r="AL2308" i="2"/>
  <c r="AL2310" i="2"/>
  <c r="AL2311" i="2"/>
  <c r="AL2312" i="2"/>
  <c r="AL2314" i="2"/>
  <c r="AL2315" i="2"/>
  <c r="AL2317" i="2"/>
  <c r="AL2298" i="2"/>
  <c r="AL2299" i="2"/>
  <c r="AL2300" i="2"/>
  <c r="AL2301" i="2"/>
  <c r="AL2302" i="2"/>
  <c r="AL2303" i="2"/>
  <c r="AL2304" i="2"/>
  <c r="AL2305" i="2"/>
  <c r="AL2306" i="2"/>
  <c r="AL2320" i="2"/>
  <c r="AL2323" i="2"/>
  <c r="AL2324" i="2"/>
  <c r="AL2325" i="2"/>
  <c r="AL2326" i="2"/>
  <c r="AL2331" i="2"/>
  <c r="AL2332" i="2"/>
  <c r="AL2333" i="2"/>
  <c r="AL2334" i="2"/>
  <c r="AL2335" i="2"/>
  <c r="AL2336" i="2"/>
  <c r="AL2337" i="2"/>
  <c r="AL2338" i="2"/>
  <c r="AL2339" i="2"/>
  <c r="AL2340" i="2"/>
  <c r="AL2341" i="2"/>
  <c r="AL2512" i="2"/>
  <c r="AL2514" i="2"/>
  <c r="AL2513" i="2"/>
  <c r="AL2515" i="2"/>
  <c r="AL2516" i="2"/>
  <c r="AL2517" i="2"/>
  <c r="AL2518" i="2"/>
  <c r="AL2577" i="2"/>
  <c r="AL2578" i="2"/>
  <c r="AL2579" i="2"/>
  <c r="AL2580" i="2"/>
  <c r="AL2582" i="2"/>
  <c r="AL2583" i="2"/>
  <c r="AL2584" i="2"/>
  <c r="AL2585" i="2"/>
  <c r="AL2581" i="2"/>
  <c r="AL2586" i="2"/>
  <c r="AL2587" i="2"/>
  <c r="AL2588" i="2"/>
  <c r="AL2589" i="2"/>
  <c r="AL2590" i="2"/>
  <c r="AL2591" i="2"/>
  <c r="AL2592" i="2"/>
  <c r="AL2593" i="2"/>
  <c r="AL2594" i="2"/>
  <c r="AL2595" i="2"/>
  <c r="AL2596" i="2"/>
  <c r="AL2597" i="2"/>
  <c r="AL2598" i="2"/>
  <c r="AL2599" i="2"/>
  <c r="AL2600" i="2"/>
  <c r="AL2601" i="2"/>
  <c r="AL2602" i="2"/>
  <c r="AL2603" i="2"/>
  <c r="AL2604" i="2"/>
  <c r="AL2605" i="2"/>
  <c r="AL2606" i="2"/>
  <c r="AL2607" i="2"/>
  <c r="AL2609" i="2"/>
  <c r="AL2608" i="2"/>
  <c r="AL2610" i="2"/>
  <c r="AL2611" i="2"/>
  <c r="AL2612" i="2"/>
  <c r="AL2620" i="2"/>
  <c r="AL2621" i="2"/>
  <c r="AL2622" i="2"/>
  <c r="AL2623" i="2"/>
  <c r="AL2624" i="2"/>
  <c r="AL2626" i="2"/>
  <c r="AL2627" i="2"/>
  <c r="AL2628" i="2"/>
  <c r="AL2625" i="2"/>
  <c r="AL2629" i="2"/>
  <c r="AL2630" i="2"/>
  <c r="AL2631" i="2"/>
  <c r="AL2632" i="2"/>
  <c r="AL2633" i="2"/>
  <c r="AL2634" i="2"/>
  <c r="AL2635" i="2"/>
  <c r="AL2636" i="2"/>
  <c r="AL2637" i="2"/>
  <c r="AL2638" i="2"/>
  <c r="AL2639" i="2"/>
  <c r="AL2613" i="2"/>
  <c r="AL2614" i="2"/>
  <c r="AL2615" i="2"/>
  <c r="AL2616" i="2"/>
  <c r="AL2617" i="2"/>
  <c r="AL2618" i="2"/>
  <c r="AL2619" i="2"/>
  <c r="AL2640" i="2"/>
  <c r="AL2641" i="2"/>
  <c r="AL2642" i="2"/>
  <c r="AL2643" i="2"/>
  <c r="AL2644" i="2"/>
  <c r="AL2645" i="2"/>
  <c r="AL2646" i="2"/>
  <c r="AL2717" i="2"/>
  <c r="AL2728" i="2"/>
  <c r="AL2723" i="2"/>
  <c r="AL2724" i="2"/>
  <c r="AL2725" i="2"/>
  <c r="AL2726" i="2"/>
  <c r="AL2727" i="2"/>
  <c r="AL2737" i="2"/>
  <c r="AL2738" i="2"/>
  <c r="AL2739" i="2"/>
  <c r="AL2750" i="2"/>
  <c r="AL2752" i="2"/>
  <c r="AL2754" i="2"/>
  <c r="AL2755" i="2"/>
  <c r="AL2751" i="2"/>
  <c r="AL2753" i="2"/>
  <c r="AL2757" i="2"/>
  <c r="AL2758" i="2"/>
  <c r="AL2759" i="2"/>
  <c r="AL2760" i="2"/>
  <c r="AL2761" i="2"/>
  <c r="AL2762" i="2"/>
  <c r="AL2763" i="2"/>
  <c r="AL2764" i="2"/>
  <c r="AL2765" i="2"/>
  <c r="AL2766" i="2"/>
  <c r="AL2773" i="2"/>
  <c r="AL2775" i="2"/>
  <c r="AL2776" i="2"/>
  <c r="AL2777" i="2"/>
  <c r="AL2778" i="2"/>
  <c r="AL2779" i="2"/>
  <c r="AL2774" i="2"/>
  <c r="AL2890" i="2"/>
  <c r="AL2891" i="2"/>
  <c r="AL2892" i="2"/>
  <c r="AL2893" i="2"/>
  <c r="AL2894" i="2"/>
  <c r="AL2895" i="2"/>
  <c r="AL2896" i="2"/>
  <c r="AL2897" i="2"/>
  <c r="AL2898" i="2"/>
  <c r="AL2899" i="2"/>
  <c r="AL2900" i="2"/>
  <c r="AL2901" i="2"/>
  <c r="AL2902" i="2"/>
  <c r="AL2903" i="2"/>
  <c r="AL2904" i="2"/>
  <c r="AL2873" i="2"/>
  <c r="AL2874" i="2"/>
  <c r="AL2875" i="2"/>
  <c r="AL2876" i="2"/>
  <c r="AL2877" i="2"/>
  <c r="AL2878" i="2"/>
  <c r="AL2879" i="2"/>
  <c r="AL2880" i="2"/>
  <c r="AL2881" i="2"/>
  <c r="AL2882" i="2"/>
  <c r="AL2883" i="2"/>
  <c r="AL2884" i="2"/>
  <c r="AL2885" i="2"/>
  <c r="AL2886" i="2"/>
  <c r="AL2887" i="2"/>
  <c r="AL2888" i="2"/>
  <c r="AL2889" i="2"/>
  <c r="AL2905" i="2"/>
  <c r="AL2906" i="2"/>
  <c r="AL2907" i="2"/>
  <c r="AL2908" i="2"/>
  <c r="AL2909" i="2"/>
  <c r="AL2910" i="2"/>
  <c r="AL1560" i="2"/>
  <c r="AL1561" i="2"/>
  <c r="AL1565" i="2"/>
  <c r="AL1566" i="2"/>
  <c r="AL1567" i="2"/>
  <c r="AL1568" i="2"/>
  <c r="AL1569" i="2"/>
  <c r="AL1570" i="2"/>
  <c r="AL1572" i="2"/>
  <c r="AL1582" i="2"/>
  <c r="AL1583" i="2"/>
  <c r="AL1584" i="2"/>
  <c r="AL1585" i="2"/>
  <c r="AL1586" i="2"/>
  <c r="AL1587" i="2"/>
  <c r="AL1588" i="2"/>
  <c r="AL1589" i="2"/>
  <c r="AL1590" i="2"/>
  <c r="AL1591" i="2"/>
  <c r="AL1592" i="2"/>
  <c r="AL1593" i="2"/>
  <c r="AL1571" i="2"/>
  <c r="AL1573" i="2"/>
  <c r="AL1574" i="2"/>
  <c r="AL1575" i="2"/>
  <c r="AL1576" i="2"/>
  <c r="AL1577" i="2"/>
  <c r="AL1578" i="2"/>
  <c r="AL1579" i="2"/>
  <c r="AL1580" i="2"/>
  <c r="AL1581" i="2"/>
  <c r="AL1606" i="2"/>
  <c r="AL1607" i="2"/>
  <c r="AL1608" i="2"/>
  <c r="AL1609" i="2"/>
  <c r="AL1610" i="2"/>
  <c r="AL1611" i="2"/>
  <c r="AL1612" i="2"/>
  <c r="AL1604" i="2"/>
  <c r="AL1605" i="2"/>
  <c r="AL1613" i="2"/>
  <c r="AL1615" i="2"/>
  <c r="AL1617" i="2"/>
  <c r="AL1619" i="2"/>
  <c r="AL1621" i="2"/>
  <c r="AL1623" i="2"/>
  <c r="AL1625" i="2"/>
  <c r="AL1627" i="2"/>
  <c r="AL1629" i="2"/>
  <c r="AL1631" i="2"/>
  <c r="AL1633" i="2"/>
  <c r="AL1635" i="2"/>
  <c r="AL1637" i="2"/>
  <c r="AL1639" i="2"/>
  <c r="AL1641" i="2"/>
  <c r="AL1643" i="2"/>
  <c r="AL1645" i="2"/>
  <c r="AL1650" i="2"/>
  <c r="AL1652" i="2"/>
  <c r="AL1654" i="2"/>
  <c r="AL1656" i="2"/>
  <c r="AL1658" i="2"/>
  <c r="AL1660" i="2"/>
  <c r="AL1662" i="2"/>
  <c r="AL1664" i="2"/>
  <c r="AL1666" i="2"/>
  <c r="AL1668" i="2"/>
  <c r="AL1670" i="2"/>
  <c r="AL1671" i="2"/>
  <c r="AL1673" i="2"/>
  <c r="AL1675" i="2"/>
  <c r="AL1677" i="2"/>
  <c r="AL1679" i="2"/>
  <c r="AL1681" i="2"/>
  <c r="AL1683" i="2"/>
  <c r="AL1684" i="2"/>
  <c r="AL1685" i="2"/>
  <c r="AL1614" i="2"/>
  <c r="AL1616" i="2"/>
  <c r="AL1618" i="2"/>
  <c r="AL1620" i="2"/>
  <c r="AL1622" i="2"/>
  <c r="AL1624" i="2"/>
  <c r="AL1626" i="2"/>
  <c r="AL1628" i="2"/>
  <c r="AL1630" i="2"/>
  <c r="AL1632" i="2"/>
  <c r="AL1634" i="2"/>
  <c r="AL1636" i="2"/>
  <c r="AL1638" i="2"/>
  <c r="AL1640" i="2"/>
  <c r="AL1642" i="2"/>
  <c r="AL1644" i="2"/>
  <c r="AL1646" i="2"/>
  <c r="AL1647" i="2"/>
  <c r="AL1648" i="2"/>
  <c r="AL1649" i="2"/>
  <c r="AL1651" i="2"/>
  <c r="AL1653" i="2"/>
  <c r="AL1655" i="2"/>
  <c r="AL1657" i="2"/>
  <c r="AL1659" i="2"/>
  <c r="AL1661" i="2"/>
  <c r="AL1663" i="2"/>
  <c r="AL1665" i="2"/>
  <c r="AL1667" i="2"/>
  <c r="AL1669" i="2"/>
  <c r="AL1672" i="2"/>
  <c r="AL1674" i="2"/>
  <c r="AL1676" i="2"/>
  <c r="AL1678" i="2"/>
  <c r="AL1680" i="2"/>
  <c r="AL1682" i="2"/>
  <c r="AL1686" i="2"/>
  <c r="AL1688" i="2"/>
  <c r="AL1690" i="2"/>
  <c r="AL1693" i="2"/>
  <c r="AL1696" i="2"/>
  <c r="AL1699" i="2"/>
  <c r="AL1702" i="2"/>
  <c r="AL1705" i="2"/>
  <c r="AL1708" i="2"/>
  <c r="AL1711" i="2"/>
  <c r="AL1714" i="2"/>
  <c r="AL1717" i="2"/>
  <c r="AL1720" i="2"/>
  <c r="AL1723" i="2"/>
  <c r="AL1729" i="2"/>
  <c r="AL1726" i="2"/>
  <c r="AL1732" i="2"/>
  <c r="AL1735" i="2"/>
  <c r="AL1738" i="2"/>
  <c r="AL1741" i="2"/>
  <c r="AL1744" i="2"/>
  <c r="AL1747" i="2"/>
  <c r="AL1759" i="2"/>
  <c r="AL1762" i="2"/>
  <c r="AL1764" i="2"/>
  <c r="AL1767" i="2"/>
  <c r="AL1768" i="2"/>
  <c r="AL1770" i="2"/>
  <c r="AL1772" i="2"/>
  <c r="AL1774" i="2"/>
  <c r="AL1777" i="2"/>
  <c r="AL1779" i="2"/>
  <c r="AL1753" i="2"/>
  <c r="AL1750" i="2"/>
  <c r="AL1751" i="2"/>
  <c r="AL1754" i="2"/>
  <c r="AL1755" i="2"/>
  <c r="AL1756" i="2"/>
  <c r="AL1757" i="2"/>
  <c r="AL1758" i="2"/>
  <c r="AL1781" i="2"/>
  <c r="AL1784" i="2"/>
  <c r="AL1786" i="2"/>
  <c r="AL1788" i="2"/>
  <c r="AL1790" i="2"/>
  <c r="AL1792" i="2"/>
  <c r="AL1691" i="2"/>
  <c r="AL1694" i="2"/>
  <c r="AL1697" i="2"/>
  <c r="AL1700" i="2"/>
  <c r="AL1703" i="2"/>
  <c r="AL1706" i="2"/>
  <c r="AL1709" i="2"/>
  <c r="AL1712" i="2"/>
  <c r="AL1715" i="2"/>
  <c r="AL1718" i="2"/>
  <c r="AL1721" i="2"/>
  <c r="AL1724" i="2"/>
  <c r="AL1730" i="2"/>
  <c r="AL1727" i="2"/>
  <c r="AL1733" i="2"/>
  <c r="AL1736" i="2"/>
  <c r="AL1739" i="2"/>
  <c r="AL1742" i="2"/>
  <c r="AL1745" i="2"/>
  <c r="AL1748" i="2"/>
  <c r="AL1760" i="2"/>
  <c r="AL1765" i="2"/>
  <c r="AL1775" i="2"/>
  <c r="AL1752" i="2"/>
  <c r="AL1782" i="2"/>
  <c r="AL1687" i="2"/>
  <c r="AL1689" i="2"/>
  <c r="AL1692" i="2"/>
  <c r="AL1695" i="2"/>
  <c r="AL1698" i="2"/>
  <c r="AL1701" i="2"/>
  <c r="AL1704" i="2"/>
  <c r="AL1707" i="2"/>
  <c r="AL1710" i="2"/>
  <c r="AL1713" i="2"/>
  <c r="AL1716" i="2"/>
  <c r="AL1719" i="2"/>
  <c r="AL1722" i="2"/>
  <c r="AL1725" i="2"/>
  <c r="AL1731" i="2"/>
  <c r="AL1728" i="2"/>
  <c r="AL1734" i="2"/>
  <c r="AL1737" i="2"/>
  <c r="AL1740" i="2"/>
  <c r="AL1743" i="2"/>
  <c r="AL1746" i="2"/>
  <c r="AL1749" i="2"/>
  <c r="AL1761" i="2"/>
  <c r="AL1763" i="2"/>
  <c r="AL1766" i="2"/>
  <c r="AL1769" i="2"/>
  <c r="AL1771" i="2"/>
  <c r="AL1773" i="2"/>
  <c r="AL1776" i="2"/>
  <c r="AL1778" i="2"/>
  <c r="AL1780" i="2"/>
  <c r="AL1783" i="2"/>
  <c r="AL1785" i="2"/>
  <c r="AL1787" i="2"/>
  <c r="AL1789" i="2"/>
  <c r="AL1791" i="2"/>
  <c r="AL1793" i="2"/>
  <c r="AL1794" i="2"/>
  <c r="AL1795" i="2"/>
  <c r="AL1796" i="2"/>
  <c r="AL1797" i="2"/>
  <c r="AL1798" i="2"/>
  <c r="AL1799" i="2"/>
  <c r="AL1800" i="2"/>
  <c r="AL1801" i="2"/>
  <c r="AL1802" i="2"/>
  <c r="AL1803" i="2"/>
  <c r="AL1804" i="2"/>
  <c r="AL1805" i="2"/>
  <c r="AL1806" i="2"/>
  <c r="AL1807" i="2"/>
  <c r="AL1808" i="2"/>
  <c r="AL1809" i="2"/>
  <c r="AL1826" i="2"/>
  <c r="AL1862" i="2"/>
  <c r="AL1863" i="2"/>
  <c r="AL1864" i="2"/>
  <c r="AL1865" i="2"/>
  <c r="AL1866" i="2"/>
  <c r="AL1867" i="2"/>
  <c r="AL1868" i="2"/>
  <c r="AL1869" i="2"/>
  <c r="AL1870" i="2"/>
  <c r="AL1883" i="2"/>
  <c r="AL1905" i="2"/>
  <c r="AL1919" i="2"/>
  <c r="AL1920" i="2"/>
  <c r="AL1871" i="2"/>
  <c r="AL1872" i="2"/>
  <c r="AL1873" i="2"/>
  <c r="AL1874" i="2"/>
  <c r="AL1875" i="2"/>
  <c r="AL1876" i="2"/>
  <c r="AL1877" i="2"/>
  <c r="AL1878" i="2"/>
  <c r="AL1879" i="2"/>
  <c r="AL1880" i="2"/>
  <c r="AL1881" i="2"/>
  <c r="AL1884" i="2"/>
  <c r="AL1885" i="2"/>
  <c r="AL1887" i="2"/>
  <c r="AL1888" i="2"/>
  <c r="AL1890" i="2"/>
  <c r="AL1891" i="2"/>
  <c r="AL1893" i="2"/>
  <c r="AL1894" i="2"/>
  <c r="AL1896" i="2"/>
  <c r="AL1897" i="2"/>
  <c r="AL1899" i="2"/>
  <c r="AL1900" i="2"/>
  <c r="AL1902" i="2"/>
  <c r="AL1903" i="2"/>
  <c r="AL1906" i="2"/>
  <c r="AL1907" i="2"/>
  <c r="AL1909" i="2"/>
  <c r="AL1910" i="2"/>
  <c r="AL1912" i="2"/>
  <c r="AL1913" i="2"/>
  <c r="AL1915" i="2"/>
  <c r="AL1916" i="2"/>
  <c r="AL1917" i="2"/>
  <c r="AL1922" i="2"/>
  <c r="AL1923" i="2"/>
  <c r="AL1924" i="2"/>
  <c r="AL1925" i="2"/>
  <c r="AL1926" i="2"/>
  <c r="AL1927" i="2"/>
  <c r="AL1928" i="2"/>
  <c r="AL1929" i="2"/>
  <c r="AL1930" i="2"/>
  <c r="AL1931" i="2"/>
  <c r="AL1932" i="2"/>
  <c r="AL1921" i="2"/>
  <c r="AL1882" i="2"/>
  <c r="AL1886" i="2"/>
  <c r="AL1889" i="2"/>
  <c r="AL1892" i="2"/>
  <c r="AL1895" i="2"/>
  <c r="AL1898" i="2"/>
  <c r="AL1901" i="2"/>
  <c r="AL1904" i="2"/>
  <c r="AL1908" i="2"/>
  <c r="AL1911" i="2"/>
  <c r="AL1914" i="2"/>
  <c r="AL1918" i="2"/>
  <c r="AL1933" i="2"/>
  <c r="AL1934" i="2"/>
  <c r="AL1935" i="2"/>
  <c r="AL1936" i="2"/>
  <c r="AL1937" i="2"/>
  <c r="AL1938" i="2"/>
  <c r="AL1939" i="2"/>
  <c r="AL1940" i="2"/>
  <c r="AL1941" i="2"/>
  <c r="AL1942" i="2"/>
  <c r="AL1943" i="2"/>
  <c r="AL1945" i="2"/>
  <c r="AL1946" i="2"/>
  <c r="AL1948" i="2"/>
  <c r="AL1949" i="2"/>
  <c r="AL1951" i="2"/>
  <c r="AL1952" i="2"/>
  <c r="AL1953" i="2"/>
  <c r="AL1955" i="2"/>
  <c r="AL1956" i="2"/>
  <c r="AL1958" i="2"/>
  <c r="AL1959" i="2"/>
  <c r="AL1960" i="2"/>
  <c r="AL1961" i="2"/>
  <c r="AL1962" i="2"/>
  <c r="AL1963" i="2"/>
  <c r="AL1964" i="2"/>
  <c r="AL1965" i="2"/>
  <c r="AL1966" i="2"/>
  <c r="AL1967" i="2"/>
  <c r="AL1944" i="2"/>
  <c r="AL1947" i="2"/>
  <c r="AL1950" i="2"/>
  <c r="AL1954" i="2"/>
  <c r="AL1957" i="2"/>
  <c r="AL1996" i="2"/>
  <c r="AL1997" i="2"/>
  <c r="AL1998" i="2"/>
  <c r="AL1999" i="2"/>
  <c r="AL2045" i="2"/>
  <c r="AL2047" i="2"/>
  <c r="AL2049" i="2"/>
  <c r="AL2051" i="2"/>
  <c r="AL2053" i="2"/>
  <c r="AL2055" i="2"/>
  <c r="AL2057" i="2"/>
  <c r="AL2041" i="2"/>
  <c r="AL2042" i="2"/>
  <c r="AL2043" i="2"/>
  <c r="AL2044" i="2"/>
  <c r="AL2046" i="2"/>
  <c r="AL2048" i="2"/>
  <c r="AL2050" i="2"/>
  <c r="AL2052" i="2"/>
  <c r="AL2054" i="2"/>
  <c r="AL2056" i="2"/>
  <c r="AL2058" i="2"/>
  <c r="AL2059" i="2"/>
  <c r="AL2061" i="2"/>
  <c r="AL2060" i="2"/>
  <c r="AL2062" i="2"/>
  <c r="AL2063" i="2"/>
  <c r="AL2064" i="2"/>
  <c r="AL2065" i="2"/>
  <c r="AL2066" i="2"/>
  <c r="AL2074" i="2"/>
  <c r="AL2076" i="2"/>
  <c r="AL2075" i="2"/>
  <c r="AL2077" i="2"/>
  <c r="AL2084" i="2"/>
  <c r="AL2085" i="2"/>
  <c r="AL2086" i="2"/>
  <c r="AL2087" i="2"/>
  <c r="AL2088" i="2"/>
  <c r="AL2089" i="2"/>
  <c r="AL2090" i="2"/>
  <c r="AL2091" i="2"/>
  <c r="AL2092" i="2"/>
  <c r="AL2093" i="2"/>
  <c r="AL2094" i="2"/>
  <c r="AL2095" i="2"/>
  <c r="AL2096" i="2"/>
  <c r="AL2098" i="2"/>
  <c r="AL2099" i="2"/>
  <c r="AL2100" i="2"/>
  <c r="AL2101" i="2"/>
  <c r="AL2102" i="2"/>
  <c r="AL2104" i="2"/>
  <c r="AL2105" i="2"/>
  <c r="AL2106" i="2"/>
  <c r="AL2107" i="2"/>
  <c r="AL2108" i="2"/>
  <c r="AL2109" i="2"/>
  <c r="AL2110" i="2"/>
  <c r="AL2097" i="2"/>
  <c r="AL2103" i="2"/>
  <c r="AL2111" i="2"/>
  <c r="AL2112" i="2"/>
  <c r="AL2113" i="2"/>
  <c r="AL2114" i="2"/>
  <c r="AL2115" i="2"/>
  <c r="AL2117" i="2"/>
  <c r="AL2119" i="2"/>
  <c r="AL2118" i="2"/>
  <c r="AL2120" i="2"/>
  <c r="AL2124" i="2"/>
  <c r="AL2123" i="2"/>
  <c r="AL2121" i="2"/>
  <c r="AL2125" i="2"/>
  <c r="AL2126" i="2"/>
  <c r="AL2132" i="2"/>
  <c r="AL2133" i="2"/>
  <c r="AL2165" i="2"/>
  <c r="AL2163" i="2"/>
  <c r="AL2167" i="2"/>
  <c r="AL2169" i="2"/>
  <c r="AL2171" i="2"/>
  <c r="AL2173" i="2"/>
  <c r="AL2175" i="2"/>
  <c r="AL2177" i="2"/>
  <c r="AL2179" i="2"/>
  <c r="AL2181" i="2"/>
  <c r="AL2183" i="2"/>
  <c r="AL2185" i="2"/>
  <c r="AL2187" i="2"/>
  <c r="AL2189" i="2"/>
  <c r="AL2198" i="2"/>
  <c r="AL2200" i="2"/>
  <c r="AL2202" i="2"/>
  <c r="AL2204" i="2"/>
  <c r="AL2206" i="2"/>
  <c r="AL2208" i="2"/>
  <c r="AL2210" i="2"/>
  <c r="AL2212" i="2"/>
  <c r="AL2214" i="2"/>
  <c r="AL2216" i="2"/>
  <c r="AL2218" i="2"/>
  <c r="AL2220" i="2"/>
  <c r="AL2166" i="2"/>
  <c r="AL2164" i="2"/>
  <c r="AL2168" i="2"/>
  <c r="AL2170" i="2"/>
  <c r="AL2172" i="2"/>
  <c r="AL2174" i="2"/>
  <c r="AL2176" i="2"/>
  <c r="AL2178" i="2"/>
  <c r="AL2180" i="2"/>
  <c r="AL2182" i="2"/>
  <c r="AL2184" i="2"/>
  <c r="AL2186" i="2"/>
  <c r="AL2188" i="2"/>
  <c r="AL2190" i="2"/>
  <c r="AL2199" i="2"/>
  <c r="AL2201" i="2"/>
  <c r="AL2203" i="2"/>
  <c r="AL2205" i="2"/>
  <c r="AL2207" i="2"/>
  <c r="AL2209" i="2"/>
  <c r="AL2211" i="2"/>
  <c r="AL2213" i="2"/>
  <c r="AL2215" i="2"/>
  <c r="AL2217" i="2"/>
  <c r="AL2219" i="2"/>
  <c r="AL2221" i="2"/>
  <c r="AL2249" i="2"/>
  <c r="AL2250" i="2"/>
  <c r="AL2252" i="2"/>
  <c r="AL2257" i="2"/>
  <c r="AL2259" i="2"/>
  <c r="AL2261" i="2"/>
  <c r="AL2264" i="2"/>
  <c r="AL2251" i="2"/>
  <c r="AL2253" i="2"/>
  <c r="AL2258" i="2"/>
  <c r="AL2260" i="2"/>
  <c r="AL2262" i="2"/>
  <c r="AL2263" i="2"/>
  <c r="AL2265" i="2"/>
  <c r="AL2277" i="2"/>
  <c r="AL2278" i="2"/>
  <c r="AL2279" i="2"/>
  <c r="AL2280" i="2"/>
  <c r="AL2281" i="2"/>
  <c r="AL2282" i="2"/>
  <c r="AL2283" i="2"/>
  <c r="AL2284" i="2"/>
  <c r="AL2288" i="2"/>
  <c r="AL2290" i="2"/>
  <c r="AL2293" i="2"/>
  <c r="AL2295" i="2"/>
  <c r="AL2287" i="2"/>
  <c r="AL2289" i="2"/>
  <c r="AL2291" i="2"/>
  <c r="AL2292" i="2"/>
  <c r="AL2294" i="2"/>
  <c r="AL2296" i="2"/>
  <c r="AL2318" i="2"/>
  <c r="AL2319" i="2"/>
  <c r="AL2321" i="2"/>
  <c r="AL2322" i="2"/>
  <c r="AL2327" i="2"/>
  <c r="AL2328" i="2"/>
  <c r="AL2329" i="2"/>
  <c r="AL2330" i="2"/>
  <c r="AL2396" i="2"/>
  <c r="AL2397" i="2"/>
  <c r="AL2398" i="2"/>
  <c r="AL2399" i="2"/>
  <c r="AL2400" i="2"/>
  <c r="AL2401" i="2"/>
  <c r="AL2416" i="2"/>
  <c r="AL2417" i="2"/>
  <c r="AL2418" i="2"/>
  <c r="AL2419" i="2"/>
  <c r="AL2420" i="2"/>
  <c r="AL2429" i="2"/>
  <c r="AL2431" i="2"/>
  <c r="AL2433" i="2"/>
  <c r="AL2435" i="2"/>
  <c r="AL2437" i="2"/>
  <c r="AL2439" i="2"/>
  <c r="AL2441" i="2"/>
  <c r="AL2443" i="2"/>
  <c r="AL2445" i="2"/>
  <c r="AL2447" i="2"/>
  <c r="AL2449" i="2"/>
  <c r="AL2451" i="2"/>
  <c r="AL2453" i="2"/>
  <c r="AL2421" i="2"/>
  <c r="AL2422" i="2"/>
  <c r="AL2423" i="2"/>
  <c r="AL2424" i="2"/>
  <c r="AL2425" i="2"/>
  <c r="AL2426" i="2"/>
  <c r="AL2427" i="2"/>
  <c r="AL2428" i="2"/>
  <c r="AL2430" i="2"/>
  <c r="AL2432" i="2"/>
  <c r="AL2434" i="2"/>
  <c r="AL2436" i="2"/>
  <c r="AL2438" i="2"/>
  <c r="AL2440" i="2"/>
  <c r="AL2442" i="2"/>
  <c r="AL2444" i="2"/>
  <c r="AL2446" i="2"/>
  <c r="AL2448" i="2"/>
  <c r="AL2450" i="2"/>
  <c r="AL2452" i="2"/>
  <c r="AL2454" i="2"/>
  <c r="AL2455" i="2"/>
  <c r="AL2457" i="2"/>
  <c r="AL2459" i="2"/>
  <c r="AL2461" i="2"/>
  <c r="AL2463" i="2"/>
  <c r="AL2465" i="2"/>
  <c r="AL2467" i="2"/>
  <c r="AL2469" i="2"/>
  <c r="AL2471" i="2"/>
  <c r="AL2473" i="2"/>
  <c r="AL2456" i="2"/>
  <c r="AL2458" i="2"/>
  <c r="AL2460" i="2"/>
  <c r="AL2462" i="2"/>
  <c r="AL2464" i="2"/>
  <c r="AL2466" i="2"/>
  <c r="AL2468" i="2"/>
  <c r="AL2470" i="2"/>
  <c r="AL2472" i="2"/>
  <c r="AL2474" i="2"/>
  <c r="AL2506" i="2"/>
  <c r="AL2507" i="2"/>
  <c r="AL2508" i="2"/>
  <c r="AL2509" i="2"/>
  <c r="AL2510" i="2"/>
  <c r="AL2511" i="2"/>
  <c r="AL2519" i="2"/>
  <c r="AL2521" i="2"/>
  <c r="AL2523" i="2"/>
  <c r="AL2524" i="2"/>
  <c r="AL2526" i="2"/>
  <c r="AL2528" i="2"/>
  <c r="AL2530" i="2"/>
  <c r="AL2532" i="2"/>
  <c r="AL2534" i="2"/>
  <c r="AL2536" i="2"/>
  <c r="AL2538" i="2"/>
  <c r="AL2540" i="2"/>
  <c r="AL2542" i="2"/>
  <c r="AL2544" i="2"/>
  <c r="AL2546" i="2"/>
  <c r="AL2548" i="2"/>
  <c r="AL2550" i="2"/>
  <c r="AL2552" i="2"/>
  <c r="AL2554" i="2"/>
  <c r="AL2556" i="2"/>
  <c r="AL2558" i="2"/>
  <c r="AL2560" i="2"/>
  <c r="AL2562" i="2"/>
  <c r="AL2564" i="2"/>
  <c r="AL2566" i="2"/>
  <c r="AL2569" i="2"/>
  <c r="AL2571" i="2"/>
  <c r="AL2573" i="2"/>
  <c r="AL2575" i="2"/>
  <c r="AL2520" i="2"/>
  <c r="AL2522" i="2"/>
  <c r="AL2525" i="2"/>
  <c r="AL2527" i="2"/>
  <c r="AL2529" i="2"/>
  <c r="AL2531" i="2"/>
  <c r="AL2533" i="2"/>
  <c r="AL2535" i="2"/>
  <c r="AL2537" i="2"/>
  <c r="AL2539" i="2"/>
  <c r="AL2541" i="2"/>
  <c r="AL2543" i="2"/>
  <c r="AL2545" i="2"/>
  <c r="AL2547" i="2"/>
  <c r="AL2549" i="2"/>
  <c r="AL2551" i="2"/>
  <c r="AL2553" i="2"/>
  <c r="AL2555" i="2"/>
  <c r="AL2557" i="2"/>
  <c r="AL2559" i="2"/>
  <c r="AL2561" i="2"/>
  <c r="AL2563" i="2"/>
  <c r="AL2565" i="2"/>
  <c r="AL2567" i="2"/>
  <c r="AL2568" i="2"/>
  <c r="AL2570" i="2"/>
  <c r="AL2572" i="2"/>
  <c r="AL2574" i="2"/>
  <c r="AL2576" i="2"/>
  <c r="AL2652" i="2"/>
  <c r="AL2650" i="2"/>
  <c r="AL2647" i="2"/>
  <c r="AL2648" i="2"/>
  <c r="AL2649" i="2"/>
  <c r="AL2651" i="2"/>
  <c r="AL2653" i="2"/>
  <c r="AL2654" i="2"/>
  <c r="AL2655" i="2"/>
  <c r="AL2656" i="2"/>
  <c r="AL2657" i="2"/>
  <c r="AL2658" i="2"/>
  <c r="AL2660" i="2"/>
  <c r="AL2662" i="2"/>
  <c r="AL2663" i="2"/>
  <c r="AL2665" i="2"/>
  <c r="AL2667" i="2"/>
  <c r="AL2669" i="2"/>
  <c r="AL2671" i="2"/>
  <c r="AL2673" i="2"/>
  <c r="AL2675" i="2"/>
  <c r="AL2677" i="2"/>
  <c r="AL2679" i="2"/>
  <c r="AL2681" i="2"/>
  <c r="AL2659" i="2"/>
  <c r="AL2661" i="2"/>
  <c r="AL2664" i="2"/>
  <c r="AL2666" i="2"/>
  <c r="AL2668" i="2"/>
  <c r="AL2670" i="2"/>
  <c r="AL2672" i="2"/>
  <c r="AL2674" i="2"/>
  <c r="AL2676" i="2"/>
  <c r="AL2678" i="2"/>
  <c r="AL2680" i="2"/>
  <c r="AL2682" i="2"/>
  <c r="AL2687" i="2"/>
  <c r="AL2700" i="2"/>
  <c r="AL2702" i="2"/>
  <c r="AL2709" i="2"/>
  <c r="AL2683" i="2"/>
  <c r="AL2684" i="2"/>
  <c r="AL2685" i="2"/>
  <c r="AL2686" i="2"/>
  <c r="AL2688" i="2"/>
  <c r="AL2689" i="2"/>
  <c r="AL2690" i="2"/>
  <c r="AL2691" i="2"/>
  <c r="AL2692" i="2"/>
  <c r="AL2693" i="2"/>
  <c r="AL2694" i="2"/>
  <c r="AL2695" i="2"/>
  <c r="AL2696" i="2"/>
  <c r="AL2697" i="2"/>
  <c r="AL2698" i="2"/>
  <c r="AL2699" i="2"/>
  <c r="AL2701" i="2"/>
  <c r="AL2703" i="2"/>
  <c r="AL2704" i="2"/>
  <c r="AL2705" i="2"/>
  <c r="AL2706" i="2"/>
  <c r="AL2707" i="2"/>
  <c r="AL2708" i="2"/>
  <c r="AL2710" i="2"/>
  <c r="AL2711" i="2"/>
  <c r="AL2712" i="2"/>
  <c r="AL2713" i="2"/>
  <c r="AL2714" i="2"/>
  <c r="AL2715" i="2"/>
  <c r="AL2716" i="2"/>
  <c r="AL2718" i="2"/>
  <c r="AL2719" i="2"/>
  <c r="AL2720" i="2"/>
  <c r="AL2722" i="2"/>
  <c r="AL2721" i="2"/>
  <c r="AL2729" i="2"/>
  <c r="AL2730" i="2"/>
  <c r="AL2731" i="2"/>
  <c r="AL2732" i="2"/>
  <c r="AL2733" i="2"/>
  <c r="AL2734" i="2"/>
  <c r="AL2735" i="2"/>
  <c r="AL2736" i="2"/>
  <c r="AL2740" i="2"/>
  <c r="AL2742" i="2"/>
  <c r="AL2744" i="2"/>
  <c r="AL2746" i="2"/>
  <c r="AL2748" i="2"/>
  <c r="AL2741" i="2"/>
  <c r="AL2743" i="2"/>
  <c r="AL2745" i="2"/>
  <c r="AL2747" i="2"/>
  <c r="AL2749" i="2"/>
  <c r="AL2756" i="2"/>
  <c r="AL2767" i="2"/>
  <c r="AL2768" i="2"/>
  <c r="AL2769" i="2"/>
  <c r="AL2770" i="2"/>
  <c r="AL2771" i="2"/>
  <c r="AL2772" i="2"/>
  <c r="AL2780" i="2"/>
  <c r="AL2782" i="2"/>
  <c r="AL2784" i="2"/>
  <c r="AL2786" i="2"/>
  <c r="AL2788" i="2"/>
  <c r="AL2790" i="2"/>
  <c r="AL2792" i="2"/>
  <c r="AL2781" i="2"/>
  <c r="AL2783" i="2"/>
  <c r="AL2785" i="2"/>
  <c r="AL2787" i="2"/>
  <c r="AL2789" i="2"/>
  <c r="AL2791" i="2"/>
  <c r="AL2793" i="2"/>
  <c r="AL2794" i="2"/>
  <c r="AL2796" i="2"/>
  <c r="AL2798" i="2"/>
  <c r="AL2800" i="2"/>
  <c r="AL2802" i="2"/>
  <c r="AL2804" i="2"/>
  <c r="AL2806" i="2"/>
  <c r="AL2808" i="2"/>
  <c r="AL2810" i="2"/>
  <c r="AL2811" i="2"/>
  <c r="AL2814" i="2"/>
  <c r="AL2815" i="2"/>
  <c r="AL2818" i="2"/>
  <c r="AL2819" i="2"/>
  <c r="AL2822" i="2"/>
  <c r="AL2823" i="2"/>
  <c r="AL2826" i="2"/>
  <c r="AL2827" i="2"/>
  <c r="AL2830" i="2"/>
  <c r="AL2831" i="2"/>
  <c r="AL2834" i="2"/>
  <c r="AL2837" i="2"/>
  <c r="AL2838" i="2"/>
  <c r="AL2841" i="2"/>
  <c r="AL2842" i="2"/>
  <c r="AL2845" i="2"/>
  <c r="AL2846" i="2"/>
  <c r="AL2849" i="2"/>
  <c r="AL2850" i="2"/>
  <c r="AL2853" i="2"/>
  <c r="AL2854" i="2"/>
  <c r="AL2857" i="2"/>
  <c r="AL2859" i="2"/>
  <c r="AL2861" i="2"/>
  <c r="AL2863" i="2"/>
  <c r="AL2795" i="2"/>
  <c r="AL2797" i="2"/>
  <c r="AL2799" i="2"/>
  <c r="AL2801" i="2"/>
  <c r="AL2803" i="2"/>
  <c r="AL2805" i="2"/>
  <c r="AL2807" i="2"/>
  <c r="AL2809" i="2"/>
  <c r="AL2812" i="2"/>
  <c r="AL2816" i="2"/>
  <c r="AL2820" i="2"/>
  <c r="AL2824" i="2"/>
  <c r="AL2828" i="2"/>
  <c r="AL2832" i="2"/>
  <c r="AL2835" i="2"/>
  <c r="AL2839" i="2"/>
  <c r="AL2843" i="2"/>
  <c r="AL2847" i="2"/>
  <c r="AL2851" i="2"/>
  <c r="AL2855" i="2"/>
  <c r="AL2858" i="2"/>
  <c r="AL2860" i="2"/>
  <c r="AL2862" i="2"/>
  <c r="AL2864" i="2"/>
  <c r="AL2813" i="2"/>
  <c r="AL2817" i="2"/>
  <c r="AL2821" i="2"/>
  <c r="AL2825" i="2"/>
  <c r="AL2829" i="2"/>
  <c r="AL2833" i="2"/>
  <c r="AL2836" i="2"/>
  <c r="AL2840" i="2"/>
  <c r="AL2844" i="2"/>
  <c r="AL2848" i="2"/>
  <c r="AL2852" i="2"/>
  <c r="AL2856" i="2"/>
  <c r="AL2865" i="2"/>
  <c r="AL2867" i="2"/>
  <c r="AL2869" i="2"/>
  <c r="AL2871" i="2"/>
  <c r="AL2866" i="2"/>
  <c r="AL2868" i="2"/>
  <c r="AL2870" i="2"/>
  <c r="AL2872" i="2"/>
  <c r="AL2923" i="2"/>
  <c r="AL2911" i="2"/>
  <c r="AL2912" i="2"/>
  <c r="AL2913" i="2"/>
  <c r="AL2914" i="2"/>
  <c r="AL2915" i="2"/>
  <c r="AL2916" i="2"/>
  <c r="AL2917" i="2"/>
  <c r="AL2919" i="2"/>
  <c r="AL2921" i="2"/>
  <c r="AL2922" i="2"/>
  <c r="AL2924" i="2"/>
  <c r="AL2925" i="2"/>
  <c r="AL2926" i="2"/>
  <c r="AL2927" i="2"/>
  <c r="AL2928" i="2"/>
  <c r="AL2929" i="2"/>
  <c r="AL2930" i="2"/>
  <c r="AL2931" i="2"/>
  <c r="AL2918" i="2"/>
  <c r="AL2920" i="2"/>
  <c r="AL2932" i="2"/>
  <c r="AL2933" i="2"/>
  <c r="AL2934" i="2"/>
  <c r="AL2935" i="2"/>
  <c r="AL2936" i="2"/>
  <c r="AL2937" i="2"/>
  <c r="AL2938" i="2"/>
  <c r="AL2939" i="2"/>
  <c r="AL2940" i="2"/>
  <c r="AL2942" i="2"/>
  <c r="AL2943" i="2"/>
  <c r="AL2941" i="2"/>
  <c r="AL2944" i="2"/>
  <c r="AL2945" i="2"/>
  <c r="AL2946" i="2"/>
  <c r="AL2947" i="2"/>
  <c r="AL2948" i="2"/>
  <c r="AL2949" i="2"/>
  <c r="AL2950" i="2"/>
  <c r="AL2951" i="2"/>
  <c r="AL2952" i="2"/>
  <c r="AL2953" i="2"/>
  <c r="AL1536" i="2"/>
  <c r="AL1538" i="2"/>
  <c r="AL1540" i="2"/>
  <c r="AL1542" i="2"/>
  <c r="AL1544" i="2"/>
  <c r="AL1546" i="2"/>
  <c r="AL1548" i="2"/>
  <c r="AL1550" i="2"/>
  <c r="AL1552" i="2"/>
  <c r="AL1554" i="2"/>
  <c r="AL1556" i="2"/>
  <c r="AL1537" i="2"/>
  <c r="AL1539" i="2"/>
  <c r="AL1541" i="2"/>
  <c r="AL1543" i="2"/>
  <c r="AL1545" i="2"/>
  <c r="AL1547" i="2"/>
  <c r="AL1549" i="2"/>
  <c r="AM1549" i="2" s="1"/>
  <c r="AL1551" i="2"/>
  <c r="AM1551" i="2" s="1"/>
  <c r="AL1553" i="2"/>
  <c r="AM1553" i="2" s="1"/>
  <c r="AL1555" i="2"/>
  <c r="AM1555" i="2" s="1"/>
  <c r="AL1557" i="2"/>
  <c r="AM1557" i="2" s="1"/>
  <c r="AL1558" i="2"/>
  <c r="AL1559" i="2"/>
  <c r="AL1056" i="2"/>
  <c r="AL1057" i="2"/>
  <c r="AL1058" i="2"/>
  <c r="AL1059" i="2"/>
  <c r="AL1060" i="2"/>
  <c r="AL1061" i="2"/>
  <c r="AL1062" i="2"/>
  <c r="AL1094" i="2"/>
  <c r="AL1096" i="2"/>
  <c r="AL1098" i="2"/>
  <c r="AL1095" i="2"/>
  <c r="AL1097" i="2"/>
  <c r="AL1099" i="2"/>
  <c r="AL1112" i="2"/>
  <c r="AL1113" i="2"/>
  <c r="AL1114" i="2"/>
  <c r="AL1117" i="2"/>
  <c r="AL1115" i="2"/>
  <c r="AL1116" i="2"/>
  <c r="AL1118" i="2"/>
  <c r="AL1119" i="2"/>
  <c r="AL1120" i="2"/>
  <c r="AL1121" i="2"/>
  <c r="AL1122" i="2"/>
  <c r="AL1123" i="2"/>
  <c r="AL1124" i="2"/>
  <c r="AL1132" i="2"/>
  <c r="AL1138" i="2"/>
  <c r="AL1139" i="2"/>
  <c r="AL1140" i="2"/>
  <c r="AL1151" i="2"/>
  <c r="AL1156" i="2"/>
  <c r="AL1157" i="2"/>
  <c r="AL1158" i="2"/>
  <c r="AL1214" i="2"/>
  <c r="AL1215" i="2"/>
  <c r="AL1216" i="2"/>
  <c r="AL1217" i="2"/>
  <c r="AL1218" i="2"/>
  <c r="AL1257" i="2"/>
  <c r="AL1260" i="2"/>
  <c r="AL1261" i="2"/>
  <c r="AL1262" i="2"/>
  <c r="AL1263" i="2"/>
  <c r="AL1264" i="2"/>
  <c r="AL1265" i="2"/>
  <c r="AL1266" i="2"/>
  <c r="AL1267" i="2"/>
  <c r="AL1268" i="2"/>
  <c r="AL1269" i="2"/>
  <c r="AL1281" i="2"/>
  <c r="AL1282" i="2"/>
  <c r="AL1283" i="2"/>
  <c r="AL1284" i="2"/>
  <c r="AL1296" i="2"/>
  <c r="AL1297" i="2"/>
  <c r="AL1298" i="2"/>
  <c r="AL1299" i="2"/>
  <c r="AL1300" i="2"/>
  <c r="AL1307" i="2"/>
  <c r="AL1308" i="2"/>
  <c r="AL1309" i="2"/>
  <c r="AL1306" i="2"/>
  <c r="AL1310" i="2"/>
  <c r="AL1314" i="2"/>
  <c r="AL1315" i="2"/>
  <c r="AL1316" i="2"/>
  <c r="AL1320" i="2"/>
  <c r="AL1321" i="2"/>
  <c r="AL1322" i="2"/>
  <c r="AL1323" i="2"/>
  <c r="AL1324" i="2"/>
  <c r="AL1325" i="2"/>
  <c r="AL1326" i="2"/>
  <c r="AL1346" i="2"/>
  <c r="AL1347" i="2"/>
  <c r="AL1348" i="2"/>
  <c r="AL1352" i="2"/>
  <c r="AL1353" i="2"/>
  <c r="AL1354" i="2"/>
  <c r="AL1355" i="2"/>
  <c r="AL1356" i="2"/>
  <c r="AL1357" i="2"/>
  <c r="AL1363" i="2"/>
  <c r="AL1366" i="2"/>
  <c r="AL1367" i="2"/>
  <c r="AL1368" i="2"/>
  <c r="AL1369" i="2"/>
  <c r="AL1370" i="2"/>
  <c r="AL1371" i="2"/>
  <c r="AL1372" i="2"/>
  <c r="AL1375" i="2"/>
  <c r="AL1376" i="2"/>
  <c r="AL1377" i="2"/>
  <c r="AL1385" i="2"/>
  <c r="AL1406" i="2"/>
  <c r="AL1407" i="2"/>
  <c r="AL1408" i="2"/>
  <c r="AL1409" i="2"/>
  <c r="AL1410" i="2"/>
  <c r="AL1411" i="2"/>
  <c r="AL1412" i="2"/>
  <c r="AL1413" i="2"/>
  <c r="AL1414" i="2"/>
  <c r="AL1415" i="2"/>
  <c r="AL1416" i="2"/>
  <c r="AL1417" i="2"/>
  <c r="AL1418" i="2"/>
  <c r="AL1419" i="2"/>
  <c r="AL1420" i="2"/>
  <c r="AL1421" i="2"/>
  <c r="AL1422" i="2"/>
  <c r="AL1423" i="2"/>
  <c r="AL1424" i="2"/>
  <c r="AL1425" i="2"/>
  <c r="AL1426" i="2"/>
  <c r="AL1427" i="2"/>
  <c r="AL1428" i="2"/>
  <c r="AL1429" i="2"/>
  <c r="AL1430" i="2"/>
  <c r="AL1431" i="2"/>
  <c r="AL1432" i="2"/>
  <c r="AL1433" i="2"/>
  <c r="AL1434" i="2"/>
  <c r="AL1435" i="2"/>
  <c r="AL1436" i="2"/>
  <c r="AL1437" i="2"/>
  <c r="AL1438" i="2"/>
  <c r="AL1462" i="2"/>
  <c r="AL1463" i="2"/>
  <c r="AL1464" i="2"/>
  <c r="AL1465" i="2"/>
  <c r="AL1466" i="2"/>
  <c r="AL1467" i="2"/>
  <c r="AL1468" i="2"/>
  <c r="AL1478" i="2"/>
  <c r="AL1485" i="2"/>
  <c r="AL1486" i="2"/>
  <c r="AL1487" i="2"/>
  <c r="AL1488" i="2"/>
  <c r="AL1489" i="2"/>
  <c r="AL1479" i="2"/>
  <c r="AL1480" i="2"/>
  <c r="AL1481" i="2"/>
  <c r="AL1482" i="2"/>
  <c r="AL1483" i="2"/>
  <c r="AL1484" i="2"/>
  <c r="AL1493" i="2"/>
  <c r="AL1494" i="2"/>
  <c r="AL1495" i="2"/>
  <c r="AL1496" i="2"/>
  <c r="AL1497" i="2"/>
  <c r="AL1499" i="2"/>
  <c r="AL1500" i="2"/>
  <c r="AL1503" i="2"/>
  <c r="AL1504" i="2"/>
  <c r="AL1505" i="2"/>
  <c r="AL1506" i="2"/>
  <c r="AL1507" i="2"/>
  <c r="AL1508" i="2"/>
  <c r="AL1514" i="2"/>
  <c r="AL1515" i="2"/>
  <c r="AL1516" i="2"/>
  <c r="AL1517" i="2"/>
  <c r="AL1520" i="2"/>
  <c r="AL1521" i="2"/>
  <c r="AL1522" i="2"/>
  <c r="AL1523" i="2"/>
  <c r="AL1524" i="2"/>
  <c r="AL1525" i="2"/>
  <c r="AL1067" i="2"/>
  <c r="AL1069" i="2"/>
  <c r="AL1071" i="2"/>
  <c r="AL1073" i="2"/>
  <c r="AL1075" i="2"/>
  <c r="AL1063" i="2"/>
  <c r="AL1064" i="2"/>
  <c r="AL1065" i="2"/>
  <c r="AL1066" i="2"/>
  <c r="AL1068" i="2"/>
  <c r="AL1070" i="2"/>
  <c r="AL1072" i="2"/>
  <c r="AL1074" i="2"/>
  <c r="AL1076" i="2"/>
  <c r="AL1077" i="2"/>
  <c r="AL1078" i="2"/>
  <c r="AL1079" i="2"/>
  <c r="AL1080" i="2"/>
  <c r="AL1081" i="2"/>
  <c r="AL1082" i="2"/>
  <c r="AL1083" i="2"/>
  <c r="AL1084" i="2"/>
  <c r="AL1085" i="2"/>
  <c r="AL1086" i="2"/>
  <c r="AL1087" i="2"/>
  <c r="AL1088" i="2"/>
  <c r="AL1089" i="2"/>
  <c r="AL1090" i="2"/>
  <c r="AL1091" i="2"/>
  <c r="AL1092" i="2"/>
  <c r="AL1093" i="2"/>
  <c r="AL1100" i="2"/>
  <c r="AL1101" i="2"/>
  <c r="AL1102" i="2"/>
  <c r="AL1103" i="2"/>
  <c r="AL1104" i="2"/>
  <c r="AL1105" i="2"/>
  <c r="AL1106" i="2"/>
  <c r="AL1107" i="2"/>
  <c r="AL1108" i="2"/>
  <c r="AL1109" i="2"/>
  <c r="AL1110" i="2"/>
  <c r="AL1111" i="2"/>
  <c r="AL1125" i="2"/>
  <c r="AL1126" i="2"/>
  <c r="AL1128" i="2"/>
  <c r="AL1130" i="2"/>
  <c r="AL1127" i="2"/>
  <c r="AL1129" i="2"/>
  <c r="AL1131" i="2"/>
  <c r="AL1133" i="2"/>
  <c r="AL1134" i="2"/>
  <c r="AL1135" i="2"/>
  <c r="AL1136" i="2"/>
  <c r="AL1137" i="2"/>
  <c r="AL1141" i="2"/>
  <c r="AL1143" i="2"/>
  <c r="AL1142" i="2"/>
  <c r="AL1144" i="2"/>
  <c r="AL1145" i="2"/>
  <c r="AL1146" i="2"/>
  <c r="AL1147" i="2"/>
  <c r="AL1148" i="2"/>
  <c r="AL1149" i="2"/>
  <c r="AL1150" i="2"/>
  <c r="AL1152" i="2"/>
  <c r="AL1154" i="2"/>
  <c r="AL1160" i="2"/>
  <c r="AL1153" i="2"/>
  <c r="AL1155" i="2"/>
  <c r="AL1159" i="2"/>
  <c r="AL1161" i="2"/>
  <c r="AL1162" i="2"/>
  <c r="AL1163" i="2"/>
  <c r="AL1164" i="2"/>
  <c r="AL1165" i="2"/>
  <c r="AL1166" i="2"/>
  <c r="AL1167" i="2"/>
  <c r="AL1168" i="2"/>
  <c r="AL1170" i="2"/>
  <c r="AL1172" i="2"/>
  <c r="AL1174" i="2"/>
  <c r="AL1176" i="2"/>
  <c r="AL1178" i="2"/>
  <c r="AL1180" i="2"/>
  <c r="AL1182" i="2"/>
  <c r="AL1184" i="2"/>
  <c r="AL1186" i="2"/>
  <c r="AL1189" i="2"/>
  <c r="AL1169" i="2"/>
  <c r="AL1171" i="2"/>
  <c r="AL1173" i="2"/>
  <c r="AL1175" i="2"/>
  <c r="AL1177" i="2"/>
  <c r="AL1179" i="2"/>
  <c r="AL1181" i="2"/>
  <c r="AL1183" i="2"/>
  <c r="AL1185" i="2"/>
  <c r="AL1187" i="2"/>
  <c r="AL1188" i="2"/>
  <c r="AL1190" i="2"/>
  <c r="AL1191" i="2"/>
  <c r="AL1193" i="2"/>
  <c r="AL1195" i="2"/>
  <c r="AL1192" i="2"/>
  <c r="AL1194" i="2"/>
  <c r="AL1196" i="2"/>
  <c r="AL1197" i="2"/>
  <c r="AL1200" i="2"/>
  <c r="AL1203" i="2"/>
  <c r="AL1205" i="2"/>
  <c r="AL1208" i="2"/>
  <c r="AL1210" i="2"/>
  <c r="AL1198" i="2"/>
  <c r="AL1199" i="2"/>
  <c r="AL1201" i="2"/>
  <c r="AL1202" i="2"/>
  <c r="AL1204" i="2"/>
  <c r="AL1206" i="2"/>
  <c r="AL1207" i="2"/>
  <c r="AL1209" i="2"/>
  <c r="AL1211" i="2"/>
  <c r="AL1212" i="2"/>
  <c r="AL1213" i="2"/>
  <c r="AL1219" i="2"/>
  <c r="AL1221" i="2"/>
  <c r="AL1223" i="2"/>
  <c r="AL1225" i="2"/>
  <c r="AL1228" i="2"/>
  <c r="AL1230" i="2"/>
  <c r="AL1232" i="2"/>
  <c r="AL1220" i="2"/>
  <c r="AL1222" i="2"/>
  <c r="AL1224" i="2"/>
  <c r="AL1226" i="2"/>
  <c r="AL1227" i="2"/>
  <c r="AL1229" i="2"/>
  <c r="AL1231" i="2"/>
  <c r="AL1233" i="2"/>
  <c r="AL1234" i="2"/>
  <c r="AL1235" i="2"/>
  <c r="AL1237" i="2"/>
  <c r="AL1239" i="2"/>
  <c r="AL1241" i="2"/>
  <c r="AL1243" i="2"/>
  <c r="AL1245" i="2"/>
  <c r="AL1255" i="2"/>
  <c r="AL1247" i="2"/>
  <c r="AL1249" i="2"/>
  <c r="AL1251" i="2"/>
  <c r="AL1253" i="2"/>
  <c r="AL1236" i="2"/>
  <c r="AL1238" i="2"/>
  <c r="AL1240" i="2"/>
  <c r="AL1242" i="2"/>
  <c r="AL1244" i="2"/>
  <c r="AL1246" i="2"/>
  <c r="AL1256" i="2"/>
  <c r="AL1248" i="2"/>
  <c r="AL1250" i="2"/>
  <c r="AL1252" i="2"/>
  <c r="AL1254" i="2"/>
  <c r="AL1258" i="2"/>
  <c r="AL1259" i="2"/>
  <c r="AL1270" i="2"/>
  <c r="AL1271" i="2"/>
  <c r="AL1272" i="2"/>
  <c r="AL1273" i="2"/>
  <c r="AL1274" i="2"/>
  <c r="AL1275" i="2"/>
  <c r="AL1277" i="2"/>
  <c r="AL1279" i="2"/>
  <c r="AL1276" i="2"/>
  <c r="AL1278" i="2"/>
  <c r="AL1280" i="2"/>
  <c r="AL1285" i="2"/>
  <c r="AL1286" i="2"/>
  <c r="AL1288" i="2"/>
  <c r="AL1287" i="2"/>
  <c r="AL1289" i="2"/>
  <c r="AL1292" i="2"/>
  <c r="AL1295" i="2"/>
  <c r="AL1301" i="2"/>
  <c r="AL1302" i="2"/>
  <c r="AL1303" i="2"/>
  <c r="AL1304" i="2"/>
  <c r="AL1305" i="2"/>
  <c r="AL1311" i="2"/>
  <c r="AL1312" i="2"/>
  <c r="AL1313" i="2"/>
  <c r="AL1317" i="2"/>
  <c r="AL1318" i="2"/>
  <c r="AL1319" i="2"/>
  <c r="AL1328" i="2"/>
  <c r="AL1331" i="2"/>
  <c r="AL1334" i="2"/>
  <c r="AL1340" i="2"/>
  <c r="AL1343" i="2"/>
  <c r="AL1329" i="2"/>
  <c r="AL1330" i="2"/>
  <c r="AL1327" i="2"/>
  <c r="AL1332" i="2"/>
  <c r="AL1333" i="2"/>
  <c r="AL1335" i="2"/>
  <c r="AL1336" i="2"/>
  <c r="AL1341" i="2"/>
  <c r="AL1342" i="2"/>
  <c r="AL1344" i="2"/>
  <c r="AL1345" i="2"/>
  <c r="AL1358" i="2"/>
  <c r="AL1360" i="2"/>
  <c r="AL1349" i="2"/>
  <c r="AL1350" i="2"/>
  <c r="AL1351" i="2"/>
  <c r="AL1359" i="2"/>
  <c r="AL1361" i="2"/>
  <c r="AL1362" i="2"/>
  <c r="AL1364" i="2"/>
  <c r="AL1365" i="2"/>
  <c r="AL1373" i="2"/>
  <c r="AL1374" i="2"/>
  <c r="AL1378" i="2"/>
  <c r="AL1380" i="2"/>
  <c r="AL1382" i="2"/>
  <c r="AL1379" i="2"/>
  <c r="AL1381" i="2"/>
  <c r="AL1383" i="2"/>
  <c r="AL1384" i="2"/>
  <c r="AL1386" i="2"/>
  <c r="AL1387" i="2"/>
  <c r="AL1388" i="2"/>
  <c r="AL1396" i="2"/>
  <c r="AL1389" i="2"/>
  <c r="AL1390" i="2"/>
  <c r="AL1391" i="2"/>
  <c r="AL1392" i="2"/>
  <c r="AL1393" i="2"/>
  <c r="AL1394" i="2"/>
  <c r="AL1395" i="2"/>
  <c r="AL1397" i="2"/>
  <c r="AL1398" i="2"/>
  <c r="AL1399" i="2"/>
  <c r="AL1400" i="2"/>
  <c r="AL1401" i="2"/>
  <c r="AL1402" i="2"/>
  <c r="AL1403" i="2"/>
  <c r="AL1404" i="2"/>
  <c r="AL1405" i="2"/>
  <c r="AL1443" i="2"/>
  <c r="AL1439" i="2"/>
  <c r="AL1440" i="2"/>
  <c r="AL1441" i="2"/>
  <c r="AL1442" i="2"/>
  <c r="AL1444" i="2"/>
  <c r="AL1445" i="2"/>
  <c r="AL1446" i="2"/>
  <c r="AL1447" i="2"/>
  <c r="AL1448" i="2"/>
  <c r="AL1449" i="2"/>
  <c r="AL1450" i="2"/>
  <c r="AL1451" i="2"/>
  <c r="AL1452" i="2"/>
  <c r="AL1453" i="2"/>
  <c r="AL1454" i="2"/>
  <c r="AL1455" i="2"/>
  <c r="AL1456" i="2"/>
  <c r="AL1457" i="2"/>
  <c r="AL1458" i="2"/>
  <c r="AL1459" i="2"/>
  <c r="AL1460" i="2"/>
  <c r="AL1461" i="2"/>
  <c r="AL1469" i="2"/>
  <c r="AL1472" i="2"/>
  <c r="AL1474" i="2"/>
  <c r="AL1476" i="2"/>
  <c r="AL1477" i="2"/>
  <c r="AL1470" i="2"/>
  <c r="AL1471" i="2"/>
  <c r="AL1473" i="2"/>
  <c r="AL1475" i="2"/>
  <c r="AL1490" i="2"/>
  <c r="AL1491" i="2"/>
  <c r="AL1492" i="2"/>
  <c r="AL1498" i="2"/>
  <c r="AL1501" i="2"/>
  <c r="AL1502" i="2"/>
  <c r="AL1509" i="2"/>
  <c r="AL1510" i="2"/>
  <c r="AL1511" i="2"/>
  <c r="AL1512" i="2"/>
  <c r="AL1513" i="2"/>
  <c r="AL1518" i="2"/>
  <c r="AL1519" i="2"/>
  <c r="AL724" i="2"/>
  <c r="AL725" i="2"/>
  <c r="AL726" i="2"/>
  <c r="AL735" i="2"/>
  <c r="AL736" i="2"/>
  <c r="AL737" i="2"/>
  <c r="AL738" i="2"/>
  <c r="AL739" i="2"/>
  <c r="AL740" i="2"/>
  <c r="AL773" i="2"/>
  <c r="AL776" i="2"/>
  <c r="AL778" i="2"/>
  <c r="AL780" i="2"/>
  <c r="AL781" i="2"/>
  <c r="AL783" i="2"/>
  <c r="AL785" i="2"/>
  <c r="AL787" i="2"/>
  <c r="AL789" i="2"/>
  <c r="AL803" i="2"/>
  <c r="AL805" i="2"/>
  <c r="AL807" i="2"/>
  <c r="AL808" i="2"/>
  <c r="AL809" i="2"/>
  <c r="AL811" i="2"/>
  <c r="AL812" i="2"/>
  <c r="AL814" i="2"/>
  <c r="AL816" i="2"/>
  <c r="AL818" i="2"/>
  <c r="AL819" i="2"/>
  <c r="AL821" i="2"/>
  <c r="AL822" i="2"/>
  <c r="AL824" i="2"/>
  <c r="AL826" i="2"/>
  <c r="AL827" i="2"/>
  <c r="AL830" i="2"/>
  <c r="AL832" i="2"/>
  <c r="AL834" i="2"/>
  <c r="AL876" i="2"/>
  <c r="AL878" i="2"/>
  <c r="AL880" i="2"/>
  <c r="AL883" i="2"/>
  <c r="AL881" i="2"/>
  <c r="AL885" i="2"/>
  <c r="AL886" i="2"/>
  <c r="AL888" i="2"/>
  <c r="AL890" i="2"/>
  <c r="AL892" i="2"/>
  <c r="AL894" i="2"/>
  <c r="AL896" i="2"/>
  <c r="AL898" i="2"/>
  <c r="AL900" i="2"/>
  <c r="AL902" i="2"/>
  <c r="AL904" i="2"/>
  <c r="AL906" i="2"/>
  <c r="AL908" i="2"/>
  <c r="AL910" i="2"/>
  <c r="AL912" i="2"/>
  <c r="AL914" i="2"/>
  <c r="AL915" i="2"/>
  <c r="AL917" i="2"/>
  <c r="AL972" i="2"/>
  <c r="AL973" i="2"/>
  <c r="AL974" i="2"/>
  <c r="AL975" i="2"/>
  <c r="AL976" i="2"/>
  <c r="AL977" i="2"/>
  <c r="AL999" i="2"/>
  <c r="AL1000" i="2"/>
  <c r="AL1035" i="2"/>
  <c r="AL1036" i="2"/>
  <c r="AL1037" i="2"/>
  <c r="AL1038" i="2"/>
  <c r="AL1039" i="2"/>
  <c r="AL1040" i="2"/>
  <c r="AL689" i="2"/>
  <c r="AL693" i="2"/>
  <c r="AL691" i="2"/>
  <c r="AL695" i="2"/>
  <c r="AL697" i="2"/>
  <c r="AL698" i="2"/>
  <c r="AL699" i="2"/>
  <c r="AL701" i="2"/>
  <c r="AL702" i="2"/>
  <c r="AL703" i="2"/>
  <c r="AL705" i="2"/>
  <c r="AL707" i="2"/>
  <c r="AL709" i="2"/>
  <c r="AL711" i="2"/>
  <c r="AL713" i="2"/>
  <c r="AL715" i="2"/>
  <c r="AL717" i="2"/>
  <c r="AL718" i="2"/>
  <c r="AL720" i="2"/>
  <c r="AL722" i="2"/>
  <c r="AL727" i="2"/>
  <c r="AL733" i="2"/>
  <c r="AL729" i="2"/>
  <c r="AL731" i="2"/>
  <c r="AL741" i="2"/>
  <c r="AL742" i="2"/>
  <c r="AL743" i="2"/>
  <c r="AL744" i="2"/>
  <c r="AL747" i="2"/>
  <c r="AL748" i="2"/>
  <c r="AL750" i="2"/>
  <c r="AL752" i="2"/>
  <c r="AL753" i="2"/>
  <c r="AL755" i="2"/>
  <c r="AL757" i="2"/>
  <c r="AL758" i="2"/>
  <c r="AL760" i="2"/>
  <c r="AL762" i="2"/>
  <c r="AL764" i="2"/>
  <c r="AL765" i="2"/>
  <c r="AL767" i="2"/>
  <c r="AL769" i="2"/>
  <c r="AL770" i="2"/>
  <c r="AL772" i="2"/>
  <c r="AL774" i="2"/>
  <c r="AL777" i="2"/>
  <c r="AL779" i="2"/>
  <c r="AL782" i="2"/>
  <c r="AL784" i="2"/>
  <c r="AL786" i="2"/>
  <c r="AL788" i="2"/>
  <c r="AL790" i="2"/>
  <c r="AL791" i="2"/>
  <c r="AL793" i="2"/>
  <c r="AL795" i="2"/>
  <c r="AL797" i="2"/>
  <c r="AL799" i="2"/>
  <c r="AL801" i="2"/>
  <c r="AL804" i="2"/>
  <c r="AL806" i="2"/>
  <c r="AL810" i="2"/>
  <c r="AL813" i="2"/>
  <c r="AL815" i="2"/>
  <c r="AL817" i="2"/>
  <c r="AL820" i="2"/>
  <c r="AL823" i="2"/>
  <c r="AL825" i="2"/>
  <c r="AL828" i="2"/>
  <c r="AL829" i="2"/>
  <c r="AL831" i="2"/>
  <c r="AL833" i="2"/>
  <c r="AL835" i="2"/>
  <c r="AL836" i="2"/>
  <c r="AL837" i="2"/>
  <c r="AL838" i="2"/>
  <c r="AL839" i="2"/>
  <c r="AL840" i="2"/>
  <c r="AL841" i="2"/>
  <c r="AL842" i="2"/>
  <c r="AL844" i="2"/>
  <c r="AL846" i="2"/>
  <c r="AL848" i="2"/>
  <c r="AL850" i="2"/>
  <c r="AL852" i="2"/>
  <c r="AL854" i="2"/>
  <c r="AL856" i="2"/>
  <c r="AL858" i="2"/>
  <c r="AL860" i="2"/>
  <c r="AL862" i="2"/>
  <c r="AL864" i="2"/>
  <c r="AL866" i="2"/>
  <c r="AL868" i="2"/>
  <c r="AL870" i="2"/>
  <c r="AL872" i="2"/>
  <c r="AL874" i="2"/>
  <c r="AL877" i="2"/>
  <c r="AL879" i="2"/>
  <c r="AL884" i="2"/>
  <c r="AL882" i="2"/>
  <c r="AL887" i="2"/>
  <c r="AL889" i="2"/>
  <c r="AL891" i="2"/>
  <c r="AL893" i="2"/>
  <c r="AL895" i="2"/>
  <c r="AL897" i="2"/>
  <c r="AL899" i="2"/>
  <c r="AL901" i="2"/>
  <c r="AL903" i="2"/>
  <c r="AL905" i="2"/>
  <c r="AL907" i="2"/>
  <c r="AL909" i="2"/>
  <c r="AL911" i="2"/>
  <c r="AL913" i="2"/>
  <c r="AL916" i="2"/>
  <c r="AL918" i="2"/>
  <c r="AL919" i="2"/>
  <c r="AL921" i="2"/>
  <c r="AL923" i="2"/>
  <c r="AL926" i="2"/>
  <c r="AL927" i="2"/>
  <c r="AL930" i="2"/>
  <c r="AL932" i="2"/>
  <c r="AL934" i="2"/>
  <c r="AL936" i="2"/>
  <c r="AL937" i="2"/>
  <c r="AL938" i="2"/>
  <c r="AL939" i="2"/>
  <c r="AL940" i="2"/>
  <c r="AL941" i="2"/>
  <c r="AL942" i="2"/>
  <c r="AL943" i="2"/>
  <c r="AL945" i="2"/>
  <c r="AL947" i="2"/>
  <c r="AL949" i="2"/>
  <c r="AL951" i="2"/>
  <c r="AL953" i="2"/>
  <c r="AL955" i="2"/>
  <c r="AL957" i="2"/>
  <c r="AL959" i="2"/>
  <c r="AL960" i="2"/>
  <c r="AL962" i="2"/>
  <c r="AL963" i="2"/>
  <c r="AL965" i="2"/>
  <c r="AL966" i="2"/>
  <c r="AL968" i="2"/>
  <c r="AL969" i="2"/>
  <c r="AL970" i="2"/>
  <c r="AL978" i="2"/>
  <c r="AL983" i="2"/>
  <c r="AL985" i="2"/>
  <c r="AL986" i="2"/>
  <c r="AL988" i="2"/>
  <c r="AL989" i="2"/>
  <c r="AL991" i="2"/>
  <c r="AL993" i="2"/>
  <c r="AL995" i="2"/>
  <c r="AL997" i="2"/>
  <c r="AL1001" i="2"/>
  <c r="AL1003" i="2"/>
  <c r="AL1005" i="2"/>
  <c r="AL1007" i="2"/>
  <c r="AL1009" i="2"/>
  <c r="AL1011" i="2"/>
  <c r="AL1013" i="2"/>
  <c r="AL1015" i="2"/>
  <c r="AL1017" i="2"/>
  <c r="AL1018" i="2"/>
  <c r="AL1021" i="2"/>
  <c r="AL1023" i="2"/>
  <c r="AL1024" i="2"/>
  <c r="AL1027" i="2"/>
  <c r="AL1028" i="2"/>
  <c r="AL1031" i="2"/>
  <c r="AL1033" i="2"/>
  <c r="AL690" i="2"/>
  <c r="AL694" i="2"/>
  <c r="AL692" i="2"/>
  <c r="AL696" i="2"/>
  <c r="AL700" i="2"/>
  <c r="AL704" i="2"/>
  <c r="AL706" i="2"/>
  <c r="AL708" i="2"/>
  <c r="AL710" i="2"/>
  <c r="AL712" i="2"/>
  <c r="AL714" i="2"/>
  <c r="AL716" i="2"/>
  <c r="AL719" i="2"/>
  <c r="AL721" i="2"/>
  <c r="AL723" i="2"/>
  <c r="AL728" i="2"/>
  <c r="AL734" i="2"/>
  <c r="AL730" i="2"/>
  <c r="AL732" i="2"/>
  <c r="AL745" i="2"/>
  <c r="AL746" i="2"/>
  <c r="AL749" i="2"/>
  <c r="AL751" i="2"/>
  <c r="AL754" i="2"/>
  <c r="AL756" i="2"/>
  <c r="AL759" i="2"/>
  <c r="AL761" i="2"/>
  <c r="AL763" i="2"/>
  <c r="AL766" i="2"/>
  <c r="AL768" i="2"/>
  <c r="AL771" i="2"/>
  <c r="AL775" i="2"/>
  <c r="AL792" i="2"/>
  <c r="AL794" i="2"/>
  <c r="AL796" i="2"/>
  <c r="AL798" i="2"/>
  <c r="AL800" i="2"/>
  <c r="AL802" i="2"/>
  <c r="AL843" i="2"/>
  <c r="AL845" i="2"/>
  <c r="AL847" i="2"/>
  <c r="AL849" i="2"/>
  <c r="AL851" i="2"/>
  <c r="AL853" i="2"/>
  <c r="AL855" i="2"/>
  <c r="AL857" i="2"/>
  <c r="AL859" i="2"/>
  <c r="AL861" i="2"/>
  <c r="AL863" i="2"/>
  <c r="AL865" i="2"/>
  <c r="AL867" i="2"/>
  <c r="AL869" i="2"/>
  <c r="AL871" i="2"/>
  <c r="AL873" i="2"/>
  <c r="AL875" i="2"/>
  <c r="AL920" i="2"/>
  <c r="AL922" i="2"/>
  <c r="AL924" i="2"/>
  <c r="AL925" i="2"/>
  <c r="AL928" i="2"/>
  <c r="AL929" i="2"/>
  <c r="AL931" i="2"/>
  <c r="AL933" i="2"/>
  <c r="AL935" i="2"/>
  <c r="AL944" i="2"/>
  <c r="AL946" i="2"/>
  <c r="AL948" i="2"/>
  <c r="AL950" i="2"/>
  <c r="AL952" i="2"/>
  <c r="AL954" i="2"/>
  <c r="AL956" i="2"/>
  <c r="AL958" i="2"/>
  <c r="AL961" i="2"/>
  <c r="AL964" i="2"/>
  <c r="AL967" i="2"/>
  <c r="AL971" i="2"/>
  <c r="AL979" i="2"/>
  <c r="AL980" i="2"/>
  <c r="AL981" i="2"/>
  <c r="AL982" i="2"/>
  <c r="AL984" i="2"/>
  <c r="AL987" i="2"/>
  <c r="AL990" i="2"/>
  <c r="AL992" i="2"/>
  <c r="AL994" i="2"/>
  <c r="AL996" i="2"/>
  <c r="AL998" i="2"/>
  <c r="AL1002" i="2"/>
  <c r="AL1004" i="2"/>
  <c r="AL1006" i="2"/>
  <c r="AL1008" i="2"/>
  <c r="AL1010" i="2"/>
  <c r="AL1012" i="2"/>
  <c r="AL1014" i="2"/>
  <c r="AL1016" i="2"/>
  <c r="AL1019" i="2"/>
  <c r="AL1020" i="2"/>
  <c r="AL1022" i="2"/>
  <c r="AL1025" i="2"/>
  <c r="AL1026" i="2"/>
  <c r="AL1029" i="2"/>
  <c r="AL1030" i="2"/>
  <c r="AL1032" i="2"/>
  <c r="AL1034" i="2"/>
  <c r="AL1041" i="2"/>
  <c r="AL1042" i="2"/>
  <c r="AL1043" i="2"/>
  <c r="AL1044" i="2"/>
  <c r="AL1045" i="2"/>
  <c r="AL1046" i="2"/>
  <c r="AL1047" i="2"/>
  <c r="AL1048" i="2"/>
  <c r="AL1049" i="2"/>
  <c r="AL1050" i="2"/>
  <c r="AL1051" i="2"/>
  <c r="AL1052" i="2"/>
  <c r="AL1053" i="2"/>
  <c r="AL1054" i="2"/>
  <c r="AL1055" i="2"/>
  <c r="AN1339" i="2" l="1"/>
  <c r="AO1339" i="2"/>
  <c r="AO1338" i="2"/>
  <c r="AN1338" i="2"/>
  <c r="AN1337" i="2"/>
  <c r="AO1337" i="2"/>
  <c r="H134" i="9" l="1"/>
  <c r="H135" i="9"/>
  <c r="H136" i="9"/>
  <c r="H137" i="9"/>
  <c r="H139" i="9"/>
  <c r="H140" i="9"/>
  <c r="H141" i="9"/>
  <c r="H142" i="9"/>
  <c r="H143" i="9"/>
  <c r="H144" i="9"/>
  <c r="H171" i="9"/>
  <c r="H178" i="9"/>
  <c r="H188" i="9"/>
  <c r="H189" i="9"/>
  <c r="H190" i="9"/>
  <c r="H191" i="9"/>
  <c r="H192" i="9"/>
  <c r="H193" i="9"/>
  <c r="H194" i="9"/>
  <c r="H211" i="9"/>
  <c r="H220" i="9"/>
  <c r="H221" i="9"/>
  <c r="H222" i="9"/>
  <c r="H223" i="9"/>
  <c r="H224" i="9"/>
  <c r="H225" i="9"/>
  <c r="H226" i="9"/>
  <c r="H227" i="9"/>
  <c r="H228" i="9"/>
  <c r="H229" i="9"/>
  <c r="H230" i="9"/>
  <c r="H233" i="9"/>
  <c r="H234" i="9"/>
  <c r="H252" i="9"/>
  <c r="H262" i="9"/>
  <c r="H277" i="9"/>
  <c r="H279" i="9"/>
  <c r="H280" i="9"/>
  <c r="H281" i="9"/>
  <c r="H282" i="9"/>
  <c r="H283" i="9"/>
  <c r="H284" i="9"/>
  <c r="H285" i="9"/>
  <c r="H286" i="9"/>
  <c r="H287" i="9"/>
  <c r="H288" i="9"/>
  <c r="H290" i="9"/>
  <c r="H292" i="9"/>
  <c r="H293" i="9"/>
  <c r="H294" i="9"/>
  <c r="H295" i="9"/>
  <c r="H296" i="9"/>
  <c r="H297" i="9"/>
  <c r="H299" i="9"/>
  <c r="H300" i="9"/>
  <c r="H301" i="9"/>
  <c r="H302" i="9"/>
  <c r="H303" i="9"/>
  <c r="H305" i="9"/>
  <c r="H307" i="9"/>
  <c r="H304" i="9"/>
  <c r="H306" i="9"/>
  <c r="H308" i="9"/>
  <c r="H309" i="9"/>
  <c r="H310" i="9"/>
  <c r="H311" i="9"/>
  <c r="H316" i="9"/>
  <c r="H317" i="9"/>
  <c r="H319" i="9"/>
  <c r="H320" i="9"/>
  <c r="H321" i="9"/>
  <c r="H322" i="9"/>
  <c r="H323" i="9"/>
  <c r="H324" i="9"/>
  <c r="H325" i="9"/>
  <c r="H326" i="9"/>
  <c r="H327" i="9"/>
  <c r="H328" i="9"/>
  <c r="H329" i="9"/>
  <c r="H330" i="9"/>
  <c r="H331" i="9"/>
  <c r="H332" i="9"/>
  <c r="H333" i="9"/>
  <c r="H334" i="9"/>
  <c r="H335" i="9"/>
  <c r="H336" i="9"/>
  <c r="H337" i="9"/>
  <c r="H338" i="9"/>
  <c r="H346" i="9"/>
  <c r="H359" i="9"/>
  <c r="H360" i="9"/>
  <c r="H361" i="9"/>
  <c r="H362" i="9"/>
  <c r="H363" i="9"/>
  <c r="H364" i="9"/>
  <c r="H365" i="9"/>
  <c r="H366" i="9"/>
  <c r="H369" i="9"/>
  <c r="H370" i="9"/>
  <c r="H373" i="9"/>
  <c r="H374" i="9"/>
  <c r="H375" i="9"/>
  <c r="H376" i="9"/>
  <c r="H379" i="9"/>
  <c r="H380" i="9"/>
  <c r="H381" i="9"/>
  <c r="H382" i="9"/>
  <c r="H383" i="9"/>
  <c r="H384" i="9"/>
  <c r="H391" i="9"/>
  <c r="H392" i="9"/>
  <c r="H394" i="9"/>
  <c r="H395" i="9"/>
  <c r="H396" i="9"/>
  <c r="H397" i="9"/>
  <c r="H408" i="9"/>
  <c r="H409" i="9"/>
  <c r="H410" i="9"/>
  <c r="H411" i="9"/>
  <c r="H413" i="9"/>
  <c r="H414" i="9"/>
  <c r="H436" i="9"/>
  <c r="H437" i="9"/>
  <c r="H439" i="9"/>
  <c r="H440" i="9"/>
  <c r="H444" i="9"/>
  <c r="H445" i="9"/>
  <c r="H446" i="9"/>
  <c r="H447" i="9"/>
  <c r="H470" i="9"/>
  <c r="H471" i="9"/>
  <c r="H476" i="9"/>
  <c r="H477" i="9"/>
  <c r="H488" i="9"/>
  <c r="H512" i="9"/>
  <c r="H518" i="9"/>
  <c r="H519" i="9"/>
  <c r="H520" i="9"/>
  <c r="H521" i="9"/>
  <c r="H522" i="9"/>
  <c r="H523" i="9"/>
  <c r="H524" i="9"/>
  <c r="H525" i="9"/>
  <c r="H526" i="9"/>
  <c r="H527" i="9"/>
  <c r="H531" i="9"/>
  <c r="H534" i="9"/>
  <c r="H537" i="9"/>
  <c r="H539" i="9"/>
  <c r="H540" i="9"/>
  <c r="H541" i="9"/>
  <c r="H543" i="9"/>
  <c r="H545" i="9"/>
  <c r="H546" i="9"/>
  <c r="H547" i="9"/>
  <c r="H548" i="9"/>
  <c r="H549" i="9"/>
  <c r="H550" i="9"/>
  <c r="H551" i="9"/>
  <c r="H552" i="9"/>
  <c r="H553" i="9"/>
  <c r="H554" i="9"/>
  <c r="H555" i="9"/>
  <c r="H556" i="9"/>
  <c r="H557" i="9"/>
  <c r="H558" i="9"/>
  <c r="H560" i="9"/>
  <c r="H563" i="9"/>
  <c r="H566" i="9"/>
  <c r="H567" i="9"/>
  <c r="H568" i="9"/>
  <c r="H602" i="9"/>
  <c r="H603" i="9"/>
  <c r="H604" i="9"/>
  <c r="H605" i="9"/>
  <c r="H606" i="9"/>
  <c r="H607" i="9"/>
  <c r="H608" i="9"/>
  <c r="H609" i="9"/>
  <c r="H612" i="9"/>
  <c r="H613" i="9"/>
  <c r="H614" i="9"/>
  <c r="H615" i="9"/>
  <c r="H616" i="9"/>
  <c r="H617" i="9"/>
  <c r="H626" i="9"/>
  <c r="H627" i="9"/>
  <c r="H641" i="9"/>
  <c r="H642" i="9"/>
  <c r="H643" i="9"/>
  <c r="H644" i="9"/>
  <c r="H728" i="9"/>
  <c r="H731" i="9"/>
  <c r="H732" i="9"/>
  <c r="H682" i="9"/>
  <c r="H701" i="9"/>
  <c r="H706" i="9"/>
  <c r="H717" i="9"/>
  <c r="AL47" i="3"/>
  <c r="AH261" i="3"/>
  <c r="AI261" i="3" s="1"/>
  <c r="AM261" i="3"/>
  <c r="AL77" i="3"/>
  <c r="AM77" i="3" s="1"/>
  <c r="AH77" i="3"/>
  <c r="AM33" i="3"/>
  <c r="AH33" i="3"/>
  <c r="AM29" i="3"/>
  <c r="AH29" i="3"/>
  <c r="AL20" i="3"/>
  <c r="AM20" i="3" s="1"/>
  <c r="AH20" i="3"/>
  <c r="AL19" i="3"/>
  <c r="AM19" i="3" s="1"/>
  <c r="AL18" i="3"/>
  <c r="AM18" i="3" s="1"/>
  <c r="AJ18" i="3"/>
  <c r="AL58" i="3"/>
  <c r="AM58" i="3" s="1"/>
  <c r="AH58" i="3"/>
  <c r="AL55" i="3"/>
  <c r="AM55" i="3" s="1"/>
  <c r="AH55" i="3"/>
  <c r="AM130" i="3"/>
  <c r="AH130" i="3"/>
  <c r="AM155" i="3"/>
  <c r="AH155" i="3"/>
  <c r="AM133" i="3"/>
  <c r="AH133" i="3"/>
  <c r="AM149" i="3"/>
  <c r="AM148" i="3"/>
  <c r="AL89" i="3"/>
  <c r="AM89" i="3" s="1"/>
  <c r="AH89" i="3"/>
  <c r="AJ130" i="3" l="1"/>
  <c r="AI130" i="3"/>
  <c r="AJ133" i="3"/>
  <c r="AI133" i="3"/>
  <c r="AJ155" i="3"/>
  <c r="AI155" i="3"/>
  <c r="AJ55" i="3"/>
  <c r="AI55" i="3"/>
  <c r="AJ58" i="3"/>
  <c r="AI58" i="3"/>
  <c r="AJ77" i="3"/>
  <c r="AI77" i="3"/>
  <c r="AJ89" i="3"/>
  <c r="AI89" i="3"/>
  <c r="AJ33" i="3"/>
  <c r="AI33" i="3"/>
  <c r="AJ29" i="3"/>
  <c r="AI29" i="3"/>
  <c r="AJ20" i="3"/>
  <c r="AI20" i="3"/>
  <c r="I362" i="9"/>
  <c r="K362" i="9" s="1"/>
  <c r="I327" i="9"/>
  <c r="K327" i="9" s="1"/>
  <c r="I643" i="9"/>
  <c r="K643" i="9" s="1"/>
  <c r="I627" i="9"/>
  <c r="K627" i="9" s="1"/>
  <c r="I144" i="9"/>
  <c r="K144" i="9" s="1"/>
  <c r="I346" i="9"/>
  <c r="K346" i="9" s="1"/>
  <c r="I701" i="9"/>
  <c r="K701" i="9" s="1"/>
  <c r="I334" i="9"/>
  <c r="K334" i="9" s="1"/>
  <c r="I548" i="9"/>
  <c r="K548" i="9" s="1"/>
  <c r="I363" i="9"/>
  <c r="K363" i="9" s="1"/>
  <c r="I382" i="9"/>
  <c r="K382" i="9" s="1"/>
  <c r="I325" i="9"/>
  <c r="K325" i="9" s="1"/>
  <c r="I233" i="9"/>
  <c r="K233" i="9" s="1"/>
  <c r="I410" i="9"/>
  <c r="K410" i="9" s="1"/>
  <c r="I436" i="9"/>
  <c r="K436" i="9" s="1"/>
  <c r="I311" i="9"/>
  <c r="K311" i="9" s="1"/>
  <c r="I226" i="9"/>
  <c r="K226" i="9" s="1"/>
  <c r="I360" i="9"/>
  <c r="K360" i="9" s="1"/>
  <c r="I566" i="9"/>
  <c r="K566" i="9" s="1"/>
  <c r="I391" i="9"/>
  <c r="K391" i="9" s="1"/>
  <c r="I706" i="9"/>
  <c r="K706" i="9" s="1"/>
  <c r="I617" i="9"/>
  <c r="K617" i="9" s="1"/>
  <c r="I545" i="9"/>
  <c r="K545" i="9" s="1"/>
  <c r="I375" i="9"/>
  <c r="K375" i="9" s="1"/>
  <c r="I337" i="9"/>
  <c r="K337" i="9" s="1"/>
  <c r="I333" i="9"/>
  <c r="K333" i="9" s="1"/>
  <c r="I396" i="9"/>
  <c r="K396" i="9" s="1"/>
  <c r="I609" i="9"/>
  <c r="K609" i="9" s="1"/>
  <c r="I567" i="9"/>
  <c r="K567" i="9" s="1"/>
  <c r="I444" i="9"/>
  <c r="K444" i="9" s="1"/>
  <c r="I381" i="9"/>
  <c r="K381" i="9" s="1"/>
  <c r="I551" i="9"/>
  <c r="K551" i="9" s="1"/>
  <c r="I287" i="9"/>
  <c r="K287" i="9" s="1"/>
  <c r="I670" i="9"/>
  <c r="K670" i="9" s="1"/>
  <c r="I667" i="9"/>
  <c r="K667" i="9" s="1"/>
  <c r="I664" i="9"/>
  <c r="K664" i="9" s="1"/>
  <c r="I369" i="9"/>
  <c r="K369" i="9" s="1"/>
  <c r="I615" i="9"/>
  <c r="K615" i="9" s="1"/>
  <c r="I604" i="9"/>
  <c r="K604" i="9" s="1"/>
  <c r="I558" i="9"/>
  <c r="K558" i="9" s="1"/>
  <c r="I523" i="9"/>
  <c r="K523" i="9" s="1"/>
  <c r="I728" i="9"/>
  <c r="K728" i="9" s="1"/>
  <c r="I659" i="9"/>
  <c r="K659" i="9" s="1"/>
  <c r="I414" i="9"/>
  <c r="K414" i="9" s="1"/>
  <c r="I376" i="9"/>
  <c r="K376" i="9" s="1"/>
  <c r="I281" i="9"/>
  <c r="K281" i="9" s="1"/>
  <c r="I328" i="9"/>
  <c r="K328" i="9" s="1"/>
  <c r="I326" i="9"/>
  <c r="K326" i="9" s="1"/>
  <c r="I323" i="9"/>
  <c r="K323" i="9" s="1"/>
  <c r="I224" i="9"/>
  <c r="K224" i="9" s="1"/>
  <c r="I211" i="9"/>
  <c r="K211" i="9" s="1"/>
  <c r="I143" i="9"/>
  <c r="K143" i="9" s="1"/>
  <c r="I141" i="9"/>
  <c r="K141" i="9" s="1"/>
  <c r="I330" i="9"/>
  <c r="K330" i="9" s="1"/>
  <c r="I320" i="9"/>
  <c r="K320" i="9" s="1"/>
  <c r="I317" i="9"/>
  <c r="K317" i="9" s="1"/>
  <c r="I303" i="9"/>
  <c r="K303" i="9" s="1"/>
  <c r="I299" i="9"/>
  <c r="K299" i="9" s="1"/>
  <c r="I230" i="9"/>
  <c r="K230" i="9" s="1"/>
  <c r="I282" i="9"/>
  <c r="K282" i="9" s="1"/>
  <c r="I262" i="9"/>
  <c r="K262" i="9" s="1"/>
  <c r="I225" i="9"/>
  <c r="K225" i="9" s="1"/>
  <c r="I338" i="9"/>
  <c r="K338" i="9" s="1"/>
  <c r="I335" i="9"/>
  <c r="K335" i="9" s="1"/>
  <c r="I284" i="9"/>
  <c r="K284" i="9" s="1"/>
  <c r="I234" i="9"/>
  <c r="K234" i="9" s="1"/>
  <c r="I137" i="9"/>
  <c r="K137" i="9" s="1"/>
  <c r="I135" i="9"/>
  <c r="K135" i="9" s="1"/>
  <c r="I189" i="9"/>
  <c r="K189" i="9" s="1"/>
  <c r="I142" i="9"/>
  <c r="K142" i="9" s="1"/>
  <c r="I93" i="9"/>
  <c r="I76" i="9"/>
  <c r="K76" i="9" s="1"/>
  <c r="I95" i="9"/>
  <c r="K95" i="9" s="1"/>
  <c r="I26" i="9"/>
  <c r="K26" i="9" s="1"/>
  <c r="I30" i="9"/>
  <c r="K30" i="9" s="1"/>
  <c r="I336" i="9"/>
  <c r="K336" i="9" s="1"/>
  <c r="I329" i="9"/>
  <c r="K329" i="9" s="1"/>
  <c r="I409" i="9"/>
  <c r="K409" i="9" s="1"/>
  <c r="I384" i="9"/>
  <c r="K384" i="9" s="1"/>
  <c r="I308" i="9"/>
  <c r="K308" i="9" s="1"/>
  <c r="I519" i="9"/>
  <c r="K519" i="9" s="1"/>
  <c r="I661" i="9"/>
  <c r="K661" i="9" s="1"/>
  <c r="I676" i="9"/>
  <c r="K676" i="9" s="1"/>
  <c r="I668" i="9"/>
  <c r="K668" i="9" s="1"/>
  <c r="AJ261" i="3"/>
  <c r="AN261" i="3"/>
  <c r="AO261" i="3"/>
  <c r="AN77" i="3"/>
  <c r="AO77" i="3"/>
  <c r="AN33" i="3"/>
  <c r="AO33" i="3"/>
  <c r="AN29" i="3"/>
  <c r="AO29" i="3"/>
  <c r="AN20" i="3"/>
  <c r="AO20" i="3"/>
  <c r="AN19" i="3"/>
  <c r="AO19" i="3"/>
  <c r="AO18" i="3"/>
  <c r="AN18" i="3"/>
  <c r="AJ19" i="3"/>
  <c r="AN58" i="3"/>
  <c r="AO58" i="3"/>
  <c r="AN55" i="3"/>
  <c r="AO55" i="3"/>
  <c r="AN130" i="3"/>
  <c r="AO130" i="3"/>
  <c r="AN155" i="3"/>
  <c r="AO155" i="3"/>
  <c r="AN133" i="3"/>
  <c r="AO133" i="3"/>
  <c r="AO148" i="3"/>
  <c r="AN148" i="3"/>
  <c r="AN149" i="3"/>
  <c r="AO149" i="3"/>
  <c r="AN89" i="3"/>
  <c r="AO89" i="3"/>
  <c r="I193" i="9" l="1"/>
  <c r="K193" i="9" s="1"/>
  <c r="I642" i="9"/>
  <c r="K642" i="9" s="1"/>
  <c r="I717" i="9"/>
  <c r="K717" i="9" s="1"/>
  <c r="I557" i="9"/>
  <c r="K557" i="9" s="1"/>
  <c r="I440" i="9"/>
  <c r="K440" i="9" s="1"/>
  <c r="I28" i="9"/>
  <c r="K28" i="9" s="1"/>
  <c r="I527" i="9"/>
  <c r="I309" i="9"/>
  <c r="K309" i="9" s="1"/>
  <c r="I301" i="9"/>
  <c r="K301" i="9" s="1"/>
  <c r="I293" i="9"/>
  <c r="K293" i="9" s="1"/>
  <c r="K93" i="9"/>
  <c r="I672" i="9"/>
  <c r="K672" i="9" s="1"/>
  <c r="I380" i="9"/>
  <c r="K380" i="9" s="1"/>
  <c r="I307" i="9"/>
  <c r="K307" i="9" s="1"/>
  <c r="I310" i="9"/>
  <c r="I222" i="9"/>
  <c r="K222" i="9" s="1"/>
  <c r="I322" i="9"/>
  <c r="K322" i="9" s="1"/>
  <c r="I221" i="9"/>
  <c r="K221" i="9" s="1"/>
  <c r="I332" i="9"/>
  <c r="K332" i="9" s="1"/>
  <c r="I521" i="9"/>
  <c r="I526" i="9"/>
  <c r="K526" i="9" s="1"/>
  <c r="I447" i="9"/>
  <c r="I540" i="9"/>
  <c r="I300" i="9"/>
  <c r="K300" i="9" s="1"/>
  <c r="I374" i="9"/>
  <c r="I626" i="9"/>
  <c r="I395" i="9"/>
  <c r="I361" i="9"/>
  <c r="I294" i="9"/>
  <c r="I29" i="9"/>
  <c r="I37" i="9"/>
  <c r="I603" i="9"/>
  <c r="I546" i="9"/>
  <c r="K546" i="9" s="1"/>
  <c r="I512" i="9"/>
  <c r="I283" i="9"/>
  <c r="I518" i="9"/>
  <c r="I550" i="9"/>
  <c r="I178" i="9"/>
  <c r="I602" i="9"/>
  <c r="I295" i="9"/>
  <c r="I641" i="9"/>
  <c r="I541" i="9"/>
  <c r="I476" i="9"/>
  <c r="I568" i="9"/>
  <c r="I319" i="9"/>
  <c r="I31" i="9"/>
  <c r="I605" i="9"/>
  <c r="I445" i="9"/>
  <c r="I94" i="9"/>
  <c r="I366" i="9"/>
  <c r="I297" i="9"/>
  <c r="I471" i="9"/>
  <c r="I27" i="9"/>
  <c r="I520" i="9"/>
  <c r="I549" i="9"/>
  <c r="I92" i="9"/>
  <c r="I188" i="9"/>
  <c r="I612" i="9"/>
  <c r="I133" i="9"/>
  <c r="I383" i="9"/>
  <c r="I531" i="9"/>
  <c r="I394" i="9"/>
  <c r="I229" i="9"/>
  <c r="I223" i="9"/>
  <c r="I296" i="9"/>
  <c r="I543" i="9"/>
  <c r="I616" i="9"/>
  <c r="I392" i="9"/>
  <c r="I194" i="9"/>
  <c r="I397" i="9"/>
  <c r="I437" i="9"/>
  <c r="I286" i="9"/>
  <c r="I277" i="9"/>
  <c r="I359" i="9"/>
  <c r="I370" i="9"/>
  <c r="I316" i="9"/>
  <c r="I139" i="9"/>
  <c r="I644" i="9"/>
  <c r="I650" i="9"/>
  <c r="K650" i="9" s="1"/>
  <c r="I288" i="9"/>
  <c r="I128" i="9"/>
  <c r="I331" i="9"/>
  <c r="I220" i="9"/>
  <c r="I279" i="9"/>
  <c r="I553" i="9"/>
  <c r="I321" i="9"/>
  <c r="I537" i="9"/>
  <c r="I373" i="9"/>
  <c r="I446" i="9"/>
  <c r="I470" i="9"/>
  <c r="I525" i="9"/>
  <c r="I554" i="9"/>
  <c r="I563" i="9"/>
  <c r="I411" i="9"/>
  <c r="I192" i="9"/>
  <c r="I140" i="9"/>
  <c r="I292" i="9"/>
  <c r="I280" i="9"/>
  <c r="I302" i="9"/>
  <c r="I228" i="9"/>
  <c r="I125" i="9"/>
  <c r="I524" i="9"/>
  <c r="I555" i="9"/>
  <c r="I539" i="9"/>
  <c r="I134" i="9"/>
  <c r="I534" i="9"/>
  <c r="I75" i="9"/>
  <c r="I556" i="9"/>
  <c r="I136" i="9"/>
  <c r="I171" i="9"/>
  <c r="I560" i="9"/>
  <c r="I608" i="9"/>
  <c r="I290" i="9"/>
  <c r="I304" i="9"/>
  <c r="I522" i="9"/>
  <c r="I731" i="9"/>
  <c r="I477" i="9"/>
  <c r="I552" i="9"/>
  <c r="I324" i="9"/>
  <c r="I121" i="9"/>
  <c r="I252" i="9"/>
  <c r="I306" i="9"/>
  <c r="I190" i="9"/>
  <c r="I439" i="9"/>
  <c r="I364" i="9"/>
  <c r="I607" i="9"/>
  <c r="I285" i="9"/>
  <c r="I488" i="9"/>
  <c r="I613" i="9"/>
  <c r="I379" i="9"/>
  <c r="I547" i="9"/>
  <c r="I408" i="9"/>
  <c r="I227" i="9"/>
  <c r="I191" i="9"/>
  <c r="I606" i="9"/>
  <c r="I732" i="9"/>
  <c r="I682" i="9"/>
  <c r="I305" i="9"/>
  <c r="I365" i="9"/>
  <c r="I614" i="9"/>
  <c r="I413" i="9"/>
  <c r="I658" i="9"/>
  <c r="I655" i="9"/>
  <c r="I652" i="9"/>
  <c r="I665" i="9"/>
  <c r="I654" i="9"/>
  <c r="I662" i="9"/>
  <c r="I674" i="9"/>
  <c r="I677" i="9"/>
  <c r="I663" i="9"/>
  <c r="I679" i="9"/>
  <c r="I678" i="9"/>
  <c r="I649" i="9"/>
  <c r="I647" i="9"/>
  <c r="I648" i="9"/>
  <c r="I657" i="9"/>
  <c r="I666" i="9"/>
  <c r="I653" i="9"/>
  <c r="I660" i="9"/>
  <c r="I669" i="9"/>
  <c r="I651" i="9"/>
  <c r="I656" i="9"/>
  <c r="I673" i="9"/>
  <c r="I675" i="9"/>
  <c r="I680" i="9"/>
  <c r="I671" i="9"/>
  <c r="B19" i="1"/>
  <c r="L150" i="14" l="1"/>
  <c r="M150" i="14" s="1"/>
  <c r="L142" i="14"/>
  <c r="M142" i="14" s="1"/>
  <c r="L138" i="14"/>
  <c r="M138" i="14" s="1"/>
  <c r="L121" i="14"/>
  <c r="M121" i="14" s="1"/>
  <c r="L109" i="14"/>
  <c r="M109" i="14" s="1"/>
  <c r="L97" i="14"/>
  <c r="M97" i="14" s="1"/>
  <c r="L75" i="14"/>
  <c r="M75" i="14" s="1"/>
  <c r="L56" i="14"/>
  <c r="M56" i="14" s="1"/>
  <c r="L30" i="14"/>
  <c r="M30" i="14" s="1"/>
  <c r="L53" i="14"/>
  <c r="M53" i="14" s="1"/>
  <c r="L111" i="14"/>
  <c r="M111" i="14" s="1"/>
  <c r="L83" i="14"/>
  <c r="M83" i="14" s="1"/>
  <c r="L141" i="14"/>
  <c r="M141" i="14" s="1"/>
  <c r="L108" i="14"/>
  <c r="M108" i="14" s="1"/>
  <c r="L55" i="14"/>
  <c r="M55" i="14" s="1"/>
  <c r="L179" i="14"/>
  <c r="M179" i="14" s="1"/>
  <c r="L145" i="14"/>
  <c r="M145" i="14" s="1"/>
  <c r="L144" i="14"/>
  <c r="M144" i="14" s="1"/>
  <c r="L143" i="14"/>
  <c r="M143" i="14" s="1"/>
  <c r="L135" i="14"/>
  <c r="M135" i="14" s="1"/>
  <c r="L110" i="14"/>
  <c r="M110" i="14" s="1"/>
  <c r="L104" i="14"/>
  <c r="M104" i="14" s="1"/>
  <c r="L98" i="14"/>
  <c r="M98" i="14" s="1"/>
  <c r="L71" i="14"/>
  <c r="M71" i="14" s="1"/>
  <c r="L57" i="14"/>
  <c r="M57" i="14" s="1"/>
  <c r="L31" i="14"/>
  <c r="M31" i="14" s="1"/>
  <c r="L54" i="14"/>
  <c r="M54" i="14" s="1"/>
  <c r="L136" i="14"/>
  <c r="M136" i="14" s="1"/>
  <c r="L36" i="14"/>
  <c r="M36" i="14" s="1"/>
  <c r="L137" i="14"/>
  <c r="M137" i="14" s="1"/>
  <c r="L96" i="14"/>
  <c r="M96" i="14" s="1"/>
  <c r="L52" i="14"/>
  <c r="M52" i="14" s="1"/>
  <c r="L180" i="14"/>
  <c r="M180" i="14" s="1"/>
  <c r="L130" i="14"/>
  <c r="M130" i="14" s="1"/>
  <c r="L105" i="14"/>
  <c r="M105" i="14" s="1"/>
  <c r="L66" i="14"/>
  <c r="M66" i="14" s="1"/>
  <c r="L149" i="14"/>
  <c r="M149" i="14" s="1"/>
  <c r="L131" i="14"/>
  <c r="M131" i="14" s="1"/>
  <c r="L82" i="14"/>
  <c r="M82" i="14" s="1"/>
  <c r="L37" i="14"/>
  <c r="M37" i="14" s="1"/>
  <c r="L19" i="14"/>
  <c r="M19" i="14" s="1"/>
  <c r="L25" i="14"/>
  <c r="M25" i="14" s="1"/>
  <c r="L35" i="14"/>
  <c r="M35" i="14" s="1"/>
  <c r="L45" i="14"/>
  <c r="M45" i="14" s="1"/>
  <c r="L59" i="14"/>
  <c r="M59" i="14" s="1"/>
  <c r="L68" i="14"/>
  <c r="M68" i="14" s="1"/>
  <c r="L78" i="14"/>
  <c r="M78" i="14" s="1"/>
  <c r="L88" i="14"/>
  <c r="M88" i="14" s="1"/>
  <c r="L99" i="14"/>
  <c r="M99" i="14" s="1"/>
  <c r="L113" i="14"/>
  <c r="M113" i="14" s="1"/>
  <c r="L122" i="14"/>
  <c r="M122" i="14" s="1"/>
  <c r="L132" i="14"/>
  <c r="M132" i="14" s="1"/>
  <c r="L151" i="14"/>
  <c r="M151" i="14" s="1"/>
  <c r="L159" i="14"/>
  <c r="M159" i="14" s="1"/>
  <c r="L167" i="14"/>
  <c r="M167" i="14" s="1"/>
  <c r="L175" i="14"/>
  <c r="M175" i="14" s="1"/>
  <c r="L23" i="14"/>
  <c r="M23" i="14" s="1"/>
  <c r="L42" i="14"/>
  <c r="M42" i="14" s="1"/>
  <c r="L74" i="14"/>
  <c r="M74" i="14" s="1"/>
  <c r="L93" i="14"/>
  <c r="M93" i="14" s="1"/>
  <c r="L106" i="14"/>
  <c r="M106" i="14" s="1"/>
  <c r="L146" i="14"/>
  <c r="M146" i="14" s="1"/>
  <c r="L172" i="14"/>
  <c r="M172" i="14" s="1"/>
  <c r="L86" i="14"/>
  <c r="M86" i="14" s="1"/>
  <c r="L147" i="14"/>
  <c r="M147" i="14" s="1"/>
  <c r="L165" i="14"/>
  <c r="M165" i="14" s="1"/>
  <c r="L18" i="14"/>
  <c r="M18" i="14" s="1"/>
  <c r="L58" i="14"/>
  <c r="M58" i="14" s="1"/>
  <c r="L87" i="14"/>
  <c r="M87" i="14" s="1"/>
  <c r="L120" i="14"/>
  <c r="M120" i="14" s="1"/>
  <c r="L158" i="14"/>
  <c r="M158" i="14" s="1"/>
  <c r="L13" i="14"/>
  <c r="M13" i="14" s="1"/>
  <c r="L26" i="14"/>
  <c r="M26" i="14" s="1"/>
  <c r="L38" i="14"/>
  <c r="M38" i="14" s="1"/>
  <c r="L46" i="14"/>
  <c r="M46" i="14" s="1"/>
  <c r="L60" i="14"/>
  <c r="M60" i="14" s="1"/>
  <c r="L69" i="14"/>
  <c r="M69" i="14" s="1"/>
  <c r="L79" i="14"/>
  <c r="M79" i="14" s="1"/>
  <c r="L89" i="14"/>
  <c r="M89" i="14" s="1"/>
  <c r="L100" i="14"/>
  <c r="M100" i="14" s="1"/>
  <c r="L114" i="14"/>
  <c r="M114" i="14" s="1"/>
  <c r="L123" i="14"/>
  <c r="M123" i="14" s="1"/>
  <c r="L133" i="14"/>
  <c r="M133" i="14" s="1"/>
  <c r="L152" i="14"/>
  <c r="M152" i="14" s="1"/>
  <c r="L160" i="14"/>
  <c r="M160" i="14" s="1"/>
  <c r="L168" i="14"/>
  <c r="M168" i="14" s="1"/>
  <c r="L176" i="14"/>
  <c r="M176" i="14" s="1"/>
  <c r="L20" i="14"/>
  <c r="M20" i="14" s="1"/>
  <c r="L27" i="14"/>
  <c r="M27" i="14" s="1"/>
  <c r="L39" i="14"/>
  <c r="M39" i="14" s="1"/>
  <c r="L47" i="14"/>
  <c r="M47" i="14" s="1"/>
  <c r="L61" i="14"/>
  <c r="M61" i="14" s="1"/>
  <c r="L70" i="14"/>
  <c r="M70" i="14" s="1"/>
  <c r="L80" i="14"/>
  <c r="M80" i="14" s="1"/>
  <c r="L90" i="14"/>
  <c r="M90" i="14" s="1"/>
  <c r="L101" i="14"/>
  <c r="M101" i="14" s="1"/>
  <c r="L115" i="14"/>
  <c r="M115" i="14" s="1"/>
  <c r="L124" i="14"/>
  <c r="M124" i="14" s="1"/>
  <c r="L134" i="14"/>
  <c r="M134" i="14" s="1"/>
  <c r="L153" i="14"/>
  <c r="M153" i="14" s="1"/>
  <c r="L161" i="14"/>
  <c r="M161" i="14" s="1"/>
  <c r="L169" i="14"/>
  <c r="M169" i="14" s="1"/>
  <c r="L177" i="14"/>
  <c r="M177" i="14" s="1"/>
  <c r="L16" i="14"/>
  <c r="M16" i="14" s="1"/>
  <c r="L50" i="14"/>
  <c r="M50" i="14" s="1"/>
  <c r="L85" i="14"/>
  <c r="M85" i="14" s="1"/>
  <c r="L118" i="14"/>
  <c r="M118" i="14" s="1"/>
  <c r="L156" i="14"/>
  <c r="M156" i="14" s="1"/>
  <c r="L182" i="14"/>
  <c r="M182" i="14" s="1"/>
  <c r="L17" i="14"/>
  <c r="M17" i="14" s="1"/>
  <c r="L51" i="14"/>
  <c r="M51" i="14" s="1"/>
  <c r="L65" i="14"/>
  <c r="M65" i="14" s="1"/>
  <c r="L76" i="14"/>
  <c r="M76" i="14" s="1"/>
  <c r="L94" i="14"/>
  <c r="M94" i="14" s="1"/>
  <c r="L107" i="14"/>
  <c r="M107" i="14" s="1"/>
  <c r="L157" i="14"/>
  <c r="M157" i="14" s="1"/>
  <c r="L183" i="14"/>
  <c r="M183" i="14" s="1"/>
  <c r="L34" i="14"/>
  <c r="M34" i="14" s="1"/>
  <c r="L67" i="14"/>
  <c r="M67" i="14" s="1"/>
  <c r="L95" i="14"/>
  <c r="M95" i="14" s="1"/>
  <c r="L148" i="14"/>
  <c r="M148" i="14" s="1"/>
  <c r="L174" i="14"/>
  <c r="M174" i="14" s="1"/>
  <c r="L14" i="14"/>
  <c r="M14" i="14" s="1"/>
  <c r="L21" i="14"/>
  <c r="M21" i="14" s="1"/>
  <c r="L28" i="14"/>
  <c r="M28" i="14" s="1"/>
  <c r="L40" i="14"/>
  <c r="M40" i="14" s="1"/>
  <c r="L48" i="14"/>
  <c r="M48" i="14" s="1"/>
  <c r="L62" i="14"/>
  <c r="M62" i="14" s="1"/>
  <c r="L72" i="14"/>
  <c r="M72" i="14" s="1"/>
  <c r="L81" i="14"/>
  <c r="M81" i="14" s="1"/>
  <c r="L91" i="14"/>
  <c r="M91" i="14" s="1"/>
  <c r="L102" i="14"/>
  <c r="M102" i="14" s="1"/>
  <c r="L116" i="14"/>
  <c r="M116" i="14" s="1"/>
  <c r="L125" i="14"/>
  <c r="M125" i="14" s="1"/>
  <c r="L139" i="14"/>
  <c r="M139" i="14" s="1"/>
  <c r="L154" i="14"/>
  <c r="M154" i="14" s="1"/>
  <c r="L162" i="14"/>
  <c r="M162" i="14" s="1"/>
  <c r="L170" i="14"/>
  <c r="M170" i="14" s="1"/>
  <c r="L178" i="14"/>
  <c r="M178" i="14" s="1"/>
  <c r="L32" i="14"/>
  <c r="M32" i="14" s="1"/>
  <c r="L127" i="14"/>
  <c r="M127" i="14" s="1"/>
  <c r="L43" i="14"/>
  <c r="M43" i="14" s="1"/>
  <c r="L128" i="14"/>
  <c r="M128" i="14" s="1"/>
  <c r="L173" i="14"/>
  <c r="M173" i="14" s="1"/>
  <c r="L15" i="14"/>
  <c r="M15" i="14" s="1"/>
  <c r="L22" i="14"/>
  <c r="M22" i="14" s="1"/>
  <c r="L29" i="14"/>
  <c r="M29" i="14" s="1"/>
  <c r="L41" i="14"/>
  <c r="M41" i="14" s="1"/>
  <c r="L49" i="14"/>
  <c r="M49" i="14" s="1"/>
  <c r="L63" i="14"/>
  <c r="M63" i="14" s="1"/>
  <c r="L73" i="14"/>
  <c r="M73" i="14" s="1"/>
  <c r="L84" i="14"/>
  <c r="M84" i="14" s="1"/>
  <c r="L92" i="14"/>
  <c r="M92" i="14" s="1"/>
  <c r="L103" i="14"/>
  <c r="M103" i="14" s="1"/>
  <c r="L117" i="14"/>
  <c r="M117" i="14" s="1"/>
  <c r="L126" i="14"/>
  <c r="M126" i="14" s="1"/>
  <c r="L140" i="14"/>
  <c r="M140" i="14" s="1"/>
  <c r="L155" i="14"/>
  <c r="M155" i="14" s="1"/>
  <c r="L163" i="14"/>
  <c r="M163" i="14" s="1"/>
  <c r="L171" i="14"/>
  <c r="M171" i="14" s="1"/>
  <c r="L181" i="14"/>
  <c r="M181" i="14" s="1"/>
  <c r="L64" i="14"/>
  <c r="M64" i="14" s="1"/>
  <c r="L164" i="14"/>
  <c r="M164" i="14" s="1"/>
  <c r="L33" i="14"/>
  <c r="M33" i="14" s="1"/>
  <c r="L119" i="14"/>
  <c r="M119" i="14" s="1"/>
  <c r="L24" i="14"/>
  <c r="M24" i="14" s="1"/>
  <c r="L44" i="14"/>
  <c r="M44" i="14" s="1"/>
  <c r="L77" i="14"/>
  <c r="M77" i="14" s="1"/>
  <c r="L112" i="14"/>
  <c r="M112" i="14" s="1"/>
  <c r="L129" i="14"/>
  <c r="M129" i="14" s="1"/>
  <c r="L166" i="14"/>
  <c r="M166" i="14" s="1"/>
  <c r="K527" i="9"/>
  <c r="K310" i="9"/>
  <c r="K374" i="9"/>
  <c r="K540" i="9"/>
  <c r="K521" i="9"/>
  <c r="K447" i="9"/>
  <c r="K626" i="9"/>
  <c r="K361" i="9"/>
  <c r="K294" i="9"/>
  <c r="K395" i="9"/>
  <c r="K603" i="9"/>
  <c r="K37" i="9"/>
  <c r="K512" i="9"/>
  <c r="K29" i="9"/>
  <c r="K602" i="9"/>
  <c r="K283" i="9"/>
  <c r="K550" i="9"/>
  <c r="K518" i="9"/>
  <c r="K641" i="9"/>
  <c r="K295" i="9"/>
  <c r="K178" i="9"/>
  <c r="K31" i="9"/>
  <c r="K297" i="9"/>
  <c r="K319" i="9"/>
  <c r="K94" i="9"/>
  <c r="K568" i="9"/>
  <c r="K445" i="9"/>
  <c r="K476" i="9"/>
  <c r="K541" i="9"/>
  <c r="K366" i="9"/>
  <c r="K605" i="9"/>
  <c r="K394" i="9"/>
  <c r="K531" i="9"/>
  <c r="K27" i="9"/>
  <c r="K383" i="9"/>
  <c r="K612" i="9"/>
  <c r="K471" i="9"/>
  <c r="K133" i="9"/>
  <c r="K188" i="9"/>
  <c r="K92" i="9"/>
  <c r="K549" i="9"/>
  <c r="K520" i="9"/>
  <c r="K305" i="9"/>
  <c r="K607" i="9"/>
  <c r="K304" i="9"/>
  <c r="K134" i="9"/>
  <c r="K555" i="9"/>
  <c r="K373" i="9"/>
  <c r="K229" i="9"/>
  <c r="K191" i="9"/>
  <c r="K408" i="9"/>
  <c r="K290" i="9"/>
  <c r="K556" i="9"/>
  <c r="K524" i="9"/>
  <c r="K280" i="9"/>
  <c r="K554" i="9"/>
  <c r="K279" i="9"/>
  <c r="K128" i="9"/>
  <c r="K370" i="9"/>
  <c r="K682" i="9"/>
  <c r="K547" i="9"/>
  <c r="K75" i="9"/>
  <c r="K539" i="9"/>
  <c r="K125" i="9"/>
  <c r="K192" i="9"/>
  <c r="K525" i="9"/>
  <c r="K537" i="9"/>
  <c r="K288" i="9"/>
  <c r="K379" i="9"/>
  <c r="K306" i="9"/>
  <c r="K560" i="9"/>
  <c r="K292" i="9"/>
  <c r="K437" i="9"/>
  <c r="K392" i="9"/>
  <c r="K732" i="9"/>
  <c r="K613" i="9"/>
  <c r="K252" i="9"/>
  <c r="K140" i="9"/>
  <c r="K470" i="9"/>
  <c r="K220" i="9"/>
  <c r="K644" i="9"/>
  <c r="K359" i="9"/>
  <c r="K286" i="9"/>
  <c r="K413" i="9"/>
  <c r="K121" i="9"/>
  <c r="K731" i="9"/>
  <c r="K534" i="9"/>
  <c r="K321" i="9"/>
  <c r="K139" i="9"/>
  <c r="K616" i="9"/>
  <c r="K614" i="9"/>
  <c r="K227" i="9"/>
  <c r="K488" i="9"/>
  <c r="K364" i="9"/>
  <c r="K324" i="9"/>
  <c r="K552" i="9"/>
  <c r="K171" i="9"/>
  <c r="K228" i="9"/>
  <c r="K411" i="9"/>
  <c r="K446" i="9"/>
  <c r="K331" i="9"/>
  <c r="K277" i="9"/>
  <c r="K397" i="9"/>
  <c r="K296" i="9"/>
  <c r="K365" i="9"/>
  <c r="K606" i="9"/>
  <c r="K285" i="9"/>
  <c r="K439" i="9"/>
  <c r="K190" i="9"/>
  <c r="K477" i="9"/>
  <c r="K522" i="9"/>
  <c r="K608" i="9"/>
  <c r="K136" i="9"/>
  <c r="K302" i="9"/>
  <c r="K563" i="9"/>
  <c r="K553" i="9"/>
  <c r="K316" i="9"/>
  <c r="K194" i="9"/>
  <c r="K543" i="9"/>
  <c r="K223" i="9"/>
  <c r="K658" i="9"/>
  <c r="K655" i="9"/>
  <c r="K652" i="9"/>
  <c r="K662" i="9"/>
  <c r="K654" i="9"/>
  <c r="K665" i="9"/>
  <c r="K674" i="9"/>
  <c r="K675" i="9"/>
  <c r="K660" i="9"/>
  <c r="K673" i="9"/>
  <c r="K657" i="9"/>
  <c r="K648" i="9"/>
  <c r="K649" i="9"/>
  <c r="K656" i="9"/>
  <c r="K678" i="9"/>
  <c r="K647" i="9"/>
  <c r="K651" i="9"/>
  <c r="K653" i="9"/>
  <c r="K679" i="9"/>
  <c r="K671" i="9"/>
  <c r="K663" i="9"/>
  <c r="K680" i="9"/>
  <c r="K669" i="9"/>
  <c r="K666" i="9"/>
  <c r="K677" i="9"/>
  <c r="B17" i="1"/>
  <c r="O71" i="14" l="1"/>
  <c r="N71" i="14"/>
  <c r="N82" i="14"/>
  <c r="O82" i="14"/>
  <c r="N96" i="14"/>
  <c r="O96" i="14"/>
  <c r="N98" i="14"/>
  <c r="O98" i="14"/>
  <c r="O55" i="14"/>
  <c r="N55" i="14"/>
  <c r="N75" i="14"/>
  <c r="O75" i="14"/>
  <c r="N131" i="14"/>
  <c r="O131" i="14"/>
  <c r="N137" i="14"/>
  <c r="O137" i="14"/>
  <c r="N104" i="14"/>
  <c r="O104" i="14"/>
  <c r="O108" i="14"/>
  <c r="N108" i="14"/>
  <c r="N97" i="14"/>
  <c r="O97" i="14"/>
  <c r="N52" i="14"/>
  <c r="O52" i="14"/>
  <c r="N110" i="14"/>
  <c r="O110" i="14"/>
  <c r="N66" i="14"/>
  <c r="O66" i="14"/>
  <c r="N136" i="14"/>
  <c r="O136" i="14"/>
  <c r="O135" i="14"/>
  <c r="N135" i="14"/>
  <c r="N83" i="14"/>
  <c r="O83" i="14"/>
  <c r="N121" i="14"/>
  <c r="O121" i="14"/>
  <c r="O179" i="14"/>
  <c r="N179" i="14"/>
  <c r="N149" i="14"/>
  <c r="O149" i="14"/>
  <c r="N141" i="14"/>
  <c r="O141" i="14"/>
  <c r="N105" i="14"/>
  <c r="O105" i="14"/>
  <c r="N54" i="14"/>
  <c r="O54" i="14"/>
  <c r="N143" i="14"/>
  <c r="O143" i="14"/>
  <c r="N111" i="14"/>
  <c r="O111" i="14"/>
  <c r="N138" i="14"/>
  <c r="O138" i="14"/>
  <c r="N37" i="14"/>
  <c r="O37" i="14"/>
  <c r="N36" i="14"/>
  <c r="O36" i="14"/>
  <c r="N130" i="14"/>
  <c r="O130" i="14"/>
  <c r="N31" i="14"/>
  <c r="O31" i="14"/>
  <c r="N144" i="14"/>
  <c r="O144" i="14"/>
  <c r="N53" i="14"/>
  <c r="O53" i="14"/>
  <c r="N142" i="14"/>
  <c r="O142" i="14"/>
  <c r="N56" i="14"/>
  <c r="O56" i="14"/>
  <c r="N109" i="14"/>
  <c r="O109" i="14"/>
  <c r="N180" i="14"/>
  <c r="O180" i="14"/>
  <c r="O57" i="14"/>
  <c r="N57" i="14"/>
  <c r="N145" i="14"/>
  <c r="O145" i="14"/>
  <c r="N30" i="14"/>
  <c r="O30" i="14"/>
  <c r="N150" i="14"/>
  <c r="O150" i="14"/>
  <c r="N183" i="14"/>
  <c r="O183" i="14"/>
  <c r="N120" i="14"/>
  <c r="O120" i="14"/>
  <c r="N41" i="14"/>
  <c r="O41" i="14"/>
  <c r="N157" i="14"/>
  <c r="O157" i="14"/>
  <c r="N61" i="14"/>
  <c r="O61" i="14"/>
  <c r="N24" i="14"/>
  <c r="O24" i="14"/>
  <c r="N155" i="14"/>
  <c r="O155" i="14"/>
  <c r="N63" i="14"/>
  <c r="O63" i="14"/>
  <c r="N43" i="14"/>
  <c r="O43" i="14"/>
  <c r="O125" i="14"/>
  <c r="N125" i="14"/>
  <c r="N40" i="14"/>
  <c r="O40" i="14"/>
  <c r="N34" i="14"/>
  <c r="O34" i="14"/>
  <c r="O17" i="14"/>
  <c r="N17" i="14"/>
  <c r="N169" i="14"/>
  <c r="O169" i="14"/>
  <c r="N80" i="14"/>
  <c r="O80" i="14"/>
  <c r="O168" i="14"/>
  <c r="N168" i="14"/>
  <c r="N79" i="14"/>
  <c r="O79" i="14"/>
  <c r="N158" i="14"/>
  <c r="O158" i="14"/>
  <c r="N175" i="14"/>
  <c r="O175" i="14"/>
  <c r="N88" i="14"/>
  <c r="O88" i="14"/>
  <c r="N127" i="14"/>
  <c r="O127" i="14"/>
  <c r="N28" i="14"/>
  <c r="O28" i="14"/>
  <c r="N172" i="14"/>
  <c r="O172" i="14"/>
  <c r="N126" i="14"/>
  <c r="O126" i="14"/>
  <c r="N21" i="14"/>
  <c r="O21" i="14"/>
  <c r="N156" i="14"/>
  <c r="O156" i="14"/>
  <c r="N153" i="14"/>
  <c r="O153" i="14"/>
  <c r="N60" i="14"/>
  <c r="O60" i="14"/>
  <c r="N68" i="14"/>
  <c r="O68" i="14"/>
  <c r="N166" i="14"/>
  <c r="O166" i="14"/>
  <c r="O164" i="14"/>
  <c r="N164" i="14"/>
  <c r="N117" i="14"/>
  <c r="O117" i="14"/>
  <c r="N29" i="14"/>
  <c r="O29" i="14"/>
  <c r="O178" i="14"/>
  <c r="N178" i="14"/>
  <c r="N91" i="14"/>
  <c r="O91" i="14"/>
  <c r="N14" i="14"/>
  <c r="O14" i="14"/>
  <c r="N107" i="14"/>
  <c r="O107" i="14"/>
  <c r="N118" i="14"/>
  <c r="O118" i="14"/>
  <c r="N134" i="14"/>
  <c r="O134" i="14"/>
  <c r="N47" i="14"/>
  <c r="O47" i="14"/>
  <c r="N133" i="14"/>
  <c r="O133" i="14"/>
  <c r="N46" i="14"/>
  <c r="O46" i="14"/>
  <c r="N58" i="14"/>
  <c r="O58" i="14"/>
  <c r="N106" i="14"/>
  <c r="O106" i="14"/>
  <c r="N151" i="14"/>
  <c r="O151" i="14"/>
  <c r="N59" i="14"/>
  <c r="O59" i="14"/>
  <c r="N49" i="14"/>
  <c r="O49" i="14"/>
  <c r="N70" i="14"/>
  <c r="O70" i="14"/>
  <c r="N78" i="14"/>
  <c r="O78" i="14"/>
  <c r="N33" i="14"/>
  <c r="O33" i="14"/>
  <c r="N102" i="14"/>
  <c r="O102" i="14"/>
  <c r="N87" i="14"/>
  <c r="O87" i="14"/>
  <c r="N129" i="14"/>
  <c r="O129" i="14"/>
  <c r="N64" i="14"/>
  <c r="O64" i="14"/>
  <c r="N103" i="14"/>
  <c r="O103" i="14"/>
  <c r="N22" i="14"/>
  <c r="O22" i="14"/>
  <c r="N170" i="14"/>
  <c r="O170" i="14"/>
  <c r="O81" i="14"/>
  <c r="N81" i="14"/>
  <c r="N174" i="14"/>
  <c r="O174" i="14"/>
  <c r="N94" i="14"/>
  <c r="O94" i="14"/>
  <c r="N85" i="14"/>
  <c r="O85" i="14"/>
  <c r="N124" i="14"/>
  <c r="O124" i="14"/>
  <c r="N39" i="14"/>
  <c r="O39" i="14"/>
  <c r="N123" i="14"/>
  <c r="O123" i="14"/>
  <c r="O38" i="14"/>
  <c r="N38" i="14"/>
  <c r="N18" i="14"/>
  <c r="O18" i="14"/>
  <c r="N93" i="14"/>
  <c r="O93" i="14"/>
  <c r="N132" i="14"/>
  <c r="O132" i="14"/>
  <c r="N45" i="14"/>
  <c r="O45" i="14"/>
  <c r="N116" i="14"/>
  <c r="O116" i="14"/>
  <c r="N160" i="14"/>
  <c r="O160" i="14"/>
  <c r="N159" i="14"/>
  <c r="O159" i="14"/>
  <c r="N112" i="14"/>
  <c r="O112" i="14"/>
  <c r="N181" i="14"/>
  <c r="O181" i="14"/>
  <c r="N92" i="14"/>
  <c r="O92" i="14"/>
  <c r="N15" i="14"/>
  <c r="O15" i="14"/>
  <c r="N162" i="14"/>
  <c r="O162" i="14"/>
  <c r="O72" i="14"/>
  <c r="N72" i="14"/>
  <c r="O148" i="14"/>
  <c r="N148" i="14"/>
  <c r="N76" i="14"/>
  <c r="O76" i="14"/>
  <c r="N50" i="14"/>
  <c r="O50" i="14"/>
  <c r="N115" i="14"/>
  <c r="O115" i="14"/>
  <c r="N27" i="14"/>
  <c r="O27" i="14"/>
  <c r="N114" i="14"/>
  <c r="O114" i="14"/>
  <c r="O26" i="14"/>
  <c r="N26" i="14"/>
  <c r="N165" i="14"/>
  <c r="O165" i="14"/>
  <c r="N74" i="14"/>
  <c r="O74" i="14"/>
  <c r="N122" i="14"/>
  <c r="O122" i="14"/>
  <c r="N35" i="14"/>
  <c r="O35" i="14"/>
  <c r="N119" i="14"/>
  <c r="O119" i="14"/>
  <c r="N161" i="14"/>
  <c r="O161" i="14"/>
  <c r="N69" i="14"/>
  <c r="O69" i="14"/>
  <c r="N146" i="14"/>
  <c r="O146" i="14"/>
  <c r="N77" i="14"/>
  <c r="O77" i="14"/>
  <c r="N171" i="14"/>
  <c r="O171" i="14"/>
  <c r="N84" i="14"/>
  <c r="O84" i="14"/>
  <c r="N173" i="14"/>
  <c r="O173" i="14"/>
  <c r="N154" i="14"/>
  <c r="O154" i="14"/>
  <c r="N62" i="14"/>
  <c r="O62" i="14"/>
  <c r="N95" i="14"/>
  <c r="O95" i="14"/>
  <c r="N65" i="14"/>
  <c r="O65" i="14"/>
  <c r="N16" i="14"/>
  <c r="O16" i="14"/>
  <c r="O101" i="14"/>
  <c r="N101" i="14"/>
  <c r="N20" i="14"/>
  <c r="O20" i="14"/>
  <c r="O100" i="14"/>
  <c r="N100" i="14"/>
  <c r="N147" i="14"/>
  <c r="O147" i="14"/>
  <c r="N42" i="14"/>
  <c r="O42" i="14"/>
  <c r="N113" i="14"/>
  <c r="O113" i="14"/>
  <c r="N25" i="14"/>
  <c r="O25" i="14"/>
  <c r="N140" i="14"/>
  <c r="O140" i="14"/>
  <c r="N182" i="14"/>
  <c r="O182" i="14"/>
  <c r="N167" i="14"/>
  <c r="O167" i="14"/>
  <c r="N32" i="14"/>
  <c r="O32" i="14"/>
  <c r="N152" i="14"/>
  <c r="O152" i="14"/>
  <c r="N44" i="14"/>
  <c r="O44" i="14"/>
  <c r="N163" i="14"/>
  <c r="O163" i="14"/>
  <c r="N73" i="14"/>
  <c r="O73" i="14"/>
  <c r="N128" i="14"/>
  <c r="O128" i="14"/>
  <c r="N139" i="14"/>
  <c r="O139" i="14"/>
  <c r="N48" i="14"/>
  <c r="O48" i="14"/>
  <c r="N67" i="14"/>
  <c r="O67" i="14"/>
  <c r="N51" i="14"/>
  <c r="O51" i="14"/>
  <c r="O177" i="14"/>
  <c r="N177" i="14"/>
  <c r="N90" i="14"/>
  <c r="O90" i="14"/>
  <c r="O176" i="14"/>
  <c r="N176" i="14"/>
  <c r="N89" i="14"/>
  <c r="O89" i="14"/>
  <c r="N13" i="14"/>
  <c r="O13" i="14"/>
  <c r="N86" i="14"/>
  <c r="O86" i="14"/>
  <c r="N23" i="14"/>
  <c r="O23" i="14"/>
  <c r="N99" i="14"/>
  <c r="O99" i="14"/>
  <c r="N19" i="14"/>
  <c r="O19" i="14"/>
  <c r="AM2453" i="2"/>
  <c r="AI2453" i="2"/>
  <c r="AJ2453" i="2" s="1"/>
  <c r="AM2451" i="2"/>
  <c r="AI2451" i="2"/>
  <c r="AJ2451" i="2" s="1"/>
  <c r="AM2449" i="2"/>
  <c r="AI2449" i="2"/>
  <c r="AJ2449" i="2" s="1"/>
  <c r="AM2447" i="2"/>
  <c r="AI2447" i="2"/>
  <c r="AJ2447" i="2" s="1"/>
  <c r="AM2445" i="2"/>
  <c r="AI2445" i="2"/>
  <c r="AJ2445" i="2" s="1"/>
  <c r="AO2451" i="2" l="1"/>
  <c r="AN2453" i="2"/>
  <c r="AO2453" i="2"/>
  <c r="AN2451" i="2"/>
  <c r="AN2447" i="2"/>
  <c r="AO2447" i="2"/>
  <c r="AN2445" i="2"/>
  <c r="AO2445" i="2"/>
  <c r="AO2449" i="2"/>
  <c r="AN2449" i="2"/>
  <c r="AI1076" i="2" l="1"/>
  <c r="AJ1076" i="2" s="1"/>
  <c r="AI1074" i="2"/>
  <c r="AJ1074" i="2" s="1"/>
  <c r="AI1072" i="2"/>
  <c r="AJ1072" i="2" s="1"/>
  <c r="AI1070" i="2"/>
  <c r="AJ1070" i="2" s="1"/>
  <c r="AI1068" i="2"/>
  <c r="AJ1068" i="2" s="1"/>
  <c r="AI2880" i="2"/>
  <c r="AJ2880" i="2" s="1"/>
  <c r="AM1076" i="2"/>
  <c r="AM1074" i="2"/>
  <c r="AM1072" i="2"/>
  <c r="AM1070" i="2"/>
  <c r="AM1068" i="2"/>
  <c r="AO1068" i="2" l="1"/>
  <c r="AN1068" i="2"/>
  <c r="AO1070" i="2"/>
  <c r="AN1070" i="2"/>
  <c r="AO1072" i="2"/>
  <c r="AN1072" i="2"/>
  <c r="AO1074" i="2"/>
  <c r="AN1074" i="2"/>
  <c r="AO1076" i="2"/>
  <c r="AN1076" i="2"/>
  <c r="AM260" i="3"/>
  <c r="AH260" i="3"/>
  <c r="AI260" i="3" s="1"/>
  <c r="AM243" i="3"/>
  <c r="AH243" i="3"/>
  <c r="AI243" i="3" s="1"/>
  <c r="AM241" i="3"/>
  <c r="AH241" i="3"/>
  <c r="AI241" i="3" s="1"/>
  <c r="AH79" i="3"/>
  <c r="AI79" i="3" s="1"/>
  <c r="AH62" i="3"/>
  <c r="AI62" i="3" s="1"/>
  <c r="AH65" i="3"/>
  <c r="AI65" i="3" s="1"/>
  <c r="AH70" i="3"/>
  <c r="AI70" i="3" s="1"/>
  <c r="AH72" i="3"/>
  <c r="AI72" i="3" s="1"/>
  <c r="AH71" i="3"/>
  <c r="AI71" i="3" s="1"/>
  <c r="AH51" i="3"/>
  <c r="AI51" i="3" s="1"/>
  <c r="AH47" i="3"/>
  <c r="AI47" i="3" s="1"/>
  <c r="AH87" i="3"/>
  <c r="AI87" i="3" s="1"/>
  <c r="AH98" i="3"/>
  <c r="AI98" i="3" s="1"/>
  <c r="AJ87" i="3" l="1"/>
  <c r="AJ47" i="3"/>
  <c r="AJ241" i="3"/>
  <c r="AJ72" i="3"/>
  <c r="AJ65" i="3"/>
  <c r="AJ98" i="3"/>
  <c r="AJ71" i="3"/>
  <c r="AJ243" i="3"/>
  <c r="AJ260" i="3"/>
  <c r="AJ79" i="3"/>
  <c r="AJ70" i="3"/>
  <c r="AJ51" i="3"/>
  <c r="AJ62" i="3"/>
  <c r="AO260" i="3"/>
  <c r="AN260" i="3"/>
  <c r="AO243" i="3"/>
  <c r="AN243" i="3"/>
  <c r="AO241" i="3"/>
  <c r="AN241" i="3"/>
  <c r="AH39" i="3"/>
  <c r="AI39" i="3" s="1"/>
  <c r="AJ39" i="3" l="1"/>
  <c r="AM124" i="3" l="1"/>
  <c r="AH124" i="3"/>
  <c r="AI124" i="3" s="1"/>
  <c r="B16" i="1"/>
  <c r="AM309" i="3"/>
  <c r="AH309" i="3"/>
  <c r="AI309" i="3" s="1"/>
  <c r="AM290" i="3"/>
  <c r="AH290" i="3"/>
  <c r="AI290" i="3" s="1"/>
  <c r="AM147" i="3"/>
  <c r="AH147" i="3"/>
  <c r="AI147" i="3" s="1"/>
  <c r="AL70" i="3" l="1"/>
  <c r="AM70" i="3" s="1"/>
  <c r="AM47" i="3"/>
  <c r="AL72" i="3"/>
  <c r="AM72" i="3" s="1"/>
  <c r="AL51" i="3"/>
  <c r="AM51" i="3" s="1"/>
  <c r="AL87" i="3"/>
  <c r="AM87" i="3" s="1"/>
  <c r="AL79" i="3"/>
  <c r="AM79" i="3" s="1"/>
  <c r="AL62" i="3"/>
  <c r="AM62" i="3" s="1"/>
  <c r="AL65" i="3"/>
  <c r="AM65" i="3" s="1"/>
  <c r="AL71" i="3"/>
  <c r="AM71" i="3" s="1"/>
  <c r="AL98" i="3"/>
  <c r="AM98" i="3" s="1"/>
  <c r="AM39" i="3"/>
  <c r="AJ309" i="3"/>
  <c r="AJ147" i="3"/>
  <c r="AJ290" i="3"/>
  <c r="AJ124" i="3"/>
  <c r="AO124" i="3"/>
  <c r="AN124" i="3"/>
  <c r="AL56" i="3"/>
  <c r="AN309" i="3"/>
  <c r="AO309" i="3"/>
  <c r="AN290" i="3"/>
  <c r="AO290" i="3"/>
  <c r="AO147" i="3"/>
  <c r="AN147" i="3"/>
  <c r="AH23" i="3"/>
  <c r="AI23" i="3" s="1"/>
  <c r="AH38" i="3"/>
  <c r="AI38" i="3" s="1"/>
  <c r="AH31" i="3"/>
  <c r="AI31" i="3" s="1"/>
  <c r="AH34" i="3"/>
  <c r="AI34" i="3" s="1"/>
  <c r="AN79" i="3" l="1"/>
  <c r="AO79" i="3"/>
  <c r="AO39" i="3"/>
  <c r="AN39" i="3"/>
  <c r="AO72" i="3"/>
  <c r="AN72" i="3"/>
  <c r="AO51" i="3"/>
  <c r="AN51" i="3"/>
  <c r="AN98" i="3"/>
  <c r="AO98" i="3"/>
  <c r="AN71" i="3"/>
  <c r="AO71" i="3"/>
  <c r="AO47" i="3"/>
  <c r="AN47" i="3"/>
  <c r="AO87" i="3"/>
  <c r="AN87" i="3"/>
  <c r="AO65" i="3"/>
  <c r="AN65" i="3"/>
  <c r="AO70" i="3"/>
  <c r="AN70" i="3"/>
  <c r="AO62" i="3"/>
  <c r="AN62" i="3"/>
  <c r="AJ38" i="3"/>
  <c r="AJ14" i="3"/>
  <c r="AJ34" i="3"/>
  <c r="AJ23" i="3"/>
  <c r="AJ31" i="3"/>
  <c r="H138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2" i="9"/>
  <c r="H173" i="9"/>
  <c r="H174" i="9"/>
  <c r="H175" i="9"/>
  <c r="H176" i="9"/>
  <c r="H177" i="9"/>
  <c r="H179" i="9"/>
  <c r="H180" i="9"/>
  <c r="H181" i="9"/>
  <c r="H183" i="9"/>
  <c r="H184" i="9"/>
  <c r="H185" i="9"/>
  <c r="H186" i="9"/>
  <c r="H187" i="9"/>
  <c r="H196" i="9"/>
  <c r="H197" i="9"/>
  <c r="H198" i="9"/>
  <c r="H201" i="9"/>
  <c r="H202" i="9"/>
  <c r="H182" i="9"/>
  <c r="H195" i="9"/>
  <c r="H199" i="9"/>
  <c r="H200" i="9"/>
  <c r="H203" i="9"/>
  <c r="H204" i="9"/>
  <c r="H205" i="9"/>
  <c r="H206" i="9"/>
  <c r="H207" i="9"/>
  <c r="H208" i="9"/>
  <c r="H209" i="9"/>
  <c r="H210" i="9"/>
  <c r="H212" i="9"/>
  <c r="H213" i="9"/>
  <c r="H214" i="9"/>
  <c r="H215" i="9"/>
  <c r="H216" i="9"/>
  <c r="H217" i="9"/>
  <c r="H218" i="9"/>
  <c r="H219" i="9"/>
  <c r="H231" i="9"/>
  <c r="H232" i="9"/>
  <c r="H235" i="9"/>
  <c r="H236" i="9"/>
  <c r="H237" i="9"/>
  <c r="H238" i="9"/>
  <c r="H239" i="9"/>
  <c r="H240" i="9"/>
  <c r="H241" i="9"/>
  <c r="H242" i="9"/>
  <c r="H244" i="9"/>
  <c r="H243" i="9"/>
  <c r="H245" i="9"/>
  <c r="H246" i="9"/>
  <c r="H247" i="9"/>
  <c r="H248" i="9"/>
  <c r="H249" i="9"/>
  <c r="H250" i="9"/>
  <c r="H251" i="9"/>
  <c r="H253" i="9"/>
  <c r="H254" i="9"/>
  <c r="H255" i="9"/>
  <c r="H256" i="9"/>
  <c r="H257" i="9"/>
  <c r="H258" i="9"/>
  <c r="H259" i="9"/>
  <c r="H260" i="9"/>
  <c r="H261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6" i="9"/>
  <c r="H278" i="9"/>
  <c r="H289" i="9"/>
  <c r="H291" i="9"/>
  <c r="H298" i="9"/>
  <c r="H312" i="9"/>
  <c r="H313" i="9"/>
  <c r="H314" i="9"/>
  <c r="H315" i="9"/>
  <c r="H318" i="9"/>
  <c r="H339" i="9"/>
  <c r="H340" i="9"/>
  <c r="H341" i="9"/>
  <c r="H342" i="9"/>
  <c r="H343" i="9"/>
  <c r="H344" i="9"/>
  <c r="H345" i="9"/>
  <c r="H347" i="9"/>
  <c r="H348" i="9"/>
  <c r="H349" i="9"/>
  <c r="H350" i="9"/>
  <c r="H351" i="9"/>
  <c r="H352" i="9"/>
  <c r="H354" i="9"/>
  <c r="H355" i="9"/>
  <c r="H356" i="9"/>
  <c r="H357" i="9"/>
  <c r="H358" i="9"/>
  <c r="H353" i="9"/>
  <c r="H367" i="9"/>
  <c r="H368" i="9"/>
  <c r="H371" i="9"/>
  <c r="H372" i="9"/>
  <c r="H377" i="9"/>
  <c r="H378" i="9"/>
  <c r="H385" i="9"/>
  <c r="H386" i="9"/>
  <c r="H387" i="9"/>
  <c r="H388" i="9"/>
  <c r="H389" i="9"/>
  <c r="H390" i="9"/>
  <c r="H393" i="9"/>
  <c r="H398" i="9"/>
  <c r="H399" i="9"/>
  <c r="H400" i="9"/>
  <c r="H401" i="9"/>
  <c r="H402" i="9"/>
  <c r="H403" i="9"/>
  <c r="H404" i="9"/>
  <c r="H405" i="9"/>
  <c r="H406" i="9"/>
  <c r="H407" i="9"/>
  <c r="H412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0" i="9"/>
  <c r="H431" i="9"/>
  <c r="H432" i="9"/>
  <c r="H433" i="9"/>
  <c r="H434" i="9"/>
  <c r="H435" i="9"/>
  <c r="H438" i="9"/>
  <c r="H441" i="9"/>
  <c r="H442" i="9"/>
  <c r="H443" i="9"/>
  <c r="H448" i="9"/>
  <c r="H449" i="9"/>
  <c r="H450" i="9"/>
  <c r="H451" i="9"/>
  <c r="H452" i="9"/>
  <c r="H453" i="9"/>
  <c r="H454" i="9"/>
  <c r="H455" i="9"/>
  <c r="H456" i="9"/>
  <c r="H457" i="9"/>
  <c r="H458" i="9"/>
  <c r="H459" i="9"/>
  <c r="H460" i="9"/>
  <c r="H461" i="9"/>
  <c r="H462" i="9"/>
  <c r="H463" i="9"/>
  <c r="H464" i="9"/>
  <c r="H465" i="9"/>
  <c r="H466" i="9"/>
  <c r="H473" i="9"/>
  <c r="H467" i="9"/>
  <c r="H468" i="9"/>
  <c r="H469" i="9"/>
  <c r="H472" i="9"/>
  <c r="H474" i="9"/>
  <c r="H475" i="9"/>
  <c r="H478" i="9"/>
  <c r="H479" i="9"/>
  <c r="H480" i="9"/>
  <c r="H481" i="9"/>
  <c r="H482" i="9"/>
  <c r="H483" i="9"/>
  <c r="H484" i="9"/>
  <c r="H485" i="9"/>
  <c r="H486" i="9"/>
  <c r="H487" i="9"/>
  <c r="H489" i="9"/>
  <c r="H490" i="9"/>
  <c r="H492" i="9"/>
  <c r="H493" i="9"/>
  <c r="H494" i="9"/>
  <c r="H491" i="9"/>
  <c r="H495" i="9"/>
  <c r="H496" i="9"/>
  <c r="H497" i="9"/>
  <c r="H498" i="9"/>
  <c r="H500" i="9"/>
  <c r="H501" i="9"/>
  <c r="H502" i="9"/>
  <c r="H503" i="9"/>
  <c r="H499" i="9"/>
  <c r="H504" i="9"/>
  <c r="H505" i="9"/>
  <c r="H506" i="9"/>
  <c r="H507" i="9"/>
  <c r="H508" i="9"/>
  <c r="H509" i="9"/>
  <c r="H510" i="9"/>
  <c r="H511" i="9"/>
  <c r="H513" i="9"/>
  <c r="H514" i="9"/>
  <c r="H515" i="9"/>
  <c r="H516" i="9"/>
  <c r="H517" i="9"/>
  <c r="H528" i="9"/>
  <c r="H529" i="9"/>
  <c r="H530" i="9"/>
  <c r="H532" i="9"/>
  <c r="H533" i="9"/>
  <c r="H535" i="9"/>
  <c r="H536" i="9"/>
  <c r="H538" i="9"/>
  <c r="H542" i="9"/>
  <c r="H544" i="9"/>
  <c r="H565" i="9"/>
  <c r="H559" i="9"/>
  <c r="H561" i="9"/>
  <c r="H562" i="9"/>
  <c r="H564" i="9"/>
  <c r="H569" i="9"/>
  <c r="H570" i="9"/>
  <c r="H571" i="9"/>
  <c r="H572" i="9"/>
  <c r="H573" i="9"/>
  <c r="H574" i="9"/>
  <c r="H575" i="9"/>
  <c r="H576" i="9"/>
  <c r="H577" i="9"/>
  <c r="H578" i="9"/>
  <c r="H579" i="9"/>
  <c r="H580" i="9"/>
  <c r="H581" i="9"/>
  <c r="H582" i="9"/>
  <c r="H583" i="9"/>
  <c r="H584" i="9"/>
  <c r="H585" i="9"/>
  <c r="H586" i="9"/>
  <c r="H587" i="9"/>
  <c r="H588" i="9"/>
  <c r="H589" i="9"/>
  <c r="H590" i="9"/>
  <c r="H591" i="9"/>
  <c r="H592" i="9"/>
  <c r="H593" i="9"/>
  <c r="H594" i="9"/>
  <c r="H595" i="9"/>
  <c r="H596" i="9"/>
  <c r="H597" i="9"/>
  <c r="H599" i="9"/>
  <c r="H600" i="9"/>
  <c r="H601" i="9"/>
  <c r="H598" i="9"/>
  <c r="H621" i="9"/>
  <c r="H610" i="9"/>
  <c r="H611" i="9"/>
  <c r="H618" i="9"/>
  <c r="H619" i="9"/>
  <c r="H620" i="9"/>
  <c r="H622" i="9"/>
  <c r="H623" i="9"/>
  <c r="H624" i="9"/>
  <c r="H625" i="9"/>
  <c r="H628" i="9"/>
  <c r="H629" i="9"/>
  <c r="H630" i="9"/>
  <c r="H631" i="9"/>
  <c r="H632" i="9"/>
  <c r="H633" i="9"/>
  <c r="H634" i="9"/>
  <c r="H635" i="9"/>
  <c r="H636" i="9"/>
  <c r="H637" i="9"/>
  <c r="H638" i="9"/>
  <c r="H639" i="9"/>
  <c r="H640" i="9"/>
  <c r="H645" i="9"/>
  <c r="H646" i="9"/>
  <c r="H719" i="9"/>
  <c r="H720" i="9"/>
  <c r="H721" i="9"/>
  <c r="H722" i="9"/>
  <c r="H723" i="9"/>
  <c r="H724" i="9"/>
  <c r="H725" i="9"/>
  <c r="I725" i="9" s="1"/>
  <c r="H726" i="9"/>
  <c r="H727" i="9"/>
  <c r="H729" i="9"/>
  <c r="H730" i="9"/>
  <c r="H733" i="9"/>
  <c r="H734" i="9"/>
  <c r="H735" i="9"/>
  <c r="H736" i="9"/>
  <c r="I736" i="9" s="1"/>
  <c r="H737" i="9"/>
  <c r="H681" i="9"/>
  <c r="H683" i="9"/>
  <c r="H684" i="9"/>
  <c r="H685" i="9"/>
  <c r="H686" i="9"/>
  <c r="H687" i="9"/>
  <c r="H688" i="9"/>
  <c r="I688" i="9" s="1"/>
  <c r="H689" i="9"/>
  <c r="H690" i="9"/>
  <c r="H691" i="9"/>
  <c r="H692" i="9"/>
  <c r="I692" i="9" s="1"/>
  <c r="H693" i="9"/>
  <c r="H694" i="9"/>
  <c r="H695" i="9"/>
  <c r="H696" i="9"/>
  <c r="I696" i="9" s="1"/>
  <c r="H697" i="9"/>
  <c r="H698" i="9"/>
  <c r="H699" i="9"/>
  <c r="H700" i="9"/>
  <c r="H702" i="9"/>
  <c r="H703" i="9"/>
  <c r="H704" i="9"/>
  <c r="H705" i="9"/>
  <c r="H707" i="9"/>
  <c r="H708" i="9"/>
  <c r="H709" i="9"/>
  <c r="H710" i="9"/>
  <c r="H711" i="9"/>
  <c r="H712" i="9"/>
  <c r="H713" i="9"/>
  <c r="H714" i="9"/>
  <c r="I714" i="9" s="1"/>
  <c r="H715" i="9"/>
  <c r="H716" i="9"/>
  <c r="H718" i="9"/>
  <c r="I715" i="9" l="1"/>
  <c r="I707" i="9"/>
  <c r="I697" i="9"/>
  <c r="I689" i="9"/>
  <c r="I737" i="9"/>
  <c r="I726" i="9"/>
  <c r="I705" i="9"/>
  <c r="I693" i="9"/>
  <c r="I716" i="9"/>
  <c r="I713" i="9"/>
  <c r="I709" i="9"/>
  <c r="I686" i="9"/>
  <c r="I681" i="9"/>
  <c r="I735" i="9"/>
  <c r="I729" i="9"/>
  <c r="I704" i="9"/>
  <c r="I699" i="9"/>
  <c r="I712" i="9"/>
  <c r="I708" i="9"/>
  <c r="I685" i="9"/>
  <c r="I734" i="9"/>
  <c r="I727" i="9"/>
  <c r="I724" i="9"/>
  <c r="I720" i="9"/>
  <c r="I703" i="9"/>
  <c r="I698" i="9"/>
  <c r="I695" i="9"/>
  <c r="I711" i="9"/>
  <c r="I691" i="9"/>
  <c r="I733" i="9"/>
  <c r="I723" i="9"/>
  <c r="I719" i="9"/>
  <c r="I702" i="9"/>
  <c r="I694" i="9"/>
  <c r="I718" i="9"/>
  <c r="I690" i="9"/>
  <c r="I687" i="9"/>
  <c r="I683" i="9"/>
  <c r="I722" i="9"/>
  <c r="I710" i="9"/>
  <c r="I700" i="9"/>
  <c r="I684" i="9"/>
  <c r="I730" i="9"/>
  <c r="I721" i="9"/>
  <c r="K714" i="9"/>
  <c r="K736" i="9"/>
  <c r="K725" i="9"/>
  <c r="K696" i="9"/>
  <c r="K692" i="9"/>
  <c r="K688" i="9"/>
  <c r="K710" i="9" l="1"/>
  <c r="K720" i="9"/>
  <c r="K704" i="9"/>
  <c r="K693" i="9"/>
  <c r="K723" i="9"/>
  <c r="K733" i="9"/>
  <c r="K727" i="9"/>
  <c r="K735" i="9"/>
  <c r="K726" i="9"/>
  <c r="K724" i="9"/>
  <c r="K691" i="9"/>
  <c r="K734" i="9"/>
  <c r="K737" i="9"/>
  <c r="K721" i="9"/>
  <c r="K685" i="9"/>
  <c r="K686" i="9"/>
  <c r="K689" i="9"/>
  <c r="K690" i="9"/>
  <c r="K695" i="9"/>
  <c r="K708" i="9"/>
  <c r="K709" i="9"/>
  <c r="K697" i="9"/>
  <c r="K722" i="9"/>
  <c r="K683" i="9"/>
  <c r="K711" i="9"/>
  <c r="K718" i="9"/>
  <c r="K694" i="9"/>
  <c r="K698" i="9"/>
  <c r="K712" i="9"/>
  <c r="K713" i="9"/>
  <c r="K707" i="9"/>
  <c r="K729" i="9"/>
  <c r="K687" i="9"/>
  <c r="K700" i="9"/>
  <c r="K702" i="9"/>
  <c r="K703" i="9"/>
  <c r="K699" i="9"/>
  <c r="K716" i="9"/>
  <c r="K715" i="9"/>
  <c r="K730" i="9"/>
  <c r="K684" i="9"/>
  <c r="K705" i="9"/>
  <c r="K681" i="9"/>
  <c r="K719" i="9"/>
  <c r="I646" i="9" l="1"/>
  <c r="I645" i="9"/>
  <c r="I640" i="9"/>
  <c r="I639" i="9"/>
  <c r="I638" i="9"/>
  <c r="I637" i="9"/>
  <c r="I636" i="9"/>
  <c r="I635" i="9"/>
  <c r="I634" i="9"/>
  <c r="I633" i="9"/>
  <c r="I632" i="9"/>
  <c r="I631" i="9"/>
  <c r="I630" i="9"/>
  <c r="I629" i="9"/>
  <c r="I628" i="9"/>
  <c r="I625" i="9"/>
  <c r="I624" i="9"/>
  <c r="I623" i="9"/>
  <c r="I622" i="9"/>
  <c r="I620" i="9"/>
  <c r="I619" i="9"/>
  <c r="I618" i="9"/>
  <c r="I611" i="9"/>
  <c r="I610" i="9"/>
  <c r="I621" i="9"/>
  <c r="I598" i="9"/>
  <c r="K619" i="9" l="1"/>
  <c r="K636" i="9"/>
  <c r="K598" i="9"/>
  <c r="K622" i="9"/>
  <c r="K632" i="9"/>
  <c r="K637" i="9"/>
  <c r="K620" i="9"/>
  <c r="K621" i="9"/>
  <c r="K623" i="9"/>
  <c r="K633" i="9"/>
  <c r="K638" i="9"/>
  <c r="K610" i="9"/>
  <c r="K624" i="9"/>
  <c r="K634" i="9"/>
  <c r="K639" i="9"/>
  <c r="K635" i="9"/>
  <c r="K631" i="9"/>
  <c r="K611" i="9"/>
  <c r="K625" i="9"/>
  <c r="K640" i="9"/>
  <c r="K645" i="9"/>
  <c r="K628" i="9"/>
  <c r="K618" i="9"/>
  <c r="K629" i="9"/>
  <c r="K646" i="9"/>
  <c r="K630" i="9"/>
  <c r="AM1920" i="2"/>
  <c r="AI1920" i="2"/>
  <c r="AJ1920" i="2" s="1"/>
  <c r="AM1919" i="2"/>
  <c r="AI1919" i="2"/>
  <c r="AJ1919" i="2" s="1"/>
  <c r="AM1905" i="2"/>
  <c r="AI1905" i="2"/>
  <c r="AJ1905" i="2" s="1"/>
  <c r="AM1883" i="2"/>
  <c r="AI1883" i="2"/>
  <c r="AJ1883" i="2" s="1"/>
  <c r="AM1870" i="2"/>
  <c r="AI1870" i="2"/>
  <c r="AJ1870" i="2" s="1"/>
  <c r="AM1869" i="2"/>
  <c r="AI1869" i="2"/>
  <c r="AJ1869" i="2" s="1"/>
  <c r="AM1868" i="2"/>
  <c r="AI1868" i="2"/>
  <c r="AJ1868" i="2" s="1"/>
  <c r="AM1867" i="2"/>
  <c r="AI1867" i="2"/>
  <c r="AJ1867" i="2" s="1"/>
  <c r="AM1866" i="2"/>
  <c r="AI1866" i="2"/>
  <c r="AJ1866" i="2" s="1"/>
  <c r="AM1865" i="2"/>
  <c r="AI1865" i="2"/>
  <c r="AJ1865" i="2" s="1"/>
  <c r="AM1864" i="2"/>
  <c r="AI1864" i="2"/>
  <c r="AJ1864" i="2" s="1"/>
  <c r="AM1863" i="2"/>
  <c r="AI1863" i="2"/>
  <c r="AJ1863" i="2" s="1"/>
  <c r="AM1862" i="2"/>
  <c r="AI1862" i="2"/>
  <c r="AJ1862" i="2" s="1"/>
  <c r="AM1826" i="2"/>
  <c r="AI1826" i="2"/>
  <c r="AJ1826" i="2" s="1"/>
  <c r="AM1809" i="2"/>
  <c r="AI1809" i="2"/>
  <c r="AJ1809" i="2" s="1"/>
  <c r="AM1808" i="2"/>
  <c r="AI1808" i="2"/>
  <c r="AJ1808" i="2" s="1"/>
  <c r="AO1865" i="2" l="1"/>
  <c r="AN1865" i="2"/>
  <c r="AO1919" i="2"/>
  <c r="AN1919" i="2"/>
  <c r="AO1862" i="2"/>
  <c r="AN1862" i="2"/>
  <c r="AO1866" i="2"/>
  <c r="AN1866" i="2"/>
  <c r="AO1870" i="2"/>
  <c r="AN1870" i="2"/>
  <c r="AO1920" i="2"/>
  <c r="AN1920" i="2"/>
  <c r="AN1867" i="2"/>
  <c r="AO1867" i="2"/>
  <c r="AO1826" i="2"/>
  <c r="AN1826" i="2"/>
  <c r="AO1869" i="2"/>
  <c r="AN1869" i="2"/>
  <c r="AN1808" i="2"/>
  <c r="AO1808" i="2"/>
  <c r="AN1863" i="2"/>
  <c r="AO1863" i="2"/>
  <c r="AO1883" i="2"/>
  <c r="AN1883" i="2"/>
  <c r="AO1809" i="2"/>
  <c r="AN1809" i="2"/>
  <c r="AO1864" i="2"/>
  <c r="AN1864" i="2"/>
  <c r="AO1868" i="2"/>
  <c r="AN1868" i="2"/>
  <c r="AO1905" i="2"/>
  <c r="AN1905" i="2"/>
  <c r="AI2744" i="2" l="1"/>
  <c r="AJ2744" i="2" s="1"/>
  <c r="AI2742" i="2"/>
  <c r="AJ2742" i="2" s="1"/>
  <c r="AI2740" i="2"/>
  <c r="AJ2740" i="2" s="1"/>
  <c r="AI2736" i="2"/>
  <c r="AJ2736" i="2" s="1"/>
  <c r="AM1428" i="2"/>
  <c r="AI1428" i="2"/>
  <c r="AJ1428" i="2" s="1"/>
  <c r="AM1218" i="2"/>
  <c r="AI1218" i="2"/>
  <c r="AJ1218" i="2" s="1"/>
  <c r="H27" i="1"/>
  <c r="AM1911" i="2"/>
  <c r="AI1911" i="2"/>
  <c r="AJ1911" i="2" s="1"/>
  <c r="AM1908" i="2"/>
  <c r="AI1908" i="2"/>
  <c r="AJ1908" i="2" s="1"/>
  <c r="AI2680" i="2"/>
  <c r="AJ2680" i="2" s="1"/>
  <c r="AM2563" i="2"/>
  <c r="AI2563" i="2"/>
  <c r="AJ2563" i="2" s="1"/>
  <c r="AM1672" i="2"/>
  <c r="AI1672" i="2"/>
  <c r="AJ1672" i="2" s="1"/>
  <c r="AM2680" i="2" l="1"/>
  <c r="AM2736" i="2"/>
  <c r="AM2740" i="2"/>
  <c r="AM2742" i="2"/>
  <c r="AO2742" i="2" s="1"/>
  <c r="AM2744" i="2"/>
  <c r="AO1428" i="2"/>
  <c r="AN1428" i="2"/>
  <c r="AO1218" i="2"/>
  <c r="AN1218" i="2"/>
  <c r="AN1911" i="2"/>
  <c r="AO1911" i="2"/>
  <c r="I27" i="1"/>
  <c r="AN1908" i="2"/>
  <c r="AO1908" i="2"/>
  <c r="AO2563" i="2"/>
  <c r="AN2563" i="2"/>
  <c r="AO1672" i="2"/>
  <c r="AN1672" i="2"/>
  <c r="AN2680" i="2" l="1"/>
  <c r="AN2744" i="2"/>
  <c r="AO2680" i="2"/>
  <c r="AN2736" i="2"/>
  <c r="AO2744" i="2"/>
  <c r="AO2740" i="2"/>
  <c r="AN2740" i="2"/>
  <c r="AO2736" i="2"/>
  <c r="AN2742" i="2"/>
  <c r="AM2498" i="2"/>
  <c r="AI2498" i="2"/>
  <c r="AJ2498" i="2" s="1"/>
  <c r="AM2497" i="2"/>
  <c r="AI2497" i="2"/>
  <c r="AJ2497" i="2" s="1"/>
  <c r="AM34" i="3" l="1"/>
  <c r="AM23" i="3"/>
  <c r="AM38" i="3"/>
  <c r="AL14" i="3"/>
  <c r="AM14" i="3" s="1"/>
  <c r="AM31" i="3"/>
  <c r="AO2498" i="2"/>
  <c r="AN2497" i="2"/>
  <c r="AO2497" i="2"/>
  <c r="AN2498" i="2"/>
  <c r="AN14" i="3" l="1"/>
  <c r="AO14" i="3"/>
  <c r="AO38" i="3"/>
  <c r="AN38" i="3"/>
  <c r="AO31" i="3"/>
  <c r="AN31" i="3"/>
  <c r="AN23" i="3"/>
  <c r="AO23" i="3"/>
  <c r="AO34" i="3"/>
  <c r="AN34" i="3"/>
  <c r="AI2584" i="2"/>
  <c r="AJ2584" i="2" s="1"/>
  <c r="AM2584" i="2"/>
  <c r="AH24" i="3" l="1"/>
  <c r="AI24" i="3" s="1"/>
  <c r="AM24" i="3"/>
  <c r="AH25" i="3"/>
  <c r="AI25" i="3" s="1"/>
  <c r="AM25" i="3"/>
  <c r="C6" i="9"/>
  <c r="H23" i="1"/>
  <c r="AJ25" i="3" l="1"/>
  <c r="AJ24" i="3"/>
  <c r="AN24" i="3"/>
  <c r="H24" i="1"/>
  <c r="AO2584" i="2"/>
  <c r="AN2584" i="2"/>
  <c r="AN25" i="3"/>
  <c r="AO25" i="3"/>
  <c r="AO24" i="3"/>
  <c r="AL17" i="3"/>
  <c r="AL21" i="3"/>
  <c r="AL15" i="3"/>
  <c r="AL16" i="3"/>
  <c r="H11" i="9" l="1"/>
  <c r="I594" i="9" l="1"/>
  <c r="I595" i="9"/>
  <c r="I596" i="9"/>
  <c r="I597" i="9"/>
  <c r="I599" i="9"/>
  <c r="I600" i="9"/>
  <c r="I601" i="9"/>
  <c r="I584" i="9"/>
  <c r="I585" i="9"/>
  <c r="I586" i="9"/>
  <c r="I587" i="9"/>
  <c r="I588" i="9"/>
  <c r="I589" i="9"/>
  <c r="I590" i="9"/>
  <c r="I591" i="9"/>
  <c r="I592" i="9"/>
  <c r="I593" i="9"/>
  <c r="K589" i="9" l="1"/>
  <c r="K596" i="9"/>
  <c r="K587" i="9"/>
  <c r="K584" i="9"/>
  <c r="K601" i="9"/>
  <c r="K586" i="9"/>
  <c r="K600" i="9"/>
  <c r="K591" i="9"/>
  <c r="K588" i="9"/>
  <c r="K595" i="9"/>
  <c r="K593" i="9"/>
  <c r="K592" i="9"/>
  <c r="K585" i="9"/>
  <c r="K599" i="9"/>
  <c r="K590" i="9"/>
  <c r="K597" i="9"/>
  <c r="K594" i="9"/>
  <c r="AM1643" i="2"/>
  <c r="AM2392" i="2" l="1"/>
  <c r="AM1841" i="2"/>
  <c r="AM137" i="3"/>
  <c r="AH137" i="3"/>
  <c r="AI137" i="3" s="1"/>
  <c r="AM146" i="3"/>
  <c r="AH146" i="3"/>
  <c r="AI146" i="3" s="1"/>
  <c r="AM142" i="3"/>
  <c r="AH142" i="3"/>
  <c r="AI142" i="3" s="1"/>
  <c r="AM26" i="3"/>
  <c r="AH26" i="3"/>
  <c r="AI26" i="3" s="1"/>
  <c r="AM37" i="3"/>
  <c r="AH37" i="3"/>
  <c r="AI37" i="3" s="1"/>
  <c r="AM40" i="3"/>
  <c r="AH40" i="3"/>
  <c r="AM16" i="3"/>
  <c r="AM15" i="3"/>
  <c r="AJ15" i="3"/>
  <c r="AM27" i="3"/>
  <c r="AH27" i="3"/>
  <c r="AI27" i="3" s="1"/>
  <c r="AM21" i="3"/>
  <c r="AH21" i="3"/>
  <c r="AM30" i="3"/>
  <c r="AH30" i="3"/>
  <c r="AI30" i="3" s="1"/>
  <c r="AM28" i="3"/>
  <c r="AH28" i="3"/>
  <c r="AM17" i="3"/>
  <c r="AM32" i="3"/>
  <c r="AH32" i="3"/>
  <c r="AI32" i="3" s="1"/>
  <c r="AH41" i="3"/>
  <c r="AI41" i="3" s="1"/>
  <c r="AM41" i="3"/>
  <c r="AJ40" i="3" l="1"/>
  <c r="AI40" i="3"/>
  <c r="AJ28" i="3"/>
  <c r="AI28" i="3"/>
  <c r="AI21" i="3"/>
  <c r="AJ32" i="3"/>
  <c r="AJ27" i="3"/>
  <c r="AJ146" i="3"/>
  <c r="AJ30" i="3"/>
  <c r="AJ16" i="3"/>
  <c r="AJ137" i="3"/>
  <c r="AJ21" i="3"/>
  <c r="AJ142" i="3"/>
  <c r="AJ17" i="3"/>
  <c r="AJ37" i="3"/>
  <c r="AJ26" i="3"/>
  <c r="AJ41" i="3"/>
  <c r="AN15" i="3"/>
  <c r="AN137" i="3"/>
  <c r="AO137" i="3"/>
  <c r="AN146" i="3"/>
  <c r="AO146" i="3"/>
  <c r="AN142" i="3"/>
  <c r="AO142" i="3"/>
  <c r="AO21" i="3"/>
  <c r="AO27" i="3"/>
  <c r="AO28" i="3"/>
  <c r="AO15" i="3"/>
  <c r="AO16" i="3"/>
  <c r="AN16" i="3"/>
  <c r="AN37" i="3"/>
  <c r="AO37" i="3"/>
  <c r="AN17" i="3"/>
  <c r="AO17" i="3"/>
  <c r="AO26" i="3"/>
  <c r="AO40" i="3"/>
  <c r="AN40" i="3"/>
  <c r="AO32" i="3"/>
  <c r="AN32" i="3"/>
  <c r="AN30" i="3"/>
  <c r="AO30" i="3"/>
  <c r="AN27" i="3"/>
  <c r="AN28" i="3"/>
  <c r="AN26" i="3"/>
  <c r="AN21" i="3"/>
  <c r="AO41" i="3"/>
  <c r="AN41" i="3"/>
  <c r="AH112" i="3"/>
  <c r="AI112" i="3" s="1"/>
  <c r="AM112" i="3"/>
  <c r="AH151" i="3"/>
  <c r="AI151" i="3" s="1"/>
  <c r="AM151" i="3"/>
  <c r="AH258" i="3"/>
  <c r="AI258" i="3" s="1"/>
  <c r="AM258" i="3"/>
  <c r="I583" i="9"/>
  <c r="I582" i="9"/>
  <c r="I581" i="9"/>
  <c r="I580" i="9"/>
  <c r="I579" i="9"/>
  <c r="I578" i="9"/>
  <c r="I577" i="9"/>
  <c r="I576" i="9"/>
  <c r="I575" i="9"/>
  <c r="I574" i="9"/>
  <c r="I573" i="9"/>
  <c r="I572" i="9"/>
  <c r="I571" i="9"/>
  <c r="I570" i="9"/>
  <c r="I569" i="9"/>
  <c r="I564" i="9"/>
  <c r="I562" i="9"/>
  <c r="I561" i="9"/>
  <c r="I559" i="9"/>
  <c r="I565" i="9"/>
  <c r="I544" i="9"/>
  <c r="I542" i="9"/>
  <c r="I538" i="9"/>
  <c r="I536" i="9"/>
  <c r="I535" i="9"/>
  <c r="I533" i="9"/>
  <c r="I532" i="9"/>
  <c r="I530" i="9"/>
  <c r="I529" i="9"/>
  <c r="I528" i="9"/>
  <c r="I517" i="9"/>
  <c r="I516" i="9"/>
  <c r="I515" i="9"/>
  <c r="I514" i="9"/>
  <c r="I513" i="9"/>
  <c r="I511" i="9"/>
  <c r="I510" i="9"/>
  <c r="I509" i="9"/>
  <c r="I508" i="9"/>
  <c r="I507" i="9"/>
  <c r="I506" i="9"/>
  <c r="I505" i="9"/>
  <c r="I504" i="9"/>
  <c r="I499" i="9"/>
  <c r="I503" i="9"/>
  <c r="I502" i="9"/>
  <c r="I501" i="9"/>
  <c r="I500" i="9"/>
  <c r="I498" i="9"/>
  <c r="I497" i="9"/>
  <c r="I496" i="9"/>
  <c r="I495" i="9"/>
  <c r="I491" i="9"/>
  <c r="I494" i="9"/>
  <c r="I493" i="9"/>
  <c r="I492" i="9"/>
  <c r="I490" i="9"/>
  <c r="I489" i="9"/>
  <c r="I487" i="9"/>
  <c r="I486" i="9"/>
  <c r="I485" i="9"/>
  <c r="I484" i="9"/>
  <c r="I483" i="9"/>
  <c r="I482" i="9"/>
  <c r="I481" i="9"/>
  <c r="I480" i="9"/>
  <c r="I479" i="9"/>
  <c r="I478" i="9"/>
  <c r="I475" i="9"/>
  <c r="I474" i="9"/>
  <c r="I472" i="9"/>
  <c r="I469" i="9"/>
  <c r="I468" i="9"/>
  <c r="I467" i="9"/>
  <c r="I473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3" i="9"/>
  <c r="I442" i="9"/>
  <c r="I441" i="9"/>
  <c r="I438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2" i="9"/>
  <c r="I407" i="9"/>
  <c r="I406" i="9"/>
  <c r="I405" i="9"/>
  <c r="I404" i="9"/>
  <c r="I403" i="9"/>
  <c r="I402" i="9"/>
  <c r="I401" i="9"/>
  <c r="I400" i="9"/>
  <c r="I399" i="9"/>
  <c r="I398" i="9"/>
  <c r="I393" i="9"/>
  <c r="I390" i="9"/>
  <c r="I389" i="9"/>
  <c r="I388" i="9"/>
  <c r="I387" i="9"/>
  <c r="I386" i="9"/>
  <c r="I385" i="9"/>
  <c r="I378" i="9"/>
  <c r="I377" i="9"/>
  <c r="I372" i="9"/>
  <c r="I371" i="9"/>
  <c r="I368" i="9"/>
  <c r="I367" i="9"/>
  <c r="I353" i="9"/>
  <c r="I358" i="9"/>
  <c r="I357" i="9"/>
  <c r="I356" i="9"/>
  <c r="I355" i="9"/>
  <c r="I354" i="9"/>
  <c r="I352" i="9"/>
  <c r="I351" i="9"/>
  <c r="I350" i="9"/>
  <c r="I349" i="9"/>
  <c r="I348" i="9"/>
  <c r="I347" i="9"/>
  <c r="I345" i="9"/>
  <c r="I344" i="9"/>
  <c r="I343" i="9"/>
  <c r="I342" i="9"/>
  <c r="I341" i="9"/>
  <c r="I340" i="9"/>
  <c r="I339" i="9"/>
  <c r="I318" i="9"/>
  <c r="I315" i="9"/>
  <c r="I314" i="9"/>
  <c r="I313" i="9"/>
  <c r="I312" i="9"/>
  <c r="I298" i="9"/>
  <c r="I291" i="9"/>
  <c r="I289" i="9"/>
  <c r="I278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I264" i="9"/>
  <c r="I263" i="9"/>
  <c r="I261" i="9"/>
  <c r="I260" i="9"/>
  <c r="I259" i="9"/>
  <c r="I258" i="9"/>
  <c r="I257" i="9"/>
  <c r="I256" i="9"/>
  <c r="I255" i="9"/>
  <c r="I254" i="9"/>
  <c r="I253" i="9"/>
  <c r="I251" i="9"/>
  <c r="I250" i="9"/>
  <c r="I249" i="9"/>
  <c r="I248" i="9"/>
  <c r="I247" i="9"/>
  <c r="I246" i="9"/>
  <c r="I245" i="9"/>
  <c r="I243" i="9"/>
  <c r="I244" i="9"/>
  <c r="I242" i="9"/>
  <c r="I241" i="9"/>
  <c r="I240" i="9"/>
  <c r="I239" i="9"/>
  <c r="I238" i="9"/>
  <c r="I237" i="9"/>
  <c r="I236" i="9"/>
  <c r="I235" i="9"/>
  <c r="I232" i="9"/>
  <c r="I231" i="9"/>
  <c r="I219" i="9"/>
  <c r="I218" i="9"/>
  <c r="I217" i="9"/>
  <c r="I216" i="9"/>
  <c r="I215" i="9"/>
  <c r="I214" i="9"/>
  <c r="I213" i="9"/>
  <c r="I212" i="9"/>
  <c r="I210" i="9"/>
  <c r="I209" i="9"/>
  <c r="I208" i="9"/>
  <c r="I207" i="9"/>
  <c r="I206" i="9"/>
  <c r="I205" i="9"/>
  <c r="I204" i="9"/>
  <c r="I203" i="9"/>
  <c r="I200" i="9"/>
  <c r="I199" i="9"/>
  <c r="I195" i="9"/>
  <c r="I182" i="9"/>
  <c r="I202" i="9"/>
  <c r="I201" i="9"/>
  <c r="I198" i="9"/>
  <c r="I197" i="9"/>
  <c r="I196" i="9"/>
  <c r="I187" i="9"/>
  <c r="I186" i="9"/>
  <c r="I185" i="9"/>
  <c r="I184" i="9"/>
  <c r="I183" i="9"/>
  <c r="I181" i="9"/>
  <c r="I180" i="9"/>
  <c r="I179" i="9"/>
  <c r="I177" i="9"/>
  <c r="I176" i="9"/>
  <c r="I175" i="9"/>
  <c r="I174" i="9"/>
  <c r="I173" i="9"/>
  <c r="I172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38" i="9"/>
  <c r="I132" i="9"/>
  <c r="I131" i="9"/>
  <c r="I130" i="9"/>
  <c r="I129" i="9"/>
  <c r="I127" i="9"/>
  <c r="I126" i="9"/>
  <c r="I124" i="9"/>
  <c r="I123" i="9"/>
  <c r="I122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48" i="9"/>
  <c r="I47" i="9"/>
  <c r="I46" i="9"/>
  <c r="I45" i="9"/>
  <c r="I44" i="9"/>
  <c r="I43" i="9"/>
  <c r="I42" i="9"/>
  <c r="I41" i="9"/>
  <c r="I40" i="9"/>
  <c r="I39" i="9"/>
  <c r="I38" i="9"/>
  <c r="I36" i="9"/>
  <c r="I35" i="9"/>
  <c r="I34" i="9"/>
  <c r="I33" i="9"/>
  <c r="I32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AJ151" i="3" l="1"/>
  <c r="AJ112" i="3"/>
  <c r="AJ258" i="3"/>
  <c r="AN151" i="3"/>
  <c r="K24" i="9"/>
  <c r="K54" i="9"/>
  <c r="K60" i="9"/>
  <c r="K68" i="9"/>
  <c r="K78" i="9"/>
  <c r="K84" i="9"/>
  <c r="K96" i="9"/>
  <c r="K104" i="9"/>
  <c r="K112" i="9"/>
  <c r="K120" i="9"/>
  <c r="K131" i="9"/>
  <c r="K150" i="9"/>
  <c r="K158" i="9"/>
  <c r="K166" i="9"/>
  <c r="K175" i="9"/>
  <c r="K185" i="9"/>
  <c r="K182" i="9"/>
  <c r="K207" i="9"/>
  <c r="K235" i="9"/>
  <c r="K244" i="9"/>
  <c r="K256" i="9"/>
  <c r="K267" i="9"/>
  <c r="K274" i="9"/>
  <c r="K350" i="9"/>
  <c r="K356" i="9"/>
  <c r="K372" i="9"/>
  <c r="K390" i="9"/>
  <c r="K404" i="9"/>
  <c r="K418" i="9"/>
  <c r="K426" i="9"/>
  <c r="K434" i="9"/>
  <c r="K450" i="9"/>
  <c r="K458" i="9"/>
  <c r="K466" i="9"/>
  <c r="K478" i="9"/>
  <c r="K486" i="9"/>
  <c r="K495" i="9"/>
  <c r="K499" i="9"/>
  <c r="K509" i="9"/>
  <c r="K528" i="9"/>
  <c r="K542" i="9"/>
  <c r="K570" i="9"/>
  <c r="K577" i="9"/>
  <c r="K13" i="9"/>
  <c r="K17" i="9"/>
  <c r="K25" i="9"/>
  <c r="K61" i="9"/>
  <c r="K69" i="9"/>
  <c r="K79" i="9"/>
  <c r="K85" i="9"/>
  <c r="K97" i="9"/>
  <c r="K105" i="9"/>
  <c r="K113" i="9"/>
  <c r="K122" i="9"/>
  <c r="K132" i="9"/>
  <c r="K151" i="9"/>
  <c r="K159" i="9"/>
  <c r="K167" i="9"/>
  <c r="K176" i="9"/>
  <c r="K186" i="9"/>
  <c r="K195" i="9"/>
  <c r="K208" i="9"/>
  <c r="K215" i="9"/>
  <c r="K236" i="9"/>
  <c r="K243" i="9"/>
  <c r="K257" i="9"/>
  <c r="K268" i="9"/>
  <c r="K275" i="9"/>
  <c r="K341" i="9"/>
  <c r="K345" i="9"/>
  <c r="K351" i="9"/>
  <c r="K377" i="9"/>
  <c r="K393" i="9"/>
  <c r="K405" i="9"/>
  <c r="K419" i="9"/>
  <c r="K427" i="9"/>
  <c r="K435" i="9"/>
  <c r="K451" i="9"/>
  <c r="K459" i="9"/>
  <c r="K473" i="9"/>
  <c r="K479" i="9"/>
  <c r="K487" i="9"/>
  <c r="K496" i="9"/>
  <c r="K504" i="9"/>
  <c r="K510" i="9"/>
  <c r="K529" i="9"/>
  <c r="K544" i="9"/>
  <c r="K571" i="9"/>
  <c r="K578" i="9"/>
  <c r="K18" i="9"/>
  <c r="K32" i="9"/>
  <c r="K40" i="9"/>
  <c r="K43" i="9"/>
  <c r="K45" i="9"/>
  <c r="K47" i="9"/>
  <c r="K55" i="9"/>
  <c r="K62" i="9"/>
  <c r="K70" i="9"/>
  <c r="K80" i="9"/>
  <c r="K86" i="9"/>
  <c r="K98" i="9"/>
  <c r="K106" i="9"/>
  <c r="K114" i="9"/>
  <c r="K123" i="9"/>
  <c r="K138" i="9"/>
  <c r="K152" i="9"/>
  <c r="K160" i="9"/>
  <c r="K168" i="9"/>
  <c r="K177" i="9"/>
  <c r="K187" i="9"/>
  <c r="K199" i="9"/>
  <c r="K209" i="9"/>
  <c r="K216" i="9"/>
  <c r="K237" i="9"/>
  <c r="K245" i="9"/>
  <c r="K258" i="9"/>
  <c r="K269" i="9"/>
  <c r="K276" i="9"/>
  <c r="K312" i="9"/>
  <c r="K357" i="9"/>
  <c r="K378" i="9"/>
  <c r="K398" i="9"/>
  <c r="K406" i="9"/>
  <c r="K420" i="9"/>
  <c r="K428" i="9"/>
  <c r="K438" i="9"/>
  <c r="K452" i="9"/>
  <c r="K460" i="9"/>
  <c r="K467" i="9"/>
  <c r="K480" i="9"/>
  <c r="K489" i="9"/>
  <c r="K497" i="9"/>
  <c r="K505" i="9"/>
  <c r="K511" i="9"/>
  <c r="K530" i="9"/>
  <c r="K565" i="9"/>
  <c r="K572" i="9"/>
  <c r="K579" i="9"/>
  <c r="K14" i="9"/>
  <c r="K19" i="9"/>
  <c r="K33" i="9"/>
  <c r="K48" i="9"/>
  <c r="K56" i="9"/>
  <c r="K63" i="9"/>
  <c r="K71" i="9"/>
  <c r="K81" i="9"/>
  <c r="K87" i="9"/>
  <c r="K99" i="9"/>
  <c r="K107" i="9"/>
  <c r="K115" i="9"/>
  <c r="K124" i="9"/>
  <c r="K145" i="9"/>
  <c r="K153" i="9"/>
  <c r="K161" i="9"/>
  <c r="K169" i="9"/>
  <c r="K179" i="9"/>
  <c r="K196" i="9"/>
  <c r="K200" i="9"/>
  <c r="K210" i="9"/>
  <c r="K217" i="9"/>
  <c r="K238" i="9"/>
  <c r="K246" i="9"/>
  <c r="K251" i="9"/>
  <c r="K259" i="9"/>
  <c r="K270" i="9"/>
  <c r="K278" i="9"/>
  <c r="K313" i="9"/>
  <c r="K339" i="9"/>
  <c r="K342" i="9"/>
  <c r="K347" i="9"/>
  <c r="K352" i="9"/>
  <c r="K358" i="9"/>
  <c r="K385" i="9"/>
  <c r="K399" i="9"/>
  <c r="K407" i="9"/>
  <c r="K421" i="9"/>
  <c r="K429" i="9"/>
  <c r="K441" i="9"/>
  <c r="K453" i="9"/>
  <c r="K461" i="9"/>
  <c r="K468" i="9"/>
  <c r="K481" i="9"/>
  <c r="K490" i="9"/>
  <c r="K498" i="9"/>
  <c r="K506" i="9"/>
  <c r="K513" i="9"/>
  <c r="K532" i="9"/>
  <c r="K559" i="9"/>
  <c r="K573" i="9"/>
  <c r="K580" i="9"/>
  <c r="K20" i="9"/>
  <c r="K34" i="9"/>
  <c r="K38" i="9"/>
  <c r="K57" i="9"/>
  <c r="K64" i="9"/>
  <c r="K72" i="9"/>
  <c r="K82" i="9"/>
  <c r="K88" i="9"/>
  <c r="K100" i="9"/>
  <c r="K108" i="9"/>
  <c r="K116" i="9"/>
  <c r="K126" i="9"/>
  <c r="K146" i="9"/>
  <c r="K154" i="9"/>
  <c r="K162" i="9"/>
  <c r="K170" i="9"/>
  <c r="K180" i="9"/>
  <c r="K197" i="9"/>
  <c r="K203" i="9"/>
  <c r="K212" i="9"/>
  <c r="K218" i="9"/>
  <c r="K239" i="9"/>
  <c r="K247" i="9"/>
  <c r="K253" i="9"/>
  <c r="K260" i="9"/>
  <c r="K263" i="9"/>
  <c r="K271" i="9"/>
  <c r="K289" i="9"/>
  <c r="K314" i="9"/>
  <c r="K353" i="9"/>
  <c r="K386" i="9"/>
  <c r="K400" i="9"/>
  <c r="K412" i="9"/>
  <c r="K422" i="9"/>
  <c r="K430" i="9"/>
  <c r="K442" i="9"/>
  <c r="K454" i="9"/>
  <c r="K462" i="9"/>
  <c r="K469" i="9"/>
  <c r="K482" i="9"/>
  <c r="K492" i="9"/>
  <c r="K500" i="9"/>
  <c r="K514" i="9"/>
  <c r="K533" i="9"/>
  <c r="K561" i="9"/>
  <c r="K574" i="9"/>
  <c r="K581" i="9"/>
  <c r="K15" i="9"/>
  <c r="K21" i="9"/>
  <c r="K35" i="9"/>
  <c r="K52" i="9"/>
  <c r="K65" i="9"/>
  <c r="K73" i="9"/>
  <c r="K89" i="9"/>
  <c r="K101" i="9"/>
  <c r="K109" i="9"/>
  <c r="K117" i="9"/>
  <c r="K127" i="9"/>
  <c r="K147" i="9"/>
  <c r="K155" i="9"/>
  <c r="K163" i="9"/>
  <c r="K172" i="9"/>
  <c r="K181" i="9"/>
  <c r="K198" i="9"/>
  <c r="K204" i="9"/>
  <c r="K213" i="9"/>
  <c r="K219" i="9"/>
  <c r="K240" i="9"/>
  <c r="K248" i="9"/>
  <c r="K254" i="9"/>
  <c r="K261" i="9"/>
  <c r="K264" i="9"/>
  <c r="K291" i="9"/>
  <c r="K315" i="9"/>
  <c r="K343" i="9"/>
  <c r="K348" i="9"/>
  <c r="K367" i="9"/>
  <c r="K387" i="9"/>
  <c r="K401" i="9"/>
  <c r="K415" i="9"/>
  <c r="K423" i="9"/>
  <c r="K431" i="9"/>
  <c r="K443" i="9"/>
  <c r="K455" i="9"/>
  <c r="K463" i="9"/>
  <c r="K472" i="9"/>
  <c r="K483" i="9"/>
  <c r="K493" i="9"/>
  <c r="K501" i="9"/>
  <c r="K515" i="9"/>
  <c r="K535" i="9"/>
  <c r="K562" i="9"/>
  <c r="K582" i="9"/>
  <c r="K11" i="9"/>
  <c r="K22" i="9"/>
  <c r="K36" i="9"/>
  <c r="K41" i="9"/>
  <c r="K44" i="9"/>
  <c r="K46" i="9"/>
  <c r="K58" i="9"/>
  <c r="K66" i="9"/>
  <c r="K74" i="9"/>
  <c r="K83" i="9"/>
  <c r="K90" i="9"/>
  <c r="K102" i="9"/>
  <c r="K110" i="9"/>
  <c r="K118" i="9"/>
  <c r="K129" i="9"/>
  <c r="K148" i="9"/>
  <c r="K156" i="9"/>
  <c r="K164" i="9"/>
  <c r="K173" i="9"/>
  <c r="K183" i="9"/>
  <c r="K201" i="9"/>
  <c r="K205" i="9"/>
  <c r="K231" i="9"/>
  <c r="K241" i="9"/>
  <c r="K249" i="9"/>
  <c r="K255" i="9"/>
  <c r="K265" i="9"/>
  <c r="K272" i="9"/>
  <c r="K298" i="9"/>
  <c r="K354" i="9"/>
  <c r="K368" i="9"/>
  <c r="K388" i="9"/>
  <c r="K402" i="9"/>
  <c r="K416" i="9"/>
  <c r="K424" i="9"/>
  <c r="K432" i="9"/>
  <c r="K448" i="9"/>
  <c r="K456" i="9"/>
  <c r="K464" i="9"/>
  <c r="K474" i="9"/>
  <c r="K484" i="9"/>
  <c r="K494" i="9"/>
  <c r="K502" i="9"/>
  <c r="K507" i="9"/>
  <c r="K516" i="9"/>
  <c r="K536" i="9"/>
  <c r="K564" i="9"/>
  <c r="K575" i="9"/>
  <c r="K583" i="9"/>
  <c r="K12" i="9"/>
  <c r="K16" i="9"/>
  <c r="K23" i="9"/>
  <c r="K39" i="9"/>
  <c r="K42" i="9"/>
  <c r="K53" i="9"/>
  <c r="K59" i="9"/>
  <c r="K67" i="9"/>
  <c r="K77" i="9"/>
  <c r="K91" i="9"/>
  <c r="K103" i="9"/>
  <c r="K111" i="9"/>
  <c r="K119" i="9"/>
  <c r="K130" i="9"/>
  <c r="K149" i="9"/>
  <c r="K157" i="9"/>
  <c r="K165" i="9"/>
  <c r="K174" i="9"/>
  <c r="K184" i="9"/>
  <c r="K202" i="9"/>
  <c r="K206" i="9"/>
  <c r="K214" i="9"/>
  <c r="K232" i="9"/>
  <c r="K242" i="9"/>
  <c r="K250" i="9"/>
  <c r="K266" i="9"/>
  <c r="K273" i="9"/>
  <c r="K318" i="9"/>
  <c r="K340" i="9"/>
  <c r="K344" i="9"/>
  <c r="K349" i="9"/>
  <c r="K355" i="9"/>
  <c r="K371" i="9"/>
  <c r="K389" i="9"/>
  <c r="K403" i="9"/>
  <c r="K417" i="9"/>
  <c r="K425" i="9"/>
  <c r="K433" i="9"/>
  <c r="K449" i="9"/>
  <c r="K457" i="9"/>
  <c r="K465" i="9"/>
  <c r="K475" i="9"/>
  <c r="K485" i="9"/>
  <c r="K491" i="9"/>
  <c r="K503" i="9"/>
  <c r="K508" i="9"/>
  <c r="K517" i="9"/>
  <c r="K538" i="9"/>
  <c r="K569" i="9"/>
  <c r="K576" i="9"/>
  <c r="AO151" i="3"/>
  <c r="AN258" i="3"/>
  <c r="AO258" i="3"/>
  <c r="AN112" i="3"/>
  <c r="AO112" i="3"/>
  <c r="AM1879" i="2" l="1"/>
  <c r="AM1795" i="2"/>
  <c r="AM1800" i="2"/>
  <c r="AM1801" i="2"/>
  <c r="AM1802" i="2"/>
  <c r="AM1803" i="2"/>
  <c r="AI1879" i="2"/>
  <c r="AJ1879" i="2" s="1"/>
  <c r="AI1795" i="2"/>
  <c r="AJ1795" i="2" s="1"/>
  <c r="AI1800" i="2"/>
  <c r="AJ1800" i="2" s="1"/>
  <c r="AI1801" i="2"/>
  <c r="AJ1801" i="2" s="1"/>
  <c r="AI1802" i="2"/>
  <c r="AJ1802" i="2" s="1"/>
  <c r="AI1803" i="2"/>
  <c r="AJ1803" i="2" s="1"/>
  <c r="AM103" i="3"/>
  <c r="AM104" i="3"/>
  <c r="AM105" i="3"/>
  <c r="AM106" i="3"/>
  <c r="AM107" i="3"/>
  <c r="AM108" i="3"/>
  <c r="AM109" i="3"/>
  <c r="AM110" i="3"/>
  <c r="AM111" i="3"/>
  <c r="AM113" i="3"/>
  <c r="AM35" i="3"/>
  <c r="AM127" i="3"/>
  <c r="AM115" i="3"/>
  <c r="AM114" i="3"/>
  <c r="AM116" i="3"/>
  <c r="AM117" i="3"/>
  <c r="AM118" i="3"/>
  <c r="AM119" i="3"/>
  <c r="AM120" i="3"/>
  <c r="AM121" i="3"/>
  <c r="AM122" i="3"/>
  <c r="AM123" i="3"/>
  <c r="AM125" i="3"/>
  <c r="AM126" i="3"/>
  <c r="AM42" i="3"/>
  <c r="AM43" i="3"/>
  <c r="AM128" i="3"/>
  <c r="AM138" i="3"/>
  <c r="AM139" i="3"/>
  <c r="AM140" i="3"/>
  <c r="AM143" i="3"/>
  <c r="AM144" i="3"/>
  <c r="AM132" i="3"/>
  <c r="AM134" i="3"/>
  <c r="AM135" i="3"/>
  <c r="AM150" i="3"/>
  <c r="AM152" i="3"/>
  <c r="AM153" i="3"/>
  <c r="AM154" i="3"/>
  <c r="AM156" i="3"/>
  <c r="AM157" i="3"/>
  <c r="AM160" i="3"/>
  <c r="AM161" i="3"/>
  <c r="AM162" i="3"/>
  <c r="AM163" i="3"/>
  <c r="AM164" i="3"/>
  <c r="AM165" i="3"/>
  <c r="AM129" i="3"/>
  <c r="AM131" i="3"/>
  <c r="AM158" i="3"/>
  <c r="AM141" i="3"/>
  <c r="AM145" i="3"/>
  <c r="AM136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99" i="3"/>
  <c r="AM207" i="3"/>
  <c r="AM208" i="3"/>
  <c r="AM209" i="3"/>
  <c r="AM210" i="3"/>
  <c r="AM211" i="3"/>
  <c r="AM212" i="3"/>
  <c r="AM213" i="3"/>
  <c r="AM214" i="3"/>
  <c r="AM215" i="3"/>
  <c r="AM216" i="3"/>
  <c r="AM100" i="3"/>
  <c r="AM217" i="3"/>
  <c r="AM218" i="3"/>
  <c r="AM219" i="3"/>
  <c r="AM220" i="3"/>
  <c r="AM221" i="3"/>
  <c r="AM222" i="3"/>
  <c r="AM223" i="3"/>
  <c r="AM224" i="3"/>
  <c r="AM226" i="3"/>
  <c r="AM229" i="3"/>
  <c r="AM230" i="3"/>
  <c r="AM227" i="3"/>
  <c r="AM228" i="3"/>
  <c r="AM231" i="3"/>
  <c r="AM232" i="3"/>
  <c r="AM233" i="3"/>
  <c r="AM234" i="3"/>
  <c r="AM235" i="3"/>
  <c r="AM236" i="3"/>
  <c r="AM237" i="3"/>
  <c r="AM238" i="3"/>
  <c r="AM239" i="3"/>
  <c r="AM240" i="3"/>
  <c r="AM242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9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9" i="3"/>
  <c r="AM291" i="3"/>
  <c r="AM292" i="3"/>
  <c r="AM287" i="3"/>
  <c r="AM288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22" i="3"/>
  <c r="AM306" i="3"/>
  <c r="AM307" i="3"/>
  <c r="AM308" i="3"/>
  <c r="AI1563" i="2"/>
  <c r="AJ1563" i="2" s="1"/>
  <c r="AI1564" i="2"/>
  <c r="AJ1564" i="2" s="1"/>
  <c r="AI1830" i="2"/>
  <c r="AJ1830" i="2" s="1"/>
  <c r="AI1831" i="2"/>
  <c r="AJ1831" i="2" s="1"/>
  <c r="AI1832" i="2"/>
  <c r="AJ1832" i="2" s="1"/>
  <c r="AI1833" i="2"/>
  <c r="AJ1833" i="2" s="1"/>
  <c r="AI1834" i="2"/>
  <c r="AJ1834" i="2" s="1"/>
  <c r="AI1835" i="2"/>
  <c r="AJ1835" i="2" s="1"/>
  <c r="AI1846" i="2"/>
  <c r="AJ1846" i="2" s="1"/>
  <c r="AI1853" i="2"/>
  <c r="AJ1853" i="2" s="1"/>
  <c r="AI1847" i="2"/>
  <c r="AJ1847" i="2" s="1"/>
  <c r="AI1848" i="2"/>
  <c r="AJ1848" i="2" s="1"/>
  <c r="AI2274" i="2"/>
  <c r="AJ2274" i="2" s="1"/>
  <c r="AI2275" i="2"/>
  <c r="AJ2275" i="2" s="1"/>
  <c r="AI2276" i="2"/>
  <c r="AJ2276" i="2" s="1"/>
  <c r="AI2266" i="2"/>
  <c r="AJ2266" i="2" s="1"/>
  <c r="AI2267" i="2"/>
  <c r="AJ2267" i="2" s="1"/>
  <c r="AI2268" i="2"/>
  <c r="AJ2268" i="2" s="1"/>
  <c r="AI2269" i="2"/>
  <c r="AJ2269" i="2" s="1"/>
  <c r="AI2270" i="2"/>
  <c r="AJ2270" i="2" s="1"/>
  <c r="AI2271" i="2"/>
  <c r="AJ2271" i="2" s="1"/>
  <c r="AI2272" i="2"/>
  <c r="AJ2272" i="2" s="1"/>
  <c r="AI2273" i="2"/>
  <c r="AJ2273" i="2" s="1"/>
  <c r="AI2285" i="2"/>
  <c r="AJ2285" i="2" s="1"/>
  <c r="AI2286" i="2"/>
  <c r="AJ2286" i="2" s="1"/>
  <c r="AI2297" i="2"/>
  <c r="AJ2297" i="2" s="1"/>
  <c r="AI2308" i="2"/>
  <c r="AJ2308" i="2" s="1"/>
  <c r="AI2310" i="2"/>
  <c r="AJ2310" i="2" s="1"/>
  <c r="AI2311" i="2"/>
  <c r="AJ2311" i="2" s="1"/>
  <c r="AI2312" i="2"/>
  <c r="AJ2312" i="2" s="1"/>
  <c r="AI2314" i="2"/>
  <c r="AJ2314" i="2" s="1"/>
  <c r="AI2315" i="2"/>
  <c r="AJ2315" i="2" s="1"/>
  <c r="AI2317" i="2"/>
  <c r="AJ2317" i="2" s="1"/>
  <c r="AI2298" i="2"/>
  <c r="AJ2298" i="2" s="1"/>
  <c r="AI2299" i="2"/>
  <c r="AJ2299" i="2" s="1"/>
  <c r="AI2331" i="2"/>
  <c r="AJ2331" i="2" s="1"/>
  <c r="AI2339" i="2"/>
  <c r="AJ2339" i="2" s="1"/>
  <c r="AI2332" i="2"/>
  <c r="AJ2332" i="2" s="1"/>
  <c r="AI2333" i="2"/>
  <c r="AJ2333" i="2" s="1"/>
  <c r="AI2334" i="2"/>
  <c r="AJ2334" i="2" s="1"/>
  <c r="AI2335" i="2"/>
  <c r="AJ2335" i="2" s="1"/>
  <c r="AI2336" i="2"/>
  <c r="AJ2336" i="2" s="1"/>
  <c r="AI2337" i="2"/>
  <c r="AJ2337" i="2" s="1"/>
  <c r="AI2338" i="2"/>
  <c r="AJ2338" i="2" s="1"/>
  <c r="AI2340" i="2"/>
  <c r="AJ2340" i="2" s="1"/>
  <c r="AI2341" i="2"/>
  <c r="AJ2341" i="2" s="1"/>
  <c r="AI2342" i="2"/>
  <c r="AJ2342" i="2" s="1"/>
  <c r="AI2343" i="2"/>
  <c r="AJ2343" i="2" s="1"/>
  <c r="AI2344" i="2"/>
  <c r="AJ2344" i="2" s="1"/>
  <c r="AI2345" i="2"/>
  <c r="AJ2345" i="2" s="1"/>
  <c r="AI2346" i="2"/>
  <c r="AJ2346" i="2" s="1"/>
  <c r="AI2583" i="2"/>
  <c r="AJ2583" i="2" s="1"/>
  <c r="AI2303" i="2"/>
  <c r="AJ2303" i="2" s="1"/>
  <c r="AI2304" i="2"/>
  <c r="AJ2304" i="2" s="1"/>
  <c r="AI2305" i="2"/>
  <c r="AJ2305" i="2" s="1"/>
  <c r="AI2306" i="2"/>
  <c r="AJ2306" i="2" s="1"/>
  <c r="AI2300" i="2"/>
  <c r="AJ2300" i="2" s="1"/>
  <c r="AI2301" i="2"/>
  <c r="AJ2301" i="2" s="1"/>
  <c r="AI2302" i="2"/>
  <c r="AJ2302" i="2" s="1"/>
  <c r="AI2320" i="2"/>
  <c r="AJ2320" i="2" s="1"/>
  <c r="AI2323" i="2"/>
  <c r="AJ2323" i="2" s="1"/>
  <c r="AI2324" i="2"/>
  <c r="AJ2324" i="2" s="1"/>
  <c r="AI2325" i="2"/>
  <c r="AJ2325" i="2" s="1"/>
  <c r="AI2326" i="2"/>
  <c r="AJ2326" i="2" s="1"/>
  <c r="AI2585" i="2"/>
  <c r="AJ2585" i="2" s="1"/>
  <c r="AI2581" i="2"/>
  <c r="AJ2581" i="2" s="1"/>
  <c r="AI2586" i="2"/>
  <c r="AJ2586" i="2" s="1"/>
  <c r="AI2587" i="2"/>
  <c r="AJ2587" i="2" s="1"/>
  <c r="AI2588" i="2"/>
  <c r="AJ2588" i="2" s="1"/>
  <c r="AI2589" i="2"/>
  <c r="AJ2589" i="2" s="1"/>
  <c r="AI2590" i="2"/>
  <c r="AJ2590" i="2" s="1"/>
  <c r="AI2591" i="2"/>
  <c r="AJ2591" i="2" s="1"/>
  <c r="AI2592" i="2"/>
  <c r="AJ2592" i="2" s="1"/>
  <c r="AI2593" i="2"/>
  <c r="AJ2593" i="2" s="1"/>
  <c r="AI2594" i="2"/>
  <c r="AJ2594" i="2" s="1"/>
  <c r="AI2595" i="2"/>
  <c r="AJ2595" i="2" s="1"/>
  <c r="AI2596" i="2"/>
  <c r="AJ2596" i="2" s="1"/>
  <c r="AI2597" i="2"/>
  <c r="AJ2597" i="2" s="1"/>
  <c r="AI2598" i="2"/>
  <c r="AJ2598" i="2" s="1"/>
  <c r="AI2599" i="2"/>
  <c r="AJ2599" i="2" s="1"/>
  <c r="AI2600" i="2"/>
  <c r="AJ2600" i="2" s="1"/>
  <c r="AI2601" i="2"/>
  <c r="AJ2601" i="2" s="1"/>
  <c r="AI2602" i="2"/>
  <c r="AJ2602" i="2" s="1"/>
  <c r="AI2603" i="2"/>
  <c r="AJ2603" i="2" s="1"/>
  <c r="AI2604" i="2"/>
  <c r="AJ2604" i="2" s="1"/>
  <c r="AI2605" i="2"/>
  <c r="AJ2605" i="2" s="1"/>
  <c r="AI2606" i="2"/>
  <c r="AJ2606" i="2" s="1"/>
  <c r="AI2607" i="2"/>
  <c r="AJ2607" i="2" s="1"/>
  <c r="AI2609" i="2"/>
  <c r="AJ2609" i="2" s="1"/>
  <c r="AI2608" i="2"/>
  <c r="AJ2608" i="2" s="1"/>
  <c r="AI2610" i="2"/>
  <c r="AJ2610" i="2" s="1"/>
  <c r="AI2611" i="2"/>
  <c r="AJ2611" i="2" s="1"/>
  <c r="AI2612" i="2"/>
  <c r="AJ2612" i="2" s="1"/>
  <c r="AI2620" i="2"/>
  <c r="AJ2620" i="2" s="1"/>
  <c r="AI2621" i="2"/>
  <c r="AJ2621" i="2" s="1"/>
  <c r="AI2622" i="2"/>
  <c r="AJ2622" i="2" s="1"/>
  <c r="AI2623" i="2"/>
  <c r="AJ2623" i="2" s="1"/>
  <c r="AI2624" i="2"/>
  <c r="AJ2624" i="2" s="1"/>
  <c r="AI2626" i="2"/>
  <c r="AJ2626" i="2" s="1"/>
  <c r="AI2627" i="2"/>
  <c r="AJ2627" i="2" s="1"/>
  <c r="AI2628" i="2"/>
  <c r="AJ2628" i="2" s="1"/>
  <c r="AI2625" i="2"/>
  <c r="AJ2625" i="2" s="1"/>
  <c r="AI2629" i="2"/>
  <c r="AJ2629" i="2" s="1"/>
  <c r="AI2630" i="2"/>
  <c r="AJ2630" i="2" s="1"/>
  <c r="AI2631" i="2"/>
  <c r="AJ2631" i="2" s="1"/>
  <c r="AI2632" i="2"/>
  <c r="AJ2632" i="2" s="1"/>
  <c r="AI2633" i="2"/>
  <c r="AJ2633" i="2" s="1"/>
  <c r="AI2634" i="2"/>
  <c r="AJ2634" i="2" s="1"/>
  <c r="AI2635" i="2"/>
  <c r="AJ2635" i="2" s="1"/>
  <c r="AI2636" i="2"/>
  <c r="AJ2636" i="2" s="1"/>
  <c r="AI2637" i="2"/>
  <c r="AJ2637" i="2" s="1"/>
  <c r="AI2638" i="2"/>
  <c r="AJ2638" i="2" s="1"/>
  <c r="AI2639" i="2"/>
  <c r="AJ2639" i="2" s="1"/>
  <c r="AI2613" i="2"/>
  <c r="AJ2613" i="2" s="1"/>
  <c r="AI2614" i="2"/>
  <c r="AJ2614" i="2" s="1"/>
  <c r="AI2615" i="2"/>
  <c r="AJ2615" i="2" s="1"/>
  <c r="AI2616" i="2"/>
  <c r="AJ2616" i="2" s="1"/>
  <c r="AI2617" i="2"/>
  <c r="AJ2617" i="2" s="1"/>
  <c r="AI2618" i="2"/>
  <c r="AJ2618" i="2" s="1"/>
  <c r="AI2619" i="2"/>
  <c r="AJ2619" i="2" s="1"/>
  <c r="AI2640" i="2"/>
  <c r="AJ2640" i="2" s="1"/>
  <c r="AI2641" i="2"/>
  <c r="AJ2641" i="2" s="1"/>
  <c r="AI2643" i="2"/>
  <c r="AJ2643" i="2" s="1"/>
  <c r="AI2642" i="2"/>
  <c r="AJ2642" i="2" s="1"/>
  <c r="AI2646" i="2"/>
  <c r="AJ2646" i="2" s="1"/>
  <c r="AI2717" i="2"/>
  <c r="AJ2717" i="2" s="1"/>
  <c r="AI2728" i="2"/>
  <c r="AJ2728" i="2" s="1"/>
  <c r="AI2723" i="2"/>
  <c r="AJ2723" i="2" s="1"/>
  <c r="AI2724" i="2"/>
  <c r="AJ2724" i="2" s="1"/>
  <c r="AI2725" i="2"/>
  <c r="AJ2725" i="2" s="1"/>
  <c r="AI2726" i="2"/>
  <c r="AJ2726" i="2" s="1"/>
  <c r="AI2727" i="2"/>
  <c r="AJ2727" i="2" s="1"/>
  <c r="AI2737" i="2"/>
  <c r="AJ2737" i="2" s="1"/>
  <c r="AI2738" i="2"/>
  <c r="AJ2738" i="2" s="1"/>
  <c r="AI2739" i="2"/>
  <c r="AJ2739" i="2" s="1"/>
  <c r="AI2896" i="2"/>
  <c r="AJ2896" i="2" s="1"/>
  <c r="AI2897" i="2"/>
  <c r="AJ2897" i="2" s="1"/>
  <c r="AI2898" i="2"/>
  <c r="AJ2898" i="2" s="1"/>
  <c r="AI2899" i="2"/>
  <c r="AJ2899" i="2" s="1"/>
  <c r="AI2900" i="2"/>
  <c r="AJ2900" i="2" s="1"/>
  <c r="AI2901" i="2"/>
  <c r="AJ2901" i="2" s="1"/>
  <c r="AI2902" i="2"/>
  <c r="AJ2902" i="2" s="1"/>
  <c r="AI2903" i="2"/>
  <c r="AJ2903" i="2" s="1"/>
  <c r="AI2874" i="2"/>
  <c r="AJ2874" i="2" s="1"/>
  <c r="AI2875" i="2"/>
  <c r="AJ2875" i="2" s="1"/>
  <c r="AI2876" i="2"/>
  <c r="AJ2876" i="2" s="1"/>
  <c r="AI2877" i="2"/>
  <c r="AJ2877" i="2" s="1"/>
  <c r="AI2878" i="2"/>
  <c r="AJ2878" i="2" s="1"/>
  <c r="AI2879" i="2"/>
  <c r="AJ2879" i="2" s="1"/>
  <c r="AI1590" i="2"/>
  <c r="AJ1590" i="2" s="1"/>
  <c r="AI1575" i="2"/>
  <c r="AJ1575" i="2" s="1"/>
  <c r="AI1580" i="2"/>
  <c r="AJ1580" i="2" s="1"/>
  <c r="AI1581" i="2"/>
  <c r="AJ1581" i="2" s="1"/>
  <c r="AI1606" i="2"/>
  <c r="AJ1606" i="2" s="1"/>
  <c r="AI1607" i="2"/>
  <c r="AJ1607" i="2" s="1"/>
  <c r="AI1608" i="2"/>
  <c r="AJ1608" i="2" s="1"/>
  <c r="AI1609" i="2"/>
  <c r="AJ1609" i="2" s="1"/>
  <c r="AI1610" i="2"/>
  <c r="AJ1610" i="2" s="1"/>
  <c r="AI1611" i="2"/>
  <c r="AJ1611" i="2" s="1"/>
  <c r="AI1612" i="2"/>
  <c r="AJ1612" i="2" s="1"/>
  <c r="AI1604" i="2"/>
  <c r="AJ1604" i="2" s="1"/>
  <c r="AI1605" i="2"/>
  <c r="AJ1605" i="2" s="1"/>
  <c r="AI1613" i="2"/>
  <c r="AJ1613" i="2" s="1"/>
  <c r="AI1615" i="2"/>
  <c r="AJ1615" i="2" s="1"/>
  <c r="AI1617" i="2"/>
  <c r="AJ1617" i="2" s="1"/>
  <c r="AI1619" i="2"/>
  <c r="AJ1619" i="2" s="1"/>
  <c r="AI1621" i="2"/>
  <c r="AJ1621" i="2" s="1"/>
  <c r="AI1623" i="2"/>
  <c r="AJ1623" i="2" s="1"/>
  <c r="AI1625" i="2"/>
  <c r="AJ1625" i="2" s="1"/>
  <c r="AI1627" i="2"/>
  <c r="AJ1627" i="2" s="1"/>
  <c r="AI1629" i="2"/>
  <c r="AJ1629" i="2" s="1"/>
  <c r="AI1631" i="2"/>
  <c r="AJ1631" i="2" s="1"/>
  <c r="AI1633" i="2"/>
  <c r="AJ1633" i="2" s="1"/>
  <c r="AI1635" i="2"/>
  <c r="AJ1635" i="2" s="1"/>
  <c r="AI1637" i="2"/>
  <c r="AJ1637" i="2" s="1"/>
  <c r="AI1639" i="2"/>
  <c r="AJ1639" i="2" s="1"/>
  <c r="AI1645" i="2"/>
  <c r="AJ1645" i="2" s="1"/>
  <c r="AI1650" i="2"/>
  <c r="AJ1650" i="2" s="1"/>
  <c r="AI1652" i="2"/>
  <c r="AJ1652" i="2" s="1"/>
  <c r="AI1654" i="2"/>
  <c r="AJ1654" i="2" s="1"/>
  <c r="AI1656" i="2"/>
  <c r="AJ1656" i="2" s="1"/>
  <c r="AI1658" i="2"/>
  <c r="AJ1658" i="2" s="1"/>
  <c r="AI1660" i="2"/>
  <c r="AJ1660" i="2" s="1"/>
  <c r="AI1662" i="2"/>
  <c r="AJ1662" i="2" s="1"/>
  <c r="AI1664" i="2"/>
  <c r="AJ1664" i="2" s="1"/>
  <c r="AI1666" i="2"/>
  <c r="AJ1666" i="2" s="1"/>
  <c r="AI1668" i="2"/>
  <c r="AJ1668" i="2" s="1"/>
  <c r="AI1670" i="2"/>
  <c r="AJ1670" i="2" s="1"/>
  <c r="AI1671" i="2"/>
  <c r="AJ1671" i="2" s="1"/>
  <c r="AI1708" i="2"/>
  <c r="AJ1708" i="2" s="1"/>
  <c r="AI1711" i="2"/>
  <c r="AJ1711" i="2" s="1"/>
  <c r="AI1714" i="2"/>
  <c r="AJ1714" i="2" s="1"/>
  <c r="AI1717" i="2"/>
  <c r="AJ1717" i="2" s="1"/>
  <c r="AI1720" i="2"/>
  <c r="AJ1720" i="2" s="1"/>
  <c r="AI1723" i="2"/>
  <c r="AJ1723" i="2" s="1"/>
  <c r="AI1729" i="2"/>
  <c r="AJ1729" i="2" s="1"/>
  <c r="AI1726" i="2"/>
  <c r="AJ1726" i="2" s="1"/>
  <c r="AI1732" i="2"/>
  <c r="AJ1732" i="2" s="1"/>
  <c r="AI1735" i="2"/>
  <c r="AJ1735" i="2" s="1"/>
  <c r="AI1738" i="2"/>
  <c r="AJ1738" i="2" s="1"/>
  <c r="AI1741" i="2"/>
  <c r="AJ1741" i="2" s="1"/>
  <c r="AI1744" i="2"/>
  <c r="AJ1744" i="2" s="1"/>
  <c r="AI1747" i="2"/>
  <c r="AJ1747" i="2" s="1"/>
  <c r="AI1759" i="2"/>
  <c r="AJ1759" i="2" s="1"/>
  <c r="AI1762" i="2"/>
  <c r="AJ1762" i="2" s="1"/>
  <c r="AI1764" i="2"/>
  <c r="AJ1764" i="2" s="1"/>
  <c r="AI1767" i="2"/>
  <c r="AJ1767" i="2" s="1"/>
  <c r="AI1768" i="2"/>
  <c r="AJ1768" i="2" s="1"/>
  <c r="AI1770" i="2"/>
  <c r="AJ1770" i="2" s="1"/>
  <c r="AI1772" i="2"/>
  <c r="AJ1772" i="2" s="1"/>
  <c r="AI1774" i="2"/>
  <c r="AJ1774" i="2" s="1"/>
  <c r="AI1777" i="2"/>
  <c r="AJ1777" i="2" s="1"/>
  <c r="AI1779" i="2"/>
  <c r="AJ1779" i="2" s="1"/>
  <c r="AI1750" i="2"/>
  <c r="AJ1750" i="2" s="1"/>
  <c r="AI1751" i="2"/>
  <c r="AJ1751" i="2" s="1"/>
  <c r="AI1754" i="2"/>
  <c r="AJ1754" i="2" s="1"/>
  <c r="AI1755" i="2"/>
  <c r="AJ1755" i="2" s="1"/>
  <c r="AI1756" i="2"/>
  <c r="AJ1756" i="2" s="1"/>
  <c r="AI1757" i="2"/>
  <c r="AJ1757" i="2" s="1"/>
  <c r="AI1758" i="2"/>
  <c r="AJ1758" i="2" s="1"/>
  <c r="AI1781" i="2"/>
  <c r="AJ1781" i="2" s="1"/>
  <c r="AI1784" i="2"/>
  <c r="AJ1784" i="2" s="1"/>
  <c r="AI1786" i="2"/>
  <c r="AJ1786" i="2" s="1"/>
  <c r="AI1792" i="2"/>
  <c r="AJ1792" i="2" s="1"/>
  <c r="AI1788" i="2"/>
  <c r="AJ1788" i="2" s="1"/>
  <c r="AI1790" i="2"/>
  <c r="AJ1790" i="2" s="1"/>
  <c r="AI1691" i="2"/>
  <c r="AJ1691" i="2" s="1"/>
  <c r="AI1694" i="2"/>
  <c r="AJ1694" i="2" s="1"/>
  <c r="AI1760" i="2"/>
  <c r="AJ1760" i="2" s="1"/>
  <c r="AI1765" i="2"/>
  <c r="AJ1765" i="2" s="1"/>
  <c r="AI1704" i="2"/>
  <c r="AJ1704" i="2" s="1"/>
  <c r="AI1707" i="2"/>
  <c r="AJ1707" i="2" s="1"/>
  <c r="AI1710" i="2"/>
  <c r="AJ1710" i="2" s="1"/>
  <c r="AI1713" i="2"/>
  <c r="AJ1713" i="2" s="1"/>
  <c r="AI1716" i="2"/>
  <c r="AJ1716" i="2" s="1"/>
  <c r="AI1719" i="2"/>
  <c r="AJ1719" i="2" s="1"/>
  <c r="AI1722" i="2"/>
  <c r="AJ1722" i="2" s="1"/>
  <c r="AI1725" i="2"/>
  <c r="AJ1725" i="2" s="1"/>
  <c r="AI1728" i="2"/>
  <c r="AJ1728" i="2" s="1"/>
  <c r="AI1731" i="2"/>
  <c r="AJ1731" i="2" s="1"/>
  <c r="AI1734" i="2"/>
  <c r="AJ1734" i="2" s="1"/>
  <c r="AI1737" i="2"/>
  <c r="AJ1737" i="2" s="1"/>
  <c r="AI1740" i="2"/>
  <c r="AJ1740" i="2" s="1"/>
  <c r="AI1743" i="2"/>
  <c r="AJ1743" i="2" s="1"/>
  <c r="AI1746" i="2"/>
  <c r="AJ1746" i="2" s="1"/>
  <c r="AI1749" i="2"/>
  <c r="AJ1749" i="2" s="1"/>
  <c r="AI1780" i="2"/>
  <c r="AJ1780" i="2" s="1"/>
  <c r="AI1783" i="2"/>
  <c r="AJ1783" i="2" s="1"/>
  <c r="AI1789" i="2"/>
  <c r="AJ1789" i="2" s="1"/>
  <c r="AI1761" i="2"/>
  <c r="AJ1761" i="2" s="1"/>
  <c r="AI1763" i="2"/>
  <c r="AJ1763" i="2" s="1"/>
  <c r="AI1766" i="2"/>
  <c r="AJ1766" i="2" s="1"/>
  <c r="AI1769" i="2"/>
  <c r="AJ1769" i="2" s="1"/>
  <c r="AI1771" i="2"/>
  <c r="AJ1771" i="2" s="1"/>
  <c r="AI1773" i="2"/>
  <c r="AJ1773" i="2" s="1"/>
  <c r="AI1776" i="2"/>
  <c r="AJ1776" i="2" s="1"/>
  <c r="AI1778" i="2"/>
  <c r="AJ1778" i="2" s="1"/>
  <c r="AI1791" i="2"/>
  <c r="AJ1791" i="2" s="1"/>
  <c r="AI1793" i="2"/>
  <c r="AJ1793" i="2" s="1"/>
  <c r="AI1794" i="2"/>
  <c r="AJ1794" i="2" s="1"/>
  <c r="AI1880" i="2"/>
  <c r="AJ1880" i="2" s="1"/>
  <c r="AI1881" i="2"/>
  <c r="AJ1881" i="2" s="1"/>
  <c r="AI1884" i="2"/>
  <c r="AJ1884" i="2" s="1"/>
  <c r="AI1885" i="2"/>
  <c r="AJ1885" i="2" s="1"/>
  <c r="AI1887" i="2"/>
  <c r="AJ1887" i="2" s="1"/>
  <c r="AI1871" i="2"/>
  <c r="AJ1871" i="2" s="1"/>
  <c r="AI1872" i="2"/>
  <c r="AJ1872" i="2" s="1"/>
  <c r="AI1873" i="2"/>
  <c r="AJ1873" i="2" s="1"/>
  <c r="AI1874" i="2"/>
  <c r="AJ1874" i="2" s="1"/>
  <c r="AI1875" i="2"/>
  <c r="AJ1875" i="2" s="1"/>
  <c r="AI1876" i="2"/>
  <c r="AJ1876" i="2" s="1"/>
  <c r="AI1877" i="2"/>
  <c r="AJ1877" i="2" s="1"/>
  <c r="AI1878" i="2"/>
  <c r="AJ1878" i="2" s="1"/>
  <c r="AI1804" i="2"/>
  <c r="AJ1804" i="2" s="1"/>
  <c r="AI1805" i="2"/>
  <c r="AJ1805" i="2" s="1"/>
  <c r="AI1806" i="2"/>
  <c r="AJ1806" i="2" s="1"/>
  <c r="AI1807" i="2"/>
  <c r="AJ1807" i="2" s="1"/>
  <c r="AI1888" i="2"/>
  <c r="AJ1888" i="2" s="1"/>
  <c r="AI1890" i="2"/>
  <c r="AJ1890" i="2" s="1"/>
  <c r="AI1891" i="2"/>
  <c r="AJ1891" i="2" s="1"/>
  <c r="AI1893" i="2"/>
  <c r="AJ1893" i="2" s="1"/>
  <c r="AI1894" i="2"/>
  <c r="AJ1894" i="2" s="1"/>
  <c r="AI1896" i="2"/>
  <c r="AJ1896" i="2" s="1"/>
  <c r="AI1897" i="2"/>
  <c r="AJ1897" i="2" s="1"/>
  <c r="AI1899" i="2"/>
  <c r="AJ1899" i="2" s="1"/>
  <c r="AI1900" i="2"/>
  <c r="AJ1900" i="2" s="1"/>
  <c r="AI1902" i="2"/>
  <c r="AJ1902" i="2" s="1"/>
  <c r="AI1903" i="2"/>
  <c r="AJ1903" i="2" s="1"/>
  <c r="AI1907" i="2"/>
  <c r="AJ1907" i="2" s="1"/>
  <c r="AI1906" i="2"/>
  <c r="AJ1906" i="2" s="1"/>
  <c r="AI1909" i="2"/>
  <c r="AJ1909" i="2" s="1"/>
  <c r="AI1910" i="2"/>
  <c r="AJ1910" i="2" s="1"/>
  <c r="AI1912" i="2"/>
  <c r="AJ1912" i="2" s="1"/>
  <c r="AI1913" i="2"/>
  <c r="AJ1913" i="2" s="1"/>
  <c r="AI1915" i="2"/>
  <c r="AJ1915" i="2" s="1"/>
  <c r="AI1916" i="2"/>
  <c r="AJ1916" i="2" s="1"/>
  <c r="AI1917" i="2"/>
  <c r="AJ1917" i="2" s="1"/>
  <c r="AI1922" i="2"/>
  <c r="AJ1922" i="2" s="1"/>
  <c r="AI1923" i="2"/>
  <c r="AJ1923" i="2" s="1"/>
  <c r="AI1924" i="2"/>
  <c r="AJ1924" i="2" s="1"/>
  <c r="AI1925" i="2"/>
  <c r="AJ1925" i="2" s="1"/>
  <c r="AI1926" i="2"/>
  <c r="AJ1926" i="2" s="1"/>
  <c r="AI1927" i="2"/>
  <c r="AJ1927" i="2" s="1"/>
  <c r="AI1928" i="2"/>
  <c r="AJ1928" i="2" s="1"/>
  <c r="AI1929" i="2"/>
  <c r="AJ1929" i="2" s="1"/>
  <c r="AI1930" i="2"/>
  <c r="AJ1930" i="2" s="1"/>
  <c r="AI1931" i="2"/>
  <c r="AJ1931" i="2" s="1"/>
  <c r="AI1932" i="2"/>
  <c r="AJ1932" i="2" s="1"/>
  <c r="AI1921" i="2"/>
  <c r="AJ1921" i="2" s="1"/>
  <c r="AI1882" i="2"/>
  <c r="AJ1882" i="2" s="1"/>
  <c r="AI1886" i="2"/>
  <c r="AJ1886" i="2" s="1"/>
  <c r="AI1889" i="2"/>
  <c r="AJ1889" i="2" s="1"/>
  <c r="AI1892" i="2"/>
  <c r="AJ1892" i="2" s="1"/>
  <c r="AI1895" i="2"/>
  <c r="AJ1895" i="2" s="1"/>
  <c r="AI1898" i="2"/>
  <c r="AJ1898" i="2" s="1"/>
  <c r="AI1901" i="2"/>
  <c r="AJ1901" i="2" s="1"/>
  <c r="AI1904" i="2"/>
  <c r="AJ1904" i="2" s="1"/>
  <c r="AI1914" i="2"/>
  <c r="AJ1914" i="2" s="1"/>
  <c r="AI1918" i="2"/>
  <c r="AJ1918" i="2" s="1"/>
  <c r="AI1933" i="2"/>
  <c r="AJ1933" i="2" s="1"/>
  <c r="AI2066" i="2"/>
  <c r="AJ2066" i="2" s="1"/>
  <c r="AI2074" i="2"/>
  <c r="AJ2074" i="2" s="1"/>
  <c r="AI2076" i="2"/>
  <c r="AJ2076" i="2" s="1"/>
  <c r="AI2075" i="2"/>
  <c r="AJ2075" i="2" s="1"/>
  <c r="AI2077" i="2"/>
  <c r="AJ2077" i="2" s="1"/>
  <c r="AI2084" i="2"/>
  <c r="AJ2084" i="2" s="1"/>
  <c r="AI2085" i="2"/>
  <c r="AJ2085" i="2" s="1"/>
  <c r="AI2086" i="2"/>
  <c r="AJ2086" i="2" s="1"/>
  <c r="AI2087" i="2"/>
  <c r="AJ2087" i="2" s="1"/>
  <c r="AI2088" i="2"/>
  <c r="AJ2088" i="2" s="1"/>
  <c r="AI2089" i="2"/>
  <c r="AJ2089" i="2" s="1"/>
  <c r="AI2090" i="2"/>
  <c r="AJ2090" i="2" s="1"/>
  <c r="AI2091" i="2"/>
  <c r="AJ2091" i="2" s="1"/>
  <c r="AI2092" i="2"/>
  <c r="AJ2092" i="2" s="1"/>
  <c r="AI2093" i="2"/>
  <c r="AJ2093" i="2" s="1"/>
  <c r="AI2094" i="2"/>
  <c r="AJ2094" i="2" s="1"/>
  <c r="AI2095" i="2"/>
  <c r="AJ2095" i="2" s="1"/>
  <c r="AI2096" i="2"/>
  <c r="AJ2096" i="2" s="1"/>
  <c r="AI2098" i="2"/>
  <c r="AJ2098" i="2" s="1"/>
  <c r="AI2099" i="2"/>
  <c r="AJ2099" i="2" s="1"/>
  <c r="AI2100" i="2"/>
  <c r="AJ2100" i="2" s="1"/>
  <c r="AI2101" i="2"/>
  <c r="AJ2101" i="2" s="1"/>
  <c r="AI2102" i="2"/>
  <c r="AJ2102" i="2" s="1"/>
  <c r="AI2104" i="2"/>
  <c r="AJ2104" i="2" s="1"/>
  <c r="AI2105" i="2"/>
  <c r="AJ2105" i="2" s="1"/>
  <c r="AI2106" i="2"/>
  <c r="AJ2106" i="2" s="1"/>
  <c r="AI2107" i="2"/>
  <c r="AJ2107" i="2" s="1"/>
  <c r="AI2108" i="2"/>
  <c r="AJ2108" i="2" s="1"/>
  <c r="AI2109" i="2"/>
  <c r="AJ2109" i="2" s="1"/>
  <c r="AI2110" i="2"/>
  <c r="AJ2110" i="2" s="1"/>
  <c r="AI2097" i="2"/>
  <c r="AJ2097" i="2" s="1"/>
  <c r="AI2103" i="2"/>
  <c r="AJ2103" i="2" s="1"/>
  <c r="AI2111" i="2"/>
  <c r="AJ2111" i="2" s="1"/>
  <c r="AI2112" i="2"/>
  <c r="AJ2112" i="2" s="1"/>
  <c r="AI2113" i="2"/>
  <c r="AJ2113" i="2" s="1"/>
  <c r="AI2114" i="2"/>
  <c r="AJ2114" i="2" s="1"/>
  <c r="AI2115" i="2"/>
  <c r="AJ2115" i="2" s="1"/>
  <c r="AI2117" i="2"/>
  <c r="AJ2117" i="2" s="1"/>
  <c r="AI2119" i="2"/>
  <c r="AJ2119" i="2" s="1"/>
  <c r="AI2118" i="2"/>
  <c r="AJ2118" i="2" s="1"/>
  <c r="AI2261" i="2"/>
  <c r="AJ2261" i="2" s="1"/>
  <c r="AI2264" i="2"/>
  <c r="AJ2264" i="2" s="1"/>
  <c r="AI2251" i="2"/>
  <c r="AJ2251" i="2" s="1"/>
  <c r="AI2253" i="2"/>
  <c r="AJ2253" i="2" s="1"/>
  <c r="AI2258" i="2"/>
  <c r="AJ2258" i="2" s="1"/>
  <c r="AI2260" i="2"/>
  <c r="AJ2260" i="2" s="1"/>
  <c r="AI2262" i="2"/>
  <c r="AJ2262" i="2" s="1"/>
  <c r="AI2263" i="2"/>
  <c r="AJ2263" i="2" s="1"/>
  <c r="AI2265" i="2"/>
  <c r="AJ2265" i="2" s="1"/>
  <c r="AI2277" i="2"/>
  <c r="AJ2277" i="2" s="1"/>
  <c r="AI2278" i="2"/>
  <c r="AJ2278" i="2" s="1"/>
  <c r="AI2279" i="2"/>
  <c r="AJ2279" i="2" s="1"/>
  <c r="AI2280" i="2"/>
  <c r="AJ2280" i="2" s="1"/>
  <c r="AI2281" i="2"/>
  <c r="AJ2281" i="2" s="1"/>
  <c r="AI2282" i="2"/>
  <c r="AJ2282" i="2" s="1"/>
  <c r="AI2283" i="2"/>
  <c r="AJ2283" i="2" s="1"/>
  <c r="AI2284" i="2"/>
  <c r="AJ2284" i="2" s="1"/>
  <c r="AI2288" i="2"/>
  <c r="AJ2288" i="2" s="1"/>
  <c r="AI2290" i="2"/>
  <c r="AJ2290" i="2" s="1"/>
  <c r="AI2293" i="2"/>
  <c r="AJ2293" i="2" s="1"/>
  <c r="AI2295" i="2"/>
  <c r="AJ2295" i="2" s="1"/>
  <c r="AI2287" i="2"/>
  <c r="AJ2287" i="2" s="1"/>
  <c r="AI2289" i="2"/>
  <c r="AJ2289" i="2" s="1"/>
  <c r="AI2291" i="2"/>
  <c r="AJ2291" i="2" s="1"/>
  <c r="AI2292" i="2"/>
  <c r="AJ2292" i="2" s="1"/>
  <c r="AI2294" i="2"/>
  <c r="AJ2294" i="2" s="1"/>
  <c r="AI2296" i="2"/>
  <c r="AJ2296" i="2" s="1"/>
  <c r="AI2318" i="2"/>
  <c r="AJ2318" i="2" s="1"/>
  <c r="AI2319" i="2"/>
  <c r="AJ2319" i="2" s="1"/>
  <c r="AI2321" i="2"/>
  <c r="AJ2321" i="2" s="1"/>
  <c r="AI2322" i="2"/>
  <c r="AJ2322" i="2" s="1"/>
  <c r="AI2327" i="2"/>
  <c r="AJ2327" i="2" s="1"/>
  <c r="AI2329" i="2"/>
  <c r="AJ2329" i="2" s="1"/>
  <c r="AI2328" i="2"/>
  <c r="AJ2328" i="2" s="1"/>
  <c r="AI2330" i="2"/>
  <c r="AJ2330" i="2" s="1"/>
  <c r="AI2396" i="2"/>
  <c r="AJ2396" i="2" s="1"/>
  <c r="AI2397" i="2"/>
  <c r="AJ2397" i="2" s="1"/>
  <c r="AI2398" i="2"/>
  <c r="AJ2398" i="2" s="1"/>
  <c r="AI2399" i="2"/>
  <c r="AJ2399" i="2" s="1"/>
  <c r="AI2400" i="2"/>
  <c r="AJ2400" i="2" s="1"/>
  <c r="AI2401" i="2"/>
  <c r="AJ2401" i="2" s="1"/>
  <c r="AI2416" i="2"/>
  <c r="AJ2416" i="2" s="1"/>
  <c r="AI2417" i="2"/>
  <c r="AJ2417" i="2" s="1"/>
  <c r="AI2418" i="2"/>
  <c r="AJ2418" i="2" s="1"/>
  <c r="AI2419" i="2"/>
  <c r="AJ2419" i="2" s="1"/>
  <c r="AI2420" i="2"/>
  <c r="AJ2420" i="2" s="1"/>
  <c r="AI2431" i="2"/>
  <c r="AJ2431" i="2" s="1"/>
  <c r="AI2429" i="2"/>
  <c r="AJ2429" i="2" s="1"/>
  <c r="AI2433" i="2"/>
  <c r="AJ2433" i="2" s="1"/>
  <c r="AI2435" i="2"/>
  <c r="AJ2435" i="2" s="1"/>
  <c r="AI2437" i="2"/>
  <c r="AJ2437" i="2" s="1"/>
  <c r="AI2439" i="2"/>
  <c r="AJ2439" i="2" s="1"/>
  <c r="AI2441" i="2"/>
  <c r="AJ2441" i="2" s="1"/>
  <c r="AI2443" i="2"/>
  <c r="AJ2443" i="2" s="1"/>
  <c r="AI2421" i="2"/>
  <c r="AJ2421" i="2" s="1"/>
  <c r="AI2422" i="2"/>
  <c r="AJ2422" i="2" s="1"/>
  <c r="AI2423" i="2"/>
  <c r="AJ2423" i="2" s="1"/>
  <c r="AI2424" i="2"/>
  <c r="AJ2424" i="2" s="1"/>
  <c r="AI2425" i="2"/>
  <c r="AJ2425" i="2" s="1"/>
  <c r="AI2573" i="2"/>
  <c r="AJ2573" i="2" s="1"/>
  <c r="AI2527" i="2"/>
  <c r="AJ2527" i="2" s="1"/>
  <c r="AI2529" i="2"/>
  <c r="AJ2529" i="2" s="1"/>
  <c r="AI2531" i="2"/>
  <c r="AJ2531" i="2" s="1"/>
  <c r="AI2533" i="2"/>
  <c r="AJ2533" i="2" s="1"/>
  <c r="AI2535" i="2"/>
  <c r="AJ2535" i="2" s="1"/>
  <c r="AI2537" i="2"/>
  <c r="AJ2537" i="2" s="1"/>
  <c r="AI2543" i="2"/>
  <c r="AJ2543" i="2" s="1"/>
  <c r="AI2545" i="2"/>
  <c r="AJ2545" i="2" s="1"/>
  <c r="AI2673" i="2"/>
  <c r="AJ2673" i="2" s="1"/>
  <c r="AI2675" i="2"/>
  <c r="AJ2675" i="2" s="1"/>
  <c r="AI2677" i="2"/>
  <c r="AJ2677" i="2" s="1"/>
  <c r="AI2679" i="2"/>
  <c r="AJ2679" i="2" s="1"/>
  <c r="AI2681" i="2"/>
  <c r="AJ2681" i="2" s="1"/>
  <c r="AI2659" i="2"/>
  <c r="AJ2659" i="2" s="1"/>
  <c r="AI2661" i="2"/>
  <c r="AJ2661" i="2" s="1"/>
  <c r="AI2789" i="2"/>
  <c r="AJ2789" i="2" s="1"/>
  <c r="AI2791" i="2"/>
  <c r="AJ2791" i="2" s="1"/>
  <c r="AI2793" i="2"/>
  <c r="AJ2793" i="2" s="1"/>
  <c r="AI2794" i="2"/>
  <c r="AJ2794" i="2" s="1"/>
  <c r="AI2796" i="2"/>
  <c r="AJ2796" i="2" s="1"/>
  <c r="AI2798" i="2"/>
  <c r="AJ2798" i="2" s="1"/>
  <c r="AI2800" i="2"/>
  <c r="AJ2800" i="2" s="1"/>
  <c r="AI2802" i="2"/>
  <c r="AJ2802" i="2" s="1"/>
  <c r="AI2804" i="2"/>
  <c r="AJ2804" i="2" s="1"/>
  <c r="AI2806" i="2"/>
  <c r="AJ2806" i="2" s="1"/>
  <c r="AI2553" i="2"/>
  <c r="AJ2553" i="2" s="1"/>
  <c r="AI2652" i="2"/>
  <c r="AJ2652" i="2" s="1"/>
  <c r="AI2650" i="2"/>
  <c r="AJ2650" i="2" s="1"/>
  <c r="AI2647" i="2"/>
  <c r="AJ2647" i="2" s="1"/>
  <c r="AI2648" i="2"/>
  <c r="AJ2648" i="2" s="1"/>
  <c r="AI2649" i="2"/>
  <c r="AJ2649" i="2" s="1"/>
  <c r="AI2651" i="2"/>
  <c r="AJ2651" i="2" s="1"/>
  <c r="AI2654" i="2"/>
  <c r="AJ2654" i="2" s="1"/>
  <c r="AI2655" i="2"/>
  <c r="AJ2655" i="2" s="1"/>
  <c r="AI2656" i="2"/>
  <c r="AJ2656" i="2" s="1"/>
  <c r="AI2657" i="2"/>
  <c r="AJ2657" i="2" s="1"/>
  <c r="AI2658" i="2"/>
  <c r="AJ2658" i="2" s="1"/>
  <c r="AI2660" i="2"/>
  <c r="AJ2660" i="2" s="1"/>
  <c r="AI2808" i="2"/>
  <c r="AJ2808" i="2" s="1"/>
  <c r="AI2810" i="2"/>
  <c r="AJ2810" i="2" s="1"/>
  <c r="AI2811" i="2"/>
  <c r="AJ2811" i="2" s="1"/>
  <c r="AI2814" i="2"/>
  <c r="AJ2814" i="2" s="1"/>
  <c r="AI2815" i="2"/>
  <c r="AJ2815" i="2" s="1"/>
  <c r="AI2818" i="2"/>
  <c r="AJ2818" i="2" s="1"/>
  <c r="AI2819" i="2"/>
  <c r="AJ2819" i="2" s="1"/>
  <c r="AI2822" i="2"/>
  <c r="AJ2822" i="2" s="1"/>
  <c r="AI2826" i="2"/>
  <c r="AJ2826" i="2" s="1"/>
  <c r="AI2827" i="2"/>
  <c r="AJ2827" i="2" s="1"/>
  <c r="AI2830" i="2"/>
  <c r="AJ2830" i="2" s="1"/>
  <c r="AI2831" i="2"/>
  <c r="AJ2831" i="2" s="1"/>
  <c r="AI2834" i="2"/>
  <c r="AJ2834" i="2" s="1"/>
  <c r="AI2837" i="2"/>
  <c r="AJ2837" i="2" s="1"/>
  <c r="AI2823" i="2"/>
  <c r="AJ2823" i="2" s="1"/>
  <c r="AI2838" i="2"/>
  <c r="AJ2838" i="2" s="1"/>
  <c r="AI2841" i="2"/>
  <c r="AJ2841" i="2" s="1"/>
  <c r="AI2842" i="2"/>
  <c r="AJ2842" i="2" s="1"/>
  <c r="AI2845" i="2"/>
  <c r="AJ2845" i="2" s="1"/>
  <c r="AI2846" i="2"/>
  <c r="AJ2846" i="2" s="1"/>
  <c r="AI2849" i="2"/>
  <c r="AJ2849" i="2" s="1"/>
  <c r="AI2850" i="2"/>
  <c r="AJ2850" i="2" s="1"/>
  <c r="AI2853" i="2"/>
  <c r="AJ2853" i="2" s="1"/>
  <c r="AI2854" i="2"/>
  <c r="AJ2854" i="2" s="1"/>
  <c r="AI2857" i="2"/>
  <c r="AJ2857" i="2" s="1"/>
  <c r="AI2859" i="2"/>
  <c r="AJ2859" i="2" s="1"/>
  <c r="AI2861" i="2"/>
  <c r="AJ2861" i="2" s="1"/>
  <c r="AI2863" i="2"/>
  <c r="AJ2863" i="2" s="1"/>
  <c r="AI1594" i="2"/>
  <c r="AJ1594" i="2" s="1"/>
  <c r="AI1595" i="2"/>
  <c r="AJ1595" i="2" s="1"/>
  <c r="AI1596" i="2"/>
  <c r="AJ1596" i="2" s="1"/>
  <c r="AI1597" i="2"/>
  <c r="AJ1597" i="2" s="1"/>
  <c r="AI1598" i="2"/>
  <c r="AJ1598" i="2" s="1"/>
  <c r="AI1599" i="2"/>
  <c r="AJ1599" i="2" s="1"/>
  <c r="AI1600" i="2"/>
  <c r="AJ1600" i="2" s="1"/>
  <c r="AI1601" i="2"/>
  <c r="AJ1601" i="2" s="1"/>
  <c r="AI1824" i="2"/>
  <c r="AJ1824" i="2" s="1"/>
  <c r="AI1825" i="2"/>
  <c r="AJ1825" i="2" s="1"/>
  <c r="AI1827" i="2"/>
  <c r="AJ1827" i="2" s="1"/>
  <c r="AI1828" i="2"/>
  <c r="AJ1828" i="2" s="1"/>
  <c r="AI1829" i="2"/>
  <c r="AJ1829" i="2" s="1"/>
  <c r="AI1849" i="2"/>
  <c r="AJ1849" i="2" s="1"/>
  <c r="AI1850" i="2"/>
  <c r="AJ1850" i="2" s="1"/>
  <c r="AI1851" i="2"/>
  <c r="AJ1851" i="2" s="1"/>
  <c r="AI1852" i="2"/>
  <c r="AJ1852" i="2" s="1"/>
  <c r="AI1854" i="2"/>
  <c r="AJ1854" i="2" s="1"/>
  <c r="AI1855" i="2"/>
  <c r="AJ1855" i="2" s="1"/>
  <c r="AI1856" i="2"/>
  <c r="AJ1856" i="2" s="1"/>
  <c r="AI1857" i="2"/>
  <c r="AJ1857" i="2" s="1"/>
  <c r="AI1858" i="2"/>
  <c r="AJ1858" i="2" s="1"/>
  <c r="AI1859" i="2"/>
  <c r="AJ1859" i="2" s="1"/>
  <c r="AI1602" i="2"/>
  <c r="AJ1602" i="2" s="1"/>
  <c r="AI1603" i="2"/>
  <c r="AJ1603" i="2" s="1"/>
  <c r="AI1810" i="2"/>
  <c r="AJ1810" i="2" s="1"/>
  <c r="AI1811" i="2"/>
  <c r="AJ1811" i="2" s="1"/>
  <c r="AI1812" i="2"/>
  <c r="AJ1812" i="2" s="1"/>
  <c r="AI1813" i="2"/>
  <c r="AJ1813" i="2" s="1"/>
  <c r="AI1814" i="2"/>
  <c r="AJ1814" i="2" s="1"/>
  <c r="AI1815" i="2"/>
  <c r="AJ1815" i="2" s="1"/>
  <c r="AI1816" i="2"/>
  <c r="AJ1816" i="2" s="1"/>
  <c r="AI1817" i="2"/>
  <c r="AJ1817" i="2" s="1"/>
  <c r="AI1818" i="2"/>
  <c r="AJ1818" i="2" s="1"/>
  <c r="AI1819" i="2"/>
  <c r="AJ1819" i="2" s="1"/>
  <c r="AI1820" i="2"/>
  <c r="AJ1820" i="2" s="1"/>
  <c r="AI1821" i="2"/>
  <c r="AJ1821" i="2" s="1"/>
  <c r="AI1822" i="2"/>
  <c r="AJ1822" i="2" s="1"/>
  <c r="AI1823" i="2"/>
  <c r="AJ1823" i="2" s="1"/>
  <c r="AI1860" i="2"/>
  <c r="AJ1860" i="2" s="1"/>
  <c r="AI1861" i="2"/>
  <c r="AJ1861" i="2" s="1"/>
  <c r="AI1836" i="2"/>
  <c r="AJ1836" i="2" s="1"/>
  <c r="AI1837" i="2"/>
  <c r="AJ1837" i="2" s="1"/>
  <c r="AI1838" i="2"/>
  <c r="AJ1838" i="2" s="1"/>
  <c r="AI1839" i="2"/>
  <c r="AJ1839" i="2" s="1"/>
  <c r="AI1840" i="2"/>
  <c r="AJ1840" i="2" s="1"/>
  <c r="AI1841" i="2"/>
  <c r="AJ1841" i="2" s="1"/>
  <c r="AI1842" i="2"/>
  <c r="AJ1842" i="2" s="1"/>
  <c r="AI1843" i="2"/>
  <c r="AJ1843" i="2" s="1"/>
  <c r="AI1844" i="2"/>
  <c r="AJ1844" i="2" s="1"/>
  <c r="AI1845" i="2"/>
  <c r="AJ1845" i="2" s="1"/>
  <c r="AI1968" i="2"/>
  <c r="AJ1968" i="2" s="1"/>
  <c r="AI1969" i="2"/>
  <c r="AJ1969" i="2" s="1"/>
  <c r="AI1970" i="2"/>
  <c r="AJ1970" i="2" s="1"/>
  <c r="AI1972" i="2"/>
  <c r="AJ1972" i="2" s="1"/>
  <c r="AI1973" i="2"/>
  <c r="AJ1973" i="2" s="1"/>
  <c r="AI1974" i="2"/>
  <c r="AJ1974" i="2" s="1"/>
  <c r="AI1975" i="2"/>
  <c r="AJ1975" i="2" s="1"/>
  <c r="AI1977" i="2"/>
  <c r="AJ1977" i="2" s="1"/>
  <c r="AI1978" i="2"/>
  <c r="AJ1978" i="2" s="1"/>
  <c r="AI1980" i="2"/>
  <c r="AJ1980" i="2" s="1"/>
  <c r="AI1982" i="2"/>
  <c r="AJ1982" i="2" s="1"/>
  <c r="AI1984" i="2"/>
  <c r="AJ1984" i="2" s="1"/>
  <c r="AI1986" i="2"/>
  <c r="AJ1986" i="2" s="1"/>
  <c r="AI1988" i="2"/>
  <c r="AJ1988" i="2" s="1"/>
  <c r="AI1990" i="2"/>
  <c r="AJ1990" i="2" s="1"/>
  <c r="AI1992" i="2"/>
  <c r="AJ1992" i="2" s="1"/>
  <c r="AI1994" i="2"/>
  <c r="AJ1994" i="2" s="1"/>
  <c r="AI2027" i="2"/>
  <c r="AJ2027" i="2" s="1"/>
  <c r="AI2028" i="2"/>
  <c r="AJ2028" i="2" s="1"/>
  <c r="AI1976" i="2"/>
  <c r="AJ1976" i="2" s="1"/>
  <c r="AI1979" i="2"/>
  <c r="AJ1979" i="2" s="1"/>
  <c r="AI1981" i="2"/>
  <c r="AJ1981" i="2" s="1"/>
  <c r="AI1983" i="2"/>
  <c r="AJ1983" i="2" s="1"/>
  <c r="AI1985" i="2"/>
  <c r="AJ1985" i="2" s="1"/>
  <c r="AI1987" i="2"/>
  <c r="AJ1987" i="2" s="1"/>
  <c r="AI1989" i="2"/>
  <c r="AJ1989" i="2" s="1"/>
  <c r="AI1991" i="2"/>
  <c r="AJ1991" i="2" s="1"/>
  <c r="AI2029" i="2"/>
  <c r="AJ2029" i="2" s="1"/>
  <c r="AI1971" i="2"/>
  <c r="AJ1971" i="2" s="1"/>
  <c r="AI1993" i="2"/>
  <c r="AJ1993" i="2" s="1"/>
  <c r="AI1995" i="2"/>
  <c r="AJ1995" i="2" s="1"/>
  <c r="AI2000" i="2"/>
  <c r="AJ2000" i="2" s="1"/>
  <c r="AI2001" i="2"/>
  <c r="AJ2001" i="2" s="1"/>
  <c r="AI2002" i="2"/>
  <c r="AJ2002" i="2" s="1"/>
  <c r="AI2003" i="2"/>
  <c r="AJ2003" i="2" s="1"/>
  <c r="AI2004" i="2"/>
  <c r="AJ2004" i="2" s="1"/>
  <c r="AI2005" i="2"/>
  <c r="AJ2005" i="2" s="1"/>
  <c r="AI2006" i="2"/>
  <c r="AJ2006" i="2" s="1"/>
  <c r="AI2007" i="2"/>
  <c r="AJ2007" i="2" s="1"/>
  <c r="AI2008" i="2"/>
  <c r="AJ2008" i="2" s="1"/>
  <c r="AI2009" i="2"/>
  <c r="AJ2009" i="2" s="1"/>
  <c r="AI2010" i="2"/>
  <c r="AJ2010" i="2" s="1"/>
  <c r="AI2011" i="2"/>
  <c r="AJ2011" i="2" s="1"/>
  <c r="AI2013" i="2"/>
  <c r="AJ2013" i="2" s="1"/>
  <c r="AI2012" i="2"/>
  <c r="AJ2012" i="2" s="1"/>
  <c r="AI2014" i="2"/>
  <c r="AJ2014" i="2" s="1"/>
  <c r="AI2015" i="2"/>
  <c r="AJ2015" i="2" s="1"/>
  <c r="AI2016" i="2"/>
  <c r="AJ2016" i="2" s="1"/>
  <c r="AI2017" i="2"/>
  <c r="AJ2017" i="2" s="1"/>
  <c r="AI2018" i="2"/>
  <c r="AJ2018" i="2" s="1"/>
  <c r="AI2019" i="2"/>
  <c r="AJ2019" i="2" s="1"/>
  <c r="AI2020" i="2"/>
  <c r="AJ2020" i="2" s="1"/>
  <c r="AI2021" i="2"/>
  <c r="AJ2021" i="2" s="1"/>
  <c r="AI2022" i="2"/>
  <c r="AJ2022" i="2" s="1"/>
  <c r="AI2023" i="2"/>
  <c r="AJ2023" i="2" s="1"/>
  <c r="AI2024" i="2"/>
  <c r="AJ2024" i="2" s="1"/>
  <c r="AI2025" i="2"/>
  <c r="AJ2025" i="2" s="1"/>
  <c r="AI2026" i="2"/>
  <c r="AJ2026" i="2" s="1"/>
  <c r="AI2030" i="2"/>
  <c r="AJ2030" i="2" s="1"/>
  <c r="AI2031" i="2"/>
  <c r="AJ2031" i="2" s="1"/>
  <c r="AI2032" i="2"/>
  <c r="AJ2032" i="2" s="1"/>
  <c r="AI2033" i="2"/>
  <c r="AJ2033" i="2" s="1"/>
  <c r="AI2034" i="2"/>
  <c r="AJ2034" i="2" s="1"/>
  <c r="AI2035" i="2"/>
  <c r="AJ2035" i="2" s="1"/>
  <c r="AI2036" i="2"/>
  <c r="AJ2036" i="2" s="1"/>
  <c r="AI2037" i="2"/>
  <c r="AJ2037" i="2" s="1"/>
  <c r="AI2038" i="2"/>
  <c r="AJ2038" i="2" s="1"/>
  <c r="AI2039" i="2"/>
  <c r="AJ2039" i="2" s="1"/>
  <c r="AI2040" i="2"/>
  <c r="AJ2040" i="2" s="1"/>
  <c r="AI2067" i="2"/>
  <c r="AJ2067" i="2" s="1"/>
  <c r="AI2068" i="2"/>
  <c r="AJ2068" i="2" s="1"/>
  <c r="AI2069" i="2"/>
  <c r="AJ2069" i="2" s="1"/>
  <c r="AI2070" i="2"/>
  <c r="AJ2070" i="2" s="1"/>
  <c r="AI2071" i="2"/>
  <c r="AJ2071" i="2" s="1"/>
  <c r="AI2072" i="2"/>
  <c r="AJ2072" i="2" s="1"/>
  <c r="AI2073" i="2"/>
  <c r="AJ2073" i="2" s="1"/>
  <c r="AI2078" i="2"/>
  <c r="AJ2078" i="2" s="1"/>
  <c r="AI2079" i="2"/>
  <c r="AJ2079" i="2" s="1"/>
  <c r="AI2080" i="2"/>
  <c r="AJ2080" i="2" s="1"/>
  <c r="AI2081" i="2"/>
  <c r="AJ2081" i="2" s="1"/>
  <c r="AI2082" i="2"/>
  <c r="AJ2082" i="2" s="1"/>
  <c r="AI2083" i="2"/>
  <c r="AJ2083" i="2" s="1"/>
  <c r="AI2116" i="2"/>
  <c r="AJ2116" i="2" s="1"/>
  <c r="AI2122" i="2"/>
  <c r="AJ2122" i="2" s="1"/>
  <c r="AI2127" i="2"/>
  <c r="AJ2127" i="2" s="1"/>
  <c r="AI2128" i="2"/>
  <c r="AJ2128" i="2" s="1"/>
  <c r="AI2129" i="2"/>
  <c r="AJ2129" i="2" s="1"/>
  <c r="AI2130" i="2"/>
  <c r="AJ2130" i="2" s="1"/>
  <c r="AI2131" i="2"/>
  <c r="AJ2131" i="2" s="1"/>
  <c r="AI2134" i="2"/>
  <c r="AJ2134" i="2" s="1"/>
  <c r="AI2135" i="2"/>
  <c r="AJ2135" i="2" s="1"/>
  <c r="AI2136" i="2"/>
  <c r="AJ2136" i="2" s="1"/>
  <c r="AI2137" i="2"/>
  <c r="AJ2137" i="2" s="1"/>
  <c r="AI2138" i="2"/>
  <c r="AJ2138" i="2" s="1"/>
  <c r="AI2139" i="2"/>
  <c r="AJ2139" i="2" s="1"/>
  <c r="AI2140" i="2"/>
  <c r="AJ2140" i="2" s="1"/>
  <c r="AI2141" i="2"/>
  <c r="AJ2141" i="2" s="1"/>
  <c r="AI2142" i="2"/>
  <c r="AJ2142" i="2" s="1"/>
  <c r="AI2143" i="2"/>
  <c r="AJ2143" i="2" s="1"/>
  <c r="AI2144" i="2"/>
  <c r="AJ2144" i="2" s="1"/>
  <c r="AI2145" i="2"/>
  <c r="AJ2145" i="2" s="1"/>
  <c r="AI2146" i="2"/>
  <c r="AJ2146" i="2" s="1"/>
  <c r="AI2147" i="2"/>
  <c r="AJ2147" i="2" s="1"/>
  <c r="AI2148" i="2"/>
  <c r="AJ2148" i="2" s="1"/>
  <c r="AI2149" i="2"/>
  <c r="AJ2149" i="2" s="1"/>
  <c r="AI2150" i="2"/>
  <c r="AJ2150" i="2" s="1"/>
  <c r="AI2151" i="2"/>
  <c r="AJ2151" i="2" s="1"/>
  <c r="AI2152" i="2"/>
  <c r="AJ2152" i="2" s="1"/>
  <c r="AI2153" i="2"/>
  <c r="AJ2153" i="2" s="1"/>
  <c r="AI2154" i="2"/>
  <c r="AJ2154" i="2" s="1"/>
  <c r="AI2155" i="2"/>
  <c r="AJ2155" i="2" s="1"/>
  <c r="AI2156" i="2"/>
  <c r="AJ2156" i="2" s="1"/>
  <c r="AI2157" i="2"/>
  <c r="AJ2157" i="2" s="1"/>
  <c r="AI2158" i="2"/>
  <c r="AJ2158" i="2" s="1"/>
  <c r="AI2159" i="2"/>
  <c r="AJ2159" i="2" s="1"/>
  <c r="AI2160" i="2"/>
  <c r="AJ2160" i="2" s="1"/>
  <c r="AI2161" i="2"/>
  <c r="AJ2161" i="2" s="1"/>
  <c r="AI2162" i="2"/>
  <c r="AJ2162" i="2" s="1"/>
  <c r="AI2191" i="2"/>
  <c r="AJ2191" i="2" s="1"/>
  <c r="AI2192" i="2"/>
  <c r="AJ2192" i="2" s="1"/>
  <c r="AI2224" i="2"/>
  <c r="AJ2224" i="2" s="1"/>
  <c r="AI2225" i="2"/>
  <c r="AJ2225" i="2" s="1"/>
  <c r="AI2228" i="2"/>
  <c r="AJ2228" i="2" s="1"/>
  <c r="AI2226" i="2"/>
  <c r="AJ2226" i="2" s="1"/>
  <c r="AI2227" i="2"/>
  <c r="AJ2227" i="2" s="1"/>
  <c r="AI2229" i="2"/>
  <c r="AJ2229" i="2" s="1"/>
  <c r="AI2230" i="2"/>
  <c r="AJ2230" i="2" s="1"/>
  <c r="AI2231" i="2"/>
  <c r="AJ2231" i="2" s="1"/>
  <c r="AI2195" i="2"/>
  <c r="AJ2195" i="2" s="1"/>
  <c r="AI2193" i="2"/>
  <c r="AJ2193" i="2" s="1"/>
  <c r="AI2194" i="2"/>
  <c r="AJ2194" i="2" s="1"/>
  <c r="AI2196" i="2"/>
  <c r="AJ2196" i="2" s="1"/>
  <c r="AI2197" i="2"/>
  <c r="AJ2197" i="2" s="1"/>
  <c r="AI2222" i="2"/>
  <c r="AJ2222" i="2" s="1"/>
  <c r="AI2223" i="2"/>
  <c r="AJ2223" i="2" s="1"/>
  <c r="AI2232" i="2"/>
  <c r="AJ2232" i="2" s="1"/>
  <c r="AI2233" i="2"/>
  <c r="AJ2233" i="2" s="1"/>
  <c r="AI2234" i="2"/>
  <c r="AJ2234" i="2" s="1"/>
  <c r="AI2235" i="2"/>
  <c r="AJ2235" i="2" s="1"/>
  <c r="AI2236" i="2"/>
  <c r="AJ2236" i="2" s="1"/>
  <c r="AI2237" i="2"/>
  <c r="AJ2237" i="2" s="1"/>
  <c r="AI2238" i="2"/>
  <c r="AJ2238" i="2" s="1"/>
  <c r="AI2239" i="2"/>
  <c r="AJ2239" i="2" s="1"/>
  <c r="AI2240" i="2"/>
  <c r="AJ2240" i="2" s="1"/>
  <c r="AI2241" i="2"/>
  <c r="AJ2241" i="2" s="1"/>
  <c r="AI2243" i="2"/>
  <c r="AJ2243" i="2" s="1"/>
  <c r="AI2242" i="2"/>
  <c r="AJ2242" i="2" s="1"/>
  <c r="AI2244" i="2"/>
  <c r="AJ2244" i="2" s="1"/>
  <c r="AI2245" i="2"/>
  <c r="AJ2245" i="2" s="1"/>
  <c r="AI2246" i="2"/>
  <c r="AJ2246" i="2" s="1"/>
  <c r="AI2247" i="2"/>
  <c r="AJ2247" i="2" s="1"/>
  <c r="AI2248" i="2"/>
  <c r="AJ2248" i="2" s="1"/>
  <c r="AI2254" i="2"/>
  <c r="AJ2254" i="2" s="1"/>
  <c r="AI2255" i="2"/>
  <c r="AJ2255" i="2" s="1"/>
  <c r="AI2256" i="2"/>
  <c r="AJ2256" i="2" s="1"/>
  <c r="AI2307" i="2"/>
  <c r="AJ2307" i="2" s="1"/>
  <c r="AI2347" i="2"/>
  <c r="AJ2347" i="2" s="1"/>
  <c r="AI2348" i="2"/>
  <c r="AJ2348" i="2" s="1"/>
  <c r="AI2349" i="2"/>
  <c r="AJ2349" i="2" s="1"/>
  <c r="AI2350" i="2"/>
  <c r="AJ2350" i="2" s="1"/>
  <c r="AI2351" i="2"/>
  <c r="AJ2351" i="2" s="1"/>
  <c r="AI2352" i="2"/>
  <c r="AJ2352" i="2" s="1"/>
  <c r="AI2353" i="2"/>
  <c r="AJ2353" i="2" s="1"/>
  <c r="AI2354" i="2"/>
  <c r="AJ2354" i="2" s="1"/>
  <c r="AI2355" i="2"/>
  <c r="AJ2355" i="2" s="1"/>
  <c r="AI2356" i="2"/>
  <c r="AJ2356" i="2" s="1"/>
  <c r="AI2358" i="2"/>
  <c r="AJ2358" i="2" s="1"/>
  <c r="AI2359" i="2"/>
  <c r="AJ2359" i="2" s="1"/>
  <c r="AI2360" i="2"/>
  <c r="AJ2360" i="2" s="1"/>
  <c r="AI2361" i="2"/>
  <c r="AJ2361" i="2" s="1"/>
  <c r="AI2362" i="2"/>
  <c r="AJ2362" i="2" s="1"/>
  <c r="AI2363" i="2"/>
  <c r="AJ2363" i="2" s="1"/>
  <c r="AI2364" i="2"/>
  <c r="AJ2364" i="2" s="1"/>
  <c r="AI2365" i="2"/>
  <c r="AJ2365" i="2" s="1"/>
  <c r="AI2366" i="2"/>
  <c r="AJ2366" i="2" s="1"/>
  <c r="AI2357" i="2"/>
  <c r="AJ2357" i="2" s="1"/>
  <c r="AI2367" i="2"/>
  <c r="AJ2367" i="2" s="1"/>
  <c r="AI2368" i="2"/>
  <c r="AJ2368" i="2" s="1"/>
  <c r="AI2369" i="2"/>
  <c r="AJ2369" i="2" s="1"/>
  <c r="AI2370" i="2"/>
  <c r="AJ2370" i="2" s="1"/>
  <c r="AI2371" i="2"/>
  <c r="AJ2371" i="2" s="1"/>
  <c r="AI2372" i="2"/>
  <c r="AJ2372" i="2" s="1"/>
  <c r="AI2373" i="2"/>
  <c r="AJ2373" i="2" s="1"/>
  <c r="AI2374" i="2"/>
  <c r="AJ2374" i="2" s="1"/>
  <c r="AI2375" i="2"/>
  <c r="AJ2375" i="2" s="1"/>
  <c r="AI2376" i="2"/>
  <c r="AJ2376" i="2" s="1"/>
  <c r="AI2377" i="2"/>
  <c r="AJ2377" i="2" s="1"/>
  <c r="AI2378" i="2"/>
  <c r="AJ2378" i="2" s="1"/>
  <c r="AI2379" i="2"/>
  <c r="AJ2379" i="2" s="1"/>
  <c r="AI2380" i="2"/>
  <c r="AJ2380" i="2" s="1"/>
  <c r="AI2381" i="2"/>
  <c r="AJ2381" i="2" s="1"/>
  <c r="AI2382" i="2"/>
  <c r="AJ2382" i="2" s="1"/>
  <c r="AI2383" i="2"/>
  <c r="AJ2383" i="2" s="1"/>
  <c r="AI2384" i="2"/>
  <c r="AJ2384" i="2" s="1"/>
  <c r="AI2385" i="2"/>
  <c r="AJ2385" i="2" s="1"/>
  <c r="AI2386" i="2"/>
  <c r="AJ2386" i="2" s="1"/>
  <c r="AI2387" i="2"/>
  <c r="AJ2387" i="2" s="1"/>
  <c r="AI2388" i="2"/>
  <c r="AJ2388" i="2" s="1"/>
  <c r="AI2389" i="2"/>
  <c r="AJ2389" i="2" s="1"/>
  <c r="AI2390" i="2"/>
  <c r="AJ2390" i="2" s="1"/>
  <c r="AI2391" i="2"/>
  <c r="AJ2391" i="2" s="1"/>
  <c r="AI2392" i="2"/>
  <c r="AJ2392" i="2" s="1"/>
  <c r="AI2394" i="2"/>
  <c r="AJ2394" i="2" s="1"/>
  <c r="AI2393" i="2"/>
  <c r="AJ2393" i="2" s="1"/>
  <c r="AI2395" i="2"/>
  <c r="AJ2395" i="2" s="1"/>
  <c r="AI2402" i="2"/>
  <c r="AJ2402" i="2" s="1"/>
  <c r="AI2403" i="2"/>
  <c r="AJ2403" i="2" s="1"/>
  <c r="AI2404" i="2"/>
  <c r="AJ2404" i="2" s="1"/>
  <c r="AI2405" i="2"/>
  <c r="AJ2405" i="2" s="1"/>
  <c r="AI2406" i="2"/>
  <c r="AJ2406" i="2" s="1"/>
  <c r="AI2407" i="2"/>
  <c r="AJ2407" i="2" s="1"/>
  <c r="AI2408" i="2"/>
  <c r="AJ2408" i="2" s="1"/>
  <c r="AI2499" i="2"/>
  <c r="AJ2499" i="2" s="1"/>
  <c r="AI2500" i="2"/>
  <c r="AJ2500" i="2" s="1"/>
  <c r="AI2409" i="2"/>
  <c r="AJ2409" i="2" s="1"/>
  <c r="AI2410" i="2"/>
  <c r="AJ2410" i="2" s="1"/>
  <c r="AI2411" i="2"/>
  <c r="AJ2411" i="2" s="1"/>
  <c r="AI2412" i="2"/>
  <c r="AJ2412" i="2" s="1"/>
  <c r="AI2413" i="2"/>
  <c r="AJ2413" i="2" s="1"/>
  <c r="AI2414" i="2"/>
  <c r="AJ2414" i="2" s="1"/>
  <c r="AI2415" i="2"/>
  <c r="AJ2415" i="2" s="1"/>
  <c r="AI2475" i="2"/>
  <c r="AJ2475" i="2" s="1"/>
  <c r="AI2476" i="2"/>
  <c r="AJ2476" i="2" s="1"/>
  <c r="AI2477" i="2"/>
  <c r="AJ2477" i="2" s="1"/>
  <c r="AI2478" i="2"/>
  <c r="AJ2478" i="2" s="1"/>
  <c r="AI2479" i="2"/>
  <c r="AJ2479" i="2" s="1"/>
  <c r="AI2480" i="2"/>
  <c r="AJ2480" i="2" s="1"/>
  <c r="AI2481" i="2"/>
  <c r="AJ2481" i="2" s="1"/>
  <c r="AI2482" i="2"/>
  <c r="AJ2482" i="2" s="1"/>
  <c r="AI2483" i="2"/>
  <c r="AJ2483" i="2" s="1"/>
  <c r="AI2484" i="2"/>
  <c r="AJ2484" i="2" s="1"/>
  <c r="AI2485" i="2"/>
  <c r="AJ2485" i="2" s="1"/>
  <c r="AI2486" i="2"/>
  <c r="AJ2486" i="2" s="1"/>
  <c r="AI2487" i="2"/>
  <c r="AJ2487" i="2" s="1"/>
  <c r="AI2488" i="2"/>
  <c r="AJ2488" i="2" s="1"/>
  <c r="AI2489" i="2"/>
  <c r="AJ2489" i="2" s="1"/>
  <c r="AI2490" i="2"/>
  <c r="AJ2490" i="2" s="1"/>
  <c r="AI2491" i="2"/>
  <c r="AJ2491" i="2" s="1"/>
  <c r="AI2492" i="2"/>
  <c r="AJ2492" i="2" s="1"/>
  <c r="AI2493" i="2"/>
  <c r="AJ2493" i="2" s="1"/>
  <c r="AI2494" i="2"/>
  <c r="AJ2494" i="2" s="1"/>
  <c r="AI2495" i="2"/>
  <c r="AJ2495" i="2" s="1"/>
  <c r="AI2496" i="2"/>
  <c r="AJ2496" i="2" s="1"/>
  <c r="AI2501" i="2"/>
  <c r="AJ2501" i="2" s="1"/>
  <c r="AI2518" i="2"/>
  <c r="AJ2518" i="2" s="1"/>
  <c r="AI2502" i="2"/>
  <c r="AJ2502" i="2" s="1"/>
  <c r="AI2503" i="2"/>
  <c r="AJ2503" i="2" s="1"/>
  <c r="AI2504" i="2"/>
  <c r="AJ2504" i="2" s="1"/>
  <c r="AI2505" i="2"/>
  <c r="AJ2505" i="2" s="1"/>
  <c r="AI2512" i="2"/>
  <c r="AJ2512" i="2" s="1"/>
  <c r="AI2514" i="2"/>
  <c r="AJ2514" i="2" s="1"/>
  <c r="AI2513" i="2"/>
  <c r="AJ2513" i="2" s="1"/>
  <c r="AI2515" i="2"/>
  <c r="AJ2515" i="2" s="1"/>
  <c r="AI2516" i="2"/>
  <c r="AJ2516" i="2" s="1"/>
  <c r="AI2517" i="2"/>
  <c r="AJ2517" i="2" s="1"/>
  <c r="AI2577" i="2"/>
  <c r="AJ2577" i="2" s="1"/>
  <c r="AI2578" i="2"/>
  <c r="AJ2578" i="2" s="1"/>
  <c r="AI2579" i="2"/>
  <c r="AJ2579" i="2" s="1"/>
  <c r="AI2580" i="2"/>
  <c r="AJ2580" i="2" s="1"/>
  <c r="AI2582" i="2"/>
  <c r="AJ2582" i="2" s="1"/>
  <c r="AI2644" i="2"/>
  <c r="AJ2644" i="2" s="1"/>
  <c r="AI2645" i="2"/>
  <c r="AJ2645" i="2" s="1"/>
  <c r="AI2750" i="2"/>
  <c r="AJ2750" i="2" s="1"/>
  <c r="AI2752" i="2"/>
  <c r="AJ2752" i="2" s="1"/>
  <c r="AI2754" i="2"/>
  <c r="AJ2754" i="2" s="1"/>
  <c r="AI2755" i="2"/>
  <c r="AJ2755" i="2" s="1"/>
  <c r="AI2751" i="2"/>
  <c r="AJ2751" i="2" s="1"/>
  <c r="AI2753" i="2"/>
  <c r="AJ2753" i="2" s="1"/>
  <c r="AI2757" i="2"/>
  <c r="AJ2757" i="2" s="1"/>
  <c r="AI2758" i="2"/>
  <c r="AJ2758" i="2" s="1"/>
  <c r="AI2759" i="2"/>
  <c r="AJ2759" i="2" s="1"/>
  <c r="AI2760" i="2"/>
  <c r="AJ2760" i="2" s="1"/>
  <c r="AI2761" i="2"/>
  <c r="AJ2761" i="2" s="1"/>
  <c r="AI2762" i="2"/>
  <c r="AJ2762" i="2" s="1"/>
  <c r="AI2763" i="2"/>
  <c r="AJ2763" i="2" s="1"/>
  <c r="AI2765" i="2"/>
  <c r="AJ2765" i="2" s="1"/>
  <c r="AI2764" i="2"/>
  <c r="AJ2764" i="2" s="1"/>
  <c r="AI2773" i="2"/>
  <c r="AJ2773" i="2" s="1"/>
  <c r="AI2766" i="2"/>
  <c r="AJ2766" i="2" s="1"/>
  <c r="AI2776" i="2"/>
  <c r="AJ2776" i="2" s="1"/>
  <c r="AI2775" i="2"/>
  <c r="AJ2775" i="2" s="1"/>
  <c r="AI2778" i="2"/>
  <c r="AJ2778" i="2" s="1"/>
  <c r="AI2777" i="2"/>
  <c r="AJ2777" i="2" s="1"/>
  <c r="AI2774" i="2"/>
  <c r="AJ2774" i="2" s="1"/>
  <c r="AI2779" i="2"/>
  <c r="AJ2779" i="2" s="1"/>
  <c r="AI2890" i="2"/>
  <c r="AJ2890" i="2" s="1"/>
  <c r="AI2891" i="2"/>
  <c r="AJ2891" i="2" s="1"/>
  <c r="AI2892" i="2"/>
  <c r="AJ2892" i="2" s="1"/>
  <c r="AI2893" i="2"/>
  <c r="AJ2893" i="2" s="1"/>
  <c r="AI2894" i="2"/>
  <c r="AJ2894" i="2" s="1"/>
  <c r="AI2895" i="2"/>
  <c r="AJ2895" i="2" s="1"/>
  <c r="AI2904" i="2"/>
  <c r="AJ2904" i="2" s="1"/>
  <c r="AI2873" i="2"/>
  <c r="AJ2873" i="2" s="1"/>
  <c r="AI2881" i="2"/>
  <c r="AJ2881" i="2" s="1"/>
  <c r="AI2882" i="2"/>
  <c r="AJ2882" i="2" s="1"/>
  <c r="AI2883" i="2"/>
  <c r="AJ2883" i="2" s="1"/>
  <c r="AI2884" i="2"/>
  <c r="AJ2884" i="2" s="1"/>
  <c r="AI2885" i="2"/>
  <c r="AJ2885" i="2" s="1"/>
  <c r="AI2886" i="2"/>
  <c r="AJ2886" i="2" s="1"/>
  <c r="AI2887" i="2"/>
  <c r="AJ2887" i="2" s="1"/>
  <c r="AI2888" i="2"/>
  <c r="AJ2888" i="2" s="1"/>
  <c r="AI2889" i="2"/>
  <c r="AJ2889" i="2" s="1"/>
  <c r="AI2905" i="2"/>
  <c r="AJ2905" i="2" s="1"/>
  <c r="AI2906" i="2"/>
  <c r="AJ2906" i="2" s="1"/>
  <c r="AI2907" i="2"/>
  <c r="AJ2907" i="2" s="1"/>
  <c r="AI2908" i="2"/>
  <c r="AJ2908" i="2" s="1"/>
  <c r="AI2909" i="2"/>
  <c r="AJ2909" i="2" s="1"/>
  <c r="AI2910" i="2"/>
  <c r="AJ2910" i="2" s="1"/>
  <c r="AI1560" i="2"/>
  <c r="AJ1560" i="2" s="1"/>
  <c r="AI1561" i="2"/>
  <c r="AJ1561" i="2" s="1"/>
  <c r="AI1565" i="2"/>
  <c r="AJ1565" i="2" s="1"/>
  <c r="AI1566" i="2"/>
  <c r="AJ1566" i="2" s="1"/>
  <c r="AI1567" i="2"/>
  <c r="AJ1567" i="2" s="1"/>
  <c r="AI1568" i="2"/>
  <c r="AJ1568" i="2" s="1"/>
  <c r="AI1569" i="2"/>
  <c r="AJ1569" i="2" s="1"/>
  <c r="AI1570" i="2"/>
  <c r="AJ1570" i="2" s="1"/>
  <c r="AI1572" i="2"/>
  <c r="AJ1572" i="2" s="1"/>
  <c r="AI1582" i="2"/>
  <c r="AJ1582" i="2" s="1"/>
  <c r="AI1583" i="2"/>
  <c r="AJ1583" i="2" s="1"/>
  <c r="AI1584" i="2"/>
  <c r="AJ1584" i="2" s="1"/>
  <c r="AI1585" i="2"/>
  <c r="AJ1585" i="2" s="1"/>
  <c r="AI1586" i="2"/>
  <c r="AJ1586" i="2" s="1"/>
  <c r="AI1587" i="2"/>
  <c r="AJ1587" i="2" s="1"/>
  <c r="AI1588" i="2"/>
  <c r="AJ1588" i="2" s="1"/>
  <c r="AI1589" i="2"/>
  <c r="AJ1589" i="2" s="1"/>
  <c r="AI1591" i="2"/>
  <c r="AJ1591" i="2" s="1"/>
  <c r="AI1592" i="2"/>
  <c r="AJ1592" i="2" s="1"/>
  <c r="AI1593" i="2"/>
  <c r="AJ1593" i="2" s="1"/>
  <c r="AI1571" i="2"/>
  <c r="AJ1571" i="2" s="1"/>
  <c r="AI1573" i="2"/>
  <c r="AJ1573" i="2" s="1"/>
  <c r="AI1574" i="2"/>
  <c r="AJ1574" i="2" s="1"/>
  <c r="AI1576" i="2"/>
  <c r="AJ1576" i="2" s="1"/>
  <c r="AI1577" i="2"/>
  <c r="AJ1577" i="2" s="1"/>
  <c r="AI1578" i="2"/>
  <c r="AJ1578" i="2" s="1"/>
  <c r="AI1579" i="2"/>
  <c r="AJ1579" i="2" s="1"/>
  <c r="AI1641" i="2"/>
  <c r="AJ1641" i="2" s="1"/>
  <c r="AI1643" i="2"/>
  <c r="AJ1643" i="2" s="1"/>
  <c r="AI1673" i="2"/>
  <c r="AJ1673" i="2" s="1"/>
  <c r="AI1675" i="2"/>
  <c r="AJ1675" i="2" s="1"/>
  <c r="AI1677" i="2"/>
  <c r="AJ1677" i="2" s="1"/>
  <c r="AI1679" i="2"/>
  <c r="AJ1679" i="2" s="1"/>
  <c r="AI1681" i="2"/>
  <c r="AJ1681" i="2" s="1"/>
  <c r="AI1683" i="2"/>
  <c r="AJ1683" i="2" s="1"/>
  <c r="AI1684" i="2"/>
  <c r="AJ1684" i="2" s="1"/>
  <c r="AI1685" i="2"/>
  <c r="AJ1685" i="2" s="1"/>
  <c r="AI1614" i="2"/>
  <c r="AJ1614" i="2" s="1"/>
  <c r="AI1616" i="2"/>
  <c r="AJ1616" i="2" s="1"/>
  <c r="AI1618" i="2"/>
  <c r="AJ1618" i="2" s="1"/>
  <c r="AI1620" i="2"/>
  <c r="AJ1620" i="2" s="1"/>
  <c r="AI1622" i="2"/>
  <c r="AJ1622" i="2" s="1"/>
  <c r="AI1624" i="2"/>
  <c r="AJ1624" i="2" s="1"/>
  <c r="AI1626" i="2"/>
  <c r="AJ1626" i="2" s="1"/>
  <c r="AI1628" i="2"/>
  <c r="AJ1628" i="2" s="1"/>
  <c r="AI1630" i="2"/>
  <c r="AJ1630" i="2" s="1"/>
  <c r="AI1632" i="2"/>
  <c r="AJ1632" i="2" s="1"/>
  <c r="AI1634" i="2"/>
  <c r="AJ1634" i="2" s="1"/>
  <c r="AI1636" i="2"/>
  <c r="AJ1636" i="2" s="1"/>
  <c r="AI1638" i="2"/>
  <c r="AJ1638" i="2" s="1"/>
  <c r="AI1640" i="2"/>
  <c r="AJ1640" i="2" s="1"/>
  <c r="AI1642" i="2"/>
  <c r="AJ1642" i="2" s="1"/>
  <c r="AI1644" i="2"/>
  <c r="AJ1644" i="2" s="1"/>
  <c r="AI1646" i="2"/>
  <c r="AJ1646" i="2" s="1"/>
  <c r="AI1647" i="2"/>
  <c r="AJ1647" i="2" s="1"/>
  <c r="AI1648" i="2"/>
  <c r="AJ1648" i="2" s="1"/>
  <c r="AI1649" i="2"/>
  <c r="AJ1649" i="2" s="1"/>
  <c r="AI1651" i="2"/>
  <c r="AJ1651" i="2" s="1"/>
  <c r="AI1653" i="2"/>
  <c r="AJ1653" i="2" s="1"/>
  <c r="AI1655" i="2"/>
  <c r="AJ1655" i="2" s="1"/>
  <c r="AI1657" i="2"/>
  <c r="AJ1657" i="2" s="1"/>
  <c r="AI1659" i="2"/>
  <c r="AJ1659" i="2" s="1"/>
  <c r="AI1661" i="2"/>
  <c r="AJ1661" i="2" s="1"/>
  <c r="AI1663" i="2"/>
  <c r="AJ1663" i="2" s="1"/>
  <c r="AI1665" i="2"/>
  <c r="AJ1665" i="2" s="1"/>
  <c r="AI1667" i="2"/>
  <c r="AJ1667" i="2" s="1"/>
  <c r="AI1669" i="2"/>
  <c r="AJ1669" i="2" s="1"/>
  <c r="AI1674" i="2"/>
  <c r="AJ1674" i="2" s="1"/>
  <c r="AI1676" i="2"/>
  <c r="AJ1676" i="2" s="1"/>
  <c r="AI1678" i="2"/>
  <c r="AJ1678" i="2" s="1"/>
  <c r="AI1680" i="2"/>
  <c r="AJ1680" i="2" s="1"/>
  <c r="AI1682" i="2"/>
  <c r="AJ1682" i="2" s="1"/>
  <c r="AI1688" i="2"/>
  <c r="AJ1688" i="2" s="1"/>
  <c r="AI1686" i="2"/>
  <c r="AJ1686" i="2" s="1"/>
  <c r="AI1690" i="2"/>
  <c r="AJ1690" i="2" s="1"/>
  <c r="AI1693" i="2"/>
  <c r="AJ1693" i="2" s="1"/>
  <c r="AI1696" i="2"/>
  <c r="AJ1696" i="2" s="1"/>
  <c r="AI1699" i="2"/>
  <c r="AJ1699" i="2" s="1"/>
  <c r="AI1702" i="2"/>
  <c r="AJ1702" i="2" s="1"/>
  <c r="AI1705" i="2"/>
  <c r="AJ1705" i="2" s="1"/>
  <c r="AI1753" i="2"/>
  <c r="AJ1753" i="2" s="1"/>
  <c r="AI1697" i="2"/>
  <c r="AJ1697" i="2" s="1"/>
  <c r="AI1700" i="2"/>
  <c r="AJ1700" i="2" s="1"/>
  <c r="AI1703" i="2"/>
  <c r="AJ1703" i="2" s="1"/>
  <c r="AI1706" i="2"/>
  <c r="AJ1706" i="2" s="1"/>
  <c r="AI1709" i="2"/>
  <c r="AJ1709" i="2" s="1"/>
  <c r="AI1712" i="2"/>
  <c r="AJ1712" i="2" s="1"/>
  <c r="AI1715" i="2"/>
  <c r="AJ1715" i="2" s="1"/>
  <c r="AI1718" i="2"/>
  <c r="AJ1718" i="2" s="1"/>
  <c r="AI1721" i="2"/>
  <c r="AJ1721" i="2" s="1"/>
  <c r="AI1724" i="2"/>
  <c r="AJ1724" i="2" s="1"/>
  <c r="AI1730" i="2"/>
  <c r="AJ1730" i="2" s="1"/>
  <c r="AI1727" i="2"/>
  <c r="AJ1727" i="2" s="1"/>
  <c r="AI1733" i="2"/>
  <c r="AJ1733" i="2" s="1"/>
  <c r="AI1736" i="2"/>
  <c r="AJ1736" i="2" s="1"/>
  <c r="AI1739" i="2"/>
  <c r="AJ1739" i="2" s="1"/>
  <c r="AI1742" i="2"/>
  <c r="AJ1742" i="2" s="1"/>
  <c r="AI1745" i="2"/>
  <c r="AJ1745" i="2" s="1"/>
  <c r="AI1748" i="2"/>
  <c r="AJ1748" i="2" s="1"/>
  <c r="AI1775" i="2"/>
  <c r="AJ1775" i="2" s="1"/>
  <c r="AI1782" i="2"/>
  <c r="AJ1782" i="2" s="1"/>
  <c r="AI1752" i="2"/>
  <c r="AJ1752" i="2" s="1"/>
  <c r="AI1687" i="2"/>
  <c r="AJ1687" i="2" s="1"/>
  <c r="AI1689" i="2"/>
  <c r="AJ1689" i="2" s="1"/>
  <c r="AI1692" i="2"/>
  <c r="AJ1692" i="2" s="1"/>
  <c r="AI1695" i="2"/>
  <c r="AJ1695" i="2" s="1"/>
  <c r="AI1698" i="2"/>
  <c r="AJ1698" i="2" s="1"/>
  <c r="AI1701" i="2"/>
  <c r="AJ1701" i="2" s="1"/>
  <c r="AI1785" i="2"/>
  <c r="AJ1785" i="2" s="1"/>
  <c r="AI1787" i="2"/>
  <c r="AJ1787" i="2" s="1"/>
  <c r="AI1796" i="2"/>
  <c r="AJ1796" i="2" s="1"/>
  <c r="AI1797" i="2"/>
  <c r="AJ1797" i="2" s="1"/>
  <c r="AI1798" i="2"/>
  <c r="AJ1798" i="2" s="1"/>
  <c r="AI1799" i="2"/>
  <c r="AJ1799" i="2" s="1"/>
  <c r="AI1934" i="2"/>
  <c r="AJ1934" i="2" s="1"/>
  <c r="AI1935" i="2"/>
  <c r="AJ1935" i="2" s="1"/>
  <c r="AI1936" i="2"/>
  <c r="AJ1936" i="2" s="1"/>
  <c r="AI1937" i="2"/>
  <c r="AJ1937" i="2" s="1"/>
  <c r="AI1938" i="2"/>
  <c r="AJ1938" i="2" s="1"/>
  <c r="AI1939" i="2"/>
  <c r="AJ1939" i="2" s="1"/>
  <c r="AI1940" i="2"/>
  <c r="AJ1940" i="2" s="1"/>
  <c r="AI1941" i="2"/>
  <c r="AJ1941" i="2" s="1"/>
  <c r="AI1942" i="2"/>
  <c r="AJ1942" i="2" s="1"/>
  <c r="AI1943" i="2"/>
  <c r="AJ1943" i="2" s="1"/>
  <c r="AI1945" i="2"/>
  <c r="AJ1945" i="2" s="1"/>
  <c r="AI1946" i="2"/>
  <c r="AJ1946" i="2" s="1"/>
  <c r="AI1948" i="2"/>
  <c r="AJ1948" i="2" s="1"/>
  <c r="AI1949" i="2"/>
  <c r="AJ1949" i="2" s="1"/>
  <c r="AI1951" i="2"/>
  <c r="AJ1951" i="2" s="1"/>
  <c r="AI1952" i="2"/>
  <c r="AJ1952" i="2" s="1"/>
  <c r="AI1953" i="2"/>
  <c r="AJ1953" i="2" s="1"/>
  <c r="AI1955" i="2"/>
  <c r="AJ1955" i="2" s="1"/>
  <c r="AI1956" i="2"/>
  <c r="AJ1956" i="2" s="1"/>
  <c r="AI1958" i="2"/>
  <c r="AJ1958" i="2" s="1"/>
  <c r="AI1959" i="2"/>
  <c r="AJ1959" i="2" s="1"/>
  <c r="AI1960" i="2"/>
  <c r="AJ1960" i="2" s="1"/>
  <c r="AI1961" i="2"/>
  <c r="AJ1961" i="2" s="1"/>
  <c r="AI1962" i="2"/>
  <c r="AJ1962" i="2" s="1"/>
  <c r="AI1963" i="2"/>
  <c r="AJ1963" i="2" s="1"/>
  <c r="AI1964" i="2"/>
  <c r="AJ1964" i="2" s="1"/>
  <c r="AI1965" i="2"/>
  <c r="AJ1965" i="2" s="1"/>
  <c r="AI1966" i="2"/>
  <c r="AJ1966" i="2" s="1"/>
  <c r="AI1967" i="2"/>
  <c r="AJ1967" i="2" s="1"/>
  <c r="AI1944" i="2"/>
  <c r="AJ1944" i="2" s="1"/>
  <c r="AI1947" i="2"/>
  <c r="AJ1947" i="2" s="1"/>
  <c r="AI1950" i="2"/>
  <c r="AJ1950" i="2" s="1"/>
  <c r="AI1954" i="2"/>
  <c r="AJ1954" i="2" s="1"/>
  <c r="AI1957" i="2"/>
  <c r="AJ1957" i="2" s="1"/>
  <c r="AI1996" i="2"/>
  <c r="AJ1996" i="2" s="1"/>
  <c r="AI1997" i="2"/>
  <c r="AJ1997" i="2" s="1"/>
  <c r="AI1998" i="2"/>
  <c r="AJ1998" i="2" s="1"/>
  <c r="AI1999" i="2"/>
  <c r="AJ1999" i="2" s="1"/>
  <c r="AI2045" i="2"/>
  <c r="AJ2045" i="2" s="1"/>
  <c r="AI2047" i="2"/>
  <c r="AJ2047" i="2" s="1"/>
  <c r="AI2049" i="2"/>
  <c r="AJ2049" i="2" s="1"/>
  <c r="AI2051" i="2"/>
  <c r="AJ2051" i="2" s="1"/>
  <c r="AI2053" i="2"/>
  <c r="AJ2053" i="2" s="1"/>
  <c r="AI2055" i="2"/>
  <c r="AJ2055" i="2" s="1"/>
  <c r="AI2057" i="2"/>
  <c r="AJ2057" i="2" s="1"/>
  <c r="AI2041" i="2"/>
  <c r="AJ2041" i="2" s="1"/>
  <c r="AI2042" i="2"/>
  <c r="AJ2042" i="2" s="1"/>
  <c r="AI2043" i="2"/>
  <c r="AJ2043" i="2" s="1"/>
  <c r="AI2044" i="2"/>
  <c r="AJ2044" i="2" s="1"/>
  <c r="AI2046" i="2"/>
  <c r="AJ2046" i="2" s="1"/>
  <c r="AI2048" i="2"/>
  <c r="AJ2048" i="2" s="1"/>
  <c r="AI2050" i="2"/>
  <c r="AJ2050" i="2" s="1"/>
  <c r="AI2052" i="2"/>
  <c r="AJ2052" i="2" s="1"/>
  <c r="AI2054" i="2"/>
  <c r="AJ2054" i="2" s="1"/>
  <c r="AI2056" i="2"/>
  <c r="AJ2056" i="2" s="1"/>
  <c r="AI2058" i="2"/>
  <c r="AJ2058" i="2" s="1"/>
  <c r="AI2059" i="2"/>
  <c r="AJ2059" i="2" s="1"/>
  <c r="AI2061" i="2"/>
  <c r="AJ2061" i="2" s="1"/>
  <c r="AI2060" i="2"/>
  <c r="AJ2060" i="2" s="1"/>
  <c r="AI2062" i="2"/>
  <c r="AJ2062" i="2" s="1"/>
  <c r="AI2063" i="2"/>
  <c r="AJ2063" i="2" s="1"/>
  <c r="AI2064" i="2"/>
  <c r="AJ2064" i="2" s="1"/>
  <c r="AI2065" i="2"/>
  <c r="AJ2065" i="2" s="1"/>
  <c r="AI2120" i="2"/>
  <c r="AJ2120" i="2" s="1"/>
  <c r="AI2124" i="2"/>
  <c r="AJ2124" i="2" s="1"/>
  <c r="AI2123" i="2"/>
  <c r="AJ2123" i="2" s="1"/>
  <c r="AI2121" i="2"/>
  <c r="AJ2121" i="2" s="1"/>
  <c r="AI2125" i="2"/>
  <c r="AJ2125" i="2" s="1"/>
  <c r="AI2126" i="2"/>
  <c r="AJ2126" i="2" s="1"/>
  <c r="AI2165" i="2"/>
  <c r="AJ2165" i="2" s="1"/>
  <c r="AI2132" i="2"/>
  <c r="AJ2132" i="2" s="1"/>
  <c r="AI2133" i="2"/>
  <c r="AJ2133" i="2" s="1"/>
  <c r="AI2163" i="2"/>
  <c r="AJ2163" i="2" s="1"/>
  <c r="AI2167" i="2"/>
  <c r="AJ2167" i="2" s="1"/>
  <c r="AI2169" i="2"/>
  <c r="AJ2169" i="2" s="1"/>
  <c r="AI2171" i="2"/>
  <c r="AJ2171" i="2" s="1"/>
  <c r="AI2173" i="2"/>
  <c r="AJ2173" i="2" s="1"/>
  <c r="AI2175" i="2"/>
  <c r="AJ2175" i="2" s="1"/>
  <c r="AI2177" i="2"/>
  <c r="AJ2177" i="2" s="1"/>
  <c r="AI2179" i="2"/>
  <c r="AJ2179" i="2" s="1"/>
  <c r="AI2181" i="2"/>
  <c r="AJ2181" i="2" s="1"/>
  <c r="AI2183" i="2"/>
  <c r="AJ2183" i="2" s="1"/>
  <c r="AI2185" i="2"/>
  <c r="AJ2185" i="2" s="1"/>
  <c r="AI2187" i="2"/>
  <c r="AJ2187" i="2" s="1"/>
  <c r="AI2189" i="2"/>
  <c r="AJ2189" i="2" s="1"/>
  <c r="AI2198" i="2"/>
  <c r="AJ2198" i="2" s="1"/>
  <c r="AI2200" i="2"/>
  <c r="AJ2200" i="2" s="1"/>
  <c r="AI2202" i="2"/>
  <c r="AJ2202" i="2" s="1"/>
  <c r="AI2204" i="2"/>
  <c r="AJ2204" i="2" s="1"/>
  <c r="AI2206" i="2"/>
  <c r="AJ2206" i="2" s="1"/>
  <c r="AI2212" i="2"/>
  <c r="AJ2212" i="2" s="1"/>
  <c r="AI2208" i="2"/>
  <c r="AJ2208" i="2" s="1"/>
  <c r="AI2210" i="2"/>
  <c r="AJ2210" i="2" s="1"/>
  <c r="AI2214" i="2"/>
  <c r="AJ2214" i="2" s="1"/>
  <c r="AI2216" i="2"/>
  <c r="AJ2216" i="2" s="1"/>
  <c r="AI2218" i="2"/>
  <c r="AJ2218" i="2" s="1"/>
  <c r="AI2220" i="2"/>
  <c r="AJ2220" i="2" s="1"/>
  <c r="AI2166" i="2"/>
  <c r="AJ2166" i="2" s="1"/>
  <c r="AI2164" i="2"/>
  <c r="AJ2164" i="2" s="1"/>
  <c r="AI2168" i="2"/>
  <c r="AJ2168" i="2" s="1"/>
  <c r="AI2170" i="2"/>
  <c r="AJ2170" i="2" s="1"/>
  <c r="AI2172" i="2"/>
  <c r="AJ2172" i="2" s="1"/>
  <c r="AI2174" i="2"/>
  <c r="AJ2174" i="2" s="1"/>
  <c r="AI2176" i="2"/>
  <c r="AJ2176" i="2" s="1"/>
  <c r="AI2178" i="2"/>
  <c r="AJ2178" i="2" s="1"/>
  <c r="AI2180" i="2"/>
  <c r="AJ2180" i="2" s="1"/>
  <c r="AI2182" i="2"/>
  <c r="AJ2182" i="2" s="1"/>
  <c r="AI2184" i="2"/>
  <c r="AJ2184" i="2" s="1"/>
  <c r="AI2186" i="2"/>
  <c r="AJ2186" i="2" s="1"/>
  <c r="AI2188" i="2"/>
  <c r="AJ2188" i="2" s="1"/>
  <c r="AI2190" i="2"/>
  <c r="AJ2190" i="2" s="1"/>
  <c r="AI2199" i="2"/>
  <c r="AJ2199" i="2" s="1"/>
  <c r="AI2201" i="2"/>
  <c r="AJ2201" i="2" s="1"/>
  <c r="AI2203" i="2"/>
  <c r="AJ2203" i="2" s="1"/>
  <c r="AI2205" i="2"/>
  <c r="AJ2205" i="2" s="1"/>
  <c r="AI2207" i="2"/>
  <c r="AJ2207" i="2" s="1"/>
  <c r="AI2209" i="2"/>
  <c r="AJ2209" i="2" s="1"/>
  <c r="AI2211" i="2"/>
  <c r="AJ2211" i="2" s="1"/>
  <c r="AI2213" i="2"/>
  <c r="AJ2213" i="2" s="1"/>
  <c r="AI2215" i="2"/>
  <c r="AJ2215" i="2" s="1"/>
  <c r="AI2217" i="2"/>
  <c r="AJ2217" i="2" s="1"/>
  <c r="AI2219" i="2"/>
  <c r="AJ2219" i="2" s="1"/>
  <c r="AI2221" i="2"/>
  <c r="AJ2221" i="2" s="1"/>
  <c r="AI2249" i="2"/>
  <c r="AJ2249" i="2" s="1"/>
  <c r="AI2250" i="2"/>
  <c r="AJ2250" i="2" s="1"/>
  <c r="AI2252" i="2"/>
  <c r="AJ2252" i="2" s="1"/>
  <c r="AI2257" i="2"/>
  <c r="AJ2257" i="2" s="1"/>
  <c r="AI2259" i="2"/>
  <c r="AJ2259" i="2" s="1"/>
  <c r="AI2426" i="2"/>
  <c r="AJ2426" i="2" s="1"/>
  <c r="AI2427" i="2"/>
  <c r="AJ2427" i="2" s="1"/>
  <c r="AI2428" i="2"/>
  <c r="AJ2428" i="2" s="1"/>
  <c r="AI2430" i="2"/>
  <c r="AJ2430" i="2" s="1"/>
  <c r="AI2432" i="2"/>
  <c r="AJ2432" i="2" s="1"/>
  <c r="AI2434" i="2"/>
  <c r="AJ2434" i="2" s="1"/>
  <c r="AI2436" i="2"/>
  <c r="AJ2436" i="2" s="1"/>
  <c r="AI2438" i="2"/>
  <c r="AJ2438" i="2" s="1"/>
  <c r="AI2440" i="2"/>
  <c r="AJ2440" i="2" s="1"/>
  <c r="AI2442" i="2"/>
  <c r="AJ2442" i="2" s="1"/>
  <c r="AI2444" i="2"/>
  <c r="AJ2444" i="2" s="1"/>
  <c r="AI2446" i="2"/>
  <c r="AJ2446" i="2" s="1"/>
  <c r="AI2448" i="2"/>
  <c r="AJ2448" i="2" s="1"/>
  <c r="AI2450" i="2"/>
  <c r="AJ2450" i="2" s="1"/>
  <c r="AI2452" i="2"/>
  <c r="AJ2452" i="2" s="1"/>
  <c r="AI2454" i="2"/>
  <c r="AJ2454" i="2" s="1"/>
  <c r="AI2455" i="2"/>
  <c r="AJ2455" i="2" s="1"/>
  <c r="AI2457" i="2"/>
  <c r="AJ2457" i="2" s="1"/>
  <c r="AI2459" i="2"/>
  <c r="AJ2459" i="2" s="1"/>
  <c r="AI2461" i="2"/>
  <c r="AJ2461" i="2" s="1"/>
  <c r="AI2463" i="2"/>
  <c r="AJ2463" i="2" s="1"/>
  <c r="AI2465" i="2"/>
  <c r="AJ2465" i="2" s="1"/>
  <c r="AI2467" i="2"/>
  <c r="AJ2467" i="2" s="1"/>
  <c r="AI2469" i="2"/>
  <c r="AJ2469" i="2" s="1"/>
  <c r="AI2471" i="2"/>
  <c r="AJ2471" i="2" s="1"/>
  <c r="AI2473" i="2"/>
  <c r="AJ2473" i="2" s="1"/>
  <c r="AI2456" i="2"/>
  <c r="AJ2456" i="2" s="1"/>
  <c r="AI2458" i="2"/>
  <c r="AJ2458" i="2" s="1"/>
  <c r="AI2460" i="2"/>
  <c r="AJ2460" i="2" s="1"/>
  <c r="AI2462" i="2"/>
  <c r="AJ2462" i="2" s="1"/>
  <c r="AI2464" i="2"/>
  <c r="AJ2464" i="2" s="1"/>
  <c r="AI2466" i="2"/>
  <c r="AJ2466" i="2" s="1"/>
  <c r="AI2468" i="2"/>
  <c r="AJ2468" i="2" s="1"/>
  <c r="AI2470" i="2"/>
  <c r="AJ2470" i="2" s="1"/>
  <c r="AI2472" i="2"/>
  <c r="AJ2472" i="2" s="1"/>
  <c r="AI2474" i="2"/>
  <c r="AJ2474" i="2" s="1"/>
  <c r="AI2506" i="2"/>
  <c r="AJ2506" i="2" s="1"/>
  <c r="AI2507" i="2"/>
  <c r="AJ2507" i="2" s="1"/>
  <c r="AI2508" i="2"/>
  <c r="AJ2508" i="2" s="1"/>
  <c r="AI2509" i="2"/>
  <c r="AJ2509" i="2" s="1"/>
  <c r="AI2510" i="2"/>
  <c r="AJ2510" i="2" s="1"/>
  <c r="AI2511" i="2"/>
  <c r="AJ2511" i="2" s="1"/>
  <c r="AI2519" i="2"/>
  <c r="AJ2519" i="2" s="1"/>
  <c r="AI2521" i="2"/>
  <c r="AJ2521" i="2" s="1"/>
  <c r="AI2523" i="2"/>
  <c r="AJ2523" i="2" s="1"/>
  <c r="AI2524" i="2"/>
  <c r="AJ2524" i="2" s="1"/>
  <c r="AI2526" i="2"/>
  <c r="AJ2526" i="2" s="1"/>
  <c r="AI2528" i="2"/>
  <c r="AJ2528" i="2" s="1"/>
  <c r="AI2530" i="2"/>
  <c r="AJ2530" i="2" s="1"/>
  <c r="AI2532" i="2"/>
  <c r="AJ2532" i="2" s="1"/>
  <c r="AI2534" i="2"/>
  <c r="AJ2534" i="2" s="1"/>
  <c r="AI2536" i="2"/>
  <c r="AJ2536" i="2" s="1"/>
  <c r="AI2538" i="2"/>
  <c r="AJ2538" i="2" s="1"/>
  <c r="AI2540" i="2"/>
  <c r="AJ2540" i="2" s="1"/>
  <c r="AI2542" i="2"/>
  <c r="AJ2542" i="2" s="1"/>
  <c r="AI2544" i="2"/>
  <c r="AJ2544" i="2" s="1"/>
  <c r="AI2546" i="2"/>
  <c r="AJ2546" i="2" s="1"/>
  <c r="AI2548" i="2"/>
  <c r="AJ2548" i="2" s="1"/>
  <c r="AI2550" i="2"/>
  <c r="AJ2550" i="2" s="1"/>
  <c r="AI2552" i="2"/>
  <c r="AJ2552" i="2" s="1"/>
  <c r="AI2554" i="2"/>
  <c r="AJ2554" i="2" s="1"/>
  <c r="AI2556" i="2"/>
  <c r="AJ2556" i="2" s="1"/>
  <c r="AI2558" i="2"/>
  <c r="AJ2558" i="2" s="1"/>
  <c r="AI2560" i="2"/>
  <c r="AJ2560" i="2" s="1"/>
  <c r="AI2562" i="2"/>
  <c r="AJ2562" i="2" s="1"/>
  <c r="AI2564" i="2"/>
  <c r="AJ2564" i="2" s="1"/>
  <c r="AI2566" i="2"/>
  <c r="AJ2566" i="2" s="1"/>
  <c r="AI2569" i="2"/>
  <c r="AJ2569" i="2" s="1"/>
  <c r="AI2571" i="2"/>
  <c r="AJ2571" i="2" s="1"/>
  <c r="AI2575" i="2"/>
  <c r="AJ2575" i="2" s="1"/>
  <c r="AI2520" i="2"/>
  <c r="AJ2520" i="2" s="1"/>
  <c r="AI2522" i="2"/>
  <c r="AJ2522" i="2" s="1"/>
  <c r="AI2525" i="2"/>
  <c r="AJ2525" i="2" s="1"/>
  <c r="AI2539" i="2"/>
  <c r="AJ2539" i="2" s="1"/>
  <c r="AI2541" i="2"/>
  <c r="AJ2541" i="2" s="1"/>
  <c r="AI2549" i="2"/>
  <c r="AJ2549" i="2" s="1"/>
  <c r="AI2547" i="2"/>
  <c r="AJ2547" i="2" s="1"/>
  <c r="AI2551" i="2"/>
  <c r="AJ2551" i="2" s="1"/>
  <c r="AI2555" i="2"/>
  <c r="AJ2555" i="2" s="1"/>
  <c r="AI2557" i="2"/>
  <c r="AJ2557" i="2" s="1"/>
  <c r="AI2559" i="2"/>
  <c r="AJ2559" i="2" s="1"/>
  <c r="AI2561" i="2"/>
  <c r="AJ2561" i="2" s="1"/>
  <c r="AI2565" i="2"/>
  <c r="AJ2565" i="2" s="1"/>
  <c r="AI2567" i="2"/>
  <c r="AJ2567" i="2" s="1"/>
  <c r="AI2568" i="2"/>
  <c r="AJ2568" i="2" s="1"/>
  <c r="AI2570" i="2"/>
  <c r="AJ2570" i="2" s="1"/>
  <c r="AI2572" i="2"/>
  <c r="AJ2572" i="2" s="1"/>
  <c r="AI2574" i="2"/>
  <c r="AJ2574" i="2" s="1"/>
  <c r="AI2576" i="2"/>
  <c r="AJ2576" i="2" s="1"/>
  <c r="AI2653" i="2"/>
  <c r="AJ2653" i="2" s="1"/>
  <c r="AI2662" i="2"/>
  <c r="AJ2662" i="2" s="1"/>
  <c r="AI2663" i="2"/>
  <c r="AJ2663" i="2" s="1"/>
  <c r="AI2665" i="2"/>
  <c r="AJ2665" i="2" s="1"/>
  <c r="AI2667" i="2"/>
  <c r="AJ2667" i="2" s="1"/>
  <c r="AI2669" i="2"/>
  <c r="AJ2669" i="2" s="1"/>
  <c r="AI2671" i="2"/>
  <c r="AJ2671" i="2" s="1"/>
  <c r="AI2664" i="2"/>
  <c r="AJ2664" i="2" s="1"/>
  <c r="AI2666" i="2"/>
  <c r="AJ2666" i="2" s="1"/>
  <c r="AI2668" i="2"/>
  <c r="AJ2668" i="2" s="1"/>
  <c r="AI2670" i="2"/>
  <c r="AJ2670" i="2" s="1"/>
  <c r="AI2672" i="2"/>
  <c r="AJ2672" i="2" s="1"/>
  <c r="AI2674" i="2"/>
  <c r="AJ2674" i="2" s="1"/>
  <c r="AI2676" i="2"/>
  <c r="AJ2676" i="2" s="1"/>
  <c r="AI2678" i="2"/>
  <c r="AJ2678" i="2" s="1"/>
  <c r="AI2682" i="2"/>
  <c r="AJ2682" i="2" s="1"/>
  <c r="AI2687" i="2"/>
  <c r="AJ2687" i="2" s="1"/>
  <c r="AI2700" i="2"/>
  <c r="AJ2700" i="2" s="1"/>
  <c r="AI2702" i="2"/>
  <c r="AJ2702" i="2" s="1"/>
  <c r="AI2709" i="2"/>
  <c r="AJ2709" i="2" s="1"/>
  <c r="AI2683" i="2"/>
  <c r="AJ2683" i="2" s="1"/>
  <c r="AI2684" i="2"/>
  <c r="AJ2684" i="2" s="1"/>
  <c r="AI2685" i="2"/>
  <c r="AJ2685" i="2" s="1"/>
  <c r="AI2686" i="2"/>
  <c r="AJ2686" i="2" s="1"/>
  <c r="AI2688" i="2"/>
  <c r="AJ2688" i="2" s="1"/>
  <c r="AI2689" i="2"/>
  <c r="AJ2689" i="2" s="1"/>
  <c r="AI2690" i="2"/>
  <c r="AJ2690" i="2" s="1"/>
  <c r="AI2691" i="2"/>
  <c r="AJ2691" i="2" s="1"/>
  <c r="AI2692" i="2"/>
  <c r="AJ2692" i="2" s="1"/>
  <c r="AI2693" i="2"/>
  <c r="AJ2693" i="2" s="1"/>
  <c r="AI2694" i="2"/>
  <c r="AJ2694" i="2" s="1"/>
  <c r="AI2695" i="2"/>
  <c r="AJ2695" i="2" s="1"/>
  <c r="AI2696" i="2"/>
  <c r="AJ2696" i="2" s="1"/>
  <c r="AI2697" i="2"/>
  <c r="AJ2697" i="2" s="1"/>
  <c r="AI2698" i="2"/>
  <c r="AJ2698" i="2" s="1"/>
  <c r="AI2699" i="2"/>
  <c r="AJ2699" i="2" s="1"/>
  <c r="AI2701" i="2"/>
  <c r="AJ2701" i="2" s="1"/>
  <c r="AI2703" i="2"/>
  <c r="AJ2703" i="2" s="1"/>
  <c r="AI2704" i="2"/>
  <c r="AJ2704" i="2" s="1"/>
  <c r="AI2705" i="2"/>
  <c r="AJ2705" i="2" s="1"/>
  <c r="AI2706" i="2"/>
  <c r="AJ2706" i="2" s="1"/>
  <c r="AI2707" i="2"/>
  <c r="AJ2707" i="2" s="1"/>
  <c r="AI2708" i="2"/>
  <c r="AJ2708" i="2" s="1"/>
  <c r="AI2710" i="2"/>
  <c r="AJ2710" i="2" s="1"/>
  <c r="AI2711" i="2"/>
  <c r="AJ2711" i="2" s="1"/>
  <c r="AI2712" i="2"/>
  <c r="AJ2712" i="2" s="1"/>
  <c r="AI2713" i="2"/>
  <c r="AJ2713" i="2" s="1"/>
  <c r="AI2714" i="2"/>
  <c r="AJ2714" i="2" s="1"/>
  <c r="AI2715" i="2"/>
  <c r="AJ2715" i="2" s="1"/>
  <c r="AI2716" i="2"/>
  <c r="AJ2716" i="2" s="1"/>
  <c r="AI2718" i="2"/>
  <c r="AJ2718" i="2" s="1"/>
  <c r="AI2719" i="2"/>
  <c r="AJ2719" i="2" s="1"/>
  <c r="AI2720" i="2"/>
  <c r="AJ2720" i="2" s="1"/>
  <c r="AI2722" i="2"/>
  <c r="AJ2722" i="2" s="1"/>
  <c r="AI2721" i="2"/>
  <c r="AJ2721" i="2" s="1"/>
  <c r="AI2729" i="2"/>
  <c r="AJ2729" i="2" s="1"/>
  <c r="AI2730" i="2"/>
  <c r="AJ2730" i="2" s="1"/>
  <c r="AI2731" i="2"/>
  <c r="AJ2731" i="2" s="1"/>
  <c r="AI2732" i="2"/>
  <c r="AJ2732" i="2" s="1"/>
  <c r="AI2733" i="2"/>
  <c r="AJ2733" i="2" s="1"/>
  <c r="AI2734" i="2"/>
  <c r="AJ2734" i="2" s="1"/>
  <c r="AI2735" i="2"/>
  <c r="AJ2735" i="2" s="1"/>
  <c r="AI2746" i="2"/>
  <c r="AJ2746" i="2" s="1"/>
  <c r="AI2748" i="2"/>
  <c r="AJ2748" i="2" s="1"/>
  <c r="AI2741" i="2"/>
  <c r="AJ2741" i="2" s="1"/>
  <c r="AI2743" i="2"/>
  <c r="AJ2743" i="2" s="1"/>
  <c r="AI2745" i="2"/>
  <c r="AJ2745" i="2" s="1"/>
  <c r="AI2747" i="2"/>
  <c r="AJ2747" i="2" s="1"/>
  <c r="AI2749" i="2"/>
  <c r="AJ2749" i="2" s="1"/>
  <c r="AI2756" i="2"/>
  <c r="AJ2756" i="2" s="1"/>
  <c r="AI2767" i="2"/>
  <c r="AJ2767" i="2" s="1"/>
  <c r="AI2768" i="2"/>
  <c r="AJ2768" i="2" s="1"/>
  <c r="AI2769" i="2"/>
  <c r="AJ2769" i="2" s="1"/>
  <c r="AI2770" i="2"/>
  <c r="AJ2770" i="2" s="1"/>
  <c r="AI2771" i="2"/>
  <c r="AJ2771" i="2" s="1"/>
  <c r="AI2772" i="2"/>
  <c r="AJ2772" i="2" s="1"/>
  <c r="AI2780" i="2"/>
  <c r="AJ2780" i="2" s="1"/>
  <c r="AI2782" i="2"/>
  <c r="AJ2782" i="2" s="1"/>
  <c r="AI2784" i="2"/>
  <c r="AJ2784" i="2" s="1"/>
  <c r="AI2786" i="2"/>
  <c r="AJ2786" i="2" s="1"/>
  <c r="AI2788" i="2"/>
  <c r="AJ2788" i="2" s="1"/>
  <c r="AI2790" i="2"/>
  <c r="AJ2790" i="2" s="1"/>
  <c r="AI2792" i="2"/>
  <c r="AJ2792" i="2" s="1"/>
  <c r="AI2781" i="2"/>
  <c r="AJ2781" i="2" s="1"/>
  <c r="AI2783" i="2"/>
  <c r="AJ2783" i="2" s="1"/>
  <c r="AI2785" i="2"/>
  <c r="AJ2785" i="2" s="1"/>
  <c r="AI2787" i="2"/>
  <c r="AJ2787" i="2" s="1"/>
  <c r="AI2795" i="2"/>
  <c r="AJ2795" i="2" s="1"/>
  <c r="AI2797" i="2"/>
  <c r="AJ2797" i="2" s="1"/>
  <c r="AI2799" i="2"/>
  <c r="AJ2799" i="2" s="1"/>
  <c r="AI2801" i="2"/>
  <c r="AJ2801" i="2" s="1"/>
  <c r="AI2803" i="2"/>
  <c r="AJ2803" i="2" s="1"/>
  <c r="AI2805" i="2"/>
  <c r="AJ2805" i="2" s="1"/>
  <c r="AI2809" i="2"/>
  <c r="AJ2809" i="2" s="1"/>
  <c r="AI2807" i="2"/>
  <c r="AJ2807" i="2" s="1"/>
  <c r="AI2812" i="2"/>
  <c r="AJ2812" i="2" s="1"/>
  <c r="AI2816" i="2"/>
  <c r="AJ2816" i="2" s="1"/>
  <c r="AI2820" i="2"/>
  <c r="AJ2820" i="2" s="1"/>
  <c r="AI2824" i="2"/>
  <c r="AJ2824" i="2" s="1"/>
  <c r="AI2828" i="2"/>
  <c r="AJ2828" i="2" s="1"/>
  <c r="AI2832" i="2"/>
  <c r="AJ2832" i="2" s="1"/>
  <c r="AI2839" i="2"/>
  <c r="AJ2839" i="2" s="1"/>
  <c r="AI2847" i="2"/>
  <c r="AJ2847" i="2" s="1"/>
  <c r="AI2851" i="2"/>
  <c r="AJ2851" i="2" s="1"/>
  <c r="AI2860" i="2"/>
  <c r="AJ2860" i="2" s="1"/>
  <c r="AI2864" i="2"/>
  <c r="AJ2864" i="2" s="1"/>
  <c r="AI2817" i="2"/>
  <c r="AJ2817" i="2" s="1"/>
  <c r="AI2825" i="2"/>
  <c r="AJ2825" i="2" s="1"/>
  <c r="AI2833" i="2"/>
  <c r="AJ2833" i="2" s="1"/>
  <c r="AI2836" i="2"/>
  <c r="AJ2836" i="2" s="1"/>
  <c r="AI2848" i="2"/>
  <c r="AJ2848" i="2" s="1"/>
  <c r="AI2856" i="2"/>
  <c r="AJ2856" i="2" s="1"/>
  <c r="AI2865" i="2"/>
  <c r="AJ2865" i="2" s="1"/>
  <c r="AI2869" i="2"/>
  <c r="AJ2869" i="2" s="1"/>
  <c r="AI2871" i="2"/>
  <c r="AJ2871" i="2" s="1"/>
  <c r="AI2866" i="2"/>
  <c r="AJ2866" i="2" s="1"/>
  <c r="AI2868" i="2"/>
  <c r="AJ2868" i="2" s="1"/>
  <c r="AI2835" i="2"/>
  <c r="AJ2835" i="2" s="1"/>
  <c r="AI2843" i="2"/>
  <c r="AJ2843" i="2" s="1"/>
  <c r="AI2855" i="2"/>
  <c r="AJ2855" i="2" s="1"/>
  <c r="AI2858" i="2"/>
  <c r="AJ2858" i="2" s="1"/>
  <c r="AI2862" i="2"/>
  <c r="AJ2862" i="2" s="1"/>
  <c r="AI2813" i="2"/>
  <c r="AJ2813" i="2" s="1"/>
  <c r="AI2821" i="2"/>
  <c r="AJ2821" i="2" s="1"/>
  <c r="AI2829" i="2"/>
  <c r="AJ2829" i="2" s="1"/>
  <c r="AI2840" i="2"/>
  <c r="AJ2840" i="2" s="1"/>
  <c r="AI2844" i="2"/>
  <c r="AJ2844" i="2" s="1"/>
  <c r="AI2852" i="2"/>
  <c r="AJ2852" i="2" s="1"/>
  <c r="AI2867" i="2"/>
  <c r="AJ2867" i="2" s="1"/>
  <c r="AI2870" i="2"/>
  <c r="AJ2870" i="2" s="1"/>
  <c r="AI2872" i="2"/>
  <c r="AJ2872" i="2" s="1"/>
  <c r="AI2923" i="2"/>
  <c r="AJ2923" i="2" s="1"/>
  <c r="AI2911" i="2"/>
  <c r="AJ2911" i="2" s="1"/>
  <c r="AI2912" i="2"/>
  <c r="AJ2912" i="2" s="1"/>
  <c r="AI2913" i="2"/>
  <c r="AJ2913" i="2" s="1"/>
  <c r="AI2914" i="2"/>
  <c r="AJ2914" i="2" s="1"/>
  <c r="AI2915" i="2"/>
  <c r="AJ2915" i="2" s="1"/>
  <c r="AI2919" i="2"/>
  <c r="AJ2919" i="2" s="1"/>
  <c r="AI2916" i="2"/>
  <c r="AJ2916" i="2" s="1"/>
  <c r="AI2917" i="2"/>
  <c r="AJ2917" i="2" s="1"/>
  <c r="AI2924" i="2"/>
  <c r="AJ2924" i="2" s="1"/>
  <c r="AI2925" i="2"/>
  <c r="AJ2925" i="2" s="1"/>
  <c r="AI2926" i="2"/>
  <c r="AJ2926" i="2" s="1"/>
  <c r="AI2927" i="2"/>
  <c r="AJ2927" i="2" s="1"/>
  <c r="AI2930" i="2"/>
  <c r="AJ2930" i="2" s="1"/>
  <c r="AI2928" i="2"/>
  <c r="AJ2928" i="2" s="1"/>
  <c r="AI2929" i="2"/>
  <c r="AJ2929" i="2" s="1"/>
  <c r="AI2931" i="2"/>
  <c r="AJ2931" i="2" s="1"/>
  <c r="AI2918" i="2"/>
  <c r="AJ2918" i="2" s="1"/>
  <c r="AI2920" i="2"/>
  <c r="AJ2920" i="2" s="1"/>
  <c r="AI2932" i="2"/>
  <c r="AJ2932" i="2" s="1"/>
  <c r="AI2933" i="2"/>
  <c r="AJ2933" i="2" s="1"/>
  <c r="AI2921" i="2"/>
  <c r="AJ2921" i="2" s="1"/>
  <c r="AI2922" i="2"/>
  <c r="AJ2922" i="2" s="1"/>
  <c r="AI2934" i="2"/>
  <c r="AJ2934" i="2" s="1"/>
  <c r="AI2935" i="2"/>
  <c r="AJ2935" i="2" s="1"/>
  <c r="AI2936" i="2"/>
  <c r="AJ2936" i="2" s="1"/>
  <c r="AI2937" i="2"/>
  <c r="AJ2937" i="2" s="1"/>
  <c r="AI2938" i="2"/>
  <c r="AJ2938" i="2" s="1"/>
  <c r="AI2939" i="2"/>
  <c r="AJ2939" i="2" s="1"/>
  <c r="AI1447" i="2"/>
  <c r="AJ1447" i="2" s="1"/>
  <c r="AI1448" i="2"/>
  <c r="AJ1448" i="2" s="1"/>
  <c r="AI1449" i="2"/>
  <c r="AJ1449" i="2" s="1"/>
  <c r="AI1450" i="2"/>
  <c r="AJ1450" i="2" s="1"/>
  <c r="AI1451" i="2"/>
  <c r="AJ1451" i="2" s="1"/>
  <c r="AI1452" i="2"/>
  <c r="AJ1452" i="2" s="1"/>
  <c r="AI1453" i="2"/>
  <c r="AJ1453" i="2" s="1"/>
  <c r="AI1454" i="2"/>
  <c r="AJ1454" i="2" s="1"/>
  <c r="AI1455" i="2"/>
  <c r="AJ1455" i="2" s="1"/>
  <c r="AI1456" i="2"/>
  <c r="AJ1456" i="2" s="1"/>
  <c r="AI2942" i="2"/>
  <c r="AJ2942" i="2" s="1"/>
  <c r="AI2940" i="2"/>
  <c r="AJ2940" i="2" s="1"/>
  <c r="AI2943" i="2"/>
  <c r="AJ2943" i="2" s="1"/>
  <c r="AI2941" i="2"/>
  <c r="AJ2941" i="2" s="1"/>
  <c r="AI2944" i="2"/>
  <c r="AJ2944" i="2" s="1"/>
  <c r="AI2946" i="2"/>
  <c r="AJ2946" i="2" s="1"/>
  <c r="AI1527" i="2"/>
  <c r="AJ1527" i="2" s="1"/>
  <c r="AI2945" i="2"/>
  <c r="AJ2945" i="2" s="1"/>
  <c r="AI1528" i="2"/>
  <c r="AJ1528" i="2" s="1"/>
  <c r="AI1529" i="2"/>
  <c r="AJ1529" i="2" s="1"/>
  <c r="AI1530" i="2"/>
  <c r="AJ1530" i="2" s="1"/>
  <c r="AI1532" i="2"/>
  <c r="AJ1532" i="2" s="1"/>
  <c r="AI1531" i="2"/>
  <c r="AJ1531" i="2" s="1"/>
  <c r="AI1094" i="2"/>
  <c r="AJ1094" i="2" s="1"/>
  <c r="AI1096" i="2"/>
  <c r="AJ1096" i="2" s="1"/>
  <c r="AI1098" i="2"/>
  <c r="AJ1098" i="2" s="1"/>
  <c r="AI1095" i="2"/>
  <c r="AJ1095" i="2" s="1"/>
  <c r="AI1097" i="2"/>
  <c r="AJ1097" i="2" s="1"/>
  <c r="AI1099" i="2"/>
  <c r="AJ1099" i="2" s="1"/>
  <c r="AI1112" i="2"/>
  <c r="AJ1112" i="2" s="1"/>
  <c r="AI1113" i="2"/>
  <c r="AJ1113" i="2" s="1"/>
  <c r="AI1114" i="2"/>
  <c r="AJ1114" i="2" s="1"/>
  <c r="AI1117" i="2"/>
  <c r="AJ1117" i="2" s="1"/>
  <c r="AI1115" i="2"/>
  <c r="AJ1115" i="2" s="1"/>
  <c r="AI1116" i="2"/>
  <c r="AJ1116" i="2" s="1"/>
  <c r="AI1118" i="2"/>
  <c r="AJ1118" i="2" s="1"/>
  <c r="AI1157" i="2"/>
  <c r="AJ1157" i="2" s="1"/>
  <c r="AI1257" i="2"/>
  <c r="AJ1257" i="2" s="1"/>
  <c r="AI1260" i="2"/>
  <c r="AJ1260" i="2" s="1"/>
  <c r="AI1281" i="2"/>
  <c r="AJ1281" i="2" s="1"/>
  <c r="AI1282" i="2"/>
  <c r="AJ1282" i="2" s="1"/>
  <c r="AI1283" i="2"/>
  <c r="AJ1283" i="2" s="1"/>
  <c r="AI1284" i="2"/>
  <c r="AJ1284" i="2" s="1"/>
  <c r="AI1424" i="2"/>
  <c r="AJ1424" i="2" s="1"/>
  <c r="AI1425" i="2"/>
  <c r="AJ1425" i="2" s="1"/>
  <c r="AI1426" i="2"/>
  <c r="AJ1426" i="2" s="1"/>
  <c r="AI1427" i="2"/>
  <c r="AJ1427" i="2" s="1"/>
  <c r="AI888" i="2"/>
  <c r="AJ888" i="2" s="1"/>
  <c r="AI890" i="2"/>
  <c r="AJ890" i="2" s="1"/>
  <c r="AI892" i="2"/>
  <c r="AJ892" i="2" s="1"/>
  <c r="AI894" i="2"/>
  <c r="AJ894" i="2" s="1"/>
  <c r="AI896" i="2"/>
  <c r="AJ896" i="2" s="1"/>
  <c r="AI898" i="2"/>
  <c r="AJ898" i="2" s="1"/>
  <c r="AI900" i="2"/>
  <c r="AJ900" i="2" s="1"/>
  <c r="AI902" i="2"/>
  <c r="AJ902" i="2" s="1"/>
  <c r="AI904" i="2"/>
  <c r="AJ904" i="2" s="1"/>
  <c r="AI906" i="2"/>
  <c r="AJ906" i="2" s="1"/>
  <c r="AI1494" i="2"/>
  <c r="AJ1494" i="2" s="1"/>
  <c r="AI1497" i="2"/>
  <c r="AJ1497" i="2" s="1"/>
  <c r="AI1499" i="2"/>
  <c r="AJ1499" i="2" s="1"/>
  <c r="AI1500" i="2"/>
  <c r="AJ1500" i="2" s="1"/>
  <c r="AI1503" i="2"/>
  <c r="AJ1503" i="2" s="1"/>
  <c r="AI1504" i="2"/>
  <c r="AJ1504" i="2" s="1"/>
  <c r="AI1505" i="2"/>
  <c r="AJ1505" i="2" s="1"/>
  <c r="AI1506" i="2"/>
  <c r="AJ1506" i="2" s="1"/>
  <c r="AI1164" i="2"/>
  <c r="AJ1164" i="2" s="1"/>
  <c r="AI1176" i="2"/>
  <c r="AJ1176" i="2" s="1"/>
  <c r="AI1178" i="2"/>
  <c r="AJ1178" i="2" s="1"/>
  <c r="AI1180" i="2"/>
  <c r="AJ1180" i="2" s="1"/>
  <c r="AI1182" i="2"/>
  <c r="AJ1182" i="2" s="1"/>
  <c r="AI1184" i="2"/>
  <c r="AJ1184" i="2" s="1"/>
  <c r="AI1222" i="2"/>
  <c r="AJ1222" i="2" s="1"/>
  <c r="AI1224" i="2"/>
  <c r="AJ1224" i="2" s="1"/>
  <c r="AI1231" i="2"/>
  <c r="AJ1231" i="2" s="1"/>
  <c r="AI1233" i="2"/>
  <c r="AJ1233" i="2" s="1"/>
  <c r="AI1234" i="2"/>
  <c r="AJ1234" i="2" s="1"/>
  <c r="AI1235" i="2"/>
  <c r="AJ1235" i="2" s="1"/>
  <c r="AI1237" i="2"/>
  <c r="AJ1237" i="2" s="1"/>
  <c r="AI1239" i="2"/>
  <c r="AJ1239" i="2" s="1"/>
  <c r="AI1241" i="2"/>
  <c r="AJ1241" i="2" s="1"/>
  <c r="AI1243" i="2"/>
  <c r="AJ1243" i="2" s="1"/>
  <c r="AI1245" i="2"/>
  <c r="AJ1245" i="2" s="1"/>
  <c r="AI1255" i="2"/>
  <c r="AJ1255" i="2" s="1"/>
  <c r="AI1247" i="2"/>
  <c r="AJ1247" i="2" s="1"/>
  <c r="AI1250" i="2"/>
  <c r="AJ1250" i="2" s="1"/>
  <c r="AI1271" i="2"/>
  <c r="AJ1271" i="2" s="1"/>
  <c r="AI1272" i="2"/>
  <c r="AJ1272" i="2" s="1"/>
  <c r="AI1313" i="2"/>
  <c r="AJ1313" i="2" s="1"/>
  <c r="AI1317" i="2"/>
  <c r="AJ1317" i="2" s="1"/>
  <c r="AI1318" i="2"/>
  <c r="AJ1318" i="2" s="1"/>
  <c r="AI1319" i="2"/>
  <c r="AJ1319" i="2" s="1"/>
  <c r="AI1328" i="2"/>
  <c r="AJ1328" i="2" s="1"/>
  <c r="AI1331" i="2"/>
  <c r="AJ1331" i="2" s="1"/>
  <c r="AI1351" i="2"/>
  <c r="AJ1351" i="2" s="1"/>
  <c r="AI1359" i="2"/>
  <c r="AJ1359" i="2" s="1"/>
  <c r="AI1361" i="2"/>
  <c r="AJ1361" i="2" s="1"/>
  <c r="AI1362" i="2"/>
  <c r="AJ1362" i="2" s="1"/>
  <c r="AI1535" i="2"/>
  <c r="AJ1535" i="2" s="1"/>
  <c r="AI1056" i="2"/>
  <c r="AJ1056" i="2" s="1"/>
  <c r="AI1057" i="2"/>
  <c r="AJ1057" i="2" s="1"/>
  <c r="AI1058" i="2"/>
  <c r="AJ1058" i="2" s="1"/>
  <c r="AI1059" i="2"/>
  <c r="AJ1059" i="2" s="1"/>
  <c r="AI1296" i="2"/>
  <c r="AJ1296" i="2" s="1"/>
  <c r="AI1299" i="2"/>
  <c r="AJ1299" i="2" s="1"/>
  <c r="AI1300" i="2"/>
  <c r="AJ1300" i="2" s="1"/>
  <c r="AI1307" i="2"/>
  <c r="AJ1307" i="2" s="1"/>
  <c r="AI1308" i="2"/>
  <c r="AJ1308" i="2" s="1"/>
  <c r="AI1309" i="2"/>
  <c r="AJ1309" i="2" s="1"/>
  <c r="AI1306" i="2"/>
  <c r="AJ1306" i="2" s="1"/>
  <c r="AI1310" i="2"/>
  <c r="AJ1310" i="2" s="1"/>
  <c r="AI1314" i="2"/>
  <c r="AJ1314" i="2" s="1"/>
  <c r="AI1323" i="2"/>
  <c r="AJ1323" i="2" s="1"/>
  <c r="AI1324" i="2"/>
  <c r="AJ1324" i="2" s="1"/>
  <c r="AI1325" i="2"/>
  <c r="AJ1325" i="2" s="1"/>
  <c r="AI1326" i="2"/>
  <c r="AJ1326" i="2" s="1"/>
  <c r="AI1346" i="2"/>
  <c r="AJ1346" i="2" s="1"/>
  <c r="AI1377" i="2"/>
  <c r="AJ1377" i="2" s="1"/>
  <c r="AI1385" i="2"/>
  <c r="AJ1385" i="2" s="1"/>
  <c r="AI1406" i="2"/>
  <c r="AJ1406" i="2" s="1"/>
  <c r="AI1407" i="2"/>
  <c r="AJ1407" i="2" s="1"/>
  <c r="AI1408" i="2"/>
  <c r="AJ1408" i="2" s="1"/>
  <c r="AI1418" i="2"/>
  <c r="AJ1418" i="2" s="1"/>
  <c r="AI1419" i="2"/>
  <c r="AJ1419" i="2" s="1"/>
  <c r="AI1420" i="2"/>
  <c r="AJ1420" i="2" s="1"/>
  <c r="AI1421" i="2"/>
  <c r="AJ1421" i="2" s="1"/>
  <c r="AI1422" i="2"/>
  <c r="AJ1422" i="2" s="1"/>
  <c r="AI1431" i="2"/>
  <c r="AJ1431" i="2" s="1"/>
  <c r="AI1437" i="2"/>
  <c r="AJ1437" i="2" s="1"/>
  <c r="AI1438" i="2"/>
  <c r="AJ1438" i="2" s="1"/>
  <c r="AI1462" i="2"/>
  <c r="AJ1462" i="2" s="1"/>
  <c r="AI1463" i="2"/>
  <c r="AJ1463" i="2" s="1"/>
  <c r="AI1464" i="2"/>
  <c r="AJ1464" i="2" s="1"/>
  <c r="AI1465" i="2"/>
  <c r="AJ1465" i="2" s="1"/>
  <c r="AI1466" i="2"/>
  <c r="AJ1466" i="2" s="1"/>
  <c r="AI1467" i="2"/>
  <c r="AJ1467" i="2" s="1"/>
  <c r="AI1468" i="2"/>
  <c r="AJ1468" i="2" s="1"/>
  <c r="AI1478" i="2"/>
  <c r="AJ1478" i="2" s="1"/>
  <c r="AI1485" i="2"/>
  <c r="AJ1485" i="2" s="1"/>
  <c r="AI1517" i="2"/>
  <c r="AJ1517" i="2" s="1"/>
  <c r="AI1524" i="2"/>
  <c r="AJ1524" i="2" s="1"/>
  <c r="AI1525" i="2"/>
  <c r="AJ1525" i="2" s="1"/>
  <c r="AI1067" i="2"/>
  <c r="AJ1067" i="2" s="1"/>
  <c r="AI1069" i="2"/>
  <c r="AJ1069" i="2" s="1"/>
  <c r="AI1071" i="2"/>
  <c r="AJ1071" i="2" s="1"/>
  <c r="AI1516" i="2"/>
  <c r="AJ1516" i="2" s="1"/>
  <c r="AI1077" i="2"/>
  <c r="AJ1077" i="2" s="1"/>
  <c r="AI1078" i="2"/>
  <c r="AJ1078" i="2" s="1"/>
  <c r="AI1086" i="2"/>
  <c r="AJ1086" i="2" s="1"/>
  <c r="AI1084" i="2"/>
  <c r="AJ1084" i="2" s="1"/>
  <c r="AI1085" i="2"/>
  <c r="AJ1085" i="2" s="1"/>
  <c r="AI1087" i="2"/>
  <c r="AJ1087" i="2" s="1"/>
  <c r="AI1088" i="2"/>
  <c r="AJ1088" i="2" s="1"/>
  <c r="AI1101" i="2"/>
  <c r="AJ1101" i="2" s="1"/>
  <c r="AI1109" i="2"/>
  <c r="AJ1109" i="2" s="1"/>
  <c r="AI1135" i="2"/>
  <c r="AJ1135" i="2" s="1"/>
  <c r="AI1136" i="2"/>
  <c r="AJ1136" i="2" s="1"/>
  <c r="AI1167" i="2"/>
  <c r="AJ1167" i="2" s="1"/>
  <c r="AI1200" i="2"/>
  <c r="AJ1200" i="2" s="1"/>
  <c r="AI1203" i="2"/>
  <c r="AJ1203" i="2" s="1"/>
  <c r="AI1208" i="2"/>
  <c r="AJ1208" i="2" s="1"/>
  <c r="AI1210" i="2"/>
  <c r="AJ1210" i="2" s="1"/>
  <c r="AI1198" i="2"/>
  <c r="AJ1198" i="2" s="1"/>
  <c r="AI1204" i="2"/>
  <c r="AJ1204" i="2" s="1"/>
  <c r="AI1209" i="2"/>
  <c r="AJ1209" i="2" s="1"/>
  <c r="AI1206" i="2"/>
  <c r="AJ1206" i="2" s="1"/>
  <c r="AI1207" i="2"/>
  <c r="AJ1207" i="2" s="1"/>
  <c r="AI1211" i="2"/>
  <c r="AJ1211" i="2" s="1"/>
  <c r="AI1212" i="2"/>
  <c r="AJ1212" i="2" s="1"/>
  <c r="AI1213" i="2"/>
  <c r="AJ1213" i="2" s="1"/>
  <c r="AI1219" i="2"/>
  <c r="AJ1219" i="2" s="1"/>
  <c r="AI1221" i="2"/>
  <c r="AJ1221" i="2" s="1"/>
  <c r="AI1223" i="2"/>
  <c r="AJ1223" i="2" s="1"/>
  <c r="AI1225" i="2"/>
  <c r="AJ1225" i="2" s="1"/>
  <c r="AI1228" i="2"/>
  <c r="AJ1228" i="2" s="1"/>
  <c r="AI1226" i="2"/>
  <c r="AJ1226" i="2" s="1"/>
  <c r="AI1227" i="2"/>
  <c r="AJ1227" i="2" s="1"/>
  <c r="AI1229" i="2"/>
  <c r="AJ1229" i="2" s="1"/>
  <c r="AI1273" i="2"/>
  <c r="AJ1273" i="2" s="1"/>
  <c r="AI1274" i="2"/>
  <c r="AJ1274" i="2" s="1"/>
  <c r="AI1275" i="2"/>
  <c r="AJ1275" i="2" s="1"/>
  <c r="AI1277" i="2"/>
  <c r="AJ1277" i="2" s="1"/>
  <c r="AI1278" i="2"/>
  <c r="AJ1278" i="2" s="1"/>
  <c r="AI1280" i="2"/>
  <c r="AJ1280" i="2" s="1"/>
  <c r="AI1279" i="2"/>
  <c r="AJ1279" i="2" s="1"/>
  <c r="AI1276" i="2"/>
  <c r="AJ1276" i="2" s="1"/>
  <c r="AI1285" i="2"/>
  <c r="AJ1285" i="2" s="1"/>
  <c r="AI1286" i="2"/>
  <c r="AJ1286" i="2" s="1"/>
  <c r="AI1288" i="2"/>
  <c r="AJ1288" i="2" s="1"/>
  <c r="AI1287" i="2"/>
  <c r="AJ1287" i="2" s="1"/>
  <c r="AI1289" i="2"/>
  <c r="AJ1289" i="2" s="1"/>
  <c r="AI1292" i="2"/>
  <c r="AJ1292" i="2" s="1"/>
  <c r="AI1295" i="2"/>
  <c r="AJ1295" i="2" s="1"/>
  <c r="AI1301" i="2"/>
  <c r="AJ1301" i="2" s="1"/>
  <c r="AI1302" i="2"/>
  <c r="AJ1302" i="2" s="1"/>
  <c r="AI1303" i="2"/>
  <c r="AJ1303" i="2" s="1"/>
  <c r="AI1304" i="2"/>
  <c r="AJ1304" i="2" s="1"/>
  <c r="AI1305" i="2"/>
  <c r="AJ1305" i="2" s="1"/>
  <c r="AI1401" i="2"/>
  <c r="AJ1401" i="2" s="1"/>
  <c r="AI1443" i="2"/>
  <c r="AJ1443" i="2" s="1"/>
  <c r="AI1439" i="2"/>
  <c r="AJ1439" i="2" s="1"/>
  <c r="AI1457" i="2"/>
  <c r="AJ1457" i="2" s="1"/>
  <c r="AI1458" i="2"/>
  <c r="AJ1458" i="2" s="1"/>
  <c r="AI1459" i="2"/>
  <c r="AJ1459" i="2" s="1"/>
  <c r="AI1460" i="2"/>
  <c r="AJ1460" i="2" s="1"/>
  <c r="AI1475" i="2"/>
  <c r="AJ1475" i="2" s="1"/>
  <c r="AI1513" i="2"/>
  <c r="AJ1513" i="2" s="1"/>
  <c r="AI1518" i="2"/>
  <c r="AJ1518" i="2" s="1"/>
  <c r="AI1519" i="2"/>
  <c r="AJ1519" i="2" s="1"/>
  <c r="AI724" i="2"/>
  <c r="AJ724" i="2" s="1"/>
  <c r="AI725" i="2"/>
  <c r="AJ725" i="2" s="1"/>
  <c r="AI1490" i="2"/>
  <c r="AJ1490" i="2" s="1"/>
  <c r="AI1492" i="2"/>
  <c r="AJ1492" i="2" s="1"/>
  <c r="AI1498" i="2"/>
  <c r="AJ1498" i="2" s="1"/>
  <c r="AI1491" i="2"/>
  <c r="AJ1491" i="2" s="1"/>
  <c r="AI1501" i="2"/>
  <c r="AJ1501" i="2" s="1"/>
  <c r="AI1502" i="2"/>
  <c r="AJ1502" i="2" s="1"/>
  <c r="AI1509" i="2"/>
  <c r="AJ1509" i="2" s="1"/>
  <c r="AI1510" i="2"/>
  <c r="AJ1510" i="2" s="1"/>
  <c r="AI1511" i="2"/>
  <c r="AJ1511" i="2" s="1"/>
  <c r="AI1512" i="2"/>
  <c r="AJ1512" i="2" s="1"/>
  <c r="AI726" i="2"/>
  <c r="AJ726" i="2" s="1"/>
  <c r="AI735" i="2"/>
  <c r="AJ735" i="2" s="1"/>
  <c r="AI736" i="2"/>
  <c r="AJ736" i="2" s="1"/>
  <c r="AI737" i="2"/>
  <c r="AJ737" i="2" s="1"/>
  <c r="AI738" i="2"/>
  <c r="AJ738" i="2" s="1"/>
  <c r="AI739" i="2"/>
  <c r="AJ739" i="2" s="1"/>
  <c r="AI740" i="2"/>
  <c r="AJ740" i="2" s="1"/>
  <c r="AI780" i="2"/>
  <c r="AJ780" i="2" s="1"/>
  <c r="AI783" i="2"/>
  <c r="AJ783" i="2" s="1"/>
  <c r="AI785" i="2"/>
  <c r="AJ785" i="2" s="1"/>
  <c r="AI787" i="2"/>
  <c r="AJ787" i="2" s="1"/>
  <c r="AI789" i="2"/>
  <c r="AJ789" i="2" s="1"/>
  <c r="AI808" i="2"/>
  <c r="AJ808" i="2" s="1"/>
  <c r="AI809" i="2"/>
  <c r="AJ809" i="2" s="1"/>
  <c r="AI811" i="2"/>
  <c r="AJ811" i="2" s="1"/>
  <c r="AI812" i="2"/>
  <c r="AJ812" i="2" s="1"/>
  <c r="AI814" i="2"/>
  <c r="AJ814" i="2" s="1"/>
  <c r="AI816" i="2"/>
  <c r="AJ816" i="2" s="1"/>
  <c r="AI818" i="2"/>
  <c r="AJ818" i="2" s="1"/>
  <c r="AI819" i="2"/>
  <c r="AJ819" i="2" s="1"/>
  <c r="AI826" i="2"/>
  <c r="AJ826" i="2" s="1"/>
  <c r="AI827" i="2"/>
  <c r="AJ827" i="2" s="1"/>
  <c r="AI830" i="2"/>
  <c r="AJ830" i="2" s="1"/>
  <c r="AI832" i="2"/>
  <c r="AJ832" i="2" s="1"/>
  <c r="AI878" i="2"/>
  <c r="AJ878" i="2" s="1"/>
  <c r="AI880" i="2"/>
  <c r="AJ880" i="2" s="1"/>
  <c r="AI883" i="2"/>
  <c r="AJ883" i="2" s="1"/>
  <c r="AI881" i="2"/>
  <c r="AJ881" i="2" s="1"/>
  <c r="AI885" i="2"/>
  <c r="AJ885" i="2" s="1"/>
  <c r="AI886" i="2"/>
  <c r="AJ886" i="2" s="1"/>
  <c r="AI1507" i="2"/>
  <c r="AJ1507" i="2" s="1"/>
  <c r="AI1520" i="2"/>
  <c r="AJ1520" i="2" s="1"/>
  <c r="AI1521" i="2"/>
  <c r="AJ1521" i="2" s="1"/>
  <c r="AI1522" i="2"/>
  <c r="AJ1522" i="2" s="1"/>
  <c r="AI1523" i="2"/>
  <c r="AJ1523" i="2" s="1"/>
  <c r="AI1079" i="2"/>
  <c r="AJ1079" i="2" s="1"/>
  <c r="AI1080" i="2"/>
  <c r="AJ1080" i="2" s="1"/>
  <c r="AI1081" i="2"/>
  <c r="AJ1081" i="2" s="1"/>
  <c r="AI1082" i="2"/>
  <c r="AJ1082" i="2" s="1"/>
  <c r="AI1083" i="2"/>
  <c r="AJ1083" i="2" s="1"/>
  <c r="AI1089" i="2"/>
  <c r="AJ1089" i="2" s="1"/>
  <c r="AI1090" i="2"/>
  <c r="AJ1090" i="2" s="1"/>
  <c r="AI1091" i="2"/>
  <c r="AJ1091" i="2" s="1"/>
  <c r="AI1092" i="2"/>
  <c r="AJ1092" i="2" s="1"/>
  <c r="AI1093" i="2"/>
  <c r="AJ1093" i="2" s="1"/>
  <c r="AI1100" i="2"/>
  <c r="AJ1100" i="2" s="1"/>
  <c r="AI1104" i="2"/>
  <c r="AJ1104" i="2" s="1"/>
  <c r="AI1105" i="2"/>
  <c r="AJ1105" i="2" s="1"/>
  <c r="AI1110" i="2"/>
  <c r="AJ1110" i="2" s="1"/>
  <c r="AI1111" i="2"/>
  <c r="AJ1111" i="2" s="1"/>
  <c r="AI1125" i="2"/>
  <c r="AJ1125" i="2" s="1"/>
  <c r="AI1126" i="2"/>
  <c r="AJ1126" i="2" s="1"/>
  <c r="AI1128" i="2"/>
  <c r="AJ1128" i="2" s="1"/>
  <c r="AI1130" i="2"/>
  <c r="AJ1130" i="2" s="1"/>
  <c r="AI1127" i="2"/>
  <c r="AJ1127" i="2" s="1"/>
  <c r="AI1129" i="2"/>
  <c r="AJ1129" i="2" s="1"/>
  <c r="AI1131" i="2"/>
  <c r="AJ1131" i="2" s="1"/>
  <c r="AI1133" i="2"/>
  <c r="AJ1133" i="2" s="1"/>
  <c r="AI1134" i="2"/>
  <c r="AJ1134" i="2" s="1"/>
  <c r="AI1155" i="2"/>
  <c r="AJ1155" i="2" s="1"/>
  <c r="AI1159" i="2"/>
  <c r="AJ1159" i="2" s="1"/>
  <c r="AI1161" i="2"/>
  <c r="AJ1161" i="2" s="1"/>
  <c r="AI1162" i="2"/>
  <c r="AJ1162" i="2" s="1"/>
  <c r="AI1163" i="2"/>
  <c r="AJ1163" i="2" s="1"/>
  <c r="AI1186" i="2"/>
  <c r="AJ1186" i="2" s="1"/>
  <c r="AI1189" i="2"/>
  <c r="AJ1189" i="2" s="1"/>
  <c r="AI1169" i="2"/>
  <c r="AJ1169" i="2" s="1"/>
  <c r="AI1171" i="2"/>
  <c r="AJ1171" i="2" s="1"/>
  <c r="AI1181" i="2"/>
  <c r="AJ1181" i="2" s="1"/>
  <c r="AI1183" i="2"/>
  <c r="AJ1183" i="2" s="1"/>
  <c r="AI1185" i="2"/>
  <c r="AJ1185" i="2" s="1"/>
  <c r="AI1205" i="2"/>
  <c r="AJ1205" i="2" s="1"/>
  <c r="AI1230" i="2"/>
  <c r="AJ1230" i="2" s="1"/>
  <c r="AI1232" i="2"/>
  <c r="AJ1232" i="2" s="1"/>
  <c r="AI1220" i="2"/>
  <c r="AJ1220" i="2" s="1"/>
  <c r="AI1249" i="2"/>
  <c r="AJ1249" i="2" s="1"/>
  <c r="AI1251" i="2"/>
  <c r="AJ1251" i="2" s="1"/>
  <c r="AI1253" i="2"/>
  <c r="AJ1253" i="2" s="1"/>
  <c r="AI1236" i="2"/>
  <c r="AJ1236" i="2" s="1"/>
  <c r="AI1238" i="2"/>
  <c r="AJ1238" i="2" s="1"/>
  <c r="AI1240" i="2"/>
  <c r="AJ1240" i="2" s="1"/>
  <c r="AI1242" i="2"/>
  <c r="AJ1242" i="2" s="1"/>
  <c r="AI1244" i="2"/>
  <c r="AJ1244" i="2" s="1"/>
  <c r="AI1246" i="2"/>
  <c r="AJ1246" i="2" s="1"/>
  <c r="AI1256" i="2"/>
  <c r="AJ1256" i="2" s="1"/>
  <c r="AI1248" i="2"/>
  <c r="AJ1248" i="2" s="1"/>
  <c r="AI1252" i="2"/>
  <c r="AJ1252" i="2" s="1"/>
  <c r="AI1254" i="2"/>
  <c r="AJ1254" i="2" s="1"/>
  <c r="AI1258" i="2"/>
  <c r="AJ1258" i="2" s="1"/>
  <c r="AI1259" i="2"/>
  <c r="AJ1259" i="2" s="1"/>
  <c r="AI1270" i="2"/>
  <c r="AJ1270" i="2" s="1"/>
  <c r="AI1334" i="2"/>
  <c r="AJ1334" i="2" s="1"/>
  <c r="AI1341" i="2"/>
  <c r="AJ1341" i="2" s="1"/>
  <c r="AI1342" i="2"/>
  <c r="AJ1342" i="2" s="1"/>
  <c r="AI1344" i="2"/>
  <c r="AJ1344" i="2" s="1"/>
  <c r="AI1345" i="2"/>
  <c r="AJ1345" i="2" s="1"/>
  <c r="AI1358" i="2"/>
  <c r="AJ1358" i="2" s="1"/>
  <c r="AI1360" i="2"/>
  <c r="AJ1360" i="2" s="1"/>
  <c r="AI1349" i="2"/>
  <c r="AJ1349" i="2" s="1"/>
  <c r="AI1350" i="2"/>
  <c r="AJ1350" i="2" s="1"/>
  <c r="AI1364" i="2"/>
  <c r="AJ1364" i="2" s="1"/>
  <c r="AI1365" i="2"/>
  <c r="AJ1365" i="2" s="1"/>
  <c r="AI1373" i="2"/>
  <c r="AJ1373" i="2" s="1"/>
  <c r="AI1374" i="2"/>
  <c r="AJ1374" i="2" s="1"/>
  <c r="AI1378" i="2"/>
  <c r="AJ1378" i="2" s="1"/>
  <c r="AI1380" i="2"/>
  <c r="AJ1380" i="2" s="1"/>
  <c r="AI1382" i="2"/>
  <c r="AJ1382" i="2" s="1"/>
  <c r="AI1379" i="2"/>
  <c r="AJ1379" i="2" s="1"/>
  <c r="AI1381" i="2"/>
  <c r="AJ1381" i="2" s="1"/>
  <c r="AI1388" i="2"/>
  <c r="AJ1388" i="2" s="1"/>
  <c r="AI1396" i="2"/>
  <c r="AJ1396" i="2" s="1"/>
  <c r="AI1391" i="2"/>
  <c r="AJ1391" i="2" s="1"/>
  <c r="AI1392" i="2"/>
  <c r="AJ1392" i="2" s="1"/>
  <c r="AI1393" i="2"/>
  <c r="AJ1393" i="2" s="1"/>
  <c r="AI1394" i="2"/>
  <c r="AJ1394" i="2" s="1"/>
  <c r="AI1395" i="2"/>
  <c r="AJ1395" i="2" s="1"/>
  <c r="AI1402" i="2"/>
  <c r="AJ1402" i="2" s="1"/>
  <c r="AI1403" i="2"/>
  <c r="AJ1403" i="2" s="1"/>
  <c r="AI1404" i="2"/>
  <c r="AJ1404" i="2" s="1"/>
  <c r="AI1405" i="2"/>
  <c r="AJ1405" i="2" s="1"/>
  <c r="AI1440" i="2"/>
  <c r="AJ1440" i="2" s="1"/>
  <c r="AI1441" i="2"/>
  <c r="AJ1441" i="2" s="1"/>
  <c r="AI1442" i="2"/>
  <c r="AJ1442" i="2" s="1"/>
  <c r="AI1444" i="2"/>
  <c r="AJ1444" i="2" s="1"/>
  <c r="AI1445" i="2"/>
  <c r="AJ1445" i="2" s="1"/>
  <c r="AI1446" i="2"/>
  <c r="AJ1446" i="2" s="1"/>
  <c r="AI2947" i="2"/>
  <c r="AJ2947" i="2" s="1"/>
  <c r="AI2948" i="2"/>
  <c r="AJ2948" i="2" s="1"/>
  <c r="AI2949" i="2"/>
  <c r="AJ2949" i="2" s="1"/>
  <c r="AI2950" i="2"/>
  <c r="AJ2950" i="2" s="1"/>
  <c r="AI2951" i="2"/>
  <c r="AJ2951" i="2" s="1"/>
  <c r="AI2952" i="2"/>
  <c r="AJ2952" i="2" s="1"/>
  <c r="AI2953" i="2"/>
  <c r="AJ2953" i="2" s="1"/>
  <c r="AI1536" i="2"/>
  <c r="AJ1536" i="2" s="1"/>
  <c r="AI1538" i="2"/>
  <c r="AJ1538" i="2" s="1"/>
  <c r="AI1540" i="2"/>
  <c r="AJ1540" i="2" s="1"/>
  <c r="AI1542" i="2"/>
  <c r="AJ1542" i="2" s="1"/>
  <c r="AI1544" i="2"/>
  <c r="AJ1544" i="2" s="1"/>
  <c r="AI1546" i="2"/>
  <c r="AJ1546" i="2" s="1"/>
  <c r="AI1548" i="2"/>
  <c r="AJ1548" i="2" s="1"/>
  <c r="AI1550" i="2"/>
  <c r="AJ1550" i="2" s="1"/>
  <c r="AI1552" i="2"/>
  <c r="AJ1552" i="2" s="1"/>
  <c r="AI1554" i="2"/>
  <c r="AJ1554" i="2" s="1"/>
  <c r="AI1556" i="2"/>
  <c r="AJ1556" i="2" s="1"/>
  <c r="AI1537" i="2"/>
  <c r="AJ1537" i="2" s="1"/>
  <c r="AI1539" i="2"/>
  <c r="AJ1539" i="2" s="1"/>
  <c r="AI1541" i="2"/>
  <c r="AJ1541" i="2" s="1"/>
  <c r="AI1543" i="2"/>
  <c r="AJ1543" i="2" s="1"/>
  <c r="AI1545" i="2"/>
  <c r="AJ1545" i="2" s="1"/>
  <c r="AI1547" i="2"/>
  <c r="AJ1547" i="2" s="1"/>
  <c r="AI1549" i="2"/>
  <c r="AJ1549" i="2" s="1"/>
  <c r="AI1551" i="2"/>
  <c r="AJ1551" i="2" s="1"/>
  <c r="AI1553" i="2"/>
  <c r="AJ1553" i="2" s="1"/>
  <c r="AI1555" i="2"/>
  <c r="AJ1555" i="2" s="1"/>
  <c r="AI1557" i="2"/>
  <c r="AJ1557" i="2" s="1"/>
  <c r="AI1558" i="2"/>
  <c r="AJ1558" i="2" s="1"/>
  <c r="AI1559" i="2"/>
  <c r="AJ1559" i="2" s="1"/>
  <c r="AI1526" i="2"/>
  <c r="AJ1526" i="2" s="1"/>
  <c r="AI1533" i="2"/>
  <c r="AJ1533" i="2" s="1"/>
  <c r="AI1534" i="2"/>
  <c r="AJ1534" i="2" s="1"/>
  <c r="AI1060" i="2"/>
  <c r="AJ1060" i="2" s="1"/>
  <c r="AI1061" i="2"/>
  <c r="AJ1061" i="2" s="1"/>
  <c r="AI1062" i="2"/>
  <c r="AJ1062" i="2" s="1"/>
  <c r="AI1119" i="2"/>
  <c r="AJ1119" i="2" s="1"/>
  <c r="AI1120" i="2"/>
  <c r="AJ1120" i="2" s="1"/>
  <c r="AI1121" i="2"/>
  <c r="AJ1121" i="2" s="1"/>
  <c r="AI1122" i="2"/>
  <c r="AJ1122" i="2" s="1"/>
  <c r="AI1123" i="2"/>
  <c r="AJ1123" i="2" s="1"/>
  <c r="AI1124" i="2"/>
  <c r="AJ1124" i="2" s="1"/>
  <c r="AI1132" i="2"/>
  <c r="AJ1132" i="2" s="1"/>
  <c r="AI1138" i="2"/>
  <c r="AJ1138" i="2" s="1"/>
  <c r="AI1139" i="2"/>
  <c r="AJ1139" i="2" s="1"/>
  <c r="AI1140" i="2"/>
  <c r="AJ1140" i="2" s="1"/>
  <c r="AI1214" i="2"/>
  <c r="AJ1214" i="2" s="1"/>
  <c r="AI1151" i="2"/>
  <c r="AJ1151" i="2" s="1"/>
  <c r="AI1156" i="2"/>
  <c r="AJ1156" i="2" s="1"/>
  <c r="AI1158" i="2"/>
  <c r="AJ1158" i="2" s="1"/>
  <c r="AI1215" i="2"/>
  <c r="AJ1215" i="2" s="1"/>
  <c r="AI1216" i="2"/>
  <c r="AJ1216" i="2" s="1"/>
  <c r="AI1217" i="2"/>
  <c r="AJ1217" i="2" s="1"/>
  <c r="AI1261" i="2"/>
  <c r="AJ1261" i="2" s="1"/>
  <c r="AI1262" i="2"/>
  <c r="AJ1262" i="2" s="1"/>
  <c r="AI1263" i="2"/>
  <c r="AJ1263" i="2" s="1"/>
  <c r="AI1264" i="2"/>
  <c r="AJ1264" i="2" s="1"/>
  <c r="AI1269" i="2"/>
  <c r="AJ1269" i="2" s="1"/>
  <c r="AI1265" i="2"/>
  <c r="AJ1265" i="2" s="1"/>
  <c r="AI1266" i="2"/>
  <c r="AJ1266" i="2" s="1"/>
  <c r="AI1267" i="2"/>
  <c r="AJ1267" i="2" s="1"/>
  <c r="AI1268" i="2"/>
  <c r="AJ1268" i="2" s="1"/>
  <c r="AI1297" i="2"/>
  <c r="AJ1297" i="2" s="1"/>
  <c r="AI1298" i="2"/>
  <c r="AJ1298" i="2" s="1"/>
  <c r="AI1315" i="2"/>
  <c r="AJ1315" i="2" s="1"/>
  <c r="AI1316" i="2"/>
  <c r="AJ1316" i="2" s="1"/>
  <c r="AI1320" i="2"/>
  <c r="AJ1320" i="2" s="1"/>
  <c r="AI1321" i="2"/>
  <c r="AJ1321" i="2" s="1"/>
  <c r="AI1322" i="2"/>
  <c r="AJ1322" i="2" s="1"/>
  <c r="AI1347" i="2"/>
  <c r="AJ1347" i="2" s="1"/>
  <c r="AI1348" i="2"/>
  <c r="AJ1348" i="2" s="1"/>
  <c r="AI1352" i="2"/>
  <c r="AJ1352" i="2" s="1"/>
  <c r="AI1353" i="2"/>
  <c r="AJ1353" i="2" s="1"/>
  <c r="AI1354" i="2"/>
  <c r="AJ1354" i="2" s="1"/>
  <c r="AI1355" i="2"/>
  <c r="AJ1355" i="2" s="1"/>
  <c r="AI1357" i="2"/>
  <c r="AJ1357" i="2" s="1"/>
  <c r="AI1356" i="2"/>
  <c r="AJ1356" i="2" s="1"/>
  <c r="AI1363" i="2"/>
  <c r="AJ1363" i="2" s="1"/>
  <c r="AI1366" i="2"/>
  <c r="AJ1366" i="2" s="1"/>
  <c r="AI1368" i="2"/>
  <c r="AJ1368" i="2" s="1"/>
  <c r="AI1367" i="2"/>
  <c r="AJ1367" i="2" s="1"/>
  <c r="AI1369" i="2"/>
  <c r="AJ1369" i="2" s="1"/>
  <c r="AI1370" i="2"/>
  <c r="AJ1370" i="2" s="1"/>
  <c r="AI1371" i="2"/>
  <c r="AJ1371" i="2" s="1"/>
  <c r="AI1372" i="2"/>
  <c r="AJ1372" i="2" s="1"/>
  <c r="AI1375" i="2"/>
  <c r="AJ1375" i="2" s="1"/>
  <c r="AI1376" i="2"/>
  <c r="AJ1376" i="2" s="1"/>
  <c r="AI1409" i="2"/>
  <c r="AJ1409" i="2" s="1"/>
  <c r="AI1410" i="2"/>
  <c r="AJ1410" i="2" s="1"/>
  <c r="AI1411" i="2"/>
  <c r="AJ1411" i="2" s="1"/>
  <c r="AI1412" i="2"/>
  <c r="AJ1412" i="2" s="1"/>
  <c r="AI1413" i="2"/>
  <c r="AJ1413" i="2" s="1"/>
  <c r="AI1414" i="2"/>
  <c r="AJ1414" i="2" s="1"/>
  <c r="AI1415" i="2"/>
  <c r="AJ1415" i="2" s="1"/>
  <c r="AI1416" i="2"/>
  <c r="AJ1416" i="2" s="1"/>
  <c r="AI1417" i="2"/>
  <c r="AJ1417" i="2" s="1"/>
  <c r="AI1423" i="2"/>
  <c r="AJ1423" i="2" s="1"/>
  <c r="AI1429" i="2"/>
  <c r="AJ1429" i="2" s="1"/>
  <c r="AI1430" i="2"/>
  <c r="AJ1430" i="2" s="1"/>
  <c r="AI1432" i="2"/>
  <c r="AJ1432" i="2" s="1"/>
  <c r="AI1433" i="2"/>
  <c r="AJ1433" i="2" s="1"/>
  <c r="AI1434" i="2"/>
  <c r="AJ1434" i="2" s="1"/>
  <c r="AI1435" i="2"/>
  <c r="AJ1435" i="2" s="1"/>
  <c r="AI1436" i="2"/>
  <c r="AJ1436" i="2" s="1"/>
  <c r="AI1486" i="2"/>
  <c r="AJ1486" i="2" s="1"/>
  <c r="AI1487" i="2"/>
  <c r="AJ1487" i="2" s="1"/>
  <c r="AI1488" i="2"/>
  <c r="AJ1488" i="2" s="1"/>
  <c r="AI1489" i="2"/>
  <c r="AJ1489" i="2" s="1"/>
  <c r="AI1479" i="2"/>
  <c r="AJ1479" i="2" s="1"/>
  <c r="AI1481" i="2"/>
  <c r="AJ1481" i="2" s="1"/>
  <c r="AI1495" i="2"/>
  <c r="AJ1495" i="2" s="1"/>
  <c r="AI1480" i="2"/>
  <c r="AJ1480" i="2" s="1"/>
  <c r="AI1483" i="2"/>
  <c r="AJ1483" i="2" s="1"/>
  <c r="AI1482" i="2"/>
  <c r="AJ1482" i="2" s="1"/>
  <c r="AI1484" i="2"/>
  <c r="AJ1484" i="2" s="1"/>
  <c r="AI1493" i="2"/>
  <c r="AJ1493" i="2" s="1"/>
  <c r="AI1508" i="2"/>
  <c r="AJ1508" i="2" s="1"/>
  <c r="AI1496" i="2"/>
  <c r="AJ1496" i="2" s="1"/>
  <c r="AI1514" i="2"/>
  <c r="AJ1514" i="2" s="1"/>
  <c r="AI1515" i="2"/>
  <c r="AJ1515" i="2" s="1"/>
  <c r="AI1073" i="2"/>
  <c r="AJ1073" i="2" s="1"/>
  <c r="AI1075" i="2"/>
  <c r="AJ1075" i="2" s="1"/>
  <c r="AI1063" i="2"/>
  <c r="AJ1063" i="2" s="1"/>
  <c r="AI1064" i="2"/>
  <c r="AJ1064" i="2" s="1"/>
  <c r="AI1065" i="2"/>
  <c r="AJ1065" i="2" s="1"/>
  <c r="AI1066" i="2"/>
  <c r="AJ1066" i="2" s="1"/>
  <c r="AI1102" i="2"/>
  <c r="AJ1102" i="2" s="1"/>
  <c r="AI1103" i="2"/>
  <c r="AJ1103" i="2" s="1"/>
  <c r="AI1106" i="2"/>
  <c r="AJ1106" i="2" s="1"/>
  <c r="AI1107" i="2"/>
  <c r="AJ1107" i="2" s="1"/>
  <c r="AI1108" i="2"/>
  <c r="AJ1108" i="2" s="1"/>
  <c r="AI1137" i="2"/>
  <c r="AJ1137" i="2" s="1"/>
  <c r="AI1141" i="2"/>
  <c r="AJ1141" i="2" s="1"/>
  <c r="AI1143" i="2"/>
  <c r="AJ1143" i="2" s="1"/>
  <c r="AI1142" i="2"/>
  <c r="AJ1142" i="2" s="1"/>
  <c r="AI1144" i="2"/>
  <c r="AJ1144" i="2" s="1"/>
  <c r="AI1145" i="2"/>
  <c r="AJ1145" i="2" s="1"/>
  <c r="AI1146" i="2"/>
  <c r="AJ1146" i="2" s="1"/>
  <c r="AI1147" i="2"/>
  <c r="AJ1147" i="2" s="1"/>
  <c r="AI1148" i="2"/>
  <c r="AJ1148" i="2" s="1"/>
  <c r="AI1149" i="2"/>
  <c r="AJ1149" i="2" s="1"/>
  <c r="AI1150" i="2"/>
  <c r="AJ1150" i="2" s="1"/>
  <c r="AI1152" i="2"/>
  <c r="AJ1152" i="2" s="1"/>
  <c r="AI1154" i="2"/>
  <c r="AJ1154" i="2" s="1"/>
  <c r="AI1160" i="2"/>
  <c r="AJ1160" i="2" s="1"/>
  <c r="AI1153" i="2"/>
  <c r="AJ1153" i="2" s="1"/>
  <c r="AI1165" i="2"/>
  <c r="AJ1165" i="2" s="1"/>
  <c r="AI1166" i="2"/>
  <c r="AJ1166" i="2" s="1"/>
  <c r="AI1168" i="2"/>
  <c r="AJ1168" i="2" s="1"/>
  <c r="AI1170" i="2"/>
  <c r="AJ1170" i="2" s="1"/>
  <c r="AI1172" i="2"/>
  <c r="AJ1172" i="2" s="1"/>
  <c r="AI1174" i="2"/>
  <c r="AJ1174" i="2" s="1"/>
  <c r="AI1173" i="2"/>
  <c r="AJ1173" i="2" s="1"/>
  <c r="AI1175" i="2"/>
  <c r="AJ1175" i="2" s="1"/>
  <c r="AI1177" i="2"/>
  <c r="AJ1177" i="2" s="1"/>
  <c r="AI1179" i="2"/>
  <c r="AJ1179" i="2" s="1"/>
  <c r="AI1187" i="2"/>
  <c r="AJ1187" i="2" s="1"/>
  <c r="AI1188" i="2"/>
  <c r="AJ1188" i="2" s="1"/>
  <c r="AI1190" i="2"/>
  <c r="AJ1190" i="2" s="1"/>
  <c r="AI1191" i="2"/>
  <c r="AJ1191" i="2" s="1"/>
  <c r="AI1193" i="2"/>
  <c r="AJ1193" i="2" s="1"/>
  <c r="AI1195" i="2"/>
  <c r="AJ1195" i="2" s="1"/>
  <c r="AI1192" i="2"/>
  <c r="AJ1192" i="2" s="1"/>
  <c r="AI1194" i="2"/>
  <c r="AJ1194" i="2" s="1"/>
  <c r="AI1196" i="2"/>
  <c r="AJ1196" i="2" s="1"/>
  <c r="AI1197" i="2"/>
  <c r="AJ1197" i="2" s="1"/>
  <c r="AI1199" i="2"/>
  <c r="AJ1199" i="2" s="1"/>
  <c r="AI1201" i="2"/>
  <c r="AJ1201" i="2" s="1"/>
  <c r="AI1202" i="2"/>
  <c r="AJ1202" i="2" s="1"/>
  <c r="AI1311" i="2"/>
  <c r="AJ1311" i="2" s="1"/>
  <c r="AI1312" i="2"/>
  <c r="AJ1312" i="2" s="1"/>
  <c r="AI1340" i="2"/>
  <c r="AJ1340" i="2" s="1"/>
  <c r="AI1343" i="2"/>
  <c r="AJ1343" i="2" s="1"/>
  <c r="AI1329" i="2"/>
  <c r="AJ1329" i="2" s="1"/>
  <c r="AI1330" i="2"/>
  <c r="AJ1330" i="2" s="1"/>
  <c r="AI1327" i="2"/>
  <c r="AJ1327" i="2" s="1"/>
  <c r="AI1332" i="2"/>
  <c r="AJ1332" i="2" s="1"/>
  <c r="AI1333" i="2"/>
  <c r="AJ1333" i="2" s="1"/>
  <c r="AI1335" i="2"/>
  <c r="AJ1335" i="2" s="1"/>
  <c r="AI1336" i="2"/>
  <c r="AJ1336" i="2" s="1"/>
  <c r="AI1383" i="2"/>
  <c r="AJ1383" i="2" s="1"/>
  <c r="AI1384" i="2"/>
  <c r="AJ1384" i="2" s="1"/>
  <c r="AI1386" i="2"/>
  <c r="AJ1386" i="2" s="1"/>
  <c r="AI1387" i="2"/>
  <c r="AJ1387" i="2" s="1"/>
  <c r="AI1389" i="2"/>
  <c r="AJ1389" i="2" s="1"/>
  <c r="AI1390" i="2"/>
  <c r="AJ1390" i="2" s="1"/>
  <c r="AI1397" i="2"/>
  <c r="AJ1397" i="2" s="1"/>
  <c r="AI1398" i="2"/>
  <c r="AJ1398" i="2" s="1"/>
  <c r="AI1399" i="2"/>
  <c r="AJ1399" i="2" s="1"/>
  <c r="AI1400" i="2"/>
  <c r="AJ1400" i="2" s="1"/>
  <c r="AI1461" i="2"/>
  <c r="AJ1461" i="2" s="1"/>
  <c r="AI1469" i="2"/>
  <c r="AJ1469" i="2" s="1"/>
  <c r="AI1472" i="2"/>
  <c r="AJ1472" i="2" s="1"/>
  <c r="AI1471" i="2"/>
  <c r="AJ1471" i="2" s="1"/>
  <c r="AI1473" i="2"/>
  <c r="AJ1473" i="2" s="1"/>
  <c r="AI1474" i="2"/>
  <c r="AJ1474" i="2" s="1"/>
  <c r="AI1476" i="2"/>
  <c r="AJ1476" i="2" s="1"/>
  <c r="AI1477" i="2"/>
  <c r="AJ1477" i="2" s="1"/>
  <c r="AI1470" i="2"/>
  <c r="AJ1470" i="2" s="1"/>
  <c r="AI773" i="2"/>
  <c r="AJ773" i="2" s="1"/>
  <c r="AI776" i="2"/>
  <c r="AJ776" i="2" s="1"/>
  <c r="AI778" i="2"/>
  <c r="AJ778" i="2" s="1"/>
  <c r="AI781" i="2"/>
  <c r="AJ781" i="2" s="1"/>
  <c r="AI803" i="2"/>
  <c r="AJ803" i="2" s="1"/>
  <c r="AI805" i="2"/>
  <c r="AJ805" i="2" s="1"/>
  <c r="AI807" i="2"/>
  <c r="AJ807" i="2" s="1"/>
  <c r="AI821" i="2"/>
  <c r="AJ821" i="2" s="1"/>
  <c r="AI822" i="2"/>
  <c r="AJ822" i="2" s="1"/>
  <c r="AI824" i="2"/>
  <c r="AJ824" i="2" s="1"/>
  <c r="AI834" i="2"/>
  <c r="AJ834" i="2" s="1"/>
  <c r="AI876" i="2"/>
  <c r="AJ876" i="2" s="1"/>
  <c r="AI908" i="2"/>
  <c r="AJ908" i="2" s="1"/>
  <c r="AI910" i="2"/>
  <c r="AJ910" i="2" s="1"/>
  <c r="AI912" i="2"/>
  <c r="AJ912" i="2" s="1"/>
  <c r="AI914" i="2"/>
  <c r="AJ914" i="2" s="1"/>
  <c r="AI915" i="2"/>
  <c r="AJ915" i="2" s="1"/>
  <c r="AI917" i="2"/>
  <c r="AJ917" i="2" s="1"/>
  <c r="AI972" i="2"/>
  <c r="AJ972" i="2" s="1"/>
  <c r="AI973" i="2"/>
  <c r="AJ973" i="2" s="1"/>
  <c r="AI974" i="2"/>
  <c r="AJ974" i="2" s="1"/>
  <c r="AI975" i="2"/>
  <c r="AJ975" i="2" s="1"/>
  <c r="AI976" i="2"/>
  <c r="AJ976" i="2" s="1"/>
  <c r="AI977" i="2"/>
  <c r="AJ977" i="2" s="1"/>
  <c r="AI999" i="2"/>
  <c r="AJ999" i="2" s="1"/>
  <c r="AI1000" i="2"/>
  <c r="AJ1000" i="2" s="1"/>
  <c r="AI1035" i="2"/>
  <c r="AJ1035" i="2" s="1"/>
  <c r="AI1037" i="2"/>
  <c r="AJ1037" i="2" s="1"/>
  <c r="AI1036" i="2"/>
  <c r="AJ1036" i="2" s="1"/>
  <c r="AI1038" i="2"/>
  <c r="AJ1038" i="2" s="1"/>
  <c r="AI1039" i="2"/>
  <c r="AJ1039" i="2" s="1"/>
  <c r="AI1040" i="2"/>
  <c r="AJ1040" i="2" s="1"/>
  <c r="AI689" i="2"/>
  <c r="AJ689" i="2" s="1"/>
  <c r="AI693" i="2"/>
  <c r="AJ693" i="2" s="1"/>
  <c r="AI691" i="2"/>
  <c r="AJ691" i="2" s="1"/>
  <c r="AI695" i="2"/>
  <c r="AJ695" i="2" s="1"/>
  <c r="AI697" i="2"/>
  <c r="AJ697" i="2" s="1"/>
  <c r="AI698" i="2"/>
  <c r="AJ698" i="2" s="1"/>
  <c r="AI699" i="2"/>
  <c r="AJ699" i="2" s="1"/>
  <c r="AI701" i="2"/>
  <c r="AJ701" i="2" s="1"/>
  <c r="AI702" i="2"/>
  <c r="AJ702" i="2" s="1"/>
  <c r="AI703" i="2"/>
  <c r="AJ703" i="2" s="1"/>
  <c r="AI705" i="2"/>
  <c r="AJ705" i="2" s="1"/>
  <c r="AI707" i="2"/>
  <c r="AJ707" i="2" s="1"/>
  <c r="AI709" i="2"/>
  <c r="AJ709" i="2" s="1"/>
  <c r="AI711" i="2"/>
  <c r="AJ711" i="2" s="1"/>
  <c r="AI713" i="2"/>
  <c r="AJ713" i="2" s="1"/>
  <c r="AI715" i="2"/>
  <c r="AJ715" i="2" s="1"/>
  <c r="AI717" i="2"/>
  <c r="AJ717" i="2" s="1"/>
  <c r="AI718" i="2"/>
  <c r="AJ718" i="2" s="1"/>
  <c r="AI720" i="2"/>
  <c r="AJ720" i="2" s="1"/>
  <c r="AI722" i="2"/>
  <c r="AJ722" i="2" s="1"/>
  <c r="AI727" i="2"/>
  <c r="AJ727" i="2" s="1"/>
  <c r="AI733" i="2"/>
  <c r="AJ733" i="2" s="1"/>
  <c r="AI729" i="2"/>
  <c r="AJ729" i="2" s="1"/>
  <c r="AI731" i="2"/>
  <c r="AJ731" i="2" s="1"/>
  <c r="AI741" i="2"/>
  <c r="AJ741" i="2" s="1"/>
  <c r="AI742" i="2"/>
  <c r="AJ742" i="2" s="1"/>
  <c r="AI743" i="2"/>
  <c r="AJ743" i="2" s="1"/>
  <c r="AI744" i="2"/>
  <c r="AJ744" i="2" s="1"/>
  <c r="AI747" i="2"/>
  <c r="AJ747" i="2" s="1"/>
  <c r="AI748" i="2"/>
  <c r="AJ748" i="2" s="1"/>
  <c r="AI750" i="2"/>
  <c r="AJ750" i="2" s="1"/>
  <c r="AI752" i="2"/>
  <c r="AJ752" i="2" s="1"/>
  <c r="AI753" i="2"/>
  <c r="AJ753" i="2" s="1"/>
  <c r="AI755" i="2"/>
  <c r="AJ755" i="2" s="1"/>
  <c r="AI757" i="2"/>
  <c r="AJ757" i="2" s="1"/>
  <c r="AI758" i="2"/>
  <c r="AJ758" i="2" s="1"/>
  <c r="AI760" i="2"/>
  <c r="AJ760" i="2" s="1"/>
  <c r="AI762" i="2"/>
  <c r="AJ762" i="2" s="1"/>
  <c r="AI764" i="2"/>
  <c r="AJ764" i="2" s="1"/>
  <c r="AI765" i="2"/>
  <c r="AJ765" i="2" s="1"/>
  <c r="AI767" i="2"/>
  <c r="AJ767" i="2" s="1"/>
  <c r="AI769" i="2"/>
  <c r="AJ769" i="2" s="1"/>
  <c r="AI770" i="2"/>
  <c r="AJ770" i="2" s="1"/>
  <c r="AI772" i="2"/>
  <c r="AJ772" i="2" s="1"/>
  <c r="AI774" i="2"/>
  <c r="AJ774" i="2" s="1"/>
  <c r="AI777" i="2"/>
  <c r="AJ777" i="2" s="1"/>
  <c r="AI779" i="2"/>
  <c r="AJ779" i="2" s="1"/>
  <c r="AI782" i="2"/>
  <c r="AJ782" i="2" s="1"/>
  <c r="AI784" i="2"/>
  <c r="AJ784" i="2" s="1"/>
  <c r="AI786" i="2"/>
  <c r="AJ786" i="2" s="1"/>
  <c r="AI788" i="2"/>
  <c r="AJ788" i="2" s="1"/>
  <c r="AI790" i="2"/>
  <c r="AJ790" i="2" s="1"/>
  <c r="AI791" i="2"/>
  <c r="AJ791" i="2" s="1"/>
  <c r="AI793" i="2"/>
  <c r="AJ793" i="2" s="1"/>
  <c r="AI795" i="2"/>
  <c r="AJ795" i="2" s="1"/>
  <c r="AI797" i="2"/>
  <c r="AJ797" i="2" s="1"/>
  <c r="AI799" i="2"/>
  <c r="AJ799" i="2" s="1"/>
  <c r="AI801" i="2"/>
  <c r="AJ801" i="2" s="1"/>
  <c r="AI804" i="2"/>
  <c r="AJ804" i="2" s="1"/>
  <c r="AI806" i="2"/>
  <c r="AJ806" i="2" s="1"/>
  <c r="AI810" i="2"/>
  <c r="AJ810" i="2" s="1"/>
  <c r="AI813" i="2"/>
  <c r="AJ813" i="2" s="1"/>
  <c r="AI815" i="2"/>
  <c r="AJ815" i="2" s="1"/>
  <c r="AI817" i="2"/>
  <c r="AJ817" i="2" s="1"/>
  <c r="AI820" i="2"/>
  <c r="AJ820" i="2" s="1"/>
  <c r="AI823" i="2"/>
  <c r="AJ823" i="2" s="1"/>
  <c r="AI825" i="2"/>
  <c r="AJ825" i="2" s="1"/>
  <c r="AI828" i="2"/>
  <c r="AJ828" i="2" s="1"/>
  <c r="AI829" i="2"/>
  <c r="AJ829" i="2" s="1"/>
  <c r="AI831" i="2"/>
  <c r="AJ831" i="2" s="1"/>
  <c r="AI833" i="2"/>
  <c r="AJ833" i="2" s="1"/>
  <c r="AI835" i="2"/>
  <c r="AJ835" i="2" s="1"/>
  <c r="AI836" i="2"/>
  <c r="AJ836" i="2" s="1"/>
  <c r="AI837" i="2"/>
  <c r="AJ837" i="2" s="1"/>
  <c r="AI838" i="2"/>
  <c r="AJ838" i="2" s="1"/>
  <c r="AI839" i="2"/>
  <c r="AJ839" i="2" s="1"/>
  <c r="AI840" i="2"/>
  <c r="AJ840" i="2" s="1"/>
  <c r="AI841" i="2"/>
  <c r="AJ841" i="2" s="1"/>
  <c r="AI842" i="2"/>
  <c r="AJ842" i="2" s="1"/>
  <c r="AI844" i="2"/>
  <c r="AJ844" i="2" s="1"/>
  <c r="AI846" i="2"/>
  <c r="AJ846" i="2" s="1"/>
  <c r="AI848" i="2"/>
  <c r="AJ848" i="2" s="1"/>
  <c r="AI850" i="2"/>
  <c r="AJ850" i="2" s="1"/>
  <c r="AI852" i="2"/>
  <c r="AJ852" i="2" s="1"/>
  <c r="AI854" i="2"/>
  <c r="AJ854" i="2" s="1"/>
  <c r="AI856" i="2"/>
  <c r="AJ856" i="2" s="1"/>
  <c r="AI860" i="2"/>
  <c r="AJ860" i="2" s="1"/>
  <c r="AI858" i="2"/>
  <c r="AJ858" i="2" s="1"/>
  <c r="AI862" i="2"/>
  <c r="AJ862" i="2" s="1"/>
  <c r="AI864" i="2"/>
  <c r="AJ864" i="2" s="1"/>
  <c r="AI866" i="2"/>
  <c r="AJ866" i="2" s="1"/>
  <c r="AI868" i="2"/>
  <c r="AJ868" i="2" s="1"/>
  <c r="AI870" i="2"/>
  <c r="AJ870" i="2" s="1"/>
  <c r="AI872" i="2"/>
  <c r="AJ872" i="2" s="1"/>
  <c r="AI874" i="2"/>
  <c r="AJ874" i="2" s="1"/>
  <c r="AI877" i="2"/>
  <c r="AJ877" i="2" s="1"/>
  <c r="AI879" i="2"/>
  <c r="AJ879" i="2" s="1"/>
  <c r="AI884" i="2"/>
  <c r="AJ884" i="2" s="1"/>
  <c r="AI882" i="2"/>
  <c r="AJ882" i="2" s="1"/>
  <c r="AI887" i="2"/>
  <c r="AJ887" i="2" s="1"/>
  <c r="AI889" i="2"/>
  <c r="AJ889" i="2" s="1"/>
  <c r="AI891" i="2"/>
  <c r="AJ891" i="2" s="1"/>
  <c r="AI893" i="2"/>
  <c r="AJ893" i="2" s="1"/>
  <c r="AI895" i="2"/>
  <c r="AJ895" i="2" s="1"/>
  <c r="AI897" i="2"/>
  <c r="AJ897" i="2" s="1"/>
  <c r="AI899" i="2"/>
  <c r="AJ899" i="2" s="1"/>
  <c r="AI901" i="2"/>
  <c r="AJ901" i="2" s="1"/>
  <c r="AI903" i="2"/>
  <c r="AJ903" i="2" s="1"/>
  <c r="AI905" i="2"/>
  <c r="AJ905" i="2" s="1"/>
  <c r="AI907" i="2"/>
  <c r="AJ907" i="2" s="1"/>
  <c r="AI909" i="2"/>
  <c r="AJ909" i="2" s="1"/>
  <c r="AI911" i="2"/>
  <c r="AJ911" i="2" s="1"/>
  <c r="AI913" i="2"/>
  <c r="AJ913" i="2" s="1"/>
  <c r="AI916" i="2"/>
  <c r="AJ916" i="2" s="1"/>
  <c r="AI918" i="2"/>
  <c r="AJ918" i="2" s="1"/>
  <c r="AI919" i="2"/>
  <c r="AJ919" i="2" s="1"/>
  <c r="AI921" i="2"/>
  <c r="AJ921" i="2" s="1"/>
  <c r="AI923" i="2"/>
  <c r="AJ923" i="2" s="1"/>
  <c r="AI926" i="2"/>
  <c r="AJ926" i="2" s="1"/>
  <c r="AI927" i="2"/>
  <c r="AJ927" i="2" s="1"/>
  <c r="AI930" i="2"/>
  <c r="AJ930" i="2" s="1"/>
  <c r="AI932" i="2"/>
  <c r="AJ932" i="2" s="1"/>
  <c r="AI934" i="2"/>
  <c r="AJ934" i="2" s="1"/>
  <c r="AI936" i="2"/>
  <c r="AJ936" i="2" s="1"/>
  <c r="AI937" i="2"/>
  <c r="AJ937" i="2" s="1"/>
  <c r="AI938" i="2"/>
  <c r="AJ938" i="2" s="1"/>
  <c r="AI939" i="2"/>
  <c r="AJ939" i="2" s="1"/>
  <c r="AI940" i="2"/>
  <c r="AJ940" i="2" s="1"/>
  <c r="AI941" i="2"/>
  <c r="AJ941" i="2" s="1"/>
  <c r="AI942" i="2"/>
  <c r="AJ942" i="2" s="1"/>
  <c r="AI943" i="2"/>
  <c r="AJ943" i="2" s="1"/>
  <c r="AI945" i="2"/>
  <c r="AJ945" i="2" s="1"/>
  <c r="AI947" i="2"/>
  <c r="AJ947" i="2" s="1"/>
  <c r="AI949" i="2"/>
  <c r="AJ949" i="2" s="1"/>
  <c r="AI951" i="2"/>
  <c r="AJ951" i="2" s="1"/>
  <c r="AI953" i="2"/>
  <c r="AJ953" i="2" s="1"/>
  <c r="AI955" i="2"/>
  <c r="AJ955" i="2" s="1"/>
  <c r="AI957" i="2"/>
  <c r="AJ957" i="2" s="1"/>
  <c r="AI959" i="2"/>
  <c r="AJ959" i="2" s="1"/>
  <c r="AI962" i="2"/>
  <c r="AJ962" i="2" s="1"/>
  <c r="AI960" i="2"/>
  <c r="AJ960" i="2" s="1"/>
  <c r="AI963" i="2"/>
  <c r="AJ963" i="2" s="1"/>
  <c r="AI965" i="2"/>
  <c r="AJ965" i="2" s="1"/>
  <c r="AI966" i="2"/>
  <c r="AJ966" i="2" s="1"/>
  <c r="AI968" i="2"/>
  <c r="AJ968" i="2" s="1"/>
  <c r="AI969" i="2"/>
  <c r="AJ969" i="2" s="1"/>
  <c r="AI970" i="2"/>
  <c r="AJ970" i="2" s="1"/>
  <c r="AI978" i="2"/>
  <c r="AJ978" i="2" s="1"/>
  <c r="AI983" i="2"/>
  <c r="AJ983" i="2" s="1"/>
  <c r="AI985" i="2"/>
  <c r="AJ985" i="2" s="1"/>
  <c r="AI986" i="2"/>
  <c r="AJ986" i="2" s="1"/>
  <c r="AI988" i="2"/>
  <c r="AJ988" i="2" s="1"/>
  <c r="AI989" i="2"/>
  <c r="AJ989" i="2" s="1"/>
  <c r="AI991" i="2"/>
  <c r="AJ991" i="2" s="1"/>
  <c r="AI993" i="2"/>
  <c r="AJ993" i="2" s="1"/>
  <c r="AI995" i="2"/>
  <c r="AJ995" i="2" s="1"/>
  <c r="AI997" i="2"/>
  <c r="AJ997" i="2" s="1"/>
  <c r="AI1001" i="2"/>
  <c r="AJ1001" i="2" s="1"/>
  <c r="AI1003" i="2"/>
  <c r="AJ1003" i="2" s="1"/>
  <c r="AI1005" i="2"/>
  <c r="AJ1005" i="2" s="1"/>
  <c r="AI1007" i="2"/>
  <c r="AJ1007" i="2" s="1"/>
  <c r="AI1009" i="2"/>
  <c r="AJ1009" i="2" s="1"/>
  <c r="AI1011" i="2"/>
  <c r="AJ1011" i="2" s="1"/>
  <c r="AI1013" i="2"/>
  <c r="AJ1013" i="2" s="1"/>
  <c r="AI1015" i="2"/>
  <c r="AJ1015" i="2" s="1"/>
  <c r="AI1017" i="2"/>
  <c r="AJ1017" i="2" s="1"/>
  <c r="AI1018" i="2"/>
  <c r="AJ1018" i="2" s="1"/>
  <c r="AI1021" i="2"/>
  <c r="AJ1021" i="2" s="1"/>
  <c r="AI1023" i="2"/>
  <c r="AJ1023" i="2" s="1"/>
  <c r="AI1024" i="2"/>
  <c r="AJ1024" i="2" s="1"/>
  <c r="AI1027" i="2"/>
  <c r="AJ1027" i="2" s="1"/>
  <c r="AI1028" i="2"/>
  <c r="AJ1028" i="2" s="1"/>
  <c r="AI1031" i="2"/>
  <c r="AJ1031" i="2" s="1"/>
  <c r="AI1033" i="2"/>
  <c r="AJ1033" i="2" s="1"/>
  <c r="AI690" i="2"/>
  <c r="AJ690" i="2" s="1"/>
  <c r="AI694" i="2"/>
  <c r="AJ694" i="2" s="1"/>
  <c r="AI692" i="2"/>
  <c r="AJ692" i="2" s="1"/>
  <c r="AI696" i="2"/>
  <c r="AJ696" i="2" s="1"/>
  <c r="AI700" i="2"/>
  <c r="AJ700" i="2" s="1"/>
  <c r="AI704" i="2"/>
  <c r="AJ704" i="2" s="1"/>
  <c r="AI706" i="2"/>
  <c r="AJ706" i="2" s="1"/>
  <c r="AI708" i="2"/>
  <c r="AJ708" i="2" s="1"/>
  <c r="AI710" i="2"/>
  <c r="AJ710" i="2" s="1"/>
  <c r="AI712" i="2"/>
  <c r="AJ712" i="2" s="1"/>
  <c r="AI714" i="2"/>
  <c r="AJ714" i="2" s="1"/>
  <c r="AI716" i="2"/>
  <c r="AJ716" i="2" s="1"/>
  <c r="AI719" i="2"/>
  <c r="AJ719" i="2" s="1"/>
  <c r="AI721" i="2"/>
  <c r="AJ721" i="2" s="1"/>
  <c r="AI723" i="2"/>
  <c r="AJ723" i="2" s="1"/>
  <c r="AI728" i="2"/>
  <c r="AJ728" i="2" s="1"/>
  <c r="AI734" i="2"/>
  <c r="AJ734" i="2" s="1"/>
  <c r="AI730" i="2"/>
  <c r="AJ730" i="2" s="1"/>
  <c r="AI732" i="2"/>
  <c r="AJ732" i="2" s="1"/>
  <c r="AI745" i="2"/>
  <c r="AJ745" i="2" s="1"/>
  <c r="AI746" i="2"/>
  <c r="AJ746" i="2" s="1"/>
  <c r="AI749" i="2"/>
  <c r="AJ749" i="2" s="1"/>
  <c r="AI751" i="2"/>
  <c r="AJ751" i="2" s="1"/>
  <c r="AI754" i="2"/>
  <c r="AJ754" i="2" s="1"/>
  <c r="AI756" i="2"/>
  <c r="AJ756" i="2" s="1"/>
  <c r="AI759" i="2"/>
  <c r="AJ759" i="2" s="1"/>
  <c r="AI761" i="2"/>
  <c r="AJ761" i="2" s="1"/>
  <c r="AI763" i="2"/>
  <c r="AJ763" i="2" s="1"/>
  <c r="AI766" i="2"/>
  <c r="AJ766" i="2" s="1"/>
  <c r="AI768" i="2"/>
  <c r="AJ768" i="2" s="1"/>
  <c r="AI771" i="2"/>
  <c r="AJ771" i="2" s="1"/>
  <c r="AI775" i="2"/>
  <c r="AJ775" i="2" s="1"/>
  <c r="AI792" i="2"/>
  <c r="AJ792" i="2" s="1"/>
  <c r="AI794" i="2"/>
  <c r="AJ794" i="2" s="1"/>
  <c r="AI796" i="2"/>
  <c r="AJ796" i="2" s="1"/>
  <c r="AI798" i="2"/>
  <c r="AJ798" i="2" s="1"/>
  <c r="AI800" i="2"/>
  <c r="AJ800" i="2" s="1"/>
  <c r="AI802" i="2"/>
  <c r="AJ802" i="2" s="1"/>
  <c r="AI843" i="2"/>
  <c r="AJ843" i="2" s="1"/>
  <c r="AI845" i="2"/>
  <c r="AJ845" i="2" s="1"/>
  <c r="AI847" i="2"/>
  <c r="AJ847" i="2" s="1"/>
  <c r="AI849" i="2"/>
  <c r="AJ849" i="2" s="1"/>
  <c r="AI851" i="2"/>
  <c r="AJ851" i="2" s="1"/>
  <c r="AI853" i="2"/>
  <c r="AJ853" i="2" s="1"/>
  <c r="AI855" i="2"/>
  <c r="AJ855" i="2" s="1"/>
  <c r="AI857" i="2"/>
  <c r="AJ857" i="2" s="1"/>
  <c r="AI859" i="2"/>
  <c r="AJ859" i="2" s="1"/>
  <c r="AI861" i="2"/>
  <c r="AJ861" i="2" s="1"/>
  <c r="AI863" i="2"/>
  <c r="AJ863" i="2" s="1"/>
  <c r="AI865" i="2"/>
  <c r="AJ865" i="2" s="1"/>
  <c r="AI867" i="2"/>
  <c r="AJ867" i="2" s="1"/>
  <c r="AI869" i="2"/>
  <c r="AJ869" i="2" s="1"/>
  <c r="AI871" i="2"/>
  <c r="AJ871" i="2" s="1"/>
  <c r="AI873" i="2"/>
  <c r="AJ873" i="2" s="1"/>
  <c r="AI875" i="2"/>
  <c r="AJ875" i="2" s="1"/>
  <c r="AI920" i="2"/>
  <c r="AJ920" i="2" s="1"/>
  <c r="AI922" i="2"/>
  <c r="AJ922" i="2" s="1"/>
  <c r="AI924" i="2"/>
  <c r="AJ924" i="2" s="1"/>
  <c r="AI925" i="2"/>
  <c r="AJ925" i="2" s="1"/>
  <c r="AI928" i="2"/>
  <c r="AJ928" i="2" s="1"/>
  <c r="AI929" i="2"/>
  <c r="AJ929" i="2" s="1"/>
  <c r="AI931" i="2"/>
  <c r="AJ931" i="2" s="1"/>
  <c r="AI933" i="2"/>
  <c r="AJ933" i="2" s="1"/>
  <c r="AI935" i="2"/>
  <c r="AJ935" i="2" s="1"/>
  <c r="AI944" i="2"/>
  <c r="AJ944" i="2" s="1"/>
  <c r="AI946" i="2"/>
  <c r="AJ946" i="2" s="1"/>
  <c r="AI948" i="2"/>
  <c r="AJ948" i="2" s="1"/>
  <c r="AI950" i="2"/>
  <c r="AJ950" i="2" s="1"/>
  <c r="AI952" i="2"/>
  <c r="AJ952" i="2" s="1"/>
  <c r="AI954" i="2"/>
  <c r="AJ954" i="2" s="1"/>
  <c r="AI956" i="2"/>
  <c r="AJ956" i="2" s="1"/>
  <c r="AI958" i="2"/>
  <c r="AJ958" i="2" s="1"/>
  <c r="AI961" i="2"/>
  <c r="AJ961" i="2" s="1"/>
  <c r="AI964" i="2"/>
  <c r="AJ964" i="2" s="1"/>
  <c r="AI967" i="2"/>
  <c r="AJ967" i="2" s="1"/>
  <c r="AI971" i="2"/>
  <c r="AJ971" i="2" s="1"/>
  <c r="AI979" i="2"/>
  <c r="AJ979" i="2" s="1"/>
  <c r="AI980" i="2"/>
  <c r="AJ980" i="2" s="1"/>
  <c r="AI981" i="2"/>
  <c r="AJ981" i="2" s="1"/>
  <c r="AI982" i="2"/>
  <c r="AJ982" i="2" s="1"/>
  <c r="AI984" i="2"/>
  <c r="AJ984" i="2" s="1"/>
  <c r="AI987" i="2"/>
  <c r="AJ987" i="2" s="1"/>
  <c r="AI990" i="2"/>
  <c r="AJ990" i="2" s="1"/>
  <c r="AI992" i="2"/>
  <c r="AJ992" i="2" s="1"/>
  <c r="AI994" i="2"/>
  <c r="AJ994" i="2" s="1"/>
  <c r="AI996" i="2"/>
  <c r="AJ996" i="2" s="1"/>
  <c r="AI998" i="2"/>
  <c r="AJ998" i="2" s="1"/>
  <c r="AI1002" i="2"/>
  <c r="AJ1002" i="2" s="1"/>
  <c r="AI1004" i="2"/>
  <c r="AJ1004" i="2" s="1"/>
  <c r="AI1006" i="2"/>
  <c r="AJ1006" i="2" s="1"/>
  <c r="AI1008" i="2"/>
  <c r="AJ1008" i="2" s="1"/>
  <c r="AI1010" i="2"/>
  <c r="AJ1010" i="2" s="1"/>
  <c r="AI1012" i="2"/>
  <c r="AJ1012" i="2" s="1"/>
  <c r="AI1014" i="2"/>
  <c r="AJ1014" i="2" s="1"/>
  <c r="AI1016" i="2"/>
  <c r="AJ1016" i="2" s="1"/>
  <c r="AI1019" i="2"/>
  <c r="AJ1019" i="2" s="1"/>
  <c r="AI1020" i="2"/>
  <c r="AJ1020" i="2" s="1"/>
  <c r="AI1022" i="2"/>
  <c r="AJ1022" i="2" s="1"/>
  <c r="AI1025" i="2"/>
  <c r="AJ1025" i="2" s="1"/>
  <c r="AI1026" i="2"/>
  <c r="AJ1026" i="2" s="1"/>
  <c r="AI1029" i="2"/>
  <c r="AJ1029" i="2" s="1"/>
  <c r="AI1030" i="2"/>
  <c r="AJ1030" i="2" s="1"/>
  <c r="AI1032" i="2"/>
  <c r="AJ1032" i="2" s="1"/>
  <c r="AI1034" i="2"/>
  <c r="AJ1034" i="2" s="1"/>
  <c r="AI1041" i="2"/>
  <c r="AJ1041" i="2" s="1"/>
  <c r="AI1042" i="2"/>
  <c r="AJ1042" i="2" s="1"/>
  <c r="AI1043" i="2"/>
  <c r="AJ1043" i="2" s="1"/>
  <c r="AI1044" i="2"/>
  <c r="AJ1044" i="2" s="1"/>
  <c r="AI1045" i="2"/>
  <c r="AJ1045" i="2" s="1"/>
  <c r="AI1046" i="2"/>
  <c r="AJ1046" i="2" s="1"/>
  <c r="AI1047" i="2"/>
  <c r="AJ1047" i="2" s="1"/>
  <c r="AI1048" i="2"/>
  <c r="AJ1048" i="2" s="1"/>
  <c r="AI1049" i="2"/>
  <c r="AJ1049" i="2" s="1"/>
  <c r="AI1050" i="2"/>
  <c r="AJ1050" i="2" s="1"/>
  <c r="AI1051" i="2"/>
  <c r="AJ1051" i="2" s="1"/>
  <c r="AI1052" i="2"/>
  <c r="AJ1052" i="2" s="1"/>
  <c r="AI1053" i="2"/>
  <c r="AJ1053" i="2" s="1"/>
  <c r="AI1054" i="2"/>
  <c r="AJ1054" i="2" s="1"/>
  <c r="AI1055" i="2"/>
  <c r="AJ1055" i="2" s="1"/>
  <c r="AM1909" i="2"/>
  <c r="AM1910" i="2"/>
  <c r="AM1912" i="2"/>
  <c r="AM1913" i="2"/>
  <c r="AM1915" i="2"/>
  <c r="AM1916" i="2"/>
  <c r="AM1917" i="2"/>
  <c r="AM1922" i="2"/>
  <c r="AM1923" i="2"/>
  <c r="AM1924" i="2"/>
  <c r="AM1925" i="2"/>
  <c r="AM1926" i="2"/>
  <c r="AM1927" i="2"/>
  <c r="AM1928" i="2"/>
  <c r="AM1929" i="2"/>
  <c r="AM1930" i="2"/>
  <c r="AM1931" i="2"/>
  <c r="AM1932" i="2"/>
  <c r="AM1921" i="2"/>
  <c r="AM1882" i="2"/>
  <c r="AM1886" i="2"/>
  <c r="AM1889" i="2"/>
  <c r="AM1892" i="2"/>
  <c r="AM1895" i="2"/>
  <c r="AM1898" i="2"/>
  <c r="AM1901" i="2"/>
  <c r="AM1904" i="2"/>
  <c r="AM1914" i="2"/>
  <c r="AM1918" i="2"/>
  <c r="AM1933" i="2"/>
  <c r="AM2066" i="2"/>
  <c r="AM2074" i="2"/>
  <c r="AM2076" i="2"/>
  <c r="AM2075" i="2"/>
  <c r="AM2077" i="2"/>
  <c r="AM2084" i="2"/>
  <c r="AM2085" i="2"/>
  <c r="AM2086" i="2"/>
  <c r="AM2087" i="2"/>
  <c r="AM2088" i="2"/>
  <c r="AM2089" i="2"/>
  <c r="AM2090" i="2"/>
  <c r="AM2091" i="2"/>
  <c r="AM2092" i="2"/>
  <c r="AM2093" i="2"/>
  <c r="AM2094" i="2"/>
  <c r="AM2095" i="2"/>
  <c r="AM2096" i="2"/>
  <c r="AM2098" i="2"/>
  <c r="AM2099" i="2"/>
  <c r="AM2100" i="2"/>
  <c r="AM2101" i="2"/>
  <c r="AM2102" i="2"/>
  <c r="AM2104" i="2"/>
  <c r="AM2105" i="2"/>
  <c r="AM2106" i="2"/>
  <c r="AM2107" i="2"/>
  <c r="AM2108" i="2"/>
  <c r="AM2109" i="2"/>
  <c r="AM2110" i="2"/>
  <c r="AM2097" i="2"/>
  <c r="AM2103" i="2"/>
  <c r="AM2111" i="2"/>
  <c r="AM2112" i="2"/>
  <c r="AM2113" i="2"/>
  <c r="AM2114" i="2"/>
  <c r="AM2115" i="2"/>
  <c r="AM2117" i="2"/>
  <c r="AM2119" i="2"/>
  <c r="AM2118" i="2"/>
  <c r="AM2261" i="2"/>
  <c r="AM2264" i="2"/>
  <c r="AM2251" i="2"/>
  <c r="AM2253" i="2"/>
  <c r="AM2258" i="2"/>
  <c r="AM2260" i="2"/>
  <c r="AM2262" i="2"/>
  <c r="AM2263" i="2"/>
  <c r="AM2265" i="2"/>
  <c r="AM2277" i="2"/>
  <c r="AM2278" i="2"/>
  <c r="AM2279" i="2"/>
  <c r="AM2280" i="2"/>
  <c r="AM2281" i="2"/>
  <c r="AM2282" i="2"/>
  <c r="AM2283" i="2"/>
  <c r="AM2284" i="2"/>
  <c r="AM2288" i="2"/>
  <c r="AM2290" i="2"/>
  <c r="AM2293" i="2"/>
  <c r="AM2295" i="2"/>
  <c r="AM2287" i="2"/>
  <c r="AM2289" i="2"/>
  <c r="AM2291" i="2"/>
  <c r="AM2292" i="2"/>
  <c r="AM2294" i="2"/>
  <c r="AM2296" i="2"/>
  <c r="AM2318" i="2"/>
  <c r="AM2319" i="2"/>
  <c r="AM2321" i="2"/>
  <c r="AM2322" i="2"/>
  <c r="AM2327" i="2"/>
  <c r="AM2329" i="2"/>
  <c r="AM2328" i="2"/>
  <c r="AM2330" i="2"/>
  <c r="AM2396" i="2"/>
  <c r="AM2397" i="2"/>
  <c r="AM2398" i="2"/>
  <c r="AM2399" i="2"/>
  <c r="AM2400" i="2"/>
  <c r="AM2401" i="2"/>
  <c r="AM2416" i="2"/>
  <c r="AM2417" i="2"/>
  <c r="AM2418" i="2"/>
  <c r="AM2419" i="2"/>
  <c r="AM2420" i="2"/>
  <c r="AM2431" i="2"/>
  <c r="AM2429" i="2"/>
  <c r="AM2433" i="2"/>
  <c r="AM1906" i="2"/>
  <c r="AM1563" i="2"/>
  <c r="AM1564" i="2"/>
  <c r="AM1830" i="2"/>
  <c r="AM1831" i="2"/>
  <c r="AM1832" i="2"/>
  <c r="AM1833" i="2"/>
  <c r="AM1834" i="2"/>
  <c r="AM1835" i="2"/>
  <c r="AM1846" i="2"/>
  <c r="AM1853" i="2"/>
  <c r="AM1847" i="2"/>
  <c r="AM1848" i="2"/>
  <c r="AM2274" i="2"/>
  <c r="AM2275" i="2"/>
  <c r="AM2276" i="2"/>
  <c r="AM2266" i="2"/>
  <c r="AM2267" i="2"/>
  <c r="AM2268" i="2"/>
  <c r="AM2269" i="2"/>
  <c r="AM2270" i="2"/>
  <c r="AM2271" i="2"/>
  <c r="AM2272" i="2"/>
  <c r="AM2273" i="2"/>
  <c r="AM2285" i="2"/>
  <c r="AM2286" i="2"/>
  <c r="AM2297" i="2"/>
  <c r="AM2308" i="2"/>
  <c r="AM2310" i="2"/>
  <c r="AM2311" i="2"/>
  <c r="AM2312" i="2"/>
  <c r="AM2314" i="2"/>
  <c r="AM2315" i="2"/>
  <c r="AM2317" i="2"/>
  <c r="AM2298" i="2"/>
  <c r="AM2299" i="2"/>
  <c r="AM2331" i="2"/>
  <c r="AM2339" i="2"/>
  <c r="AM2332" i="2"/>
  <c r="AM2333" i="2"/>
  <c r="AM2334" i="2"/>
  <c r="AM2335" i="2"/>
  <c r="AM2336" i="2"/>
  <c r="AM2337" i="2"/>
  <c r="AM2338" i="2"/>
  <c r="AM2340" i="2"/>
  <c r="AM2341" i="2"/>
  <c r="AM2342" i="2"/>
  <c r="AM2343" i="2"/>
  <c r="AM2344" i="2"/>
  <c r="AM2345" i="2"/>
  <c r="AM2346" i="2"/>
  <c r="AM2583" i="2"/>
  <c r="AM2303" i="2"/>
  <c r="AM2304" i="2"/>
  <c r="AM2305" i="2"/>
  <c r="AM2306" i="2"/>
  <c r="AM2300" i="2"/>
  <c r="AM2301" i="2"/>
  <c r="AM2302" i="2"/>
  <c r="AM2320" i="2"/>
  <c r="AM2323" i="2"/>
  <c r="AM2324" i="2"/>
  <c r="AM2325" i="2"/>
  <c r="AM2326" i="2"/>
  <c r="AM2585" i="2"/>
  <c r="AM2581" i="2"/>
  <c r="AM2586" i="2"/>
  <c r="AM2587" i="2"/>
  <c r="AM2588" i="2"/>
  <c r="AM2589" i="2"/>
  <c r="AM2590" i="2"/>
  <c r="AM2591" i="2"/>
  <c r="AM2592" i="2"/>
  <c r="AM2593" i="2"/>
  <c r="AM2594" i="2"/>
  <c r="AM2595" i="2"/>
  <c r="AM2596" i="2"/>
  <c r="AM2597" i="2"/>
  <c r="AM2598" i="2"/>
  <c r="AM2599" i="2"/>
  <c r="AM2600" i="2"/>
  <c r="AM2601" i="2"/>
  <c r="AM2602" i="2"/>
  <c r="AM2603" i="2"/>
  <c r="AM2604" i="2"/>
  <c r="AM2605" i="2"/>
  <c r="AM2606" i="2"/>
  <c r="AM2607" i="2"/>
  <c r="AM2609" i="2"/>
  <c r="AM2608" i="2"/>
  <c r="AM2610" i="2"/>
  <c r="AM2611" i="2"/>
  <c r="AM2612" i="2"/>
  <c r="AM2620" i="2"/>
  <c r="AM2621" i="2"/>
  <c r="AM2622" i="2"/>
  <c r="AM2623" i="2"/>
  <c r="AM2624" i="2"/>
  <c r="AM2626" i="2"/>
  <c r="AM2627" i="2"/>
  <c r="AM2628" i="2"/>
  <c r="AM2625" i="2"/>
  <c r="AM2629" i="2"/>
  <c r="AM2630" i="2"/>
  <c r="AM2631" i="2"/>
  <c r="AM2632" i="2"/>
  <c r="AM2633" i="2"/>
  <c r="AM2634" i="2"/>
  <c r="AM2635" i="2"/>
  <c r="AM2636" i="2"/>
  <c r="AM2637" i="2"/>
  <c r="AM2638" i="2"/>
  <c r="AM2639" i="2"/>
  <c r="AM2613" i="2"/>
  <c r="AM2614" i="2"/>
  <c r="AM2615" i="2"/>
  <c r="AM2616" i="2"/>
  <c r="AM2617" i="2"/>
  <c r="AM2618" i="2"/>
  <c r="AM2619" i="2"/>
  <c r="AM2640" i="2"/>
  <c r="AM2641" i="2"/>
  <c r="AM2643" i="2"/>
  <c r="AM2642" i="2"/>
  <c r="AM2646" i="2"/>
  <c r="AM2717" i="2"/>
  <c r="AM2728" i="2"/>
  <c r="AM2723" i="2"/>
  <c r="AM2724" i="2"/>
  <c r="AM2725" i="2"/>
  <c r="AM2726" i="2"/>
  <c r="AM2727" i="2"/>
  <c r="AM2737" i="2"/>
  <c r="AM2738" i="2"/>
  <c r="AM2739" i="2"/>
  <c r="AM2896" i="2"/>
  <c r="AM2897" i="2"/>
  <c r="AM2898" i="2"/>
  <c r="AM2899" i="2"/>
  <c r="AM2900" i="2"/>
  <c r="AM2901" i="2"/>
  <c r="AM2902" i="2"/>
  <c r="AM2903" i="2"/>
  <c r="AM2874" i="2"/>
  <c r="AM2875" i="2"/>
  <c r="AM2876" i="2"/>
  <c r="AM2877" i="2"/>
  <c r="AM2878" i="2"/>
  <c r="AM2879" i="2"/>
  <c r="AM1590" i="2"/>
  <c r="AM1575" i="2"/>
  <c r="AM1580" i="2"/>
  <c r="AM1581" i="2"/>
  <c r="AM1606" i="2"/>
  <c r="AM1607" i="2"/>
  <c r="AM1608" i="2"/>
  <c r="AM1609" i="2"/>
  <c r="AM1610" i="2"/>
  <c r="AM1611" i="2"/>
  <c r="AM1612" i="2"/>
  <c r="AM1604" i="2"/>
  <c r="AM1605" i="2"/>
  <c r="AM1613" i="2"/>
  <c r="AM1615" i="2"/>
  <c r="AM1617" i="2"/>
  <c r="AM1619" i="2"/>
  <c r="AM1621" i="2"/>
  <c r="AM1623" i="2"/>
  <c r="AM1625" i="2"/>
  <c r="AM1627" i="2"/>
  <c r="AM1629" i="2"/>
  <c r="AM1631" i="2"/>
  <c r="AM1633" i="2"/>
  <c r="AM1635" i="2"/>
  <c r="AM1637" i="2"/>
  <c r="AM1639" i="2"/>
  <c r="AM1645" i="2"/>
  <c r="AM1650" i="2"/>
  <c r="AM1652" i="2"/>
  <c r="AM1654" i="2"/>
  <c r="AM1656" i="2"/>
  <c r="AM1658" i="2"/>
  <c r="AM1660" i="2"/>
  <c r="AM1662" i="2"/>
  <c r="AM1664" i="2"/>
  <c r="AM1666" i="2"/>
  <c r="AM1668" i="2"/>
  <c r="AM1670" i="2"/>
  <c r="AM1671" i="2"/>
  <c r="AM1708" i="2"/>
  <c r="AM1711" i="2"/>
  <c r="AM1714" i="2"/>
  <c r="AM1717" i="2"/>
  <c r="AM1720" i="2"/>
  <c r="AM1723" i="2"/>
  <c r="AM1729" i="2"/>
  <c r="AM1726" i="2"/>
  <c r="AM1732" i="2"/>
  <c r="AM1735" i="2"/>
  <c r="AM1738" i="2"/>
  <c r="AM1741" i="2"/>
  <c r="AM1744" i="2"/>
  <c r="AM1747" i="2"/>
  <c r="AM1759" i="2"/>
  <c r="AM1762" i="2"/>
  <c r="AM1764" i="2"/>
  <c r="AM1767" i="2"/>
  <c r="AM1768" i="2"/>
  <c r="AM1770" i="2"/>
  <c r="AM1772" i="2"/>
  <c r="AM1774" i="2"/>
  <c r="AM1777" i="2"/>
  <c r="AM1779" i="2"/>
  <c r="AM1750" i="2"/>
  <c r="AM1751" i="2"/>
  <c r="AM1754" i="2"/>
  <c r="AM1755" i="2"/>
  <c r="AM1756" i="2"/>
  <c r="AM1757" i="2"/>
  <c r="AM1758" i="2"/>
  <c r="AM1781" i="2"/>
  <c r="AM1784" i="2"/>
  <c r="AM1786" i="2"/>
  <c r="AM1792" i="2"/>
  <c r="AM1788" i="2"/>
  <c r="AM1790" i="2"/>
  <c r="AM1691" i="2"/>
  <c r="AM1694" i="2"/>
  <c r="AM1760" i="2"/>
  <c r="AM1765" i="2"/>
  <c r="AM1704" i="2"/>
  <c r="AM1707" i="2"/>
  <c r="AM1710" i="2"/>
  <c r="AM1713" i="2"/>
  <c r="AM1716" i="2"/>
  <c r="AM1719" i="2"/>
  <c r="AM1722" i="2"/>
  <c r="AM1725" i="2"/>
  <c r="AM1728" i="2"/>
  <c r="AM1731" i="2"/>
  <c r="AM1734" i="2"/>
  <c r="AM1737" i="2"/>
  <c r="AM1740" i="2"/>
  <c r="AM1743" i="2"/>
  <c r="AM1746" i="2"/>
  <c r="AM1749" i="2"/>
  <c r="AM1780" i="2"/>
  <c r="AM1783" i="2"/>
  <c r="AM1789" i="2"/>
  <c r="AM1761" i="2"/>
  <c r="AM1763" i="2"/>
  <c r="AM1766" i="2"/>
  <c r="AM1769" i="2"/>
  <c r="AM1771" i="2"/>
  <c r="AM1773" i="2"/>
  <c r="AM1776" i="2"/>
  <c r="AM1778" i="2"/>
  <c r="AM1791" i="2"/>
  <c r="AM1793" i="2"/>
  <c r="AM1794" i="2"/>
  <c r="AM1880" i="2"/>
  <c r="AM1881" i="2"/>
  <c r="AM1884" i="2"/>
  <c r="AM1885" i="2"/>
  <c r="AM1887" i="2"/>
  <c r="AM1871" i="2"/>
  <c r="AM1872" i="2"/>
  <c r="AM1873" i="2"/>
  <c r="AM1874" i="2"/>
  <c r="AM1875" i="2"/>
  <c r="AM1876" i="2"/>
  <c r="AM1877" i="2"/>
  <c r="AM1878" i="2"/>
  <c r="AM1804" i="2"/>
  <c r="AM1805" i="2"/>
  <c r="AM1806" i="2"/>
  <c r="AM1807" i="2"/>
  <c r="AM1888" i="2"/>
  <c r="AM1890" i="2"/>
  <c r="AM1891" i="2"/>
  <c r="AM1893" i="2"/>
  <c r="AM1894" i="2"/>
  <c r="AM1896" i="2"/>
  <c r="AM1897" i="2"/>
  <c r="AM1899" i="2"/>
  <c r="AM1900" i="2"/>
  <c r="AM1902" i="2"/>
  <c r="AM1903" i="2"/>
  <c r="AM1907" i="2"/>
  <c r="AM2435" i="2"/>
  <c r="AM2437" i="2"/>
  <c r="AM2439" i="2"/>
  <c r="AM2441" i="2"/>
  <c r="AM2443" i="2"/>
  <c r="AM2421" i="2"/>
  <c r="AM2422" i="2"/>
  <c r="AM2423" i="2"/>
  <c r="AM2424" i="2"/>
  <c r="AM2425" i="2"/>
  <c r="AM2573" i="2"/>
  <c r="AM2527" i="2"/>
  <c r="AM2529" i="2"/>
  <c r="AM2531" i="2"/>
  <c r="AM2533" i="2"/>
  <c r="AM2535" i="2"/>
  <c r="AM2537" i="2"/>
  <c r="AM2543" i="2"/>
  <c r="AM2545" i="2"/>
  <c r="AM2673" i="2"/>
  <c r="AM2675" i="2"/>
  <c r="AM2677" i="2"/>
  <c r="AM2679" i="2"/>
  <c r="AM2681" i="2"/>
  <c r="AM2659" i="2"/>
  <c r="AM2661" i="2"/>
  <c r="AM2789" i="2"/>
  <c r="AM2791" i="2"/>
  <c r="AM2793" i="2"/>
  <c r="AM2794" i="2"/>
  <c r="AM2796" i="2"/>
  <c r="AM2798" i="2"/>
  <c r="AM2800" i="2"/>
  <c r="AM2802" i="2"/>
  <c r="AM2804" i="2"/>
  <c r="AM2806" i="2"/>
  <c r="AM2553" i="2"/>
  <c r="AM2652" i="2"/>
  <c r="AM2650" i="2"/>
  <c r="AM2647" i="2"/>
  <c r="AM2648" i="2"/>
  <c r="AM2649" i="2"/>
  <c r="AM2651" i="2"/>
  <c r="AM2654" i="2"/>
  <c r="AM2655" i="2"/>
  <c r="AM2656" i="2"/>
  <c r="AM2657" i="2"/>
  <c r="AM2658" i="2"/>
  <c r="AM2660" i="2"/>
  <c r="AM2808" i="2"/>
  <c r="AM2810" i="2"/>
  <c r="AM2811" i="2"/>
  <c r="AM2814" i="2"/>
  <c r="AM2815" i="2"/>
  <c r="AM2818" i="2"/>
  <c r="AM2819" i="2"/>
  <c r="AM2822" i="2"/>
  <c r="AM2826" i="2"/>
  <c r="AM2827" i="2"/>
  <c r="AM2830" i="2"/>
  <c r="AM2831" i="2"/>
  <c r="AM2834" i="2"/>
  <c r="AM2837" i="2"/>
  <c r="AM2823" i="2"/>
  <c r="AM2838" i="2"/>
  <c r="AM2841" i="2"/>
  <c r="AM2842" i="2"/>
  <c r="AM2845" i="2"/>
  <c r="AM2846" i="2"/>
  <c r="AM2849" i="2"/>
  <c r="AM2850" i="2"/>
  <c r="AM2853" i="2"/>
  <c r="AM2854" i="2"/>
  <c r="AM2857" i="2"/>
  <c r="AM2859" i="2"/>
  <c r="AM2861" i="2"/>
  <c r="AM2863" i="2"/>
  <c r="AM1594" i="2"/>
  <c r="AM1814" i="2"/>
  <c r="AM1815" i="2"/>
  <c r="AM1816" i="2"/>
  <c r="AM1817" i="2"/>
  <c r="AM1818" i="2"/>
  <c r="AM2915" i="2"/>
  <c r="AM2919" i="2"/>
  <c r="AM2916" i="2"/>
  <c r="AM2917" i="2"/>
  <c r="AM2924" i="2"/>
  <c r="AM2925" i="2"/>
  <c r="AM2926" i="2"/>
  <c r="AM2927" i="2"/>
  <c r="AM2930" i="2"/>
  <c r="AM2928" i="2"/>
  <c r="AM2929" i="2"/>
  <c r="AM2931" i="2"/>
  <c r="AM2918" i="2"/>
  <c r="AM2920" i="2"/>
  <c r="AM2932" i="2"/>
  <c r="AM2933" i="2"/>
  <c r="AM2921" i="2"/>
  <c r="AM2922" i="2"/>
  <c r="AM2934" i="2"/>
  <c r="AM2935" i="2"/>
  <c r="AM2936" i="2"/>
  <c r="AM2937" i="2"/>
  <c r="AM2938" i="2"/>
  <c r="AM2939" i="2"/>
  <c r="AM1447" i="2"/>
  <c r="AM1448" i="2"/>
  <c r="AM1449" i="2"/>
  <c r="AM1450" i="2"/>
  <c r="AM1451" i="2"/>
  <c r="AM1452" i="2"/>
  <c r="AM1453" i="2"/>
  <c r="AM1454" i="2"/>
  <c r="AM1455" i="2"/>
  <c r="AM1456" i="2"/>
  <c r="AM2942" i="2"/>
  <c r="AM2940" i="2"/>
  <c r="AM2943" i="2"/>
  <c r="AM2941" i="2"/>
  <c r="AM2944" i="2"/>
  <c r="AM2946" i="2"/>
  <c r="AM1527" i="2"/>
  <c r="AM2945" i="2"/>
  <c r="AM1528" i="2"/>
  <c r="AM1529" i="2"/>
  <c r="AM1530" i="2"/>
  <c r="AM1532" i="2"/>
  <c r="AM1531" i="2"/>
  <c r="AM1094" i="2"/>
  <c r="AM1096" i="2"/>
  <c r="AM1098" i="2"/>
  <c r="AM1095" i="2"/>
  <c r="AM1097" i="2"/>
  <c r="AM1099" i="2"/>
  <c r="AM1112" i="2"/>
  <c r="AM1113" i="2"/>
  <c r="AM1114" i="2"/>
  <c r="AM1117" i="2"/>
  <c r="AM1115" i="2"/>
  <c r="AM1116" i="2"/>
  <c r="AM1118" i="2"/>
  <c r="AM1157" i="2"/>
  <c r="AM1257" i="2"/>
  <c r="AM1260" i="2"/>
  <c r="AM1281" i="2"/>
  <c r="AM1282" i="2"/>
  <c r="AM1283" i="2"/>
  <c r="AM1284" i="2"/>
  <c r="AM1424" i="2"/>
  <c r="AM1425" i="2"/>
  <c r="AM1426" i="2"/>
  <c r="AM1427" i="2"/>
  <c r="AM888" i="2"/>
  <c r="AM890" i="2"/>
  <c r="AM892" i="2"/>
  <c r="AM894" i="2"/>
  <c r="AM896" i="2"/>
  <c r="AM898" i="2"/>
  <c r="AM900" i="2"/>
  <c r="AM902" i="2"/>
  <c r="AM904" i="2"/>
  <c r="AM906" i="2"/>
  <c r="AM1494" i="2"/>
  <c r="AM1497" i="2"/>
  <c r="AM1499" i="2"/>
  <c r="AM1500" i="2"/>
  <c r="AM1503" i="2"/>
  <c r="AM1504" i="2"/>
  <c r="AM1505" i="2"/>
  <c r="AM1506" i="2"/>
  <c r="AM1164" i="2"/>
  <c r="AM1176" i="2"/>
  <c r="AM1178" i="2"/>
  <c r="AM1180" i="2"/>
  <c r="AM1182" i="2"/>
  <c r="AM1184" i="2"/>
  <c r="AM1222" i="2"/>
  <c r="AM1224" i="2"/>
  <c r="AM1231" i="2"/>
  <c r="AM1233" i="2"/>
  <c r="AM1234" i="2"/>
  <c r="AM1235" i="2"/>
  <c r="AM1237" i="2"/>
  <c r="AM1239" i="2"/>
  <c r="AM1241" i="2"/>
  <c r="AM1243" i="2"/>
  <c r="AM1245" i="2"/>
  <c r="AM1255" i="2"/>
  <c r="AM1247" i="2"/>
  <c r="AM1250" i="2"/>
  <c r="AM1271" i="2"/>
  <c r="AM1272" i="2"/>
  <c r="AM1313" i="2"/>
  <c r="AM1317" i="2"/>
  <c r="AM1318" i="2"/>
  <c r="AM1319" i="2"/>
  <c r="AM1328" i="2"/>
  <c r="AM1331" i="2"/>
  <c r="AM1351" i="2"/>
  <c r="AM1359" i="2"/>
  <c r="AM1361" i="2"/>
  <c r="AM1362" i="2"/>
  <c r="AM1535" i="2"/>
  <c r="AM1296" i="2"/>
  <c r="AM1299" i="2"/>
  <c r="AM1525" i="2"/>
  <c r="AM1067" i="2"/>
  <c r="AM1069" i="2"/>
  <c r="AM1071" i="2"/>
  <c r="AM1516" i="2"/>
  <c r="AM1077" i="2"/>
  <c r="AM1078" i="2"/>
  <c r="AM1086" i="2"/>
  <c r="AM1084" i="2"/>
  <c r="AM1085" i="2"/>
  <c r="AM1087" i="2"/>
  <c r="AM1088" i="2"/>
  <c r="AM1101" i="2"/>
  <c r="AM1109" i="2"/>
  <c r="AM1135" i="2"/>
  <c r="AM1136" i="2"/>
  <c r="AM1167" i="2"/>
  <c r="AM1200" i="2"/>
  <c r="AM1203" i="2"/>
  <c r="AM1208" i="2"/>
  <c r="AM1210" i="2"/>
  <c r="AM1198" i="2"/>
  <c r="AM1204" i="2"/>
  <c r="AM1209" i="2"/>
  <c r="AM1206" i="2"/>
  <c r="AM1207" i="2"/>
  <c r="AM1211" i="2"/>
  <c r="AM1212" i="2"/>
  <c r="AM1213" i="2"/>
  <c r="AM1219" i="2"/>
  <c r="AM1221" i="2"/>
  <c r="AM1223" i="2"/>
  <c r="AM1225" i="2"/>
  <c r="AM1228" i="2"/>
  <c r="AM1226" i="2"/>
  <c r="AM1227" i="2"/>
  <c r="AM1229" i="2"/>
  <c r="AM1273" i="2"/>
  <c r="AM1274" i="2"/>
  <c r="AM1275" i="2"/>
  <c r="AM1277" i="2"/>
  <c r="AM1278" i="2"/>
  <c r="AM1280" i="2"/>
  <c r="AM1279" i="2"/>
  <c r="AM1276" i="2"/>
  <c r="AM1285" i="2"/>
  <c r="AM1286" i="2"/>
  <c r="AM1288" i="2"/>
  <c r="AM1287" i="2"/>
  <c r="AM1289" i="2"/>
  <c r="AM1292" i="2"/>
  <c r="AM1295" i="2"/>
  <c r="AM1301" i="2"/>
  <c r="AM1302" i="2"/>
  <c r="AM1303" i="2"/>
  <c r="AM1304" i="2"/>
  <c r="AM1305" i="2"/>
  <c r="AM1401" i="2"/>
  <c r="AM1443" i="2"/>
  <c r="AM1439" i="2"/>
  <c r="AM1457" i="2"/>
  <c r="AM1458" i="2"/>
  <c r="AM1459" i="2"/>
  <c r="AM1460" i="2"/>
  <c r="AM1475" i="2"/>
  <c r="AM1513" i="2"/>
  <c r="AM1518" i="2"/>
  <c r="AM1519" i="2"/>
  <c r="AM724" i="2"/>
  <c r="AM725" i="2"/>
  <c r="AM1490" i="2"/>
  <c r="AM1492" i="2"/>
  <c r="AM1498" i="2"/>
  <c r="AM1491" i="2"/>
  <c r="AM1501" i="2"/>
  <c r="AM1502" i="2"/>
  <c r="AM1509" i="2"/>
  <c r="AM1510" i="2"/>
  <c r="AM1511" i="2"/>
  <c r="AM1512" i="2"/>
  <c r="AM726" i="2"/>
  <c r="AM735" i="2"/>
  <c r="AM736" i="2"/>
  <c r="AM737" i="2"/>
  <c r="AM738" i="2"/>
  <c r="AM739" i="2"/>
  <c r="AM740" i="2"/>
  <c r="AM780" i="2"/>
  <c r="AM783" i="2"/>
  <c r="AM785" i="2"/>
  <c r="AM787" i="2"/>
  <c r="AM789" i="2"/>
  <c r="AM808" i="2"/>
  <c r="AM809" i="2"/>
  <c r="AM811" i="2"/>
  <c r="AM812" i="2"/>
  <c r="AM814" i="2"/>
  <c r="AM816" i="2"/>
  <c r="AM818" i="2"/>
  <c r="AM819" i="2"/>
  <c r="AM826" i="2"/>
  <c r="AM827" i="2"/>
  <c r="AM830" i="2"/>
  <c r="AM832" i="2"/>
  <c r="AM878" i="2"/>
  <c r="AM880" i="2"/>
  <c r="AM883" i="2"/>
  <c r="AM881" i="2"/>
  <c r="AM885" i="2"/>
  <c r="AM886" i="2"/>
  <c r="AM1507" i="2"/>
  <c r="AM1520" i="2"/>
  <c r="AM1521" i="2"/>
  <c r="AM1522" i="2"/>
  <c r="AM1523" i="2"/>
  <c r="AM1079" i="2"/>
  <c r="AM1080" i="2"/>
  <c r="AM1081" i="2"/>
  <c r="AM1082" i="2"/>
  <c r="AM1083" i="2"/>
  <c r="AM1089" i="2"/>
  <c r="AM1090" i="2"/>
  <c r="AM1091" i="2"/>
  <c r="AM1092" i="2"/>
  <c r="AM1093" i="2"/>
  <c r="AM1100" i="2"/>
  <c r="AM1104" i="2"/>
  <c r="AM1105" i="2"/>
  <c r="AM1110" i="2"/>
  <c r="AM1111" i="2"/>
  <c r="AM1125" i="2"/>
  <c r="AM1126" i="2"/>
  <c r="AM1128" i="2"/>
  <c r="AM1130" i="2"/>
  <c r="AM1127" i="2"/>
  <c r="AM1129" i="2"/>
  <c r="AM1131" i="2"/>
  <c r="AM1133" i="2"/>
  <c r="AM1134" i="2"/>
  <c r="AM1155" i="2"/>
  <c r="AM1159" i="2"/>
  <c r="AM1161" i="2"/>
  <c r="AM1162" i="2"/>
  <c r="AM1163" i="2"/>
  <c r="AM1186" i="2"/>
  <c r="AM1189" i="2"/>
  <c r="AM1169" i="2"/>
  <c r="AM1171" i="2"/>
  <c r="AM1181" i="2"/>
  <c r="AM1183" i="2"/>
  <c r="AM1185" i="2"/>
  <c r="AM1205" i="2"/>
  <c r="AM1230" i="2"/>
  <c r="AM1232" i="2"/>
  <c r="AM1220" i="2"/>
  <c r="AM1249" i="2"/>
  <c r="AM1251" i="2"/>
  <c r="AM1253" i="2"/>
  <c r="AM1236" i="2"/>
  <c r="AM1238" i="2"/>
  <c r="AM1240" i="2"/>
  <c r="AM1242" i="2"/>
  <c r="AM1244" i="2"/>
  <c r="AM1246" i="2"/>
  <c r="AM1256" i="2"/>
  <c r="AM1248" i="2"/>
  <c r="AM1252" i="2"/>
  <c r="AM1254" i="2"/>
  <c r="AM1258" i="2"/>
  <c r="AM1259" i="2"/>
  <c r="AM1270" i="2"/>
  <c r="AM1334" i="2"/>
  <c r="AM1341" i="2"/>
  <c r="AM1342" i="2"/>
  <c r="AM1344" i="2"/>
  <c r="AM1345" i="2"/>
  <c r="AM1358" i="2"/>
  <c r="AM1360" i="2"/>
  <c r="AM1349" i="2"/>
  <c r="AM1350" i="2"/>
  <c r="AM1364" i="2"/>
  <c r="AM1365" i="2"/>
  <c r="AM1373" i="2"/>
  <c r="AM1374" i="2"/>
  <c r="AM1378" i="2"/>
  <c r="AM1380" i="2"/>
  <c r="AM1382" i="2"/>
  <c r="AM1379" i="2"/>
  <c r="AM1381" i="2"/>
  <c r="AM1388" i="2"/>
  <c r="AM1396" i="2"/>
  <c r="AM1391" i="2"/>
  <c r="AM1392" i="2"/>
  <c r="AM1393" i="2"/>
  <c r="AM1394" i="2"/>
  <c r="AM1395" i="2"/>
  <c r="AM1402" i="2"/>
  <c r="AM1403" i="2"/>
  <c r="AM1404" i="2"/>
  <c r="AM1405" i="2"/>
  <c r="AM1440" i="2"/>
  <c r="AM1441" i="2"/>
  <c r="AM1442" i="2"/>
  <c r="AM1444" i="2"/>
  <c r="AM1445" i="2"/>
  <c r="AM1446" i="2"/>
  <c r="AM2947" i="2"/>
  <c r="AM2948" i="2"/>
  <c r="AM2949" i="2"/>
  <c r="AM2950" i="2"/>
  <c r="AM2951" i="2"/>
  <c r="AM2952" i="2"/>
  <c r="AM2953" i="2"/>
  <c r="AM1536" i="2"/>
  <c r="AM1538" i="2"/>
  <c r="AM1540" i="2"/>
  <c r="AM1542" i="2"/>
  <c r="AM1544" i="2"/>
  <c r="AM1546" i="2"/>
  <c r="AM1548" i="2"/>
  <c r="AM1550" i="2"/>
  <c r="AM1552" i="2"/>
  <c r="AM1554" i="2"/>
  <c r="AM1556" i="2"/>
  <c r="AM1537" i="2"/>
  <c r="AM1539" i="2"/>
  <c r="AM1541" i="2"/>
  <c r="AM1543" i="2"/>
  <c r="AM1545" i="2"/>
  <c r="AM1547" i="2"/>
  <c r="AM1558" i="2"/>
  <c r="AM1559" i="2"/>
  <c r="AM1526" i="2"/>
  <c r="AM1533" i="2"/>
  <c r="AM1534" i="2"/>
  <c r="AM1060" i="2"/>
  <c r="AM1061" i="2"/>
  <c r="AM1062" i="2"/>
  <c r="AM1119" i="2"/>
  <c r="AM1120" i="2"/>
  <c r="AM1121" i="2"/>
  <c r="AM1122" i="2"/>
  <c r="AM1123" i="2"/>
  <c r="AM1124" i="2"/>
  <c r="AM1132" i="2"/>
  <c r="AM1138" i="2"/>
  <c r="AM1139" i="2"/>
  <c r="AM1140" i="2"/>
  <c r="AM1214" i="2"/>
  <c r="AM1151" i="2"/>
  <c r="AM1156" i="2"/>
  <c r="AM1158" i="2"/>
  <c r="AM1215" i="2"/>
  <c r="AM1216" i="2"/>
  <c r="AM1217" i="2"/>
  <c r="AM1261" i="2"/>
  <c r="AM1262" i="2"/>
  <c r="AM1263" i="2"/>
  <c r="AM1264" i="2"/>
  <c r="AM1269" i="2"/>
  <c r="AM1265" i="2"/>
  <c r="AM1266" i="2"/>
  <c r="AM1267" i="2"/>
  <c r="AM1268" i="2"/>
  <c r="AM1297" i="2"/>
  <c r="AM1298" i="2"/>
  <c r="AM1315" i="2"/>
  <c r="AM1316" i="2"/>
  <c r="AM1320" i="2"/>
  <c r="AM1321" i="2"/>
  <c r="AM1322" i="2"/>
  <c r="AM1347" i="2"/>
  <c r="AM1348" i="2"/>
  <c r="AM1352" i="2"/>
  <c r="AM1353" i="2"/>
  <c r="AM1354" i="2"/>
  <c r="AM1355" i="2"/>
  <c r="AM1357" i="2"/>
  <c r="AM1356" i="2"/>
  <c r="AM1363" i="2"/>
  <c r="AM1366" i="2"/>
  <c r="AM1368" i="2"/>
  <c r="AM1367" i="2"/>
  <c r="AM1369" i="2"/>
  <c r="AM1370" i="2"/>
  <c r="AM1371" i="2"/>
  <c r="AM1372" i="2"/>
  <c r="AM1375" i="2"/>
  <c r="AM1376" i="2"/>
  <c r="AM1409" i="2"/>
  <c r="AM1410" i="2"/>
  <c r="AM1411" i="2"/>
  <c r="AM1412" i="2"/>
  <c r="AM1413" i="2"/>
  <c r="AM1414" i="2"/>
  <c r="AM1415" i="2"/>
  <c r="AM1416" i="2"/>
  <c r="AM1417" i="2"/>
  <c r="AM1423" i="2"/>
  <c r="AM1429" i="2"/>
  <c r="AM1430" i="2"/>
  <c r="AM1432" i="2"/>
  <c r="AM1433" i="2"/>
  <c r="AM1434" i="2"/>
  <c r="AM1435" i="2"/>
  <c r="AM1436" i="2"/>
  <c r="AM1486" i="2"/>
  <c r="AM1487" i="2"/>
  <c r="AM1488" i="2"/>
  <c r="AM1489" i="2"/>
  <c r="AM1479" i="2"/>
  <c r="AM1481" i="2"/>
  <c r="AM1495" i="2"/>
  <c r="AM1480" i="2"/>
  <c r="AM1483" i="2"/>
  <c r="AM1482" i="2"/>
  <c r="AM1484" i="2"/>
  <c r="AM1493" i="2"/>
  <c r="AM1508" i="2"/>
  <c r="AM1496" i="2"/>
  <c r="AM1514" i="2"/>
  <c r="AM1515" i="2"/>
  <c r="AM1073" i="2"/>
  <c r="AM1075" i="2"/>
  <c r="AM1063" i="2"/>
  <c r="AM1064" i="2"/>
  <c r="AM1065" i="2"/>
  <c r="AM1066" i="2"/>
  <c r="AM2880" i="2"/>
  <c r="AM1102" i="2"/>
  <c r="AM1103" i="2"/>
  <c r="AM1106" i="2"/>
  <c r="AM1107" i="2"/>
  <c r="AM1108" i="2"/>
  <c r="AM1137" i="2"/>
  <c r="AM1141" i="2"/>
  <c r="AM1143" i="2"/>
  <c r="AM1142" i="2"/>
  <c r="AM1144" i="2"/>
  <c r="AM1145" i="2"/>
  <c r="AM1146" i="2"/>
  <c r="AM1147" i="2"/>
  <c r="AM1148" i="2"/>
  <c r="AM1149" i="2"/>
  <c r="AM1150" i="2"/>
  <c r="AM1152" i="2"/>
  <c r="AM1154" i="2"/>
  <c r="AM1160" i="2"/>
  <c r="AM1153" i="2"/>
  <c r="AM1165" i="2"/>
  <c r="AM1166" i="2"/>
  <c r="AM1168" i="2"/>
  <c r="AM1170" i="2"/>
  <c r="AM1172" i="2"/>
  <c r="AM1174" i="2"/>
  <c r="AM1173" i="2"/>
  <c r="AM1175" i="2"/>
  <c r="AM1177" i="2"/>
  <c r="AM1179" i="2"/>
  <c r="AM1187" i="2"/>
  <c r="AM1188" i="2"/>
  <c r="AM1190" i="2"/>
  <c r="AM1191" i="2"/>
  <c r="AM1193" i="2"/>
  <c r="AM1195" i="2"/>
  <c r="AM1192" i="2"/>
  <c r="AM1194" i="2"/>
  <c r="AM1196" i="2"/>
  <c r="AM1197" i="2"/>
  <c r="AM1199" i="2"/>
  <c r="AM1201" i="2"/>
  <c r="AM1202" i="2"/>
  <c r="AM1311" i="2"/>
  <c r="AM1312" i="2"/>
  <c r="AM1340" i="2"/>
  <c r="AM1343" i="2"/>
  <c r="AM1329" i="2"/>
  <c r="AM1330" i="2"/>
  <c r="AM1327" i="2"/>
  <c r="AM1332" i="2"/>
  <c r="AM1333" i="2"/>
  <c r="AM1335" i="2"/>
  <c r="AM1336" i="2"/>
  <c r="AM1383" i="2"/>
  <c r="AM1384" i="2"/>
  <c r="AM1386" i="2"/>
  <c r="AM1387" i="2"/>
  <c r="AM1389" i="2"/>
  <c r="AM1390" i="2"/>
  <c r="AM1397" i="2"/>
  <c r="AM1398" i="2"/>
  <c r="AM1399" i="2"/>
  <c r="AM1400" i="2"/>
  <c r="AM1461" i="2"/>
  <c r="AM1469" i="2"/>
  <c r="AM1472" i="2"/>
  <c r="AM1471" i="2"/>
  <c r="AM1473" i="2"/>
  <c r="AM1474" i="2"/>
  <c r="AM1476" i="2"/>
  <c r="AM1477" i="2"/>
  <c r="AM1470" i="2"/>
  <c r="AM773" i="2"/>
  <c r="AM776" i="2"/>
  <c r="AM778" i="2"/>
  <c r="AM781" i="2"/>
  <c r="AM803" i="2"/>
  <c r="AM805" i="2"/>
  <c r="AM807" i="2"/>
  <c r="AM821" i="2"/>
  <c r="AM822" i="2"/>
  <c r="AM824" i="2"/>
  <c r="AM834" i="2"/>
  <c r="AM876" i="2"/>
  <c r="AM908" i="2"/>
  <c r="AM910" i="2"/>
  <c r="AM912" i="2"/>
  <c r="AM914" i="2"/>
  <c r="AM915" i="2"/>
  <c r="AM917" i="2"/>
  <c r="AM972" i="2"/>
  <c r="AM973" i="2"/>
  <c r="AM974" i="2"/>
  <c r="AM975" i="2"/>
  <c r="AM976" i="2"/>
  <c r="AM977" i="2"/>
  <c r="AM999" i="2"/>
  <c r="AM1000" i="2"/>
  <c r="AM1035" i="2"/>
  <c r="AM1037" i="2"/>
  <c r="AM1036" i="2"/>
  <c r="AM1038" i="2"/>
  <c r="AM1039" i="2"/>
  <c r="AM1040" i="2"/>
  <c r="AM689" i="2"/>
  <c r="AM693" i="2"/>
  <c r="AM691" i="2"/>
  <c r="AM695" i="2"/>
  <c r="AM697" i="2"/>
  <c r="AM698" i="2"/>
  <c r="AM699" i="2"/>
  <c r="AM701" i="2"/>
  <c r="AM702" i="2"/>
  <c r="AM703" i="2"/>
  <c r="AM705" i="2"/>
  <c r="AM707" i="2"/>
  <c r="AM709" i="2"/>
  <c r="AM711" i="2"/>
  <c r="AM713" i="2"/>
  <c r="AM715" i="2"/>
  <c r="AM717" i="2"/>
  <c r="AM718" i="2"/>
  <c r="AM720" i="2"/>
  <c r="AM722" i="2"/>
  <c r="AM727" i="2"/>
  <c r="AM733" i="2"/>
  <c r="AM729" i="2"/>
  <c r="AM731" i="2"/>
  <c r="AM741" i="2"/>
  <c r="AM742" i="2"/>
  <c r="AM743" i="2"/>
  <c r="AM744" i="2"/>
  <c r="AM747" i="2"/>
  <c r="AM748" i="2"/>
  <c r="AM750" i="2"/>
  <c r="AM752" i="2"/>
  <c r="AM753" i="2"/>
  <c r="AM755" i="2"/>
  <c r="AM757" i="2"/>
  <c r="AM758" i="2"/>
  <c r="AM760" i="2"/>
  <c r="AM762" i="2"/>
  <c r="AM764" i="2"/>
  <c r="AM765" i="2"/>
  <c r="AM767" i="2"/>
  <c r="AM769" i="2"/>
  <c r="AM770" i="2"/>
  <c r="AM772" i="2"/>
  <c r="AM774" i="2"/>
  <c r="AM777" i="2"/>
  <c r="AM779" i="2"/>
  <c r="AM782" i="2"/>
  <c r="AM784" i="2"/>
  <c r="AM786" i="2"/>
  <c r="AM788" i="2"/>
  <c r="AM790" i="2"/>
  <c r="AM791" i="2"/>
  <c r="AM793" i="2"/>
  <c r="AM795" i="2"/>
  <c r="AM797" i="2"/>
  <c r="AM799" i="2"/>
  <c r="AM801" i="2"/>
  <c r="AM804" i="2"/>
  <c r="AM806" i="2"/>
  <c r="AM810" i="2"/>
  <c r="AM813" i="2"/>
  <c r="AM815" i="2"/>
  <c r="AM817" i="2"/>
  <c r="AM820" i="2"/>
  <c r="AM823" i="2"/>
  <c r="AM825" i="2"/>
  <c r="AM828" i="2"/>
  <c r="AM829" i="2"/>
  <c r="AM831" i="2"/>
  <c r="AM833" i="2"/>
  <c r="AM835" i="2"/>
  <c r="AM836" i="2"/>
  <c r="AM837" i="2"/>
  <c r="AM838" i="2"/>
  <c r="AM839" i="2"/>
  <c r="AM840" i="2"/>
  <c r="AM841" i="2"/>
  <c r="AM842" i="2"/>
  <c r="AM844" i="2"/>
  <c r="AM846" i="2"/>
  <c r="AM848" i="2"/>
  <c r="AM850" i="2"/>
  <c r="AM852" i="2"/>
  <c r="AM854" i="2"/>
  <c r="AM856" i="2"/>
  <c r="AM860" i="2"/>
  <c r="AM858" i="2"/>
  <c r="AM862" i="2"/>
  <c r="AM864" i="2"/>
  <c r="AM866" i="2"/>
  <c r="AM868" i="2"/>
  <c r="AM870" i="2"/>
  <c r="AM872" i="2"/>
  <c r="AM874" i="2"/>
  <c r="AM877" i="2"/>
  <c r="AM879" i="2"/>
  <c r="AM884" i="2"/>
  <c r="AM882" i="2"/>
  <c r="AM887" i="2"/>
  <c r="AM889" i="2"/>
  <c r="AM891" i="2"/>
  <c r="AM893" i="2"/>
  <c r="AM895" i="2"/>
  <c r="AM897" i="2"/>
  <c r="AM899" i="2"/>
  <c r="AM901" i="2"/>
  <c r="AM903" i="2"/>
  <c r="AM905" i="2"/>
  <c r="AM907" i="2"/>
  <c r="AM909" i="2"/>
  <c r="AM911" i="2"/>
  <c r="AM913" i="2"/>
  <c r="AM916" i="2"/>
  <c r="AM918" i="2"/>
  <c r="AM919" i="2"/>
  <c r="AM921" i="2"/>
  <c r="AM923" i="2"/>
  <c r="AM926" i="2"/>
  <c r="AM927" i="2"/>
  <c r="AM930" i="2"/>
  <c r="AM932" i="2"/>
  <c r="AM934" i="2"/>
  <c r="AM936" i="2"/>
  <c r="AM937" i="2"/>
  <c r="AM938" i="2"/>
  <c r="AM939" i="2"/>
  <c r="AM940" i="2"/>
  <c r="AM941" i="2"/>
  <c r="AM942" i="2"/>
  <c r="AM943" i="2"/>
  <c r="AM945" i="2"/>
  <c r="AM947" i="2"/>
  <c r="AM949" i="2"/>
  <c r="AM951" i="2"/>
  <c r="AM953" i="2"/>
  <c r="AM955" i="2"/>
  <c r="AM957" i="2"/>
  <c r="AM959" i="2"/>
  <c r="AM962" i="2"/>
  <c r="AM960" i="2"/>
  <c r="AM963" i="2"/>
  <c r="AM965" i="2"/>
  <c r="AM966" i="2"/>
  <c r="AM968" i="2"/>
  <c r="AM969" i="2"/>
  <c r="AM970" i="2"/>
  <c r="AM978" i="2"/>
  <c r="AM983" i="2"/>
  <c r="AM985" i="2"/>
  <c r="AM986" i="2"/>
  <c r="AM988" i="2"/>
  <c r="AM989" i="2"/>
  <c r="AM991" i="2"/>
  <c r="AM993" i="2"/>
  <c r="AM995" i="2"/>
  <c r="AM997" i="2"/>
  <c r="AM1001" i="2"/>
  <c r="AM1003" i="2"/>
  <c r="AM1005" i="2"/>
  <c r="AM1007" i="2"/>
  <c r="AM1009" i="2"/>
  <c r="AM1011" i="2"/>
  <c r="AM1013" i="2"/>
  <c r="AM1015" i="2"/>
  <c r="AM1017" i="2"/>
  <c r="AM1018" i="2"/>
  <c r="AM1021" i="2"/>
  <c r="AM1023" i="2"/>
  <c r="AM1024" i="2"/>
  <c r="AM1027" i="2"/>
  <c r="AM1028" i="2"/>
  <c r="AM1031" i="2"/>
  <c r="AM1033" i="2"/>
  <c r="AM690" i="2"/>
  <c r="AM694" i="2"/>
  <c r="AM692" i="2"/>
  <c r="AM696" i="2"/>
  <c r="AM700" i="2"/>
  <c r="AM704" i="2"/>
  <c r="AM706" i="2"/>
  <c r="AM708" i="2"/>
  <c r="AM710" i="2"/>
  <c r="AM712" i="2"/>
  <c r="AM714" i="2"/>
  <c r="AM716" i="2"/>
  <c r="AM719" i="2"/>
  <c r="AM721" i="2"/>
  <c r="AM723" i="2"/>
  <c r="AM728" i="2"/>
  <c r="AM734" i="2"/>
  <c r="AM730" i="2"/>
  <c r="AM732" i="2"/>
  <c r="AM745" i="2"/>
  <c r="AM746" i="2"/>
  <c r="AM749" i="2"/>
  <c r="AM751" i="2"/>
  <c r="AM754" i="2"/>
  <c r="AM756" i="2"/>
  <c r="AM759" i="2"/>
  <c r="AM761" i="2"/>
  <c r="AM763" i="2"/>
  <c r="AM766" i="2"/>
  <c r="AM768" i="2"/>
  <c r="AM771" i="2"/>
  <c r="AM775" i="2"/>
  <c r="AM792" i="2"/>
  <c r="AM794" i="2"/>
  <c r="AM796" i="2"/>
  <c r="AM798" i="2"/>
  <c r="AM800" i="2"/>
  <c r="AM802" i="2"/>
  <c r="AM843" i="2"/>
  <c r="AM845" i="2"/>
  <c r="AM847" i="2"/>
  <c r="AM849" i="2"/>
  <c r="AM851" i="2"/>
  <c r="AM853" i="2"/>
  <c r="AM855" i="2"/>
  <c r="AM857" i="2"/>
  <c r="AM859" i="2"/>
  <c r="AM861" i="2"/>
  <c r="AM863" i="2"/>
  <c r="AM865" i="2"/>
  <c r="AM867" i="2"/>
  <c r="AM869" i="2"/>
  <c r="AM871" i="2"/>
  <c r="AM873" i="2"/>
  <c r="AM875" i="2"/>
  <c r="AM920" i="2"/>
  <c r="AM922" i="2"/>
  <c r="AM924" i="2"/>
  <c r="AM925" i="2"/>
  <c r="AM928" i="2"/>
  <c r="AM929" i="2"/>
  <c r="AM931" i="2"/>
  <c r="AM933" i="2"/>
  <c r="AM935" i="2"/>
  <c r="AM944" i="2"/>
  <c r="AM946" i="2"/>
  <c r="AM948" i="2"/>
  <c r="AM950" i="2"/>
  <c r="AM952" i="2"/>
  <c r="AM954" i="2"/>
  <c r="AM956" i="2"/>
  <c r="AM958" i="2"/>
  <c r="AM961" i="2"/>
  <c r="AM964" i="2"/>
  <c r="AM967" i="2"/>
  <c r="AM971" i="2"/>
  <c r="AM979" i="2"/>
  <c r="AM980" i="2"/>
  <c r="AM981" i="2"/>
  <c r="AM982" i="2"/>
  <c r="AM984" i="2"/>
  <c r="AM987" i="2"/>
  <c r="AM990" i="2"/>
  <c r="AM992" i="2"/>
  <c r="AM994" i="2"/>
  <c r="AM996" i="2"/>
  <c r="AM998" i="2"/>
  <c r="AM1002" i="2"/>
  <c r="AM1004" i="2"/>
  <c r="AM1006" i="2"/>
  <c r="AM1008" i="2"/>
  <c r="AM1010" i="2"/>
  <c r="AM1012" i="2"/>
  <c r="AM1014" i="2"/>
  <c r="AM1016" i="2"/>
  <c r="AM1019" i="2"/>
  <c r="AM1020" i="2"/>
  <c r="AM1022" i="2"/>
  <c r="AM1025" i="2"/>
  <c r="AM1026" i="2"/>
  <c r="AM1029" i="2"/>
  <c r="AM1030" i="2"/>
  <c r="AM1032" i="2"/>
  <c r="AM1034" i="2"/>
  <c r="AM1041" i="2"/>
  <c r="AM1042" i="2"/>
  <c r="AM1043" i="2"/>
  <c r="AM1044" i="2"/>
  <c r="AM1045" i="2"/>
  <c r="AM1046" i="2"/>
  <c r="AM1047" i="2"/>
  <c r="AM1048" i="2"/>
  <c r="AM1049" i="2"/>
  <c r="AM1050" i="2"/>
  <c r="AM1051" i="2"/>
  <c r="AM1052" i="2"/>
  <c r="AM1053" i="2"/>
  <c r="AM1054" i="2"/>
  <c r="AM1055" i="2"/>
  <c r="AL1562" i="2"/>
  <c r="AM1562" i="2" s="1"/>
  <c r="AM2914" i="2" l="1"/>
  <c r="AM2852" i="2"/>
  <c r="AM2855" i="2"/>
  <c r="AO2855" i="2" s="1"/>
  <c r="AM2856" i="2"/>
  <c r="AO2856" i="2" s="1"/>
  <c r="AM2851" i="2"/>
  <c r="AO2851" i="2" s="1"/>
  <c r="AM2812" i="2"/>
  <c r="AN2812" i="2" s="1"/>
  <c r="AM2795" i="2"/>
  <c r="AO2795" i="2" s="1"/>
  <c r="AM2786" i="2"/>
  <c r="AM2768" i="2"/>
  <c r="AO2768" i="2" s="1"/>
  <c r="AM2748" i="2"/>
  <c r="AO2748" i="2" s="1"/>
  <c r="AM2729" i="2"/>
  <c r="AN2729" i="2" s="1"/>
  <c r="AM2714" i="2"/>
  <c r="AN2714" i="2" s="1"/>
  <c r="AM2705" i="2"/>
  <c r="AM2695" i="2"/>
  <c r="AN2695" i="2" s="1"/>
  <c r="AM2686" i="2"/>
  <c r="AM2682" i="2"/>
  <c r="AM2664" i="2"/>
  <c r="AN2664" i="2" s="1"/>
  <c r="AM2576" i="2"/>
  <c r="AO2576" i="2" s="1"/>
  <c r="AM2559" i="2"/>
  <c r="AO2559" i="2" s="1"/>
  <c r="AM2525" i="2"/>
  <c r="AN2525" i="2" s="1"/>
  <c r="AM2562" i="2"/>
  <c r="AO2562" i="2" s="1"/>
  <c r="AM2546" i="2"/>
  <c r="AO2546" i="2" s="1"/>
  <c r="AM2530" i="2"/>
  <c r="AM2510" i="2"/>
  <c r="AM2468" i="2"/>
  <c r="AN2468" i="2" s="1"/>
  <c r="AM2471" i="2"/>
  <c r="AN2471" i="2" s="1"/>
  <c r="AM2455" i="2"/>
  <c r="AO2455" i="2" s="1"/>
  <c r="AM2440" i="2"/>
  <c r="AO2440" i="2" s="1"/>
  <c r="AM2426" i="2"/>
  <c r="AO2426" i="2" s="1"/>
  <c r="AM2217" i="2"/>
  <c r="AO2217" i="2" s="1"/>
  <c r="AM2201" i="2"/>
  <c r="AM2178" i="2"/>
  <c r="AM2220" i="2"/>
  <c r="AO2220" i="2" s="1"/>
  <c r="AM2204" i="2"/>
  <c r="AO2204" i="2" s="1"/>
  <c r="AM2181" i="2"/>
  <c r="AN2181" i="2" s="1"/>
  <c r="AM2163" i="2"/>
  <c r="AO2163" i="2" s="1"/>
  <c r="AM2124" i="2"/>
  <c r="AO2124" i="2" s="1"/>
  <c r="AM2059" i="2"/>
  <c r="AO2059" i="2" s="1"/>
  <c r="AM2044" i="2"/>
  <c r="AM2049" i="2"/>
  <c r="AM1954" i="2"/>
  <c r="AO1954" i="2" s="1"/>
  <c r="AM1963" i="2"/>
  <c r="AO1963" i="2" s="1"/>
  <c r="AM1953" i="2"/>
  <c r="AO1953" i="2" s="1"/>
  <c r="AM1942" i="2"/>
  <c r="AO1942" i="2" s="1"/>
  <c r="AM1934" i="2"/>
  <c r="AO1934" i="2" s="1"/>
  <c r="AM1698" i="2"/>
  <c r="AO1698" i="2" s="1"/>
  <c r="AM1748" i="2"/>
  <c r="AM1724" i="2"/>
  <c r="AM1700" i="2"/>
  <c r="AO1700" i="2" s="1"/>
  <c r="AM1690" i="2"/>
  <c r="AO1690" i="2" s="1"/>
  <c r="AM1669" i="2"/>
  <c r="AO1669" i="2" s="1"/>
  <c r="AM1653" i="2"/>
  <c r="AO1653" i="2" s="1"/>
  <c r="AM1640" i="2"/>
  <c r="AO1640" i="2" s="1"/>
  <c r="AM1624" i="2"/>
  <c r="AO1624" i="2" s="1"/>
  <c r="AM1683" i="2"/>
  <c r="AM1579" i="2"/>
  <c r="AM1592" i="2"/>
  <c r="AO1592" i="2" s="1"/>
  <c r="AM1583" i="2"/>
  <c r="AN1583" i="2" s="1"/>
  <c r="AM1565" i="2"/>
  <c r="AO1565" i="2" s="1"/>
  <c r="AM2905" i="2"/>
  <c r="AO2905" i="2" s="1"/>
  <c r="AM2882" i="2"/>
  <c r="AO2882" i="2" s="1"/>
  <c r="AM2891" i="2"/>
  <c r="AO2891" i="2" s="1"/>
  <c r="AM2766" i="2"/>
  <c r="AM2759" i="2"/>
  <c r="AM2750" i="2"/>
  <c r="AN2750" i="2" s="1"/>
  <c r="AM2517" i="2"/>
  <c r="AO2517" i="2" s="1"/>
  <c r="AM2503" i="2"/>
  <c r="AO2503" i="2" s="1"/>
  <c r="AM2492" i="2"/>
  <c r="AO2492" i="2" s="1"/>
  <c r="AM2484" i="2"/>
  <c r="AO2484" i="2" s="1"/>
  <c r="AM2476" i="2"/>
  <c r="AO2476" i="2" s="1"/>
  <c r="AM2409" i="2"/>
  <c r="AM2403" i="2"/>
  <c r="AM2389" i="2"/>
  <c r="AO2389" i="2" s="1"/>
  <c r="AM2381" i="2"/>
  <c r="AN2381" i="2" s="1"/>
  <c r="AM2373" i="2"/>
  <c r="AO2373" i="2" s="1"/>
  <c r="AM2366" i="2"/>
  <c r="AO2366" i="2" s="1"/>
  <c r="AM2358" i="2"/>
  <c r="AO2358" i="2" s="1"/>
  <c r="AM2349" i="2"/>
  <c r="AO2349" i="2" s="1"/>
  <c r="AM2247" i="2"/>
  <c r="AM2239" i="2"/>
  <c r="AN2239" i="2" s="1"/>
  <c r="AM2223" i="2"/>
  <c r="AO2223" i="2" s="1"/>
  <c r="AM2230" i="2"/>
  <c r="AO2230" i="2" s="1"/>
  <c r="AM2191" i="2"/>
  <c r="AN2191" i="2" s="1"/>
  <c r="AM2155" i="2"/>
  <c r="AO2155" i="2" s="1"/>
  <c r="AM2147" i="2"/>
  <c r="AO2147" i="2" s="1"/>
  <c r="AM2139" i="2"/>
  <c r="AO2139" i="2" s="1"/>
  <c r="AM2129" i="2"/>
  <c r="AM2080" i="2"/>
  <c r="AM2068" i="2"/>
  <c r="AN2068" i="2" s="1"/>
  <c r="AM2034" i="2"/>
  <c r="AO2034" i="2" s="1"/>
  <c r="AM2023" i="2"/>
  <c r="AO2023" i="2" s="1"/>
  <c r="AM2015" i="2"/>
  <c r="AO2015" i="2" s="1"/>
  <c r="AM2007" i="2"/>
  <c r="AO2007" i="2" s="1"/>
  <c r="AM1995" i="2"/>
  <c r="AO1995" i="2" s="1"/>
  <c r="AM1983" i="2"/>
  <c r="AM1990" i="2"/>
  <c r="AM1975" i="2"/>
  <c r="AO1975" i="2" s="1"/>
  <c r="AM1844" i="2"/>
  <c r="AN1844" i="2" s="1"/>
  <c r="AM1836" i="2"/>
  <c r="AN1836" i="2" s="1"/>
  <c r="AM1810" i="2"/>
  <c r="AO1810" i="2" s="1"/>
  <c r="AM1854" i="2"/>
  <c r="AO1854" i="2" s="1"/>
  <c r="AM1825" i="2"/>
  <c r="AN1825" i="2" s="1"/>
  <c r="AM1595" i="2"/>
  <c r="AO1595" i="2" s="1"/>
  <c r="AM2913" i="2"/>
  <c r="AM2844" i="2"/>
  <c r="AN2844" i="2" s="1"/>
  <c r="AM2843" i="2"/>
  <c r="AN2843" i="2" s="1"/>
  <c r="AM2848" i="2"/>
  <c r="AO2848" i="2" s="1"/>
  <c r="AM2847" i="2"/>
  <c r="AN2847" i="2" s="1"/>
  <c r="AM2807" i="2"/>
  <c r="AN2807" i="2" s="1"/>
  <c r="AM2787" i="2"/>
  <c r="AO2787" i="2" s="1"/>
  <c r="AM2784" i="2"/>
  <c r="AM2767" i="2"/>
  <c r="AM2746" i="2"/>
  <c r="AO2746" i="2" s="1"/>
  <c r="AM2721" i="2"/>
  <c r="AN2721" i="2" s="1"/>
  <c r="AM2713" i="2"/>
  <c r="AN2713" i="2" s="1"/>
  <c r="AM2704" i="2"/>
  <c r="AN2704" i="2" s="1"/>
  <c r="AM2694" i="2"/>
  <c r="AN2694" i="2" s="1"/>
  <c r="AM2685" i="2"/>
  <c r="AO2685" i="2" s="1"/>
  <c r="AM2678" i="2"/>
  <c r="AO2678" i="2" s="1"/>
  <c r="AM2671" i="2"/>
  <c r="AN2671" i="2" s="1"/>
  <c r="AM2574" i="2"/>
  <c r="AN2574" i="2" s="1"/>
  <c r="AM2557" i="2"/>
  <c r="AO2557" i="2" s="1"/>
  <c r="AM2522" i="2"/>
  <c r="AN2522" i="2" s="1"/>
  <c r="AM2560" i="2"/>
  <c r="AO2560" i="2" s="1"/>
  <c r="AM2544" i="2"/>
  <c r="AO2544" i="2" s="1"/>
  <c r="AM2528" i="2"/>
  <c r="AO2528" i="2" s="1"/>
  <c r="AM2509" i="2"/>
  <c r="AO2509" i="2" s="1"/>
  <c r="AM2466" i="2"/>
  <c r="AM2469" i="2"/>
  <c r="AO2469" i="2" s="1"/>
  <c r="AM2454" i="2"/>
  <c r="AN2454" i="2" s="1"/>
  <c r="AM2438" i="2"/>
  <c r="AO2438" i="2" s="1"/>
  <c r="AM2259" i="2"/>
  <c r="AN2259" i="2" s="1"/>
  <c r="AM2215" i="2"/>
  <c r="AN2215" i="2" s="1"/>
  <c r="AM2199" i="2"/>
  <c r="AO2199" i="2" s="1"/>
  <c r="AM2176" i="2"/>
  <c r="AO2176" i="2" s="1"/>
  <c r="AM2218" i="2"/>
  <c r="AM2202" i="2"/>
  <c r="AO2202" i="2" s="1"/>
  <c r="AM2179" i="2"/>
  <c r="AO2179" i="2" s="1"/>
  <c r="AM2133" i="2"/>
  <c r="AN2133" i="2" s="1"/>
  <c r="AM2120" i="2"/>
  <c r="AO2120" i="2" s="1"/>
  <c r="AM2058" i="2"/>
  <c r="AN2058" i="2" s="1"/>
  <c r="AM2043" i="2"/>
  <c r="AN2043" i="2" s="1"/>
  <c r="AM2047" i="2"/>
  <c r="AO2047" i="2" s="1"/>
  <c r="AM1950" i="2"/>
  <c r="AM1962" i="2"/>
  <c r="AO1962" i="2" s="1"/>
  <c r="AM1952" i="2"/>
  <c r="AO1952" i="2" s="1"/>
  <c r="AM1941" i="2"/>
  <c r="AO1941" i="2" s="1"/>
  <c r="AM1799" i="2"/>
  <c r="AO1799" i="2" s="1"/>
  <c r="AM1695" i="2"/>
  <c r="AO1695" i="2" s="1"/>
  <c r="AM1745" i="2"/>
  <c r="AO1745" i="2" s="1"/>
  <c r="AM1721" i="2"/>
  <c r="AO1721" i="2" s="1"/>
  <c r="AM1697" i="2"/>
  <c r="AM1686" i="2"/>
  <c r="AO1686" i="2" s="1"/>
  <c r="AM1667" i="2"/>
  <c r="AN1667" i="2" s="1"/>
  <c r="AM1651" i="2"/>
  <c r="AN1651" i="2" s="1"/>
  <c r="AM1638" i="2"/>
  <c r="AN1638" i="2" s="1"/>
  <c r="AM1622" i="2"/>
  <c r="AN1622" i="2" s="1"/>
  <c r="AM1681" i="2"/>
  <c r="AN1681" i="2" s="1"/>
  <c r="AM1578" i="2"/>
  <c r="AO1578" i="2" s="1"/>
  <c r="AM1591" i="2"/>
  <c r="AM1582" i="2"/>
  <c r="AN1582" i="2" s="1"/>
  <c r="AM1561" i="2"/>
  <c r="AO1561" i="2" s="1"/>
  <c r="AM2889" i="2"/>
  <c r="AO2889" i="2" s="1"/>
  <c r="AM2881" i="2"/>
  <c r="AN2881" i="2" s="1"/>
  <c r="AM2890" i="2"/>
  <c r="AO2890" i="2" s="1"/>
  <c r="AM2773" i="2"/>
  <c r="AN2773" i="2" s="1"/>
  <c r="AM2758" i="2"/>
  <c r="AO2758" i="2" s="1"/>
  <c r="AM2645" i="2"/>
  <c r="AM2516" i="2"/>
  <c r="AM2502" i="2"/>
  <c r="AM2491" i="2"/>
  <c r="AN2491" i="2" s="1"/>
  <c r="AM2483" i="2"/>
  <c r="AO2483" i="2" s="1"/>
  <c r="AM2475" i="2"/>
  <c r="AO2475" i="2" s="1"/>
  <c r="AM2500" i="2"/>
  <c r="AO2500" i="2" s="1"/>
  <c r="AM2402" i="2"/>
  <c r="AO2402" i="2" s="1"/>
  <c r="AM2388" i="2"/>
  <c r="AM2380" i="2"/>
  <c r="AN2380" i="2" s="1"/>
  <c r="AM2372" i="2"/>
  <c r="AO2372" i="2" s="1"/>
  <c r="AM2365" i="2"/>
  <c r="AO2365" i="2" s="1"/>
  <c r="AM2356" i="2"/>
  <c r="AO2356" i="2" s="1"/>
  <c r="AM2348" i="2"/>
  <c r="AO2348" i="2" s="1"/>
  <c r="AM2246" i="2"/>
  <c r="AN2246" i="2" s="1"/>
  <c r="AM2238" i="2"/>
  <c r="AO2238" i="2" s="1"/>
  <c r="AM2222" i="2"/>
  <c r="AM2229" i="2"/>
  <c r="AO2229" i="2" s="1"/>
  <c r="AM2162" i="2"/>
  <c r="AO2162" i="2" s="1"/>
  <c r="AM2154" i="2"/>
  <c r="AN2154" i="2" s="1"/>
  <c r="AM2146" i="2"/>
  <c r="AO2146" i="2" s="1"/>
  <c r="AM2138" i="2"/>
  <c r="AO2138" i="2" s="1"/>
  <c r="AM2128" i="2"/>
  <c r="AN2128" i="2" s="1"/>
  <c r="AM2079" i="2"/>
  <c r="AO2079" i="2" s="1"/>
  <c r="AM2067" i="2"/>
  <c r="AM2033" i="2"/>
  <c r="AN2033" i="2" s="1"/>
  <c r="AM2022" i="2"/>
  <c r="AN2022" i="2" s="1"/>
  <c r="AM2014" i="2"/>
  <c r="AO2014" i="2" s="1"/>
  <c r="AM2006" i="2"/>
  <c r="AO2006" i="2" s="1"/>
  <c r="AM1993" i="2"/>
  <c r="AO1993" i="2" s="1"/>
  <c r="AM1981" i="2"/>
  <c r="AN1981" i="2" s="1"/>
  <c r="AM1988" i="2"/>
  <c r="AO1988" i="2" s="1"/>
  <c r="AM1974" i="2"/>
  <c r="AM1843" i="2"/>
  <c r="AO1843" i="2" s="1"/>
  <c r="AM1861" i="2"/>
  <c r="AO1861" i="2" s="1"/>
  <c r="AM1603" i="2"/>
  <c r="AO1603" i="2" s="1"/>
  <c r="AM1852" i="2"/>
  <c r="AO1852" i="2" s="1"/>
  <c r="AM1824" i="2"/>
  <c r="AO1824" i="2" s="1"/>
  <c r="AM2912" i="2"/>
  <c r="AO2912" i="2" s="1"/>
  <c r="AM2840" i="2"/>
  <c r="AM2835" i="2"/>
  <c r="AM2836" i="2"/>
  <c r="AO2836" i="2" s="1"/>
  <c r="AM2839" i="2"/>
  <c r="AN2839" i="2" s="1"/>
  <c r="AM2809" i="2"/>
  <c r="AN2809" i="2" s="1"/>
  <c r="AM2785" i="2"/>
  <c r="AO2785" i="2" s="1"/>
  <c r="AM2782" i="2"/>
  <c r="AO2782" i="2" s="1"/>
  <c r="AM2756" i="2"/>
  <c r="AO2756" i="2" s="1"/>
  <c r="AM2735" i="2"/>
  <c r="AM2722" i="2"/>
  <c r="AM2712" i="2"/>
  <c r="AO2712" i="2" s="1"/>
  <c r="AM2703" i="2"/>
  <c r="AO2703" i="2" s="1"/>
  <c r="AM2693" i="2"/>
  <c r="AO2693" i="2" s="1"/>
  <c r="AM2684" i="2"/>
  <c r="AN2684" i="2" s="1"/>
  <c r="AM2676" i="2"/>
  <c r="AM2669" i="2"/>
  <c r="AO2669" i="2" s="1"/>
  <c r="AM2572" i="2"/>
  <c r="AM2555" i="2"/>
  <c r="AM2520" i="2"/>
  <c r="AO2520" i="2" s="1"/>
  <c r="AM2558" i="2"/>
  <c r="AN2558" i="2" s="1"/>
  <c r="AM2542" i="2"/>
  <c r="AM2526" i="2"/>
  <c r="AO2526" i="2" s="1"/>
  <c r="AM2508" i="2"/>
  <c r="AM2464" i="2"/>
  <c r="AO2464" i="2" s="1"/>
  <c r="AM2467" i="2"/>
  <c r="AM2452" i="2"/>
  <c r="AM2436" i="2"/>
  <c r="AO2436" i="2" s="1"/>
  <c r="AM2257" i="2"/>
  <c r="AO2257" i="2" s="1"/>
  <c r="AM2213" i="2"/>
  <c r="AM2190" i="2"/>
  <c r="AN2190" i="2" s="1"/>
  <c r="AM2174" i="2"/>
  <c r="AN2174" i="2" s="1"/>
  <c r="AM2216" i="2"/>
  <c r="AO2216" i="2" s="1"/>
  <c r="AM2200" i="2"/>
  <c r="AM2177" i="2"/>
  <c r="AM2132" i="2"/>
  <c r="AN2132" i="2" s="1"/>
  <c r="AM2065" i="2"/>
  <c r="AN2065" i="2" s="1"/>
  <c r="AM2056" i="2"/>
  <c r="AO2056" i="2" s="1"/>
  <c r="AM2042" i="2"/>
  <c r="AO2042" i="2" s="1"/>
  <c r="AM2045" i="2"/>
  <c r="AO2045" i="2" s="1"/>
  <c r="AM1947" i="2"/>
  <c r="AN1947" i="2" s="1"/>
  <c r="AM1961" i="2"/>
  <c r="AN1961" i="2" s="1"/>
  <c r="AM1951" i="2"/>
  <c r="AM1940" i="2"/>
  <c r="AO1940" i="2" s="1"/>
  <c r="AM1798" i="2"/>
  <c r="AO1798" i="2" s="1"/>
  <c r="AM1692" i="2"/>
  <c r="AM1742" i="2"/>
  <c r="AO1742" i="2" s="1"/>
  <c r="AM1718" i="2"/>
  <c r="AM1753" i="2"/>
  <c r="AN1753" i="2" s="1"/>
  <c r="AM1688" i="2"/>
  <c r="AM1665" i="2"/>
  <c r="AM1649" i="2"/>
  <c r="AN1649" i="2" s="1"/>
  <c r="AM1636" i="2"/>
  <c r="AO1636" i="2" s="1"/>
  <c r="AM1620" i="2"/>
  <c r="AM1679" i="2"/>
  <c r="AO1679" i="2" s="1"/>
  <c r="AM1577" i="2"/>
  <c r="AM1589" i="2"/>
  <c r="AO1589" i="2" s="1"/>
  <c r="AM1572" i="2"/>
  <c r="AM1560" i="2"/>
  <c r="AM2888" i="2"/>
  <c r="AN2888" i="2" s="1"/>
  <c r="AM2873" i="2"/>
  <c r="AO2873" i="2" s="1"/>
  <c r="AM2779" i="2"/>
  <c r="AN2779" i="2" s="1"/>
  <c r="AM2764" i="2"/>
  <c r="AN2764" i="2" s="1"/>
  <c r="AM2757" i="2"/>
  <c r="AM2644" i="2"/>
  <c r="AO2644" i="2" s="1"/>
  <c r="AM2515" i="2"/>
  <c r="AM2518" i="2"/>
  <c r="AM2490" i="2"/>
  <c r="AN2490" i="2" s="1"/>
  <c r="AM2482" i="2"/>
  <c r="AN2482" i="2" s="1"/>
  <c r="AM2415" i="2"/>
  <c r="AM2499" i="2"/>
  <c r="AN2499" i="2" s="1"/>
  <c r="AM2395" i="2"/>
  <c r="AM2387" i="2"/>
  <c r="AO2387" i="2" s="1"/>
  <c r="AM2379" i="2"/>
  <c r="AM2371" i="2"/>
  <c r="AM2364" i="2"/>
  <c r="AO2364" i="2" s="1"/>
  <c r="AM2355" i="2"/>
  <c r="AO2355" i="2" s="1"/>
  <c r="AM2347" i="2"/>
  <c r="AM2245" i="2"/>
  <c r="AN2245" i="2" s="1"/>
  <c r="AM2237" i="2"/>
  <c r="AM2197" i="2"/>
  <c r="AN2197" i="2" s="1"/>
  <c r="AM2227" i="2"/>
  <c r="AM2161" i="2"/>
  <c r="AM2153" i="2"/>
  <c r="AO2153" i="2" s="1"/>
  <c r="AM2145" i="2"/>
  <c r="AO2145" i="2" s="1"/>
  <c r="AM2137" i="2"/>
  <c r="AM2127" i="2"/>
  <c r="AN2127" i="2" s="1"/>
  <c r="AM2078" i="2"/>
  <c r="AN2078" i="2" s="1"/>
  <c r="AM2040" i="2"/>
  <c r="AN2040" i="2" s="1"/>
  <c r="AM2032" i="2"/>
  <c r="AM2021" i="2"/>
  <c r="AM2012" i="2"/>
  <c r="AN2012" i="2" s="1"/>
  <c r="AM2005" i="2"/>
  <c r="AN2005" i="2" s="1"/>
  <c r="AM1971" i="2"/>
  <c r="AM1979" i="2"/>
  <c r="AO1979" i="2" s="1"/>
  <c r="AM1986" i="2"/>
  <c r="AM1973" i="2"/>
  <c r="AN1973" i="2" s="1"/>
  <c r="AM1842" i="2"/>
  <c r="AN1842" i="2" s="1"/>
  <c r="AM1860" i="2"/>
  <c r="AM1602" i="2"/>
  <c r="AO1602" i="2" s="1"/>
  <c r="AM1851" i="2"/>
  <c r="AN1851" i="2" s="1"/>
  <c r="AM1601" i="2"/>
  <c r="AO1601" i="2" s="1"/>
  <c r="AM2911" i="2"/>
  <c r="AO2911" i="2" s="1"/>
  <c r="AM2829" i="2"/>
  <c r="AO2829" i="2" s="1"/>
  <c r="AM2868" i="2"/>
  <c r="AN2868" i="2" s="1"/>
  <c r="AM2833" i="2"/>
  <c r="AO2833" i="2" s="1"/>
  <c r="AM2832" i="2"/>
  <c r="AM2805" i="2"/>
  <c r="AN2805" i="2" s="1"/>
  <c r="AM2783" i="2"/>
  <c r="AO2783" i="2" s="1"/>
  <c r="AM2780" i="2"/>
  <c r="AO2780" i="2" s="1"/>
  <c r="AM2749" i="2"/>
  <c r="AO2749" i="2" s="1"/>
  <c r="AM2734" i="2"/>
  <c r="AO2734" i="2" s="1"/>
  <c r="AM2720" i="2"/>
  <c r="AO2720" i="2" s="1"/>
  <c r="AM2711" i="2"/>
  <c r="AO2711" i="2" s="1"/>
  <c r="AM2701" i="2"/>
  <c r="AM2692" i="2"/>
  <c r="AN2692" i="2" s="1"/>
  <c r="AM2683" i="2"/>
  <c r="AO2683" i="2" s="1"/>
  <c r="AM2674" i="2"/>
  <c r="AM2667" i="2"/>
  <c r="AO2667" i="2" s="1"/>
  <c r="AM2570" i="2"/>
  <c r="AM2551" i="2"/>
  <c r="AO2551" i="2" s="1"/>
  <c r="AM2575" i="2"/>
  <c r="AM2556" i="2"/>
  <c r="AM2540" i="2"/>
  <c r="AO2540" i="2" s="1"/>
  <c r="AM2524" i="2"/>
  <c r="AO2524" i="2" s="1"/>
  <c r="AM2507" i="2"/>
  <c r="AM2462" i="2"/>
  <c r="AO2462" i="2" s="1"/>
  <c r="AM2465" i="2"/>
  <c r="AN2465" i="2" s="1"/>
  <c r="AM2450" i="2"/>
  <c r="AO2450" i="2" s="1"/>
  <c r="AM2434" i="2"/>
  <c r="AM2252" i="2"/>
  <c r="AM2211" i="2"/>
  <c r="AN2211" i="2" s="1"/>
  <c r="AM2188" i="2"/>
  <c r="AN2188" i="2" s="1"/>
  <c r="AM2172" i="2"/>
  <c r="AO2172" i="2" s="1"/>
  <c r="AM2214" i="2"/>
  <c r="AN2214" i="2" s="1"/>
  <c r="AM2198" i="2"/>
  <c r="AM2175" i="2"/>
  <c r="AO2175" i="2" s="1"/>
  <c r="AM2165" i="2"/>
  <c r="AM2064" i="2"/>
  <c r="AM2054" i="2"/>
  <c r="AN2054" i="2" s="1"/>
  <c r="AM2041" i="2"/>
  <c r="AN2041" i="2" s="1"/>
  <c r="AM1999" i="2"/>
  <c r="AN1999" i="2" s="1"/>
  <c r="AM1944" i="2"/>
  <c r="AO1944" i="2" s="1"/>
  <c r="AM1960" i="2"/>
  <c r="AM1949" i="2"/>
  <c r="AO1949" i="2" s="1"/>
  <c r="AM1939" i="2"/>
  <c r="AM1797" i="2"/>
  <c r="AM1689" i="2"/>
  <c r="AO1689" i="2" s="1"/>
  <c r="AM1739" i="2"/>
  <c r="AN1739" i="2" s="1"/>
  <c r="AM1715" i="2"/>
  <c r="AO1715" i="2" s="1"/>
  <c r="AM1705" i="2"/>
  <c r="AO1705" i="2" s="1"/>
  <c r="AM1682" i="2"/>
  <c r="AM1663" i="2"/>
  <c r="AN1663" i="2" s="1"/>
  <c r="AM1648" i="2"/>
  <c r="AN1648" i="2" s="1"/>
  <c r="AM1634" i="2"/>
  <c r="AM1618" i="2"/>
  <c r="AN1618" i="2" s="1"/>
  <c r="AM1677" i="2"/>
  <c r="AO1677" i="2" s="1"/>
  <c r="AM1576" i="2"/>
  <c r="AM1588" i="2"/>
  <c r="AO1588" i="2" s="1"/>
  <c r="AM1570" i="2"/>
  <c r="AO1570" i="2" s="1"/>
  <c r="AM2910" i="2"/>
  <c r="AO2910" i="2" s="1"/>
  <c r="AM2887" i="2"/>
  <c r="AM2904" i="2"/>
  <c r="AM2774" i="2"/>
  <c r="AO2774" i="2" s="1"/>
  <c r="AM2765" i="2"/>
  <c r="AN2765" i="2" s="1"/>
  <c r="AM2753" i="2"/>
  <c r="AM2582" i="2"/>
  <c r="AO2582" i="2" s="1"/>
  <c r="AM2513" i="2"/>
  <c r="AM2501" i="2"/>
  <c r="AO2501" i="2" s="1"/>
  <c r="AM2489" i="2"/>
  <c r="AN2489" i="2" s="1"/>
  <c r="AM2481" i="2"/>
  <c r="AM2414" i="2"/>
  <c r="AN2414" i="2" s="1"/>
  <c r="AM2408" i="2"/>
  <c r="AO2408" i="2" s="1"/>
  <c r="AM2393" i="2"/>
  <c r="AM2386" i="2"/>
  <c r="AO2386" i="2" s="1"/>
  <c r="AM2378" i="2"/>
  <c r="AM2370" i="2"/>
  <c r="AO2370" i="2" s="1"/>
  <c r="AM2363" i="2"/>
  <c r="AN2363" i="2" s="1"/>
  <c r="AM2354" i="2"/>
  <c r="AM2307" i="2"/>
  <c r="AO2307" i="2" s="1"/>
  <c r="AM2244" i="2"/>
  <c r="AN2244" i="2" s="1"/>
  <c r="AM2236" i="2"/>
  <c r="AM2196" i="2"/>
  <c r="AO2196" i="2" s="1"/>
  <c r="AM2226" i="2"/>
  <c r="AM2160" i="2"/>
  <c r="AO2160" i="2" s="1"/>
  <c r="AM2152" i="2"/>
  <c r="AM2144" i="2"/>
  <c r="AM2136" i="2"/>
  <c r="AN2136" i="2" s="1"/>
  <c r="AM2122" i="2"/>
  <c r="AN2122" i="2" s="1"/>
  <c r="AM2073" i="2"/>
  <c r="AO2073" i="2" s="1"/>
  <c r="AM2039" i="2"/>
  <c r="AN2039" i="2" s="1"/>
  <c r="AM2031" i="2"/>
  <c r="AM2020" i="2"/>
  <c r="AN2020" i="2" s="1"/>
  <c r="AM2013" i="2"/>
  <c r="AN2013" i="2" s="1"/>
  <c r="AM2004" i="2"/>
  <c r="AM2029" i="2"/>
  <c r="AO2029" i="2" s="1"/>
  <c r="AM1976" i="2"/>
  <c r="AN1976" i="2" s="1"/>
  <c r="AM1984" i="2"/>
  <c r="AM1972" i="2"/>
  <c r="AN1972" i="2" s="1"/>
  <c r="AM1823" i="2"/>
  <c r="AM1859" i="2"/>
  <c r="AO1859" i="2" s="1"/>
  <c r="AM1850" i="2"/>
  <c r="AM1600" i="2"/>
  <c r="AM2923" i="2"/>
  <c r="AM2821" i="2"/>
  <c r="AN2821" i="2" s="1"/>
  <c r="AM2866" i="2"/>
  <c r="AM2825" i="2"/>
  <c r="AN2825" i="2" s="1"/>
  <c r="AM2828" i="2"/>
  <c r="AN2828" i="2" s="1"/>
  <c r="AM2803" i="2"/>
  <c r="AO2803" i="2" s="1"/>
  <c r="AM2781" i="2"/>
  <c r="AM2772" i="2"/>
  <c r="AM2747" i="2"/>
  <c r="AO2747" i="2" s="1"/>
  <c r="AM2733" i="2"/>
  <c r="AO2733" i="2" s="1"/>
  <c r="AM2719" i="2"/>
  <c r="AO2719" i="2" s="1"/>
  <c r="AM2710" i="2"/>
  <c r="AN2710" i="2" s="1"/>
  <c r="AM2699" i="2"/>
  <c r="AM2691" i="2"/>
  <c r="AO2691" i="2" s="1"/>
  <c r="AM2709" i="2"/>
  <c r="AO2709" i="2" s="1"/>
  <c r="AM2672" i="2"/>
  <c r="AM2665" i="2"/>
  <c r="AO2665" i="2" s="1"/>
  <c r="AM2568" i="2"/>
  <c r="AN2568" i="2" s="1"/>
  <c r="AM2547" i="2"/>
  <c r="AM2571" i="2"/>
  <c r="AO2571" i="2" s="1"/>
  <c r="AM2554" i="2"/>
  <c r="AN2554" i="2" s="1"/>
  <c r="AM2538" i="2"/>
  <c r="AN2538" i="2" s="1"/>
  <c r="AM2523" i="2"/>
  <c r="AM2506" i="2"/>
  <c r="AM2460" i="2"/>
  <c r="AO2460" i="2" s="1"/>
  <c r="AM2463" i="2"/>
  <c r="AO2463" i="2" s="1"/>
  <c r="AM2448" i="2"/>
  <c r="AO2448" i="2" s="1"/>
  <c r="AM2432" i="2"/>
  <c r="AO2432" i="2" s="1"/>
  <c r="AM2250" i="2"/>
  <c r="AM2209" i="2"/>
  <c r="AO2209" i="2" s="1"/>
  <c r="AM2186" i="2"/>
  <c r="AM2170" i="2"/>
  <c r="AM2210" i="2"/>
  <c r="AN2210" i="2" s="1"/>
  <c r="AM2189" i="2"/>
  <c r="AN2189" i="2" s="1"/>
  <c r="AM2173" i="2"/>
  <c r="AM2126" i="2"/>
  <c r="AO2126" i="2" s="1"/>
  <c r="AM2063" i="2"/>
  <c r="AM2052" i="2"/>
  <c r="AO2052" i="2" s="1"/>
  <c r="AM2057" i="2"/>
  <c r="AM1998" i="2"/>
  <c r="AM1967" i="2"/>
  <c r="AN1967" i="2" s="1"/>
  <c r="AM1959" i="2"/>
  <c r="AO1959" i="2" s="1"/>
  <c r="AM1948" i="2"/>
  <c r="AM1938" i="2"/>
  <c r="AO1938" i="2" s="1"/>
  <c r="AM1796" i="2"/>
  <c r="AM1687" i="2"/>
  <c r="AO1687" i="2" s="1"/>
  <c r="AM1736" i="2"/>
  <c r="AM1712" i="2"/>
  <c r="AM1702" i="2"/>
  <c r="AO1702" i="2" s="1"/>
  <c r="AM1680" i="2"/>
  <c r="AN1680" i="2" s="1"/>
  <c r="AM1661" i="2"/>
  <c r="AN1661" i="2" s="1"/>
  <c r="AM1647" i="2"/>
  <c r="AO1647" i="2" s="1"/>
  <c r="AM1632" i="2"/>
  <c r="AN1632" i="2" s="1"/>
  <c r="AM1616" i="2"/>
  <c r="AO1616" i="2" s="1"/>
  <c r="AM1675" i="2"/>
  <c r="AM1574" i="2"/>
  <c r="AM1587" i="2"/>
  <c r="AO1587" i="2" s="1"/>
  <c r="AM1569" i="2"/>
  <c r="AO1569" i="2" s="1"/>
  <c r="AM2909" i="2"/>
  <c r="AM2886" i="2"/>
  <c r="AO2886" i="2" s="1"/>
  <c r="AM2895" i="2"/>
  <c r="AM2777" i="2"/>
  <c r="AO2777" i="2" s="1"/>
  <c r="AM2763" i="2"/>
  <c r="AO2763" i="2" s="1"/>
  <c r="AM2751" i="2"/>
  <c r="AM2580" i="2"/>
  <c r="AO2580" i="2" s="1"/>
  <c r="AM2514" i="2"/>
  <c r="AN2514" i="2" s="1"/>
  <c r="AM2496" i="2"/>
  <c r="AM2488" i="2"/>
  <c r="AN2488" i="2" s="1"/>
  <c r="AM2480" i="2"/>
  <c r="AM2413" i="2"/>
  <c r="AO2413" i="2" s="1"/>
  <c r="AM2407" i="2"/>
  <c r="AO2407" i="2" s="1"/>
  <c r="AM2394" i="2"/>
  <c r="AM2385" i="2"/>
  <c r="AO2385" i="2" s="1"/>
  <c r="AM2377" i="2"/>
  <c r="AO2377" i="2" s="1"/>
  <c r="AM2369" i="2"/>
  <c r="AO2369" i="2" s="1"/>
  <c r="AM2362" i="2"/>
  <c r="AN2362" i="2" s="1"/>
  <c r="AM2353" i="2"/>
  <c r="AM2256" i="2"/>
  <c r="AO2256" i="2" s="1"/>
  <c r="AM2242" i="2"/>
  <c r="AN2242" i="2" s="1"/>
  <c r="AM2235" i="2"/>
  <c r="AM2194" i="2"/>
  <c r="AO2194" i="2" s="1"/>
  <c r="AM2228" i="2"/>
  <c r="AN2228" i="2" s="1"/>
  <c r="AM2159" i="2"/>
  <c r="AM2151" i="2"/>
  <c r="AO2151" i="2" s="1"/>
  <c r="AM2143" i="2"/>
  <c r="AM2135" i="2"/>
  <c r="AO2135" i="2" s="1"/>
  <c r="AM2116" i="2"/>
  <c r="AN2116" i="2" s="1"/>
  <c r="AM2072" i="2"/>
  <c r="AM2038" i="2"/>
  <c r="AO2038" i="2" s="1"/>
  <c r="AM2030" i="2"/>
  <c r="AO2030" i="2" s="1"/>
  <c r="AM2019" i="2"/>
  <c r="AM2011" i="2"/>
  <c r="AO2011" i="2" s="1"/>
  <c r="AM2003" i="2"/>
  <c r="AM1991" i="2"/>
  <c r="AO1991" i="2" s="1"/>
  <c r="AM2028" i="2"/>
  <c r="AO2028" i="2" s="1"/>
  <c r="AM1982" i="2"/>
  <c r="AM1970" i="2"/>
  <c r="AM1840" i="2"/>
  <c r="AN1840" i="2" s="1"/>
  <c r="AM1822" i="2"/>
  <c r="AM1858" i="2"/>
  <c r="AN1858" i="2" s="1"/>
  <c r="AM1849" i="2"/>
  <c r="AM1599" i="2"/>
  <c r="AM2872" i="2"/>
  <c r="AN2872" i="2" s="1"/>
  <c r="AM2813" i="2"/>
  <c r="AM2871" i="2"/>
  <c r="AO2871" i="2" s="1"/>
  <c r="AM2817" i="2"/>
  <c r="AO2817" i="2" s="1"/>
  <c r="AM2824" i="2"/>
  <c r="AO2824" i="2" s="1"/>
  <c r="AM2801" i="2"/>
  <c r="AO2801" i="2" s="1"/>
  <c r="AM2792" i="2"/>
  <c r="AN2792" i="2" s="1"/>
  <c r="AM2771" i="2"/>
  <c r="AM2745" i="2"/>
  <c r="AN2745" i="2" s="1"/>
  <c r="AM2732" i="2"/>
  <c r="AM2718" i="2"/>
  <c r="AO2718" i="2" s="1"/>
  <c r="AM2708" i="2"/>
  <c r="AM2698" i="2"/>
  <c r="AO2698" i="2" s="1"/>
  <c r="AM2690" i="2"/>
  <c r="AO2690" i="2" s="1"/>
  <c r="AM2702" i="2"/>
  <c r="AM2670" i="2"/>
  <c r="AM2663" i="2"/>
  <c r="AO2663" i="2" s="1"/>
  <c r="AM2567" i="2"/>
  <c r="AM2549" i="2"/>
  <c r="AO2549" i="2" s="1"/>
  <c r="AM2569" i="2"/>
  <c r="AN2569" i="2" s="1"/>
  <c r="AM2552" i="2"/>
  <c r="AO2552" i="2" s="1"/>
  <c r="AM2536" i="2"/>
  <c r="AO2536" i="2" s="1"/>
  <c r="AM2521" i="2"/>
  <c r="AM2474" i="2"/>
  <c r="AM2458" i="2"/>
  <c r="AO2458" i="2" s="1"/>
  <c r="AM2461" i="2"/>
  <c r="AM2446" i="2"/>
  <c r="AO2446" i="2" s="1"/>
  <c r="AM2430" i="2"/>
  <c r="AN2430" i="2" s="1"/>
  <c r="AM2249" i="2"/>
  <c r="AM2207" i="2"/>
  <c r="AO2207" i="2" s="1"/>
  <c r="AM2184" i="2"/>
  <c r="AM2168" i="2"/>
  <c r="AM2208" i="2"/>
  <c r="AO2208" i="2" s="1"/>
  <c r="AM2187" i="2"/>
  <c r="AM2171" i="2"/>
  <c r="AO2171" i="2" s="1"/>
  <c r="AM2125" i="2"/>
  <c r="AN2125" i="2" s="1"/>
  <c r="AM2062" i="2"/>
  <c r="AM2050" i="2"/>
  <c r="AO2050" i="2" s="1"/>
  <c r="AM2055" i="2"/>
  <c r="AM1997" i="2"/>
  <c r="AM1966" i="2"/>
  <c r="AO1966" i="2" s="1"/>
  <c r="AM1958" i="2"/>
  <c r="AM1946" i="2"/>
  <c r="AN1946" i="2" s="1"/>
  <c r="AM1937" i="2"/>
  <c r="AN1937" i="2" s="1"/>
  <c r="AM1787" i="2"/>
  <c r="AM1752" i="2"/>
  <c r="AO1752" i="2" s="1"/>
  <c r="AM1733" i="2"/>
  <c r="AO1733" i="2" s="1"/>
  <c r="AM1709" i="2"/>
  <c r="AM1699" i="2"/>
  <c r="AO1699" i="2" s="1"/>
  <c r="AM1678" i="2"/>
  <c r="AM1659" i="2"/>
  <c r="AO1659" i="2" s="1"/>
  <c r="AM1646" i="2"/>
  <c r="AN1646" i="2" s="1"/>
  <c r="AM1630" i="2"/>
  <c r="AM1614" i="2"/>
  <c r="AN1614" i="2" s="1"/>
  <c r="AM1673" i="2"/>
  <c r="AM1573" i="2"/>
  <c r="AM1586" i="2"/>
  <c r="AO1586" i="2" s="1"/>
  <c r="AM1568" i="2"/>
  <c r="AM2908" i="2"/>
  <c r="AO2908" i="2" s="1"/>
  <c r="AM2885" i="2"/>
  <c r="AN2885" i="2" s="1"/>
  <c r="AM2894" i="2"/>
  <c r="AM2778" i="2"/>
  <c r="AN2778" i="2" s="1"/>
  <c r="AM2762" i="2"/>
  <c r="AM2755" i="2"/>
  <c r="AM2579" i="2"/>
  <c r="AO2579" i="2" s="1"/>
  <c r="AM2512" i="2"/>
  <c r="AM2495" i="2"/>
  <c r="AM2487" i="2"/>
  <c r="AN2487" i="2" s="1"/>
  <c r="AM2479" i="2"/>
  <c r="AM2412" i="2"/>
  <c r="AN2412" i="2" s="1"/>
  <c r="AM2406" i="2"/>
  <c r="AM2384" i="2"/>
  <c r="AO2384" i="2" s="1"/>
  <c r="AM2376" i="2"/>
  <c r="AO2376" i="2" s="1"/>
  <c r="AM2368" i="2"/>
  <c r="AM2361" i="2"/>
  <c r="AO2361" i="2" s="1"/>
  <c r="AM2352" i="2"/>
  <c r="AO2352" i="2" s="1"/>
  <c r="AM2255" i="2"/>
  <c r="AM2243" i="2"/>
  <c r="AO2243" i="2" s="1"/>
  <c r="AM2234" i="2"/>
  <c r="AM2193" i="2"/>
  <c r="AO2193" i="2" s="1"/>
  <c r="AM2225" i="2"/>
  <c r="AN2225" i="2" s="1"/>
  <c r="AM2158" i="2"/>
  <c r="AM2150" i="2"/>
  <c r="AO2150" i="2" s="1"/>
  <c r="AM2142" i="2"/>
  <c r="AO2142" i="2" s="1"/>
  <c r="AM2134" i="2"/>
  <c r="AM2083" i="2"/>
  <c r="AO2083" i="2" s="1"/>
  <c r="AM2071" i="2"/>
  <c r="AM2037" i="2"/>
  <c r="AO2037" i="2" s="1"/>
  <c r="AM2026" i="2"/>
  <c r="AO2026" i="2" s="1"/>
  <c r="AM2018" i="2"/>
  <c r="AM2010" i="2"/>
  <c r="AO2010" i="2" s="1"/>
  <c r="AM2002" i="2"/>
  <c r="AO2002" i="2" s="1"/>
  <c r="AM1989" i="2"/>
  <c r="AO1989" i="2" s="1"/>
  <c r="AM2027" i="2"/>
  <c r="AO2027" i="2" s="1"/>
  <c r="AM1980" i="2"/>
  <c r="AM1969" i="2"/>
  <c r="AO1969" i="2" s="1"/>
  <c r="AM1839" i="2"/>
  <c r="AN1839" i="2" s="1"/>
  <c r="AM1821" i="2"/>
  <c r="AM1813" i="2"/>
  <c r="AO1813" i="2" s="1"/>
  <c r="AM1857" i="2"/>
  <c r="AO1857" i="2" s="1"/>
  <c r="AM1829" i="2"/>
  <c r="AM1598" i="2"/>
  <c r="AN1598" i="2" s="1"/>
  <c r="AM2870" i="2"/>
  <c r="AM2862" i="2"/>
  <c r="AO2862" i="2" s="1"/>
  <c r="AM2869" i="2"/>
  <c r="AN2869" i="2" s="1"/>
  <c r="AM2864" i="2"/>
  <c r="AM2820" i="2"/>
  <c r="AO2820" i="2" s="1"/>
  <c r="AM2799" i="2"/>
  <c r="AO2799" i="2" s="1"/>
  <c r="AM2790" i="2"/>
  <c r="AM2770" i="2"/>
  <c r="AO2770" i="2" s="1"/>
  <c r="AM2743" i="2"/>
  <c r="AO2743" i="2" s="1"/>
  <c r="AM2731" i="2"/>
  <c r="AO2731" i="2" s="1"/>
  <c r="AM2716" i="2"/>
  <c r="AO2716" i="2" s="1"/>
  <c r="AM2707" i="2"/>
  <c r="AM2697" i="2"/>
  <c r="AO2697" i="2" s="1"/>
  <c r="AM2689" i="2"/>
  <c r="AO2689" i="2" s="1"/>
  <c r="AM2700" i="2"/>
  <c r="AN2700" i="2" s="1"/>
  <c r="AM2668" i="2"/>
  <c r="AN2668" i="2" s="1"/>
  <c r="AM2662" i="2"/>
  <c r="AM2565" i="2"/>
  <c r="AM2541" i="2"/>
  <c r="AO2541" i="2" s="1"/>
  <c r="AM2566" i="2"/>
  <c r="AM2550" i="2"/>
  <c r="AN2550" i="2" s="1"/>
  <c r="AM2534" i="2"/>
  <c r="AO2534" i="2" s="1"/>
  <c r="AM2519" i="2"/>
  <c r="AM2472" i="2"/>
  <c r="AN2472" i="2" s="1"/>
  <c r="AM2456" i="2"/>
  <c r="AM2459" i="2"/>
  <c r="AM2444" i="2"/>
  <c r="AO2444" i="2" s="1"/>
  <c r="AM2428" i="2"/>
  <c r="AM2221" i="2"/>
  <c r="AN2221" i="2" s="1"/>
  <c r="AM2205" i="2"/>
  <c r="AO2205" i="2" s="1"/>
  <c r="AM2182" i="2"/>
  <c r="AM2164" i="2"/>
  <c r="AN2164" i="2" s="1"/>
  <c r="AM2212" i="2"/>
  <c r="AM2185" i="2"/>
  <c r="AM2169" i="2"/>
  <c r="AO2169" i="2" s="1"/>
  <c r="AM2121" i="2"/>
  <c r="AM2060" i="2"/>
  <c r="AO2060" i="2" s="1"/>
  <c r="AM2048" i="2"/>
  <c r="AO2048" i="2" s="1"/>
  <c r="AM2053" i="2"/>
  <c r="AM1996" i="2"/>
  <c r="AN1996" i="2" s="1"/>
  <c r="AM1965" i="2"/>
  <c r="AN1965" i="2" s="1"/>
  <c r="AM1956" i="2"/>
  <c r="AM1945" i="2"/>
  <c r="AN1945" i="2" s="1"/>
  <c r="AM1936" i="2"/>
  <c r="AM1785" i="2"/>
  <c r="AO1785" i="2" s="1"/>
  <c r="AM1782" i="2"/>
  <c r="AO1782" i="2" s="1"/>
  <c r="AM1727" i="2"/>
  <c r="AM1706" i="2"/>
  <c r="AO1706" i="2" s="1"/>
  <c r="AM1696" i="2"/>
  <c r="AM1676" i="2"/>
  <c r="AM1657" i="2"/>
  <c r="AO1657" i="2" s="1"/>
  <c r="AM1644" i="2"/>
  <c r="AM1628" i="2"/>
  <c r="AO1628" i="2" s="1"/>
  <c r="AM1685" i="2"/>
  <c r="AN1685" i="2" s="1"/>
  <c r="AM1571" i="2"/>
  <c r="AM1585" i="2"/>
  <c r="AO1585" i="2" s="1"/>
  <c r="AM1567" i="2"/>
  <c r="AM2907" i="2"/>
  <c r="AO2907" i="2" s="1"/>
  <c r="AM2884" i="2"/>
  <c r="AN2884" i="2" s="1"/>
  <c r="AM2893" i="2"/>
  <c r="AM2775" i="2"/>
  <c r="AO2775" i="2" s="1"/>
  <c r="AM2761" i="2"/>
  <c r="AN2761" i="2" s="1"/>
  <c r="AM2754" i="2"/>
  <c r="AM2578" i="2"/>
  <c r="AO2578" i="2" s="1"/>
  <c r="AM2505" i="2"/>
  <c r="AM2494" i="2"/>
  <c r="AO2494" i="2" s="1"/>
  <c r="AM2486" i="2"/>
  <c r="AO2486" i="2" s="1"/>
  <c r="AM2478" i="2"/>
  <c r="AM2411" i="2"/>
  <c r="AN2411" i="2" s="1"/>
  <c r="AM2405" i="2"/>
  <c r="AO2405" i="2" s="1"/>
  <c r="AM2391" i="2"/>
  <c r="AO2391" i="2" s="1"/>
  <c r="AM2383" i="2"/>
  <c r="AM2375" i="2"/>
  <c r="AM2367" i="2"/>
  <c r="AN2367" i="2" s="1"/>
  <c r="AM2360" i="2"/>
  <c r="AO2360" i="2" s="1"/>
  <c r="AM2351" i="2"/>
  <c r="AM2254" i="2"/>
  <c r="AN2254" i="2" s="1"/>
  <c r="AM2241" i="2"/>
  <c r="AN2241" i="2" s="1"/>
  <c r="AM2233" i="2"/>
  <c r="AM2195" i="2"/>
  <c r="AN2195" i="2" s="1"/>
  <c r="AM2224" i="2"/>
  <c r="AM2157" i="2"/>
  <c r="AN2157" i="2" s="1"/>
  <c r="AM2149" i="2"/>
  <c r="AO2149" i="2" s="1"/>
  <c r="AM2141" i="2"/>
  <c r="AM2131" i="2"/>
  <c r="AN2131" i="2" s="1"/>
  <c r="AM2082" i="2"/>
  <c r="AO2082" i="2" s="1"/>
  <c r="AM2070" i="2"/>
  <c r="AM2036" i="2"/>
  <c r="AM2025" i="2"/>
  <c r="AO2025" i="2" s="1"/>
  <c r="AM2017" i="2"/>
  <c r="AO2017" i="2" s="1"/>
  <c r="AM2009" i="2"/>
  <c r="AN2009" i="2" s="1"/>
  <c r="AM2001" i="2"/>
  <c r="AM1987" i="2"/>
  <c r="AO1987" i="2" s="1"/>
  <c r="AM1994" i="2"/>
  <c r="AN1994" i="2" s="1"/>
  <c r="AM1978" i="2"/>
  <c r="AM1968" i="2"/>
  <c r="AM1838" i="2"/>
  <c r="AO1838" i="2" s="1"/>
  <c r="AM1820" i="2"/>
  <c r="AO1820" i="2" s="1"/>
  <c r="AM1812" i="2"/>
  <c r="AO1812" i="2" s="1"/>
  <c r="AM1856" i="2"/>
  <c r="AM1828" i="2"/>
  <c r="AO1828" i="2" s="1"/>
  <c r="AM1597" i="2"/>
  <c r="AO1597" i="2" s="1"/>
  <c r="AM2867" i="2"/>
  <c r="AM2858" i="2"/>
  <c r="AM2865" i="2"/>
  <c r="AO2865" i="2" s="1"/>
  <c r="AM2860" i="2"/>
  <c r="AN2860" i="2" s="1"/>
  <c r="AM2816" i="2"/>
  <c r="AN2816" i="2" s="1"/>
  <c r="AM2797" i="2"/>
  <c r="AM2788" i="2"/>
  <c r="AO2788" i="2" s="1"/>
  <c r="AM2769" i="2"/>
  <c r="AO2769" i="2" s="1"/>
  <c r="AM2741" i="2"/>
  <c r="AN2741" i="2" s="1"/>
  <c r="AM2730" i="2"/>
  <c r="AM2715" i="2"/>
  <c r="AO2715" i="2" s="1"/>
  <c r="AM2706" i="2"/>
  <c r="AN2706" i="2" s="1"/>
  <c r="AM2696" i="2"/>
  <c r="AO2696" i="2" s="1"/>
  <c r="AM2688" i="2"/>
  <c r="AM2687" i="2"/>
  <c r="AN2687" i="2" s="1"/>
  <c r="AM2666" i="2"/>
  <c r="AO2666" i="2" s="1"/>
  <c r="AM2653" i="2"/>
  <c r="AM2561" i="2"/>
  <c r="AM2539" i="2"/>
  <c r="AO2539" i="2" s="1"/>
  <c r="AM2564" i="2"/>
  <c r="AO2564" i="2" s="1"/>
  <c r="AM2548" i="2"/>
  <c r="AN2548" i="2" s="1"/>
  <c r="AM2532" i="2"/>
  <c r="AM2511" i="2"/>
  <c r="AO2511" i="2" s="1"/>
  <c r="AM2470" i="2"/>
  <c r="AO2470" i="2" s="1"/>
  <c r="AM2473" i="2"/>
  <c r="AO2473" i="2" s="1"/>
  <c r="AM2457" i="2"/>
  <c r="AN2457" i="2" s="1"/>
  <c r="AM2442" i="2"/>
  <c r="AN2442" i="2" s="1"/>
  <c r="AM2427" i="2"/>
  <c r="AO2427" i="2" s="1"/>
  <c r="AM2219" i="2"/>
  <c r="AN2219" i="2" s="1"/>
  <c r="AM2203" i="2"/>
  <c r="AM2180" i="2"/>
  <c r="AO2180" i="2" s="1"/>
  <c r="AM2166" i="2"/>
  <c r="AO2166" i="2" s="1"/>
  <c r="AM2206" i="2"/>
  <c r="AM2183" i="2"/>
  <c r="AM2167" i="2"/>
  <c r="AN2167" i="2" s="1"/>
  <c r="AM2123" i="2"/>
  <c r="AO2123" i="2" s="1"/>
  <c r="AM2061" i="2"/>
  <c r="AO2061" i="2" s="1"/>
  <c r="AM2046" i="2"/>
  <c r="AM2051" i="2"/>
  <c r="AN2051" i="2" s="1"/>
  <c r="AM1957" i="2"/>
  <c r="AO1957" i="2" s="1"/>
  <c r="AM1964" i="2"/>
  <c r="AO1964" i="2" s="1"/>
  <c r="AM1955" i="2"/>
  <c r="AM1943" i="2"/>
  <c r="AO1943" i="2" s="1"/>
  <c r="AM1935" i="2"/>
  <c r="AO1935" i="2" s="1"/>
  <c r="AM1701" i="2"/>
  <c r="AO1701" i="2" s="1"/>
  <c r="AM1775" i="2"/>
  <c r="AM1730" i="2"/>
  <c r="AO1730" i="2" s="1"/>
  <c r="AM1703" i="2"/>
  <c r="AO1703" i="2" s="1"/>
  <c r="AM1693" i="2"/>
  <c r="AM1674" i="2"/>
  <c r="AM1655" i="2"/>
  <c r="AO1655" i="2" s="1"/>
  <c r="AM1642" i="2"/>
  <c r="AO1642" i="2" s="1"/>
  <c r="AM1626" i="2"/>
  <c r="AO1626" i="2" s="1"/>
  <c r="AM1684" i="2"/>
  <c r="AM1641" i="2"/>
  <c r="AO1641" i="2" s="1"/>
  <c r="AM1593" i="2"/>
  <c r="AN1593" i="2" s="1"/>
  <c r="AM1584" i="2"/>
  <c r="AO1584" i="2" s="1"/>
  <c r="AM1566" i="2"/>
  <c r="AO1566" i="2" s="1"/>
  <c r="AM2906" i="2"/>
  <c r="AO2906" i="2" s="1"/>
  <c r="AM2883" i="2"/>
  <c r="AO2883" i="2" s="1"/>
  <c r="AM2892" i="2"/>
  <c r="AO2892" i="2" s="1"/>
  <c r="AM2776" i="2"/>
  <c r="AM2760" i="2"/>
  <c r="AO2760" i="2" s="1"/>
  <c r="AM2752" i="2"/>
  <c r="AN2752" i="2" s="1"/>
  <c r="AM2577" i="2"/>
  <c r="AM2504" i="2"/>
  <c r="AM2493" i="2"/>
  <c r="AN2493" i="2" s="1"/>
  <c r="AM2485" i="2"/>
  <c r="AO2485" i="2" s="1"/>
  <c r="AM2477" i="2"/>
  <c r="AO2477" i="2" s="1"/>
  <c r="AM2410" i="2"/>
  <c r="AM2404" i="2"/>
  <c r="AO2404" i="2" s="1"/>
  <c r="AM2390" i="2"/>
  <c r="AO2390" i="2" s="1"/>
  <c r="AM2382" i="2"/>
  <c r="AO2382" i="2" s="1"/>
  <c r="AM2374" i="2"/>
  <c r="AM2357" i="2"/>
  <c r="AN2357" i="2" s="1"/>
  <c r="AM2359" i="2"/>
  <c r="AN2359" i="2" s="1"/>
  <c r="AM2350" i="2"/>
  <c r="AO2350" i="2" s="1"/>
  <c r="AM2248" i="2"/>
  <c r="AM2240" i="2"/>
  <c r="AO2240" i="2" s="1"/>
  <c r="AM2232" i="2"/>
  <c r="AN2232" i="2" s="1"/>
  <c r="AM2231" i="2"/>
  <c r="AM2192" i="2"/>
  <c r="AM2156" i="2"/>
  <c r="AN2156" i="2" s="1"/>
  <c r="AM2148" i="2"/>
  <c r="AN2148" i="2" s="1"/>
  <c r="AM2140" i="2"/>
  <c r="AO2140" i="2" s="1"/>
  <c r="AM2130" i="2"/>
  <c r="AM2081" i="2"/>
  <c r="AO2081" i="2" s="1"/>
  <c r="AM2069" i="2"/>
  <c r="AO2069" i="2" s="1"/>
  <c r="AM2035" i="2"/>
  <c r="AO2035" i="2" s="1"/>
  <c r="AM2024" i="2"/>
  <c r="AM2016" i="2"/>
  <c r="AN2016" i="2" s="1"/>
  <c r="AM2008" i="2"/>
  <c r="AN2008" i="2" s="1"/>
  <c r="AM2000" i="2"/>
  <c r="AN2000" i="2" s="1"/>
  <c r="AM1985" i="2"/>
  <c r="AM1992" i="2"/>
  <c r="AO1992" i="2" s="1"/>
  <c r="AM1977" i="2"/>
  <c r="AN1977" i="2" s="1"/>
  <c r="AM1845" i="2"/>
  <c r="AM1837" i="2"/>
  <c r="AM1819" i="2"/>
  <c r="AO1819" i="2" s="1"/>
  <c r="AM1811" i="2"/>
  <c r="AO1811" i="2" s="1"/>
  <c r="AM1855" i="2"/>
  <c r="AO1855" i="2" s="1"/>
  <c r="AM1827" i="2"/>
  <c r="AM1596" i="2"/>
  <c r="AN1596" i="2" s="1"/>
  <c r="AN1803" i="2"/>
  <c r="AN1802" i="2"/>
  <c r="AN1801" i="2"/>
  <c r="AN1800" i="2"/>
  <c r="AN1795" i="2"/>
  <c r="AN1879" i="2"/>
  <c r="AO1802" i="2"/>
  <c r="AO1801" i="2"/>
  <c r="AO1800" i="2"/>
  <c r="AO1803" i="2"/>
  <c r="AO1795" i="2"/>
  <c r="AO1879" i="2"/>
  <c r="AO2258" i="2"/>
  <c r="AN2258" i="2"/>
  <c r="AO1049" i="2"/>
  <c r="AN1049" i="2"/>
  <c r="AO984" i="2"/>
  <c r="AN984" i="2"/>
  <c r="AO863" i="2"/>
  <c r="AN863" i="2"/>
  <c r="AO734" i="2"/>
  <c r="AN734" i="2"/>
  <c r="AO1003" i="2"/>
  <c r="AN1003" i="2"/>
  <c r="AO939" i="2"/>
  <c r="AN939" i="2"/>
  <c r="AO815" i="2"/>
  <c r="AN815" i="2"/>
  <c r="AO1039" i="2"/>
  <c r="AN1039" i="2"/>
  <c r="AO1197" i="2"/>
  <c r="AN1197" i="2"/>
  <c r="AO1435" i="2"/>
  <c r="AN1435" i="2"/>
  <c r="AO1121" i="2"/>
  <c r="AN1121" i="2"/>
  <c r="AO1374" i="2"/>
  <c r="AN1374" i="2"/>
  <c r="AO1304" i="2"/>
  <c r="AN1304" i="2"/>
  <c r="AO1178" i="2"/>
  <c r="AN1178" i="2"/>
  <c r="AO1450" i="2"/>
  <c r="AN1450" i="2"/>
  <c r="AO1083" i="2"/>
  <c r="AN1083" i="2"/>
  <c r="AO1020" i="2"/>
  <c r="AN1020" i="2"/>
  <c r="AO922" i="2"/>
  <c r="AN922" i="2"/>
  <c r="AO986" i="2"/>
  <c r="AN986" i="2"/>
  <c r="AO842" i="2"/>
  <c r="AN842" i="2"/>
  <c r="AO764" i="2"/>
  <c r="AN764" i="2"/>
  <c r="AO976" i="2"/>
  <c r="AN976" i="2"/>
  <c r="AO1477" i="2"/>
  <c r="AN1477" i="2"/>
  <c r="AO1188" i="2"/>
  <c r="AN1188" i="2"/>
  <c r="AO1514" i="2"/>
  <c r="AN1514" i="2"/>
  <c r="AO1366" i="2"/>
  <c r="AN1366" i="2"/>
  <c r="AO2948" i="2"/>
  <c r="AN2948" i="2"/>
  <c r="AO1238" i="2"/>
  <c r="AN1238" i="2"/>
  <c r="AO1520" i="2"/>
  <c r="AN1520" i="2"/>
  <c r="AO1460" i="2"/>
  <c r="AN1460" i="2"/>
  <c r="AO1209" i="2"/>
  <c r="AN1209" i="2"/>
  <c r="AO1247" i="2"/>
  <c r="AN1247" i="2"/>
  <c r="AO896" i="2"/>
  <c r="AN896" i="2"/>
  <c r="AO2935" i="2"/>
  <c r="AN2935" i="2"/>
  <c r="AO2831" i="2"/>
  <c r="AN2831" i="2"/>
  <c r="AO2675" i="2"/>
  <c r="AN2675" i="2"/>
  <c r="AO1875" i="2"/>
  <c r="AN1875" i="2"/>
  <c r="AO1765" i="2"/>
  <c r="AN1765" i="2"/>
  <c r="AO1708" i="2"/>
  <c r="AN1708" i="2"/>
  <c r="AO2739" i="2"/>
  <c r="AN2739" i="2"/>
  <c r="AO2629" i="2"/>
  <c r="AN2629" i="2"/>
  <c r="AO2325" i="2"/>
  <c r="AN2325" i="2"/>
  <c r="AO2273" i="2"/>
  <c r="AN2273" i="2"/>
  <c r="AO2328" i="2"/>
  <c r="AN2328" i="2"/>
  <c r="AO2112" i="2"/>
  <c r="AN2112" i="2"/>
  <c r="AO2096" i="2"/>
  <c r="AN2096" i="2"/>
  <c r="AO2074" i="2"/>
  <c r="AN2074" i="2"/>
  <c r="AO935" i="2"/>
  <c r="AN935" i="2"/>
  <c r="AO728" i="2"/>
  <c r="AN728" i="2"/>
  <c r="AO985" i="2"/>
  <c r="AN985" i="2"/>
  <c r="AO872" i="2"/>
  <c r="AN872" i="2"/>
  <c r="AO831" i="2"/>
  <c r="AN831" i="2"/>
  <c r="AO733" i="2"/>
  <c r="AN733" i="2"/>
  <c r="AO910" i="2"/>
  <c r="AN910" i="2"/>
  <c r="AO1399" i="2"/>
  <c r="AN1399" i="2"/>
  <c r="AO1187" i="2"/>
  <c r="AN1187" i="2"/>
  <c r="AO1434" i="2"/>
  <c r="AN1434" i="2"/>
  <c r="AO1120" i="2"/>
  <c r="AN1120" i="2"/>
  <c r="AO1404" i="2"/>
  <c r="AN1404" i="2"/>
  <c r="AO1344" i="2"/>
  <c r="AN1344" i="2"/>
  <c r="AO1127" i="2"/>
  <c r="AN1127" i="2"/>
  <c r="AO740" i="2"/>
  <c r="AN740" i="2"/>
  <c r="AO1274" i="2"/>
  <c r="AN1274" i="2"/>
  <c r="AO1255" i="2"/>
  <c r="AN1255" i="2"/>
  <c r="AO1841" i="2"/>
  <c r="AN1841" i="2"/>
  <c r="AO1815" i="2"/>
  <c r="AN1815" i="2"/>
  <c r="AO2861" i="2"/>
  <c r="AN2861" i="2"/>
  <c r="AO2845" i="2"/>
  <c r="AN2845" i="2"/>
  <c r="AO2830" i="2"/>
  <c r="AN2830" i="2"/>
  <c r="AO2811" i="2"/>
  <c r="AN2811" i="2"/>
  <c r="AO2654" i="2"/>
  <c r="AN2654" i="2"/>
  <c r="AO2806" i="2"/>
  <c r="AN2806" i="2"/>
  <c r="AO2791" i="2"/>
  <c r="AN2791" i="2"/>
  <c r="AO2673" i="2"/>
  <c r="AN2673" i="2"/>
  <c r="AO2527" i="2"/>
  <c r="AN2527" i="2"/>
  <c r="AO2441" i="2"/>
  <c r="AN2441" i="2"/>
  <c r="AO1899" i="2"/>
  <c r="AN1899" i="2"/>
  <c r="AO1807" i="2"/>
  <c r="AN1807" i="2"/>
  <c r="AO1874" i="2"/>
  <c r="AN1874" i="2"/>
  <c r="AO1880" i="2"/>
  <c r="AN1880" i="2"/>
  <c r="AO1769" i="2"/>
  <c r="AN1769" i="2"/>
  <c r="AO1746" i="2"/>
  <c r="AN1746" i="2"/>
  <c r="AO1722" i="2"/>
  <c r="AN1722" i="2"/>
  <c r="AO1760" i="2"/>
  <c r="AN1760" i="2"/>
  <c r="AO1779" i="2"/>
  <c r="AN1779" i="2"/>
  <c r="AO1762" i="2"/>
  <c r="AN1762" i="2"/>
  <c r="AO1726" i="2"/>
  <c r="AN1726" i="2"/>
  <c r="AO1671" i="2"/>
  <c r="AN1671" i="2"/>
  <c r="AO1656" i="2"/>
  <c r="AN1656" i="2"/>
  <c r="AO1633" i="2"/>
  <c r="AN1633" i="2"/>
  <c r="AO1617" i="2"/>
  <c r="AN1617" i="2"/>
  <c r="AO1609" i="2"/>
  <c r="AN1609" i="2"/>
  <c r="AO1590" i="2"/>
  <c r="AN1590" i="2"/>
  <c r="AO2902" i="2"/>
  <c r="AN2902" i="2"/>
  <c r="AO2738" i="2"/>
  <c r="AN2738" i="2"/>
  <c r="AO2717" i="2"/>
  <c r="AN2717" i="2"/>
  <c r="AO2617" i="2"/>
  <c r="AN2617" i="2"/>
  <c r="AO2636" i="2"/>
  <c r="AN2636" i="2"/>
  <c r="AO2625" i="2"/>
  <c r="AN2625" i="2"/>
  <c r="AO2620" i="2"/>
  <c r="AN2620" i="2"/>
  <c r="AO2605" i="2"/>
  <c r="AN2605" i="2"/>
  <c r="AO2597" i="2"/>
  <c r="AN2597" i="2"/>
  <c r="AO2589" i="2"/>
  <c r="AN2589" i="2"/>
  <c r="AO2324" i="2"/>
  <c r="AN2324" i="2"/>
  <c r="AO2304" i="2"/>
  <c r="AN2304" i="2"/>
  <c r="AO2341" i="2"/>
  <c r="AN2341" i="2"/>
  <c r="AO2332" i="2"/>
  <c r="AN2332" i="2"/>
  <c r="AO2312" i="2"/>
  <c r="AN2312" i="2"/>
  <c r="AO2272" i="2"/>
  <c r="AN2272" i="2"/>
  <c r="AO2275" i="2"/>
  <c r="AN2275" i="2"/>
  <c r="AO1833" i="2"/>
  <c r="AN1833" i="2"/>
  <c r="AO2433" i="2"/>
  <c r="AN2433" i="2"/>
  <c r="AO2401" i="2"/>
  <c r="AN2401" i="2"/>
  <c r="AO2329" i="2"/>
  <c r="AN2329" i="2"/>
  <c r="AO2292" i="2"/>
  <c r="AN2292" i="2"/>
  <c r="AO2284" i="2"/>
  <c r="AN2284" i="2"/>
  <c r="AO2265" i="2"/>
  <c r="AN2265" i="2"/>
  <c r="AO2261" i="2"/>
  <c r="AN2261" i="2"/>
  <c r="AO2111" i="2"/>
  <c r="AN2111" i="2"/>
  <c r="AO2105" i="2"/>
  <c r="AN2105" i="2"/>
  <c r="AO2095" i="2"/>
  <c r="AN2095" i="2"/>
  <c r="AO2087" i="2"/>
  <c r="AN2087" i="2"/>
  <c r="AO2066" i="2"/>
  <c r="AN2066" i="2"/>
  <c r="AO1892" i="2"/>
  <c r="AN1892" i="2"/>
  <c r="AO1929" i="2"/>
  <c r="AN1929" i="2"/>
  <c r="AO1917" i="2"/>
  <c r="AN1917" i="2"/>
  <c r="AO1004" i="2"/>
  <c r="AN1004" i="2"/>
  <c r="AO792" i="2"/>
  <c r="AN792" i="2"/>
  <c r="AO710" i="2"/>
  <c r="AN710" i="2"/>
  <c r="AO965" i="2"/>
  <c r="AN965" i="2"/>
  <c r="AO926" i="2"/>
  <c r="AN926" i="2"/>
  <c r="AO833" i="2"/>
  <c r="AN833" i="2"/>
  <c r="AO750" i="2"/>
  <c r="AN750" i="2"/>
  <c r="AO1329" i="2"/>
  <c r="AN1329" i="2"/>
  <c r="AO1143" i="2"/>
  <c r="AN1143" i="2"/>
  <c r="AO1376" i="2"/>
  <c r="AN1376" i="2"/>
  <c r="AO1214" i="2"/>
  <c r="AN1214" i="2"/>
  <c r="AO1538" i="2"/>
  <c r="AN1538" i="2"/>
  <c r="AO1254" i="2"/>
  <c r="AN1254" i="2"/>
  <c r="AO1129" i="2"/>
  <c r="AN1129" i="2"/>
  <c r="AO832" i="2"/>
  <c r="AN832" i="2"/>
  <c r="AO1136" i="2"/>
  <c r="AN1136" i="2"/>
  <c r="AO1499" i="2"/>
  <c r="AN1499" i="2"/>
  <c r="AO1097" i="2"/>
  <c r="AN1097" i="2"/>
  <c r="AO2917" i="2"/>
  <c r="AN2917" i="2"/>
  <c r="AO2846" i="2"/>
  <c r="AN2846" i="2"/>
  <c r="AO2793" i="2"/>
  <c r="AN2793" i="2"/>
  <c r="AO1881" i="2"/>
  <c r="AN1881" i="2"/>
  <c r="AO1619" i="2"/>
  <c r="AN1619" i="2"/>
  <c r="AO2606" i="2"/>
  <c r="AN2606" i="2"/>
  <c r="AO2288" i="2"/>
  <c r="AN2288" i="2"/>
  <c r="AO982" i="2"/>
  <c r="AN982" i="2"/>
  <c r="AO754" i="2"/>
  <c r="AN754" i="2"/>
  <c r="AO963" i="2"/>
  <c r="AN963" i="2"/>
  <c r="AO923" i="2"/>
  <c r="AN923" i="2"/>
  <c r="AO856" i="2"/>
  <c r="AN856" i="2"/>
  <c r="AO762" i="2"/>
  <c r="AN762" i="2"/>
  <c r="AO1038" i="2"/>
  <c r="AN1038" i="2"/>
  <c r="AO1383" i="2"/>
  <c r="AN1383" i="2"/>
  <c r="AO1066" i="2"/>
  <c r="AN1066" i="2"/>
  <c r="AO1140" i="2"/>
  <c r="AN1140" i="2"/>
  <c r="AO2947" i="2"/>
  <c r="AN2947" i="2"/>
  <c r="AO1185" i="2"/>
  <c r="AN1185" i="2"/>
  <c r="AO1507" i="2"/>
  <c r="AN1507" i="2"/>
  <c r="AO1511" i="2"/>
  <c r="AN1511" i="2"/>
  <c r="AO1303" i="2"/>
  <c r="AN1303" i="2"/>
  <c r="AO1078" i="2"/>
  <c r="AN1078" i="2"/>
  <c r="AO1528" i="2"/>
  <c r="AN1528" i="2"/>
  <c r="AO1781" i="2"/>
  <c r="AN1781" i="2"/>
  <c r="AN1562" i="2"/>
  <c r="AO1055" i="2"/>
  <c r="AN1055" i="2"/>
  <c r="AO1047" i="2"/>
  <c r="AN1047" i="2"/>
  <c r="AO1032" i="2"/>
  <c r="AN1032" i="2"/>
  <c r="AO1016" i="2"/>
  <c r="AN1016" i="2"/>
  <c r="AO998" i="2"/>
  <c r="AN998" i="2"/>
  <c r="AO981" i="2"/>
  <c r="AN981" i="2"/>
  <c r="AO956" i="2"/>
  <c r="AN956" i="2"/>
  <c r="AO933" i="2"/>
  <c r="AN933" i="2"/>
  <c r="AO875" i="2"/>
  <c r="AN875" i="2"/>
  <c r="AO859" i="2"/>
  <c r="AN859" i="2"/>
  <c r="AO843" i="2"/>
  <c r="AN843" i="2"/>
  <c r="AO771" i="2"/>
  <c r="AN771" i="2"/>
  <c r="AO751" i="2"/>
  <c r="AN751" i="2"/>
  <c r="AO723" i="2"/>
  <c r="AN723" i="2"/>
  <c r="AO706" i="2"/>
  <c r="AN706" i="2"/>
  <c r="AO1031" i="2"/>
  <c r="AN1031" i="2"/>
  <c r="AO1015" i="2"/>
  <c r="AN1015" i="2"/>
  <c r="AO997" i="2"/>
  <c r="AN997" i="2"/>
  <c r="AO983" i="2"/>
  <c r="AN983" i="2"/>
  <c r="AO960" i="2"/>
  <c r="AN960" i="2"/>
  <c r="AO947" i="2"/>
  <c r="AN947" i="2"/>
  <c r="AO937" i="2"/>
  <c r="AN937" i="2"/>
  <c r="AO921" i="2"/>
  <c r="AN921" i="2"/>
  <c r="AO905" i="2"/>
  <c r="AN905" i="2"/>
  <c r="AO889" i="2"/>
  <c r="AN889" i="2"/>
  <c r="AO870" i="2"/>
  <c r="AN870" i="2"/>
  <c r="AO854" i="2"/>
  <c r="AN854" i="2"/>
  <c r="AO840" i="2"/>
  <c r="AN840" i="2"/>
  <c r="AO829" i="2"/>
  <c r="AN829" i="2"/>
  <c r="AO810" i="2"/>
  <c r="AN810" i="2"/>
  <c r="AO791" i="2"/>
  <c r="AN791" i="2"/>
  <c r="AO774" i="2"/>
  <c r="AN774" i="2"/>
  <c r="AO760" i="2"/>
  <c r="AN760" i="2"/>
  <c r="AO747" i="2"/>
  <c r="AN747" i="2"/>
  <c r="AO727" i="2"/>
  <c r="AN727" i="2"/>
  <c r="AO709" i="2"/>
  <c r="AN709" i="2"/>
  <c r="AO697" i="2"/>
  <c r="AN697" i="2"/>
  <c r="AO1036" i="2"/>
  <c r="AN1036" i="2"/>
  <c r="AO974" i="2"/>
  <c r="AN974" i="2"/>
  <c r="AO908" i="2"/>
  <c r="AN908" i="2"/>
  <c r="AO803" i="2"/>
  <c r="AN803" i="2"/>
  <c r="AO1474" i="2"/>
  <c r="AN1474" i="2"/>
  <c r="AO1398" i="2"/>
  <c r="AN1398" i="2"/>
  <c r="AO1336" i="2"/>
  <c r="AN1336" i="2"/>
  <c r="AO1340" i="2"/>
  <c r="AN1340" i="2"/>
  <c r="AO1194" i="2"/>
  <c r="AN1194" i="2"/>
  <c r="AO1179" i="2"/>
  <c r="AN1179" i="2"/>
  <c r="AO1166" i="2"/>
  <c r="AN1166" i="2"/>
  <c r="AO1148" i="2"/>
  <c r="AN1148" i="2"/>
  <c r="AO1137" i="2"/>
  <c r="AN1137" i="2"/>
  <c r="AO1065" i="2"/>
  <c r="AN1065" i="2"/>
  <c r="AO1508" i="2"/>
  <c r="AN1508" i="2"/>
  <c r="AO1479" i="2"/>
  <c r="AN1479" i="2"/>
  <c r="AO1433" i="2"/>
  <c r="AN1433" i="2"/>
  <c r="AO1414" i="2"/>
  <c r="AN1414" i="2"/>
  <c r="AO1372" i="2"/>
  <c r="AN1372" i="2"/>
  <c r="AO1356" i="2"/>
  <c r="AN1356" i="2"/>
  <c r="AO1322" i="2"/>
  <c r="AN1322" i="2"/>
  <c r="AO1267" i="2"/>
  <c r="AN1267" i="2"/>
  <c r="AO1217" i="2"/>
  <c r="AN1217" i="2"/>
  <c r="AO1139" i="2"/>
  <c r="AN1139" i="2"/>
  <c r="AO1119" i="2"/>
  <c r="AN1119" i="2"/>
  <c r="AO1558" i="2"/>
  <c r="AN1558" i="2"/>
  <c r="AO1543" i="2"/>
  <c r="AN1543" i="2"/>
  <c r="AO1548" i="2"/>
  <c r="AN1548" i="2"/>
  <c r="AO1536" i="2"/>
  <c r="AN1536" i="2"/>
  <c r="AO1446" i="2"/>
  <c r="AN1446" i="2"/>
  <c r="AO1403" i="2"/>
  <c r="AN1403" i="2"/>
  <c r="AO1388" i="2"/>
  <c r="AN1388" i="2"/>
  <c r="AO1365" i="2"/>
  <c r="AN1365" i="2"/>
  <c r="AO1342" i="2"/>
  <c r="AN1342" i="2"/>
  <c r="AO1248" i="2"/>
  <c r="AN1248" i="2"/>
  <c r="AO1253" i="2"/>
  <c r="AN1253" i="2"/>
  <c r="AO1183" i="2"/>
  <c r="AN1183" i="2"/>
  <c r="AO1161" i="2"/>
  <c r="AN1161" i="2"/>
  <c r="AO1130" i="2"/>
  <c r="AN1130" i="2"/>
  <c r="AO1100" i="2"/>
  <c r="AN1100" i="2"/>
  <c r="AO1081" i="2"/>
  <c r="AN1081" i="2"/>
  <c r="AO886" i="2"/>
  <c r="AN886" i="2"/>
  <c r="AO827" i="2"/>
  <c r="AN827" i="2"/>
  <c r="AO809" i="2"/>
  <c r="AN809" i="2"/>
  <c r="AO739" i="2"/>
  <c r="AN739" i="2"/>
  <c r="AO1510" i="2"/>
  <c r="AN1510" i="2"/>
  <c r="AO725" i="2"/>
  <c r="AN725" i="2"/>
  <c r="AO1458" i="2"/>
  <c r="AN1458" i="2"/>
  <c r="AO1302" i="2"/>
  <c r="AN1302" i="2"/>
  <c r="AO1285" i="2"/>
  <c r="AN1285" i="2"/>
  <c r="AO1273" i="2"/>
  <c r="AN1273" i="2"/>
  <c r="AO1219" i="2"/>
  <c r="AN1219" i="2"/>
  <c r="AO1198" i="2"/>
  <c r="AN1198" i="2"/>
  <c r="AO1109" i="2"/>
  <c r="AN1109" i="2"/>
  <c r="AO1077" i="2"/>
  <c r="AN1077" i="2"/>
  <c r="AO1535" i="2"/>
  <c r="AN1535" i="2"/>
  <c r="AO1318" i="2"/>
  <c r="AN1318" i="2"/>
  <c r="AO1245" i="2"/>
  <c r="AN1245" i="2"/>
  <c r="AO1231" i="2"/>
  <c r="AN1231" i="2"/>
  <c r="AO1164" i="2"/>
  <c r="AN1164" i="2"/>
  <c r="AO1494" i="2"/>
  <c r="AN1494" i="2"/>
  <c r="AO892" i="2"/>
  <c r="AN892" i="2"/>
  <c r="AO1283" i="2"/>
  <c r="AN1283" i="2"/>
  <c r="AO1115" i="2"/>
  <c r="AN1115" i="2"/>
  <c r="AO1098" i="2"/>
  <c r="AN1098" i="2"/>
  <c r="AO2945" i="2"/>
  <c r="AN2945" i="2"/>
  <c r="AO1456" i="2"/>
  <c r="AN1456" i="2"/>
  <c r="AO1448" i="2"/>
  <c r="AN1448" i="2"/>
  <c r="AO2922" i="2"/>
  <c r="AN2922" i="2"/>
  <c r="AO2928" i="2"/>
  <c r="AN2928" i="2"/>
  <c r="AO2919" i="2"/>
  <c r="AN2919" i="2"/>
  <c r="AO1970" i="2"/>
  <c r="AN1970" i="2"/>
  <c r="AO1814" i="2"/>
  <c r="AN1814" i="2"/>
  <c r="AO2859" i="2"/>
  <c r="AN2859" i="2"/>
  <c r="AO2842" i="2"/>
  <c r="AN2842" i="2"/>
  <c r="AO2827" i="2"/>
  <c r="AN2827" i="2"/>
  <c r="AO2810" i="2"/>
  <c r="AN2810" i="2"/>
  <c r="AO2651" i="2"/>
  <c r="AN2651" i="2"/>
  <c r="AO2804" i="2"/>
  <c r="AN2804" i="2"/>
  <c r="AO2789" i="2"/>
  <c r="AN2789" i="2"/>
  <c r="AO2545" i="2"/>
  <c r="AN2545" i="2"/>
  <c r="AO2573" i="2"/>
  <c r="AN2573" i="2"/>
  <c r="AO2439" i="2"/>
  <c r="AN2439" i="2"/>
  <c r="AO1897" i="2"/>
  <c r="AN1897" i="2"/>
  <c r="AO1806" i="2"/>
  <c r="AN1806" i="2"/>
  <c r="AO1873" i="2"/>
  <c r="AN1873" i="2"/>
  <c r="AO1794" i="2"/>
  <c r="AN1794" i="2"/>
  <c r="AO1766" i="2"/>
  <c r="AN1766" i="2"/>
  <c r="AO1743" i="2"/>
  <c r="AN1743" i="2"/>
  <c r="AO1719" i="2"/>
  <c r="AN1719" i="2"/>
  <c r="AO1694" i="2"/>
  <c r="AN1694" i="2"/>
  <c r="AO1758" i="2"/>
  <c r="AN1758" i="2"/>
  <c r="AO1777" i="2"/>
  <c r="AN1777" i="2"/>
  <c r="AO1759" i="2"/>
  <c r="AN1759" i="2"/>
  <c r="AO1729" i="2"/>
  <c r="AN1729" i="2"/>
  <c r="AO1670" i="2"/>
  <c r="AN1670" i="2"/>
  <c r="AO1654" i="2"/>
  <c r="AN1654" i="2"/>
  <c r="AO1631" i="2"/>
  <c r="AN1631" i="2"/>
  <c r="AO1615" i="2"/>
  <c r="AN1615" i="2"/>
  <c r="AO1608" i="2"/>
  <c r="AN1608" i="2"/>
  <c r="AO2879" i="2"/>
  <c r="AN2879" i="2"/>
  <c r="AO2901" i="2"/>
  <c r="AN2901" i="2"/>
  <c r="AO2737" i="2"/>
  <c r="AN2737" i="2"/>
  <c r="AO2646" i="2"/>
  <c r="AN2646" i="2"/>
  <c r="AO2616" i="2"/>
  <c r="AN2616" i="2"/>
  <c r="AO2635" i="2"/>
  <c r="AN2635" i="2"/>
  <c r="AO2628" i="2"/>
  <c r="AN2628" i="2"/>
  <c r="AO2612" i="2"/>
  <c r="AN2612" i="2"/>
  <c r="AO2604" i="2"/>
  <c r="AN2604" i="2"/>
  <c r="AO2596" i="2"/>
  <c r="AN2596" i="2"/>
  <c r="AO2588" i="2"/>
  <c r="AN2588" i="2"/>
  <c r="AO2323" i="2"/>
  <c r="AN2323" i="2"/>
  <c r="AO2303" i="2"/>
  <c r="AN2303" i="2"/>
  <c r="AO2340" i="2"/>
  <c r="AN2340" i="2"/>
  <c r="AO2339" i="2"/>
  <c r="AN2339" i="2"/>
  <c r="AO2311" i="2"/>
  <c r="AN2311" i="2"/>
  <c r="AO2271" i="2"/>
  <c r="AN2271" i="2"/>
  <c r="AO2274" i="2"/>
  <c r="AN2274" i="2"/>
  <c r="AO1832" i="2"/>
  <c r="AN1832" i="2"/>
  <c r="AO2429" i="2"/>
  <c r="AN2429" i="2"/>
  <c r="AO2400" i="2"/>
  <c r="AN2400" i="2"/>
  <c r="AO2327" i="2"/>
  <c r="AN2327" i="2"/>
  <c r="AO2291" i="2"/>
  <c r="AN2291" i="2"/>
  <c r="AO2283" i="2"/>
  <c r="AN2283" i="2"/>
  <c r="AO2263" i="2"/>
  <c r="AN2263" i="2"/>
  <c r="AO2118" i="2"/>
  <c r="AN2118" i="2"/>
  <c r="AO2103" i="2"/>
  <c r="AN2103" i="2"/>
  <c r="AO2104" i="2"/>
  <c r="AN2104" i="2"/>
  <c r="AO2094" i="2"/>
  <c r="AN2094" i="2"/>
  <c r="AO2086" i="2"/>
  <c r="AN2086" i="2"/>
  <c r="AO1933" i="2"/>
  <c r="AN1933" i="2"/>
  <c r="AO1889" i="2"/>
  <c r="AN1889" i="2"/>
  <c r="AO1928" i="2"/>
  <c r="AN1928" i="2"/>
  <c r="AO1916" i="2"/>
  <c r="AN1916" i="2"/>
  <c r="AO1054" i="2"/>
  <c r="AN1054" i="2"/>
  <c r="AO1046" i="2"/>
  <c r="AN1046" i="2"/>
  <c r="AO1030" i="2"/>
  <c r="AN1030" i="2"/>
  <c r="AO1014" i="2"/>
  <c r="AN1014" i="2"/>
  <c r="AO996" i="2"/>
  <c r="AN996" i="2"/>
  <c r="AO980" i="2"/>
  <c r="AN980" i="2"/>
  <c r="AO954" i="2"/>
  <c r="AN954" i="2"/>
  <c r="AO931" i="2"/>
  <c r="AN931" i="2"/>
  <c r="AO873" i="2"/>
  <c r="AN873" i="2"/>
  <c r="AO857" i="2"/>
  <c r="AN857" i="2"/>
  <c r="AO802" i="2"/>
  <c r="AN802" i="2"/>
  <c r="AO768" i="2"/>
  <c r="AN768" i="2"/>
  <c r="AO749" i="2"/>
  <c r="AN749" i="2"/>
  <c r="AO721" i="2"/>
  <c r="AN721" i="2"/>
  <c r="AO704" i="2"/>
  <c r="AN704" i="2"/>
  <c r="AO1028" i="2"/>
  <c r="AN1028" i="2"/>
  <c r="AO1013" i="2"/>
  <c r="AN1013" i="2"/>
  <c r="AO995" i="2"/>
  <c r="AN995" i="2"/>
  <c r="AO978" i="2"/>
  <c r="AN978" i="2"/>
  <c r="AO962" i="2"/>
  <c r="AN962" i="2"/>
  <c r="AO945" i="2"/>
  <c r="AN945" i="2"/>
  <c r="AO936" i="2"/>
  <c r="AN936" i="2"/>
  <c r="AO919" i="2"/>
  <c r="AN919" i="2"/>
  <c r="AO903" i="2"/>
  <c r="AN903" i="2"/>
  <c r="AO887" i="2"/>
  <c r="AN887" i="2"/>
  <c r="AO868" i="2"/>
  <c r="AN868" i="2"/>
  <c r="AO852" i="2"/>
  <c r="AN852" i="2"/>
  <c r="AO839" i="2"/>
  <c r="AN839" i="2"/>
  <c r="AO828" i="2"/>
  <c r="AN828" i="2"/>
  <c r="AO806" i="2"/>
  <c r="AN806" i="2"/>
  <c r="AO790" i="2"/>
  <c r="AN790" i="2"/>
  <c r="AO772" i="2"/>
  <c r="AN772" i="2"/>
  <c r="AO758" i="2"/>
  <c r="AN758" i="2"/>
  <c r="AO744" i="2"/>
  <c r="AN744" i="2"/>
  <c r="AO722" i="2"/>
  <c r="AN722" i="2"/>
  <c r="AO707" i="2"/>
  <c r="AN707" i="2"/>
  <c r="AO695" i="2"/>
  <c r="AN695" i="2"/>
  <c r="AO1037" i="2"/>
  <c r="AN1037" i="2"/>
  <c r="AO973" i="2"/>
  <c r="AN973" i="2"/>
  <c r="AO876" i="2"/>
  <c r="AN876" i="2"/>
  <c r="AO781" i="2"/>
  <c r="AN781" i="2"/>
  <c r="AO1473" i="2"/>
  <c r="AN1473" i="2"/>
  <c r="AO1397" i="2"/>
  <c r="AN1397" i="2"/>
  <c r="AO1335" i="2"/>
  <c r="AN1335" i="2"/>
  <c r="AO1312" i="2"/>
  <c r="AN1312" i="2"/>
  <c r="AO1192" i="2"/>
  <c r="AN1192" i="2"/>
  <c r="AO1177" i="2"/>
  <c r="AN1177" i="2"/>
  <c r="AO1165" i="2"/>
  <c r="AN1165" i="2"/>
  <c r="AO1147" i="2"/>
  <c r="AN1147" i="2"/>
  <c r="AO1108" i="2"/>
  <c r="AN1108" i="2"/>
  <c r="AO1064" i="2"/>
  <c r="AN1064" i="2"/>
  <c r="AO1493" i="2"/>
  <c r="AN1493" i="2"/>
  <c r="AO1489" i="2"/>
  <c r="AN1489" i="2"/>
  <c r="AO1432" i="2"/>
  <c r="AN1432" i="2"/>
  <c r="AO1413" i="2"/>
  <c r="AN1413" i="2"/>
  <c r="AO1371" i="2"/>
  <c r="AN1371" i="2"/>
  <c r="AO1357" i="2"/>
  <c r="AN1357" i="2"/>
  <c r="AO1321" i="2"/>
  <c r="AN1321" i="2"/>
  <c r="AO1266" i="2"/>
  <c r="AN1266" i="2"/>
  <c r="AO1216" i="2"/>
  <c r="AN1216" i="2"/>
  <c r="AO1138" i="2"/>
  <c r="AN1138" i="2"/>
  <c r="AO1062" i="2"/>
  <c r="AN1062" i="2"/>
  <c r="AO1557" i="2"/>
  <c r="AN1557" i="2"/>
  <c r="AO1541" i="2"/>
  <c r="AN1541" i="2"/>
  <c r="AO1546" i="2"/>
  <c r="AN1546" i="2"/>
  <c r="AO2953" i="2"/>
  <c r="AN2953" i="2"/>
  <c r="AO1445" i="2"/>
  <c r="AN1445" i="2"/>
  <c r="AO1402" i="2"/>
  <c r="AN1402" i="2"/>
  <c r="AO1381" i="2"/>
  <c r="AN1381" i="2"/>
  <c r="AO1364" i="2"/>
  <c r="AN1364" i="2"/>
  <c r="AO1341" i="2"/>
  <c r="AN1341" i="2"/>
  <c r="AO1256" i="2"/>
  <c r="AN1256" i="2"/>
  <c r="AO1251" i="2"/>
  <c r="AN1251" i="2"/>
  <c r="AO1181" i="2"/>
  <c r="AN1181" i="2"/>
  <c r="AO1159" i="2"/>
  <c r="AN1159" i="2"/>
  <c r="AO1128" i="2"/>
  <c r="AN1128" i="2"/>
  <c r="AO1093" i="2"/>
  <c r="AN1093" i="2"/>
  <c r="AO1080" i="2"/>
  <c r="AN1080" i="2"/>
  <c r="AO885" i="2"/>
  <c r="AN885" i="2"/>
  <c r="AO826" i="2"/>
  <c r="AN826" i="2"/>
  <c r="AO808" i="2"/>
  <c r="AN808" i="2"/>
  <c r="AO738" i="2"/>
  <c r="AN738" i="2"/>
  <c r="AO1509" i="2"/>
  <c r="AN1509" i="2"/>
  <c r="AO724" i="2"/>
  <c r="AN724" i="2"/>
  <c r="AO1457" i="2"/>
  <c r="AN1457" i="2"/>
  <c r="AO1301" i="2"/>
  <c r="AN1301" i="2"/>
  <c r="AO1276" i="2"/>
  <c r="AN1276" i="2"/>
  <c r="AO1229" i="2"/>
  <c r="AN1229" i="2"/>
  <c r="AO1213" i="2"/>
  <c r="AN1213" i="2"/>
  <c r="AO1210" i="2"/>
  <c r="AN1210" i="2"/>
  <c r="AO1101" i="2"/>
  <c r="AN1101" i="2"/>
  <c r="AO1516" i="2"/>
  <c r="AN1516" i="2"/>
  <c r="AO1362" i="2"/>
  <c r="AN1362" i="2"/>
  <c r="AO1317" i="2"/>
  <c r="AN1317" i="2"/>
  <c r="AO1243" i="2"/>
  <c r="AN1243" i="2"/>
  <c r="AO1224" i="2"/>
  <c r="AN1224" i="2"/>
  <c r="AO1506" i="2"/>
  <c r="AN1506" i="2"/>
  <c r="AO906" i="2"/>
  <c r="AN906" i="2"/>
  <c r="AO890" i="2"/>
  <c r="AN890" i="2"/>
  <c r="AO1282" i="2"/>
  <c r="AN1282" i="2"/>
  <c r="AO1117" i="2"/>
  <c r="AN1117" i="2"/>
  <c r="AO1096" i="2"/>
  <c r="AN1096" i="2"/>
  <c r="AO1527" i="2"/>
  <c r="AN1527" i="2"/>
  <c r="AO1455" i="2"/>
  <c r="AN1455" i="2"/>
  <c r="AO1447" i="2"/>
  <c r="AN1447" i="2"/>
  <c r="AO2921" i="2"/>
  <c r="AN2921" i="2"/>
  <c r="AO2930" i="2"/>
  <c r="AN2930" i="2"/>
  <c r="AO2915" i="2"/>
  <c r="AN2915" i="2"/>
  <c r="AO2495" i="2"/>
  <c r="AN2495" i="2"/>
  <c r="AO2487" i="2"/>
  <c r="AO2392" i="2"/>
  <c r="AN2392" i="2"/>
  <c r="AO2857" i="2"/>
  <c r="AN2857" i="2"/>
  <c r="AO2841" i="2"/>
  <c r="AN2841" i="2"/>
  <c r="AO2826" i="2"/>
  <c r="AN2826" i="2"/>
  <c r="AO2808" i="2"/>
  <c r="AN2808" i="2"/>
  <c r="AO2649" i="2"/>
  <c r="AN2649" i="2"/>
  <c r="AO2802" i="2"/>
  <c r="AN2802" i="2"/>
  <c r="AO2661" i="2"/>
  <c r="AN2661" i="2"/>
  <c r="AO2543" i="2"/>
  <c r="AN2543" i="2"/>
  <c r="AO2425" i="2"/>
  <c r="AN2425" i="2"/>
  <c r="AO2437" i="2"/>
  <c r="AN2437" i="2"/>
  <c r="AO1896" i="2"/>
  <c r="AN1896" i="2"/>
  <c r="AO1805" i="2"/>
  <c r="AN1805" i="2"/>
  <c r="AO1872" i="2"/>
  <c r="AN1872" i="2"/>
  <c r="AO1793" i="2"/>
  <c r="AN1793" i="2"/>
  <c r="AO1763" i="2"/>
  <c r="AN1763" i="2"/>
  <c r="AO1740" i="2"/>
  <c r="AN1740" i="2"/>
  <c r="AO1716" i="2"/>
  <c r="AN1716" i="2"/>
  <c r="AO1691" i="2"/>
  <c r="AN1691" i="2"/>
  <c r="AO1757" i="2"/>
  <c r="AN1757" i="2"/>
  <c r="AO1774" i="2"/>
  <c r="AN1774" i="2"/>
  <c r="AO1747" i="2"/>
  <c r="AN1747" i="2"/>
  <c r="AO1723" i="2"/>
  <c r="AN1723" i="2"/>
  <c r="AO1668" i="2"/>
  <c r="AN1668" i="2"/>
  <c r="AO1652" i="2"/>
  <c r="AN1652" i="2"/>
  <c r="AO1629" i="2"/>
  <c r="AN1629" i="2"/>
  <c r="AO1613" i="2"/>
  <c r="AN1613" i="2"/>
  <c r="AO1607" i="2"/>
  <c r="AN1607" i="2"/>
  <c r="AO2878" i="2"/>
  <c r="AN2878" i="2"/>
  <c r="AO2900" i="2"/>
  <c r="AN2900" i="2"/>
  <c r="AO2727" i="2"/>
  <c r="AN2727" i="2"/>
  <c r="AO2642" i="2"/>
  <c r="AN2642" i="2"/>
  <c r="AO2615" i="2"/>
  <c r="AN2615" i="2"/>
  <c r="AO2634" i="2"/>
  <c r="AN2634" i="2"/>
  <c r="AO2627" i="2"/>
  <c r="AN2627" i="2"/>
  <c r="AO2611" i="2"/>
  <c r="AN2611" i="2"/>
  <c r="AO2603" i="2"/>
  <c r="AN2603" i="2"/>
  <c r="AO2595" i="2"/>
  <c r="AN2595" i="2"/>
  <c r="AO2587" i="2"/>
  <c r="AN2587" i="2"/>
  <c r="AO2320" i="2"/>
  <c r="AN2320" i="2"/>
  <c r="AO2583" i="2"/>
  <c r="AN2583" i="2"/>
  <c r="AO2338" i="2"/>
  <c r="AN2338" i="2"/>
  <c r="AO2331" i="2"/>
  <c r="AN2331" i="2"/>
  <c r="AO2310" i="2"/>
  <c r="AN2310" i="2"/>
  <c r="AO2270" i="2"/>
  <c r="AN2270" i="2"/>
  <c r="AO1848" i="2"/>
  <c r="AN1848" i="2"/>
  <c r="AO1831" i="2"/>
  <c r="AN1831" i="2"/>
  <c r="AO2431" i="2"/>
  <c r="AN2431" i="2"/>
  <c r="AO2399" i="2"/>
  <c r="AN2399" i="2"/>
  <c r="AO2322" i="2"/>
  <c r="AN2322" i="2"/>
  <c r="AO2289" i="2"/>
  <c r="AN2289" i="2"/>
  <c r="AO2282" i="2"/>
  <c r="AN2282" i="2"/>
  <c r="AO2262" i="2"/>
  <c r="AN2262" i="2"/>
  <c r="AO2119" i="2"/>
  <c r="AN2119" i="2"/>
  <c r="AO2097" i="2"/>
  <c r="AN2097" i="2"/>
  <c r="AO2102" i="2"/>
  <c r="AN2102" i="2"/>
  <c r="AO2093" i="2"/>
  <c r="AN2093" i="2"/>
  <c r="AO2085" i="2"/>
  <c r="AN2085" i="2"/>
  <c r="AO1918" i="2"/>
  <c r="AN1918" i="2"/>
  <c r="AO1886" i="2"/>
  <c r="AN1886" i="2"/>
  <c r="AO1927" i="2"/>
  <c r="AN1927" i="2"/>
  <c r="AO1915" i="2"/>
  <c r="AN1915" i="2"/>
  <c r="AO847" i="2"/>
  <c r="AN847" i="2"/>
  <c r="AO690" i="2"/>
  <c r="AN690" i="2"/>
  <c r="AO951" i="2"/>
  <c r="AN951" i="2"/>
  <c r="AO893" i="2"/>
  <c r="AN893" i="2"/>
  <c r="AO729" i="2"/>
  <c r="AN729" i="2"/>
  <c r="AO912" i="2"/>
  <c r="AN912" i="2"/>
  <c r="AO1384" i="2"/>
  <c r="AN1384" i="2"/>
  <c r="AO1170" i="2"/>
  <c r="AN1170" i="2"/>
  <c r="AO1416" i="2"/>
  <c r="AN1416" i="2"/>
  <c r="AO1348" i="2"/>
  <c r="AN1348" i="2"/>
  <c r="AO1547" i="2"/>
  <c r="AN1547" i="2"/>
  <c r="AO1105" i="2"/>
  <c r="AN1105" i="2"/>
  <c r="AO1512" i="2"/>
  <c r="AN1512" i="2"/>
  <c r="AO1288" i="2"/>
  <c r="AN1288" i="2"/>
  <c r="AO1086" i="2"/>
  <c r="AN1086" i="2"/>
  <c r="AO1529" i="2"/>
  <c r="AN1529" i="2"/>
  <c r="AO2931" i="2"/>
  <c r="AN2931" i="2"/>
  <c r="AO1816" i="2"/>
  <c r="AN1816" i="2"/>
  <c r="AO2863" i="2"/>
  <c r="AN2863" i="2"/>
  <c r="AO2553" i="2"/>
  <c r="AN2553" i="2"/>
  <c r="AO1888" i="2"/>
  <c r="AN1888" i="2"/>
  <c r="AO1725" i="2"/>
  <c r="AN1725" i="2"/>
  <c r="AO1732" i="2"/>
  <c r="AN1732" i="2"/>
  <c r="AO2903" i="2"/>
  <c r="AN2903" i="2"/>
  <c r="AO2598" i="2"/>
  <c r="AN2598" i="2"/>
  <c r="AO2342" i="2"/>
  <c r="AN2342" i="2"/>
  <c r="AO2314" i="2"/>
  <c r="AN2314" i="2"/>
  <c r="AO1834" i="2"/>
  <c r="AN1834" i="2"/>
  <c r="AO2416" i="2"/>
  <c r="AN2416" i="2"/>
  <c r="AO2277" i="2"/>
  <c r="AN2277" i="2"/>
  <c r="AO2106" i="2"/>
  <c r="AN2106" i="2"/>
  <c r="AO2088" i="2"/>
  <c r="AN2088" i="2"/>
  <c r="AO1019" i="2"/>
  <c r="AN1019" i="2"/>
  <c r="AO861" i="2"/>
  <c r="AN861" i="2"/>
  <c r="AO708" i="2"/>
  <c r="AN708" i="2"/>
  <c r="AO1017" i="2"/>
  <c r="AN1017" i="2"/>
  <c r="AO949" i="2"/>
  <c r="AN949" i="2"/>
  <c r="AO891" i="2"/>
  <c r="AN891" i="2"/>
  <c r="AO841" i="2"/>
  <c r="AN841" i="2"/>
  <c r="AO793" i="2"/>
  <c r="AN793" i="2"/>
  <c r="AO748" i="2"/>
  <c r="AN748" i="2"/>
  <c r="AO698" i="2"/>
  <c r="AN698" i="2"/>
  <c r="AO1476" i="2"/>
  <c r="AN1476" i="2"/>
  <c r="AO1168" i="2"/>
  <c r="AN1168" i="2"/>
  <c r="AO1481" i="2"/>
  <c r="AN1481" i="2"/>
  <c r="AO1261" i="2"/>
  <c r="AN1261" i="2"/>
  <c r="AO1550" i="2"/>
  <c r="AN1550" i="2"/>
  <c r="AO1396" i="2"/>
  <c r="AN1396" i="2"/>
  <c r="AO1236" i="2"/>
  <c r="AN1236" i="2"/>
  <c r="AO1162" i="2"/>
  <c r="AN1162" i="2"/>
  <c r="AO1082" i="2"/>
  <c r="AN1082" i="2"/>
  <c r="AO830" i="2"/>
  <c r="AN830" i="2"/>
  <c r="AO1459" i="2"/>
  <c r="AN1459" i="2"/>
  <c r="AO1135" i="2"/>
  <c r="AN1135" i="2"/>
  <c r="AO1497" i="2"/>
  <c r="AN1497" i="2"/>
  <c r="AO2934" i="2"/>
  <c r="AN2934" i="2"/>
  <c r="AO1053" i="2"/>
  <c r="AN1053" i="2"/>
  <c r="AO1045" i="2"/>
  <c r="AN1045" i="2"/>
  <c r="AO1029" i="2"/>
  <c r="AN1029" i="2"/>
  <c r="AO1012" i="2"/>
  <c r="AN1012" i="2"/>
  <c r="AO994" i="2"/>
  <c r="AN994" i="2"/>
  <c r="AO979" i="2"/>
  <c r="AN979" i="2"/>
  <c r="AO952" i="2"/>
  <c r="AN952" i="2"/>
  <c r="AO929" i="2"/>
  <c r="AN929" i="2"/>
  <c r="AO871" i="2"/>
  <c r="AN871" i="2"/>
  <c r="AO855" i="2"/>
  <c r="AN855" i="2"/>
  <c r="AO800" i="2"/>
  <c r="AN800" i="2"/>
  <c r="AO766" i="2"/>
  <c r="AN766" i="2"/>
  <c r="AO746" i="2"/>
  <c r="AN746" i="2"/>
  <c r="AO719" i="2"/>
  <c r="AN719" i="2"/>
  <c r="AO700" i="2"/>
  <c r="AN700" i="2"/>
  <c r="AO1027" i="2"/>
  <c r="AN1027" i="2"/>
  <c r="AO1011" i="2"/>
  <c r="AN1011" i="2"/>
  <c r="AO993" i="2"/>
  <c r="AN993" i="2"/>
  <c r="AO970" i="2"/>
  <c r="AN970" i="2"/>
  <c r="AO959" i="2"/>
  <c r="AN959" i="2"/>
  <c r="AO943" i="2"/>
  <c r="AN943" i="2"/>
  <c r="AO934" i="2"/>
  <c r="AN934" i="2"/>
  <c r="AO918" i="2"/>
  <c r="AN918" i="2"/>
  <c r="AO901" i="2"/>
  <c r="AN901" i="2"/>
  <c r="AO882" i="2"/>
  <c r="AN882" i="2"/>
  <c r="AO866" i="2"/>
  <c r="AN866" i="2"/>
  <c r="AO850" i="2"/>
  <c r="AN850" i="2"/>
  <c r="AO838" i="2"/>
  <c r="AN838" i="2"/>
  <c r="AO825" i="2"/>
  <c r="AN825" i="2"/>
  <c r="AO804" i="2"/>
  <c r="AN804" i="2"/>
  <c r="AO788" i="2"/>
  <c r="AN788" i="2"/>
  <c r="AO770" i="2"/>
  <c r="AN770" i="2"/>
  <c r="AO757" i="2"/>
  <c r="AN757" i="2"/>
  <c r="AO743" i="2"/>
  <c r="AN743" i="2"/>
  <c r="AO720" i="2"/>
  <c r="AN720" i="2"/>
  <c r="AO705" i="2"/>
  <c r="AN705" i="2"/>
  <c r="AO691" i="2"/>
  <c r="AN691" i="2"/>
  <c r="AO1035" i="2"/>
  <c r="AN1035" i="2"/>
  <c r="AO972" i="2"/>
  <c r="AN972" i="2"/>
  <c r="AO834" i="2"/>
  <c r="AN834" i="2"/>
  <c r="AO778" i="2"/>
  <c r="AN778" i="2"/>
  <c r="AO1471" i="2"/>
  <c r="AN1471" i="2"/>
  <c r="AO1390" i="2"/>
  <c r="AN1390" i="2"/>
  <c r="AO1333" i="2"/>
  <c r="AN1333" i="2"/>
  <c r="AO1311" i="2"/>
  <c r="AN1311" i="2"/>
  <c r="AO1195" i="2"/>
  <c r="AN1195" i="2"/>
  <c r="AO1175" i="2"/>
  <c r="AN1175" i="2"/>
  <c r="AO1153" i="2"/>
  <c r="AN1153" i="2"/>
  <c r="AO1146" i="2"/>
  <c r="AN1146" i="2"/>
  <c r="AO1107" i="2"/>
  <c r="AN1107" i="2"/>
  <c r="AO1063" i="2"/>
  <c r="AN1063" i="2"/>
  <c r="AO1484" i="2"/>
  <c r="AN1484" i="2"/>
  <c r="AO1488" i="2"/>
  <c r="AN1488" i="2"/>
  <c r="AO1430" i="2"/>
  <c r="AN1430" i="2"/>
  <c r="AO1412" i="2"/>
  <c r="AN1412" i="2"/>
  <c r="AO1370" i="2"/>
  <c r="AN1370" i="2"/>
  <c r="AO1355" i="2"/>
  <c r="AN1355" i="2"/>
  <c r="AO1320" i="2"/>
  <c r="AN1320" i="2"/>
  <c r="AO1265" i="2"/>
  <c r="AN1265" i="2"/>
  <c r="AO1215" i="2"/>
  <c r="AN1215" i="2"/>
  <c r="AO1132" i="2"/>
  <c r="AN1132" i="2"/>
  <c r="AO1061" i="2"/>
  <c r="AN1061" i="2"/>
  <c r="AO1555" i="2"/>
  <c r="AN1555" i="2"/>
  <c r="AO1539" i="2"/>
  <c r="AN1539" i="2"/>
  <c r="AO2952" i="2"/>
  <c r="AN2952" i="2"/>
  <c r="AO1444" i="2"/>
  <c r="AN1444" i="2"/>
  <c r="AO1395" i="2"/>
  <c r="AN1395" i="2"/>
  <c r="AO1379" i="2"/>
  <c r="AN1379" i="2"/>
  <c r="AO1350" i="2"/>
  <c r="AN1350" i="2"/>
  <c r="AO1334" i="2"/>
  <c r="AN1334" i="2"/>
  <c r="AO1246" i="2"/>
  <c r="AN1246" i="2"/>
  <c r="AO1249" i="2"/>
  <c r="AN1249" i="2"/>
  <c r="AO1171" i="2"/>
  <c r="AN1171" i="2"/>
  <c r="AO1155" i="2"/>
  <c r="AN1155" i="2"/>
  <c r="AO1126" i="2"/>
  <c r="AN1126" i="2"/>
  <c r="AO1092" i="2"/>
  <c r="AN1092" i="2"/>
  <c r="AO1079" i="2"/>
  <c r="AN1079" i="2"/>
  <c r="AO881" i="2"/>
  <c r="AN881" i="2"/>
  <c r="AO819" i="2"/>
  <c r="AN819" i="2"/>
  <c r="AO789" i="2"/>
  <c r="AN789" i="2"/>
  <c r="AO737" i="2"/>
  <c r="AN737" i="2"/>
  <c r="AO1502" i="2"/>
  <c r="AN1502" i="2"/>
  <c r="AO1519" i="2"/>
  <c r="AN1519" i="2"/>
  <c r="AO1439" i="2"/>
  <c r="AN1439" i="2"/>
  <c r="AO1295" i="2"/>
  <c r="AN1295" i="2"/>
  <c r="AO1279" i="2"/>
  <c r="AN1279" i="2"/>
  <c r="AO1227" i="2"/>
  <c r="AN1227" i="2"/>
  <c r="AO1212" i="2"/>
  <c r="AN1212" i="2"/>
  <c r="AO1208" i="2"/>
  <c r="AN1208" i="2"/>
  <c r="AO1088" i="2"/>
  <c r="AN1088" i="2"/>
  <c r="AO1071" i="2"/>
  <c r="AN1071" i="2"/>
  <c r="AO1361" i="2"/>
  <c r="AN1361" i="2"/>
  <c r="AO1313" i="2"/>
  <c r="AN1313" i="2"/>
  <c r="AO1241" i="2"/>
  <c r="AN1241" i="2"/>
  <c r="AO1222" i="2"/>
  <c r="AN1222" i="2"/>
  <c r="AO1505" i="2"/>
  <c r="AN1505" i="2"/>
  <c r="AO904" i="2"/>
  <c r="AN904" i="2"/>
  <c r="AO888" i="2"/>
  <c r="AN888" i="2"/>
  <c r="AO1281" i="2"/>
  <c r="AN1281" i="2"/>
  <c r="AO1114" i="2"/>
  <c r="AN1114" i="2"/>
  <c r="AO1094" i="2"/>
  <c r="AN1094" i="2"/>
  <c r="AO2946" i="2"/>
  <c r="AN2946" i="2"/>
  <c r="AO1454" i="2"/>
  <c r="AN1454" i="2"/>
  <c r="AO2939" i="2"/>
  <c r="AN2939" i="2"/>
  <c r="AO2933" i="2"/>
  <c r="AN2933" i="2"/>
  <c r="AO2927" i="2"/>
  <c r="AN2927" i="2"/>
  <c r="AO2914" i="2"/>
  <c r="AN2914" i="2"/>
  <c r="AO2852" i="2"/>
  <c r="AN2852" i="2"/>
  <c r="AO1643" i="2"/>
  <c r="AN1643" i="2"/>
  <c r="AO2854" i="2"/>
  <c r="AN2854" i="2"/>
  <c r="AO2838" i="2"/>
  <c r="AN2838" i="2"/>
  <c r="AO2822" i="2"/>
  <c r="AN2822" i="2"/>
  <c r="AO2660" i="2"/>
  <c r="AN2660" i="2"/>
  <c r="AO2648" i="2"/>
  <c r="AN2648" i="2"/>
  <c r="AO2800" i="2"/>
  <c r="AN2800" i="2"/>
  <c r="AO2659" i="2"/>
  <c r="AN2659" i="2"/>
  <c r="AO2537" i="2"/>
  <c r="AN2537" i="2"/>
  <c r="AO2424" i="2"/>
  <c r="AN2424" i="2"/>
  <c r="AO2435" i="2"/>
  <c r="AN2435" i="2"/>
  <c r="AO1894" i="2"/>
  <c r="AN1894" i="2"/>
  <c r="AO1804" i="2"/>
  <c r="AN1804" i="2"/>
  <c r="AO1871" i="2"/>
  <c r="AN1871" i="2"/>
  <c r="AO1791" i="2"/>
  <c r="AN1791" i="2"/>
  <c r="AO1761" i="2"/>
  <c r="AN1761" i="2"/>
  <c r="AO1737" i="2"/>
  <c r="AN1737" i="2"/>
  <c r="AO1713" i="2"/>
  <c r="AN1713" i="2"/>
  <c r="AO1790" i="2"/>
  <c r="AN1790" i="2"/>
  <c r="AO1756" i="2"/>
  <c r="AN1756" i="2"/>
  <c r="AO1772" i="2"/>
  <c r="AN1772" i="2"/>
  <c r="AO1744" i="2"/>
  <c r="AN1744" i="2"/>
  <c r="AO1720" i="2"/>
  <c r="AN1720" i="2"/>
  <c r="AO1666" i="2"/>
  <c r="AN1666" i="2"/>
  <c r="AO1650" i="2"/>
  <c r="AN1650" i="2"/>
  <c r="AO1627" i="2"/>
  <c r="AN1627" i="2"/>
  <c r="AO1605" i="2"/>
  <c r="AN1605" i="2"/>
  <c r="AO1606" i="2"/>
  <c r="AN1606" i="2"/>
  <c r="AO2877" i="2"/>
  <c r="AN2877" i="2"/>
  <c r="AO2899" i="2"/>
  <c r="AN2899" i="2"/>
  <c r="AO2726" i="2"/>
  <c r="AN2726" i="2"/>
  <c r="AO2643" i="2"/>
  <c r="AN2643" i="2"/>
  <c r="AO2614" i="2"/>
  <c r="AN2614" i="2"/>
  <c r="AO2633" i="2"/>
  <c r="AN2633" i="2"/>
  <c r="AO2626" i="2"/>
  <c r="AN2626" i="2"/>
  <c r="AO2610" i="2"/>
  <c r="AN2610" i="2"/>
  <c r="AO2602" i="2"/>
  <c r="AN2602" i="2"/>
  <c r="AO2594" i="2"/>
  <c r="AN2594" i="2"/>
  <c r="AO2586" i="2"/>
  <c r="AN2586" i="2"/>
  <c r="AO2302" i="2"/>
  <c r="AN2302" i="2"/>
  <c r="AO2346" i="2"/>
  <c r="AN2346" i="2"/>
  <c r="AO2337" i="2"/>
  <c r="AN2337" i="2"/>
  <c r="AO2299" i="2"/>
  <c r="AN2299" i="2"/>
  <c r="AO2308" i="2"/>
  <c r="AN2308" i="2"/>
  <c r="AO2269" i="2"/>
  <c r="AN2269" i="2"/>
  <c r="AO1847" i="2"/>
  <c r="AN1847" i="2"/>
  <c r="AO1830" i="2"/>
  <c r="AN1830" i="2"/>
  <c r="AO2420" i="2"/>
  <c r="AN2420" i="2"/>
  <c r="AO2398" i="2"/>
  <c r="AN2398" i="2"/>
  <c r="AO2321" i="2"/>
  <c r="AN2321" i="2"/>
  <c r="AO2287" i="2"/>
  <c r="AN2287" i="2"/>
  <c r="AO2281" i="2"/>
  <c r="AN2281" i="2"/>
  <c r="AO2260" i="2"/>
  <c r="AN2260" i="2"/>
  <c r="AO2117" i="2"/>
  <c r="AN2117" i="2"/>
  <c r="AO2110" i="2"/>
  <c r="AN2110" i="2"/>
  <c r="AO2101" i="2"/>
  <c r="AN2101" i="2"/>
  <c r="AO2092" i="2"/>
  <c r="AN2092" i="2"/>
  <c r="AO2084" i="2"/>
  <c r="AN2084" i="2"/>
  <c r="AO1914" i="2"/>
  <c r="AN1914" i="2"/>
  <c r="AO1882" i="2"/>
  <c r="AN1882" i="2"/>
  <c r="AO1926" i="2"/>
  <c r="AN1926" i="2"/>
  <c r="AO1913" i="2"/>
  <c r="AN1913" i="2"/>
  <c r="AO860" i="2"/>
  <c r="AN860" i="2"/>
  <c r="AO2880" i="2"/>
  <c r="AN2880" i="2"/>
  <c r="AO1405" i="2"/>
  <c r="AN1405" i="2"/>
  <c r="AO780" i="2"/>
  <c r="AN780" i="2"/>
  <c r="AO1328" i="2"/>
  <c r="AN1328" i="2"/>
  <c r="AO2940" i="2"/>
  <c r="AN2940" i="2"/>
  <c r="AO2529" i="2"/>
  <c r="AN2529" i="2"/>
  <c r="AO1750" i="2"/>
  <c r="AN1750" i="2"/>
  <c r="AO2637" i="2"/>
  <c r="AN2637" i="2"/>
  <c r="AO1906" i="2"/>
  <c r="AN1906" i="2"/>
  <c r="AO1922" i="2"/>
  <c r="AN1922" i="2"/>
  <c r="AO845" i="2"/>
  <c r="AN845" i="2"/>
  <c r="AO1363" i="2"/>
  <c r="AN1363" i="2"/>
  <c r="AO1052" i="2"/>
  <c r="AN1052" i="2"/>
  <c r="AO1044" i="2"/>
  <c r="AN1044" i="2"/>
  <c r="AO1026" i="2"/>
  <c r="AN1026" i="2"/>
  <c r="AO1010" i="2"/>
  <c r="AN1010" i="2"/>
  <c r="AO992" i="2"/>
  <c r="AN992" i="2"/>
  <c r="AO971" i="2"/>
  <c r="AN971" i="2"/>
  <c r="AO950" i="2"/>
  <c r="AN950" i="2"/>
  <c r="AO928" i="2"/>
  <c r="AN928" i="2"/>
  <c r="AO869" i="2"/>
  <c r="AN869" i="2"/>
  <c r="AO853" i="2"/>
  <c r="AN853" i="2"/>
  <c r="AO798" i="2"/>
  <c r="AN798" i="2"/>
  <c r="AO763" i="2"/>
  <c r="AN763" i="2"/>
  <c r="AO745" i="2"/>
  <c r="AN745" i="2"/>
  <c r="AO716" i="2"/>
  <c r="AN716" i="2"/>
  <c r="AO696" i="2"/>
  <c r="AN696" i="2"/>
  <c r="AO1024" i="2"/>
  <c r="AN1024" i="2"/>
  <c r="AO1009" i="2"/>
  <c r="AN1009" i="2"/>
  <c r="AO991" i="2"/>
  <c r="AN991" i="2"/>
  <c r="AO969" i="2"/>
  <c r="AN969" i="2"/>
  <c r="AO957" i="2"/>
  <c r="AN957" i="2"/>
  <c r="AO942" i="2"/>
  <c r="AN942" i="2"/>
  <c r="AO932" i="2"/>
  <c r="AN932" i="2"/>
  <c r="AO916" i="2"/>
  <c r="AN916" i="2"/>
  <c r="AO899" i="2"/>
  <c r="AN899" i="2"/>
  <c r="AO884" i="2"/>
  <c r="AN884" i="2"/>
  <c r="AO864" i="2"/>
  <c r="AN864" i="2"/>
  <c r="AO848" i="2"/>
  <c r="AN848" i="2"/>
  <c r="AO837" i="2"/>
  <c r="AN837" i="2"/>
  <c r="AO823" i="2"/>
  <c r="AN823" i="2"/>
  <c r="AO801" i="2"/>
  <c r="AN801" i="2"/>
  <c r="AO786" i="2"/>
  <c r="AN786" i="2"/>
  <c r="AO769" i="2"/>
  <c r="AN769" i="2"/>
  <c r="AO755" i="2"/>
  <c r="AN755" i="2"/>
  <c r="AO742" i="2"/>
  <c r="AN742" i="2"/>
  <c r="AO718" i="2"/>
  <c r="AN718" i="2"/>
  <c r="AO703" i="2"/>
  <c r="AN703" i="2"/>
  <c r="AO693" i="2"/>
  <c r="AN693" i="2"/>
  <c r="AO1000" i="2"/>
  <c r="AN1000" i="2"/>
  <c r="AO917" i="2"/>
  <c r="AN917" i="2"/>
  <c r="AO824" i="2"/>
  <c r="AN824" i="2"/>
  <c r="AO776" i="2"/>
  <c r="AN776" i="2"/>
  <c r="AO1472" i="2"/>
  <c r="AN1472" i="2"/>
  <c r="AO1389" i="2"/>
  <c r="AN1389" i="2"/>
  <c r="AO1332" i="2"/>
  <c r="AN1332" i="2"/>
  <c r="AO1202" i="2"/>
  <c r="AN1202" i="2"/>
  <c r="AO1193" i="2"/>
  <c r="AN1193" i="2"/>
  <c r="AO1173" i="2"/>
  <c r="AN1173" i="2"/>
  <c r="AO1160" i="2"/>
  <c r="AN1160" i="2"/>
  <c r="AO1145" i="2"/>
  <c r="AN1145" i="2"/>
  <c r="AO1106" i="2"/>
  <c r="AN1106" i="2"/>
  <c r="AO1075" i="2"/>
  <c r="AN1075" i="2"/>
  <c r="AO1482" i="2"/>
  <c r="AN1482" i="2"/>
  <c r="AO1487" i="2"/>
  <c r="AN1487" i="2"/>
  <c r="AO1429" i="2"/>
  <c r="AN1429" i="2"/>
  <c r="AO1411" i="2"/>
  <c r="AN1411" i="2"/>
  <c r="AO1369" i="2"/>
  <c r="AN1369" i="2"/>
  <c r="AO1354" i="2"/>
  <c r="AN1354" i="2"/>
  <c r="AO1316" i="2"/>
  <c r="AN1316" i="2"/>
  <c r="AO1269" i="2"/>
  <c r="AN1269" i="2"/>
  <c r="AO1158" i="2"/>
  <c r="AN1158" i="2"/>
  <c r="AO1124" i="2"/>
  <c r="AN1124" i="2"/>
  <c r="AO1060" i="2"/>
  <c r="AN1060" i="2"/>
  <c r="AO1553" i="2"/>
  <c r="AN1553" i="2"/>
  <c r="AO1537" i="2"/>
  <c r="AN1537" i="2"/>
  <c r="AO1544" i="2"/>
  <c r="AN1544" i="2"/>
  <c r="AO2951" i="2"/>
  <c r="AN2951" i="2"/>
  <c r="AO1442" i="2"/>
  <c r="AN1442" i="2"/>
  <c r="AO1394" i="2"/>
  <c r="AN1394" i="2"/>
  <c r="AO1382" i="2"/>
  <c r="AN1382" i="2"/>
  <c r="AO1349" i="2"/>
  <c r="AN1349" i="2"/>
  <c r="AO1270" i="2"/>
  <c r="AN1270" i="2"/>
  <c r="AO1244" i="2"/>
  <c r="AN1244" i="2"/>
  <c r="AO1220" i="2"/>
  <c r="AN1220" i="2"/>
  <c r="AO1169" i="2"/>
  <c r="AN1169" i="2"/>
  <c r="AO1134" i="2"/>
  <c r="AN1134" i="2"/>
  <c r="AO1125" i="2"/>
  <c r="AN1125" i="2"/>
  <c r="AO1091" i="2"/>
  <c r="AN1091" i="2"/>
  <c r="AO1523" i="2"/>
  <c r="AN1523" i="2"/>
  <c r="AO883" i="2"/>
  <c r="AN883" i="2"/>
  <c r="AO818" i="2"/>
  <c r="AN818" i="2"/>
  <c r="AO787" i="2"/>
  <c r="AN787" i="2"/>
  <c r="AO736" i="2"/>
  <c r="AN736" i="2"/>
  <c r="AO1501" i="2"/>
  <c r="AN1501" i="2"/>
  <c r="AO1518" i="2"/>
  <c r="AN1518" i="2"/>
  <c r="AO1443" i="2"/>
  <c r="AN1443" i="2"/>
  <c r="AO1292" i="2"/>
  <c r="AN1292" i="2"/>
  <c r="AO1280" i="2"/>
  <c r="AN1280" i="2"/>
  <c r="AO1226" i="2"/>
  <c r="AN1226" i="2"/>
  <c r="AO1211" i="2"/>
  <c r="AN1211" i="2"/>
  <c r="AO1203" i="2"/>
  <c r="AN1203" i="2"/>
  <c r="AO1087" i="2"/>
  <c r="AN1087" i="2"/>
  <c r="AO1069" i="2"/>
  <c r="AN1069" i="2"/>
  <c r="AO1359" i="2"/>
  <c r="AN1359" i="2"/>
  <c r="AO1272" i="2"/>
  <c r="AN1272" i="2"/>
  <c r="AO1239" i="2"/>
  <c r="AN1239" i="2"/>
  <c r="AO1184" i="2"/>
  <c r="AN1184" i="2"/>
  <c r="AO1504" i="2"/>
  <c r="AN1504" i="2"/>
  <c r="AO902" i="2"/>
  <c r="AN902" i="2"/>
  <c r="AO1427" i="2"/>
  <c r="AN1427" i="2"/>
  <c r="AO1260" i="2"/>
  <c r="AN1260" i="2"/>
  <c r="AO1113" i="2"/>
  <c r="AN1113" i="2"/>
  <c r="AO1531" i="2"/>
  <c r="AN1531" i="2"/>
  <c r="AO2944" i="2"/>
  <c r="AN2944" i="2"/>
  <c r="AO1453" i="2"/>
  <c r="AN1453" i="2"/>
  <c r="AO2938" i="2"/>
  <c r="AN2938" i="2"/>
  <c r="AO2932" i="2"/>
  <c r="AN2932" i="2"/>
  <c r="AO2926" i="2"/>
  <c r="AN2926" i="2"/>
  <c r="AO2853" i="2"/>
  <c r="AN2853" i="2"/>
  <c r="AO2823" i="2"/>
  <c r="AN2823" i="2"/>
  <c r="AO2819" i="2"/>
  <c r="AN2819" i="2"/>
  <c r="AO2658" i="2"/>
  <c r="AN2658" i="2"/>
  <c r="AO2647" i="2"/>
  <c r="AN2647" i="2"/>
  <c r="AO2798" i="2"/>
  <c r="AN2798" i="2"/>
  <c r="AO2681" i="2"/>
  <c r="AN2681" i="2"/>
  <c r="AO2535" i="2"/>
  <c r="AN2535" i="2"/>
  <c r="AO2423" i="2"/>
  <c r="AN2423" i="2"/>
  <c r="AO1907" i="2"/>
  <c r="AN1907" i="2"/>
  <c r="AO1893" i="2"/>
  <c r="AN1893" i="2"/>
  <c r="AO1878" i="2"/>
  <c r="AN1878" i="2"/>
  <c r="AO1887" i="2"/>
  <c r="AN1887" i="2"/>
  <c r="AO1778" i="2"/>
  <c r="AN1778" i="2"/>
  <c r="AO1789" i="2"/>
  <c r="AN1789" i="2"/>
  <c r="AO1734" i="2"/>
  <c r="AN1734" i="2"/>
  <c r="AO1710" i="2"/>
  <c r="AN1710" i="2"/>
  <c r="AO1788" i="2"/>
  <c r="AN1788" i="2"/>
  <c r="AO1755" i="2"/>
  <c r="AN1755" i="2"/>
  <c r="AO1770" i="2"/>
  <c r="AN1770" i="2"/>
  <c r="AO1741" i="2"/>
  <c r="AN1741" i="2"/>
  <c r="AO1717" i="2"/>
  <c r="AN1717" i="2"/>
  <c r="AO1664" i="2"/>
  <c r="AN1664" i="2"/>
  <c r="AO1645" i="2"/>
  <c r="AN1645" i="2"/>
  <c r="AO1625" i="2"/>
  <c r="AN1625" i="2"/>
  <c r="AO1604" i="2"/>
  <c r="AN1604" i="2"/>
  <c r="AO1581" i="2"/>
  <c r="AN1581" i="2"/>
  <c r="AO2876" i="2"/>
  <c r="AN2876" i="2"/>
  <c r="AO2898" i="2"/>
  <c r="AN2898" i="2"/>
  <c r="AO2725" i="2"/>
  <c r="AN2725" i="2"/>
  <c r="AO2641" i="2"/>
  <c r="AN2641" i="2"/>
  <c r="AO2613" i="2"/>
  <c r="AN2613" i="2"/>
  <c r="AO2632" i="2"/>
  <c r="AN2632" i="2"/>
  <c r="AO2624" i="2"/>
  <c r="AN2624" i="2"/>
  <c r="AO2608" i="2"/>
  <c r="AN2608" i="2"/>
  <c r="AO2601" i="2"/>
  <c r="AN2601" i="2"/>
  <c r="AO2593" i="2"/>
  <c r="AN2593" i="2"/>
  <c r="AO2581" i="2"/>
  <c r="AN2581" i="2"/>
  <c r="AO2301" i="2"/>
  <c r="AN2301" i="2"/>
  <c r="AO2345" i="2"/>
  <c r="AN2345" i="2"/>
  <c r="AO2336" i="2"/>
  <c r="AN2336" i="2"/>
  <c r="AO2298" i="2"/>
  <c r="AN2298" i="2"/>
  <c r="AO2297" i="2"/>
  <c r="AN2297" i="2"/>
  <c r="AO2268" i="2"/>
  <c r="AN2268" i="2"/>
  <c r="AO1853" i="2"/>
  <c r="AN1853" i="2"/>
  <c r="AO1564" i="2"/>
  <c r="AN1564" i="2"/>
  <c r="AO2419" i="2"/>
  <c r="AN2419" i="2"/>
  <c r="AO2397" i="2"/>
  <c r="AN2397" i="2"/>
  <c r="AO2319" i="2"/>
  <c r="AN2319" i="2"/>
  <c r="AO2295" i="2"/>
  <c r="AN2295" i="2"/>
  <c r="AO2280" i="2"/>
  <c r="AN2280" i="2"/>
  <c r="AO2115" i="2"/>
  <c r="AN2115" i="2"/>
  <c r="AO2109" i="2"/>
  <c r="AN2109" i="2"/>
  <c r="AO2100" i="2"/>
  <c r="AN2100" i="2"/>
  <c r="AO2091" i="2"/>
  <c r="AN2091" i="2"/>
  <c r="AO2077" i="2"/>
  <c r="AN2077" i="2"/>
  <c r="AO1904" i="2"/>
  <c r="AN1904" i="2"/>
  <c r="AO1921" i="2"/>
  <c r="AN1921" i="2"/>
  <c r="AO1925" i="2"/>
  <c r="AN1925" i="2"/>
  <c r="AO1912" i="2"/>
  <c r="AN1912" i="2"/>
  <c r="AO1041" i="2"/>
  <c r="AN1041" i="2"/>
  <c r="AO944" i="2"/>
  <c r="AN944" i="2"/>
  <c r="AO756" i="2"/>
  <c r="AN756" i="2"/>
  <c r="AO909" i="2"/>
  <c r="AN909" i="2"/>
  <c r="AO779" i="2"/>
  <c r="AN779" i="2"/>
  <c r="AO699" i="2"/>
  <c r="AN699" i="2"/>
  <c r="AO1400" i="2"/>
  <c r="AN1400" i="2"/>
  <c r="AO1150" i="2"/>
  <c r="AN1150" i="2"/>
  <c r="AO1262" i="2"/>
  <c r="AN1262" i="2"/>
  <c r="AO1552" i="2"/>
  <c r="AN1552" i="2"/>
  <c r="AO1345" i="2"/>
  <c r="AN1345" i="2"/>
  <c r="AO1205" i="2"/>
  <c r="AN1205" i="2"/>
  <c r="AO1492" i="2"/>
  <c r="AN1492" i="2"/>
  <c r="AO1223" i="2"/>
  <c r="AN1223" i="2"/>
  <c r="AO1234" i="2"/>
  <c r="AN1234" i="2"/>
  <c r="AO1118" i="2"/>
  <c r="AN1118" i="2"/>
  <c r="AO2814" i="2"/>
  <c r="AN2814" i="2"/>
  <c r="AO1900" i="2"/>
  <c r="AN1900" i="2"/>
  <c r="AO1749" i="2"/>
  <c r="AN1749" i="2"/>
  <c r="AO1764" i="2"/>
  <c r="AN1764" i="2"/>
  <c r="AO1658" i="2"/>
  <c r="AN1658" i="2"/>
  <c r="AO1610" i="2"/>
  <c r="AN1610" i="2"/>
  <c r="AO2728" i="2"/>
  <c r="AN2728" i="2"/>
  <c r="AO2621" i="2"/>
  <c r="AN2621" i="2"/>
  <c r="AO2305" i="2"/>
  <c r="AN2305" i="2"/>
  <c r="AO2276" i="2"/>
  <c r="AN2276" i="2"/>
  <c r="AO2294" i="2"/>
  <c r="AN2294" i="2"/>
  <c r="AO1930" i="2"/>
  <c r="AN1930" i="2"/>
  <c r="AO1048" i="2"/>
  <c r="AN1048" i="2"/>
  <c r="AO1002" i="2"/>
  <c r="AN1002" i="2"/>
  <c r="AO920" i="2"/>
  <c r="AN920" i="2"/>
  <c r="AO1033" i="2"/>
  <c r="AN1033" i="2"/>
  <c r="AO938" i="2"/>
  <c r="AN938" i="2"/>
  <c r="AO777" i="2"/>
  <c r="AN777" i="2"/>
  <c r="AO975" i="2"/>
  <c r="AN975" i="2"/>
  <c r="AO1343" i="2"/>
  <c r="AN1343" i="2"/>
  <c r="AO1149" i="2"/>
  <c r="AN1149" i="2"/>
  <c r="AO1496" i="2"/>
  <c r="AN1496" i="2"/>
  <c r="AO1415" i="2"/>
  <c r="AN1415" i="2"/>
  <c r="AO1347" i="2"/>
  <c r="AN1347" i="2"/>
  <c r="AO1545" i="2"/>
  <c r="AN1545" i="2"/>
  <c r="AO1252" i="2"/>
  <c r="AN1252" i="2"/>
  <c r="AO1286" i="2"/>
  <c r="AN1286" i="2"/>
  <c r="AO1204" i="2"/>
  <c r="AN1204" i="2"/>
  <c r="AO1319" i="2"/>
  <c r="AN1319" i="2"/>
  <c r="AO1233" i="2"/>
  <c r="AN1233" i="2"/>
  <c r="AO894" i="2"/>
  <c r="AN894" i="2"/>
  <c r="AO1116" i="2"/>
  <c r="AN1116" i="2"/>
  <c r="AO2942" i="2"/>
  <c r="AN2942" i="2"/>
  <c r="AO2929" i="2"/>
  <c r="AN2929" i="2"/>
  <c r="AO2916" i="2"/>
  <c r="AN2916" i="2"/>
  <c r="AO1051" i="2"/>
  <c r="AN1051" i="2"/>
  <c r="AO1043" i="2"/>
  <c r="AN1043" i="2"/>
  <c r="AO1025" i="2"/>
  <c r="AN1025" i="2"/>
  <c r="AO1008" i="2"/>
  <c r="AN1008" i="2"/>
  <c r="AO990" i="2"/>
  <c r="AN990" i="2"/>
  <c r="AO967" i="2"/>
  <c r="AN967" i="2"/>
  <c r="AO948" i="2"/>
  <c r="AN948" i="2"/>
  <c r="AO925" i="2"/>
  <c r="AN925" i="2"/>
  <c r="AO867" i="2"/>
  <c r="AN867" i="2"/>
  <c r="AO851" i="2"/>
  <c r="AN851" i="2"/>
  <c r="AO796" i="2"/>
  <c r="AN796" i="2"/>
  <c r="AO761" i="2"/>
  <c r="AN761" i="2"/>
  <c r="AO732" i="2"/>
  <c r="AN732" i="2"/>
  <c r="AO714" i="2"/>
  <c r="AN714" i="2"/>
  <c r="AO692" i="2"/>
  <c r="AN692" i="2"/>
  <c r="AO1023" i="2"/>
  <c r="AN1023" i="2"/>
  <c r="AO1007" i="2"/>
  <c r="AN1007" i="2"/>
  <c r="AO989" i="2"/>
  <c r="AN989" i="2"/>
  <c r="AO968" i="2"/>
  <c r="AN968" i="2"/>
  <c r="AO955" i="2"/>
  <c r="AN955" i="2"/>
  <c r="AO941" i="2"/>
  <c r="AN941" i="2"/>
  <c r="AO930" i="2"/>
  <c r="AN930" i="2"/>
  <c r="AO913" i="2"/>
  <c r="AN913" i="2"/>
  <c r="AO897" i="2"/>
  <c r="AN897" i="2"/>
  <c r="AO879" i="2"/>
  <c r="AN879" i="2"/>
  <c r="AO862" i="2"/>
  <c r="AN862" i="2"/>
  <c r="AO846" i="2"/>
  <c r="AN846" i="2"/>
  <c r="AO836" i="2"/>
  <c r="AN836" i="2"/>
  <c r="AO820" i="2"/>
  <c r="AN820" i="2"/>
  <c r="AO799" i="2"/>
  <c r="AN799" i="2"/>
  <c r="AO784" i="2"/>
  <c r="AN784" i="2"/>
  <c r="AO767" i="2"/>
  <c r="AN767" i="2"/>
  <c r="AO753" i="2"/>
  <c r="AN753" i="2"/>
  <c r="AO741" i="2"/>
  <c r="AN741" i="2"/>
  <c r="AO717" i="2"/>
  <c r="AN717" i="2"/>
  <c r="AO702" i="2"/>
  <c r="AN702" i="2"/>
  <c r="AO689" i="2"/>
  <c r="AN689" i="2"/>
  <c r="AO999" i="2"/>
  <c r="AN999" i="2"/>
  <c r="AO915" i="2"/>
  <c r="AN915" i="2"/>
  <c r="AO822" i="2"/>
  <c r="AN822" i="2"/>
  <c r="AO773" i="2"/>
  <c r="AN773" i="2"/>
  <c r="AO1469" i="2"/>
  <c r="AN1469" i="2"/>
  <c r="AO1387" i="2"/>
  <c r="AN1387" i="2"/>
  <c r="AO1327" i="2"/>
  <c r="AN1327" i="2"/>
  <c r="AO1201" i="2"/>
  <c r="AN1201" i="2"/>
  <c r="AO1191" i="2"/>
  <c r="AN1191" i="2"/>
  <c r="AO1174" i="2"/>
  <c r="AN1174" i="2"/>
  <c r="AO1154" i="2"/>
  <c r="AN1154" i="2"/>
  <c r="AO1144" i="2"/>
  <c r="AN1144" i="2"/>
  <c r="AO1103" i="2"/>
  <c r="AN1103" i="2"/>
  <c r="AO1073" i="2"/>
  <c r="AN1073" i="2"/>
  <c r="AO1483" i="2"/>
  <c r="AN1483" i="2"/>
  <c r="AO1486" i="2"/>
  <c r="AN1486" i="2"/>
  <c r="AO1423" i="2"/>
  <c r="AN1423" i="2"/>
  <c r="AO1410" i="2"/>
  <c r="AN1410" i="2"/>
  <c r="AO1367" i="2"/>
  <c r="AN1367" i="2"/>
  <c r="AO1353" i="2"/>
  <c r="AN1353" i="2"/>
  <c r="AO1315" i="2"/>
  <c r="AN1315" i="2"/>
  <c r="AO1264" i="2"/>
  <c r="AN1264" i="2"/>
  <c r="AO1156" i="2"/>
  <c r="AN1156" i="2"/>
  <c r="AO1123" i="2"/>
  <c r="AN1123" i="2"/>
  <c r="AO1534" i="2"/>
  <c r="AN1534" i="2"/>
  <c r="AO1551" i="2"/>
  <c r="AN1551" i="2"/>
  <c r="AO1556" i="2"/>
  <c r="AN1556" i="2"/>
  <c r="AO1542" i="2"/>
  <c r="AN1542" i="2"/>
  <c r="AO2950" i="2"/>
  <c r="AN2950" i="2"/>
  <c r="AO1441" i="2"/>
  <c r="AN1441" i="2"/>
  <c r="AO1393" i="2"/>
  <c r="AN1393" i="2"/>
  <c r="AO1380" i="2"/>
  <c r="AN1380" i="2"/>
  <c r="AO1360" i="2"/>
  <c r="AN1360" i="2"/>
  <c r="AO1259" i="2"/>
  <c r="AN1259" i="2"/>
  <c r="AO1242" i="2"/>
  <c r="AN1242" i="2"/>
  <c r="AO1232" i="2"/>
  <c r="AN1232" i="2"/>
  <c r="AO1189" i="2"/>
  <c r="AN1189" i="2"/>
  <c r="AO1133" i="2"/>
  <c r="AN1133" i="2"/>
  <c r="AO1111" i="2"/>
  <c r="AN1111" i="2"/>
  <c r="AO1090" i="2"/>
  <c r="AN1090" i="2"/>
  <c r="AO1522" i="2"/>
  <c r="AN1522" i="2"/>
  <c r="AO880" i="2"/>
  <c r="AN880" i="2"/>
  <c r="AO816" i="2"/>
  <c r="AN816" i="2"/>
  <c r="AO785" i="2"/>
  <c r="AN785" i="2"/>
  <c r="AO735" i="2"/>
  <c r="AN735" i="2"/>
  <c r="AO1491" i="2"/>
  <c r="AN1491" i="2"/>
  <c r="AO1513" i="2"/>
  <c r="AN1513" i="2"/>
  <c r="AO1401" i="2"/>
  <c r="AN1401" i="2"/>
  <c r="AO1289" i="2"/>
  <c r="AN1289" i="2"/>
  <c r="AO1278" i="2"/>
  <c r="AN1278" i="2"/>
  <c r="AO1228" i="2"/>
  <c r="AN1228" i="2"/>
  <c r="AO1207" i="2"/>
  <c r="AN1207" i="2"/>
  <c r="AO1200" i="2"/>
  <c r="AN1200" i="2"/>
  <c r="AO1085" i="2"/>
  <c r="AN1085" i="2"/>
  <c r="AO1067" i="2"/>
  <c r="AN1067" i="2"/>
  <c r="AO1351" i="2"/>
  <c r="AN1351" i="2"/>
  <c r="AO1271" i="2"/>
  <c r="AN1271" i="2"/>
  <c r="AO1237" i="2"/>
  <c r="AN1237" i="2"/>
  <c r="AO1182" i="2"/>
  <c r="AN1182" i="2"/>
  <c r="AO1503" i="2"/>
  <c r="AN1503" i="2"/>
  <c r="AO900" i="2"/>
  <c r="AN900" i="2"/>
  <c r="AO1426" i="2"/>
  <c r="AN1426" i="2"/>
  <c r="AO1257" i="2"/>
  <c r="AN1257" i="2"/>
  <c r="AO1112" i="2"/>
  <c r="AN1112" i="2"/>
  <c r="AO1532" i="2"/>
  <c r="AN1532" i="2"/>
  <c r="AO2941" i="2"/>
  <c r="AN2941" i="2"/>
  <c r="AO1452" i="2"/>
  <c r="AN1452" i="2"/>
  <c r="AO2937" i="2"/>
  <c r="AN2937" i="2"/>
  <c r="AO2920" i="2"/>
  <c r="AN2920" i="2"/>
  <c r="AO2925" i="2"/>
  <c r="AN2925" i="2"/>
  <c r="AN2389" i="2"/>
  <c r="AO1818" i="2"/>
  <c r="AN1818" i="2"/>
  <c r="AO2850" i="2"/>
  <c r="AN2850" i="2"/>
  <c r="AO2837" i="2"/>
  <c r="AN2837" i="2"/>
  <c r="AO2818" i="2"/>
  <c r="AN2818" i="2"/>
  <c r="AO2657" i="2"/>
  <c r="AN2657" i="2"/>
  <c r="AO2650" i="2"/>
  <c r="AN2650" i="2"/>
  <c r="AO2796" i="2"/>
  <c r="AN2796" i="2"/>
  <c r="AO2679" i="2"/>
  <c r="AN2679" i="2"/>
  <c r="AO2533" i="2"/>
  <c r="AN2533" i="2"/>
  <c r="AO2422" i="2"/>
  <c r="AN2422" i="2"/>
  <c r="AO1903" i="2"/>
  <c r="AN1903" i="2"/>
  <c r="AO1891" i="2"/>
  <c r="AN1891" i="2"/>
  <c r="AO1877" i="2"/>
  <c r="AN1877" i="2"/>
  <c r="AO1885" i="2"/>
  <c r="AN1885" i="2"/>
  <c r="AO1776" i="2"/>
  <c r="AN1776" i="2"/>
  <c r="AO1783" i="2"/>
  <c r="AN1783" i="2"/>
  <c r="AO1731" i="2"/>
  <c r="AN1731" i="2"/>
  <c r="AO1707" i="2"/>
  <c r="AN1707" i="2"/>
  <c r="AO1792" i="2"/>
  <c r="AN1792" i="2"/>
  <c r="AO1754" i="2"/>
  <c r="AN1754" i="2"/>
  <c r="AO1768" i="2"/>
  <c r="AN1768" i="2"/>
  <c r="AO1738" i="2"/>
  <c r="AN1738" i="2"/>
  <c r="AO1714" i="2"/>
  <c r="AN1714" i="2"/>
  <c r="AO1662" i="2"/>
  <c r="AN1662" i="2"/>
  <c r="AO1639" i="2"/>
  <c r="AN1639" i="2"/>
  <c r="AO1623" i="2"/>
  <c r="AN1623" i="2"/>
  <c r="AO1612" i="2"/>
  <c r="AN1612" i="2"/>
  <c r="AO1580" i="2"/>
  <c r="AN1580" i="2"/>
  <c r="AO2875" i="2"/>
  <c r="AN2875" i="2"/>
  <c r="AO2897" i="2"/>
  <c r="AN2897" i="2"/>
  <c r="AO2724" i="2"/>
  <c r="AN2724" i="2"/>
  <c r="AO2640" i="2"/>
  <c r="AN2640" i="2"/>
  <c r="AO2639" i="2"/>
  <c r="AN2639" i="2"/>
  <c r="AO2631" i="2"/>
  <c r="AN2631" i="2"/>
  <c r="AO2623" i="2"/>
  <c r="AN2623" i="2"/>
  <c r="AO2609" i="2"/>
  <c r="AN2609" i="2"/>
  <c r="AO2600" i="2"/>
  <c r="AN2600" i="2"/>
  <c r="AO2592" i="2"/>
  <c r="AN2592" i="2"/>
  <c r="AO2585" i="2"/>
  <c r="AN2585" i="2"/>
  <c r="AO2300" i="2"/>
  <c r="AN2300" i="2"/>
  <c r="AO2344" i="2"/>
  <c r="AN2344" i="2"/>
  <c r="AO2335" i="2"/>
  <c r="AN2335" i="2"/>
  <c r="AO2317" i="2"/>
  <c r="AN2317" i="2"/>
  <c r="AO2286" i="2"/>
  <c r="AN2286" i="2"/>
  <c r="AO2267" i="2"/>
  <c r="AN2267" i="2"/>
  <c r="AO1846" i="2"/>
  <c r="AN1846" i="2"/>
  <c r="AO1563" i="2"/>
  <c r="AN1563" i="2"/>
  <c r="AO2418" i="2"/>
  <c r="AN2418" i="2"/>
  <c r="AO2396" i="2"/>
  <c r="AN2396" i="2"/>
  <c r="AO2318" i="2"/>
  <c r="AN2318" i="2"/>
  <c r="AO2293" i="2"/>
  <c r="AN2293" i="2"/>
  <c r="AO2279" i="2"/>
  <c r="AN2279" i="2"/>
  <c r="AO2253" i="2"/>
  <c r="AN2253" i="2"/>
  <c r="AO2114" i="2"/>
  <c r="AN2114" i="2"/>
  <c r="AO2108" i="2"/>
  <c r="AN2108" i="2"/>
  <c r="AO2099" i="2"/>
  <c r="AN2099" i="2"/>
  <c r="AO2090" i="2"/>
  <c r="AN2090" i="2"/>
  <c r="AO2075" i="2"/>
  <c r="AN2075" i="2"/>
  <c r="AO1901" i="2"/>
  <c r="AN1901" i="2"/>
  <c r="AO1932" i="2"/>
  <c r="AN1932" i="2"/>
  <c r="AO1924" i="2"/>
  <c r="AN1924" i="2"/>
  <c r="AO1910" i="2"/>
  <c r="AN1910" i="2"/>
  <c r="AO961" i="2"/>
  <c r="AN961" i="2"/>
  <c r="AO1018" i="2"/>
  <c r="AN1018" i="2"/>
  <c r="AO874" i="2"/>
  <c r="AN874" i="2"/>
  <c r="AO795" i="2"/>
  <c r="AN795" i="2"/>
  <c r="AO713" i="2"/>
  <c r="AN713" i="2"/>
  <c r="AO807" i="2"/>
  <c r="AN807" i="2"/>
  <c r="AO1495" i="2"/>
  <c r="AN1495" i="2"/>
  <c r="AO1297" i="2"/>
  <c r="AN1297" i="2"/>
  <c r="AO1526" i="2"/>
  <c r="AN1526" i="2"/>
  <c r="AO1391" i="2"/>
  <c r="AN1391" i="2"/>
  <c r="AO1163" i="2"/>
  <c r="AN1163" i="2"/>
  <c r="AO812" i="2"/>
  <c r="AN812" i="2"/>
  <c r="AO1275" i="2"/>
  <c r="AN1275" i="2"/>
  <c r="AO1299" i="2"/>
  <c r="AN1299" i="2"/>
  <c r="AO1424" i="2"/>
  <c r="AN1424" i="2"/>
  <c r="AO2923" i="2"/>
  <c r="AN2923" i="2"/>
  <c r="AN2355" i="2"/>
  <c r="AO2655" i="2"/>
  <c r="AN2655" i="2"/>
  <c r="AO2443" i="2"/>
  <c r="AN2443" i="2"/>
  <c r="AO1771" i="2"/>
  <c r="AN1771" i="2"/>
  <c r="AO1784" i="2"/>
  <c r="AN1784" i="2"/>
  <c r="AO1635" i="2"/>
  <c r="AN1635" i="2"/>
  <c r="AO2618" i="2"/>
  <c r="AN2618" i="2"/>
  <c r="AO2590" i="2"/>
  <c r="AN2590" i="2"/>
  <c r="AO2333" i="2"/>
  <c r="AN2333" i="2"/>
  <c r="AO2264" i="2"/>
  <c r="AN2264" i="2"/>
  <c r="AO1895" i="2"/>
  <c r="AN1895" i="2"/>
  <c r="AO1034" i="2"/>
  <c r="AN1034" i="2"/>
  <c r="AO958" i="2"/>
  <c r="AN958" i="2"/>
  <c r="AO775" i="2"/>
  <c r="AN775" i="2"/>
  <c r="AO1001" i="2"/>
  <c r="AN1001" i="2"/>
  <c r="AO907" i="2"/>
  <c r="AN907" i="2"/>
  <c r="AO813" i="2"/>
  <c r="AN813" i="2"/>
  <c r="AO711" i="2"/>
  <c r="AN711" i="2"/>
  <c r="AO805" i="2"/>
  <c r="AN805" i="2"/>
  <c r="AO1196" i="2"/>
  <c r="AN1196" i="2"/>
  <c r="AO1141" i="2"/>
  <c r="AN1141" i="2"/>
  <c r="AO1375" i="2"/>
  <c r="AN1375" i="2"/>
  <c r="AO1268" i="2"/>
  <c r="AN1268" i="2"/>
  <c r="AO1559" i="2"/>
  <c r="AN1559" i="2"/>
  <c r="AO1373" i="2"/>
  <c r="AN1373" i="2"/>
  <c r="AO1104" i="2"/>
  <c r="AN1104" i="2"/>
  <c r="AO811" i="2"/>
  <c r="AN811" i="2"/>
  <c r="AO1490" i="2"/>
  <c r="AN1490" i="2"/>
  <c r="AO1221" i="2"/>
  <c r="AN1221" i="2"/>
  <c r="AO1296" i="2"/>
  <c r="AN1296" i="2"/>
  <c r="AO1176" i="2"/>
  <c r="AN1176" i="2"/>
  <c r="AO1284" i="2"/>
  <c r="AN1284" i="2"/>
  <c r="AO1095" i="2"/>
  <c r="AN1095" i="2"/>
  <c r="AO1449" i="2"/>
  <c r="AN1449" i="2"/>
  <c r="AO1050" i="2"/>
  <c r="AN1050" i="2"/>
  <c r="AO1042" i="2"/>
  <c r="AN1042" i="2"/>
  <c r="AO1022" i="2"/>
  <c r="AN1022" i="2"/>
  <c r="AO1006" i="2"/>
  <c r="AN1006" i="2"/>
  <c r="AO987" i="2"/>
  <c r="AN987" i="2"/>
  <c r="AO964" i="2"/>
  <c r="AN964" i="2"/>
  <c r="AO946" i="2"/>
  <c r="AN946" i="2"/>
  <c r="AO924" i="2"/>
  <c r="AN924" i="2"/>
  <c r="AO865" i="2"/>
  <c r="AN865" i="2"/>
  <c r="AO849" i="2"/>
  <c r="AN849" i="2"/>
  <c r="AO794" i="2"/>
  <c r="AN794" i="2"/>
  <c r="AO759" i="2"/>
  <c r="AN759" i="2"/>
  <c r="AO730" i="2"/>
  <c r="AN730" i="2"/>
  <c r="AO712" i="2"/>
  <c r="AN712" i="2"/>
  <c r="AO694" i="2"/>
  <c r="AN694" i="2"/>
  <c r="AO1021" i="2"/>
  <c r="AN1021" i="2"/>
  <c r="AO1005" i="2"/>
  <c r="AN1005" i="2"/>
  <c r="AO988" i="2"/>
  <c r="AN988" i="2"/>
  <c r="AO966" i="2"/>
  <c r="AN966" i="2"/>
  <c r="AO953" i="2"/>
  <c r="AN953" i="2"/>
  <c r="AO940" i="2"/>
  <c r="AN940" i="2"/>
  <c r="AO927" i="2"/>
  <c r="AN927" i="2"/>
  <c r="AO911" i="2"/>
  <c r="AN911" i="2"/>
  <c r="AO895" i="2"/>
  <c r="AN895" i="2"/>
  <c r="AO877" i="2"/>
  <c r="AN877" i="2"/>
  <c r="AO858" i="2"/>
  <c r="AN858" i="2"/>
  <c r="AO844" i="2"/>
  <c r="AN844" i="2"/>
  <c r="AO835" i="2"/>
  <c r="AN835" i="2"/>
  <c r="AO817" i="2"/>
  <c r="AN817" i="2"/>
  <c r="AO797" i="2"/>
  <c r="AN797" i="2"/>
  <c r="AO782" i="2"/>
  <c r="AN782" i="2"/>
  <c r="AO765" i="2"/>
  <c r="AN765" i="2"/>
  <c r="AO752" i="2"/>
  <c r="AN752" i="2"/>
  <c r="AO731" i="2"/>
  <c r="AN731" i="2"/>
  <c r="AO715" i="2"/>
  <c r="AN715" i="2"/>
  <c r="AO701" i="2"/>
  <c r="AN701" i="2"/>
  <c r="AO1040" i="2"/>
  <c r="AN1040" i="2"/>
  <c r="AO977" i="2"/>
  <c r="AN977" i="2"/>
  <c r="AO914" i="2"/>
  <c r="AN914" i="2"/>
  <c r="AO821" i="2"/>
  <c r="AN821" i="2"/>
  <c r="AO1470" i="2"/>
  <c r="AN1470" i="2"/>
  <c r="AO1461" i="2"/>
  <c r="AN1461" i="2"/>
  <c r="AO1386" i="2"/>
  <c r="AN1386" i="2"/>
  <c r="AO1330" i="2"/>
  <c r="AN1330" i="2"/>
  <c r="AO1199" i="2"/>
  <c r="AN1199" i="2"/>
  <c r="AO1190" i="2"/>
  <c r="AN1190" i="2"/>
  <c r="AO1172" i="2"/>
  <c r="AN1172" i="2"/>
  <c r="AO1152" i="2"/>
  <c r="AN1152" i="2"/>
  <c r="AO1142" i="2"/>
  <c r="AN1142" i="2"/>
  <c r="AO1102" i="2"/>
  <c r="AN1102" i="2"/>
  <c r="AO1515" i="2"/>
  <c r="AN1515" i="2"/>
  <c r="AO1480" i="2"/>
  <c r="AN1480" i="2"/>
  <c r="AO1436" i="2"/>
  <c r="AN1436" i="2"/>
  <c r="AO1417" i="2"/>
  <c r="AN1417" i="2"/>
  <c r="AO1409" i="2"/>
  <c r="AN1409" i="2"/>
  <c r="AO1368" i="2"/>
  <c r="AN1368" i="2"/>
  <c r="AO1352" i="2"/>
  <c r="AN1352" i="2"/>
  <c r="AO1298" i="2"/>
  <c r="AN1298" i="2"/>
  <c r="AO1263" i="2"/>
  <c r="AN1263" i="2"/>
  <c r="AO1151" i="2"/>
  <c r="AN1151" i="2"/>
  <c r="AO1122" i="2"/>
  <c r="AN1122" i="2"/>
  <c r="AO1533" i="2"/>
  <c r="AN1533" i="2"/>
  <c r="AO1549" i="2"/>
  <c r="AN1549" i="2"/>
  <c r="AO1554" i="2"/>
  <c r="AN1554" i="2"/>
  <c r="AO1540" i="2"/>
  <c r="AN1540" i="2"/>
  <c r="AO2949" i="2"/>
  <c r="AN2949" i="2"/>
  <c r="AO1440" i="2"/>
  <c r="AN1440" i="2"/>
  <c r="AO1392" i="2"/>
  <c r="AN1392" i="2"/>
  <c r="AO1378" i="2"/>
  <c r="AN1378" i="2"/>
  <c r="AO1358" i="2"/>
  <c r="AN1358" i="2"/>
  <c r="AO1258" i="2"/>
  <c r="AN1258" i="2"/>
  <c r="AO1240" i="2"/>
  <c r="AN1240" i="2"/>
  <c r="AO1230" i="2"/>
  <c r="AN1230" i="2"/>
  <c r="AO1186" i="2"/>
  <c r="AN1186" i="2"/>
  <c r="AO1131" i="2"/>
  <c r="AN1131" i="2"/>
  <c r="AO1110" i="2"/>
  <c r="AN1110" i="2"/>
  <c r="AO1089" i="2"/>
  <c r="AN1089" i="2"/>
  <c r="AO1521" i="2"/>
  <c r="AN1521" i="2"/>
  <c r="AO878" i="2"/>
  <c r="AN878" i="2"/>
  <c r="AO814" i="2"/>
  <c r="AN814" i="2"/>
  <c r="AO783" i="2"/>
  <c r="AN783" i="2"/>
  <c r="AO726" i="2"/>
  <c r="AN726" i="2"/>
  <c r="AO1498" i="2"/>
  <c r="AN1498" i="2"/>
  <c r="AO1475" i="2"/>
  <c r="AN1475" i="2"/>
  <c r="AO1305" i="2"/>
  <c r="AN1305" i="2"/>
  <c r="AO1287" i="2"/>
  <c r="AN1287" i="2"/>
  <c r="AO1277" i="2"/>
  <c r="AN1277" i="2"/>
  <c r="AO1225" i="2"/>
  <c r="AN1225" i="2"/>
  <c r="AO1206" i="2"/>
  <c r="AN1206" i="2"/>
  <c r="AO1167" i="2"/>
  <c r="AN1167" i="2"/>
  <c r="AO1084" i="2"/>
  <c r="AN1084" i="2"/>
  <c r="AO1525" i="2"/>
  <c r="AN1525" i="2"/>
  <c r="AO1331" i="2"/>
  <c r="AN1331" i="2"/>
  <c r="AO1250" i="2"/>
  <c r="AN1250" i="2"/>
  <c r="AO1235" i="2"/>
  <c r="AN1235" i="2"/>
  <c r="AO1180" i="2"/>
  <c r="AN1180" i="2"/>
  <c r="AO1500" i="2"/>
  <c r="AN1500" i="2"/>
  <c r="AO898" i="2"/>
  <c r="AN898" i="2"/>
  <c r="AO1425" i="2"/>
  <c r="AN1425" i="2"/>
  <c r="AO1157" i="2"/>
  <c r="AN1157" i="2"/>
  <c r="AO1099" i="2"/>
  <c r="AN1099" i="2"/>
  <c r="AO1530" i="2"/>
  <c r="AN1530" i="2"/>
  <c r="AO2943" i="2"/>
  <c r="AN2943" i="2"/>
  <c r="AO1451" i="2"/>
  <c r="AN1451" i="2"/>
  <c r="AO2936" i="2"/>
  <c r="AN2936" i="2"/>
  <c r="AO2918" i="2"/>
  <c r="AN2918" i="2"/>
  <c r="AO2924" i="2"/>
  <c r="AN2924" i="2"/>
  <c r="AO2516" i="2"/>
  <c r="AN2516" i="2"/>
  <c r="AO2502" i="2"/>
  <c r="AN2502" i="2"/>
  <c r="AO1817" i="2"/>
  <c r="AN1817" i="2"/>
  <c r="AO1594" i="2"/>
  <c r="AN1594" i="2"/>
  <c r="AO2849" i="2"/>
  <c r="AN2849" i="2"/>
  <c r="AO2834" i="2"/>
  <c r="AN2834" i="2"/>
  <c r="AO2815" i="2"/>
  <c r="AN2815" i="2"/>
  <c r="AO2656" i="2"/>
  <c r="AN2656" i="2"/>
  <c r="AO2652" i="2"/>
  <c r="AN2652" i="2"/>
  <c r="AO2794" i="2"/>
  <c r="AN2794" i="2"/>
  <c r="AO2677" i="2"/>
  <c r="AN2677" i="2"/>
  <c r="AO2531" i="2"/>
  <c r="AN2531" i="2"/>
  <c r="AO2421" i="2"/>
  <c r="AN2421" i="2"/>
  <c r="AO1902" i="2"/>
  <c r="AN1902" i="2"/>
  <c r="AO1890" i="2"/>
  <c r="AN1890" i="2"/>
  <c r="AO1876" i="2"/>
  <c r="AN1876" i="2"/>
  <c r="AO1884" i="2"/>
  <c r="AN1884" i="2"/>
  <c r="AO1773" i="2"/>
  <c r="AN1773" i="2"/>
  <c r="AO1780" i="2"/>
  <c r="AN1780" i="2"/>
  <c r="AO1728" i="2"/>
  <c r="AN1728" i="2"/>
  <c r="AO1704" i="2"/>
  <c r="AN1704" i="2"/>
  <c r="AO1786" i="2"/>
  <c r="AN1786" i="2"/>
  <c r="AO1751" i="2"/>
  <c r="AN1751" i="2"/>
  <c r="AO1767" i="2"/>
  <c r="AN1767" i="2"/>
  <c r="AO1735" i="2"/>
  <c r="AN1735" i="2"/>
  <c r="AO1711" i="2"/>
  <c r="AN1711" i="2"/>
  <c r="AO1660" i="2"/>
  <c r="AN1660" i="2"/>
  <c r="AO1637" i="2"/>
  <c r="AN1637" i="2"/>
  <c r="AO1621" i="2"/>
  <c r="AN1621" i="2"/>
  <c r="AO1611" i="2"/>
  <c r="AN1611" i="2"/>
  <c r="AO1575" i="2"/>
  <c r="AN1575" i="2"/>
  <c r="AO2874" i="2"/>
  <c r="AN2874" i="2"/>
  <c r="AO2896" i="2"/>
  <c r="AN2896" i="2"/>
  <c r="AO2723" i="2"/>
  <c r="AN2723" i="2"/>
  <c r="AO2619" i="2"/>
  <c r="AN2619" i="2"/>
  <c r="AO2638" i="2"/>
  <c r="AN2638" i="2"/>
  <c r="AO2630" i="2"/>
  <c r="AN2630" i="2"/>
  <c r="AO2622" i="2"/>
  <c r="AN2622" i="2"/>
  <c r="AO2607" i="2"/>
  <c r="AN2607" i="2"/>
  <c r="AO2599" i="2"/>
  <c r="AN2599" i="2"/>
  <c r="AO2591" i="2"/>
  <c r="AN2591" i="2"/>
  <c r="AO2326" i="2"/>
  <c r="AN2326" i="2"/>
  <c r="AO2306" i="2"/>
  <c r="AN2306" i="2"/>
  <c r="AO2343" i="2"/>
  <c r="AN2343" i="2"/>
  <c r="AO2334" i="2"/>
  <c r="AN2334" i="2"/>
  <c r="AO2315" i="2"/>
  <c r="AN2315" i="2"/>
  <c r="AO2285" i="2"/>
  <c r="AN2285" i="2"/>
  <c r="AO2266" i="2"/>
  <c r="AN2266" i="2"/>
  <c r="AO1835" i="2"/>
  <c r="AN1835" i="2"/>
  <c r="AO2417" i="2"/>
  <c r="AN2417" i="2"/>
  <c r="AO2330" i="2"/>
  <c r="AN2330" i="2"/>
  <c r="AO2296" i="2"/>
  <c r="AN2296" i="2"/>
  <c r="AO2290" i="2"/>
  <c r="AN2290" i="2"/>
  <c r="AO2278" i="2"/>
  <c r="AN2278" i="2"/>
  <c r="AO2251" i="2"/>
  <c r="AN2251" i="2"/>
  <c r="AO2113" i="2"/>
  <c r="AN2113" i="2"/>
  <c r="AO2107" i="2"/>
  <c r="AN2107" i="2"/>
  <c r="AO2098" i="2"/>
  <c r="AN2098" i="2"/>
  <c r="AO2089" i="2"/>
  <c r="AN2089" i="2"/>
  <c r="AO2076" i="2"/>
  <c r="AN2076" i="2"/>
  <c r="AO1898" i="2"/>
  <c r="AN1898" i="2"/>
  <c r="AO1931" i="2"/>
  <c r="AN1931" i="2"/>
  <c r="AO1923" i="2"/>
  <c r="AN1923" i="2"/>
  <c r="AO1909" i="2"/>
  <c r="AN1909" i="2"/>
  <c r="AI1562" i="2"/>
  <c r="AN1962" i="2" l="1"/>
  <c r="AO1946" i="2"/>
  <c r="AO2805" i="2"/>
  <c r="AN1861" i="2"/>
  <c r="AN1843" i="2"/>
  <c r="AN1700" i="2"/>
  <c r="AO2750" i="2"/>
  <c r="AO2574" i="2"/>
  <c r="AN1690" i="2"/>
  <c r="AN2557" i="2"/>
  <c r="AN2576" i="2"/>
  <c r="AN2517" i="2"/>
  <c r="AN1628" i="2"/>
  <c r="AO2381" i="2"/>
  <c r="AO2821" i="2"/>
  <c r="AN2048" i="2"/>
  <c r="AO2065" i="2"/>
  <c r="AO2022" i="2"/>
  <c r="AN2549" i="2"/>
  <c r="AN2145" i="2"/>
  <c r="AN2436" i="2"/>
  <c r="AO2888" i="2"/>
  <c r="AO2468" i="2"/>
  <c r="AO2131" i="2"/>
  <c r="AO2380" i="2"/>
  <c r="AN1952" i="2"/>
  <c r="AN2703" i="2"/>
  <c r="AN2385" i="2"/>
  <c r="AN2034" i="2"/>
  <c r="AO2033" i="2"/>
  <c r="AN2783" i="2"/>
  <c r="AN1702" i="2"/>
  <c r="AN2153" i="2"/>
  <c r="AO2825" i="2"/>
  <c r="AO2839" i="2"/>
  <c r="AN1636" i="2"/>
  <c r="AN2010" i="2"/>
  <c r="AO1844" i="2"/>
  <c r="AN1975" i="2"/>
  <c r="AO2471" i="2"/>
  <c r="AN2460" i="2"/>
  <c r="AO1582" i="2"/>
  <c r="AN2712" i="2"/>
  <c r="AN2060" i="2"/>
  <c r="AO1596" i="2"/>
  <c r="AO2254" i="2"/>
  <c r="AN2697" i="2"/>
  <c r="AN2775" i="2"/>
  <c r="AO2221" i="2"/>
  <c r="AN2180" i="2"/>
  <c r="AN2788" i="2"/>
  <c r="AN1940" i="2"/>
  <c r="AN1587" i="2"/>
  <c r="AO2054" i="2"/>
  <c r="AO2068" i="2"/>
  <c r="AN2580" i="2"/>
  <c r="AN2229" i="2"/>
  <c r="AN2768" i="2"/>
  <c r="AO2411" i="2"/>
  <c r="AO1967" i="2"/>
  <c r="AN1992" i="2"/>
  <c r="AN2511" i="2"/>
  <c r="AO2729" i="2"/>
  <c r="AO2664" i="2"/>
  <c r="AN2746" i="2"/>
  <c r="AN2540" i="2"/>
  <c r="AN2202" i="2"/>
  <c r="AN1954" i="2"/>
  <c r="AN1602" i="2"/>
  <c r="AN2836" i="2"/>
  <c r="AO2136" i="2"/>
  <c r="AN2908" i="2"/>
  <c r="AN2364" i="2"/>
  <c r="AN2205" i="2"/>
  <c r="AO2843" i="2"/>
  <c r="AN2871" i="2"/>
  <c r="AO1651" i="2"/>
  <c r="AO1851" i="2"/>
  <c r="AN2404" i="2"/>
  <c r="AN2150" i="2"/>
  <c r="AN2171" i="2"/>
  <c r="AO1667" i="2"/>
  <c r="AO2012" i="2"/>
  <c r="AN1730" i="2"/>
  <c r="AN2038" i="2"/>
  <c r="AO2454" i="2"/>
  <c r="AO2844" i="2"/>
  <c r="AN1686" i="2"/>
  <c r="AN1963" i="2"/>
  <c r="AO2051" i="2"/>
  <c r="AN2361" i="2"/>
  <c r="AN2446" i="2"/>
  <c r="AN2747" i="2"/>
  <c r="AN2469" i="2"/>
  <c r="AN2372" i="2"/>
  <c r="AO2692" i="2"/>
  <c r="AN2520" i="2"/>
  <c r="AN1857" i="2"/>
  <c r="AN2666" i="2"/>
  <c r="AN2194" i="2"/>
  <c r="AN2230" i="2"/>
  <c r="AN2204" i="2"/>
  <c r="AN2257" i="2"/>
  <c r="AO2210" i="2"/>
  <c r="AN2162" i="2"/>
  <c r="AN1561" i="2"/>
  <c r="AO2490" i="2"/>
  <c r="AO1583" i="2"/>
  <c r="AO2721" i="2"/>
  <c r="AO2550" i="2"/>
  <c r="AN2817" i="2"/>
  <c r="AN2223" i="2"/>
  <c r="AN2220" i="2"/>
  <c r="AN2081" i="2"/>
  <c r="AN1987" i="2"/>
  <c r="AN1659" i="2"/>
  <c r="AN2683" i="2"/>
  <c r="AN1785" i="2"/>
  <c r="AN2748" i="2"/>
  <c r="AN2534" i="2"/>
  <c r="AN1813" i="2"/>
  <c r="AO2687" i="2"/>
  <c r="AN2179" i="2"/>
  <c r="AN1798" i="2"/>
  <c r="AN1592" i="2"/>
  <c r="AO2414" i="2"/>
  <c r="AO1649" i="2"/>
  <c r="AN2774" i="2"/>
  <c r="AO2132" i="2"/>
  <c r="AO1618" i="2"/>
  <c r="AN1689" i="2"/>
  <c r="AN2029" i="2"/>
  <c r="AN2820" i="2"/>
  <c r="AO2122" i="2"/>
  <c r="AN2769" i="2"/>
  <c r="AO1646" i="2"/>
  <c r="AN1677" i="2"/>
  <c r="AO2558" i="2"/>
  <c r="AO2569" i="2"/>
  <c r="AO1739" i="2"/>
  <c r="AO1976" i="2"/>
  <c r="AN2524" i="2"/>
  <c r="AN2799" i="2"/>
  <c r="AN2142" i="2"/>
  <c r="AO2188" i="2"/>
  <c r="AN2166" i="2"/>
  <c r="AO1977" i="2"/>
  <c r="AO1937" i="2"/>
  <c r="AN2470" i="2"/>
  <c r="AN2069" i="2"/>
  <c r="AN1703" i="2"/>
  <c r="AO1685" i="2"/>
  <c r="AN2352" i="2"/>
  <c r="AO2885" i="2"/>
  <c r="AO2232" i="2"/>
  <c r="AO1593" i="2"/>
  <c r="AN1597" i="2"/>
  <c r="AO2125" i="2"/>
  <c r="AN2689" i="2"/>
  <c r="AN1782" i="2"/>
  <c r="AN1957" i="2"/>
  <c r="AN2002" i="2"/>
  <c r="AO2430" i="2"/>
  <c r="AO2211" i="2"/>
  <c r="AO2482" i="2"/>
  <c r="AN2307" i="2"/>
  <c r="AN2760" i="2"/>
  <c r="AN1941" i="2"/>
  <c r="AN2503" i="2"/>
  <c r="AN2733" i="2"/>
  <c r="AN1603" i="2"/>
  <c r="AN2365" i="2"/>
  <c r="AO2752" i="2"/>
  <c r="AO2005" i="2"/>
  <c r="AO1994" i="2"/>
  <c r="AO2241" i="2"/>
  <c r="AO2761" i="2"/>
  <c r="AO1840" i="2"/>
  <c r="AO2228" i="2"/>
  <c r="AO2514" i="2"/>
  <c r="AO1680" i="2"/>
  <c r="AO2189" i="2"/>
  <c r="AO2568" i="2"/>
  <c r="AO2244" i="2"/>
  <c r="AO2765" i="2"/>
  <c r="AO2154" i="2"/>
  <c r="AN2390" i="2"/>
  <c r="AN2082" i="2"/>
  <c r="AN2405" i="2"/>
  <c r="AN2030" i="2"/>
  <c r="AN2377" i="2"/>
  <c r="AN1569" i="2"/>
  <c r="AN1959" i="2"/>
  <c r="AN2463" i="2"/>
  <c r="AN2408" i="2"/>
  <c r="AN2873" i="2"/>
  <c r="AO2191" i="2"/>
  <c r="AO2181" i="2"/>
  <c r="AO2522" i="2"/>
  <c r="AN2559" i="2"/>
  <c r="AO2041" i="2"/>
  <c r="AO1836" i="2"/>
  <c r="AO2133" i="2"/>
  <c r="AN2889" i="2"/>
  <c r="AO2779" i="2"/>
  <c r="AO2809" i="2"/>
  <c r="AO2491" i="2"/>
  <c r="AN2014" i="2"/>
  <c r="AN1669" i="2"/>
  <c r="AO2259" i="2"/>
  <c r="AN2438" i="2"/>
  <c r="AN2780" i="2"/>
  <c r="AN2698" i="2"/>
  <c r="AN2023" i="2"/>
  <c r="AN1565" i="2"/>
  <c r="AN2455" i="2"/>
  <c r="AN1585" i="2"/>
  <c r="AN2373" i="2"/>
  <c r="AN1953" i="2"/>
  <c r="AN2693" i="2"/>
  <c r="AN2146" i="2"/>
  <c r="AN2006" i="2"/>
  <c r="AN1979" i="2"/>
  <c r="H13" i="1"/>
  <c r="AN2718" i="2"/>
  <c r="AN2665" i="2"/>
  <c r="AN2124" i="2"/>
  <c r="AO2357" i="2"/>
  <c r="AN1824" i="2"/>
  <c r="AN2358" i="2"/>
  <c r="AO1622" i="2"/>
  <c r="AN2426" i="2"/>
  <c r="AN2147" i="2"/>
  <c r="AO2058" i="2"/>
  <c r="AN1799" i="2"/>
  <c r="AO2684" i="2"/>
  <c r="AN2528" i="2"/>
  <c r="AN2483" i="2"/>
  <c r="AO2881" i="2"/>
  <c r="AO1638" i="2"/>
  <c r="AN2749" i="2"/>
  <c r="AN2855" i="2"/>
  <c r="AN2027" i="2"/>
  <c r="AO2714" i="2"/>
  <c r="AN2155" i="2"/>
  <c r="AO2164" i="2"/>
  <c r="AN2856" i="2"/>
  <c r="AO1858" i="2"/>
  <c r="AO2214" i="2"/>
  <c r="AN1838" i="2"/>
  <c r="AO2156" i="2"/>
  <c r="AO2167" i="2"/>
  <c r="AN2578" i="2"/>
  <c r="AO1996" i="2"/>
  <c r="AN2544" i="2"/>
  <c r="AN2007" i="2"/>
  <c r="AN2562" i="2"/>
  <c r="AO2493" i="2"/>
  <c r="AN1993" i="2"/>
  <c r="AN2829" i="2"/>
  <c r="AN1934" i="2"/>
  <c r="AN1640" i="2"/>
  <c r="AN2348" i="2"/>
  <c r="AN2475" i="2"/>
  <c r="AN2045" i="2"/>
  <c r="AN2882" i="2"/>
  <c r="AN1819" i="2"/>
  <c r="AN2906" i="2"/>
  <c r="AO2215" i="2"/>
  <c r="AN2484" i="2"/>
  <c r="AN2782" i="2"/>
  <c r="AO2442" i="2"/>
  <c r="AO2499" i="2"/>
  <c r="AN2011" i="2"/>
  <c r="AO2190" i="2"/>
  <c r="AO2525" i="2"/>
  <c r="AN2083" i="2"/>
  <c r="AO2778" i="2"/>
  <c r="AN2770" i="2"/>
  <c r="AO2764" i="2"/>
  <c r="AN2690" i="2"/>
  <c r="AO1839" i="2"/>
  <c r="AN1742" i="2"/>
  <c r="AN2801" i="2"/>
  <c r="AO2412" i="2"/>
  <c r="AN1752" i="2"/>
  <c r="AN2462" i="2"/>
  <c r="AO2488" i="2"/>
  <c r="AN1810" i="2"/>
  <c r="AN2492" i="2"/>
  <c r="AO2847" i="2"/>
  <c r="AN2196" i="2"/>
  <c r="AN2795" i="2"/>
  <c r="AO1614" i="2"/>
  <c r="AO1972" i="2"/>
  <c r="AO1981" i="2"/>
  <c r="AN2892" i="2"/>
  <c r="AO1945" i="2"/>
  <c r="AO2548" i="2"/>
  <c r="AO2000" i="2"/>
  <c r="AN2477" i="2"/>
  <c r="AO2219" i="2"/>
  <c r="AO2869" i="2"/>
  <c r="AN1855" i="2"/>
  <c r="AN2350" i="2"/>
  <c r="AN2149" i="2"/>
  <c r="AO2884" i="2"/>
  <c r="AN1657" i="2"/>
  <c r="AO1681" i="2"/>
  <c r="AO2868" i="2"/>
  <c r="AN2716" i="2"/>
  <c r="AN1589" i="2"/>
  <c r="AN1995" i="2"/>
  <c r="AN2526" i="2"/>
  <c r="AN2485" i="2"/>
  <c r="AN2061" i="2"/>
  <c r="AO2704" i="2"/>
  <c r="AN1812" i="2"/>
  <c r="AO2009" i="2"/>
  <c r="AO1598" i="2"/>
  <c r="AN2376" i="2"/>
  <c r="AN2458" i="2"/>
  <c r="AN2663" i="2"/>
  <c r="AO2872" i="2"/>
  <c r="AN1701" i="2"/>
  <c r="AN2541" i="2"/>
  <c r="AN2208" i="2"/>
  <c r="AN2407" i="2"/>
  <c r="AN1949" i="2"/>
  <c r="AN1653" i="2"/>
  <c r="AN2163" i="2"/>
  <c r="AN2444" i="2"/>
  <c r="AO2225" i="2"/>
  <c r="AN2579" i="2"/>
  <c r="AN1586" i="2"/>
  <c r="AN1699" i="2"/>
  <c r="AN1966" i="2"/>
  <c r="AN2536" i="2"/>
  <c r="AN2696" i="2"/>
  <c r="AO2816" i="2"/>
  <c r="AO2242" i="2"/>
  <c r="AN2763" i="2"/>
  <c r="AN1647" i="2"/>
  <c r="AN1944" i="2"/>
  <c r="AO2710" i="2"/>
  <c r="AN2386" i="2"/>
  <c r="AO2127" i="2"/>
  <c r="AN2891" i="2"/>
  <c r="AN1616" i="2"/>
  <c r="AO2246" i="2"/>
  <c r="AN2440" i="2"/>
  <c r="AN1626" i="2"/>
  <c r="AN2360" i="2"/>
  <c r="AN2169" i="2"/>
  <c r="AO2668" i="2"/>
  <c r="AN2243" i="2"/>
  <c r="AN2207" i="2"/>
  <c r="AO2116" i="2"/>
  <c r="AO2362" i="2"/>
  <c r="AN2667" i="2"/>
  <c r="AO2745" i="2"/>
  <c r="AO2245" i="2"/>
  <c r="AO2043" i="2"/>
  <c r="AN2691" i="2"/>
  <c r="AO2472" i="2"/>
  <c r="AO2695" i="2"/>
  <c r="AN2050" i="2"/>
  <c r="AN2151" i="2"/>
  <c r="AN2886" i="2"/>
  <c r="AN2349" i="2"/>
  <c r="AO2359" i="2"/>
  <c r="AN2883" i="2"/>
  <c r="AN2564" i="2"/>
  <c r="AO2860" i="2"/>
  <c r="AN1698" i="2"/>
  <c r="AO1753" i="2"/>
  <c r="AO2148" i="2"/>
  <c r="AN2217" i="2"/>
  <c r="AN2551" i="2"/>
  <c r="AN2370" i="2"/>
  <c r="AO2040" i="2"/>
  <c r="AO2008" i="2"/>
  <c r="AO2197" i="2"/>
  <c r="AO1947" i="2"/>
  <c r="AN2756" i="2"/>
  <c r="AN1820" i="2"/>
  <c r="AO2706" i="2"/>
  <c r="AO2020" i="2"/>
  <c r="AO2016" i="2"/>
  <c r="AN2715" i="2"/>
  <c r="AN1687" i="2"/>
  <c r="AN2052" i="2"/>
  <c r="AN2209" i="2"/>
  <c r="AN2803" i="2"/>
  <c r="AN1859" i="2"/>
  <c r="AN2501" i="2"/>
  <c r="AN2910" i="2"/>
  <c r="AO2773" i="2"/>
  <c r="AN2685" i="2"/>
  <c r="AN1745" i="2"/>
  <c r="AN2720" i="2"/>
  <c r="AN2017" i="2"/>
  <c r="AN1852" i="2"/>
  <c r="AO2128" i="2"/>
  <c r="AN2356" i="2"/>
  <c r="AN2890" i="2"/>
  <c r="AN2120" i="2"/>
  <c r="AN2199" i="2"/>
  <c r="AN2911" i="2"/>
  <c r="AO1973" i="2"/>
  <c r="AO1825" i="2"/>
  <c r="AN1655" i="2"/>
  <c r="AN1935" i="2"/>
  <c r="AN2123" i="2"/>
  <c r="AN2427" i="2"/>
  <c r="AN1679" i="2"/>
  <c r="AO2157" i="2"/>
  <c r="AO2367" i="2"/>
  <c r="AN2387" i="2"/>
  <c r="AN1938" i="2"/>
  <c r="AN2126" i="2"/>
  <c r="AN2432" i="2"/>
  <c r="AO2538" i="2"/>
  <c r="AO1663" i="2"/>
  <c r="AN2450" i="2"/>
  <c r="AN2042" i="2"/>
  <c r="AN2582" i="2"/>
  <c r="AN1588" i="2"/>
  <c r="AN2644" i="2"/>
  <c r="AN2464" i="2"/>
  <c r="AN2138" i="2"/>
  <c r="AN2500" i="2"/>
  <c r="AN1695" i="2"/>
  <c r="AN2560" i="2"/>
  <c r="AN2734" i="2"/>
  <c r="AN2216" i="2"/>
  <c r="AN1854" i="2"/>
  <c r="AN2015" i="2"/>
  <c r="AN2139" i="2"/>
  <c r="AN2366" i="2"/>
  <c r="AN2476" i="2"/>
  <c r="AN2905" i="2"/>
  <c r="AN1624" i="2"/>
  <c r="AN1942" i="2"/>
  <c r="AN2059" i="2"/>
  <c r="AN2546" i="2"/>
  <c r="AN2785" i="2"/>
  <c r="AN2912" i="2"/>
  <c r="AN2669" i="2"/>
  <c r="AN1811" i="2"/>
  <c r="AN2787" i="2"/>
  <c r="AN1706" i="2"/>
  <c r="AN2851" i="2"/>
  <c r="AN2160" i="2"/>
  <c r="AN2571" i="2"/>
  <c r="AN1705" i="2"/>
  <c r="AN2175" i="2"/>
  <c r="AN1642" i="2"/>
  <c r="AN2140" i="2"/>
  <c r="AN2240" i="2"/>
  <c r="AN1641" i="2"/>
  <c r="AN1943" i="2"/>
  <c r="AN2539" i="2"/>
  <c r="AN1828" i="2"/>
  <c r="AN2025" i="2"/>
  <c r="AN2486" i="2"/>
  <c r="AN2026" i="2"/>
  <c r="AN2028" i="2"/>
  <c r="AN2865" i="2"/>
  <c r="AN1724" i="2"/>
  <c r="AN2722" i="2"/>
  <c r="AO2388" i="2"/>
  <c r="AN2222" i="2"/>
  <c r="AO2701" i="2"/>
  <c r="AO1998" i="2"/>
  <c r="AO2688" i="2"/>
  <c r="AO2428" i="2"/>
  <c r="AO2039" i="2"/>
  <c r="AN2824" i="2"/>
  <c r="AN1845" i="2"/>
  <c r="AN2231" i="2"/>
  <c r="AN2577" i="2"/>
  <c r="AN1693" i="2"/>
  <c r="AN2206" i="2"/>
  <c r="AN2653" i="2"/>
  <c r="AO2070" i="2"/>
  <c r="AO2754" i="2"/>
  <c r="AO2674" i="2"/>
  <c r="AO2866" i="2"/>
  <c r="AO2134" i="2"/>
  <c r="AO2479" i="2"/>
  <c r="AN2062" i="2"/>
  <c r="AO2496" i="2"/>
  <c r="AO1948" i="2"/>
  <c r="AO2547" i="2"/>
  <c r="AN2507" i="2"/>
  <c r="AO1620" i="2"/>
  <c r="AN2236" i="2"/>
  <c r="AN1576" i="2"/>
  <c r="AO1845" i="2"/>
  <c r="AO2231" i="2"/>
  <c r="AO2577" i="2"/>
  <c r="AO1693" i="2"/>
  <c r="AO2206" i="2"/>
  <c r="AO2653" i="2"/>
  <c r="AN2053" i="2"/>
  <c r="AN2415" i="2"/>
  <c r="AN1829" i="2"/>
  <c r="AN2894" i="2"/>
  <c r="AO2062" i="2"/>
  <c r="AN2867" i="2"/>
  <c r="AN2159" i="2"/>
  <c r="AN2790" i="2"/>
  <c r="AO2507" i="2"/>
  <c r="AN2347" i="2"/>
  <c r="AN1984" i="2"/>
  <c r="AO2236" i="2"/>
  <c r="AO1576" i="2"/>
  <c r="AO2713" i="2"/>
  <c r="AN2233" i="2"/>
  <c r="AN1571" i="2"/>
  <c r="AO2053" i="2"/>
  <c r="AO2415" i="2"/>
  <c r="AN2542" i="2"/>
  <c r="AO1829" i="2"/>
  <c r="AN2255" i="2"/>
  <c r="AO2894" i="2"/>
  <c r="AN2249" i="2"/>
  <c r="AO2867" i="2"/>
  <c r="AO2159" i="2"/>
  <c r="AN2909" i="2"/>
  <c r="AN2173" i="2"/>
  <c r="AO2790" i="2"/>
  <c r="AO2347" i="2"/>
  <c r="AO1984" i="2"/>
  <c r="AN2137" i="2"/>
  <c r="AN1978" i="2"/>
  <c r="AO2233" i="2"/>
  <c r="AO1571" i="2"/>
  <c r="AN2182" i="2"/>
  <c r="AO2542" i="2"/>
  <c r="AO2255" i="2"/>
  <c r="AN1630" i="2"/>
  <c r="AO2249" i="2"/>
  <c r="AN1822" i="2"/>
  <c r="AO2909" i="2"/>
  <c r="AO2173" i="2"/>
  <c r="AN2393" i="2"/>
  <c r="AO2137" i="2"/>
  <c r="AN2213" i="2"/>
  <c r="AN2056" i="2"/>
  <c r="AN2719" i="2"/>
  <c r="AN2035" i="2"/>
  <c r="AN2382" i="2"/>
  <c r="AN1584" i="2"/>
  <c r="AN1964" i="2"/>
  <c r="AN2473" i="2"/>
  <c r="AN2848" i="2"/>
  <c r="AN1601" i="2"/>
  <c r="AO1978" i="2"/>
  <c r="AN2391" i="2"/>
  <c r="AO2182" i="2"/>
  <c r="AN1989" i="2"/>
  <c r="AO1630" i="2"/>
  <c r="AN2552" i="2"/>
  <c r="AO1822" i="2"/>
  <c r="AN2369" i="2"/>
  <c r="AN2448" i="2"/>
  <c r="AN2073" i="2"/>
  <c r="AO2393" i="2"/>
  <c r="AN1715" i="2"/>
  <c r="AN2172" i="2"/>
  <c r="AO2213" i="2"/>
  <c r="AN1727" i="2"/>
  <c r="AN2519" i="2"/>
  <c r="AN1787" i="2"/>
  <c r="AO2741" i="2"/>
  <c r="AN2019" i="2"/>
  <c r="AO1661" i="2"/>
  <c r="AO2700" i="2"/>
  <c r="AO1999" i="2"/>
  <c r="AN2753" i="2"/>
  <c r="AN1971" i="2"/>
  <c r="AN1692" i="2"/>
  <c r="AN2070" i="2"/>
  <c r="AN2754" i="2"/>
  <c r="AO1727" i="2"/>
  <c r="AO2519" i="2"/>
  <c r="AN2674" i="2"/>
  <c r="AN2866" i="2"/>
  <c r="AN2134" i="2"/>
  <c r="AN2479" i="2"/>
  <c r="AO1787" i="2"/>
  <c r="AO2019" i="2"/>
  <c r="AN2496" i="2"/>
  <c r="AN1948" i="2"/>
  <c r="AN2547" i="2"/>
  <c r="AN1620" i="2"/>
  <c r="AO2753" i="2"/>
  <c r="AO1971" i="2"/>
  <c r="AO1692" i="2"/>
  <c r="AN2518" i="2"/>
  <c r="AN1985" i="2"/>
  <c r="AO2018" i="2"/>
  <c r="AO2235" i="2"/>
  <c r="AN2252" i="2"/>
  <c r="AN2776" i="2"/>
  <c r="AN1678" i="2"/>
  <c r="AN2203" i="2"/>
  <c r="AN2512" i="2"/>
  <c r="AO2506" i="2"/>
  <c r="AN2004" i="2"/>
  <c r="AN1860" i="2"/>
  <c r="AN1951" i="2"/>
  <c r="AN1600" i="2"/>
  <c r="AO2001" i="2"/>
  <c r="AN2067" i="2"/>
  <c r="AO2222" i="2"/>
  <c r="AN2466" i="2"/>
  <c r="AO2671" i="2"/>
  <c r="AN2144" i="2"/>
  <c r="AN2772" i="2"/>
  <c r="AO2239" i="2"/>
  <c r="AO1724" i="2"/>
  <c r="AO2722" i="2"/>
  <c r="AO2518" i="2"/>
  <c r="AO1951" i="2"/>
  <c r="AO1985" i="2"/>
  <c r="AO2776" i="2"/>
  <c r="AO2203" i="2"/>
  <c r="AN1856" i="2"/>
  <c r="AN2682" i="2"/>
  <c r="AN2368" i="2"/>
  <c r="AO2512" i="2"/>
  <c r="AO1678" i="2"/>
  <c r="AN2187" i="2"/>
  <c r="AN2567" i="2"/>
  <c r="AN2751" i="2"/>
  <c r="AN1634" i="2"/>
  <c r="AO2252" i="2"/>
  <c r="AN2556" i="2"/>
  <c r="AO1600" i="2"/>
  <c r="AO2004" i="2"/>
  <c r="AN2354" i="2"/>
  <c r="AN2064" i="2"/>
  <c r="AO1860" i="2"/>
  <c r="AN1974" i="2"/>
  <c r="AO2067" i="2"/>
  <c r="AN2218" i="2"/>
  <c r="AO2466" i="2"/>
  <c r="AO2144" i="2"/>
  <c r="AO2772" i="2"/>
  <c r="AN2080" i="2"/>
  <c r="AN1579" i="2"/>
  <c r="AN2510" i="2"/>
  <c r="AN1560" i="2"/>
  <c r="AN1827" i="2"/>
  <c r="AN2410" i="2"/>
  <c r="AN2046" i="2"/>
  <c r="AN2913" i="2"/>
  <c r="AN2161" i="2"/>
  <c r="AO1856" i="2"/>
  <c r="AN2351" i="2"/>
  <c r="AN1644" i="2"/>
  <c r="AO2682" i="2"/>
  <c r="AN1821" i="2"/>
  <c r="AO2368" i="2"/>
  <c r="AO2187" i="2"/>
  <c r="AO2567" i="2"/>
  <c r="AN2072" i="2"/>
  <c r="AO2751" i="2"/>
  <c r="AN2864" i="2"/>
  <c r="AO1634" i="2"/>
  <c r="AN1797" i="2"/>
  <c r="AO2556" i="2"/>
  <c r="AO2354" i="2"/>
  <c r="AO2064" i="2"/>
  <c r="AO2080" i="2"/>
  <c r="AO1579" i="2"/>
  <c r="AO2510" i="2"/>
  <c r="AO1560" i="2"/>
  <c r="AO1827" i="2"/>
  <c r="AO2410" i="2"/>
  <c r="AO2046" i="2"/>
  <c r="AO2913" i="2"/>
  <c r="AO2161" i="2"/>
  <c r="AO2351" i="2"/>
  <c r="AN2893" i="2"/>
  <c r="AO1644" i="2"/>
  <c r="AN2121" i="2"/>
  <c r="AN2566" i="2"/>
  <c r="AN2452" i="2"/>
  <c r="AO1821" i="2"/>
  <c r="AO2072" i="2"/>
  <c r="AN1712" i="2"/>
  <c r="AN2170" i="2"/>
  <c r="AO2864" i="2"/>
  <c r="AO1797" i="2"/>
  <c r="AN1697" i="2"/>
  <c r="AO1950" i="2"/>
  <c r="AN1990" i="2"/>
  <c r="AN2759" i="2"/>
  <c r="AN2178" i="2"/>
  <c r="AN2177" i="2"/>
  <c r="AN2248" i="2"/>
  <c r="AN1775" i="2"/>
  <c r="AO2893" i="2"/>
  <c r="AO2121" i="2"/>
  <c r="AO2566" i="2"/>
  <c r="AO2452" i="2"/>
  <c r="AN2158" i="2"/>
  <c r="AN1568" i="2"/>
  <c r="AN2394" i="2"/>
  <c r="AO1712" i="2"/>
  <c r="AO2170" i="2"/>
  <c r="AN2672" i="2"/>
  <c r="AN2707" i="2"/>
  <c r="AN2904" i="2"/>
  <c r="AN2021" i="2"/>
  <c r="AN2371" i="2"/>
  <c r="AO1974" i="2"/>
  <c r="AO2218" i="2"/>
  <c r="AN1591" i="2"/>
  <c r="AO1697" i="2"/>
  <c r="AN1665" i="2"/>
  <c r="AN2555" i="2"/>
  <c r="AO1990" i="2"/>
  <c r="AO2759" i="2"/>
  <c r="AO2178" i="2"/>
  <c r="AO2177" i="2"/>
  <c r="AO2248" i="2"/>
  <c r="AO1775" i="2"/>
  <c r="AN2767" i="2"/>
  <c r="AN2141" i="2"/>
  <c r="AN2786" i="2"/>
  <c r="AN2813" i="2"/>
  <c r="AO2158" i="2"/>
  <c r="AO1568" i="2"/>
  <c r="AN1958" i="2"/>
  <c r="AN2461" i="2"/>
  <c r="AN2797" i="2"/>
  <c r="AN1982" i="2"/>
  <c r="AO2394" i="2"/>
  <c r="AO2672" i="2"/>
  <c r="AO2707" i="2"/>
  <c r="AO2904" i="2"/>
  <c r="AO2708" i="2"/>
  <c r="AO2021" i="2"/>
  <c r="AO2371" i="2"/>
  <c r="AN1950" i="2"/>
  <c r="AN2645" i="2"/>
  <c r="AO1591" i="2"/>
  <c r="AN2832" i="2"/>
  <c r="AO1665" i="2"/>
  <c r="AO2555" i="2"/>
  <c r="AN2403" i="2"/>
  <c r="AN2049" i="2"/>
  <c r="AN2835" i="2"/>
  <c r="AN2130" i="2"/>
  <c r="AN1684" i="2"/>
  <c r="AN2532" i="2"/>
  <c r="AO2767" i="2"/>
  <c r="AO2141" i="2"/>
  <c r="AN2478" i="2"/>
  <c r="AN1936" i="2"/>
  <c r="AO2786" i="2"/>
  <c r="AN2732" i="2"/>
  <c r="AO2813" i="2"/>
  <c r="AO1958" i="2"/>
  <c r="AO2461" i="2"/>
  <c r="AO2797" i="2"/>
  <c r="AO1982" i="2"/>
  <c r="AN1574" i="2"/>
  <c r="AN2481" i="2"/>
  <c r="AN2388" i="2"/>
  <c r="AO2645" i="2"/>
  <c r="AN2701" i="2"/>
  <c r="AO2832" i="2"/>
  <c r="AO2403" i="2"/>
  <c r="AO2049" i="2"/>
  <c r="AO2835" i="2"/>
  <c r="AO2130" i="2"/>
  <c r="AO1684" i="2"/>
  <c r="AO2532" i="2"/>
  <c r="AN2001" i="2"/>
  <c r="AO2478" i="2"/>
  <c r="AO1936" i="2"/>
  <c r="AN2428" i="2"/>
  <c r="AO2732" i="2"/>
  <c r="AN2018" i="2"/>
  <c r="AN2688" i="2"/>
  <c r="AN2235" i="2"/>
  <c r="AO1574" i="2"/>
  <c r="AN1998" i="2"/>
  <c r="AN2506" i="2"/>
  <c r="AO2481" i="2"/>
  <c r="AN2708" i="2"/>
  <c r="AN1718" i="2"/>
  <c r="AN2699" i="2"/>
  <c r="AN2383" i="2"/>
  <c r="AN2212" i="2"/>
  <c r="AN1980" i="2"/>
  <c r="AO2071" i="2"/>
  <c r="AO2406" i="2"/>
  <c r="AO2055" i="2"/>
  <c r="AO1849" i="2"/>
  <c r="AN2003" i="2"/>
  <c r="AO2143" i="2"/>
  <c r="AN1796" i="2"/>
  <c r="AN2870" i="2"/>
  <c r="AN2198" i="2"/>
  <c r="AO1823" i="2"/>
  <c r="AN2031" i="2"/>
  <c r="AN2226" i="2"/>
  <c r="AO2807" i="2"/>
  <c r="AO1718" i="2"/>
  <c r="AO2699" i="2"/>
  <c r="AO2383" i="2"/>
  <c r="AO2212" i="2"/>
  <c r="AO1980" i="2"/>
  <c r="AN1733" i="2"/>
  <c r="AO2003" i="2"/>
  <c r="AO1796" i="2"/>
  <c r="AN2743" i="2"/>
  <c r="AO2870" i="2"/>
  <c r="AN1570" i="2"/>
  <c r="AO2198" i="2"/>
  <c r="AO2031" i="2"/>
  <c r="AO2226" i="2"/>
  <c r="AN1986" i="2"/>
  <c r="AN2395" i="2"/>
  <c r="AO2561" i="2"/>
  <c r="AO2694" i="2"/>
  <c r="AO2828" i="2"/>
  <c r="AO2195" i="2"/>
  <c r="AO1965" i="2"/>
  <c r="AO2812" i="2"/>
  <c r="AO2792" i="2"/>
  <c r="AO2078" i="2"/>
  <c r="AO2174" i="2"/>
  <c r="AN1673" i="2"/>
  <c r="AN2521" i="2"/>
  <c r="AO1632" i="2"/>
  <c r="AO2554" i="2"/>
  <c r="AO2465" i="2"/>
  <c r="AO1986" i="2"/>
  <c r="AO2395" i="2"/>
  <c r="AN2757" i="2"/>
  <c r="AN1567" i="2"/>
  <c r="AN1696" i="2"/>
  <c r="AN2662" i="2"/>
  <c r="AN2705" i="2"/>
  <c r="AN2237" i="2"/>
  <c r="AN1577" i="2"/>
  <c r="AO1673" i="2"/>
  <c r="AO2521" i="2"/>
  <c r="AN2895" i="2"/>
  <c r="AN2250" i="2"/>
  <c r="AN2513" i="2"/>
  <c r="AN1960" i="2"/>
  <c r="AN2570" i="2"/>
  <c r="AO2757" i="2"/>
  <c r="AN2505" i="2"/>
  <c r="AO1567" i="2"/>
  <c r="AO1696" i="2"/>
  <c r="AO2662" i="2"/>
  <c r="AO2705" i="2"/>
  <c r="AO2237" i="2"/>
  <c r="AO1577" i="2"/>
  <c r="AN2762" i="2"/>
  <c r="AN2184" i="2"/>
  <c r="AN2480" i="2"/>
  <c r="AO2895" i="2"/>
  <c r="AO2250" i="2"/>
  <c r="AN2508" i="2"/>
  <c r="AN2378" i="2"/>
  <c r="AO2513" i="2"/>
  <c r="AO1960" i="2"/>
  <c r="AO2570" i="2"/>
  <c r="AN2676" i="2"/>
  <c r="AO2505" i="2"/>
  <c r="AN2456" i="2"/>
  <c r="AN2234" i="2"/>
  <c r="AO2762" i="2"/>
  <c r="AO2184" i="2"/>
  <c r="AN2353" i="2"/>
  <c r="AO2480" i="2"/>
  <c r="AN2063" i="2"/>
  <c r="AO2508" i="2"/>
  <c r="AO2378" i="2"/>
  <c r="AN1682" i="2"/>
  <c r="AN2702" i="2"/>
  <c r="AO2676" i="2"/>
  <c r="AO2456" i="2"/>
  <c r="AN2071" i="2"/>
  <c r="AO2234" i="2"/>
  <c r="AN2406" i="2"/>
  <c r="AN2055" i="2"/>
  <c r="AN1849" i="2"/>
  <c r="AN2143" i="2"/>
  <c r="AO2353" i="2"/>
  <c r="AO2063" i="2"/>
  <c r="AN1823" i="2"/>
  <c r="AO1682" i="2"/>
  <c r="AO2702" i="2"/>
  <c r="AN1983" i="2"/>
  <c r="AN2129" i="2"/>
  <c r="AN2247" i="2"/>
  <c r="AN2409" i="2"/>
  <c r="AN2766" i="2"/>
  <c r="AN1683" i="2"/>
  <c r="AN1748" i="2"/>
  <c r="AN2044" i="2"/>
  <c r="AN2201" i="2"/>
  <c r="AN2530" i="2"/>
  <c r="AN2735" i="2"/>
  <c r="AN2840" i="2"/>
  <c r="AN1674" i="2"/>
  <c r="AN1955" i="2"/>
  <c r="AN2183" i="2"/>
  <c r="AN2224" i="2"/>
  <c r="AN2375" i="2"/>
  <c r="AN1676" i="2"/>
  <c r="AN1956" i="2"/>
  <c r="AN2185" i="2"/>
  <c r="AN2459" i="2"/>
  <c r="AN2565" i="2"/>
  <c r="AN2686" i="2"/>
  <c r="AN2755" i="2"/>
  <c r="AN1573" i="2"/>
  <c r="AN1709" i="2"/>
  <c r="AN1997" i="2"/>
  <c r="AN2168" i="2"/>
  <c r="AN2474" i="2"/>
  <c r="AN2670" i="2"/>
  <c r="AO1648" i="2"/>
  <c r="AO1842" i="2"/>
  <c r="AO2013" i="2"/>
  <c r="AO2363" i="2"/>
  <c r="AO2489" i="2"/>
  <c r="AO1961" i="2"/>
  <c r="AO1983" i="2"/>
  <c r="AO2129" i="2"/>
  <c r="AO2247" i="2"/>
  <c r="AO2409" i="2"/>
  <c r="AO2766" i="2"/>
  <c r="AO1683" i="2"/>
  <c r="AO1748" i="2"/>
  <c r="AO2044" i="2"/>
  <c r="AO2201" i="2"/>
  <c r="AO2530" i="2"/>
  <c r="AO2735" i="2"/>
  <c r="AO2840" i="2"/>
  <c r="AO1674" i="2"/>
  <c r="AO1955" i="2"/>
  <c r="AO2183" i="2"/>
  <c r="AO2224" i="2"/>
  <c r="AO2375" i="2"/>
  <c r="AO1676" i="2"/>
  <c r="AO1956" i="2"/>
  <c r="AO2185" i="2"/>
  <c r="AO2459" i="2"/>
  <c r="AO2565" i="2"/>
  <c r="AO2686" i="2"/>
  <c r="AO2755" i="2"/>
  <c r="AO1573" i="2"/>
  <c r="AO1709" i="2"/>
  <c r="AO1997" i="2"/>
  <c r="AO2168" i="2"/>
  <c r="AO2474" i="2"/>
  <c r="AO2670" i="2"/>
  <c r="AN2165" i="2"/>
  <c r="AN2032" i="2"/>
  <c r="AN2575" i="2"/>
  <c r="AN1572" i="2"/>
  <c r="AN1837" i="2"/>
  <c r="AN2024" i="2"/>
  <c r="AN2192" i="2"/>
  <c r="AN2374" i="2"/>
  <c r="AN2504" i="2"/>
  <c r="AN2784" i="2"/>
  <c r="AN2379" i="2"/>
  <c r="AN1968" i="2"/>
  <c r="AN2036" i="2"/>
  <c r="AN2771" i="2"/>
  <c r="AN1688" i="2"/>
  <c r="AO2165" i="2"/>
  <c r="AO2032" i="2"/>
  <c r="AO2575" i="2"/>
  <c r="AO1572" i="2"/>
  <c r="AO1837" i="2"/>
  <c r="AO2024" i="2"/>
  <c r="AO2192" i="2"/>
  <c r="AO2374" i="2"/>
  <c r="AO2504" i="2"/>
  <c r="AO2784" i="2"/>
  <c r="AO2379" i="2"/>
  <c r="AO1968" i="2"/>
  <c r="AO2036" i="2"/>
  <c r="AO2771" i="2"/>
  <c r="AO1688" i="2"/>
  <c r="AN1850" i="2"/>
  <c r="AN2152" i="2"/>
  <c r="AN2434" i="2"/>
  <c r="AN2467" i="2"/>
  <c r="AN2781" i="2"/>
  <c r="AN2200" i="2"/>
  <c r="AN2515" i="2"/>
  <c r="AN2730" i="2"/>
  <c r="AN2858" i="2"/>
  <c r="AN1599" i="2"/>
  <c r="AN1675" i="2"/>
  <c r="AN1736" i="2"/>
  <c r="AN2057" i="2"/>
  <c r="AN2186" i="2"/>
  <c r="AN2523" i="2"/>
  <c r="AO1850" i="2"/>
  <c r="AO2152" i="2"/>
  <c r="AO2434" i="2"/>
  <c r="AO2467" i="2"/>
  <c r="AO2781" i="2"/>
  <c r="AO2200" i="2"/>
  <c r="AO2515" i="2"/>
  <c r="AO2730" i="2"/>
  <c r="AO2858" i="2"/>
  <c r="AO1599" i="2"/>
  <c r="AO1675" i="2"/>
  <c r="AO1736" i="2"/>
  <c r="AO2057" i="2"/>
  <c r="AO2186" i="2"/>
  <c r="AO2523" i="2"/>
  <c r="AN2572" i="2"/>
  <c r="AN2887" i="2"/>
  <c r="AN1939" i="2"/>
  <c r="AN2227" i="2"/>
  <c r="AO2457" i="2"/>
  <c r="AN1988" i="2"/>
  <c r="AN2079" i="2"/>
  <c r="AN2238" i="2"/>
  <c r="AN2402" i="2"/>
  <c r="AN2758" i="2"/>
  <c r="AN1578" i="2"/>
  <c r="AN1721" i="2"/>
  <c r="AN2047" i="2"/>
  <c r="AN2176" i="2"/>
  <c r="AN2509" i="2"/>
  <c r="AN2678" i="2"/>
  <c r="AN2711" i="2"/>
  <c r="AN2833" i="2"/>
  <c r="AN1595" i="2"/>
  <c r="AN2561" i="2"/>
  <c r="AN2494" i="2"/>
  <c r="AN2907" i="2"/>
  <c r="AN2709" i="2"/>
  <c r="AN1969" i="2"/>
  <c r="AN2037" i="2"/>
  <c r="AN2193" i="2"/>
  <c r="AN2384" i="2"/>
  <c r="AN1991" i="2"/>
  <c r="AN2135" i="2"/>
  <c r="AN2256" i="2"/>
  <c r="AN2413" i="2"/>
  <c r="AN2777" i="2"/>
  <c r="AN2731" i="2"/>
  <c r="AN2862" i="2"/>
  <c r="AO2572" i="2"/>
  <c r="AO2887" i="2"/>
  <c r="AO1939" i="2"/>
  <c r="AO2227" i="2"/>
  <c r="AN1566" i="2"/>
  <c r="AJ1562" i="2"/>
  <c r="AO1562" i="2"/>
  <c r="AN205" i="3"/>
  <c r="AH205" i="3"/>
  <c r="AI205" i="3" s="1"/>
  <c r="AN162" i="3"/>
  <c r="AH162" i="3"/>
  <c r="AI162" i="3" s="1"/>
  <c r="AH161" i="3"/>
  <c r="AI161" i="3" s="1"/>
  <c r="AH160" i="3"/>
  <c r="AI160" i="3" s="1"/>
  <c r="AN138" i="3"/>
  <c r="AH138" i="3"/>
  <c r="AI138" i="3" s="1"/>
  <c r="AH114" i="3"/>
  <c r="AI114" i="3" s="1"/>
  <c r="I13" i="1" l="1"/>
  <c r="AJ138" i="3"/>
  <c r="AJ160" i="3"/>
  <c r="AJ161" i="3"/>
  <c r="AJ162" i="3"/>
  <c r="AJ114" i="3"/>
  <c r="AJ205" i="3"/>
  <c r="AO162" i="3"/>
  <c r="AO205" i="3"/>
  <c r="AO161" i="3"/>
  <c r="AN160" i="3"/>
  <c r="AO160" i="3"/>
  <c r="AN161" i="3"/>
  <c r="AO138" i="3"/>
  <c r="AN114" i="3"/>
  <c r="AO114" i="3"/>
  <c r="AL60" i="3" l="1"/>
  <c r="AM60" i="3" s="1"/>
  <c r="AL67" i="3"/>
  <c r="AM67" i="3" s="1"/>
  <c r="AL83" i="3"/>
  <c r="AM83" i="3" s="1"/>
  <c r="AL49" i="3"/>
  <c r="AM49" i="3" s="1"/>
  <c r="AL76" i="3"/>
  <c r="AM76" i="3" s="1"/>
  <c r="AL48" i="3"/>
  <c r="AM48" i="3" s="1"/>
  <c r="AL53" i="3"/>
  <c r="AM53" i="3" s="1"/>
  <c r="AM56" i="3"/>
  <c r="AL86" i="3"/>
  <c r="AM86" i="3" s="1"/>
  <c r="AL84" i="3"/>
  <c r="AM84" i="3" s="1"/>
  <c r="AL74" i="3"/>
  <c r="AM74" i="3" s="1"/>
  <c r="AL59" i="3"/>
  <c r="AM59" i="3" s="1"/>
  <c r="AL75" i="3"/>
  <c r="AM75" i="3" s="1"/>
  <c r="AL94" i="3"/>
  <c r="AM94" i="3" s="1"/>
  <c r="AL57" i="3"/>
  <c r="AM57" i="3" s="1"/>
  <c r="AL52" i="3"/>
  <c r="AM52" i="3" s="1"/>
  <c r="AL93" i="3"/>
  <c r="AM93" i="3" s="1"/>
  <c r="AL85" i="3"/>
  <c r="AM85" i="3" s="1"/>
  <c r="AL66" i="3"/>
  <c r="AM66" i="3" s="1"/>
  <c r="AL78" i="3"/>
  <c r="AM78" i="3" s="1"/>
  <c r="AL81" i="3"/>
  <c r="AM81" i="3" s="1"/>
  <c r="AL61" i="3"/>
  <c r="AM61" i="3" s="1"/>
  <c r="AL95" i="3"/>
  <c r="AM95" i="3" s="1"/>
  <c r="AL50" i="3"/>
  <c r="AM50" i="3" s="1"/>
  <c r="AL54" i="3"/>
  <c r="AM54" i="3" s="1"/>
  <c r="AL91" i="3"/>
  <c r="AM91" i="3" s="1"/>
  <c r="AL88" i="3"/>
  <c r="AM88" i="3" s="1"/>
  <c r="AL73" i="3"/>
  <c r="AM73" i="3" s="1"/>
  <c r="AL69" i="3"/>
  <c r="AM69" i="3" s="1"/>
  <c r="AL82" i="3"/>
  <c r="AM82" i="3" s="1"/>
  <c r="AL92" i="3"/>
  <c r="AM92" i="3" s="1"/>
  <c r="AL96" i="3"/>
  <c r="AM96" i="3" s="1"/>
  <c r="AL46" i="3"/>
  <c r="AM46" i="3" s="1"/>
  <c r="AL68" i="3"/>
  <c r="AM68" i="3" s="1"/>
  <c r="AL63" i="3"/>
  <c r="AM63" i="3" s="1"/>
  <c r="AL90" i="3"/>
  <c r="AM90" i="3" s="1"/>
  <c r="AL80" i="3"/>
  <c r="AM80" i="3" s="1"/>
  <c r="AM1323" i="2"/>
  <c r="AM1407" i="2"/>
  <c r="AM1437" i="2"/>
  <c r="AM1468" i="2"/>
  <c r="AM1059" i="2"/>
  <c r="AM1324" i="2"/>
  <c r="AM1408" i="2"/>
  <c r="AM1438" i="2"/>
  <c r="AM1478" i="2"/>
  <c r="AM1056" i="2"/>
  <c r="AM1307" i="2"/>
  <c r="AM1325" i="2"/>
  <c r="AM1418" i="2"/>
  <c r="AM1462" i="2"/>
  <c r="AM1485" i="2"/>
  <c r="AM1308" i="2"/>
  <c r="AM1326" i="2"/>
  <c r="AM1419" i="2"/>
  <c r="AM1463" i="2"/>
  <c r="AM1517" i="2"/>
  <c r="AM1309" i="2"/>
  <c r="AM1346" i="2"/>
  <c r="AM1420" i="2"/>
  <c r="AM1464" i="2"/>
  <c r="AM1524" i="2"/>
  <c r="AM1306" i="2"/>
  <c r="AM1377" i="2"/>
  <c r="AM1421" i="2"/>
  <c r="AM1465" i="2"/>
  <c r="AM1300" i="2"/>
  <c r="AM1310" i="2"/>
  <c r="AM1385" i="2"/>
  <c r="AM1422" i="2"/>
  <c r="AM1466" i="2"/>
  <c r="AM1057" i="2"/>
  <c r="AM1314" i="2"/>
  <c r="AM1406" i="2"/>
  <c r="AM1431" i="2"/>
  <c r="AM1467" i="2"/>
  <c r="AM1058" i="2"/>
  <c r="AL97" i="3"/>
  <c r="AM97" i="3" s="1"/>
  <c r="AH97" i="3"/>
  <c r="AH57" i="3"/>
  <c r="AI57" i="3" s="1"/>
  <c r="AH56" i="3"/>
  <c r="AI56" i="3" s="1"/>
  <c r="AH63" i="3"/>
  <c r="AI63" i="3" s="1"/>
  <c r="AH69" i="3"/>
  <c r="AI69" i="3" s="1"/>
  <c r="AH81" i="3"/>
  <c r="AI81" i="3" s="1"/>
  <c r="AH75" i="3"/>
  <c r="AI75" i="3" s="1"/>
  <c r="AH76" i="3"/>
  <c r="AI76" i="3" s="1"/>
  <c r="AH68" i="3"/>
  <c r="AI68" i="3" s="1"/>
  <c r="AH73" i="3"/>
  <c r="AI73" i="3" s="1"/>
  <c r="AH78" i="3"/>
  <c r="AI78" i="3" s="1"/>
  <c r="AH74" i="3"/>
  <c r="AI74" i="3" s="1"/>
  <c r="AH83" i="3"/>
  <c r="AI83" i="3" s="1"/>
  <c r="AH80" i="3"/>
  <c r="AI80" i="3" s="1"/>
  <c r="AH66" i="3"/>
  <c r="AI66" i="3" s="1"/>
  <c r="AH84" i="3"/>
  <c r="AI84" i="3" s="1"/>
  <c r="AH67" i="3"/>
  <c r="AI67" i="3" s="1"/>
  <c r="AH82" i="3"/>
  <c r="AI82" i="3" s="1"/>
  <c r="AH60" i="3"/>
  <c r="AH61" i="3"/>
  <c r="AI61" i="3" s="1"/>
  <c r="AH59" i="3"/>
  <c r="AI59" i="3" s="1"/>
  <c r="AH54" i="3"/>
  <c r="AI54" i="3" s="1"/>
  <c r="AH52" i="3"/>
  <c r="AI52" i="3" s="1"/>
  <c r="AH45" i="3"/>
  <c r="AH48" i="3"/>
  <c r="AI48" i="3" s="1"/>
  <c r="AH49" i="3"/>
  <c r="AI49" i="3" s="1"/>
  <c r="AH46" i="3"/>
  <c r="AI46" i="3" s="1"/>
  <c r="AH50" i="3"/>
  <c r="AI50" i="3" s="1"/>
  <c r="AH53" i="3"/>
  <c r="AI53" i="3" s="1"/>
  <c r="AH88" i="3"/>
  <c r="AI88" i="3" s="1"/>
  <c r="AH85" i="3"/>
  <c r="AI85" i="3" s="1"/>
  <c r="AH86" i="3"/>
  <c r="AI86" i="3" s="1"/>
  <c r="AH92" i="3"/>
  <c r="AI92" i="3" s="1"/>
  <c r="AH91" i="3"/>
  <c r="AI91" i="3" s="1"/>
  <c r="AH93" i="3"/>
  <c r="AI93" i="3" s="1"/>
  <c r="AH90" i="3"/>
  <c r="AI90" i="3" s="1"/>
  <c r="AH96" i="3"/>
  <c r="AI96" i="3" s="1"/>
  <c r="AH95" i="3"/>
  <c r="AI95" i="3" s="1"/>
  <c r="AH94" i="3"/>
  <c r="AI94" i="3" s="1"/>
  <c r="AH136" i="3"/>
  <c r="AI136" i="3" s="1"/>
  <c r="AH145" i="3"/>
  <c r="AI145" i="3" s="1"/>
  <c r="AH141" i="3"/>
  <c r="AI141" i="3" s="1"/>
  <c r="AH308" i="3"/>
  <c r="AI308" i="3" s="1"/>
  <c r="AH307" i="3"/>
  <c r="AI307" i="3" s="1"/>
  <c r="AH306" i="3"/>
  <c r="AI306" i="3" s="1"/>
  <c r="AH22" i="3"/>
  <c r="AH305" i="3"/>
  <c r="AI305" i="3" s="1"/>
  <c r="AH304" i="3"/>
  <c r="AI304" i="3" s="1"/>
  <c r="AH303" i="3"/>
  <c r="AI303" i="3" s="1"/>
  <c r="AH302" i="3"/>
  <c r="AI302" i="3" s="1"/>
  <c r="AH301" i="3"/>
  <c r="AI301" i="3" s="1"/>
  <c r="AH300" i="3"/>
  <c r="AI300" i="3" s="1"/>
  <c r="AH299" i="3"/>
  <c r="AI299" i="3" s="1"/>
  <c r="AH298" i="3"/>
  <c r="AI298" i="3" s="1"/>
  <c r="AH297" i="3"/>
  <c r="AI297" i="3" s="1"/>
  <c r="AH296" i="3"/>
  <c r="AI296" i="3" s="1"/>
  <c r="AH295" i="3"/>
  <c r="AI295" i="3" s="1"/>
  <c r="AH294" i="3"/>
  <c r="AH293" i="3"/>
  <c r="AI293" i="3" s="1"/>
  <c r="AH288" i="3"/>
  <c r="AI288" i="3" s="1"/>
  <c r="AH287" i="3"/>
  <c r="AI287" i="3" s="1"/>
  <c r="AH292" i="3"/>
  <c r="AI292" i="3" s="1"/>
  <c r="AH291" i="3"/>
  <c r="AI291" i="3" s="1"/>
  <c r="AH289" i="3"/>
  <c r="AH286" i="3"/>
  <c r="AH285" i="3"/>
  <c r="AI285" i="3" s="1"/>
  <c r="AH284" i="3"/>
  <c r="AI284" i="3" s="1"/>
  <c r="AH283" i="3"/>
  <c r="AI283" i="3" s="1"/>
  <c r="AH282" i="3"/>
  <c r="AI282" i="3" s="1"/>
  <c r="AH281" i="3"/>
  <c r="AI281" i="3" s="1"/>
  <c r="AH280" i="3"/>
  <c r="AI280" i="3" s="1"/>
  <c r="AH279" i="3"/>
  <c r="AI279" i="3" s="1"/>
  <c r="AH278" i="3"/>
  <c r="AI278" i="3" s="1"/>
  <c r="AH277" i="3"/>
  <c r="AI277" i="3" s="1"/>
  <c r="AH276" i="3"/>
  <c r="AI276" i="3" s="1"/>
  <c r="AH275" i="3"/>
  <c r="AI275" i="3" s="1"/>
  <c r="AH274" i="3"/>
  <c r="AI274" i="3" s="1"/>
  <c r="AH273" i="3"/>
  <c r="AI273" i="3" s="1"/>
  <c r="AH272" i="3"/>
  <c r="AI272" i="3" s="1"/>
  <c r="AH271" i="3"/>
  <c r="AI271" i="3" s="1"/>
  <c r="AH270" i="3"/>
  <c r="AI270" i="3" s="1"/>
  <c r="AH269" i="3"/>
  <c r="AI269" i="3" s="1"/>
  <c r="AH268" i="3"/>
  <c r="AI268" i="3" s="1"/>
  <c r="AH267" i="3"/>
  <c r="AI267" i="3" s="1"/>
  <c r="AH266" i="3"/>
  <c r="AI266" i="3" s="1"/>
  <c r="AH265" i="3"/>
  <c r="AI265" i="3" s="1"/>
  <c r="AH264" i="3"/>
  <c r="AI264" i="3" s="1"/>
  <c r="AH263" i="3"/>
  <c r="AI263" i="3" s="1"/>
  <c r="AH262" i="3"/>
  <c r="AI262" i="3" s="1"/>
  <c r="AH259" i="3"/>
  <c r="AI259" i="3" s="1"/>
  <c r="AH257" i="3"/>
  <c r="AH256" i="3"/>
  <c r="AI256" i="3" s="1"/>
  <c r="AH255" i="3"/>
  <c r="AI255" i="3" s="1"/>
  <c r="AH254" i="3"/>
  <c r="AI254" i="3" s="1"/>
  <c r="AH253" i="3"/>
  <c r="AH252" i="3"/>
  <c r="AI252" i="3" s="1"/>
  <c r="AH251" i="3"/>
  <c r="AI251" i="3" s="1"/>
  <c r="AH250" i="3"/>
  <c r="AI250" i="3" s="1"/>
  <c r="AH249" i="3"/>
  <c r="AI249" i="3" s="1"/>
  <c r="AH248" i="3"/>
  <c r="AI248" i="3" s="1"/>
  <c r="AH247" i="3"/>
  <c r="AI247" i="3" s="1"/>
  <c r="AH246" i="3"/>
  <c r="AI246" i="3" s="1"/>
  <c r="AH245" i="3"/>
  <c r="AI245" i="3" s="1"/>
  <c r="AH244" i="3"/>
  <c r="AI244" i="3" s="1"/>
  <c r="AH242" i="3"/>
  <c r="AI242" i="3" s="1"/>
  <c r="AH240" i="3"/>
  <c r="AI240" i="3" s="1"/>
  <c r="AH239" i="3"/>
  <c r="AI239" i="3" s="1"/>
  <c r="AH238" i="3"/>
  <c r="AI238" i="3" s="1"/>
  <c r="AH237" i="3"/>
  <c r="AI237" i="3" s="1"/>
  <c r="AH236" i="3"/>
  <c r="AI236" i="3" s="1"/>
  <c r="AH235" i="3"/>
  <c r="AI235" i="3" s="1"/>
  <c r="AH234" i="3"/>
  <c r="AI234" i="3" s="1"/>
  <c r="AH233" i="3"/>
  <c r="AI233" i="3" s="1"/>
  <c r="AH232" i="3"/>
  <c r="AI232" i="3" s="1"/>
  <c r="AH231" i="3"/>
  <c r="AI231" i="3" s="1"/>
  <c r="AH228" i="3"/>
  <c r="AI228" i="3" s="1"/>
  <c r="AH227" i="3"/>
  <c r="AI227" i="3" s="1"/>
  <c r="AH230" i="3"/>
  <c r="AI230" i="3" s="1"/>
  <c r="AH229" i="3"/>
  <c r="AI229" i="3" s="1"/>
  <c r="AH226" i="3"/>
  <c r="AI226" i="3" s="1"/>
  <c r="AH224" i="3"/>
  <c r="AI224" i="3" s="1"/>
  <c r="AH223" i="3"/>
  <c r="AI223" i="3" s="1"/>
  <c r="AH222" i="3"/>
  <c r="AI222" i="3" s="1"/>
  <c r="AH221" i="3"/>
  <c r="AI221" i="3" s="1"/>
  <c r="AH220" i="3"/>
  <c r="AI220" i="3" s="1"/>
  <c r="AH219" i="3"/>
  <c r="AI219" i="3" s="1"/>
  <c r="AH218" i="3"/>
  <c r="AI218" i="3" s="1"/>
  <c r="AH217" i="3"/>
  <c r="AI217" i="3" s="1"/>
  <c r="AH100" i="3"/>
  <c r="AH216" i="3"/>
  <c r="AI216" i="3" s="1"/>
  <c r="AH215" i="3"/>
  <c r="AI215" i="3" s="1"/>
  <c r="AH214" i="3"/>
  <c r="AH213" i="3"/>
  <c r="AI213" i="3" s="1"/>
  <c r="AH212" i="3"/>
  <c r="AI212" i="3" s="1"/>
  <c r="AH211" i="3"/>
  <c r="AI211" i="3" s="1"/>
  <c r="AH210" i="3"/>
  <c r="AI210" i="3" s="1"/>
  <c r="AH209" i="3"/>
  <c r="AI209" i="3" s="1"/>
  <c r="AH208" i="3"/>
  <c r="AI208" i="3" s="1"/>
  <c r="AH207" i="3"/>
  <c r="AI207" i="3" s="1"/>
  <c r="AH99" i="3"/>
  <c r="AI99" i="3" s="1"/>
  <c r="AH206" i="3"/>
  <c r="AI206" i="3" s="1"/>
  <c r="AH204" i="3"/>
  <c r="AI204" i="3" s="1"/>
  <c r="AH203" i="3"/>
  <c r="AH202" i="3"/>
  <c r="AI202" i="3" s="1"/>
  <c r="AH201" i="3"/>
  <c r="AI201" i="3" s="1"/>
  <c r="AH200" i="3"/>
  <c r="AI200" i="3" s="1"/>
  <c r="AH199" i="3"/>
  <c r="AI199" i="3" s="1"/>
  <c r="AH198" i="3"/>
  <c r="AI198" i="3" s="1"/>
  <c r="AH197" i="3"/>
  <c r="AI197" i="3" s="1"/>
  <c r="AH196" i="3"/>
  <c r="AI196" i="3" s="1"/>
  <c r="AH195" i="3"/>
  <c r="AH194" i="3"/>
  <c r="AI194" i="3" s="1"/>
  <c r="AH193" i="3"/>
  <c r="AI193" i="3" s="1"/>
  <c r="AH192" i="3"/>
  <c r="AH191" i="3"/>
  <c r="AI191" i="3" s="1"/>
  <c r="AH190" i="3"/>
  <c r="AI190" i="3" s="1"/>
  <c r="AH189" i="3"/>
  <c r="AI189" i="3" s="1"/>
  <c r="AH188" i="3"/>
  <c r="AI188" i="3" s="1"/>
  <c r="AH187" i="3"/>
  <c r="AH186" i="3"/>
  <c r="AI186" i="3" s="1"/>
  <c r="AH185" i="3"/>
  <c r="AI185" i="3" s="1"/>
  <c r="AH184" i="3"/>
  <c r="AH183" i="3"/>
  <c r="AI183" i="3" s="1"/>
  <c r="AH182" i="3"/>
  <c r="AI182" i="3" s="1"/>
  <c r="AH181" i="3"/>
  <c r="AI181" i="3" s="1"/>
  <c r="AH180" i="3"/>
  <c r="AH179" i="3"/>
  <c r="AI179" i="3" s="1"/>
  <c r="AH178" i="3"/>
  <c r="AI178" i="3" s="1"/>
  <c r="AH177" i="3"/>
  <c r="AH176" i="3"/>
  <c r="AI176" i="3" s="1"/>
  <c r="AH175" i="3"/>
  <c r="AI175" i="3" s="1"/>
  <c r="AH174" i="3"/>
  <c r="AI174" i="3" s="1"/>
  <c r="AH173" i="3"/>
  <c r="AI173" i="3" s="1"/>
  <c r="AH172" i="3"/>
  <c r="AH171" i="3"/>
  <c r="AI171" i="3" s="1"/>
  <c r="AH170" i="3"/>
  <c r="AI170" i="3" s="1"/>
  <c r="AH169" i="3"/>
  <c r="AH168" i="3"/>
  <c r="AI168" i="3" s="1"/>
  <c r="AH167" i="3"/>
  <c r="AI167" i="3" s="1"/>
  <c r="AH166" i="3"/>
  <c r="AI166" i="3" s="1"/>
  <c r="AH158" i="3"/>
  <c r="AH131" i="3"/>
  <c r="AI131" i="3" s="1"/>
  <c r="AH129" i="3"/>
  <c r="AI129" i="3" s="1"/>
  <c r="AH165" i="3"/>
  <c r="AH164" i="3"/>
  <c r="AI164" i="3" s="1"/>
  <c r="AH163" i="3"/>
  <c r="AH157" i="3"/>
  <c r="AH156" i="3"/>
  <c r="AI156" i="3" s="1"/>
  <c r="AH154" i="3"/>
  <c r="AI154" i="3" s="1"/>
  <c r="AH153" i="3"/>
  <c r="AH152" i="3"/>
  <c r="AI152" i="3" s="1"/>
  <c r="AH150" i="3"/>
  <c r="AI150" i="3" s="1"/>
  <c r="AH135" i="3"/>
  <c r="AI135" i="3" s="1"/>
  <c r="AH134" i="3"/>
  <c r="AI134" i="3" s="1"/>
  <c r="AH132" i="3"/>
  <c r="AH144" i="3"/>
  <c r="AI144" i="3" s="1"/>
  <c r="AH143" i="3"/>
  <c r="AI143" i="3" s="1"/>
  <c r="AH140" i="3"/>
  <c r="AI140" i="3" s="1"/>
  <c r="AH139" i="3"/>
  <c r="AI139" i="3" s="1"/>
  <c r="AH128" i="3"/>
  <c r="AI128" i="3" s="1"/>
  <c r="AH43" i="3"/>
  <c r="AI43" i="3" s="1"/>
  <c r="AH42" i="3"/>
  <c r="AI42" i="3" s="1"/>
  <c r="AH126" i="3"/>
  <c r="AI126" i="3" s="1"/>
  <c r="AH125" i="3"/>
  <c r="AI125" i="3" s="1"/>
  <c r="AH123" i="3"/>
  <c r="AH122" i="3"/>
  <c r="AI122" i="3" s="1"/>
  <c r="AH121" i="3"/>
  <c r="AH120" i="3"/>
  <c r="AI120" i="3" s="1"/>
  <c r="AH119" i="3"/>
  <c r="AI119" i="3" s="1"/>
  <c r="AH118" i="3"/>
  <c r="AI118" i="3" s="1"/>
  <c r="AH117" i="3"/>
  <c r="AI117" i="3" s="1"/>
  <c r="AH116" i="3"/>
  <c r="AI116" i="3" s="1"/>
  <c r="AH115" i="3"/>
  <c r="AI115" i="3" s="1"/>
  <c r="AH127" i="3"/>
  <c r="AH35" i="3"/>
  <c r="AI35" i="3" s="1"/>
  <c r="AH113" i="3"/>
  <c r="AH111" i="3"/>
  <c r="AI111" i="3" s="1"/>
  <c r="AH110" i="3"/>
  <c r="AI110" i="3" s="1"/>
  <c r="AH109" i="3"/>
  <c r="AI109" i="3" s="1"/>
  <c r="AH108" i="3"/>
  <c r="AI108" i="3" s="1"/>
  <c r="AH107" i="3"/>
  <c r="AH106" i="3"/>
  <c r="AI106" i="3" s="1"/>
  <c r="AH105" i="3"/>
  <c r="AH104" i="3"/>
  <c r="AI104" i="3" s="1"/>
  <c r="AH103" i="3"/>
  <c r="AI103" i="3" s="1"/>
  <c r="AJ121" i="3" l="1"/>
  <c r="AI121" i="3"/>
  <c r="AJ187" i="3"/>
  <c r="AI187" i="3"/>
  <c r="AJ107" i="3"/>
  <c r="AI107" i="3"/>
  <c r="AJ123" i="3"/>
  <c r="AI123" i="3"/>
  <c r="AJ158" i="3"/>
  <c r="AI158" i="3"/>
  <c r="AJ172" i="3"/>
  <c r="AI172" i="3"/>
  <c r="AJ214" i="3"/>
  <c r="AI214" i="3"/>
  <c r="AJ195" i="3"/>
  <c r="AI195" i="3"/>
  <c r="AJ132" i="3"/>
  <c r="AI132" i="3"/>
  <c r="AJ157" i="3"/>
  <c r="AI157" i="3"/>
  <c r="AJ257" i="3"/>
  <c r="AI257" i="3"/>
  <c r="AJ253" i="3"/>
  <c r="AI253" i="3"/>
  <c r="AJ127" i="3"/>
  <c r="AI127" i="3"/>
  <c r="AJ163" i="3"/>
  <c r="AI163" i="3"/>
  <c r="AJ184" i="3"/>
  <c r="AI184" i="3"/>
  <c r="AJ192" i="3"/>
  <c r="AI192" i="3"/>
  <c r="AJ294" i="3"/>
  <c r="AI294" i="3"/>
  <c r="AJ105" i="3"/>
  <c r="AI105" i="3"/>
  <c r="AJ153" i="3"/>
  <c r="AI153" i="3"/>
  <c r="AJ169" i="3"/>
  <c r="AI169" i="3"/>
  <c r="AJ177" i="3"/>
  <c r="AI177" i="3"/>
  <c r="AJ286" i="3"/>
  <c r="AI286" i="3"/>
  <c r="AJ203" i="3"/>
  <c r="AI203" i="3"/>
  <c r="AJ180" i="3"/>
  <c r="AI180" i="3"/>
  <c r="AJ113" i="3"/>
  <c r="AI113" i="3"/>
  <c r="AJ165" i="3"/>
  <c r="AI165" i="3"/>
  <c r="AJ289" i="3"/>
  <c r="AI289" i="3"/>
  <c r="AI45" i="3"/>
  <c r="AO45" i="3"/>
  <c r="AJ100" i="3"/>
  <c r="AI100" i="3"/>
  <c r="AJ97" i="3"/>
  <c r="AI97" i="3"/>
  <c r="AJ22" i="3"/>
  <c r="AI22" i="3"/>
  <c r="AI13" i="3" s="1"/>
  <c r="AH13" i="3"/>
  <c r="H14" i="1" s="1"/>
  <c r="AI60" i="3"/>
  <c r="AH44" i="3"/>
  <c r="H15" i="1" s="1"/>
  <c r="AJ185" i="3"/>
  <c r="AJ224" i="3"/>
  <c r="AJ126" i="3"/>
  <c r="AJ152" i="3"/>
  <c r="AJ186" i="3"/>
  <c r="AJ251" i="3"/>
  <c r="AJ295" i="3"/>
  <c r="AJ303" i="3"/>
  <c r="AJ56" i="3"/>
  <c r="AJ218" i="3"/>
  <c r="AJ226" i="3"/>
  <c r="AJ234" i="3"/>
  <c r="AJ244" i="3"/>
  <c r="AJ252" i="3"/>
  <c r="AJ265" i="3"/>
  <c r="AJ272" i="3"/>
  <c r="AJ279" i="3"/>
  <c r="AJ296" i="3"/>
  <c r="AJ304" i="3"/>
  <c r="AJ94" i="3"/>
  <c r="AJ50" i="3"/>
  <c r="AJ61" i="3"/>
  <c r="AJ76" i="3"/>
  <c r="AJ57" i="3"/>
  <c r="AJ35" i="3"/>
  <c r="AJ43" i="3"/>
  <c r="AJ144" i="3"/>
  <c r="AJ173" i="3"/>
  <c r="AJ181" i="3"/>
  <c r="AJ188" i="3"/>
  <c r="AJ196" i="3"/>
  <c r="AJ204" i="3"/>
  <c r="AJ212" i="3"/>
  <c r="AJ219" i="3"/>
  <c r="AJ229" i="3"/>
  <c r="AJ235" i="3"/>
  <c r="AJ245" i="3"/>
  <c r="AJ266" i="3"/>
  <c r="AJ273" i="3"/>
  <c r="AJ280" i="3"/>
  <c r="AJ291" i="3"/>
  <c r="AJ297" i="3"/>
  <c r="AJ305" i="3"/>
  <c r="AJ95" i="3"/>
  <c r="AJ46" i="3"/>
  <c r="AJ60" i="3"/>
  <c r="AJ80" i="3"/>
  <c r="AJ75" i="3"/>
  <c r="AJ201" i="3"/>
  <c r="AJ240" i="3"/>
  <c r="AJ264" i="3"/>
  <c r="AJ277" i="3"/>
  <c r="AJ302" i="3"/>
  <c r="AJ66" i="3"/>
  <c r="AJ103" i="3"/>
  <c r="AJ129" i="3"/>
  <c r="AJ202" i="3"/>
  <c r="AJ233" i="3"/>
  <c r="AJ256" i="3"/>
  <c r="AJ271" i="3"/>
  <c r="AJ59" i="3"/>
  <c r="AJ68" i="3"/>
  <c r="AJ120" i="3"/>
  <c r="AJ211" i="3"/>
  <c r="AJ197" i="3"/>
  <c r="AJ230" i="3"/>
  <c r="AJ267" i="3"/>
  <c r="AJ274" i="3"/>
  <c r="AJ281" i="3"/>
  <c r="AJ292" i="3"/>
  <c r="AJ298" i="3"/>
  <c r="AJ145" i="3"/>
  <c r="AJ96" i="3"/>
  <c r="AJ92" i="3"/>
  <c r="AJ49" i="3"/>
  <c r="AJ115" i="3"/>
  <c r="AJ122" i="3"/>
  <c r="AJ135" i="3"/>
  <c r="AJ164" i="3"/>
  <c r="AJ167" i="3"/>
  <c r="AJ175" i="3"/>
  <c r="AJ190" i="3"/>
  <c r="AJ198" i="3"/>
  <c r="AJ99" i="3"/>
  <c r="AJ221" i="3"/>
  <c r="AJ227" i="3"/>
  <c r="AJ237" i="3"/>
  <c r="AJ247" i="3"/>
  <c r="AJ268" i="3"/>
  <c r="AJ275" i="3"/>
  <c r="AJ282" i="3"/>
  <c r="AJ287" i="3"/>
  <c r="AJ299" i="3"/>
  <c r="AJ306" i="3"/>
  <c r="AJ90" i="3"/>
  <c r="AJ48" i="3"/>
  <c r="AJ82" i="3"/>
  <c r="AJ83" i="3"/>
  <c r="AJ81" i="3"/>
  <c r="AJ110" i="3"/>
  <c r="AJ125" i="3"/>
  <c r="AJ156" i="3"/>
  <c r="AJ170" i="3"/>
  <c r="AJ193" i="3"/>
  <c r="AJ209" i="3"/>
  <c r="AJ232" i="3"/>
  <c r="AJ285" i="3"/>
  <c r="AJ141" i="3"/>
  <c r="AJ88" i="3"/>
  <c r="AJ111" i="3"/>
  <c r="AJ179" i="3"/>
  <c r="AJ210" i="3"/>
  <c r="AJ242" i="3"/>
  <c r="AJ91" i="3"/>
  <c r="AJ42" i="3"/>
  <c r="AJ131" i="3"/>
  <c r="AJ106" i="3"/>
  <c r="AJ128" i="3"/>
  <c r="AJ182" i="3"/>
  <c r="AJ206" i="3"/>
  <c r="AJ213" i="3"/>
  <c r="AJ220" i="3"/>
  <c r="AJ246" i="3"/>
  <c r="AJ259" i="3"/>
  <c r="AJ108" i="3"/>
  <c r="AJ116" i="3"/>
  <c r="AJ139" i="3"/>
  <c r="AJ168" i="3"/>
  <c r="AJ176" i="3"/>
  <c r="AJ183" i="3"/>
  <c r="AJ191" i="3"/>
  <c r="AJ199" i="3"/>
  <c r="AJ207" i="3"/>
  <c r="AJ215" i="3"/>
  <c r="AJ222" i="3"/>
  <c r="AJ228" i="3"/>
  <c r="AJ238" i="3"/>
  <c r="AJ248" i="3"/>
  <c r="AJ254" i="3"/>
  <c r="AJ262" i="3"/>
  <c r="AJ269" i="3"/>
  <c r="AJ283" i="3"/>
  <c r="AJ288" i="3"/>
  <c r="AJ300" i="3"/>
  <c r="AJ307" i="3"/>
  <c r="AJ86" i="3"/>
  <c r="AJ45" i="3"/>
  <c r="AJ67" i="3"/>
  <c r="AJ74" i="3"/>
  <c r="AJ69" i="3"/>
  <c r="AJ118" i="3"/>
  <c r="AJ150" i="3"/>
  <c r="AJ178" i="3"/>
  <c r="AJ250" i="3"/>
  <c r="AJ270" i="3"/>
  <c r="AJ136" i="3"/>
  <c r="AJ93" i="3"/>
  <c r="AJ54" i="3"/>
  <c r="AJ73" i="3"/>
  <c r="AJ119" i="3"/>
  <c r="AJ171" i="3"/>
  <c r="AJ194" i="3"/>
  <c r="AJ217" i="3"/>
  <c r="AJ278" i="3"/>
  <c r="AJ53" i="3"/>
  <c r="AJ104" i="3"/>
  <c r="AJ143" i="3"/>
  <c r="AJ134" i="3"/>
  <c r="AJ166" i="3"/>
  <c r="AJ174" i="3"/>
  <c r="AJ189" i="3"/>
  <c r="AJ236" i="3"/>
  <c r="AJ109" i="3"/>
  <c r="AJ117" i="3"/>
  <c r="AJ140" i="3"/>
  <c r="AJ154" i="3"/>
  <c r="AJ200" i="3"/>
  <c r="AJ208" i="3"/>
  <c r="AJ216" i="3"/>
  <c r="AJ223" i="3"/>
  <c r="AJ231" i="3"/>
  <c r="AJ239" i="3"/>
  <c r="AJ249" i="3"/>
  <c r="AJ255" i="3"/>
  <c r="AJ263" i="3"/>
  <c r="AJ276" i="3"/>
  <c r="AJ284" i="3"/>
  <c r="AJ293" i="3"/>
  <c r="AJ301" i="3"/>
  <c r="AJ308" i="3"/>
  <c r="AJ85" i="3"/>
  <c r="AJ52" i="3"/>
  <c r="AJ84" i="3"/>
  <c r="AJ78" i="3"/>
  <c r="AJ63" i="3"/>
  <c r="AO1058" i="2"/>
  <c r="AN1058" i="2"/>
  <c r="AO1385" i="2"/>
  <c r="AN1385" i="2"/>
  <c r="AO1464" i="2"/>
  <c r="AN1464" i="2"/>
  <c r="AO1308" i="2"/>
  <c r="AN1308" i="2"/>
  <c r="AO1438" i="2"/>
  <c r="AN1438" i="2"/>
  <c r="AO1467" i="2"/>
  <c r="AN1467" i="2"/>
  <c r="AO1310" i="2"/>
  <c r="AN1310" i="2"/>
  <c r="AO1420" i="2"/>
  <c r="AN1420" i="2"/>
  <c r="AO1485" i="2"/>
  <c r="AN1485" i="2"/>
  <c r="AO1408" i="2"/>
  <c r="AN1408" i="2"/>
  <c r="AO1324" i="2"/>
  <c r="AN1324" i="2"/>
  <c r="AO1406" i="2"/>
  <c r="AN1406" i="2"/>
  <c r="AO1465" i="2"/>
  <c r="AN1465" i="2"/>
  <c r="AO1309" i="2"/>
  <c r="AN1309" i="2"/>
  <c r="AO1418" i="2"/>
  <c r="AN1418" i="2"/>
  <c r="AO1059" i="2"/>
  <c r="AN1059" i="2"/>
  <c r="AO1462" i="2"/>
  <c r="AN1462" i="2"/>
  <c r="AO1314" i="2"/>
  <c r="AN1314" i="2"/>
  <c r="AO1421" i="2"/>
  <c r="AN1421" i="2"/>
  <c r="AO1517" i="2"/>
  <c r="AN1517" i="2"/>
  <c r="AO1325" i="2"/>
  <c r="AN1325" i="2"/>
  <c r="AO1468" i="2"/>
  <c r="AN1468" i="2"/>
  <c r="AO1346" i="2"/>
  <c r="AN1346" i="2"/>
  <c r="AO1057" i="2"/>
  <c r="AN1057" i="2"/>
  <c r="AO1377" i="2"/>
  <c r="AN1377" i="2"/>
  <c r="AO1463" i="2"/>
  <c r="AN1463" i="2"/>
  <c r="AO1307" i="2"/>
  <c r="AN1307" i="2"/>
  <c r="AO1437" i="2"/>
  <c r="AN1437" i="2"/>
  <c r="AO1431" i="2"/>
  <c r="AN1431" i="2"/>
  <c r="AO1466" i="2"/>
  <c r="AN1466" i="2"/>
  <c r="AO1306" i="2"/>
  <c r="AN1306" i="2"/>
  <c r="AO1419" i="2"/>
  <c r="AN1419" i="2"/>
  <c r="AO1056" i="2"/>
  <c r="AN1056" i="2"/>
  <c r="AO1407" i="2"/>
  <c r="AN1407" i="2"/>
  <c r="AO1300" i="2"/>
  <c r="AN1300" i="2"/>
  <c r="AO1422" i="2"/>
  <c r="AN1422" i="2"/>
  <c r="AO1524" i="2"/>
  <c r="AN1524" i="2"/>
  <c r="AO1326" i="2"/>
  <c r="AN1326" i="2"/>
  <c r="AO1478" i="2"/>
  <c r="AN1478" i="2"/>
  <c r="AO1323" i="2"/>
  <c r="AN1323" i="2"/>
  <c r="AN113" i="3"/>
  <c r="AN208" i="3"/>
  <c r="AO118" i="3"/>
  <c r="AO113" i="3"/>
  <c r="AO42" i="3"/>
  <c r="AO208" i="3"/>
  <c r="AO207" i="3"/>
  <c r="AN207" i="3"/>
  <c r="AN118" i="3"/>
  <c r="AN42" i="3"/>
  <c r="C7" i="2"/>
  <c r="C8" i="2"/>
  <c r="AL102" i="3"/>
  <c r="AM102" i="3" s="1"/>
  <c r="B8" i="3"/>
  <c r="B7" i="3"/>
  <c r="AH102" i="3"/>
  <c r="AJ44" i="3" l="1"/>
  <c r="AJ13" i="3"/>
  <c r="AH101" i="3"/>
  <c r="AI102" i="3"/>
  <c r="AI101" i="3" s="1"/>
  <c r="AI44" i="3"/>
  <c r="I15" i="1" s="1"/>
  <c r="I14" i="1"/>
  <c r="AJ102" i="3"/>
  <c r="AJ101" i="3" s="1"/>
  <c r="AN273" i="3"/>
  <c r="AO144" i="3"/>
  <c r="AO150" i="3"/>
  <c r="AO59" i="3"/>
  <c r="AO53" i="3"/>
  <c r="AN200" i="3"/>
  <c r="AN194" i="3"/>
  <c r="AO116" i="3"/>
  <c r="AN170" i="3"/>
  <c r="AN84" i="3"/>
  <c r="AO265" i="3"/>
  <c r="AO108" i="3"/>
  <c r="AO181" i="3"/>
  <c r="AO95" i="3"/>
  <c r="AN128" i="3"/>
  <c r="AN271" i="3"/>
  <c r="AN226" i="3"/>
  <c r="AN93" i="3"/>
  <c r="AN282" i="3"/>
  <c r="AO218" i="3"/>
  <c r="AN238" i="3"/>
  <c r="AN240" i="3"/>
  <c r="AO105" i="3"/>
  <c r="AN195" i="3"/>
  <c r="AN213" i="3"/>
  <c r="AN286" i="3"/>
  <c r="AN236" i="3"/>
  <c r="AO97" i="3"/>
  <c r="AO259" i="3"/>
  <c r="AO270" i="3"/>
  <c r="AO76" i="3"/>
  <c r="AO276" i="3"/>
  <c r="AO214" i="3"/>
  <c r="AN232" i="3"/>
  <c r="AN306" i="3"/>
  <c r="AN216" i="3"/>
  <c r="AN140" i="3"/>
  <c r="AN176" i="3"/>
  <c r="AN121" i="3"/>
  <c r="AN223" i="3"/>
  <c r="AO179" i="3"/>
  <c r="AO293" i="3"/>
  <c r="AN117" i="3"/>
  <c r="AN284" i="3"/>
  <c r="AO246" i="3"/>
  <c r="AO86" i="3"/>
  <c r="AN248" i="3"/>
  <c r="AN165" i="3"/>
  <c r="AO201" i="3"/>
  <c r="AN136" i="3"/>
  <c r="AN224" i="3"/>
  <c r="AN103" i="3"/>
  <c r="AN247" i="3"/>
  <c r="AO122" i="3"/>
  <c r="AO50" i="3"/>
  <c r="AO308" i="3"/>
  <c r="AN255" i="3"/>
  <c r="AN139" i="3"/>
  <c r="AN277" i="3"/>
  <c r="AO96" i="3"/>
  <c r="AN129" i="3"/>
  <c r="AN202" i="3"/>
  <c r="AN264" i="3"/>
  <c r="AN228" i="3"/>
  <c r="AO274" i="3"/>
  <c r="AO73" i="3"/>
  <c r="AO198" i="3"/>
  <c r="AO212" i="3"/>
  <c r="AN168" i="3"/>
  <c r="AN184" i="3"/>
  <c r="AN172" i="3"/>
  <c r="AO67" i="3"/>
  <c r="AO305" i="3"/>
  <c r="AO91" i="3"/>
  <c r="AN266" i="3"/>
  <c r="AN175" i="3"/>
  <c r="AN296" i="3"/>
  <c r="AO141" i="3"/>
  <c r="AN152" i="3"/>
  <c r="AO292" i="3"/>
  <c r="AN107" i="3"/>
  <c r="AN132" i="3"/>
  <c r="AO295" i="3"/>
  <c r="AN237" i="3"/>
  <c r="AN157" i="3"/>
  <c r="AN239" i="3"/>
  <c r="AO229" i="3"/>
  <c r="AN74" i="3"/>
  <c r="AN123" i="3"/>
  <c r="AO281" i="3"/>
  <c r="AO57" i="3"/>
  <c r="AN191" i="3"/>
  <c r="AN299" i="3"/>
  <c r="AN189" i="3"/>
  <c r="AO297" i="3"/>
  <c r="AN177" i="3"/>
  <c r="AN215" i="3"/>
  <c r="AN221" i="3"/>
  <c r="AN143" i="3"/>
  <c r="AN106" i="3"/>
  <c r="AO279" i="3"/>
  <c r="AO90" i="3"/>
  <c r="AN230" i="3"/>
  <c r="AO82" i="3"/>
  <c r="AO190" i="3"/>
  <c r="AN78" i="3"/>
  <c r="AN156" i="3"/>
  <c r="AN54" i="3"/>
  <c r="AN154" i="3"/>
  <c r="AN289" i="3"/>
  <c r="AN35" i="3"/>
  <c r="AO186" i="3"/>
  <c r="AO301" i="3"/>
  <c r="AN267" i="3"/>
  <c r="AN163" i="3"/>
  <c r="AN252" i="3"/>
  <c r="AN233" i="3"/>
  <c r="AO135" i="3"/>
  <c r="AN120" i="3"/>
  <c r="AN153" i="3"/>
  <c r="AO244" i="3"/>
  <c r="AO249" i="3"/>
  <c r="AN203" i="3"/>
  <c r="AN100" i="3"/>
  <c r="AO115" i="3"/>
  <c r="AN92" i="3"/>
  <c r="AO206" i="3"/>
  <c r="AN268" i="3"/>
  <c r="AO220" i="3"/>
  <c r="AO269" i="3"/>
  <c r="AN68" i="3"/>
  <c r="AO283" i="3"/>
  <c r="AN256" i="3"/>
  <c r="AN182" i="3"/>
  <c r="AO43" i="3"/>
  <c r="AN83" i="3"/>
  <c r="AO134" i="3"/>
  <c r="AN119" i="3"/>
  <c r="AN80" i="3"/>
  <c r="AN126" i="3"/>
  <c r="AO167" i="3"/>
  <c r="AN291" i="3"/>
  <c r="AO245" i="3"/>
  <c r="AN127" i="3"/>
  <c r="AN180" i="3"/>
  <c r="AO294" i="3"/>
  <c r="AN199" i="3"/>
  <c r="AO109" i="3"/>
  <c r="AO61" i="3"/>
  <c r="AN263" i="3"/>
  <c r="AN169" i="3"/>
  <c r="AN209" i="3"/>
  <c r="AO81" i="3"/>
  <c r="AN222" i="3"/>
  <c r="AO197" i="3"/>
  <c r="AO52" i="3"/>
  <c r="AN253" i="3"/>
  <c r="AN22" i="3"/>
  <c r="AO275" i="3"/>
  <c r="AO285" i="3"/>
  <c r="AN288" i="3"/>
  <c r="AN158" i="3"/>
  <c r="AN257" i="3"/>
  <c r="AO304" i="3"/>
  <c r="AN196" i="3"/>
  <c r="AN192" i="3"/>
  <c r="AN300" i="3"/>
  <c r="AO94" i="3"/>
  <c r="AN187" i="3"/>
  <c r="AN262" i="3"/>
  <c r="AO75" i="3"/>
  <c r="AO278" i="3"/>
  <c r="AN298" i="3"/>
  <c r="AN183" i="3"/>
  <c r="AO171" i="3"/>
  <c r="AO145" i="3"/>
  <c r="AO166" i="3"/>
  <c r="AN250" i="3"/>
  <c r="AO174" i="3"/>
  <c r="AN204" i="3"/>
  <c r="AN49" i="3"/>
  <c r="AN234" i="3"/>
  <c r="AN188" i="3"/>
  <c r="AN104" i="3"/>
  <c r="AO227" i="3"/>
  <c r="AN302" i="3"/>
  <c r="AN303" i="3"/>
  <c r="AN219" i="3"/>
  <c r="AO280" i="3"/>
  <c r="AN211" i="3"/>
  <c r="AN251" i="3"/>
  <c r="AN111" i="3"/>
  <c r="AO210" i="3"/>
  <c r="AO88" i="3"/>
  <c r="AN287" i="3"/>
  <c r="AO231" i="3"/>
  <c r="AO125" i="3"/>
  <c r="AN193" i="3"/>
  <c r="AN272" i="3"/>
  <c r="AO307" i="3"/>
  <c r="AN110" i="3"/>
  <c r="AN164" i="3"/>
  <c r="AO131" i="3"/>
  <c r="AN178" i="3"/>
  <c r="AN85" i="3"/>
  <c r="AO254" i="3"/>
  <c r="AN217" i="3"/>
  <c r="AO63" i="3"/>
  <c r="AN242" i="3"/>
  <c r="AN173" i="3"/>
  <c r="AO185" i="3"/>
  <c r="AO235" i="3"/>
  <c r="AN99" i="3"/>
  <c r="AO224" i="3"/>
  <c r="AO233" i="3"/>
  <c r="AN63" i="3"/>
  <c r="AN274" i="3"/>
  <c r="AO103" i="3"/>
  <c r="AO221" i="3"/>
  <c r="AO157" i="3"/>
  <c r="AO303" i="3"/>
  <c r="AN81" i="3"/>
  <c r="AO84" i="3"/>
  <c r="AN105" i="3"/>
  <c r="AO257" i="3"/>
  <c r="AO277" i="3"/>
  <c r="AN305" i="3"/>
  <c r="AO99" i="3"/>
  <c r="AO253" i="3"/>
  <c r="AN181" i="3"/>
  <c r="AN283" i="3"/>
  <c r="AO288" i="3"/>
  <c r="AO158" i="3"/>
  <c r="AO188" i="3"/>
  <c r="AO264" i="3"/>
  <c r="AN179" i="3"/>
  <c r="AN61" i="3"/>
  <c r="AO106" i="3"/>
  <c r="AO182" i="3"/>
  <c r="AO248" i="3"/>
  <c r="AO136" i="3"/>
  <c r="AO127" i="3"/>
  <c r="AO199" i="3"/>
  <c r="AO143" i="3"/>
  <c r="AO272" i="3"/>
  <c r="AO256" i="3"/>
  <c r="AO250" i="3"/>
  <c r="AN293" i="3"/>
  <c r="AO217" i="3"/>
  <c r="AO189" i="3"/>
  <c r="AN218" i="3"/>
  <c r="AO187" i="3"/>
  <c r="AO93" i="3"/>
  <c r="AN301" i="3"/>
  <c r="AN91" i="3"/>
  <c r="AO306" i="3"/>
  <c r="AN134" i="3"/>
  <c r="AO178" i="3"/>
  <c r="AO252" i="3"/>
  <c r="AO35" i="3"/>
  <c r="AO164" i="3"/>
  <c r="AO54" i="3"/>
  <c r="AO247" i="3"/>
  <c r="AO121" i="3"/>
  <c r="AN227" i="3"/>
  <c r="AN135" i="3"/>
  <c r="AO237" i="3"/>
  <c r="AN186" i="3"/>
  <c r="AO232" i="3"/>
  <c r="AO184" i="3"/>
  <c r="AN276" i="3"/>
  <c r="AN229" i="3"/>
  <c r="AO140" i="3"/>
  <c r="AO200" i="3"/>
  <c r="AO173" i="3"/>
  <c r="AN279" i="3"/>
  <c r="AO68" i="3"/>
  <c r="AO170" i="3"/>
  <c r="AN269" i="3"/>
  <c r="AO228" i="3"/>
  <c r="AO117" i="3"/>
  <c r="AO242" i="3"/>
  <c r="AO176" i="3"/>
  <c r="AO85" i="3"/>
  <c r="AO300" i="3"/>
  <c r="AO268" i="3"/>
  <c r="AO203" i="3"/>
  <c r="AO262" i="3"/>
  <c r="AN125" i="3"/>
  <c r="AN145" i="3"/>
  <c r="AO104" i="3"/>
  <c r="AO193" i="3"/>
  <c r="AO168" i="3"/>
  <c r="AO139" i="3"/>
  <c r="AO107" i="3"/>
  <c r="AN52" i="3"/>
  <c r="AN235" i="3"/>
  <c r="AN185" i="3"/>
  <c r="AO271" i="3"/>
  <c r="AO299" i="3"/>
  <c r="AO119" i="3"/>
  <c r="AN171" i="3"/>
  <c r="AO234" i="3"/>
  <c r="AN131" i="3"/>
  <c r="AN97" i="3"/>
  <c r="AN210" i="3"/>
  <c r="AN249" i="3"/>
  <c r="AO183" i="3"/>
  <c r="AO110" i="3"/>
  <c r="AN76" i="3"/>
  <c r="AO284" i="3"/>
  <c r="AN220" i="3"/>
  <c r="AO192" i="3"/>
  <c r="AN294" i="3"/>
  <c r="AN231" i="3"/>
  <c r="AN116" i="3"/>
  <c r="AO128" i="3"/>
  <c r="AO255" i="3"/>
  <c r="AO204" i="3"/>
  <c r="AN297" i="3"/>
  <c r="AN201" i="3"/>
  <c r="AN259" i="3"/>
  <c r="AN244" i="3"/>
  <c r="AO216" i="3"/>
  <c r="AO239" i="3"/>
  <c r="AO100" i="3"/>
  <c r="AO289" i="3"/>
  <c r="AO298" i="3"/>
  <c r="AN197" i="3"/>
  <c r="AN206" i="3"/>
  <c r="AN278" i="3"/>
  <c r="AO302" i="3"/>
  <c r="AO177" i="3"/>
  <c r="AO78" i="3"/>
  <c r="AO123" i="3"/>
  <c r="AN246" i="3"/>
  <c r="AO223" i="3"/>
  <c r="AN144" i="3"/>
  <c r="AO267" i="3"/>
  <c r="AN254" i="3"/>
  <c r="AO287" i="3"/>
  <c r="AN198" i="3"/>
  <c r="AO296" i="3"/>
  <c r="AN43" i="3"/>
  <c r="AN307" i="3"/>
  <c r="AN245" i="3"/>
  <c r="AN122" i="3"/>
  <c r="AO230" i="3"/>
  <c r="AO236" i="3"/>
  <c r="AO196" i="3"/>
  <c r="AO175" i="3"/>
  <c r="AO291" i="3"/>
  <c r="AN96" i="3"/>
  <c r="AN285" i="3"/>
  <c r="AN174" i="3"/>
  <c r="AN281" i="3"/>
  <c r="AO222" i="3"/>
  <c r="AO180" i="3"/>
  <c r="AN270" i="3"/>
  <c r="AN212" i="3"/>
  <c r="AN94" i="3"/>
  <c r="AO156" i="3"/>
  <c r="AN95" i="3"/>
  <c r="AN108" i="3"/>
  <c r="AO111" i="3"/>
  <c r="AO273" i="3"/>
  <c r="AN265" i="3"/>
  <c r="AN141" i="3"/>
  <c r="AO126" i="3"/>
  <c r="AO286" i="3"/>
  <c r="AN280" i="3"/>
  <c r="AO83" i="3"/>
  <c r="AO213" i="3"/>
  <c r="AO266" i="3"/>
  <c r="AO49" i="3"/>
  <c r="AO154" i="3"/>
  <c r="AN214" i="3"/>
  <c r="AO263" i="3"/>
  <c r="AO80" i="3"/>
  <c r="AO209" i="3"/>
  <c r="AO195" i="3"/>
  <c r="AN295" i="3"/>
  <c r="AN82" i="3"/>
  <c r="AN115" i="3"/>
  <c r="AO152" i="3"/>
  <c r="AO215" i="3"/>
  <c r="AN308" i="3"/>
  <c r="AN166" i="3"/>
  <c r="AN190" i="3"/>
  <c r="AO282" i="3"/>
  <c r="AO74" i="3"/>
  <c r="AO194" i="3"/>
  <c r="AO165" i="3"/>
  <c r="AO202" i="3"/>
  <c r="AO238" i="3"/>
  <c r="AN150" i="3"/>
  <c r="AO191" i="3"/>
  <c r="AO66" i="3"/>
  <c r="AN66" i="3"/>
  <c r="AN75" i="3"/>
  <c r="AO240" i="3"/>
  <c r="AN275" i="3"/>
  <c r="AO219" i="3"/>
  <c r="AO22" i="3"/>
  <c r="AN88" i="3"/>
  <c r="AN304" i="3"/>
  <c r="AO92" i="3"/>
  <c r="AO172" i="3"/>
  <c r="AO163" i="3"/>
  <c r="AN292" i="3"/>
  <c r="AN109" i="3"/>
  <c r="AN57" i="3"/>
  <c r="AO226" i="3"/>
  <c r="AO132" i="3"/>
  <c r="AN167" i="3"/>
  <c r="AO120" i="3"/>
  <c r="AO153" i="3"/>
  <c r="AO129" i="3"/>
  <c r="AN50" i="3"/>
  <c r="AN53" i="3"/>
  <c r="AN90" i="3"/>
  <c r="AN73" i="3"/>
  <c r="AN67" i="3"/>
  <c r="AN86" i="3"/>
  <c r="AN59" i="3"/>
  <c r="AO169" i="3"/>
  <c r="AO251" i="3"/>
  <c r="AO211" i="3"/>
  <c r="AO102" i="3"/>
  <c r="AN102" i="3"/>
  <c r="AJ6" i="3" l="1"/>
  <c r="H16" i="1"/>
  <c r="H20" i="1" s="1"/>
  <c r="AH6" i="3"/>
  <c r="I16" i="1"/>
  <c r="I20" i="1" s="1"/>
  <c r="AI6" i="3"/>
  <c r="AO46" i="3"/>
  <c r="AN46" i="3"/>
  <c r="AO56" i="3"/>
  <c r="AN56" i="3"/>
  <c r="AO48" i="3"/>
  <c r="AN48" i="3"/>
  <c r="AO69" i="3"/>
  <c r="AN69" i="3"/>
  <c r="AO60" i="3"/>
  <c r="AN60" i="3"/>
</calcChain>
</file>

<file path=xl/sharedStrings.xml><?xml version="1.0" encoding="utf-8"?>
<sst xmlns="http://schemas.openxmlformats.org/spreadsheetml/2006/main" count="32216" uniqueCount="9542">
  <si>
    <t xml:space="preserve">zde prosím vyplňte </t>
  </si>
  <si>
    <t>Zákazník:</t>
  </si>
  <si>
    <t>Telefon:</t>
  </si>
  <si>
    <t>Depot:</t>
  </si>
  <si>
    <t>zde vyplňte Vaši slevu, v případě nejasností prosím kontaktujte našeho zástupce</t>
  </si>
  <si>
    <t>celoroční</t>
  </si>
  <si>
    <t>pelargonie z řízků</t>
  </si>
  <si>
    <t>zelenina</t>
  </si>
  <si>
    <t>chryzantémy a astry</t>
  </si>
  <si>
    <t>zde nevyplňujte - vyplní se dle Vaší objednávky automaticky</t>
  </si>
  <si>
    <t>sadbovačů</t>
  </si>
  <si>
    <t>rostlin</t>
  </si>
  <si>
    <t>CELKEM SADBY</t>
  </si>
  <si>
    <t>Objednáno sadby:</t>
  </si>
  <si>
    <t>Plantana s.r.o.</t>
  </si>
  <si>
    <t>Vysvětlivky:</t>
  </si>
  <si>
    <t>nedodáváme</t>
  </si>
  <si>
    <t>Objednávka sadby Syngenta</t>
  </si>
  <si>
    <t>zde vyfiltrujte bez "0"</t>
  </si>
  <si>
    <t>↓</t>
  </si>
  <si>
    <t>kód</t>
  </si>
  <si>
    <t>varieta</t>
  </si>
  <si>
    <t>rostlin v sadbovači</t>
  </si>
  <si>
    <t>Dodací týden - prosím vyplňte počty sadbovačů</t>
  </si>
  <si>
    <t>celkem sadbovačů</t>
  </si>
  <si>
    <t>celkem rostlin</t>
  </si>
  <si>
    <t>kat. cena</t>
  </si>
  <si>
    <t>sleva</t>
  </si>
  <si>
    <t>cena za sadbovač</t>
  </si>
  <si>
    <t>cena za rostlinu</t>
  </si>
  <si>
    <t>cena celkem</t>
  </si>
  <si>
    <t>Roubovaná zelenina</t>
  </si>
  <si>
    <t>Objednávka sadby Hishtil</t>
  </si>
  <si>
    <t>typ</t>
  </si>
  <si>
    <t>info</t>
  </si>
  <si>
    <t>Allium schoenoprasum 'Prado'</t>
  </si>
  <si>
    <t>semenáč</t>
  </si>
  <si>
    <t>Allium tuberosum</t>
  </si>
  <si>
    <t>Anethum graveolens</t>
  </si>
  <si>
    <t>Anthriscus cerefolium</t>
  </si>
  <si>
    <t>Artemisia arborescens</t>
  </si>
  <si>
    <t>řízkovanec</t>
  </si>
  <si>
    <t>Artemisia arbotanum 'Cola Plant'</t>
  </si>
  <si>
    <t>zaštípnuto</t>
  </si>
  <si>
    <t>Artemisia drac. 'French Tarragon'</t>
  </si>
  <si>
    <t>Chamaemelum nobile 'Treneague'</t>
  </si>
  <si>
    <t>Coriandrum sativum</t>
  </si>
  <si>
    <t>Cymbopogon citratus</t>
  </si>
  <si>
    <t>Eruca sativum</t>
  </si>
  <si>
    <t>Euphorbia amygdaloides 'Purpurea'</t>
  </si>
  <si>
    <t>Euphorbia amygdaloides 'Robbiae'</t>
  </si>
  <si>
    <t>Foeninclum vulgare 'Bronze C.N.' Pinched</t>
  </si>
  <si>
    <t>Foeninclum vulgare 'Green C.N.' Pinched</t>
  </si>
  <si>
    <t>Galium odoratum</t>
  </si>
  <si>
    <t>Gaura lindheimeri 'Cherry Brandy' (Gauchebra)P</t>
  </si>
  <si>
    <t>Helichrysum angustifolia 'Tall Curry'</t>
  </si>
  <si>
    <t>Helichrysum italicum 'Dwarf'</t>
  </si>
  <si>
    <t>Laurus nobilis</t>
  </si>
  <si>
    <t>Lavandula angustifolia 'Hidcote Blue'</t>
  </si>
  <si>
    <t>Lavandula angustifolia 'Munstead Hishtil's Strain'</t>
  </si>
  <si>
    <t>Lavandula angustifolia 'Platinum Blonde'p</t>
  </si>
  <si>
    <t>Lavandula canariensis</t>
  </si>
  <si>
    <t>Lavandula intermedia 'Grosso'</t>
  </si>
  <si>
    <t>Lavandula intermedia 'Provence'</t>
  </si>
  <si>
    <t>Lavandula stoechas Madrid 'Bee Brilliant'P</t>
  </si>
  <si>
    <t>Lavandula stoechas Madrid Blue</t>
  </si>
  <si>
    <t>Lavandula stoechas New Madrid 'Rose'P</t>
  </si>
  <si>
    <t>Lavandula Vera</t>
  </si>
  <si>
    <t>Levisticum officinale</t>
  </si>
  <si>
    <t>Lippia citriodora</t>
  </si>
  <si>
    <t>Lithodora diffusa 'Heavenly Blue'</t>
  </si>
  <si>
    <t>Majorana syriaca</t>
  </si>
  <si>
    <t>Marjorana hortensis</t>
  </si>
  <si>
    <t>Melissa officinalis</t>
  </si>
  <si>
    <t>Mentha 'Curly'</t>
  </si>
  <si>
    <t>Mentha 'Jessica's Sweet Pear'</t>
  </si>
  <si>
    <t>Mentha spicata</t>
  </si>
  <si>
    <t>Mentha spicata 'Moroccan'</t>
  </si>
  <si>
    <t>Mentha spicata 'Spanish'</t>
  </si>
  <si>
    <t>Mentha spp. 'Berries and Cream'</t>
  </si>
  <si>
    <t>Mentha spp. 'Hilary's Sweet Lemon'</t>
  </si>
  <si>
    <t>Mentha suaveolens 'Apple Mint'</t>
  </si>
  <si>
    <t>Mentha suaveolens 'Variegata' (Pineapple)</t>
  </si>
  <si>
    <t>Mentha 'Thai'</t>
  </si>
  <si>
    <t>Mentha x gracilis 'Ginger'</t>
  </si>
  <si>
    <t>Mentha x piperita</t>
  </si>
  <si>
    <t>Mentha x piperita 'After Eight'</t>
  </si>
  <si>
    <t>Mentha x piperita citrata 'Eau De Cologne'</t>
  </si>
  <si>
    <t>Mentha x piperita f. citrata 'Basil'</t>
  </si>
  <si>
    <t>Mentha x piperita f. citrata 'Chocolate'</t>
  </si>
  <si>
    <t>Mentha x piperita f. citrata 'Grapefruit'</t>
  </si>
  <si>
    <t>Mentha x piperita f. citrata 'Orange'</t>
  </si>
  <si>
    <t>Mentha x piperita 'Strawberry'</t>
  </si>
  <si>
    <t>Mentha x piperita 'Swiss'</t>
  </si>
  <si>
    <t>Mentha x piperita Upright</t>
  </si>
  <si>
    <t>Micromeria fruticosa</t>
  </si>
  <si>
    <t>Ocimum basilicum 'Magic White'</t>
  </si>
  <si>
    <t>Ocimum basilicum 'Pesto Perpetuo'P</t>
  </si>
  <si>
    <t>Ocimum basilicum 'Sweet'</t>
  </si>
  <si>
    <t>Oregano majorana</t>
  </si>
  <si>
    <t>Origanum supreme</t>
  </si>
  <si>
    <t>Origanum vulgare</t>
  </si>
  <si>
    <t>Origanum vulgare 'Aureum Gold'</t>
  </si>
  <si>
    <t>Origanum vulgare 'Aureum Variegata'</t>
  </si>
  <si>
    <t>Origanum vulgare 'Compactum'</t>
  </si>
  <si>
    <t>Origanum vulgare 'Hot And Spicy'</t>
  </si>
  <si>
    <t>Petroselinum hortense</t>
  </si>
  <si>
    <t>Rosmarinus officinalis 'Abraxas'</t>
  </si>
  <si>
    <t>Rosmarinus officinalis 'Barbecue'P</t>
  </si>
  <si>
    <t>Rosmarinus officinalis 'Blue Lagoon'</t>
  </si>
  <si>
    <t>Rosmarinus officinalis 'Boule'</t>
  </si>
  <si>
    <t>Rosmarinus officinalis 'Foxtail'</t>
  </si>
  <si>
    <t>Rosmarinus officinalis 'Hishtil Perigord'</t>
  </si>
  <si>
    <t>Rosmarinus officinalis 'Ingauno'</t>
  </si>
  <si>
    <t>Rosmarinus officinalis 'Miss Jessopp's Upright'</t>
  </si>
  <si>
    <t>Rosmarinus officinalis 'Speedy'</t>
  </si>
  <si>
    <t>Rosmarinus officinalis 'Tuscan Blue'</t>
  </si>
  <si>
    <t>Ruta graveolens</t>
  </si>
  <si>
    <t>Salicornia europaea</t>
  </si>
  <si>
    <t>Salvia elegans 'Scarlet Pineapple'</t>
  </si>
  <si>
    <t>Salvia 'Maxima'</t>
  </si>
  <si>
    <t>Salvia officinalis 'Berggarten Variegated'</t>
  </si>
  <si>
    <t>Salvia officinalis 'Grower's Friend'</t>
  </si>
  <si>
    <t>Salvia officinalis hybrida '# 4'</t>
  </si>
  <si>
    <t>Salvia officinalis 'Icterina (Bicolor)'</t>
  </si>
  <si>
    <t>Salvia officinalis 'Purpurascens'</t>
  </si>
  <si>
    <t>Salvia officinalis 'Tricolor'</t>
  </si>
  <si>
    <t>Santolina chamaecyparissus</t>
  </si>
  <si>
    <t>Santolina viridis</t>
  </si>
  <si>
    <t>Satureja hortensis</t>
  </si>
  <si>
    <t>Satureja montana</t>
  </si>
  <si>
    <t>Stevia rebaudiana</t>
  </si>
  <si>
    <t>Tagetes lucida '4 Seasons Tarragon'</t>
  </si>
  <si>
    <t>Thymus 'Caborn Wine and Roses'VR</t>
  </si>
  <si>
    <t>Thymus citriodorus</t>
  </si>
  <si>
    <t>Thymus citriodorus 'Doone Valley'</t>
  </si>
  <si>
    <t>Thymus citriodorus 'Fragrantissimus Orange'</t>
  </si>
  <si>
    <t>Thymus citriodorus 'Prostrate'</t>
  </si>
  <si>
    <t>Thymus citriodorus 'Silver King'</t>
  </si>
  <si>
    <t>Thymus citriodorus 'Silver Queen'</t>
  </si>
  <si>
    <t>Thymus citriodorus 'Variegated'</t>
  </si>
  <si>
    <t>Thymus pseudoanuginosus 'Wooly'</t>
  </si>
  <si>
    <t>Thymus pulegioides 'Archers Gold'</t>
  </si>
  <si>
    <t>Thymus pulegioides 'Foxley'</t>
  </si>
  <si>
    <t>Thymus pulegioides 'Tabor'</t>
  </si>
  <si>
    <t>Thymus serpyllum 'Pink Chintz'</t>
  </si>
  <si>
    <t>Thymus serpyllum 'Snowdrift'</t>
  </si>
  <si>
    <t>Thymus spp. 'Creeping Red'</t>
  </si>
  <si>
    <t>Thymus spp. 'Rose'P</t>
  </si>
  <si>
    <t>Thymus Spp. 'Ruby Glow'VR</t>
  </si>
  <si>
    <t>Thymus vulgaris</t>
  </si>
  <si>
    <t>Thymus vulgaris 'Compactus'</t>
  </si>
  <si>
    <t>Thymus vulgaris 'Faustinoi'</t>
  </si>
  <si>
    <t>Thymus vulgaris 'Gold'</t>
  </si>
  <si>
    <t>Thymus vulgaris 'Silver Posie'</t>
  </si>
  <si>
    <t>Verbena bonariensis</t>
  </si>
  <si>
    <t>Viola hederacea</t>
  </si>
  <si>
    <t>Zaluzianskya ovata 'Star Balsam'</t>
  </si>
  <si>
    <t>Lippia citriodora Golden wind</t>
  </si>
  <si>
    <t>Mentha piperita f. citrata Lime</t>
  </si>
  <si>
    <t>Kopernikova 1, 615 00 Brno</t>
  </si>
  <si>
    <t>Všechny ceny jsou bez DPH a včetně licence, cena sadby je včetně dopravy do depotu nebo přímo k zákazníkovi.</t>
  </si>
  <si>
    <t>Cena celkem</t>
  </si>
  <si>
    <t>Kód</t>
  </si>
  <si>
    <t>Eucalyptus</t>
  </si>
  <si>
    <t>Lippia citriodora 'GoliathP'</t>
  </si>
  <si>
    <t xml:space="preserve">Mentha spicata 'Kentucky Colonel' </t>
  </si>
  <si>
    <t>Mentha spp 'Blackcurrant'</t>
  </si>
  <si>
    <t>Ocimum basilicum  D-fenceil</t>
  </si>
  <si>
    <t>Ocimum basilicum herbalea 'Ajaka'P</t>
  </si>
  <si>
    <t>Ocimum basilicum herbalea 'Wild Magic'P</t>
  </si>
  <si>
    <t>Petroselinum Crispum 'Aphrodite'</t>
  </si>
  <si>
    <t>Scabiosa incisa 'Kudo'P</t>
  </si>
  <si>
    <t>2 řízkovanci</t>
  </si>
  <si>
    <t>3 řízkovanci</t>
  </si>
  <si>
    <t>Součet objednaných sadbovačů v jednotlivých týdech:</t>
  </si>
  <si>
    <t>Plantana s.r.o., Koperníkova 1, Brno</t>
  </si>
  <si>
    <t>Minimální objednávka je 12 sadbovačů na jeden dodací týden.</t>
  </si>
  <si>
    <t>Roubovaná zelenina Hishtil</t>
  </si>
  <si>
    <t>přezimováno</t>
  </si>
  <si>
    <t>Rosmarinus officinalis Upright Blue</t>
  </si>
  <si>
    <t>Coriandrum Santo</t>
  </si>
  <si>
    <t>Mentha  x villosa 'Cubanito'</t>
  </si>
  <si>
    <t>Ageratum houstonianum</t>
  </si>
  <si>
    <t>Artist®, Basso Blue</t>
  </si>
  <si>
    <t>Xtray 128</t>
  </si>
  <si>
    <t>Artist®, Basso Rose</t>
  </si>
  <si>
    <t>Artist®, Basso White</t>
  </si>
  <si>
    <t>Aptenia cordifolia</t>
  </si>
  <si>
    <t>Mezoo®, Trailing Red</t>
  </si>
  <si>
    <t>Argyranthemum frutescens</t>
  </si>
  <si>
    <t>Asteriscus maritimus</t>
  </si>
  <si>
    <t>Aurelia®, Early Gold</t>
  </si>
  <si>
    <t>Aurelia®, Gold</t>
  </si>
  <si>
    <t>Aurelia®, Sun</t>
  </si>
  <si>
    <t>Begonia x hybrida</t>
  </si>
  <si>
    <t>Xtray 072</t>
  </si>
  <si>
    <t>Bidens ferulifolia</t>
  </si>
  <si>
    <t>Brazen, Eternal Flame</t>
  </si>
  <si>
    <t>Brazen, Glowing Sky</t>
  </si>
  <si>
    <t>Brazen, Imperial Luck</t>
  </si>
  <si>
    <t>Brazen, Rising Sun</t>
  </si>
  <si>
    <t>Brazen, Samurai</t>
  </si>
  <si>
    <t>Select, Yellow Charm</t>
  </si>
  <si>
    <t>Timeless, Golden Empire</t>
  </si>
  <si>
    <t>Brachyscome multifida</t>
  </si>
  <si>
    <t>Brasco, Violet</t>
  </si>
  <si>
    <t>Fresco, Candy</t>
  </si>
  <si>
    <t>Mauve, Delight</t>
  </si>
  <si>
    <t>Surdaisy®, White</t>
  </si>
  <si>
    <t>Calibrachoa hybrida</t>
  </si>
  <si>
    <t>Cabrio, Blizzard</t>
  </si>
  <si>
    <t>Cabrio, Eclipse Lilac</t>
  </si>
  <si>
    <t>Cabrio, Eclipse Strawberry</t>
  </si>
  <si>
    <t>Cabrio, Fuchsia</t>
  </si>
  <si>
    <t>Cabrio, Pink</t>
  </si>
  <si>
    <t>Cabrio, Pink Eclipse</t>
  </si>
  <si>
    <t>Cabrio, Yellow</t>
  </si>
  <si>
    <t>Callie®, Blueberry Spark</t>
  </si>
  <si>
    <t>Callie®, Cherry Blossom</t>
  </si>
  <si>
    <t>Callie®, Dark Blue</t>
  </si>
  <si>
    <t>Callie®, Dark Red</t>
  </si>
  <si>
    <t>Callie®, Deep Yellow</t>
  </si>
  <si>
    <t>Callie®, Hot Pink</t>
  </si>
  <si>
    <t>Callie®, Light Pink with Eye</t>
  </si>
  <si>
    <t>Callie®, Mango</t>
  </si>
  <si>
    <t>Callie®, Purple</t>
  </si>
  <si>
    <t>Callie®, Rose with Eye</t>
  </si>
  <si>
    <t>Callie®, Strawberry</t>
  </si>
  <si>
    <t>Callie®, Strawberry Spark</t>
  </si>
  <si>
    <t>Callie®, Summer</t>
  </si>
  <si>
    <t>Callie®, White</t>
  </si>
  <si>
    <t>Callie® Double, Light Lavender</t>
  </si>
  <si>
    <t>Callie® Double, Rose</t>
  </si>
  <si>
    <t>Callie® Double, Rose Dark Eye</t>
  </si>
  <si>
    <t>Callie® Double, White</t>
  </si>
  <si>
    <t>Cuphea hyssopifolia</t>
  </si>
  <si>
    <t>Dahlia x hybrida</t>
  </si>
  <si>
    <t>Collection, Bellini</t>
  </si>
  <si>
    <t>Collection, Cabernet</t>
  </si>
  <si>
    <t>Collection, Caffe Latte</t>
  </si>
  <si>
    <t>Collection, La Tour</t>
  </si>
  <si>
    <t>Collection, Lagoon Blue</t>
  </si>
  <si>
    <t>Collection, Pablo</t>
  </si>
  <si>
    <t>Dahlegria, Light Rose</t>
  </si>
  <si>
    <t>Dahlegria, Magenta Bicolor</t>
  </si>
  <si>
    <t>Dahlegria, Orange</t>
  </si>
  <si>
    <t>Dahlegria, Pink Flame</t>
  </si>
  <si>
    <t>Dahlegria, Red</t>
  </si>
  <si>
    <t>Dahlegria, Sunrise</t>
  </si>
  <si>
    <t>Dahlegria, Tricolor</t>
  </si>
  <si>
    <t>Sincerity, Peach</t>
  </si>
  <si>
    <t>Sincerity, Rose Bicolor</t>
  </si>
  <si>
    <t>Goldalia, Rose</t>
  </si>
  <si>
    <t>Goldalia, Scarlet</t>
  </si>
  <si>
    <t>Grandalia, Dark Rose</t>
  </si>
  <si>
    <t>Grandalia, Hot Pink Ice</t>
  </si>
  <si>
    <t>Grandalia, Peppermint</t>
  </si>
  <si>
    <t>Grandalia, Rose</t>
  </si>
  <si>
    <t>Grandalia, Rose Bicolor</t>
  </si>
  <si>
    <t>Grandalia, Scarlet Orange</t>
  </si>
  <si>
    <t>Grandalia, Sunrise</t>
  </si>
  <si>
    <t>Grandalia, White</t>
  </si>
  <si>
    <t>Grandalia, Yellow</t>
  </si>
  <si>
    <t>Happy Days, Cherry Red</t>
  </si>
  <si>
    <t>Happy Days, Halo</t>
  </si>
  <si>
    <t>Happy Days, Orange Red Bicolor</t>
  </si>
  <si>
    <t>Happy Days, Pink</t>
  </si>
  <si>
    <t>Happy Days, Purple</t>
  </si>
  <si>
    <t>Happy Days, Scarlet</t>
  </si>
  <si>
    <t>Happy Days, White</t>
  </si>
  <si>
    <t>Happy Days, Yellow</t>
  </si>
  <si>
    <t>Midalio, Burgundy</t>
  </si>
  <si>
    <t>Midalio, Dark Night</t>
  </si>
  <si>
    <t>Midalio, Orange</t>
  </si>
  <si>
    <t>Midalio, Pink</t>
  </si>
  <si>
    <t>Midalio, Scarlet</t>
  </si>
  <si>
    <t>Midalio, White</t>
  </si>
  <si>
    <t>Midalio, Yellow</t>
  </si>
  <si>
    <t>Delosperma cooperi</t>
  </si>
  <si>
    <t>Delosperma, Cooperi</t>
  </si>
  <si>
    <t>Dianthus caryophyllus</t>
  </si>
  <si>
    <t>Suncharm, Dark Red</t>
  </si>
  <si>
    <t>Suncharm, Pink</t>
  </si>
  <si>
    <t>Suncharm, Purple</t>
  </si>
  <si>
    <t>Suncharm, Red White Bicolor</t>
  </si>
  <si>
    <t>Suncharm, Rose</t>
  </si>
  <si>
    <t>Suncharm, Rose Picotee</t>
  </si>
  <si>
    <t>Suncharm, Salmon</t>
  </si>
  <si>
    <t>Suncharm, Scarlet</t>
  </si>
  <si>
    <t>Suncharm, White</t>
  </si>
  <si>
    <t>Suncharm, Yellow Imp.</t>
  </si>
  <si>
    <t>Diascia barberae</t>
  </si>
  <si>
    <t>Flying Colors®, Antique Rose</t>
  </si>
  <si>
    <t>Flying Colors®, Appleblossom</t>
  </si>
  <si>
    <t>Flying Colors®, Deep Salmon</t>
  </si>
  <si>
    <t>Flying Colors®, Light Pink</t>
  </si>
  <si>
    <t>Flying Colors®, Red</t>
  </si>
  <si>
    <t>Flying Colors®, Rose</t>
  </si>
  <si>
    <t>Flying Colors®, White</t>
  </si>
  <si>
    <t>Euphorbia hypericifolia</t>
  </si>
  <si>
    <t>Snow Blizzard, Double</t>
  </si>
  <si>
    <t>Gaura lindheimeri</t>
  </si>
  <si>
    <t>Butterfly, Rose</t>
  </si>
  <si>
    <t>Geyser®, Pink</t>
  </si>
  <si>
    <t>Geyser®, White</t>
  </si>
  <si>
    <t>Glechoma hederacea</t>
  </si>
  <si>
    <t>Glechoma, hederacea</t>
  </si>
  <si>
    <t>Helianthus annuus</t>
  </si>
  <si>
    <t>SunBlast, Yellow</t>
  </si>
  <si>
    <t>Helichrysum italicum</t>
  </si>
  <si>
    <t>Helichrysum petiolare</t>
  </si>
  <si>
    <t>Golden, Leaved</t>
  </si>
  <si>
    <t>Heliotropium arborescens</t>
  </si>
  <si>
    <t>Scentropia®, Dark Blue</t>
  </si>
  <si>
    <t>Paradise, Coiba</t>
  </si>
  <si>
    <t>Paradise, Delias</t>
  </si>
  <si>
    <t>Paradise, Grenada</t>
  </si>
  <si>
    <t>Paradise, Logia</t>
  </si>
  <si>
    <t>Paradise, Moyo</t>
  </si>
  <si>
    <t>Paradise, Orange Neptis</t>
  </si>
  <si>
    <t>Paradise, Timor</t>
  </si>
  <si>
    <t>Sonic®, Dark Red</t>
  </si>
  <si>
    <t>Sonic®, Deep Purple</t>
  </si>
  <si>
    <t>Sonic®, Deep Salmon</t>
  </si>
  <si>
    <t>Sonic®, Deep Scarlet</t>
  </si>
  <si>
    <t>Sonic®, Light Lavender</t>
  </si>
  <si>
    <t>Sonic®, Lilac</t>
  </si>
  <si>
    <t>Sonic®, Magic Pink</t>
  </si>
  <si>
    <t>Sonic®, Orange</t>
  </si>
  <si>
    <t>Sonic®, Pink</t>
  </si>
  <si>
    <t>Sonic®, Red Star</t>
  </si>
  <si>
    <t>Sonic®, Sweet Purple</t>
  </si>
  <si>
    <t>Sonic®, White</t>
  </si>
  <si>
    <t>Impatiens walleriana</t>
  </si>
  <si>
    <t>Silhouette, Appleblossom</t>
  </si>
  <si>
    <t>Silhouette, Purple</t>
  </si>
  <si>
    <t>Silhouette, Red</t>
  </si>
  <si>
    <t>Silhouette, Red Star</t>
  </si>
  <si>
    <t>Silhouette, Rose</t>
  </si>
  <si>
    <t>Silhouette, Salmon</t>
  </si>
  <si>
    <t>Silhouette, White</t>
  </si>
  <si>
    <t>Ipomoea batatas</t>
  </si>
  <si>
    <t>Sidekick, Black</t>
  </si>
  <si>
    <t>Sidekick, Heart Black</t>
  </si>
  <si>
    <t>Sidekick, Heart Bronze</t>
  </si>
  <si>
    <t>Sidekick, Heart Lime</t>
  </si>
  <si>
    <t>Bandana®, Cherry</t>
  </si>
  <si>
    <t>Bandana®, Hot Pink</t>
  </si>
  <si>
    <t>Bandana®, Orange Sunset</t>
  </si>
  <si>
    <t>Bandana®, Red</t>
  </si>
  <si>
    <t>Bandana®, Rose</t>
  </si>
  <si>
    <t>Bandana®, Yellow</t>
  </si>
  <si>
    <t>Bandolero, Cherry Sunrise</t>
  </si>
  <si>
    <t>Bandolero, Lychee</t>
  </si>
  <si>
    <t>Bandolero, Orange</t>
  </si>
  <si>
    <t>Bandolero, Pineapple</t>
  </si>
  <si>
    <t>Bandolero, Red</t>
  </si>
  <si>
    <t>Bandolero, White</t>
  </si>
  <si>
    <t>Bandolista, Mango</t>
  </si>
  <si>
    <t>Bandolista, Pineapple</t>
  </si>
  <si>
    <t>Laurentia axillaris</t>
  </si>
  <si>
    <t>Astro, Blue</t>
  </si>
  <si>
    <t>Lobelia erinus</t>
  </si>
  <si>
    <t>Laguna®, Trailing Dark Blue</t>
  </si>
  <si>
    <t>Laguna®, Trailing Sky Blue</t>
  </si>
  <si>
    <t>Laguna®, Trailing White</t>
  </si>
  <si>
    <t>Techno®, Blue Ears</t>
  </si>
  <si>
    <t>Techno®, Deep Blue</t>
  </si>
  <si>
    <t>Techno®, Electric Deep Blue</t>
  </si>
  <si>
    <t>Techno® Up, Blue</t>
  </si>
  <si>
    <t>Techno® Up, Cobalt Blue</t>
  </si>
  <si>
    <t>Techno® Up, Purple</t>
  </si>
  <si>
    <t>Techno® Up, Rose</t>
  </si>
  <si>
    <t>Techno® Up, Sky Blue</t>
  </si>
  <si>
    <t>Techno® Up, White</t>
  </si>
  <si>
    <t>Lobularia hybrida</t>
  </si>
  <si>
    <t>Stream, Lavender</t>
  </si>
  <si>
    <t>Stream, White</t>
  </si>
  <si>
    <t>Mandevilla hybrida</t>
  </si>
  <si>
    <t>Rio®, Dark Red</t>
  </si>
  <si>
    <t>Rio®, Deep Red</t>
  </si>
  <si>
    <t>Rio®, Pink</t>
  </si>
  <si>
    <t>Rio®, White</t>
  </si>
  <si>
    <t>Rio® Elegant, Coral Pink</t>
  </si>
  <si>
    <t>Rio® Elegant, Pink</t>
  </si>
  <si>
    <t>Rio® Elegant, Velvet Red</t>
  </si>
  <si>
    <t>Rio® Grande, Pink</t>
  </si>
  <si>
    <t>Rio® Grande, Red</t>
  </si>
  <si>
    <t>Rio® Grande, Scarlet</t>
  </si>
  <si>
    <t>Rio® Petite, Pink</t>
  </si>
  <si>
    <t>Rio® Petite, Red</t>
  </si>
  <si>
    <t>Nemesia hybrida</t>
  </si>
  <si>
    <t>Palette, Blush</t>
  </si>
  <si>
    <t>Palette, Dark Red</t>
  </si>
  <si>
    <t>Palette, Jeans</t>
  </si>
  <si>
    <t>Palette, Snow</t>
  </si>
  <si>
    <t>Osteospermum ecklonis</t>
  </si>
  <si>
    <t>Sirocco, Deep Purple</t>
  </si>
  <si>
    <t>Sirocco, Lavender</t>
  </si>
  <si>
    <t>Sirocco, White</t>
  </si>
  <si>
    <t>Tradewinds®, Bronze</t>
  </si>
  <si>
    <t>Tradewinds®, Deep Purple</t>
  </si>
  <si>
    <t>Tradewinds®, Light Purple</t>
  </si>
  <si>
    <t>Tradewinds®, Terracotta</t>
  </si>
  <si>
    <t>Tradewinds®, White</t>
  </si>
  <si>
    <t>Tradewinds®, Yellow Bicolor</t>
  </si>
  <si>
    <t>Pelargonium interspecific</t>
  </si>
  <si>
    <t>Calliope® L, Dark Red</t>
  </si>
  <si>
    <t>Calliope® L, Deep Coral</t>
  </si>
  <si>
    <t>Calliope® L, Hot Rose</t>
  </si>
  <si>
    <t>Calliope® L, Lavender Splash</t>
  </si>
  <si>
    <t>Calliope® L, Rose Splash</t>
  </si>
  <si>
    <t>Calliope® L, Soft Coral</t>
  </si>
  <si>
    <t>Calliope® Landscape, Deep Red</t>
  </si>
  <si>
    <t>Calliope® Landscape, Fire</t>
  </si>
  <si>
    <t>Calliope® Landscape, Orange</t>
  </si>
  <si>
    <t>Calliope® Landscape, Pink</t>
  </si>
  <si>
    <t>Calliope® Landscape, Rose</t>
  </si>
  <si>
    <t>Calliope® M, Dark Red</t>
  </si>
  <si>
    <t>Calliope® M, Deep Rose</t>
  </si>
  <si>
    <t>Calliope® M, Hot Pink</t>
  </si>
  <si>
    <t>Calliope® M, Pink Splash</t>
  </si>
  <si>
    <t>Calliope® M, Red</t>
  </si>
  <si>
    <t>Calliope® M, Red Splash</t>
  </si>
  <si>
    <t>Calliope® M, Rose Splash</t>
  </si>
  <si>
    <t>Calliope® M, Scarlet Red</t>
  </si>
  <si>
    <t>Calliope® M, Violet</t>
  </si>
  <si>
    <t>Calliope® M, White</t>
  </si>
  <si>
    <t>Mojo, Cranberry Splash</t>
  </si>
  <si>
    <t>Mojo, Salmon</t>
  </si>
  <si>
    <t>Mojo, Scarlet</t>
  </si>
  <si>
    <t>Mojo, White</t>
  </si>
  <si>
    <t>Pretty Little, Pink Splash</t>
  </si>
  <si>
    <t>Pelargonium peltatum</t>
  </si>
  <si>
    <t>Cascade®, Acapulco</t>
  </si>
  <si>
    <t>Cascade®, Acapulco-Compact</t>
  </si>
  <si>
    <t>Cascade®, Feuer</t>
  </si>
  <si>
    <t>Cascade®, Lachs-Compact</t>
  </si>
  <si>
    <t>Cascade®, Leucht</t>
  </si>
  <si>
    <t>Cascade®, Lila</t>
  </si>
  <si>
    <t>Cascade®, Lila Compact</t>
  </si>
  <si>
    <t>Cascade®, Snow</t>
  </si>
  <si>
    <t>Cascade®, Sofie</t>
  </si>
  <si>
    <t>Cascade®, Ville de Paris</t>
  </si>
  <si>
    <t>Corriente, Amethyst</t>
  </si>
  <si>
    <t>Corriente, Arctic Red</t>
  </si>
  <si>
    <t>Corriente, Beach</t>
  </si>
  <si>
    <t>Corriente, Dark Red</t>
  </si>
  <si>
    <t>Corriente, Explosive</t>
  </si>
  <si>
    <t>Corriente, Lulu</t>
  </si>
  <si>
    <t>Corriente, Pink Bicolor</t>
  </si>
  <si>
    <t>Super Cascade, Appleblossom</t>
  </si>
  <si>
    <t>Super Cascade, Red</t>
  </si>
  <si>
    <t>Temprano, Amethyst</t>
  </si>
  <si>
    <t>Temprano, Bright Red</t>
  </si>
  <si>
    <t>Temprano, Butterfly</t>
  </si>
  <si>
    <t>Temprano, Dark Red</t>
  </si>
  <si>
    <t>Temprano, Hot Coral</t>
  </si>
  <si>
    <t>Temprano, Marimba</t>
  </si>
  <si>
    <t>Temprano, Maxime</t>
  </si>
  <si>
    <t>Temprano, Narina</t>
  </si>
  <si>
    <t>Temprano, Pink</t>
  </si>
  <si>
    <t>Temprano, White (Blush)</t>
  </si>
  <si>
    <t>Pelargonium zonale</t>
  </si>
  <si>
    <t>Americana®, White Splash</t>
  </si>
  <si>
    <t>Bunny, Cherry Ice</t>
  </si>
  <si>
    <t>Bunny, Strawberry Ice</t>
  </si>
  <si>
    <t>Classic, Aquarello</t>
  </si>
  <si>
    <t>Classic, Calypso</t>
  </si>
  <si>
    <t>Classic, Candy Rose with Blotch</t>
  </si>
  <si>
    <t>Classic, Diabolo</t>
  </si>
  <si>
    <t>Classic, Dolce Vita</t>
  </si>
  <si>
    <t>Classic, Grand Prix</t>
  </si>
  <si>
    <t>Classic, Helena</t>
  </si>
  <si>
    <t>Classic, Noblesse</t>
  </si>
  <si>
    <t>Classic, White</t>
  </si>
  <si>
    <t>Compact Line, Deep Lavender</t>
  </si>
  <si>
    <t>Compact Line, Hot Zone</t>
  </si>
  <si>
    <t>Compact Line, Salmon</t>
  </si>
  <si>
    <t>Compact Line, Samba</t>
  </si>
  <si>
    <t>Compact Line, Vulkan</t>
  </si>
  <si>
    <t>Compact Line, Vulkan Imp.</t>
  </si>
  <si>
    <t>Rosebud, Astrid</t>
  </si>
  <si>
    <t>Tango®, Bravo Light Pink</t>
  </si>
  <si>
    <t>Tango®, Dark Red</t>
  </si>
  <si>
    <t>Tango®, Deep Rose with Eye</t>
  </si>
  <si>
    <t>Tango®, Montevideo</t>
  </si>
  <si>
    <t>Tango®, Neon Purple</t>
  </si>
  <si>
    <t>Tango®, Orange</t>
  </si>
  <si>
    <t>Tango®, Pink</t>
  </si>
  <si>
    <t>Tango®, Rose Mega Splash</t>
  </si>
  <si>
    <t>Tango®, Rose Splash</t>
  </si>
  <si>
    <t>Tango®, White</t>
  </si>
  <si>
    <t>Pentas lanceolata</t>
  </si>
  <si>
    <t>Starcluster, Appleblossom</t>
  </si>
  <si>
    <t>Starcluster, Lavender</t>
  </si>
  <si>
    <t>Starcluster, Pink</t>
  </si>
  <si>
    <t>Starcluster, Rose</t>
  </si>
  <si>
    <t>Starcluster, Violet</t>
  </si>
  <si>
    <t>Petunia hybrida</t>
  </si>
  <si>
    <t>Dekko, Banana</t>
  </si>
  <si>
    <t>Dekko, Blue</t>
  </si>
  <si>
    <t>Dekko, Bright Pink</t>
  </si>
  <si>
    <t>Dekko, Deep Lavender Vein</t>
  </si>
  <si>
    <t>Dekko, Light Blue</t>
  </si>
  <si>
    <t>Dekko, Magenta</t>
  </si>
  <si>
    <t>Dekko, Pinwheel Purple</t>
  </si>
  <si>
    <t>Dekko, Red</t>
  </si>
  <si>
    <t>Dekko, Rose Star</t>
  </si>
  <si>
    <t>Dekko, Sorbet</t>
  </si>
  <si>
    <t>Dekko, White</t>
  </si>
  <si>
    <t>Fun House, Peach Melba</t>
  </si>
  <si>
    <t>Fun House, Ruby Glow</t>
  </si>
  <si>
    <t>Itsy, Magenta</t>
  </si>
  <si>
    <t>Itsy, Purple</t>
  </si>
  <si>
    <t>Itsy, White</t>
  </si>
  <si>
    <t>Sanguna®, Banana Candy</t>
  </si>
  <si>
    <t>Sanguna®, Cobalt Blue</t>
  </si>
  <si>
    <t>Sanguna®, Deep Burgundy Picotee</t>
  </si>
  <si>
    <t>Sanguna®, Deep Lavender Vein</t>
  </si>
  <si>
    <t>Sanguna®, Purple Picotee</t>
  </si>
  <si>
    <t>Sanguna®, Red</t>
  </si>
  <si>
    <t>Sanguna®, White</t>
  </si>
  <si>
    <t>Sanguna® Mega, Pink Vein</t>
  </si>
  <si>
    <t>Sanguna® Mega, Purple Vein</t>
  </si>
  <si>
    <t>Sanguna® Mega, Rose Vein</t>
  </si>
  <si>
    <t>Sanguna® Patio, Blue</t>
  </si>
  <si>
    <t>Sanguna® Patio, Red</t>
  </si>
  <si>
    <t>Shortcake, Blueberry</t>
  </si>
  <si>
    <t>Shortcake, Raspberry</t>
  </si>
  <si>
    <t>Surfinia®, Blue</t>
  </si>
  <si>
    <t>Surfinia®, Deep Red</t>
  </si>
  <si>
    <t>Surfinia®, Hot Pink 05</t>
  </si>
  <si>
    <t>Surfinia®, Purple</t>
  </si>
  <si>
    <t>Surfinia®, White</t>
  </si>
  <si>
    <t>Plectranthus coleoides</t>
  </si>
  <si>
    <t>Plectranthus, coleoides</t>
  </si>
  <si>
    <t>Portulaca umbraticola</t>
  </si>
  <si>
    <t>Salvia farinacea</t>
  </si>
  <si>
    <t>Velocity, Blue</t>
  </si>
  <si>
    <t>Salvia patens</t>
  </si>
  <si>
    <t>Oceana, Blue</t>
  </si>
  <si>
    <t>Sanvitalia speciosa</t>
  </si>
  <si>
    <t>Cuzco®, Compact</t>
  </si>
  <si>
    <t>Cuzco®, Compact Improved</t>
  </si>
  <si>
    <t>Cuzco®, Jumbo</t>
  </si>
  <si>
    <t>Cuzco®, Trailing Yellow</t>
  </si>
  <si>
    <t>Xtray 264</t>
  </si>
  <si>
    <t>Scaevola aemula</t>
  </si>
  <si>
    <t>Tongue, Blue</t>
  </si>
  <si>
    <t>Tongue, Pink</t>
  </si>
  <si>
    <t>Tongue, White</t>
  </si>
  <si>
    <t>Whirlwind®, Dark Blue</t>
  </si>
  <si>
    <t>Whirlwind®, Early Compact White</t>
  </si>
  <si>
    <t>Whirlwind®, Trailing Blue</t>
  </si>
  <si>
    <t>Sutera hybrida</t>
  </si>
  <si>
    <t>Cabana®, Hot White</t>
  </si>
  <si>
    <t>Cabana®, Jumbo Blue</t>
  </si>
  <si>
    <t>Cabana®, Jumbo Pink</t>
  </si>
  <si>
    <t>Cabana®, Jumbo Rose</t>
  </si>
  <si>
    <t>Cabana®, Jumbo White</t>
  </si>
  <si>
    <t>Scopia®, Gulliver Dynamic White</t>
  </si>
  <si>
    <t>Verbena hybrida</t>
  </si>
  <si>
    <t>Lanai®, Apple Green</t>
  </si>
  <si>
    <t>Lanai®, Blue Eyes</t>
  </si>
  <si>
    <t>Lanai®, Candy Cane</t>
  </si>
  <si>
    <t>Lanai®, Cyclops Purple</t>
  </si>
  <si>
    <t>Lanai®, Deep Pink</t>
  </si>
  <si>
    <t>Lanai®, Early Deep Red</t>
  </si>
  <si>
    <t>Lanai®, Lilac</t>
  </si>
  <si>
    <t>Lanai®, Neon Rose</t>
  </si>
  <si>
    <t>Lanai®, Peach</t>
  </si>
  <si>
    <t>Lanai®, Purple</t>
  </si>
  <si>
    <t>Lanai®, Raspberry</t>
  </si>
  <si>
    <t>Lanai®, Scarlet</t>
  </si>
  <si>
    <t>Lanai®, Strawberry Dark Eye</t>
  </si>
  <si>
    <t>Lanai®, White</t>
  </si>
  <si>
    <t>Lanai® Compact, Twister Purple</t>
  </si>
  <si>
    <t>Lanai® Compact, Violet with Eye</t>
  </si>
  <si>
    <t>Lanai® Compact, White</t>
  </si>
  <si>
    <t>Lanai® Twister, Blue</t>
  </si>
  <si>
    <t>Lanai® Twister, Burgundy</t>
  </si>
  <si>
    <t>Lanai® Twister, Cherry Blossom</t>
  </si>
  <si>
    <t>Lanai® Twister, Red</t>
  </si>
  <si>
    <t>Lanai® Up, Purple</t>
  </si>
  <si>
    <t>Lanai® Up, Purple with Eye</t>
  </si>
  <si>
    <t>Lanai® Up, Rose with Eye</t>
  </si>
  <si>
    <t>Lanai® Up, Scarlet</t>
  </si>
  <si>
    <t>Lanai® Up, True Blue</t>
  </si>
  <si>
    <t>Lanai® Up, Twister Red</t>
  </si>
  <si>
    <t>Lanai® Up, Twister Scentation</t>
  </si>
  <si>
    <t>Lanai® Up, White</t>
  </si>
  <si>
    <t>Magelana, Hot Rose</t>
  </si>
  <si>
    <t>Magelana, Lilac</t>
  </si>
  <si>
    <t>Magelana, Magic Lipstick</t>
  </si>
  <si>
    <t>Magelana, Peach</t>
  </si>
  <si>
    <t>Magelana, Violet</t>
  </si>
  <si>
    <t>Aloha, Blue</t>
  </si>
  <si>
    <t>1 ↨5%</t>
  </si>
  <si>
    <t>Xtray 480</t>
  </si>
  <si>
    <t>1-2</t>
  </si>
  <si>
    <t>Antirrhinum majus</t>
  </si>
  <si>
    <t>Snaptastic, Magenta</t>
  </si>
  <si>
    <t>1-3</t>
  </si>
  <si>
    <t>Snaptastic, Mix</t>
  </si>
  <si>
    <t>Snaptastic, Pink</t>
  </si>
  <si>
    <t>Snaptastic, Red</t>
  </si>
  <si>
    <t>Snaptastic, Scarlet Orange</t>
  </si>
  <si>
    <t>Snaptastic, Yellow</t>
  </si>
  <si>
    <t>Snaptini, Mix</t>
  </si>
  <si>
    <t>Sonnet, Mix</t>
  </si>
  <si>
    <t>Sonnet, Orange Scarlet</t>
  </si>
  <si>
    <t>Sonnet, Pink</t>
  </si>
  <si>
    <t>Sonnet, White</t>
  </si>
  <si>
    <t>Sonnet, Yellow</t>
  </si>
  <si>
    <t>Snaptini, Burgundy Bicolor</t>
  </si>
  <si>
    <t>Snaptini, Peach</t>
  </si>
  <si>
    <t>Snaptini, Red</t>
  </si>
  <si>
    <t>Snaptini, Rose Bicolor</t>
  </si>
  <si>
    <t>Snaptini, Scarlet</t>
  </si>
  <si>
    <t>Snaptini, Sunglow</t>
  </si>
  <si>
    <t>Snaptini, Violet</t>
  </si>
  <si>
    <t>Snaptini, White</t>
  </si>
  <si>
    <t>Snaptini, Yellow</t>
  </si>
  <si>
    <t>Begonia boliviensis</t>
  </si>
  <si>
    <t>Bossa Nova, Formula Mix</t>
  </si>
  <si>
    <t>1 (!)</t>
  </si>
  <si>
    <t>Bossa Nova, Orange</t>
  </si>
  <si>
    <t>Bossa Nova, Pink Glow</t>
  </si>
  <si>
    <t>Bossa Nova, Pure White</t>
  </si>
  <si>
    <t>Bossa Nova, Yellow</t>
  </si>
  <si>
    <t>Bossa Nova Night Fever, Papaya</t>
  </si>
  <si>
    <t>Bossa Nova Night Fever, Rosso</t>
  </si>
  <si>
    <t>Begonia semperflorens</t>
  </si>
  <si>
    <t>Ambassador, Rose</t>
  </si>
  <si>
    <t>Ambassador, Scarlet</t>
  </si>
  <si>
    <t>Ascot, Bronze Leaf Mix</t>
  </si>
  <si>
    <t>Ascot, Bronze Light Pink</t>
  </si>
  <si>
    <t>Ascot, Bronze Pink</t>
  </si>
  <si>
    <t>Ascot, Bronze Rose</t>
  </si>
  <si>
    <t>Ascot, Bronze Rose Bicolor</t>
  </si>
  <si>
    <t>Ascot, Bronze Scarlet</t>
  </si>
  <si>
    <t>Ascot, Bronze White</t>
  </si>
  <si>
    <t>Ascot, Complete Mix</t>
  </si>
  <si>
    <t>Ascot, Green Leaf Mix</t>
  </si>
  <si>
    <t>Ascot, Pink</t>
  </si>
  <si>
    <t>Ascot, Rose</t>
  </si>
  <si>
    <t>Ascot, Rose Bicolor</t>
  </si>
  <si>
    <t>Ascot, Scarlet</t>
  </si>
  <si>
    <t>Ascot, White</t>
  </si>
  <si>
    <t>Eureka, Bicolor</t>
  </si>
  <si>
    <t>Eureka, Bronze Pink</t>
  </si>
  <si>
    <t>Eureka, Bronze Rose</t>
  </si>
  <si>
    <t>Eureka, Bronze Scarlet</t>
  </si>
  <si>
    <t>Eureka, Bronze White</t>
  </si>
  <si>
    <t>Eureka, Complete Mix</t>
  </si>
  <si>
    <t>Eureka, Pink</t>
  </si>
  <si>
    <t>Eureka, Rose</t>
  </si>
  <si>
    <t>Eureka, Scarlet</t>
  </si>
  <si>
    <t>Eureka, White</t>
  </si>
  <si>
    <t>Topspin, Mix</t>
  </si>
  <si>
    <t>Topspin, Pink</t>
  </si>
  <si>
    <t>Topspin, Red</t>
  </si>
  <si>
    <t>Topspin, Rose</t>
  </si>
  <si>
    <t>Topspin, Scarlet</t>
  </si>
  <si>
    <t>Topspin, White</t>
  </si>
  <si>
    <t>Volumia, Pink</t>
  </si>
  <si>
    <t>Volumia, Scarlet</t>
  </si>
  <si>
    <t>Volumia, White</t>
  </si>
  <si>
    <t>Begonia tuberhybrida</t>
  </si>
  <si>
    <t>Illumination, Apricot Shades</t>
  </si>
  <si>
    <t>Illumination, Golden Picotee</t>
  </si>
  <si>
    <t>Illumination, Lemon</t>
  </si>
  <si>
    <t>Illumination, Mix</t>
  </si>
  <si>
    <t>Illumination, Orange</t>
  </si>
  <si>
    <t>Illumination, Rose</t>
  </si>
  <si>
    <t>Illumination, Salmon Pink</t>
  </si>
  <si>
    <t>Illumination, Scarlet</t>
  </si>
  <si>
    <t>Illumination, White</t>
  </si>
  <si>
    <t>Limitless®, Compact Velvet Red</t>
  </si>
  <si>
    <t>Limitless®, Cream Shades</t>
  </si>
  <si>
    <t>Limitless®, Dark Red</t>
  </si>
  <si>
    <t>Limitless®, Dark Rose</t>
  </si>
  <si>
    <t>Limitless®, Formula Mix</t>
  </si>
  <si>
    <t>Limitless®, Orange</t>
  </si>
  <si>
    <t>Limitless®, Salmon Rose</t>
  </si>
  <si>
    <t>Limitless®, Sorbet</t>
  </si>
  <si>
    <t>Limitless®, Sunrise</t>
  </si>
  <si>
    <t>Limitless®, Sunset</t>
  </si>
  <si>
    <t>Nonstop, Deep Rose</t>
  </si>
  <si>
    <t>Nonstop, Formula Mix</t>
  </si>
  <si>
    <t>Nonstop, Orange (Fiery Red)</t>
  </si>
  <si>
    <t>Nonstop, Red</t>
  </si>
  <si>
    <t>Nonstop, Rose Picotee</t>
  </si>
  <si>
    <t>Nonstop, White</t>
  </si>
  <si>
    <t>Nonstop, Yellow with Red Back</t>
  </si>
  <si>
    <t>Nonstop Mocca, Cherry</t>
  </si>
  <si>
    <t>Nonstop Mocca, Deep Orange</t>
  </si>
  <si>
    <t>Nonstop Mocca, Formula Mix</t>
  </si>
  <si>
    <t>Nonstop Mocca, Pink Shades</t>
  </si>
  <si>
    <t>Nonstop Mocca, Scarlet</t>
  </si>
  <si>
    <t>Nonstop Mocca, White</t>
  </si>
  <si>
    <t>Nonstop Mocca, Yellow</t>
  </si>
  <si>
    <t>Swing, Mix</t>
  </si>
  <si>
    <t>Swing, Orange</t>
  </si>
  <si>
    <t>Swing, Pink Shades</t>
  </si>
  <si>
    <t>Swing, Scarlet</t>
  </si>
  <si>
    <t>Swing, White</t>
  </si>
  <si>
    <t>Swing, Yellow</t>
  </si>
  <si>
    <t>Big, Bronze Leaf Red</t>
  </si>
  <si>
    <t>Big, Bronze Leaf Rose</t>
  </si>
  <si>
    <t>Big, Green Leaf Pink</t>
  </si>
  <si>
    <t>Big, Green Leaf Red</t>
  </si>
  <si>
    <t>Bionic, Bronze Red</t>
  </si>
  <si>
    <t>Bionic, Bronze Rose</t>
  </si>
  <si>
    <t>Bionic, Pink</t>
  </si>
  <si>
    <t>Bionic, Red</t>
  </si>
  <si>
    <t>Dragon Wing, Pink</t>
  </si>
  <si>
    <t>Dragon Wing, Red</t>
  </si>
  <si>
    <t>Tophat, Pink</t>
  </si>
  <si>
    <t>Tophat, Rose Bicolor</t>
  </si>
  <si>
    <t>Tophat, Scarlet</t>
  </si>
  <si>
    <t>Tophat, White</t>
  </si>
  <si>
    <t>Calendula officinalis</t>
  </si>
  <si>
    <t>Little Ball, Orange</t>
  </si>
  <si>
    <t>Canna x generalis</t>
  </si>
  <si>
    <t>Cannova, Mango</t>
  </si>
  <si>
    <t>Cannova, Orange Bronze Leaf</t>
  </si>
  <si>
    <t>Cannova, Orange Shades</t>
  </si>
  <si>
    <t>Cannova, Peach Bronze Leaf</t>
  </si>
  <si>
    <t>Cannova, Rose</t>
  </si>
  <si>
    <t>Cannova, Scarlet</t>
  </si>
  <si>
    <t>Cannova, Scarlet Bronze Leaf</t>
  </si>
  <si>
    <t>Cannova, Yellow</t>
  </si>
  <si>
    <t>&gt; 3</t>
  </si>
  <si>
    <t>Cora, Classic Red</t>
  </si>
  <si>
    <t>1-4</t>
  </si>
  <si>
    <t>Cora XDR, Apricot</t>
  </si>
  <si>
    <t>Cora XDR, Cranberry</t>
  </si>
  <si>
    <t>Cora XDR, Deep Strawberry</t>
  </si>
  <si>
    <t>Cora XDR, Hotgenta</t>
  </si>
  <si>
    <t>Cora XDR, Light Pink</t>
  </si>
  <si>
    <t>Cora XDR, Magenta Halo</t>
  </si>
  <si>
    <t>Cora XDR, Mix</t>
  </si>
  <si>
    <t>Cora XDR, Orchid</t>
  </si>
  <si>
    <t>Cora XDR, Pink Halo</t>
  </si>
  <si>
    <t>Cora XDR, Polka Dot</t>
  </si>
  <si>
    <t>Cora XDR, White</t>
  </si>
  <si>
    <t>SunStorm, Apricot</t>
  </si>
  <si>
    <t>SunStorm, Deep Lilac</t>
  </si>
  <si>
    <t>SunStorm, Deep Orchid</t>
  </si>
  <si>
    <t>SunStorm, Deep Pink</t>
  </si>
  <si>
    <t>SunStorm, Mix</t>
  </si>
  <si>
    <t>SunStorm, Pure White</t>
  </si>
  <si>
    <t>SunStorm, Red</t>
  </si>
  <si>
    <t>SunStorm, Red Halo</t>
  </si>
  <si>
    <t>SunStorm, Scarlet with Eye</t>
  </si>
  <si>
    <t>SunStorm, White with Eye</t>
  </si>
  <si>
    <t>Celosia argentea plumosa</t>
  </si>
  <si>
    <t>Hopkin, Formula Mix</t>
  </si>
  <si>
    <t>Cosmos bipinnatus</t>
  </si>
  <si>
    <t>Apollo, Lovesong</t>
  </si>
  <si>
    <t>Apollo, Mix</t>
  </si>
  <si>
    <t>Apollo, Pink</t>
  </si>
  <si>
    <t>Apollo, White</t>
  </si>
  <si>
    <t>Casanova, Mix</t>
  </si>
  <si>
    <t>Casanova, Pink</t>
  </si>
  <si>
    <t>Casanova, Red</t>
  </si>
  <si>
    <t>Casanova, Violet</t>
  </si>
  <si>
    <t>Casanova, White</t>
  </si>
  <si>
    <t>Fresco, Formula Mix</t>
  </si>
  <si>
    <t>1 (2)</t>
  </si>
  <si>
    <t>Dianthus chinensis</t>
  </si>
  <si>
    <t>Diana, Lavender Picotee</t>
  </si>
  <si>
    <t>Super Parfait, Raspberry</t>
  </si>
  <si>
    <t>Super Parfait, Red Peppermint</t>
  </si>
  <si>
    <t>Venti Parfait, Blueberry</t>
  </si>
  <si>
    <t>Venti Parfait, Crimson</t>
  </si>
  <si>
    <t>Venti Parfait, Crimson Eye</t>
  </si>
  <si>
    <t>Venti Parfait, Strawberry Shades</t>
  </si>
  <si>
    <t>Aristo, Formula Mix</t>
  </si>
  <si>
    <t>Aristo, Scarlet</t>
  </si>
  <si>
    <t>Dianthus chinensis x barbatus</t>
  </si>
  <si>
    <t>Emperado, Mix</t>
  </si>
  <si>
    <t>Emperado, Rose</t>
  </si>
  <si>
    <t>Dianthus x barbatus</t>
  </si>
  <si>
    <t>Diabunda®, Formula Mix</t>
  </si>
  <si>
    <t>2-3</t>
  </si>
  <si>
    <t>Diabunda®, Purple</t>
  </si>
  <si>
    <t>Diabunda®, Purple Picotee</t>
  </si>
  <si>
    <t>Diabunda®, Red</t>
  </si>
  <si>
    <t>Diabunda®, Red Picotee</t>
  </si>
  <si>
    <t>Gazania rigens</t>
  </si>
  <si>
    <t>Big Kiss, Mix</t>
  </si>
  <si>
    <t>Big Kiss, Orange</t>
  </si>
  <si>
    <t>Big Kiss, Red</t>
  </si>
  <si>
    <t>Big Kiss, White</t>
  </si>
  <si>
    <t>Big Kiss, White Flame</t>
  </si>
  <si>
    <t>Big Kiss, Yellow</t>
  </si>
  <si>
    <t>Big Kiss, Yellow Flame</t>
  </si>
  <si>
    <t>Frosty Kiss, Mix</t>
  </si>
  <si>
    <t>Gazoo®, Clear Orange</t>
  </si>
  <si>
    <t>Gazoo®, Clear Vanilla</t>
  </si>
  <si>
    <t>Gazoo®, Clear Yellow</t>
  </si>
  <si>
    <t>Gazoo®, Formula Mix</t>
  </si>
  <si>
    <t>Gazoo®, Orange with Ring</t>
  </si>
  <si>
    <t>Gazoo®, Red with Ring</t>
  </si>
  <si>
    <t>Gazoo®, Yellow with Ring</t>
  </si>
  <si>
    <t>Kiss, Mix</t>
  </si>
  <si>
    <t>Kiss, Orange</t>
  </si>
  <si>
    <t>Kiss, Rose</t>
  </si>
  <si>
    <t>Kiss, Yellow Flame</t>
  </si>
  <si>
    <t>Gomphrena globosa</t>
  </si>
  <si>
    <t>2-4</t>
  </si>
  <si>
    <t>Holly, Violet</t>
  </si>
  <si>
    <t>Gypsophila muralis</t>
  </si>
  <si>
    <t>Teeny, Deep Rose</t>
  </si>
  <si>
    <t>Teeny, White</t>
  </si>
  <si>
    <t>Sunsation, Yellow</t>
  </si>
  <si>
    <t>Sunsation, Yellow Spirit</t>
  </si>
  <si>
    <t>Impatiens hawkeri</t>
  </si>
  <si>
    <t>Florific®, Mix</t>
  </si>
  <si>
    <t>Florific®, Sweet Orange</t>
  </si>
  <si>
    <t>Accent, Star Mix</t>
  </si>
  <si>
    <t>Xtreme, Bright Eye</t>
  </si>
  <si>
    <t>Xtreme, Bright Rose</t>
  </si>
  <si>
    <t>Xtreme, Lavender</t>
  </si>
  <si>
    <t>Xtreme, Lilac</t>
  </si>
  <si>
    <t>Xtreme, Mix</t>
  </si>
  <si>
    <t>Xtreme, Orange</t>
  </si>
  <si>
    <t>Xtreme, Pink</t>
  </si>
  <si>
    <t>Xtreme, Red</t>
  </si>
  <si>
    <t>Xtreme, Salmon</t>
  </si>
  <si>
    <t>Xtreme, Scarlet</t>
  </si>
  <si>
    <t>Xtreme, Violet</t>
  </si>
  <si>
    <t>Xtreme, White</t>
  </si>
  <si>
    <t>Starshine, Blue</t>
  </si>
  <si>
    <t>Aqua, Blue</t>
  </si>
  <si>
    <t>6-12</t>
  </si>
  <si>
    <t>Upright, Mix</t>
  </si>
  <si>
    <t>Lobelia erinus pendula</t>
  </si>
  <si>
    <t>Trailing, Regatta Mix</t>
  </si>
  <si>
    <t>Lobularia maritima</t>
  </si>
  <si>
    <t>Alice, Purple</t>
  </si>
  <si>
    <t>Alice, White</t>
  </si>
  <si>
    <t>North Face, White</t>
  </si>
  <si>
    <t>Alice, Mix</t>
  </si>
  <si>
    <t>Mimulus x hybridus</t>
  </si>
  <si>
    <t>Magic, Formula Mix</t>
  </si>
  <si>
    <t>Nemesia strumosa</t>
  </si>
  <si>
    <t>Sundrops, Mix</t>
  </si>
  <si>
    <t>Nicotiana alata</t>
  </si>
  <si>
    <t>Saratoga, Mix</t>
  </si>
  <si>
    <t>Tornado, Formula Mix</t>
  </si>
  <si>
    <t>Tornado, Lilac</t>
  </si>
  <si>
    <t>Tornado, Pink</t>
  </si>
  <si>
    <t>Tornado, Red</t>
  </si>
  <si>
    <t>Tornado, White</t>
  </si>
  <si>
    <t>Pelargonium x hortorum</t>
  </si>
  <si>
    <t>Pinto Premium, Deep Red</t>
  </si>
  <si>
    <t>Pinto Premium, Deep Rose</t>
  </si>
  <si>
    <t>Pinto Premium, Deep Scarlet</t>
  </si>
  <si>
    <t>Pinto Premium, Lavender</t>
  </si>
  <si>
    <t>Pinto Premium, Lavender Rose</t>
  </si>
  <si>
    <t>Pinto Premium, Mix</t>
  </si>
  <si>
    <t>Pinto Premium, Orange</t>
  </si>
  <si>
    <t>Pinto Premium, Orange Bicolor</t>
  </si>
  <si>
    <t>Pinto Premium, Rose Bicolor</t>
  </si>
  <si>
    <t>Pinto Premium, Violet</t>
  </si>
  <si>
    <t>Pinto Premium, White</t>
  </si>
  <si>
    <t>Pinto Premium, White to Rose</t>
  </si>
  <si>
    <t>BullsEye, Cherry</t>
  </si>
  <si>
    <t>BullsEye, Light Pink</t>
  </si>
  <si>
    <t>BullsEye, Mix</t>
  </si>
  <si>
    <t>BullsEye, Salmon</t>
  </si>
  <si>
    <t>BullsEye, Scarlet</t>
  </si>
  <si>
    <t>Divas, Raspberry Ripple</t>
  </si>
  <si>
    <t>Ringo 2000, Cardinal</t>
  </si>
  <si>
    <t>Ringo 2000, Deep Red</t>
  </si>
  <si>
    <t>Ringo 2000, Deep Rose</t>
  </si>
  <si>
    <t>Ringo 2000, Deep Scarlet</t>
  </si>
  <si>
    <t>Ringo 2000, Formula Mix</t>
  </si>
  <si>
    <t>Ringo 2000, Lavender</t>
  </si>
  <si>
    <t>Ringo 2000, Rose</t>
  </si>
  <si>
    <t>Ringo 2000, Salmon</t>
  </si>
  <si>
    <t>Ringo 2000, Violet</t>
  </si>
  <si>
    <t>Ringo 2000, White</t>
  </si>
  <si>
    <t>BeeBright, Lipstick</t>
  </si>
  <si>
    <t>BeeBright, Pink</t>
  </si>
  <si>
    <t>BeeBright, Violet</t>
  </si>
  <si>
    <t>Petunia grandiflora</t>
  </si>
  <si>
    <t>Duvet®, Burgundy</t>
  </si>
  <si>
    <t>Duvet®, Mix</t>
  </si>
  <si>
    <t>Duvet®, Pink</t>
  </si>
  <si>
    <t>Duvet®, Salmon</t>
  </si>
  <si>
    <t>Duvet®, White</t>
  </si>
  <si>
    <t>Frost, Mix</t>
  </si>
  <si>
    <t>Prism, Sunshine</t>
  </si>
  <si>
    <t>TriTunia, Blue</t>
  </si>
  <si>
    <t>TriTunia, Blue Star</t>
  </si>
  <si>
    <t>TriTunia, Blue Veined</t>
  </si>
  <si>
    <t>TriTunia, Burgundy</t>
  </si>
  <si>
    <t>TriTunia, Crimson Star</t>
  </si>
  <si>
    <t>TriTunia, Mix</t>
  </si>
  <si>
    <t>TriTunia, Pink</t>
  </si>
  <si>
    <t>TriTunia, Pink Veined</t>
  </si>
  <si>
    <t>TriTunia, Purple</t>
  </si>
  <si>
    <t>TriTunia, Purple Star</t>
  </si>
  <si>
    <t>TriTunia, Red</t>
  </si>
  <si>
    <t>TriTunia, Red Star</t>
  </si>
  <si>
    <t>TriTunia, Rose</t>
  </si>
  <si>
    <t>TriTunia, Rose Star</t>
  </si>
  <si>
    <t>TriTunia, Salmon</t>
  </si>
  <si>
    <t>TriTunia, Star Mix</t>
  </si>
  <si>
    <t>TriTunia, UniMix</t>
  </si>
  <si>
    <t>TriTunia, Veined Mix</t>
  </si>
  <si>
    <t>TriTunia, White</t>
  </si>
  <si>
    <t>TriTunia, Salmon Veined</t>
  </si>
  <si>
    <t>Petunia milliflora</t>
  </si>
  <si>
    <t>FlashForward, Burgundy</t>
  </si>
  <si>
    <t>FlashForward, Cool Water Mix</t>
  </si>
  <si>
    <t>FlashForward, Coral</t>
  </si>
  <si>
    <t>FlashForward, Lavender</t>
  </si>
  <si>
    <t>FlashForward, Mix</t>
  </si>
  <si>
    <t>FlashForward, Patriot Mix</t>
  </si>
  <si>
    <t>FlashForward, Pink</t>
  </si>
  <si>
    <t>FlashForward, Pink Glo</t>
  </si>
  <si>
    <t>FlashForward, Purple</t>
  </si>
  <si>
    <t>FlashForward, Red</t>
  </si>
  <si>
    <t>FlashForward, Salmon</t>
  </si>
  <si>
    <t>FlashForward, Sky Blue</t>
  </si>
  <si>
    <t>FlashForward, White</t>
  </si>
  <si>
    <t>Picobella, Mix</t>
  </si>
  <si>
    <t>Picobella, Blue</t>
  </si>
  <si>
    <t>Picobella, Carmine</t>
  </si>
  <si>
    <t>Picobella, Lavender</t>
  </si>
  <si>
    <t>Picobella, Red</t>
  </si>
  <si>
    <t>Picobella, Rose</t>
  </si>
  <si>
    <t>Picobella, Rose Star</t>
  </si>
  <si>
    <t>Picobella, White</t>
  </si>
  <si>
    <t>Petunia multiflora</t>
  </si>
  <si>
    <t>Damask®, Blue</t>
  </si>
  <si>
    <t>Damask®, Carmine</t>
  </si>
  <si>
    <t>Damask®, Mix</t>
  </si>
  <si>
    <t>Damask®, Pink</t>
  </si>
  <si>
    <t>Damask®, Purple</t>
  </si>
  <si>
    <t>Damask®, Red</t>
  </si>
  <si>
    <t>Damask®, Rose</t>
  </si>
  <si>
    <t>Damask®, Salmon</t>
  </si>
  <si>
    <t>Damask®, Violet</t>
  </si>
  <si>
    <t>Damask®, White</t>
  </si>
  <si>
    <t>Piccadilly Circus, Mix</t>
  </si>
  <si>
    <t>Petunia pendula</t>
  </si>
  <si>
    <t>FotoFinish, Tye Dye Mix</t>
  </si>
  <si>
    <t>FotoFinish, Blue</t>
  </si>
  <si>
    <t>FotoFinish, Burgundy</t>
  </si>
  <si>
    <t>FotoFinish, Mix</t>
  </si>
  <si>
    <t>FotoFinish, Patriot Mix</t>
  </si>
  <si>
    <t>FotoFinish, Pink</t>
  </si>
  <si>
    <t>FotoFinish, Rose Morn</t>
  </si>
  <si>
    <t>FotoFinish, Rose Star</t>
  </si>
  <si>
    <t>FotoFinish, Salmon</t>
  </si>
  <si>
    <t>FotoFinish, White</t>
  </si>
  <si>
    <t>SkyBox, Rose Star</t>
  </si>
  <si>
    <t>Phlox drummondii</t>
  </si>
  <si>
    <t>Popstars, Deep Blue</t>
  </si>
  <si>
    <t>Popstars, Formula Mix</t>
  </si>
  <si>
    <t>Popstars, Purple</t>
  </si>
  <si>
    <t>Popstars, Purple with Eye</t>
  </si>
  <si>
    <t>Popstars, Red Imp.</t>
  </si>
  <si>
    <t>Plectranthus scutellarioides</t>
  </si>
  <si>
    <t>Flamex, Formula Mix</t>
  </si>
  <si>
    <t>Portulaca grandiflora</t>
  </si>
  <si>
    <t>Rudbeckia hirta</t>
  </si>
  <si>
    <t>Toto, Gold</t>
  </si>
  <si>
    <t>Big, Blue</t>
  </si>
  <si>
    <t>Salvia splendens</t>
  </si>
  <si>
    <t>Mojave, Mix</t>
  </si>
  <si>
    <t>Mojave, Purple</t>
  </si>
  <si>
    <t>Mojave, Red</t>
  </si>
  <si>
    <t>Senecio cineraria</t>
  </si>
  <si>
    <t>2-6</t>
  </si>
  <si>
    <t>Tagetes erecta</t>
  </si>
  <si>
    <t>Antigua, Gold</t>
  </si>
  <si>
    <t>Antigua, Mix</t>
  </si>
  <si>
    <t>Antigua, Orange</t>
  </si>
  <si>
    <t>Antigua, Yellow</t>
  </si>
  <si>
    <t>Perfection, Orange</t>
  </si>
  <si>
    <t>Perfection, Yellow</t>
  </si>
  <si>
    <t>Tagetes patula nana</t>
  </si>
  <si>
    <t>Aton, Bee</t>
  </si>
  <si>
    <t>Aton, Bolero</t>
  </si>
  <si>
    <t>Aton, Deep Orange</t>
  </si>
  <si>
    <t>Aton, Fireball</t>
  </si>
  <si>
    <t>Aton, Flamed</t>
  </si>
  <si>
    <t>Aton, Formula Mix</t>
  </si>
  <si>
    <t>Aton, Gold</t>
  </si>
  <si>
    <t>Aton, Spry</t>
  </si>
  <si>
    <t>Aton, Yellow</t>
  </si>
  <si>
    <t>Safari, Formula Mix</t>
  </si>
  <si>
    <t>Safari, Red</t>
  </si>
  <si>
    <t>Safari, Tangerine</t>
  </si>
  <si>
    <t>Safari, Yellow</t>
  </si>
  <si>
    <t>Tagetes triploid</t>
  </si>
  <si>
    <t>Obsession, Formula Mix</t>
  </si>
  <si>
    <t>Obsession Twister, Purple</t>
  </si>
  <si>
    <t>Obsession Twister, Red</t>
  </si>
  <si>
    <t>Obsession, Apricot</t>
  </si>
  <si>
    <t>Obsession, Blue with Eye</t>
  </si>
  <si>
    <t>Obsession, Lilac</t>
  </si>
  <si>
    <t>Obsession, Pink</t>
  </si>
  <si>
    <t>Obsession, Red</t>
  </si>
  <si>
    <t>Obsession, Red with Eye</t>
  </si>
  <si>
    <t>Obsession, Scarlet</t>
  </si>
  <si>
    <t>Obsession, White</t>
  </si>
  <si>
    <t>Zinnia elegans</t>
  </si>
  <si>
    <t>Mondo, Coral</t>
  </si>
  <si>
    <t>Mondo, Deep Rose</t>
  </si>
  <si>
    <t>Mondo, Formula Mix</t>
  </si>
  <si>
    <t>Mondo, Orange</t>
  </si>
  <si>
    <t>Mondo, Red</t>
  </si>
  <si>
    <t>Mondo, Salmon</t>
  </si>
  <si>
    <t>Zinnia marylandica</t>
  </si>
  <si>
    <t>Profusion, Cherry</t>
  </si>
  <si>
    <t>Profusion, Cherry Bicolor</t>
  </si>
  <si>
    <t>Profusion, Fire</t>
  </si>
  <si>
    <t>Profusion, Mix</t>
  </si>
  <si>
    <t>Profusion, Orange</t>
  </si>
  <si>
    <t>Profusion, Red</t>
  </si>
  <si>
    <t>Profusion, Red Yellow Bicolor</t>
  </si>
  <si>
    <t>Profusion, White</t>
  </si>
  <si>
    <t>Profusion, Yellow</t>
  </si>
  <si>
    <t>1 ↨2%</t>
  </si>
  <si>
    <t>Magic, Purple</t>
  </si>
  <si>
    <t>Magic, White</t>
  </si>
  <si>
    <t>Fragoo®, Ruby Ann</t>
  </si>
  <si>
    <t>Fragoo®, Summerbreeze Cherry Blossom</t>
  </si>
  <si>
    <t>Fragoo®, Summerbreeze Rose</t>
  </si>
  <si>
    <t>Fragoo®, Summerbreeze Snow</t>
  </si>
  <si>
    <t>Aster novi-belgii</t>
  </si>
  <si>
    <t>Henry I, Blue</t>
  </si>
  <si>
    <t>Henry I, Pink</t>
  </si>
  <si>
    <t>Henry I, Purple</t>
  </si>
  <si>
    <t>Magic, Blue</t>
  </si>
  <si>
    <t>Magic, Pink</t>
  </si>
  <si>
    <t>Achillea millefolium</t>
  </si>
  <si>
    <t>Desert Eve, Deep Rose</t>
  </si>
  <si>
    <t>Desert Eve, Light Yellow</t>
  </si>
  <si>
    <t>Desert Eve, Red</t>
  </si>
  <si>
    <t>Desert Eve, Terracotta</t>
  </si>
  <si>
    <t>Desert Eve, Yellow</t>
  </si>
  <si>
    <t>Ajuga reptans</t>
  </si>
  <si>
    <t>Ajuga reptans, Braunherz</t>
  </si>
  <si>
    <t>Ajuga reptans, Burgundy Glow</t>
  </si>
  <si>
    <t>Arenaria montana</t>
  </si>
  <si>
    <t>Summer, Lemon</t>
  </si>
  <si>
    <t>Summer, White</t>
  </si>
  <si>
    <t>Summer, White Compact</t>
  </si>
  <si>
    <t>Aubrieta hybrida</t>
  </si>
  <si>
    <t>Axcent, Antique Rose</t>
  </si>
  <si>
    <t>Axcent, Burgundy</t>
  </si>
  <si>
    <t>Axcent, Deep Purple</t>
  </si>
  <si>
    <t>Axcent, Light Blue</t>
  </si>
  <si>
    <t>Axcent, Lilac</t>
  </si>
  <si>
    <t>Axcent, Violet with Eye</t>
  </si>
  <si>
    <t>Axcent, White</t>
  </si>
  <si>
    <t>Glacier, Blue</t>
  </si>
  <si>
    <t>Glacier, Red</t>
  </si>
  <si>
    <t>Glacier, Sky Blue</t>
  </si>
  <si>
    <t>Glacier, Violet</t>
  </si>
  <si>
    <t>Tauricola, Silberrand</t>
  </si>
  <si>
    <t>Calocephalus brownii</t>
  </si>
  <si>
    <t>Campanula interspecific</t>
  </si>
  <si>
    <t>Ceratostigma plumbaginoides</t>
  </si>
  <si>
    <t>Ceratostigma, Plumbaginoides</t>
  </si>
  <si>
    <t>Coreopsis grandiflora</t>
  </si>
  <si>
    <t>Castello, Compact Yellow</t>
  </si>
  <si>
    <t>Castello, Pompon Yellow</t>
  </si>
  <si>
    <t>Dianthus plumarius</t>
  </si>
  <si>
    <t>Dixie®, Deep Rose</t>
  </si>
  <si>
    <t>Dixie®, Pink</t>
  </si>
  <si>
    <t>Dixie®, Red Rose Bicolor</t>
  </si>
  <si>
    <t>Dixie®, Rose Picotee</t>
  </si>
  <si>
    <t>Dixie®, White Red Bicolor</t>
  </si>
  <si>
    <t>Erodium x variabile</t>
  </si>
  <si>
    <t>Erysimum linifolium</t>
  </si>
  <si>
    <t>Bowles Mauve, Classic</t>
  </si>
  <si>
    <t>Super Bowl, Mauve</t>
  </si>
  <si>
    <t>Gaillardia aristata</t>
  </si>
  <si>
    <t>Barbican, Yellow Red Ring</t>
  </si>
  <si>
    <t>Helenium autumnale</t>
  </si>
  <si>
    <t>HayDay, Golden Bicolor</t>
  </si>
  <si>
    <t>HayDay, Orange</t>
  </si>
  <si>
    <t>HayDay, Red</t>
  </si>
  <si>
    <t>HayDay, Red Bicolor</t>
  </si>
  <si>
    <t>HayDay, Yellow</t>
  </si>
  <si>
    <t>Iberis sempervirens</t>
  </si>
  <si>
    <t>Snowsurfer, Forte</t>
  </si>
  <si>
    <t>Iberis x hybrida</t>
  </si>
  <si>
    <t>Mermaid, Lavender</t>
  </si>
  <si>
    <t>Lavandula angustifolia</t>
  </si>
  <si>
    <t>Aromatico, Blue</t>
  </si>
  <si>
    <t>Aromatico, Blue Compact</t>
  </si>
  <si>
    <t>Aromatico, Blue Imp.</t>
  </si>
  <si>
    <t>Hidcote, Blue</t>
  </si>
  <si>
    <t>Vintro, Bee Blue</t>
  </si>
  <si>
    <t>Vintro, Compact Iris</t>
  </si>
  <si>
    <t>Lavandula stoechas</t>
  </si>
  <si>
    <t>Javelin, Compact Blue</t>
  </si>
  <si>
    <t>Javelin, Forte Deep Purple</t>
  </si>
  <si>
    <t>Javelin, Forte Rose</t>
  </si>
  <si>
    <t>Javelin, Forte White</t>
  </si>
  <si>
    <t>Javelin, Fortissimo Purple</t>
  </si>
  <si>
    <t>Leucanthemum maximum</t>
  </si>
  <si>
    <t>Broadway Lights®, Cream</t>
  </si>
  <si>
    <t>Western Star, Gemini</t>
  </si>
  <si>
    <t>Western Star, Leo</t>
  </si>
  <si>
    <t>Western Star, Libra</t>
  </si>
  <si>
    <t>Western Star, Scorpio Vanilla</t>
  </si>
  <si>
    <t>Western Star, White Double Crux</t>
  </si>
  <si>
    <t>Lithodora diffusa</t>
  </si>
  <si>
    <t>Grace, Ward</t>
  </si>
  <si>
    <t>Tidepool, Sky Blue</t>
  </si>
  <si>
    <t>Lythrum virgatum</t>
  </si>
  <si>
    <t>Dropmore, Purple</t>
  </si>
  <si>
    <t>Penstemon hartwegii</t>
  </si>
  <si>
    <t>Phoenix, Appleblossom</t>
  </si>
  <si>
    <t>Phoenix, Magenta</t>
  </si>
  <si>
    <t>Phoenix, Pink</t>
  </si>
  <si>
    <t>Phoenix, Red</t>
  </si>
  <si>
    <t>Phoenix, Violet</t>
  </si>
  <si>
    <t>Phlox paniculata</t>
  </si>
  <si>
    <t>Flatscreen, Lilac</t>
  </si>
  <si>
    <t>Flatscreen, Lilac White Eye</t>
  </si>
  <si>
    <t>Flatscreen, Orange Rose</t>
  </si>
  <si>
    <t>Flatscreen, Pink with Eye</t>
  </si>
  <si>
    <t>Sweet Summer®, Compact Pink with Eye</t>
  </si>
  <si>
    <t>Sweet Summer®, Compact Purple Bicolor</t>
  </si>
  <si>
    <t>Sweet Summer®, Compact Rose Dark Eye</t>
  </si>
  <si>
    <t>Sweet Summer®, Compact White</t>
  </si>
  <si>
    <t>Sweet Summer®, Orange Rose</t>
  </si>
  <si>
    <t>Sweet Summer®, Purple Bicolor</t>
  </si>
  <si>
    <t>Sweet Summer®, Red</t>
  </si>
  <si>
    <t>Phlox subulata</t>
  </si>
  <si>
    <t>GoldiPhlox, Cherry</t>
  </si>
  <si>
    <t>GoldiPhlox, Light Pink</t>
  </si>
  <si>
    <t>GoldiPhlox, Pink</t>
  </si>
  <si>
    <t>GoldiPhlox, Rose</t>
  </si>
  <si>
    <t>GoldiPhlox, White</t>
  </si>
  <si>
    <t>Phloxtrot, Pink</t>
  </si>
  <si>
    <t>Salvia officinalis</t>
  </si>
  <si>
    <t>Salvia officinalis, Aurea</t>
  </si>
  <si>
    <t>Salvia officinalis, Purpurascens</t>
  </si>
  <si>
    <t>Salvia officinalis, Tricolor</t>
  </si>
  <si>
    <t>Salvia x superba</t>
  </si>
  <si>
    <t>Bordeau, Compact Sky Blue</t>
  </si>
  <si>
    <t>Bordeau, Deep Blue</t>
  </si>
  <si>
    <t>Bordeau, White</t>
  </si>
  <si>
    <t>Santolina, Chamaecyparissus</t>
  </si>
  <si>
    <t>Saxifraga x arendsii</t>
  </si>
  <si>
    <t>Alpino, Deep Rose</t>
  </si>
  <si>
    <t>Alpino, Pink</t>
  </si>
  <si>
    <t>Alpino, White</t>
  </si>
  <si>
    <t>Alpino Early, Carnival</t>
  </si>
  <si>
    <t>Alpino Early, Lime</t>
  </si>
  <si>
    <t>Alpino Early, Picotee</t>
  </si>
  <si>
    <t>Alpino Early, Rose</t>
  </si>
  <si>
    <t>Alpino Early, White</t>
  </si>
  <si>
    <t>Touran, Deep Red</t>
  </si>
  <si>
    <t>Touran, Large White</t>
  </si>
  <si>
    <t>Touran, Limegreen</t>
  </si>
  <si>
    <t>Touran, Pink</t>
  </si>
  <si>
    <t>Touran, White</t>
  </si>
  <si>
    <t>Sedum acre</t>
  </si>
  <si>
    <t>Sedum hybridum</t>
  </si>
  <si>
    <t>Sedum kamtschaticum</t>
  </si>
  <si>
    <t>Sedum sexangulare</t>
  </si>
  <si>
    <t>Sedum spurium</t>
  </si>
  <si>
    <t>Spot On, Deep Rose</t>
  </si>
  <si>
    <t>Spot On, Pink</t>
  </si>
  <si>
    <t>Sedum telephium</t>
  </si>
  <si>
    <t>Collection, Aureus</t>
  </si>
  <si>
    <t>Collection, Doone Valley</t>
  </si>
  <si>
    <t>Collection, Silver Queen</t>
  </si>
  <si>
    <t>Thymus praecox</t>
  </si>
  <si>
    <t>Collection, Coccineus</t>
  </si>
  <si>
    <t>Veronica spicata</t>
  </si>
  <si>
    <t>Ronica, Blue</t>
  </si>
  <si>
    <t>Ronica, Fuchsia</t>
  </si>
  <si>
    <t>Vinca minor</t>
  </si>
  <si>
    <t>Viola cornuta CU</t>
  </si>
  <si>
    <t>Etain, Classic</t>
  </si>
  <si>
    <t>Rebecca, Classic</t>
  </si>
  <si>
    <t>Alcea rosea</t>
  </si>
  <si>
    <t>Spring Celebrities, Crimson</t>
  </si>
  <si>
    <t>3-4</t>
  </si>
  <si>
    <t>Spring Celebrities, Lemon</t>
  </si>
  <si>
    <t>Spring Celebrities, Purple</t>
  </si>
  <si>
    <t>Spring Celebrities, Rose</t>
  </si>
  <si>
    <t>Spring Celebrities, White</t>
  </si>
  <si>
    <t>Alchemilla mollis</t>
  </si>
  <si>
    <t>Auslese, Auslese</t>
  </si>
  <si>
    <t>Anemone hupehensis</t>
  </si>
  <si>
    <t>Saucer, Pink</t>
  </si>
  <si>
    <t>&gt; 6</t>
  </si>
  <si>
    <t>Aquilegia caerulea</t>
  </si>
  <si>
    <t>Kirigami, Deep Blue &amp; White</t>
  </si>
  <si>
    <t>Kirigami, Light Blue &amp; White</t>
  </si>
  <si>
    <t>Kirigami, Mix</t>
  </si>
  <si>
    <t>Kirigami, Red &amp; White</t>
  </si>
  <si>
    <t>Kirigami, Rose &amp; Pink</t>
  </si>
  <si>
    <t>Kirigami, Yellow</t>
  </si>
  <si>
    <t>Spring Magic, Navy and White</t>
  </si>
  <si>
    <t>Spring Magic, Rose and Ivory</t>
  </si>
  <si>
    <t>Spring Magic, White</t>
  </si>
  <si>
    <t>Spring Magic, Yellow</t>
  </si>
  <si>
    <t>Arabis blepharophylla</t>
  </si>
  <si>
    <t>Rose Delight, Rose Delight</t>
  </si>
  <si>
    <t>Arabis caucasica</t>
  </si>
  <si>
    <t>Little Treasure, Deep Rose</t>
  </si>
  <si>
    <t>Little Treasure, White</t>
  </si>
  <si>
    <t>Blizzard Compact, Blizzard Compact</t>
  </si>
  <si>
    <t>Armeria maritima</t>
  </si>
  <si>
    <t>Armada, Pink</t>
  </si>
  <si>
    <t>Armada, Rose</t>
  </si>
  <si>
    <t>Armada, White</t>
  </si>
  <si>
    <t>Astary, Mix</t>
  </si>
  <si>
    <t>Astary, Rose</t>
  </si>
  <si>
    <t>Astary, White</t>
  </si>
  <si>
    <t>Audrey, Blue Shades</t>
  </si>
  <si>
    <t>Audrey, Purple Shades</t>
  </si>
  <si>
    <t>Audrey, Red</t>
  </si>
  <si>
    <t>Summit, Summit</t>
  </si>
  <si>
    <t>Bergenia cordifolia</t>
  </si>
  <si>
    <t>Shoeshine, Rose</t>
  </si>
  <si>
    <t>Shoeshine, Appleblossom</t>
  </si>
  <si>
    <t>Shoeshine, Pink</t>
  </si>
  <si>
    <t>Campanula carpatica</t>
  </si>
  <si>
    <t>Pristar, Deep Blue</t>
  </si>
  <si>
    <t>4-8</t>
  </si>
  <si>
    <t>Pristar, White</t>
  </si>
  <si>
    <t>Campanula cochleariifolia</t>
  </si>
  <si>
    <t>Swinging Bells, Blue</t>
  </si>
  <si>
    <t>Swinging Bells, White</t>
  </si>
  <si>
    <t>Campanula garganica</t>
  </si>
  <si>
    <t>Campanula persicifolia</t>
  </si>
  <si>
    <t>Earlion, Blue</t>
  </si>
  <si>
    <t>Campanula portenschlagiana</t>
  </si>
  <si>
    <t>Clockwise, Compact Deep Blue</t>
  </si>
  <si>
    <t>4-6</t>
  </si>
  <si>
    <t>Clockwise, White Blush</t>
  </si>
  <si>
    <t>Campanula poscharskyana</t>
  </si>
  <si>
    <t>Campanula poscharskyana, Campanula poscharskyana</t>
  </si>
  <si>
    <t>Carex comans</t>
  </si>
  <si>
    <t>3-8</t>
  </si>
  <si>
    <t>Cerastium tomentosum</t>
  </si>
  <si>
    <t>Cerastium tomentosum, Cerastium tomentosum</t>
  </si>
  <si>
    <t>Andiamo, Yellow Red</t>
  </si>
  <si>
    <t>Illico, Illico</t>
  </si>
  <si>
    <t>Early Sunrise, Early Sunrise</t>
  </si>
  <si>
    <t>Cyclamen coum</t>
  </si>
  <si>
    <t>Cyberia, Dark Rose</t>
  </si>
  <si>
    <t>Cyberia, Pink</t>
  </si>
  <si>
    <t>Cyberia, Rose Silver</t>
  </si>
  <si>
    <t>Cyberia, White</t>
  </si>
  <si>
    <t>Cyclamen hederifolium</t>
  </si>
  <si>
    <t>AmazeMe, Pink</t>
  </si>
  <si>
    <t>AmazeMe, White</t>
  </si>
  <si>
    <t>Delphinium elatum</t>
  </si>
  <si>
    <t>Delphina, Dark Blue Black Bee</t>
  </si>
  <si>
    <t>Delphina, Dark Blue White Bee</t>
  </si>
  <si>
    <t>Delphina, Mix</t>
  </si>
  <si>
    <t>Delphina, Pink White Bee</t>
  </si>
  <si>
    <t>Delphina, White Black Bee</t>
  </si>
  <si>
    <t>Excalibur, Dark Blue Black Bee</t>
  </si>
  <si>
    <t>Excalibur, Dark Blue White Bee</t>
  </si>
  <si>
    <t>Excalibur, Light Blue White Bee</t>
  </si>
  <si>
    <t>Excalibur, Lilac Rose White Bee</t>
  </si>
  <si>
    <t>Excalibur, Pure White</t>
  </si>
  <si>
    <t>Excalibur, Mix</t>
  </si>
  <si>
    <t>Delphinium grandiflorum</t>
  </si>
  <si>
    <t>Dianthus barbatus</t>
  </si>
  <si>
    <t>Barbarini, Lilac</t>
  </si>
  <si>
    <t>Barbarini, Purple</t>
  </si>
  <si>
    <t>Barbarini, Red</t>
  </si>
  <si>
    <t>Barbarini, Red Picotee</t>
  </si>
  <si>
    <t>Barbarini, Rose</t>
  </si>
  <si>
    <t>Barbarini, White</t>
  </si>
  <si>
    <t>Barbarini, Formula Mix</t>
  </si>
  <si>
    <t>Barbarini, Purple Picotee</t>
  </si>
  <si>
    <t>Barbarini, Redrose Bicolor</t>
  </si>
  <si>
    <t>Dianthus deltoides</t>
  </si>
  <si>
    <t>Albus, Albus</t>
  </si>
  <si>
    <t>Leuchtfunk, Leuchtfunk</t>
  </si>
  <si>
    <t>Digitalis purpurea</t>
  </si>
  <si>
    <t>Virtuoso, Lavender</t>
  </si>
  <si>
    <t>3-5</t>
  </si>
  <si>
    <t>Virtuoso, Rose Compact</t>
  </si>
  <si>
    <t>Virtuoso, White</t>
  </si>
  <si>
    <t>Virtuoso, Cream</t>
  </si>
  <si>
    <t>Doronicum orientale</t>
  </si>
  <si>
    <t>Leonardo Compact, Leonardo Compact</t>
  </si>
  <si>
    <t>Echinacea purpurea</t>
  </si>
  <si>
    <t>&gt; 8</t>
  </si>
  <si>
    <t>Prairie Blaze, Golden Yellow</t>
  </si>
  <si>
    <t>Prairie Blaze, Orange Sunset</t>
  </si>
  <si>
    <t>Prairie Splendor, Deep Rose</t>
  </si>
  <si>
    <t>Prairie Splendor Compact, Dark Rose</t>
  </si>
  <si>
    <t>Prairie Splendor Compact, Rose</t>
  </si>
  <si>
    <t>Prairie Splendor Compact, White</t>
  </si>
  <si>
    <t>Erysimum hybridum</t>
  </si>
  <si>
    <t>Canaries, Goldfinch</t>
  </si>
  <si>
    <t>Canaries, Yellow</t>
  </si>
  <si>
    <t>Eucalyptus gunnii</t>
  </si>
  <si>
    <t>Festuca cinerea</t>
  </si>
  <si>
    <t>Festuca gautieri</t>
  </si>
  <si>
    <t>Arizona, Apricot</t>
  </si>
  <si>
    <t>Arizona, Red Shades</t>
  </si>
  <si>
    <t>Arizona, Sun</t>
  </si>
  <si>
    <t>Gaultheria procumbens</t>
  </si>
  <si>
    <t>Winter Pearls, Big Berry</t>
  </si>
  <si>
    <t>Winter Pearls, Speedy Baron</t>
  </si>
  <si>
    <t>Emmeline, White</t>
  </si>
  <si>
    <t>Geum coccineum</t>
  </si>
  <si>
    <t>Koi, Koi</t>
  </si>
  <si>
    <t>Heuchera americana</t>
  </si>
  <si>
    <t>Heuchera sanguinea</t>
  </si>
  <si>
    <t>Hypericum calycinum</t>
  </si>
  <si>
    <t>Hypericum calycinum, Rose of Sharon</t>
  </si>
  <si>
    <t>Whistler, White</t>
  </si>
  <si>
    <t>Juncus effusus</t>
  </si>
  <si>
    <t>3-6</t>
  </si>
  <si>
    <t>Koeleria glauca</t>
  </si>
  <si>
    <t>10-12</t>
  </si>
  <si>
    <t>6-8</t>
  </si>
  <si>
    <t>5-8</t>
  </si>
  <si>
    <t>Violeta, Purple</t>
  </si>
  <si>
    <t>Violeta, Purple XL</t>
  </si>
  <si>
    <t>Leontopodium alpinum</t>
  </si>
  <si>
    <t>Everest®, Everest®</t>
  </si>
  <si>
    <t>Snow Lady, Snow Lady</t>
  </si>
  <si>
    <t>Lewisia cotyledon</t>
  </si>
  <si>
    <t>Regenbogen, Hybrids</t>
  </si>
  <si>
    <t>Lobelia speciosa</t>
  </si>
  <si>
    <t>Starship, Blue</t>
  </si>
  <si>
    <t>Starship, Deep Rose</t>
  </si>
  <si>
    <t>Starship, Scarlet</t>
  </si>
  <si>
    <t>Luzula sylvatica</t>
  </si>
  <si>
    <t>Nepeta x faassenii</t>
  </si>
  <si>
    <t>Panicum virgatum</t>
  </si>
  <si>
    <t>Papaver nudicaule</t>
  </si>
  <si>
    <t>Spring Fever, Mix</t>
  </si>
  <si>
    <t>Gartenzwerg, Gartenzwerg</t>
  </si>
  <si>
    <t>Pulchinella, Mix</t>
  </si>
  <si>
    <t>Pulchinella, Orange</t>
  </si>
  <si>
    <t>Pulchinella, Red</t>
  </si>
  <si>
    <t>Pulchinella, Rose</t>
  </si>
  <si>
    <t>Pulchinella, White</t>
  </si>
  <si>
    <t>Pulchinella, Yellow</t>
  </si>
  <si>
    <t>Spring Fever, Orange</t>
  </si>
  <si>
    <t>Spring Fever, Red</t>
  </si>
  <si>
    <t>Spring Fever, White</t>
  </si>
  <si>
    <t>Spring Fever, Yellow</t>
  </si>
  <si>
    <t>Pennisetum glaucum</t>
  </si>
  <si>
    <t>&gt; 4</t>
  </si>
  <si>
    <t>Partybells, Red</t>
  </si>
  <si>
    <t>Partybells, Violet</t>
  </si>
  <si>
    <t>Platycodon grandiflorus</t>
  </si>
  <si>
    <t>Astra, Blue</t>
  </si>
  <si>
    <t>Astra, Rose</t>
  </si>
  <si>
    <t>Astra, White</t>
  </si>
  <si>
    <t>Twinkle, Blue</t>
  </si>
  <si>
    <t>Twinkle, White</t>
  </si>
  <si>
    <t>Primula denticulata</t>
  </si>
  <si>
    <t>Corolla, Blue</t>
  </si>
  <si>
    <t>Corolla, Deep Rose</t>
  </si>
  <si>
    <t>Corolla, White</t>
  </si>
  <si>
    <t>Primula denticulata, Alba</t>
  </si>
  <si>
    <t>Primula denticulata, Rubin</t>
  </si>
  <si>
    <t>Primula rosea</t>
  </si>
  <si>
    <t>Rosy, Rosy</t>
  </si>
  <si>
    <t>Primula veris</t>
  </si>
  <si>
    <t>Cabrillo, Dark Yellow Compact</t>
  </si>
  <si>
    <t>Cabrillo, Yellow Compact</t>
  </si>
  <si>
    <t>Pritzelago alpina</t>
  </si>
  <si>
    <t>Icecube, Icecube</t>
  </si>
  <si>
    <t>Pulsatilla vulgaris</t>
  </si>
  <si>
    <t>Pinwheel, Blue Violet Shades</t>
  </si>
  <si>
    <t>Pinwheel, Dark Red Shades</t>
  </si>
  <si>
    <t>Pinwheel, White</t>
  </si>
  <si>
    <t>Pulsatilla vulgaris, Rote Glocke</t>
  </si>
  <si>
    <t>Rudbeckia fulgida</t>
  </si>
  <si>
    <t>Goldsturm, Goldsturm</t>
  </si>
  <si>
    <t>Sagina subulata</t>
  </si>
  <si>
    <t>Sagina subulata, Sagina subulata</t>
  </si>
  <si>
    <t>&gt; 10</t>
  </si>
  <si>
    <t>Merleau, Blue</t>
  </si>
  <si>
    <t>Merleau, Rose Compact</t>
  </si>
  <si>
    <t>Merleau, White</t>
  </si>
  <si>
    <t>New Dimensions, Blue</t>
  </si>
  <si>
    <t>New Dimensions, Rose</t>
  </si>
  <si>
    <t>Merleau, Blue Compact</t>
  </si>
  <si>
    <t>Lofty, Dark Rose Shades</t>
  </si>
  <si>
    <t>Lofty, Pink Shades</t>
  </si>
  <si>
    <t>Lofty, White Blush</t>
  </si>
  <si>
    <t>Sedum nevii</t>
  </si>
  <si>
    <t>Sedum reflexum</t>
  </si>
  <si>
    <t>Sempervivum tectorum</t>
  </si>
  <si>
    <t>Stipa arundinacea</t>
  </si>
  <si>
    <t>Stipa tennuissima</t>
  </si>
  <si>
    <t>1-6</t>
  </si>
  <si>
    <t>Fleur En Vogue, Pink</t>
  </si>
  <si>
    <t>Fleur En Vogue, Purple</t>
  </si>
  <si>
    <t>Fleur En Vogue, White</t>
  </si>
  <si>
    <t>Maxora Friller, Early Purple</t>
  </si>
  <si>
    <t>Maxora Friller, Late White</t>
  </si>
  <si>
    <t>Maxora Friller, Red</t>
  </si>
  <si>
    <t>Maxora Friller, Synchro Early Flame Mix</t>
  </si>
  <si>
    <t>Maxora Friller, Synchro Early Mix</t>
  </si>
  <si>
    <t>Perfetto, Purple</t>
  </si>
  <si>
    <t>Perfetto, Purple Flame</t>
  </si>
  <si>
    <t>Perfetto, Rose Flame</t>
  </si>
  <si>
    <t>Perfetto, Salmon</t>
  </si>
  <si>
    <t>Perfetto, Salmon Flame</t>
  </si>
  <si>
    <t>Perfetto, Scarlet</t>
  </si>
  <si>
    <t>Perfetto, Synchro Mix</t>
  </si>
  <si>
    <t>Perfetto, White</t>
  </si>
  <si>
    <t>Rainier, Deep Rose</t>
  </si>
  <si>
    <t>Rainier, Deep Salmon</t>
  </si>
  <si>
    <t>Rainier, Light Pink with Eye</t>
  </si>
  <si>
    <t>Rainier, Light Purple</t>
  </si>
  <si>
    <t>Rainier, Lilac</t>
  </si>
  <si>
    <t>Rainier, Purple</t>
  </si>
  <si>
    <t>Rainier, Rose (Pink)</t>
  </si>
  <si>
    <t>Rainier, Scarlet</t>
  </si>
  <si>
    <t>Rainier, Synchro Mix</t>
  </si>
  <si>
    <t>Rainier, White</t>
  </si>
  <si>
    <t>Rainier, White South</t>
  </si>
  <si>
    <t>Rainier, Wine Flame</t>
  </si>
  <si>
    <t>Sierra, Deep Rose</t>
  </si>
  <si>
    <t>Sierra, Deep Salmon</t>
  </si>
  <si>
    <t>Sierra, Light Pink with Eye</t>
  </si>
  <si>
    <t>Sierra, Purple Flame</t>
  </si>
  <si>
    <t>Sierra, Rose</t>
  </si>
  <si>
    <t>Sierra, Salmon Flame</t>
  </si>
  <si>
    <t>Sierra, Scarlet</t>
  </si>
  <si>
    <t>Sierra, Scarlet South</t>
  </si>
  <si>
    <t>Sierra, Synchro Flame Mix</t>
  </si>
  <si>
    <t>Sierra, Synchro Mix</t>
  </si>
  <si>
    <t>Sierra, Synchro Pink</t>
  </si>
  <si>
    <t>Sierra, White</t>
  </si>
  <si>
    <t>Sierra, Wine Flame</t>
  </si>
  <si>
    <t>Super Serie® Mammoth, Cream White</t>
  </si>
  <si>
    <t>Super Serie® Mammoth, Mix</t>
  </si>
  <si>
    <t>Super Serie® Mammoth, Red</t>
  </si>
  <si>
    <t>Super Serie® XL, Flame Mix</t>
  </si>
  <si>
    <t>Super Serie® XL, Mix</t>
  </si>
  <si>
    <t>Winter Ice, Purple</t>
  </si>
  <si>
    <t>Winter Ice, Scarlet</t>
  </si>
  <si>
    <t>Winter Ice, Synchro Mix</t>
  </si>
  <si>
    <t>Facila, Light Pink Eye</t>
  </si>
  <si>
    <t>Facila, Purple</t>
  </si>
  <si>
    <t>Facila, Red</t>
  </si>
  <si>
    <t>Facila, Rose</t>
  </si>
  <si>
    <t>Goblet, Shine Wine Red</t>
  </si>
  <si>
    <t>Merita, Purple Flamed</t>
  </si>
  <si>
    <t>Merita, Red</t>
  </si>
  <si>
    <t>Merita, Shine Deep Rose</t>
  </si>
  <si>
    <t>Merita, Shine Purple</t>
  </si>
  <si>
    <t>Merita, Synchro Mix</t>
  </si>
  <si>
    <t>Merita, White</t>
  </si>
  <si>
    <t>Merita, Wine Red</t>
  </si>
  <si>
    <t>Merita, Wine Red Flamed</t>
  </si>
  <si>
    <t>Picola, Deep Rose</t>
  </si>
  <si>
    <t>Picola, Scarlet</t>
  </si>
  <si>
    <t>Picola, Shine Red</t>
  </si>
  <si>
    <t>Picola, Synchro Mini Mix</t>
  </si>
  <si>
    <t>Picola, White</t>
  </si>
  <si>
    <t>Picola, Wine Red</t>
  </si>
  <si>
    <t>Rocolina, Dark Pink</t>
  </si>
  <si>
    <t>Rocolina, Deep Purple</t>
  </si>
  <si>
    <t>Rocolina, Light Pink</t>
  </si>
  <si>
    <t>Rocolina, Lilac</t>
  </si>
  <si>
    <t>Rocolina, Synchro Mix</t>
  </si>
  <si>
    <t>Rocolina, White</t>
  </si>
  <si>
    <t>SeeWhy®, Bright Scarlet</t>
  </si>
  <si>
    <t>SeeWhy®, Deep Rose</t>
  </si>
  <si>
    <t>SeeWhy®, Fuchsia</t>
  </si>
  <si>
    <t>SeeWhy®, Pink</t>
  </si>
  <si>
    <t>SeeWhy®, Purple</t>
  </si>
  <si>
    <t>SeeWhy®, Purple Flame</t>
  </si>
  <si>
    <t>SeeWhy®, Salmon</t>
  </si>
  <si>
    <t>SeeWhy®, Scarlet</t>
  </si>
  <si>
    <t>SeeWhy®, Shine Scarlet</t>
  </si>
  <si>
    <t>SeeWhy®, Shine Wine</t>
  </si>
  <si>
    <t>SeeWhy®, Synchro Mix</t>
  </si>
  <si>
    <t>SeeWhy®, White</t>
  </si>
  <si>
    <t>SeeWhy®, Wine</t>
  </si>
  <si>
    <t>SeeWhy®, Wine Flame</t>
  </si>
  <si>
    <t>Silverado, Compact Purple</t>
  </si>
  <si>
    <t>Silverado, Compact White</t>
  </si>
  <si>
    <t>Silverado, Compact Wine</t>
  </si>
  <si>
    <t>Silverado, Scarlet</t>
  </si>
  <si>
    <t>Silverado, Synchro Mix</t>
  </si>
  <si>
    <t>Silverado, Synchro Purple Flame Mix</t>
  </si>
  <si>
    <t>Silverado, White</t>
  </si>
  <si>
    <t>Super Serie® Allure, Mix</t>
  </si>
  <si>
    <t>Super Serie® Allure, Neon Pink</t>
  </si>
  <si>
    <t>Super Serie® Allure, Pure White</t>
  </si>
  <si>
    <t>Super Serie® Carino, Cream White</t>
  </si>
  <si>
    <t>Super Serie® Carino, Deep Neon Flamed</t>
  </si>
  <si>
    <t>Super Serie® Carino, Fuji Red</t>
  </si>
  <si>
    <t>Super Serie® Carino, Fuji Wine Red</t>
  </si>
  <si>
    <t>Super Serie® Carino, Mix</t>
  </si>
  <si>
    <t>Super Serie® Carino, Neon Pink</t>
  </si>
  <si>
    <t>Super Serie® Carino, Pink with Eye</t>
  </si>
  <si>
    <t>Super Serie® Carino, Pure White</t>
  </si>
  <si>
    <t>Super Serie® Carino, Red</t>
  </si>
  <si>
    <t>Super Serie® Carino, Salmon with Eye</t>
  </si>
  <si>
    <t>Super Serie® Carino, Solar Mix</t>
  </si>
  <si>
    <t>Super Serie® Carino, White</t>
  </si>
  <si>
    <t>Super Serie® Carino, Wine Red</t>
  </si>
  <si>
    <t>Super Serie® Carino, Wine Red Flamed</t>
  </si>
  <si>
    <t>Super Serie® Compact, Mix</t>
  </si>
  <si>
    <t>Super Serie® Mini Winter, Mix</t>
  </si>
  <si>
    <t>Super Serie® Verano, Dark Violet</t>
  </si>
  <si>
    <t>Super Serie® Verano, Mix</t>
  </si>
  <si>
    <t>Super Serie® Verano, Neon Pink</t>
  </si>
  <si>
    <t>Super Serie® Verano, Pink with Eye</t>
  </si>
  <si>
    <t>Super Serie® Verano, Pure White Solar</t>
  </si>
  <si>
    <t>Super Serie® Verano, Red</t>
  </si>
  <si>
    <t>Winfall, Pink Flame</t>
  </si>
  <si>
    <t>Winfall, Purple Flame</t>
  </si>
  <si>
    <t>Winfall, Salmon</t>
  </si>
  <si>
    <t>Winfall, Scarlet</t>
  </si>
  <si>
    <t>Winfall, Synchro Mix</t>
  </si>
  <si>
    <t>Winfall, White</t>
  </si>
  <si>
    <t>Winfall, Wine</t>
  </si>
  <si>
    <t>Winfall, Wine Flame</t>
  </si>
  <si>
    <t>Silverado, Rose</t>
  </si>
  <si>
    <t>Super Serie® Mini Winter, Pure White</t>
  </si>
  <si>
    <t>Super Serie® Mini Winter, Red</t>
  </si>
  <si>
    <t>Super Serie® Picasso, Mix</t>
  </si>
  <si>
    <t>Gerbera jamesonii</t>
  </si>
  <si>
    <t>Bengal, Mix</t>
  </si>
  <si>
    <t>Cartwheel®, Autumn Colors</t>
  </si>
  <si>
    <t>Cartwheel®, Strawberry Twist</t>
  </si>
  <si>
    <t>Jaguar, Formula Mix</t>
  </si>
  <si>
    <t>Jaguar, Unimix</t>
  </si>
  <si>
    <t>Primula obconica</t>
  </si>
  <si>
    <t>Embrace, Blue Picotee</t>
  </si>
  <si>
    <t>Embrace, Deep Blue</t>
  </si>
  <si>
    <t>Embrace, Magenta</t>
  </si>
  <si>
    <t>Embrace, Orange</t>
  </si>
  <si>
    <t>Embrace, Red</t>
  </si>
  <si>
    <t>Embrace, Red Picotee</t>
  </si>
  <si>
    <t>Embrace, Salmon Picotee</t>
  </si>
  <si>
    <t>Embrace, Scarlet Picotee</t>
  </si>
  <si>
    <t>Embrace, White</t>
  </si>
  <si>
    <t>Skupina</t>
  </si>
  <si>
    <t>Druh</t>
  </si>
  <si>
    <t>Varieta</t>
  </si>
  <si>
    <t>Sadbovač</t>
  </si>
  <si>
    <t>Rostlin v balu</t>
  </si>
  <si>
    <t>Rostlin v sadbovači</t>
  </si>
  <si>
    <t>Minimální objednávka je 6 sadbovačů na jeden dodací týden.</t>
  </si>
  <si>
    <t>otevřený dodací týden</t>
  </si>
  <si>
    <t>Dodací týdny - prosím vyplňte počty sadbovačů</t>
  </si>
  <si>
    <t>Tip: Kliknutím na šipku v hlavičce si můžete vyfiltrovat skupinu, druh nebo celkem sadbovačů.</t>
  </si>
  <si>
    <t>Celkem Syngenta</t>
  </si>
  <si>
    <t>Bylinky, trvalky, speciality</t>
  </si>
  <si>
    <t>Callie®, Deep Orange</t>
  </si>
  <si>
    <t>Callie® Double, Pastel Pink</t>
  </si>
  <si>
    <t>Collection, Coral Pink</t>
  </si>
  <si>
    <t>Sincerity, Bronze Orange</t>
  </si>
  <si>
    <t>Snow Blizzard, Snow Blizzard</t>
  </si>
  <si>
    <t>Butterfly, Appleblossom</t>
  </si>
  <si>
    <t>Microphyllum Silver, Microphyllum Silver</t>
  </si>
  <si>
    <t>Impatiens interspecific</t>
  </si>
  <si>
    <t>Spectra, Bright Red</t>
  </si>
  <si>
    <t>Spectra, Magenta</t>
  </si>
  <si>
    <t>Spectra, Pink</t>
  </si>
  <si>
    <t>Spectra, Rose</t>
  </si>
  <si>
    <t>Spectra, White</t>
  </si>
  <si>
    <t>Lantana camara</t>
  </si>
  <si>
    <t>Lysimachia nummularia</t>
  </si>
  <si>
    <t>Goldii, Goldii</t>
  </si>
  <si>
    <t>Itsy, Light Pink</t>
  </si>
  <si>
    <t>Sanguna® Mega, Purple</t>
  </si>
  <si>
    <t>Catharanthus roseus</t>
  </si>
  <si>
    <t>SunStorm, Tropical Mix</t>
  </si>
  <si>
    <t>Dichondra argentea</t>
  </si>
  <si>
    <t>Silver Falls, Silver Falls</t>
  </si>
  <si>
    <t>Upright, 2.0 Mix</t>
  </si>
  <si>
    <t>Upright, Sky Blue</t>
  </si>
  <si>
    <t>BeeBright, White</t>
  </si>
  <si>
    <t>Prairie Sun, Prairie Sun</t>
  </si>
  <si>
    <t>Queen Of Sunlight, Queen Of Sunlight</t>
  </si>
  <si>
    <t>Silverdust, Silverdust</t>
  </si>
  <si>
    <t>Flamenco, Flamenco</t>
  </si>
  <si>
    <t>Obsession, Light Blue with Eye</t>
  </si>
  <si>
    <t>Perovskia atriplicifolia</t>
  </si>
  <si>
    <t>Phlox subulata, Amazing Grace White with Eye</t>
  </si>
  <si>
    <t>Phlox subulata, Candy Stripes</t>
  </si>
  <si>
    <t>Phlox subulata, Emerald Cushion Blue</t>
  </si>
  <si>
    <t>Phlox subulata, Fort Hill</t>
  </si>
  <si>
    <t>Phlox subulata, Purple Beauty</t>
  </si>
  <si>
    <t>Phlox subulata, Scarlet Flame</t>
  </si>
  <si>
    <t>Astilbe x arendsii</t>
  </si>
  <si>
    <t>Aurinia saxatilis</t>
  </si>
  <si>
    <t>Filligree, Filligree</t>
  </si>
  <si>
    <t>Barbarini, BarbaJoy</t>
  </si>
  <si>
    <t>Prairie Splendor Compact, Cream Crush</t>
  </si>
  <si>
    <t>Lagurus ovatus</t>
  </si>
  <si>
    <t>Scent, Blue &amp; White Early YPL Mix</t>
  </si>
  <si>
    <t>Scent, Blue Early</t>
  </si>
  <si>
    <t>Scent, Blue Imp.</t>
  </si>
  <si>
    <t>Scent, White Compact</t>
  </si>
  <si>
    <t>Scent, White Early</t>
  </si>
  <si>
    <t>Hidcote, Blue Strain</t>
  </si>
  <si>
    <t>Castilliano 2.0, Lilac</t>
  </si>
  <si>
    <t>Castilliano 2.0, White</t>
  </si>
  <si>
    <t>Twinkle, Sky Gate</t>
  </si>
  <si>
    <t>Verbena rigida</t>
  </si>
  <si>
    <t>Cyclamen persicum</t>
  </si>
  <si>
    <t>Rainier, Purple Flame</t>
  </si>
  <si>
    <t>Super Serie® Mammoth, Dark Violet</t>
  </si>
  <si>
    <t>Super Serie® Mammoth, Light Salmon Pink</t>
  </si>
  <si>
    <t>Super Serie® Mammoth, Salmon Flamed</t>
  </si>
  <si>
    <t>Winter Ice, White</t>
  </si>
  <si>
    <t>Super Serie® Allure, Dark Violet</t>
  </si>
  <si>
    <t>Super Serie® Allure, Red</t>
  </si>
  <si>
    <t>Super Serie® Carino, Dark Violet</t>
  </si>
  <si>
    <t>Super Serie® Carino, Deep Dark Violet</t>
  </si>
  <si>
    <t>Super Serie® Carino, Fuji Magenta</t>
  </si>
  <si>
    <t>Super Serie® Carino, Violet Flamed</t>
  </si>
  <si>
    <t>Super Serie® Verano, Deep Neon Flamed Solar</t>
  </si>
  <si>
    <t>Super Serie® Verano, Fuji Neon Pink</t>
  </si>
  <si>
    <t>Winfall, Deep Rose</t>
  </si>
  <si>
    <t>Winfall, Rose</t>
  </si>
  <si>
    <t>Winfall, Shine Wine Red</t>
  </si>
  <si>
    <t>Objednávka osiva Syngenta</t>
  </si>
  <si>
    <t>Upozornění: minimální hodnota jedné objednávky osiva  je 3 000 Kč.</t>
  </si>
  <si>
    <t>Celkem balení</t>
  </si>
  <si>
    <t>K zásilkám účtujeme poštovné a balné 150 Kč.</t>
  </si>
  <si>
    <t>Typ osiva</t>
  </si>
  <si>
    <t>Balení</t>
  </si>
  <si>
    <t>cena za balení</t>
  </si>
  <si>
    <t>počet balení (zde vyplňte)</t>
  </si>
  <si>
    <t>standardní</t>
  </si>
  <si>
    <t>obalované</t>
  </si>
  <si>
    <t>čištěné</t>
  </si>
  <si>
    <t>Salvia officinalis 'Snowflake'VR</t>
  </si>
  <si>
    <t>Semenáčová zelenina</t>
  </si>
  <si>
    <t>Paprika sladká Yecla</t>
  </si>
  <si>
    <t>Paprika sladká Lumos</t>
  </si>
  <si>
    <t>Rajče soudkové Pizzilo</t>
  </si>
  <si>
    <t>Paprika sladká Lamuyo</t>
  </si>
  <si>
    <t>Rajče kulaté Montfavet</t>
  </si>
  <si>
    <t>Rajče kulaté Atila</t>
  </si>
  <si>
    <t xml:space="preserve">Lilek Baluroi </t>
  </si>
  <si>
    <t>Paprika kozí roh Docato</t>
  </si>
  <si>
    <t>Lavandula angustifolia BeeZee Pink</t>
  </si>
  <si>
    <t>Lavandula angustifolia BeeZee Dark Blue</t>
  </si>
  <si>
    <t>Lavandula angustifolia BeeZee Dark Blue přezimovaná</t>
  </si>
  <si>
    <t>Lavandula angustifolia BeeZee Pink přezimovaná</t>
  </si>
  <si>
    <t>Lavandula angustifolia 'Hidcote Blue' přezimovaná</t>
  </si>
  <si>
    <t>Artemisia drac. 'Tolergon'</t>
  </si>
  <si>
    <t>Lavandula stoechas Lavlov 'Blue'p</t>
  </si>
  <si>
    <t>Lavandula stoechas Lavlov 'Deep pink'p</t>
  </si>
  <si>
    <t>Lavandula stoechas Lavlov 'Purple'p</t>
  </si>
  <si>
    <t xml:space="preserve">Lavandula x intermedia 'Phenomenal' </t>
  </si>
  <si>
    <t>Lippia dulcis 'GrowFlow'</t>
  </si>
  <si>
    <t>Mentha arvensis 'GrowFlow Banana'</t>
  </si>
  <si>
    <t>Ocimum basilicum 'Coldasil'</t>
  </si>
  <si>
    <t>Ocimum basilicum 'Magic Mountain'</t>
  </si>
  <si>
    <t>Persicaria odorata 'GrowFlow' (Vietnamese Coriander)</t>
  </si>
  <si>
    <t>Rosmarinus officinalis 'GrowFlow Haifa'</t>
  </si>
  <si>
    <t>Satureja douglasii 'GrowFlow Indian Mint'P</t>
  </si>
  <si>
    <t>Thymus citriodorus 'GrowFlow Lemonade'VR</t>
  </si>
  <si>
    <t xml:space="preserve">Thymus herba-barona 'GrowFlow' </t>
  </si>
  <si>
    <t>Thymus Spp. 'Sparkling Bright'</t>
  </si>
  <si>
    <t>Semenáčová zelenina Hishtil</t>
  </si>
  <si>
    <t>Bylinky a trvalky Hishtil</t>
  </si>
  <si>
    <t>po vyplnění zde vyfiltrujte bez "0"</t>
  </si>
  <si>
    <t>Ageratum houstonianum Aloha Blue Pelleted 1 KS</t>
  </si>
  <si>
    <t>Antirrhinum majus F1 Snaptastic Magenta 1 KS</t>
  </si>
  <si>
    <t>Antirrhinum majus F1 Snaptastic Pink 1 KS</t>
  </si>
  <si>
    <t>Antirrhinum majus F1 Snaptastic Red 1 KS</t>
  </si>
  <si>
    <t>Antirrhinum majus F1 Snaptastic Scarlet Orange 1 KS</t>
  </si>
  <si>
    <t>Antirrhinum majus F1 Snaptastic Yellow 1 KS</t>
  </si>
  <si>
    <t>Antirrhinum majus F1 Snaptini Burgundy Bicolor Pelleted 1 KS</t>
  </si>
  <si>
    <t>Antirrhinum majus F1 Snaptini Peach Pelleted 1 KS</t>
  </si>
  <si>
    <t>Antirrhinum majus F1 Snaptini Red Pelleted 1 KS</t>
  </si>
  <si>
    <t>Antirrhinum majus F1 Snaptini Rose Bicolor Pelleted 1 KS</t>
  </si>
  <si>
    <t>Antirrhinum majus F1 Snaptini Scarlet Pelleted 1 KS</t>
  </si>
  <si>
    <t>Antirrhinum majus F1 Snaptini Sunglow Pelleted 1 KS</t>
  </si>
  <si>
    <t>Antirrhinum majus F1 Snaptini Violet Pelleted 1 KS</t>
  </si>
  <si>
    <t>Antirrhinum majus F1 Snaptini White Pelleted 1 KS</t>
  </si>
  <si>
    <t>Antirrhinum majus F1 Snaptini Yellow Pelleted 1 KS</t>
  </si>
  <si>
    <t>Antirrhinum majus Snaptastic Mix 1 KS</t>
  </si>
  <si>
    <t>Antirrhinum majus Snaptastic Mix Pelleted 1 KS</t>
  </si>
  <si>
    <t>Antirrhinum majus Snaptini Mix 1 KS</t>
  </si>
  <si>
    <t>Antirrhinum majus Snaptini Mix Pelleted 1 KS</t>
  </si>
  <si>
    <t>Antirrhinum majus Sonnet Mix 1 KS</t>
  </si>
  <si>
    <t>Begonia semperflorens Ascot Complete Mix Pelleted 1 KS</t>
  </si>
  <si>
    <t>Begonia semperflorens Ascot Green Leaf Mix Pelleted 1 KS</t>
  </si>
  <si>
    <t>Begonia semperflorens F1 Ascot Bronze Light Pink Pelleted 1 KS</t>
  </si>
  <si>
    <t>Begonia semperflorens F1 Ascot Bronze Pink Pelleted 1 KS</t>
  </si>
  <si>
    <t>Begonia semperflorens F1 Ascot Bronze Rose Bicolor Pelleted 1 KS</t>
  </si>
  <si>
    <t>Begonia semperflorens F1 Ascot Bronze White Pelleted 1 KS</t>
  </si>
  <si>
    <t>Begonia semperflorens F1 Ascot Pink Pelleted 1 KS</t>
  </si>
  <si>
    <t>Begonia semperflorens F1 Ascot Rose Bicolor Pelleted 1 KS</t>
  </si>
  <si>
    <t>Begonia semperflorens F1 Ascot Rose Pelleted 1 KS</t>
  </si>
  <si>
    <t>Begonia semperflorens F1 Ascot Scarlet Pelleted 1 KS</t>
  </si>
  <si>
    <t>Begonia semperflorens F1 Ascot White Pelleted 1 KS</t>
  </si>
  <si>
    <t>Begonia semperflorens F1 Volumia Pink Pelleted 1 KS</t>
  </si>
  <si>
    <t>Begonia semperflorens F1 Volumia Scarlet Pelleted 1 KS</t>
  </si>
  <si>
    <t>Begonia semperflorens F1 Volumia White Pelleted 1 KS</t>
  </si>
  <si>
    <t>Begonia semperflorens SF Bronze Leaf (A) Scarlet Pelleted 1 KS</t>
  </si>
  <si>
    <t>Begonia semperflorens Topspin Mix Pelleted 1 KS</t>
  </si>
  <si>
    <t>Begonia tuberhybrida Nonstop Formula Mix Pelleted 1 KS</t>
  </si>
  <si>
    <t>Begonia x Hybrida Bionic Bronze Red Pelleted 1 KS</t>
  </si>
  <si>
    <t>Begonia x Hybrida Bionic Bronze Rose Pelleted 1 KS</t>
  </si>
  <si>
    <t>Begonia x Hybrida Bionic Pink Pelleted 1 KS</t>
  </si>
  <si>
    <t>Begonia x Hybrida Bionic Red Pelleted 1 KS</t>
  </si>
  <si>
    <t>Begonia x Hybrida F1 Bowler Hat Bronze White Pelleted 1 KS</t>
  </si>
  <si>
    <t>Begonia x Hybrida F1 Tophat Pink Pelleted 1 KS</t>
  </si>
  <si>
    <t>Begonia x Hybrida F1 Tophat Rose Bicolor Pelleted 1 KS</t>
  </si>
  <si>
    <t>Begonia x Hybrida F1 Tophat Scarlet Pelleted 1 KS</t>
  </si>
  <si>
    <t>Begonia x Hybrida F1 Tophat White Pelleted 1 KS</t>
  </si>
  <si>
    <t>Brassica oleracea F1 Kyoto Pink (Smooth Leaf) 1 KS</t>
  </si>
  <si>
    <t>Brassica oleracea F1 Kyoto Red Green (Smooth Leaf) 1 KS</t>
  </si>
  <si>
    <t>Brassica oleracea F1 Kyoto Violet Green (Curled Leaf) 1 KS</t>
  </si>
  <si>
    <t>Brassica oleracea F1 Kyoto White Green (Curled Leaf) 1 KS</t>
  </si>
  <si>
    <t>Brassica oleracea F1 Kyoto White Green (Smooth Leaf) 1 KS</t>
  </si>
  <si>
    <t>Catharanthus roseus (Vinca) Cora XDR Mix 1 KS</t>
  </si>
  <si>
    <t>Catharanthus roseus (Vinca) F1 Cora Classic Red 1 KS</t>
  </si>
  <si>
    <t>Catharanthus roseus (Vinca) F1 Cora XDR Apricot 1 KS</t>
  </si>
  <si>
    <t>Catharanthus roseus (Vinca) F1 Cora XDR Cranberry 1 KS</t>
  </si>
  <si>
    <t>Catharanthus roseus (Vinca) F1 Cora XDR Deep Strawberry 1 KS</t>
  </si>
  <si>
    <t>Catharanthus roseus (Vinca) F1 Cora XDR Hotgenta 1 KS</t>
  </si>
  <si>
    <t>Catharanthus roseus (Vinca) F1 Cora XDR Light Pink 1 KS</t>
  </si>
  <si>
    <t>Catharanthus roseus (Vinca) F1 Cora XDR Magenta Halo 1 KS</t>
  </si>
  <si>
    <t>Catharanthus roseus (Vinca) F1 Cora XDR Orchid 1 KS</t>
  </si>
  <si>
    <t>Catharanthus roseus (Vinca) F1 Cora XDR Pink Halo 1 KS</t>
  </si>
  <si>
    <t>Catharanthus roseus (Vinca) F1 Cora XDR Polka Dot 1 KS</t>
  </si>
  <si>
    <t>Catharanthus roseus (Vinca) F1 Cora XDR White 1 KS</t>
  </si>
  <si>
    <t>Catharanthus roseus (Vinca) SunStorm Apricot 1 KS</t>
  </si>
  <si>
    <t>Catharanthus roseus (Vinca) SunStorm Deep Lilac 1 KS</t>
  </si>
  <si>
    <t>Catharanthus roseus (Vinca) SunStorm Deep Orchid 1 KS</t>
  </si>
  <si>
    <t>Catharanthus roseus (Vinca) SunStorm Deep Pink 1 KS</t>
  </si>
  <si>
    <t>Catharanthus roseus (Vinca) SunStorm Mix 1 KS</t>
  </si>
  <si>
    <t>Catharanthus roseus (Vinca) SunStorm Orchid Halo 1 KS</t>
  </si>
  <si>
    <t>Catharanthus roseus (Vinca) SunStorm Pure White 1 KS</t>
  </si>
  <si>
    <t>Catharanthus roseus (Vinca) SunStorm Red 1 KS</t>
  </si>
  <si>
    <t>Catharanthus roseus (Vinca) SunStorm Red Halo 1 KS</t>
  </si>
  <si>
    <t>Catharanthus roseus (Vinca) SunStorm Rose with Eye 1 KS</t>
  </si>
  <si>
    <t>Catharanthus roseus (Vinca) SunStorm Scarlet with Eye 1 KS</t>
  </si>
  <si>
    <t>Catharanthus roseus (Vinca) SunStorm White with Eye 1 KS</t>
  </si>
  <si>
    <t>Cosmos bipinnatus Apollo Carmine 1 KS</t>
  </si>
  <si>
    <t>Cosmos bipinnatus Apollo Lovesong 1 KS</t>
  </si>
  <si>
    <t>Cosmos bipinnatus Apollo Mix 1 KS</t>
  </si>
  <si>
    <t>Cosmos bipinnatus Apollo Pink 1 KS</t>
  </si>
  <si>
    <t>Cosmos bipinnatus Apollo White 1 KS</t>
  </si>
  <si>
    <t>Cosmos bipinnatus Casanova Mix 1 KS</t>
  </si>
  <si>
    <t>Cosmos bipinnatus Casanova Pink 1 KS</t>
  </si>
  <si>
    <t>Cosmos bipinnatus Casanova Red 1 KS</t>
  </si>
  <si>
    <t>Cosmos bipinnatus Casanova Violet 1 KS</t>
  </si>
  <si>
    <t>Cosmos bipinnatus Casanova White 1 KS</t>
  </si>
  <si>
    <t>Dahlia x Hybrida Fresco Formula Mix Coated 1 KS</t>
  </si>
  <si>
    <t>Dianthus chinensis Aristo Formula Mix 1 KS</t>
  </si>
  <si>
    <t>Dianthus chinensis Diana Lavender Picotee Pelleted 1 KS</t>
  </si>
  <si>
    <t>Dianthus chinensis F1 Aristo Crimson 1 KS</t>
  </si>
  <si>
    <t>Dianthus chinensis F1 Aristo Pink with Eye Imp. 1 KS</t>
  </si>
  <si>
    <t>Dianthus chinensis F1 Aristo Scarlet 1 KS</t>
  </si>
  <si>
    <t>Dianthus chinensis F1 Aristo White Imp. 1 KS</t>
  </si>
  <si>
    <t>Dianthus chinensis F1 Super Parfait Raspberry Pelleted 1 KS</t>
  </si>
  <si>
    <t>Dianthus chinensis F1 Super Parfait Red Peppermint Pelleted 1 KS</t>
  </si>
  <si>
    <t>Dianthus chinensis F1 Super Parfait Strawberry Pelleted 1 KS</t>
  </si>
  <si>
    <t>Dianthus chinensis F1 Venti Parfait Blueberry Pelleted 1 KS</t>
  </si>
  <si>
    <t>Dianthus chinensis F1 Venti Parfait Crimson Eye Pelleted 1 KS</t>
  </si>
  <si>
    <t>Dianthus chinensis F1 Venti Parfait Crimson Pelleted 1 KS</t>
  </si>
  <si>
    <t>Dianthus chinensis F1 Venti Parfait Strawberry Shades Pelleted 1 KS</t>
  </si>
  <si>
    <t>Dianthus chinensis x barbatus Emperado Mix Pelleted 1 KS</t>
  </si>
  <si>
    <t>Dianthus x barbatus Diabunda® Formula Mix Pelleted 1 KS</t>
  </si>
  <si>
    <t>Dianthus x barbatus F1 Diabunda® Purple Pelleted 1 KS</t>
  </si>
  <si>
    <t>Dianthus x barbatus F1 Diabunda® Purple Picotee 1 KS</t>
  </si>
  <si>
    <t>Dianthus x barbatus F1 Diabunda® Purple Picotee Pelleted 1 KS</t>
  </si>
  <si>
    <t>Dianthus x barbatus F1 Diabunda® Red Pelleted 1 KS</t>
  </si>
  <si>
    <t>Dianthus x barbatus F1 Diabunda® Red Picotee 1 KS</t>
  </si>
  <si>
    <t>Dianthus x barbatus F1 Diabunda® Red Picotee Pelleted 1 KS</t>
  </si>
  <si>
    <t>Dichondra argentea Silver Falls 1 KS</t>
  </si>
  <si>
    <t>Gazania rigens Big Kiss Mix 1 KS</t>
  </si>
  <si>
    <t>Gazania rigens F1 Big Kiss Orange 1 KS</t>
  </si>
  <si>
    <t>Gazania rigens F1 Big Kiss Red 1 KS</t>
  </si>
  <si>
    <t>Gazania rigens F1 Big Kiss White 1 KS</t>
  </si>
  <si>
    <t>Gazania rigens F1 Big Kiss White Flame 1 KS</t>
  </si>
  <si>
    <t>Gazania rigens F1 Big Kiss Yellow 1 KS</t>
  </si>
  <si>
    <t>Gazania rigens F1 Big Kiss Yellow Flame 1 KS</t>
  </si>
  <si>
    <t>Gazania rigens F1 Kiss Orange 1 KS</t>
  </si>
  <si>
    <t>Gazania rigens F1 Kiss Rose 1 KS</t>
  </si>
  <si>
    <t>Gazania rigens F1 Kiss Yellow Flame 1 KS</t>
  </si>
  <si>
    <t>Gazania rigens Frosty Kiss Mix 1 KS</t>
  </si>
  <si>
    <t>Gazania rigens Gazoo® Clear Orange 1 KS</t>
  </si>
  <si>
    <t>Gazania rigens Gazoo® Clear Vanilla 1 KS</t>
  </si>
  <si>
    <t>Gazania rigens Gazoo® Clear Yellow 1 KS</t>
  </si>
  <si>
    <t>Gazania rigens Gazoo® Formula Mix 1 KS</t>
  </si>
  <si>
    <t>Gazania rigens Gazoo® Orange with Ring 1 KS</t>
  </si>
  <si>
    <t>Gazania rigens Gazoo® Red with Ring 1 KS</t>
  </si>
  <si>
    <t>Gazania rigens Gazoo® Yellow with Ring 1 KS</t>
  </si>
  <si>
    <t>Gazania rigens Kiss Mix 1 KS</t>
  </si>
  <si>
    <t>Gerbera jamesonii Bengal Mix Coated 1 KS</t>
  </si>
  <si>
    <t>Gomphrena globosa Holly Violet 1 KS</t>
  </si>
  <si>
    <t>Gypsophila muralis Teeny Deep Rose 1 KS</t>
  </si>
  <si>
    <t>Gypsophila muralis Teeny White 1 KS</t>
  </si>
  <si>
    <t>Helianthus annuus F1 Smiley 1 KS</t>
  </si>
  <si>
    <t>Helianthus annuus F1 Sunsation Yellow Coated 1 KS</t>
  </si>
  <si>
    <t>Helianthus annuus F1 Sunsation Yellow Spirit Coated 1 KS</t>
  </si>
  <si>
    <t>Impatiens walleriana Accent Premium Mix 1 KS</t>
  </si>
  <si>
    <t>Impatiens walleriana Accent Star Mix 1 KS</t>
  </si>
  <si>
    <t>Impatiens walleriana F1 Xtreme Bright Eye 1 KS</t>
  </si>
  <si>
    <t>Impatiens walleriana F1 Xtreme Bright Rose 1 KS</t>
  </si>
  <si>
    <t>Impatiens walleriana F1 Xtreme Lavender 1 KS</t>
  </si>
  <si>
    <t>Impatiens walleriana F1 Xtreme Lilac 1 KS</t>
  </si>
  <si>
    <t>Impatiens walleriana F1 Xtreme Orange 1 KS</t>
  </si>
  <si>
    <t>Impatiens walleriana F1 Xtreme Pink 1 KS</t>
  </si>
  <si>
    <t>Impatiens walleriana F1 Xtreme Red 1 KS</t>
  </si>
  <si>
    <t>Impatiens walleriana F1 Xtreme Salmon 1 KS</t>
  </si>
  <si>
    <t>Impatiens walleriana F1 Xtreme Scarlet 1 KS</t>
  </si>
  <si>
    <t>Impatiens walleriana F1 Xtreme Violet 1 KS</t>
  </si>
  <si>
    <t>Impatiens walleriana F1 Xtreme White 1 KS</t>
  </si>
  <si>
    <t>Impatiens walleriana Xtreme Mix 1 KS</t>
  </si>
  <si>
    <t>Laurentia axillaris F1 Starshine Blue Pelleted 1 KS</t>
  </si>
  <si>
    <t>Lobelia erinus F1 Aqua Blue Coated 1 KS</t>
  </si>
  <si>
    <t>Lobelia erinus Half Moon Multi Pelleted/Treated 1 KS</t>
  </si>
  <si>
    <t>Lobelia erinus Midnight Moon Multi Pelleted/Treated 1 KS</t>
  </si>
  <si>
    <t>Lobelia erinus Moon Half Coated 1 KS</t>
  </si>
  <si>
    <t>Lobelia erinus Moon Midnight Coated 1 KS</t>
  </si>
  <si>
    <t>Lobelia erinus Moon Rose Coated 1 KS</t>
  </si>
  <si>
    <t>Lobelia erinus Moon White Coated 1 KS</t>
  </si>
  <si>
    <t>Lobelia erinus Moon White Multi Pelleted 1 KS</t>
  </si>
  <si>
    <t>Lobelia erinus Rose Moon Multi Pelleted/Treated 1 KS</t>
  </si>
  <si>
    <t>Lobelia erinus Upright Mix Coated 1 KS</t>
  </si>
  <si>
    <t>Lobularia maritima Alice Mix Coated 1 KS</t>
  </si>
  <si>
    <t>Lobularia maritima Alice Purple Coated 1 KS</t>
  </si>
  <si>
    <t>Lobularia maritima Alice White Coated 1 KS</t>
  </si>
  <si>
    <t>Lobularia maritima North Face White Coated 1 KS</t>
  </si>
  <si>
    <t>Mimulus x hybridus Magic Formula Mix Pelleted 1 KS</t>
  </si>
  <si>
    <t>Nemesia strumosa Sundrops Mix 1 KS</t>
  </si>
  <si>
    <t>Nicotiana alata Saratoga Mix Pelleted 1 KS</t>
  </si>
  <si>
    <t>Pelargonium peltatum F1 Tornado Lilac Coated 1 KS</t>
  </si>
  <si>
    <t>Pelargonium peltatum F1 Tornado Pink Coated 1 KS</t>
  </si>
  <si>
    <t>Pelargonium peltatum F1 Tornado Red Coated 1 KS</t>
  </si>
  <si>
    <t>Pelargonium peltatum F1 Tornado White Coated 1 KS</t>
  </si>
  <si>
    <t>Pelargonium peltatum Tornado Formula Mix Coated 1 KS</t>
  </si>
  <si>
    <t>Pelargonium x hortorum Pinto Premium Mix Coated 1 KS</t>
  </si>
  <si>
    <t>Petunia grandiflora Duvet® Mix Pelleted 1 KS</t>
  </si>
  <si>
    <t>Petunia grandiflora F1 Duvet® Burgundy Pelleted 1 KS</t>
  </si>
  <si>
    <t>Petunia grandiflora F1 Duvet® Pink Pelleted 1 KS</t>
  </si>
  <si>
    <t>Petunia grandiflora F1 Duvet® Salmon Pelleted 1 KS</t>
  </si>
  <si>
    <t>Petunia grandiflora F1 Duvet® White Pelleted 1 KS</t>
  </si>
  <si>
    <t>Petunia grandiflora F1 Prism Blue 1 KS</t>
  </si>
  <si>
    <t>Petunia grandiflora F1 Prism Blue Pelleted 1 KS</t>
  </si>
  <si>
    <t>Petunia grandiflora F1 Prism Bright Rose 1 KS</t>
  </si>
  <si>
    <t>Petunia grandiflora F1 Prism Bright Rose Pelleted 1 KS</t>
  </si>
  <si>
    <t>Petunia grandiflora F1 Prism Lavender 1 KS</t>
  </si>
  <si>
    <t>Petunia grandiflora F1 Prism Lavender Pelleted 1 KS</t>
  </si>
  <si>
    <t>Petunia grandiflora F1 Prism Red 1 KS</t>
  </si>
  <si>
    <t>Petunia grandiflora F1 Prism Red Pelleted 1 KS</t>
  </si>
  <si>
    <t>Petunia grandiflora F1 Prism Ruby 1 KS</t>
  </si>
  <si>
    <t>Petunia grandiflora F1 Prism Ruby Pelleted 1 KS</t>
  </si>
  <si>
    <t>Petunia grandiflora F1 Prism Salmon 1 KS</t>
  </si>
  <si>
    <t>Petunia grandiflora F1 Prism Salmon Pelleted 1 KS</t>
  </si>
  <si>
    <t>Petunia grandiflora F1 Prism Sunshine Pelleted 1 KS</t>
  </si>
  <si>
    <t>Petunia grandiflora F1 TriTunia Blue 1 KS</t>
  </si>
  <si>
    <t>Petunia grandiflora F1 TriTunia Blue Pelleted 1 KS</t>
  </si>
  <si>
    <t>Petunia grandiflora F1 TriTunia Blue Star 1 KS</t>
  </si>
  <si>
    <t>Petunia grandiflora F1 TriTunia Blue Star Pelleted 1 KS</t>
  </si>
  <si>
    <t>Petunia grandiflora F1 TriTunia Blue Veined 1 KS</t>
  </si>
  <si>
    <t>Petunia grandiflora F1 TriTunia Blue Veined Pelleted 1 KS</t>
  </si>
  <si>
    <t>Petunia grandiflora F1 TriTunia Burgundy 1 KS</t>
  </si>
  <si>
    <t>Petunia grandiflora F1 TriTunia Burgundy Pelleted 1 KS</t>
  </si>
  <si>
    <t>Petunia grandiflora F1 TriTunia Crimson Star 1 KS</t>
  </si>
  <si>
    <t>Petunia grandiflora F1 TriTunia Crimson Star Pelleted 1 KS</t>
  </si>
  <si>
    <t>Petunia grandiflora F1 TriTunia Pink 1 KS</t>
  </si>
  <si>
    <t>Petunia grandiflora F1 TriTunia Pink Pelleted 1 KS</t>
  </si>
  <si>
    <t>Petunia grandiflora F1 TriTunia Pink Veined 1 KS</t>
  </si>
  <si>
    <t>Petunia grandiflora F1 TriTunia Pink Veined Pelleted 1 KS</t>
  </si>
  <si>
    <t>Petunia grandiflora F1 TriTunia Plum 1 KS</t>
  </si>
  <si>
    <t>Petunia grandiflora F1 TriTunia Plum Pelleted 1 KS</t>
  </si>
  <si>
    <t>Petunia grandiflora F1 TriTunia Purple 1 KS</t>
  </si>
  <si>
    <t>Petunia grandiflora F1 TriTunia Purple Pelleted 1 KS</t>
  </si>
  <si>
    <t>Petunia grandiflora F1 TriTunia Purple Star 1 KS</t>
  </si>
  <si>
    <t>Petunia grandiflora F1 TriTunia Purple Star Pelleted 1 KS</t>
  </si>
  <si>
    <t>Petunia grandiflora F1 TriTunia Red 1 KS</t>
  </si>
  <si>
    <t>Petunia grandiflora F1 TriTunia Red Pelleted 1 KS</t>
  </si>
  <si>
    <t>Petunia grandiflora F1 TriTunia Red Star 1 KS</t>
  </si>
  <si>
    <t>Petunia grandiflora F1 TriTunia Red Star Pelleted 1 KS</t>
  </si>
  <si>
    <t>Petunia grandiflora F1 TriTunia Rose 1 KS</t>
  </si>
  <si>
    <t>Petunia grandiflora F1 TriTunia Rose Pelleted 1 KS</t>
  </si>
  <si>
    <t>Petunia grandiflora F1 TriTunia Rose Star 1 KS</t>
  </si>
  <si>
    <t>Petunia grandiflora F1 TriTunia Rose Star Pelleted 1 KS</t>
  </si>
  <si>
    <t>Petunia grandiflora F1 TriTunia Salmon 1 KS</t>
  </si>
  <si>
    <t>Petunia grandiflora F1 TriTunia Salmon Pelleted 1 KS</t>
  </si>
  <si>
    <t>Petunia grandiflora F1 TriTunia Salmon Veined 1 KS</t>
  </si>
  <si>
    <t>Petunia grandiflora F1 TriTunia Salmon Veined Pelleted 1 KS</t>
  </si>
  <si>
    <t>Petunia grandiflora F1 TriTunia Star Red Pelleted 1 KS</t>
  </si>
  <si>
    <t>Petunia grandiflora F1 TriTunia White 1 KS</t>
  </si>
  <si>
    <t>Petunia grandiflora F1 TriTunia White Pelleted 1 KS</t>
  </si>
  <si>
    <t>Petunia grandiflora Frost Mix Pelleted 1 KS</t>
  </si>
  <si>
    <t>Petunia grandiflora TriTunia Mix 1 KS</t>
  </si>
  <si>
    <t>Petunia grandiflora TriTunia Mix Pelleted 1 KS</t>
  </si>
  <si>
    <t>Petunia grandiflora TriTunia Star Mix 1 KS</t>
  </si>
  <si>
    <t>Petunia grandiflora TriTunia Star Mix Pelleted 1 KS</t>
  </si>
  <si>
    <t>Petunia grandiflora TriTunia UniMix 1 KS</t>
  </si>
  <si>
    <t>Petunia grandiflora TriTunia UniMix Pelleted 1 KS</t>
  </si>
  <si>
    <t>Petunia grandiflora TriTunia Veined Mix 1 KS</t>
  </si>
  <si>
    <t>Petunia grandiflora TriTunia Veined Mix Pelleted 1 KS</t>
  </si>
  <si>
    <t>Petunia milliflora F1 FlashForward Blue Pelleted 1 KS</t>
  </si>
  <si>
    <t>Petunia milliflora F1 FlashForward Burgundy Pelleted 1 KS</t>
  </si>
  <si>
    <t>Petunia milliflora F1 FlashForward Coral Pelleted 1 KS</t>
  </si>
  <si>
    <t>Petunia milliflora F1 FlashForward Lavender Pelleted 1 KS</t>
  </si>
  <si>
    <t>Petunia milliflora F1 FlashForward Pink Glo Pelleted 1 KS</t>
  </si>
  <si>
    <t>Petunia milliflora F1 FlashForward Pink Pelleted 1 KS</t>
  </si>
  <si>
    <t>Petunia milliflora F1 FlashForward Purple Pelleted 1 KS</t>
  </si>
  <si>
    <t>Petunia milliflora F1 FlashForward Red Pelleted 1 KS</t>
  </si>
  <si>
    <t>Petunia milliflora F1 FlashForward Salmon Pelleted 1 KS</t>
  </si>
  <si>
    <t>Petunia milliflora F1 FlashForward Sky Blue Pelleted 1 KS</t>
  </si>
  <si>
    <t>Petunia milliflora F1 FlashForward White Pelleted 1 KS</t>
  </si>
  <si>
    <t>Petunia milliflora F1 Picobella Blue Pelleted 1 KS</t>
  </si>
  <si>
    <t>Petunia milliflora F1 Picobella Carmine Pelleted 1 KS</t>
  </si>
  <si>
    <t>Petunia milliflora F1 Picobella Lavender Pelleted 1 KS</t>
  </si>
  <si>
    <t>Petunia milliflora F1 Picobella Red Pelleted 1 KS</t>
  </si>
  <si>
    <t>Petunia milliflora F1 Picobella Rose Pelleted 1 KS</t>
  </si>
  <si>
    <t>Petunia milliflora F1 Picobella Rose Star Pelleted 1 KS</t>
  </si>
  <si>
    <t>Petunia milliflora F1 Picobella White Pelleted 1 KS</t>
  </si>
  <si>
    <t>Petunia milliflora FlashForward Cool Water Mix Pelleted 1 KS</t>
  </si>
  <si>
    <t>Petunia milliflora FlashForward Mix Pelleted 1 KS</t>
  </si>
  <si>
    <t>Petunia milliflora FlashForward Patriot Mix Pelleted 1 KS</t>
  </si>
  <si>
    <t>Petunia milliflora Picobella Mix Pelleted 1 KS</t>
  </si>
  <si>
    <t>Petunia multiflora Damask® Mix Pelleted 1 KS</t>
  </si>
  <si>
    <t>Petunia multiflora F1 Damask® Blue Pelleted 1 KS</t>
  </si>
  <si>
    <t>Petunia multiflora F1 Damask® Carmine Pelleted 1 KS</t>
  </si>
  <si>
    <t>Petunia multiflora F1 Damask® Pink Pelleted 1 KS</t>
  </si>
  <si>
    <t>Petunia multiflora F1 Damask® Purple Pelleted 1 KS</t>
  </si>
  <si>
    <t>Petunia multiflora F1 Damask® Red Pelleted 1 KS</t>
  </si>
  <si>
    <t>Petunia multiflora F1 Damask® Rose Pelleted 1 KS</t>
  </si>
  <si>
    <t>Petunia multiflora F1 Damask® Salmon Pelleted 1 KS</t>
  </si>
  <si>
    <t>Petunia multiflora F1 Damask® Violet Pelleted 1 KS</t>
  </si>
  <si>
    <t>Petunia multiflora F1 Damask® White Pelleted 1 KS</t>
  </si>
  <si>
    <t>Petunia multiflora Piccadilly Circus Mix Pelleted 1 KS</t>
  </si>
  <si>
    <t>Petunia pendula F1 FotoFinish Blue Pelleted 1 KS</t>
  </si>
  <si>
    <t>Petunia pendula F1 FotoFinish Burgundy Pelleted 1 KS</t>
  </si>
  <si>
    <t>Petunia pendula F1 FotoFinish Pink Pelleted 1 KS</t>
  </si>
  <si>
    <t>Petunia pendula F1 FotoFinish Rose Morn Pelleted 1 KS</t>
  </si>
  <si>
    <t>Petunia pendula F1 FotoFinish Rose Star Pelleted 1 KS</t>
  </si>
  <si>
    <t>Petunia pendula F1 FotoFinish Salmon Pelleted 1 KS</t>
  </si>
  <si>
    <t>Petunia pendula F1 FotoFinish White Pelleted 1 KS</t>
  </si>
  <si>
    <t>Petunia pendula F1 SkyBox Rose Star Pelleted 1 KS</t>
  </si>
  <si>
    <t>Petunia pendula FotoFinish Mix Pelleted 1 KS</t>
  </si>
  <si>
    <t>Petunia pendula FotoFinish Patriot Mix Pelleted 1 KS</t>
  </si>
  <si>
    <t>Phlox drummondii Popstars Formula Mix 1 KS</t>
  </si>
  <si>
    <t>Plectranthus scutellarioides Flamex® Formula Mix 1 KS</t>
  </si>
  <si>
    <t>Portulaca grandiflora Happy Hour Mix MultiPill 1 KS</t>
  </si>
  <si>
    <t>Rudbeckia hirta Toto Gold Coated 1 KS</t>
  </si>
  <si>
    <t>Salvia farinacea Mauritius 1 KS</t>
  </si>
  <si>
    <t>Salvia splendens Flamex 2000 1 KS</t>
  </si>
  <si>
    <t>Salvia splendens Mojave Mix 1 KS</t>
  </si>
  <si>
    <t>Salvia splendens Mojave Purple 1 KS</t>
  </si>
  <si>
    <t>Salvia splendens Mojave Red 1 KS</t>
  </si>
  <si>
    <t>Salvia splendens Mojave Red/White Bicolor 1 KS</t>
  </si>
  <si>
    <t>Sanvitalia speciosa F1 Queen of Sunlight 1 KS</t>
  </si>
  <si>
    <t>Senecio cineraria Silverdust Pelleted 1 KS</t>
  </si>
  <si>
    <t>Tagetes erecta Antigua Mix Coated 1 KS</t>
  </si>
  <si>
    <t>Tagetes erecta Antigua Mix Detailed 1 KS</t>
  </si>
  <si>
    <t>Tagetes erecta F1 Antigua Gold Coated 1 KS</t>
  </si>
  <si>
    <t>Tagetes erecta F1 Antigua Gold Detailed 1 KS</t>
  </si>
  <si>
    <t>Tagetes erecta F1 Antigua Orange Coated 1 KS</t>
  </si>
  <si>
    <t>Tagetes erecta F1 Antigua Orange Detailed 1 KS</t>
  </si>
  <si>
    <t>Tagetes erecta F1 Antigua Yellow Coated 1 KS</t>
  </si>
  <si>
    <t>Tagetes erecta F1 Antigua Yellow Detailed 1 KS</t>
  </si>
  <si>
    <t>Tagetes erecta F1 Perfection Orange Coated 1 KS</t>
  </si>
  <si>
    <t>Tagetes erecta F1 Perfection Orange Detailed 1 KS</t>
  </si>
  <si>
    <t>Tagetes erecta F1 Perfection Yellow Coated 1 KS</t>
  </si>
  <si>
    <t>Tagetes erecta F1 Perfection Yellow Detailed 1 KS</t>
  </si>
  <si>
    <t>Tagetes patula nana Aton Bee Coated 1 KS</t>
  </si>
  <si>
    <t>Tagetes patula nana Aton Bee Detailed 1 KS</t>
  </si>
  <si>
    <t>Tagetes patula nana Aton Bolero Coated 1 KS</t>
  </si>
  <si>
    <t>Tagetes patula nana Aton Bolero Detailed 1 KS</t>
  </si>
  <si>
    <t>Tagetes patula nana Aton Deep Orange 1 KS</t>
  </si>
  <si>
    <t>Tagetes patula nana Aton Deep Orange Coated 1 KS</t>
  </si>
  <si>
    <t>Tagetes patula nana Aton Fireball Coated 1 KS</t>
  </si>
  <si>
    <t>Tagetes patula nana Aton Fireball Detailed 1 KS</t>
  </si>
  <si>
    <t>Tagetes patula nana Aton Flamed Coated 1 KS</t>
  </si>
  <si>
    <t>Tagetes patula nana Aton Flamed Detailed 1 KS</t>
  </si>
  <si>
    <t>Tagetes patula nana Aton Formula Mix Coated 1 KS</t>
  </si>
  <si>
    <t>Tagetes patula nana Aton Formula Mix Detailed 1 KS</t>
  </si>
  <si>
    <t>Tagetes patula nana Aton Gold Coated 1 KS</t>
  </si>
  <si>
    <t>Tagetes patula nana Aton Gold Detailed 1 KS</t>
  </si>
  <si>
    <t>Tagetes patula nana Aton Spry Coated 1 KS</t>
  </si>
  <si>
    <t>Tagetes patula nana Aton Spry Detailed 1 KS</t>
  </si>
  <si>
    <t>Tagetes patula nana Aton Yellow Coated 1 KS</t>
  </si>
  <si>
    <t>Tagetes patula nana Aton Yellow Detailed 1 KS</t>
  </si>
  <si>
    <t>Tagetes patula nana Flamenco Coated 1 KS</t>
  </si>
  <si>
    <t>Tagetes patula nana Flamenco Detailed 1 KS</t>
  </si>
  <si>
    <t>Tagetes patula nana Safari Red Detailed 1 KS</t>
  </si>
  <si>
    <t>Tagetes patula nana Safari Tangerine Detailed 1 KS</t>
  </si>
  <si>
    <t>Tagetes patula nana Safari Yellow Detailed 1 KS</t>
  </si>
  <si>
    <t>Verbena Hybrida Obsession Apricot 1 KS</t>
  </si>
  <si>
    <t>Verbena Hybrida Obsession Blue with Eye 1 KS</t>
  </si>
  <si>
    <t>Verbena Hybrida Obsession Formula Mix 1 KS</t>
  </si>
  <si>
    <t>Verbena Hybrida Obsession Lilac 1 KS</t>
  </si>
  <si>
    <t>Verbena Hybrida Obsession Pink 1 KS</t>
  </si>
  <si>
    <t>Verbena Hybrida Obsession Red 1 KS</t>
  </si>
  <si>
    <t>Verbena Hybrida Obsession Red with Eye 1 KS</t>
  </si>
  <si>
    <t>Verbena Hybrida Obsession Scarlet 1 KS</t>
  </si>
  <si>
    <t>Verbena Hybrida Obsession White 1 KS</t>
  </si>
  <si>
    <t>Verbena Hybrida Obsession® Twister Purple 1 KS</t>
  </si>
  <si>
    <t>Verbena Hybrida Obsession® Twister Red 1 KS</t>
  </si>
  <si>
    <t>Verbena Hybrida Tuscany Burgundy with Eye 1 KS</t>
  </si>
  <si>
    <t>Verbena Hybrida Tuscany Mix 1 KS</t>
  </si>
  <si>
    <t>Verbena Hybrida Tuscany Orchid Frost 1 KS</t>
  </si>
  <si>
    <t>Verbena Hybrida Tuscany Rose with Eye 1 KS</t>
  </si>
  <si>
    <t>Verbena Hybrida Tuscany White 1 KS</t>
  </si>
  <si>
    <t>Zinnia elegans F1 Mondo Deep Rose Satin Coat 1 KS</t>
  </si>
  <si>
    <t>Zinnia elegans F1 Mondo Orange Satin Coat 1 KS</t>
  </si>
  <si>
    <t>Zinnia elegans F1 Mondo Red 1 KS</t>
  </si>
  <si>
    <t>Zinnia elegans F1 Mondo Red Satin Coat 1 KS</t>
  </si>
  <si>
    <t>Zinnia elegans F1 Mondo Salmon Satin Coat 1 KS</t>
  </si>
  <si>
    <t>Zinnia elegans Mondo Formula Mix 1 KS</t>
  </si>
  <si>
    <t>Zinnia elegans Mondo Formula Mix Satin Coat 1 KS</t>
  </si>
  <si>
    <t>Delphinium elatum Excalibur Mix 1 KS</t>
  </si>
  <si>
    <t>Dianthus barbatus Barbarini Formula Mix 1 KS</t>
  </si>
  <si>
    <t>Dianthus barbatus F1 Barbarini Lilac 1 KS</t>
  </si>
  <si>
    <t>Dianthus barbatus F1 Barbarini Purple 1 KS</t>
  </si>
  <si>
    <t>Dianthus barbatus F1 Barbarini Purple Picotee 1 KS</t>
  </si>
  <si>
    <t>Dianthus barbatus F1 Barbarini Red 1 KS</t>
  </si>
  <si>
    <t>Dianthus barbatus F1 Barbarini Red Picotee 1 KS</t>
  </si>
  <si>
    <t>Dianthus barbatus F1 Barbarini Redrose Bicolor 1 KS</t>
  </si>
  <si>
    <t>Dianthus barbatus F1 Barbarini Rose 1 KS</t>
  </si>
  <si>
    <t>Dianthus barbatus F1 Barbarini White 1 KS</t>
  </si>
  <si>
    <t>Eucalyptus gunnii 1 KS</t>
  </si>
  <si>
    <t>Salvia x superba Merleau Blue 1 KS</t>
  </si>
  <si>
    <t>Salvia x superba Merleau Blue Compact 1 KS</t>
  </si>
  <si>
    <t>Salvia x superba Merleau Rose Compact 1 KS</t>
  </si>
  <si>
    <t>Salvia x superba Merleau White 1 KS</t>
  </si>
  <si>
    <t>Arabis blepharophylla Rose Delight 1 KS</t>
  </si>
  <si>
    <t>Arabis caucasica Little Treasure Deep Rose 1 KS</t>
  </si>
  <si>
    <t>Armeria maritima Armada Pink 1 KS</t>
  </si>
  <si>
    <t>Armeria maritima Armada Rose 1 KS</t>
  </si>
  <si>
    <t>Armeria maritima Armada White 1 KS</t>
  </si>
  <si>
    <t>Aubrieta Hybrida F1 Audrey Blue Shades 1 KS</t>
  </si>
  <si>
    <t>Aubrieta Hybrida F1 Audrey Purple Shades 1 KS</t>
  </si>
  <si>
    <t>Aurinia saxatilis Summit 1 KS</t>
  </si>
  <si>
    <t>Trvalky</t>
  </si>
  <si>
    <t>Letničky</t>
  </si>
  <si>
    <t>peletované</t>
  </si>
  <si>
    <t>Osivo Syngenta</t>
  </si>
  <si>
    <t>Rajče masité Supersteak</t>
  </si>
  <si>
    <t>CELKEM OSIVA</t>
  </si>
  <si>
    <t>Objednáno osiva:</t>
  </si>
  <si>
    <t>balení</t>
  </si>
  <si>
    <t>Hrnkovky</t>
  </si>
  <si>
    <r>
      <rPr>
        <b/>
        <i/>
        <sz val="10"/>
        <color theme="1"/>
        <rFont val="Calibri"/>
        <family val="2"/>
        <charset val="238"/>
        <scheme val="minor"/>
      </rPr>
      <t>Návod na vytvoření objednávky</t>
    </r>
    <r>
      <rPr>
        <i/>
        <sz val="10"/>
        <color theme="1"/>
        <rFont val="Calibri"/>
        <family val="2"/>
        <charset val="238"/>
        <scheme val="minor"/>
      </rPr>
      <t>: prosím nejdříve vyplňte Vaše jméno a slevu na jednotlivé skupiny. Poté si vyberte dole záložku s požadovanou skupinou a vyplňte počty sadbovačů v jednotlivých týdnech - formulář sám vypočítá počty rostlin a ceny. Po skončení práce si nezapomeňte soubor uložit. Na závěr nám objednávku zašlete a my Vám ji písemně potvrdíme.</t>
    </r>
  </si>
  <si>
    <r>
      <t xml:space="preserve">Odesláním objednávky vyjadřujete souhlas s našimi obchodními podmínkami, zveřejněnými na </t>
    </r>
    <r>
      <rPr>
        <u/>
        <sz val="10"/>
        <color theme="1"/>
        <rFont val="Calibri"/>
        <family val="2"/>
        <charset val="238"/>
        <scheme val="minor"/>
      </rPr>
      <t>www.plantana.cz</t>
    </r>
  </si>
  <si>
    <t>Cuketa 'Kimber' F1 roub</t>
  </si>
  <si>
    <t>Lilek 'Bonica' F1 roub</t>
  </si>
  <si>
    <t xml:space="preserve">Meloun cukrový 'Anasta' F1 roub </t>
  </si>
  <si>
    <t xml:space="preserve">Meloun cukrový 'Ardor' F1 roub </t>
  </si>
  <si>
    <t>Meloun cukrový 'Galia Diva' roub</t>
  </si>
  <si>
    <t xml:space="preserve">Meloun cukrový 'Sivan' F1 roub </t>
  </si>
  <si>
    <t>Meloun vodní 'Edom Mountains' F1 roub</t>
  </si>
  <si>
    <t>Meloun vodní 'Ingrid' F1 roub</t>
  </si>
  <si>
    <t>Okurka 'Baby Rocky' F1 roub</t>
  </si>
  <si>
    <t>Okurka 'Bella' F1 roub</t>
  </si>
  <si>
    <t>Okurka 'Crokdelis' F1 roub</t>
  </si>
  <si>
    <t>Okurka 'Derby' roub</t>
  </si>
  <si>
    <t>Okurka 'Gynial' F1 roub</t>
  </si>
  <si>
    <t>Okurka 'Restina' roub</t>
  </si>
  <si>
    <t xml:space="preserve">Paprika hot 'Jamaican Yellow' (Scotch)  roub </t>
  </si>
  <si>
    <t xml:space="preserve">Paprika hot 'Morich' (Naga Red) roub </t>
  </si>
  <si>
    <t>Paprika 'Jericho' F1 roub</t>
  </si>
  <si>
    <t>Paprika 'Lamuyo' F1 roub</t>
  </si>
  <si>
    <t>Rajče 'Andine Cornue' roub</t>
  </si>
  <si>
    <t xml:space="preserve">Rajče 'Corazon' F1 roub </t>
  </si>
  <si>
    <t>Rajče 'Cornabel' F1 roub</t>
  </si>
  <si>
    <t xml:space="preserve">Rajče 'Gourmandia' F1 roub </t>
  </si>
  <si>
    <t>Rajče 'Maestria' F1 roub</t>
  </si>
  <si>
    <t>Rajče 'Noire De Crimee' roub</t>
  </si>
  <si>
    <t xml:space="preserve">Rajče 'Paola' F1 roub </t>
  </si>
  <si>
    <t>Rajče' Premio' F1 roub</t>
  </si>
  <si>
    <t>Rajče 'Previa' F1 roub</t>
  </si>
  <si>
    <t>Rajče 'Supersteak' F1 roub</t>
  </si>
  <si>
    <t>Rajče 'Supersweet' 100 F1 roub</t>
  </si>
  <si>
    <t>Rajče koktejlové Supersweet</t>
  </si>
  <si>
    <t>Rajče balkonové Siam</t>
  </si>
  <si>
    <t>Rajče balkonové Red Velvet</t>
  </si>
  <si>
    <t>Cuphea micropetala</t>
  </si>
  <si>
    <t>drobné ovoce</t>
  </si>
  <si>
    <t>Cora XDR, Candy Bowl Mix</t>
  </si>
  <si>
    <t>Teeny, Fairy Mix</t>
  </si>
  <si>
    <t>Picobella, Pink Delight Mix</t>
  </si>
  <si>
    <t>FotoFinish, Carousel Mix</t>
  </si>
  <si>
    <t>Mojo, Dark Pink</t>
  </si>
  <si>
    <t>Mojo, Dark Red</t>
  </si>
  <si>
    <t>K cenám účtujeme poštovné a balné ve výši 150 Kč za jednu zásilku.</t>
  </si>
  <si>
    <t>Podle poptávky stále vytváříme nové položky - pokud některou nenajdete v tomto seznamu, prosím kontaktujte nás.</t>
  </si>
  <si>
    <t>CELKEM</t>
  </si>
  <si>
    <t>kusů</t>
  </si>
  <si>
    <t>Druh položky</t>
  </si>
  <si>
    <t xml:space="preserve">Kód </t>
  </si>
  <si>
    <t>Položka</t>
  </si>
  <si>
    <t>Skupina rostlin</t>
  </si>
  <si>
    <t>Druh rostlin</t>
  </si>
  <si>
    <t>Kusů/balení</t>
  </si>
  <si>
    <t>Počet balení</t>
  </si>
  <si>
    <t>Počet kusů</t>
  </si>
  <si>
    <t>Cena/kus</t>
  </si>
  <si>
    <t>P68-990003-2703</t>
  </si>
  <si>
    <t>Držák Bílé voskovky</t>
  </si>
  <si>
    <t>Balkonovky</t>
  </si>
  <si>
    <t>Begonia</t>
  </si>
  <si>
    <t>P68-990001-2703</t>
  </si>
  <si>
    <t>Držák Červené voskovky</t>
  </si>
  <si>
    <t>P68-990005-2703</t>
  </si>
  <si>
    <t>Držák Dvoubarevné voskovky</t>
  </si>
  <si>
    <t>P68-990004-2703</t>
  </si>
  <si>
    <t>Držák Růžové voskovky</t>
  </si>
  <si>
    <t>P68-990008-2703</t>
  </si>
  <si>
    <t>Držák Bílé muškáty převislé jednoduché</t>
  </si>
  <si>
    <t>Pelargonium</t>
  </si>
  <si>
    <t>P68-990012-2703</t>
  </si>
  <si>
    <t>Držák Bílé muškáty převislé plnokvěté</t>
  </si>
  <si>
    <t>P68-990006-2703</t>
  </si>
  <si>
    <t>Držák Červené muškáty převislé jednoduché</t>
  </si>
  <si>
    <t>P68-990010-2703</t>
  </si>
  <si>
    <t>Držák Červené muškáty převislé plnokvěté</t>
  </si>
  <si>
    <t>P68-990009-2703</t>
  </si>
  <si>
    <t>Držák Fialové muškáty převislé jednoduché</t>
  </si>
  <si>
    <t>P68-990013-2703</t>
  </si>
  <si>
    <t>Držák Fialové muškáty převislé plnokvěté</t>
  </si>
  <si>
    <t>P68-990007-2703</t>
  </si>
  <si>
    <t>Držák Růžové muškáty převislé jednoduché</t>
  </si>
  <si>
    <t>P68-990011-2703</t>
  </si>
  <si>
    <t>Držák Růžové muškáty převislé plnokvěté</t>
  </si>
  <si>
    <t>P68-990014-2703</t>
  </si>
  <si>
    <t>Držák Červené petunie záhonové</t>
  </si>
  <si>
    <t>Petunia</t>
  </si>
  <si>
    <t>P68-990016-2703</t>
  </si>
  <si>
    <t>Držák Modré petunie záhonové</t>
  </si>
  <si>
    <t>P68-990015-2703</t>
  </si>
  <si>
    <t>Držák Růžové petunie záhonové</t>
  </si>
  <si>
    <t>P68-990019-2703</t>
  </si>
  <si>
    <t>Držák Dvoubarevné afrikány nízké</t>
  </si>
  <si>
    <t>Záhonovky</t>
  </si>
  <si>
    <t>Tagetes</t>
  </si>
  <si>
    <t>P68-990018-2703</t>
  </si>
  <si>
    <t>Držák Oranžové afrikány nízké</t>
  </si>
  <si>
    <t>P68-990017-2703</t>
  </si>
  <si>
    <t>Držák Žluté afrikány nízké</t>
  </si>
  <si>
    <t>P68-990020-2703</t>
  </si>
  <si>
    <t>Držák Žluté macešky velkokvěté</t>
  </si>
  <si>
    <t>Viola</t>
  </si>
  <si>
    <t>Etiketa malá</t>
  </si>
  <si>
    <t>P68-991592-2477</t>
  </si>
  <si>
    <t>M Etik Agera ALOHA BLUE</t>
  </si>
  <si>
    <t xml:space="preserve">Ageratum </t>
  </si>
  <si>
    <t>P68-990004-2477</t>
  </si>
  <si>
    <t>M Etik Agera ARTIST BASSO BLUE</t>
  </si>
  <si>
    <t>P68-990006-2477</t>
  </si>
  <si>
    <t>M Etik Agera ARTIST BASSO ROSE</t>
  </si>
  <si>
    <t>P68-990005-2477</t>
  </si>
  <si>
    <t>M Etik Agera ARTIST BASSO WHITE</t>
  </si>
  <si>
    <t>P68-990026-2477</t>
  </si>
  <si>
    <t>M Etik Apten MEZOO TRAILING RED</t>
  </si>
  <si>
    <t>Aptenia</t>
  </si>
  <si>
    <t>P68-991115-2477</t>
  </si>
  <si>
    <t>M Etik Argyr MOLIMBA C DOUBLE WHITE</t>
  </si>
  <si>
    <t>Argyranthemum</t>
  </si>
  <si>
    <t>P68-990047-2477</t>
  </si>
  <si>
    <t>M Etik Argyr MOLIMBA C WHITE</t>
  </si>
  <si>
    <t>P68-990051-2477</t>
  </si>
  <si>
    <t>M Etik Argyr MOLIMBA M DEEP ROSE</t>
  </si>
  <si>
    <t>P68-990053-2477</t>
  </si>
  <si>
    <t>M Etik Argyr MOLIMBA M PINK</t>
  </si>
  <si>
    <t>P68-990054-2477</t>
  </si>
  <si>
    <t>M Etik Argyr MOLIMBA M WHITE</t>
  </si>
  <si>
    <t>P68-990055-2477</t>
  </si>
  <si>
    <t>M Etik Argyr MOLIMBA M YELLOW</t>
  </si>
  <si>
    <t>P68-991629-2477</t>
  </si>
  <si>
    <t>M Etik Aster BELIEVER PURPLE</t>
  </si>
  <si>
    <t>Aster</t>
  </si>
  <si>
    <t>P68-991431-2477</t>
  </si>
  <si>
    <t>M Etik Aster HENRY BLUE</t>
  </si>
  <si>
    <t>P68-991432-2477</t>
  </si>
  <si>
    <t>M Etik Aster HENRY PINK</t>
  </si>
  <si>
    <t>P68-991400-2477</t>
  </si>
  <si>
    <t>M Etik Aster HENRY PURPLE</t>
  </si>
  <si>
    <t>P68-991435-2477</t>
  </si>
  <si>
    <t>M Etik Aster MAGIC BLUE</t>
  </si>
  <si>
    <t>P68-991433-2477</t>
  </si>
  <si>
    <t>M Etik Aster MAGIC DEEP ROSE</t>
  </si>
  <si>
    <t>P68-991434-2477</t>
  </si>
  <si>
    <t>M Etik Aster MAGIC LAVENDER</t>
  </si>
  <si>
    <t>P68-991436-2477</t>
  </si>
  <si>
    <t>M Etik Aster MAGIC PINK</t>
  </si>
  <si>
    <t>P68-991437-2477</t>
  </si>
  <si>
    <t>M Etik Aster MAGIC PURPLE</t>
  </si>
  <si>
    <t>P68-991438-2477</t>
  </si>
  <si>
    <t>M Etik Aster MAGIC WHITE</t>
  </si>
  <si>
    <t>P68-991421-2477</t>
  </si>
  <si>
    <t>M Etik Aster SHOWMAKERS ARCTIC WHITE</t>
  </si>
  <si>
    <t>P68-991422-2477</t>
  </si>
  <si>
    <t>M Etik Aster SHOWMAKERS BABY PINK</t>
  </si>
  <si>
    <t>P68-991423-2477</t>
  </si>
  <si>
    <t>M Etik Aster SHOWMAKERS BLUE BAYOU</t>
  </si>
  <si>
    <t>P68-991424-2477</t>
  </si>
  <si>
    <t>M Etik Aster SHOWMAKERS LILAC SUNSET</t>
  </si>
  <si>
    <t>P68-991425-2477</t>
  </si>
  <si>
    <t>M Etik Aster SHOWMAKERS MAGENTA</t>
  </si>
  <si>
    <t>P68-991426-2477</t>
  </si>
  <si>
    <t>M Etik Aster SHOWMAKERS PRETTY PINK</t>
  </si>
  <si>
    <t>P68-990066-2477</t>
  </si>
  <si>
    <t>M Etik Aster AURELIA EARLY GOLD</t>
  </si>
  <si>
    <t>Asteriscus</t>
  </si>
  <si>
    <t>P68-990067-2477</t>
  </si>
  <si>
    <t>M Etik Aster AURELIA GOLD</t>
  </si>
  <si>
    <t>P68-990068-2477</t>
  </si>
  <si>
    <t>M Etik Aster AURELIA SUN</t>
  </si>
  <si>
    <t>Etiketa Malá</t>
  </si>
  <si>
    <t>P68-991687-2477</t>
  </si>
  <si>
    <t>M Etik Begon ASCOT BRONZE PINK</t>
  </si>
  <si>
    <t>P68-991659-2477</t>
  </si>
  <si>
    <t>M Etik Begon ASCOT BRONZE ROSE BICOLOR</t>
  </si>
  <si>
    <t>P68-991660-2477</t>
  </si>
  <si>
    <t>M Etik Begon ASCOT ROSE</t>
  </si>
  <si>
    <t>P68-991703-2477</t>
  </si>
  <si>
    <t>M Etik Begon EUREKA COMPLETE MIX</t>
  </si>
  <si>
    <t>P68-991715-2477</t>
  </si>
  <si>
    <t>M Etik Begon NONSTOP ROSE PICOTEE</t>
  </si>
  <si>
    <t>P68-991534-2477</t>
  </si>
  <si>
    <t>M Etik Biden BRAZEN GLOWING SKY</t>
  </si>
  <si>
    <t>Bidens</t>
  </si>
  <si>
    <t>P68-990165-2477</t>
  </si>
  <si>
    <t xml:space="preserve">M Etik Biden ETERNAL FLAME </t>
  </si>
  <si>
    <t>P68-990166-2477</t>
  </si>
  <si>
    <t xml:space="preserve">M Etik Biden IMPERIAL LUCK </t>
  </si>
  <si>
    <t>P68-990167-2477</t>
  </si>
  <si>
    <t xml:space="preserve">M Etik Biden RISING SUN </t>
  </si>
  <si>
    <t>P68-990168-2477</t>
  </si>
  <si>
    <t xml:space="preserve">M Etik Biden SAMURAI </t>
  </si>
  <si>
    <t>P68-990160-2477</t>
  </si>
  <si>
    <t>M Etik Biden SOLAIRE L HORIZON</t>
  </si>
  <si>
    <t>P68-990159-2477</t>
  </si>
  <si>
    <t>M Etik Biden SOLAIRE SEMIDOUBLE COMP</t>
  </si>
  <si>
    <t>P68-990164-2477</t>
  </si>
  <si>
    <t xml:space="preserve">M Etik Biden TIMELESS GOLDEN EMPIRE </t>
  </si>
  <si>
    <t>P68-990170-2477</t>
  </si>
  <si>
    <t>M Etik Biden YELLOW CHARM</t>
  </si>
  <si>
    <t>P68-990171-2477</t>
  </si>
  <si>
    <t>M Etik Brach BRASCO VIOLET</t>
  </si>
  <si>
    <t>Brachyscome</t>
  </si>
  <si>
    <t>P68-990172-2477</t>
  </si>
  <si>
    <t>M Etik Brach FRESCO CANDY</t>
  </si>
  <si>
    <t>P68-990173-2477</t>
  </si>
  <si>
    <t>M Etik Brach MAUVE DELIGHT</t>
  </si>
  <si>
    <t>P68-990174-2477</t>
  </si>
  <si>
    <t xml:space="preserve">M Etik Brach SURDAISY WHITE </t>
  </si>
  <si>
    <t>P68-991688-2477</t>
  </si>
  <si>
    <t>M Etik Calib CABRIO BLIZZARD</t>
  </si>
  <si>
    <t>Calibrachoa</t>
  </si>
  <si>
    <t>P68-991698-2477</t>
  </si>
  <si>
    <t>M Etik Calib CABRIO DARK RED</t>
  </si>
  <si>
    <t>P68-990185-2477</t>
  </si>
  <si>
    <t>M Etik Calib CABRIO ECLIPSE LILAC</t>
  </si>
  <si>
    <t>P68-991120-2477</t>
  </si>
  <si>
    <t>M Etik Calib CABRIO ECLIPSE STAWBERRY</t>
  </si>
  <si>
    <t>P68-990186-2477</t>
  </si>
  <si>
    <t>M Etik Calib CABRIO FUCHSIA</t>
  </si>
  <si>
    <t>P68-990189-2477</t>
  </si>
  <si>
    <t>M Etik Calib CABRIO PINK</t>
  </si>
  <si>
    <t>P68-991571-2477</t>
  </si>
  <si>
    <t>M Etik Calib CABRIO PINK ECLIPSE</t>
  </si>
  <si>
    <t>P68-990190-2477</t>
  </si>
  <si>
    <t>M Etik Calib CABRIO YELLOW</t>
  </si>
  <si>
    <t>P68-991542-2477</t>
  </si>
  <si>
    <t>M Etik Calib CALLIE BLUEBERRY SPARK</t>
  </si>
  <si>
    <t>P68-990195-2477</t>
  </si>
  <si>
    <t>M Etik Calib CALLIE DARK BLUE-429</t>
  </si>
  <si>
    <t>P68-990196-2477</t>
  </si>
  <si>
    <t>M Etik Calib CALLIE DARK BLUE-430</t>
  </si>
  <si>
    <t>P68-990194-2477</t>
  </si>
  <si>
    <t>M Etik Calib CALLIE DARK RED</t>
  </si>
  <si>
    <t>P68-990197-2477</t>
  </si>
  <si>
    <t>M Etik Calib CALLIE DEEP ORANGE</t>
  </si>
  <si>
    <t>P68-990198-2477</t>
  </si>
  <si>
    <t>M Etik Calib CALLIE DEEP YELLOW</t>
  </si>
  <si>
    <t>P68-990223-2477</t>
  </si>
  <si>
    <t>M Etik Calib CALLIE DOUBLE LIGHT BLUE</t>
  </si>
  <si>
    <t>P68-991463-2477</t>
  </si>
  <si>
    <t>M Etik Calib CALLIE DOUBLE LIGHT LAVENDER</t>
  </si>
  <si>
    <t>P68-990210-2477</t>
  </si>
  <si>
    <t>M Etik Calib CALLIE DOUBLE MAGENTA</t>
  </si>
  <si>
    <t>P68-991705-2477</t>
  </si>
  <si>
    <t>M Etik Calib CALLIE DOUBLE PASTEL PINK</t>
  </si>
  <si>
    <t>P68-991704-2477</t>
  </si>
  <si>
    <t>M Etik Calib CALLIE DOUBLE RED</t>
  </si>
  <si>
    <t>P68-990217-2477</t>
  </si>
  <si>
    <t>M Etik Calib CALLIE DOUBLE ROSE</t>
  </si>
  <si>
    <t>P68-990221-2477</t>
  </si>
  <si>
    <t>M Etik Calib CALLIE DOUBLE ROSE DARK EYE</t>
  </si>
  <si>
    <t>P68-991702-2477</t>
  </si>
  <si>
    <t>M Etik Calib CALLIE DOUBLE WHITE</t>
  </si>
  <si>
    <t>P68-990222-2477</t>
  </si>
  <si>
    <t>M Etik Calib CALLIE DOUBLE YELLOW</t>
  </si>
  <si>
    <t>M Etik Calib CALLIE HOT PINK</t>
  </si>
  <si>
    <t>P68-991652-2477</t>
  </si>
  <si>
    <t>P68-991536-2477</t>
  </si>
  <si>
    <t>M Etik Calib CALLIE CHERRY BLOSSOM</t>
  </si>
  <si>
    <t>P68-990205-2477</t>
  </si>
  <si>
    <t>M Etik Calib CALLIE LIGHT PINK WITH EYE</t>
  </si>
  <si>
    <t>P68-990206-2477</t>
  </si>
  <si>
    <t>M Etik Calib CALLIE MANGO</t>
  </si>
  <si>
    <t>P68-990213-2477</t>
  </si>
  <si>
    <t>M Etik Calib CALLIE PURPLE</t>
  </si>
  <si>
    <t>P68-990214-2477</t>
  </si>
  <si>
    <t>M Etik Calib CALLIE ROSE WITH EYE</t>
  </si>
  <si>
    <t>P68-991537-2477</t>
  </si>
  <si>
    <t>M Etik Calib CALLIE STAWBERRY SPARK</t>
  </si>
  <si>
    <t>P68-990218-2477</t>
  </si>
  <si>
    <t>M Etik Calib CALLIE STRAWBERRY</t>
  </si>
  <si>
    <t>P68-991658-2477</t>
  </si>
  <si>
    <t>M Etik Calib CALLIE SUMMER</t>
  </si>
  <si>
    <t>P68-990220-2477</t>
  </si>
  <si>
    <t>M Etik Calib CALLIE WHITE</t>
  </si>
  <si>
    <t>P68-990224-2477</t>
  </si>
  <si>
    <t>M Etik Calib SELECT DOUBLE BLUE</t>
  </si>
  <si>
    <t>P68-991661-2477</t>
  </si>
  <si>
    <t>M Etik Catha CORA MIX</t>
  </si>
  <si>
    <t>Catharanthus</t>
  </si>
  <si>
    <t>P68-991543-2477</t>
  </si>
  <si>
    <t>M Etik Cleom KLEIO LILAC</t>
  </si>
  <si>
    <t>Cleome</t>
  </si>
  <si>
    <t>P68-991544-2477</t>
  </si>
  <si>
    <t>M Etik Cleom KLEIO PINK BLUSH</t>
  </si>
  <si>
    <t>P68-991262-2477</t>
  </si>
  <si>
    <t>M Etik Cuphe HYSSOP LILAC</t>
  </si>
  <si>
    <t>Cuphea</t>
  </si>
  <si>
    <t>P68-991263-2477</t>
  </si>
  <si>
    <t>M Etik Cuphe HYSSOP WHITE</t>
  </si>
  <si>
    <t>P68-990270-2477</t>
  </si>
  <si>
    <t>M Etik Cuphe VERMILLIONAIRE LIGHT MY FIRE</t>
  </si>
  <si>
    <t>P68-991215-2477</t>
  </si>
  <si>
    <t>M Etik Dahli CAFFE LATTE</t>
  </si>
  <si>
    <t>Dahlia</t>
  </si>
  <si>
    <t>P68-990273-2477</t>
  </si>
  <si>
    <t>M Etik Dahli DAHLEGRIA LIGHT ROSE</t>
  </si>
  <si>
    <t>P68-990274-2477</t>
  </si>
  <si>
    <t>M Etik Dahli DAHLEGRIA MAGENTA BICOLOR</t>
  </si>
  <si>
    <t>P68-990275-2477</t>
  </si>
  <si>
    <t>M Etik Dahli DAHLEGRIA ORANGE</t>
  </si>
  <si>
    <t>P68-990277-2477</t>
  </si>
  <si>
    <t>M Etik Dahli DAHLEGRIA PINK FLAME</t>
  </si>
  <si>
    <t>P68-990279-2477</t>
  </si>
  <si>
    <t>M Etik Dahli DAHLEGRIA RED</t>
  </si>
  <si>
    <t>P68-990280-2477</t>
  </si>
  <si>
    <t>M Etik Dahli DAHLEGRIA SUNRISE</t>
  </si>
  <si>
    <t>P68-990282-2477</t>
  </si>
  <si>
    <t>M Etik Dahli DAHLEGRIA TRICOLOR</t>
  </si>
  <si>
    <t>P68-990283-2477</t>
  </si>
  <si>
    <t>M Etik Dahli DAHLEGRIA WHITE</t>
  </si>
  <si>
    <t>P68-990286-2477</t>
  </si>
  <si>
    <t>M Etik Dahli GALLERY BELLINI</t>
  </si>
  <si>
    <t>P68-990292-2477</t>
  </si>
  <si>
    <t>M Etik Dahli GALLERY PABLO</t>
  </si>
  <si>
    <t>P68-990295-2477</t>
  </si>
  <si>
    <t>M Etik Dahli GOLDALIA ROSE</t>
  </si>
  <si>
    <t>P68-990296-2477</t>
  </si>
  <si>
    <t>M Etik Dahli GOLDALIA SCARLET</t>
  </si>
  <si>
    <t>P68-990299-2477</t>
  </si>
  <si>
    <t xml:space="preserve">M Etik Dahli GRANDALIA DARK ROSE </t>
  </si>
  <si>
    <t>P68-990300-2477</t>
  </si>
  <si>
    <t xml:space="preserve">M Etik Dahli GRANDALIA HOT PINK ICE </t>
  </si>
  <si>
    <t>P68-990303-2477</t>
  </si>
  <si>
    <t xml:space="preserve">M Etik Dahli GRANDALIA PEPPERMINT </t>
  </si>
  <si>
    <t>P68-990306-2477</t>
  </si>
  <si>
    <t xml:space="preserve">M Etik Dahli GRANDALIA RED </t>
  </si>
  <si>
    <t>P68-990307-2477</t>
  </si>
  <si>
    <t xml:space="preserve">M Etik Dahli GRANDALIA ROSE </t>
  </si>
  <si>
    <t>P68-991264-2477</t>
  </si>
  <si>
    <t>M Etik Dahli GRANDALIA ROSE BICOLOR</t>
  </si>
  <si>
    <t>P68-990308-2477</t>
  </si>
  <si>
    <t xml:space="preserve">M Etik Dahli GRANDALIA SCARLET ORANGE </t>
  </si>
  <si>
    <t>P68-990309-2477</t>
  </si>
  <si>
    <t xml:space="preserve">M Etik Dahli GRANDALIA SUNRISE </t>
  </si>
  <si>
    <t>P68-990310-2477</t>
  </si>
  <si>
    <t xml:space="preserve">M Etik Dahli GRANDALIA WHITE </t>
  </si>
  <si>
    <t>P68-990311-2477</t>
  </si>
  <si>
    <t>M Etik Dahli GRANDALIA YELLOW</t>
  </si>
  <si>
    <t>P68-990312-2477</t>
  </si>
  <si>
    <t xml:space="preserve">M Etik Dahli HAPPY DAYS HALO </t>
  </si>
  <si>
    <t>P68-990313-2477</t>
  </si>
  <si>
    <t xml:space="preserve">M Etik Dahli HAPPY DAYS CHERRY RED </t>
  </si>
  <si>
    <t>P68-990315-2477</t>
  </si>
  <si>
    <t>M Etik Dahli HAPPY DAYS ORANGE RED BICOLOR</t>
  </si>
  <si>
    <t>P68-990316-2477</t>
  </si>
  <si>
    <t>M Etik Dahli HAPPY DAYS PINK</t>
  </si>
  <si>
    <t>P68-990317-2477</t>
  </si>
  <si>
    <t xml:space="preserve">M Etik Dahli HAPPY DAYS PURPLE </t>
  </si>
  <si>
    <t>P68-990318-2477</t>
  </si>
  <si>
    <t xml:space="preserve">M Etik Dahli HAPPY DAYS SCARLET </t>
  </si>
  <si>
    <t>P68-990319-2477</t>
  </si>
  <si>
    <t xml:space="preserve">M Etik Dahli HAPPY DAYS WHITE </t>
  </si>
  <si>
    <t>P68-990320-2477</t>
  </si>
  <si>
    <t xml:space="preserve">M Etik Dahli HAPPY DAYS YELLOW </t>
  </si>
  <si>
    <t>P68-990331-2477</t>
  </si>
  <si>
    <t>M Etik Dahli MIDALIO BURGUNDY</t>
  </si>
  <si>
    <t>P68-990332-2477</t>
  </si>
  <si>
    <t>M Etik Dahli MIDALIO DARK NIGHT</t>
  </si>
  <si>
    <t>P68-990333-2477</t>
  </si>
  <si>
    <t>M Etik Dahli MIDALIO ORANGE</t>
  </si>
  <si>
    <t>P68-990334-2477</t>
  </si>
  <si>
    <t>M Etik Dahli MIDALIO PINK</t>
  </si>
  <si>
    <t>P68-990335-2477</t>
  </si>
  <si>
    <t xml:space="preserve">M Etik Dahli MIDALIO SCARLET </t>
  </si>
  <si>
    <t>P68-990340-2477</t>
  </si>
  <si>
    <t>M Etik Dahli MIDALIO WHITE</t>
  </si>
  <si>
    <t>P68-990341-2477</t>
  </si>
  <si>
    <t>M Etik Dahli MIDALIO YELLOW</t>
  </si>
  <si>
    <t>P68-991445-2477</t>
  </si>
  <si>
    <t>M Etik Dahli SINCERITY PEACH</t>
  </si>
  <si>
    <t>P68-990338-2477</t>
  </si>
  <si>
    <t xml:space="preserve">M Etik Dahli STAND ALONE PEACH </t>
  </si>
  <si>
    <t>P68-990336-2477</t>
  </si>
  <si>
    <t xml:space="preserve">M Etik Dahli STAND ALONE SINCERITY </t>
  </si>
  <si>
    <t>P68-990393-2477</t>
  </si>
  <si>
    <t>M Etik Diasc FLYING COLORS ANTIQUE ROSE</t>
  </si>
  <si>
    <t>Diascia</t>
  </si>
  <si>
    <t>P68-990387-2477</t>
  </si>
  <si>
    <t>M Etik Diasc FLYING COLORS APPLEBLOSSOM</t>
  </si>
  <si>
    <t>P68-990388-2477</t>
  </si>
  <si>
    <t>M Etik Diasc FLYING COLORS DEEP SALMON</t>
  </si>
  <si>
    <t>P68-990389-2477</t>
  </si>
  <si>
    <t>M Etik Diasc FLYING COLORS LIGHT PINK</t>
  </si>
  <si>
    <t>P68-990390-2477</t>
  </si>
  <si>
    <t>M Etik Diasc FLYING COLORS ORANGE</t>
  </si>
  <si>
    <t>P68-990391-2477</t>
  </si>
  <si>
    <t>M Etik Diasc FLYING COLORS RED</t>
  </si>
  <si>
    <t>P68-990392-2477</t>
  </si>
  <si>
    <t>M Etik Diasc FLYING COLORS ROSE</t>
  </si>
  <si>
    <t>P68-990394-2477</t>
  </si>
  <si>
    <t>M Etik Diasc FLYING COLORS WHITE</t>
  </si>
  <si>
    <t xml:space="preserve">Fuchsia  </t>
  </si>
  <si>
    <t>P68-991274-2477</t>
  </si>
  <si>
    <t>M Etik Gaura BUTTERFLY ROSE</t>
  </si>
  <si>
    <t>Gaura</t>
  </si>
  <si>
    <t>P68-990449-2477</t>
  </si>
  <si>
    <t>M Etik Gaura GEYSER APPLEBLOSSOM</t>
  </si>
  <si>
    <t>P68-990451-2477</t>
  </si>
  <si>
    <t>M Etik Gaura GEYSER PINK</t>
  </si>
  <si>
    <t>P68-990450-2477</t>
  </si>
  <si>
    <t>M Etik Gaura GEYSER ROSE</t>
  </si>
  <si>
    <t>P68-990452-2477</t>
  </si>
  <si>
    <t>M Etik Gaura GEYSER WHITE</t>
  </si>
  <si>
    <t>P68-991186-2477</t>
  </si>
  <si>
    <t>M Etik Gaura CHERRY BRANDY GAUCHEBRA</t>
  </si>
  <si>
    <t>P68-991275-2477</t>
  </si>
  <si>
    <t>M Etik Gaura ROSY JANE</t>
  </si>
  <si>
    <t>P68-990475-2477</t>
  </si>
  <si>
    <t>M Etik Glech GLECHOMA HEDERACEA</t>
  </si>
  <si>
    <t xml:space="preserve">Glechoma  </t>
  </si>
  <si>
    <t>P68-990478-2477</t>
  </si>
  <si>
    <t>M Etik Helic BLUE GREEN LEAVED</t>
  </si>
  <si>
    <t>Helichrysum</t>
  </si>
  <si>
    <t>P68-990477-2477</t>
  </si>
  <si>
    <t>M Etik Helic GOLDEN LEAVED</t>
  </si>
  <si>
    <t>P68-990479-2477</t>
  </si>
  <si>
    <t>M Etik Helic MICROPHYLLUM SILVER</t>
  </si>
  <si>
    <t>P68-990476-2477</t>
  </si>
  <si>
    <t>M Etik Helic SILVERY WHITE</t>
  </si>
  <si>
    <t>P68-990480-2477</t>
  </si>
  <si>
    <t>M Etik Helio SCENTROPIA DARK BLUE</t>
  </si>
  <si>
    <t>Heliotropium</t>
  </si>
  <si>
    <t>P68-991479-2477</t>
  </si>
  <si>
    <t>M Etik Impat IMARA PASTEL MIX</t>
  </si>
  <si>
    <t>Impatiens</t>
  </si>
  <si>
    <t>P68-991134-2477</t>
  </si>
  <si>
    <t>M Etik Impat IMARA PROFORMULA MIX</t>
  </si>
  <si>
    <t>P68-991600-2477</t>
  </si>
  <si>
    <t>M Etik Impat IMARA XL STAR MIX</t>
  </si>
  <si>
    <t>P68-990492-2477</t>
  </si>
  <si>
    <t>M Etik Impat PARADISE COIBA</t>
  </si>
  <si>
    <t>P68-990493-2477</t>
  </si>
  <si>
    <t>M Etik Impat PARADISE DELIAS</t>
  </si>
  <si>
    <t>P68-990494-2477</t>
  </si>
  <si>
    <t>M Etik Impat PARADISE GRENADA</t>
  </si>
  <si>
    <t>P68-990495-2477</t>
  </si>
  <si>
    <t>M Etik Impat PARADISE LOGIA</t>
  </si>
  <si>
    <t>P68-990497-2477</t>
  </si>
  <si>
    <t>M Etik Impat PARADISE MOYO</t>
  </si>
  <si>
    <t>P68-990498-2477</t>
  </si>
  <si>
    <t>M Etik Impat PARADISE ORANGE NEPTIS</t>
  </si>
  <si>
    <t>P68-990499-2477</t>
  </si>
  <si>
    <t>M Etik Impat PARADISE ORONA</t>
  </si>
  <si>
    <t>P68-990500-2477</t>
  </si>
  <si>
    <t>M Etik Impat PARADISE TIMOR</t>
  </si>
  <si>
    <t>P68-990514-2477</t>
  </si>
  <si>
    <t>M Etik Impat SILHOUETTE APPLEBLOSSOM</t>
  </si>
  <si>
    <t>P68-990518-2477</t>
  </si>
  <si>
    <t>M Etik Impat SILHOUETTE PURPLE</t>
  </si>
  <si>
    <t>P68-990519-2477</t>
  </si>
  <si>
    <t>M Etik Impat SILHOUETTE RED</t>
  </si>
  <si>
    <t>P68-990520-2477</t>
  </si>
  <si>
    <t>M Etik Impat SILHOUETTE RED STAR</t>
  </si>
  <si>
    <t>P68-990517-2477</t>
  </si>
  <si>
    <t>M Etik Impat SILHOUETTE ROSE</t>
  </si>
  <si>
    <t>P68-990515-2477</t>
  </si>
  <si>
    <t>M Etik Impat SILHOUETTE SALMON</t>
  </si>
  <si>
    <t>P68-990516-2477</t>
  </si>
  <si>
    <t>M Etik Impat SILHOUETTE WHITE</t>
  </si>
  <si>
    <t>P68-990512-2477</t>
  </si>
  <si>
    <t>M Etik Impat SONIC  RED STAR</t>
  </si>
  <si>
    <t>P68-990503-2477</t>
  </si>
  <si>
    <t>M Etik Impat SONIC DARK RED</t>
  </si>
  <si>
    <t>P68-990502-2477</t>
  </si>
  <si>
    <t>M Etik Impat SONIC DEEP PURPLE</t>
  </si>
  <si>
    <t>P68-990504-2477</t>
  </si>
  <si>
    <t>M Etik Impat SONIC DEEP SALMON</t>
  </si>
  <si>
    <t>P68-990505-2477</t>
  </si>
  <si>
    <t>M Etik Impat SONIC DEEP SCARLET</t>
  </si>
  <si>
    <t>P68-990506-2477</t>
  </si>
  <si>
    <t>M Etik Impat SONIC LIGHT LAVENDER</t>
  </si>
  <si>
    <t>P68-990507-2477</t>
  </si>
  <si>
    <t>M Etik Impat SONIC LILAC</t>
  </si>
  <si>
    <t>P68-990508-2477</t>
  </si>
  <si>
    <t>M Etik Impat SONIC MAGIC PINK</t>
  </si>
  <si>
    <t>P68-990509-2477</t>
  </si>
  <si>
    <t>M Etik Impat SONIC ORANGE</t>
  </si>
  <si>
    <t>P68-990510-2477</t>
  </si>
  <si>
    <t>M Etik Impat SONIC PINK</t>
  </si>
  <si>
    <t>P68-990511-2477</t>
  </si>
  <si>
    <t>M Etik Impat SONIC SWEET PURPLE</t>
  </si>
  <si>
    <t>P68-990513-2477</t>
  </si>
  <si>
    <t xml:space="preserve">M Etik Impat SONIC WHITE </t>
  </si>
  <si>
    <t>Ipomea</t>
  </si>
  <si>
    <t>P68-990521-2477</t>
  </si>
  <si>
    <t>M Etik Ipomo SIDEKICK BLACK</t>
  </si>
  <si>
    <t xml:space="preserve">Ipomea  </t>
  </si>
  <si>
    <t>P68-990522-2477</t>
  </si>
  <si>
    <t>M Etik Ipomo SIDEKICK HEART BLACK</t>
  </si>
  <si>
    <t>P68-990523-2477</t>
  </si>
  <si>
    <t>M Etik Ipomo SIDEKICK HEART BRONZE</t>
  </si>
  <si>
    <t>P68-990524-2477</t>
  </si>
  <si>
    <t>M Etik Ipomo SIDEKICK HEART LIME</t>
  </si>
  <si>
    <t>P68-990533-2477</t>
  </si>
  <si>
    <t>M Etik Lanta BANDANA GOLD</t>
  </si>
  <si>
    <t>Lantana</t>
  </si>
  <si>
    <t>P68-990531-2477</t>
  </si>
  <si>
    <t>M Etik Lanta BANDANA HOT PINK</t>
  </si>
  <si>
    <t>P68-990534-2477</t>
  </si>
  <si>
    <t>M Etik Lanta BANDANA CHERRY</t>
  </si>
  <si>
    <t>P68-990536-2477</t>
  </si>
  <si>
    <t>M Etik Lanta BANDANA ORANGE SUNSET</t>
  </si>
  <si>
    <t>P68-990537-2477</t>
  </si>
  <si>
    <t>M Etik Lanta BANDANA RED</t>
  </si>
  <si>
    <t>P68-990538-2477</t>
  </si>
  <si>
    <t>M Etik Lanta BANDANA WHITE</t>
  </si>
  <si>
    <t>P68-990539-2477</t>
  </si>
  <si>
    <t>M Etik Lanta BANDANA YELLOW</t>
  </si>
  <si>
    <t>P68-990540-2477</t>
  </si>
  <si>
    <t xml:space="preserve">M Etik Lanta BANDOLERO CHERRY SUNRISE </t>
  </si>
  <si>
    <t>P68-990541-2477</t>
  </si>
  <si>
    <t xml:space="preserve">M Etik Lanta BANDOLERO ORANGE </t>
  </si>
  <si>
    <t>P68-990543-2477</t>
  </si>
  <si>
    <t>M Etik Lanta BANDOLERO PINEAPPLE</t>
  </si>
  <si>
    <t>P68-990542-2477</t>
  </si>
  <si>
    <t xml:space="preserve">M Etik Lanta BANDOLERO RED </t>
  </si>
  <si>
    <t>P68-990544-2477</t>
  </si>
  <si>
    <t>M Etik Lanta BANDOLERO WHITE</t>
  </si>
  <si>
    <t>P68-990545-2477</t>
  </si>
  <si>
    <t>M Etik Laure ASTRO BLUE</t>
  </si>
  <si>
    <t xml:space="preserve">Laurentia </t>
  </si>
  <si>
    <t>P68-991554-2477</t>
  </si>
  <si>
    <t>M Etik Lobel AQUA BLUE</t>
  </si>
  <si>
    <t>Lobelia</t>
  </si>
  <si>
    <t>P68-990583-2477</t>
  </si>
  <si>
    <t>M Etik Lobel LAGUNA TRAILING DARK BLUE</t>
  </si>
  <si>
    <t>P68-990584-2477</t>
  </si>
  <si>
    <t xml:space="preserve">M Etik Lobel LAGUNA TRAILING SKY BLUE </t>
  </si>
  <si>
    <t>P68-990585-2477</t>
  </si>
  <si>
    <t xml:space="preserve">M Etik Lobel LAGUNA TRAILING WHITE </t>
  </si>
  <si>
    <t>P68-991682-2477</t>
  </si>
  <si>
    <t xml:space="preserve">M Etik Lobel MOON HALF </t>
  </si>
  <si>
    <t>P68-991148-2477</t>
  </si>
  <si>
    <t>M Etik Lobel MOON MIDNIGHT</t>
  </si>
  <si>
    <t>P68-991602-2477</t>
  </si>
  <si>
    <t>M Etik Lobel MOON ROSE</t>
  </si>
  <si>
    <t>P68-991149-2477</t>
  </si>
  <si>
    <t>M Etik Lobel RAPID BLUE</t>
  </si>
  <si>
    <t>P68-990600-2477</t>
  </si>
  <si>
    <t>M Etik Lobel STARSHIP BLUE</t>
  </si>
  <si>
    <t>P68-990601-2477</t>
  </si>
  <si>
    <t>M Etik Lobel STARSHIP DEEP ROSE</t>
  </si>
  <si>
    <t>P68-991197-2477</t>
  </si>
  <si>
    <t>M Etik Lobel STARSHIP SCARLET</t>
  </si>
  <si>
    <t>P68-990587-2477</t>
  </si>
  <si>
    <t>M Etik Lobel TECHNO 2.0 DARK BLUE</t>
  </si>
  <si>
    <t>P68-990588-2477</t>
  </si>
  <si>
    <t>M Etik Lobel TECHNO 2.0 VIOLET</t>
  </si>
  <si>
    <t>P68-991539-2477</t>
  </si>
  <si>
    <t>M Etik Lobel TECHNO BLUE EARS</t>
  </si>
  <si>
    <t>P68-991665-2477</t>
  </si>
  <si>
    <t>M Etik Lobel TECHNO ELECTRIC DEPP BLUE</t>
  </si>
  <si>
    <t>P68-990592-2477</t>
  </si>
  <si>
    <t>M Etik Lobel TECHNO UP BLUE</t>
  </si>
  <si>
    <t>P68-990593-2477</t>
  </si>
  <si>
    <t>M Etik Lobel TECHNO UP COBALT BLUE</t>
  </si>
  <si>
    <t>P68-990596-2477</t>
  </si>
  <si>
    <t>M Etik Lobel TECHNO UP PURPLE</t>
  </si>
  <si>
    <t>P68-991546-2477</t>
  </si>
  <si>
    <t>M Etik Lobel TECHNO UP ROSE</t>
  </si>
  <si>
    <t>P68-990591-2477</t>
  </si>
  <si>
    <t>M Etik Lobel TECHNO UP SKY BLUE</t>
  </si>
  <si>
    <t>P68-990597-2477</t>
  </si>
  <si>
    <t>M Etik Lobel TECHNO UP WHITE</t>
  </si>
  <si>
    <t>P68-991644-2477</t>
  </si>
  <si>
    <t>M Etik Lobel WHITE MOON</t>
  </si>
  <si>
    <t>P68-990602-2477</t>
  </si>
  <si>
    <t>M Etik Lobul STREAM LAVENDER</t>
  </si>
  <si>
    <t>Lobularia</t>
  </si>
  <si>
    <t>P68-990603-2477</t>
  </si>
  <si>
    <t>M Etik Lobul STREAM SNOW</t>
  </si>
  <si>
    <t>P68-990612-2477</t>
  </si>
  <si>
    <t>M Etik Lysim GOLDII</t>
  </si>
  <si>
    <t xml:space="preserve">Lysimachia  </t>
  </si>
  <si>
    <t>Mandevilla</t>
  </si>
  <si>
    <t>P68-990615-2477</t>
  </si>
  <si>
    <t>M Etik Mande RIO DARKRED</t>
  </si>
  <si>
    <t>P68-990616-2477</t>
  </si>
  <si>
    <t>M Etik Mande RIO DEEP RED</t>
  </si>
  <si>
    <t>M Etik Mande RIO ELEGANT CORAL PINK</t>
  </si>
  <si>
    <t>P68-990617-2477</t>
  </si>
  <si>
    <t>P68-990614-2477</t>
  </si>
  <si>
    <t>M Etik Mande RIO ELEGANT PINK</t>
  </si>
  <si>
    <t>P68-990619-2477</t>
  </si>
  <si>
    <t>M Etik Mande RIO ELEGANT VELVET RED</t>
  </si>
  <si>
    <t>P68-990622-2477</t>
  </si>
  <si>
    <t>M Etik Mande RIO GRANDE PINK</t>
  </si>
  <si>
    <t>P68-990621-2477</t>
  </si>
  <si>
    <t>M Etik Mande RIO GRANDE RED</t>
  </si>
  <si>
    <t>M Etik Mande RIO GRANDE SCARLET</t>
  </si>
  <si>
    <t>P68-990620-2477</t>
  </si>
  <si>
    <t>P68-990624-2477</t>
  </si>
  <si>
    <t>M Etik Mande RIO PETITE PINK</t>
  </si>
  <si>
    <t>P68-990623-2477</t>
  </si>
  <si>
    <t>M Etik Mande RIO PETITE RED</t>
  </si>
  <si>
    <t>P68-990625-2477</t>
  </si>
  <si>
    <t>M Etik Mande RIO PINK</t>
  </si>
  <si>
    <t>P68-990626-2477</t>
  </si>
  <si>
    <t>M Etik Mande RIO RED</t>
  </si>
  <si>
    <t>P68-990627-2477</t>
  </si>
  <si>
    <t>M Etik Mande RIO WHITE</t>
  </si>
  <si>
    <t>P68-991669-2477</t>
  </si>
  <si>
    <t>M Etik Nemes PALETE SNOW</t>
  </si>
  <si>
    <t xml:space="preserve">Nemesia </t>
  </si>
  <si>
    <t>P68-991666-2477</t>
  </si>
  <si>
    <t>M Etik Nemes PALETTE BLUSH</t>
  </si>
  <si>
    <t>P68-991667-2477</t>
  </si>
  <si>
    <t>M Etik Nemes PALETTE DARK RED</t>
  </si>
  <si>
    <t>P68-991668-2477</t>
  </si>
  <si>
    <t>M Etik Nemes PALETTE JEANS</t>
  </si>
  <si>
    <t>P68-990637-2477</t>
  </si>
  <si>
    <t>M Etik Osteo SIROCCO DEEP PURPLE</t>
  </si>
  <si>
    <t>Osteospermum</t>
  </si>
  <si>
    <t>P68-990639-2477</t>
  </si>
  <si>
    <t>M Etik Osteo SIROCCO LAVENDER</t>
  </si>
  <si>
    <t>P68-990640-2477</t>
  </si>
  <si>
    <t>M Etik Osteo SIROCCO WHITE</t>
  </si>
  <si>
    <t>P68-990641-2477</t>
  </si>
  <si>
    <t xml:space="preserve">M Etik Osteo TRADEWINDS BRONZE </t>
  </si>
  <si>
    <t>P68-990643-2477</t>
  </si>
  <si>
    <t>M Etik Osteo TRADEWINDS DEEP PURPLE</t>
  </si>
  <si>
    <t>P68-990644-2477</t>
  </si>
  <si>
    <t>M Etik Osteo TRADEWINDS LIGHT PURPLE</t>
  </si>
  <si>
    <t>P68-990646-2477</t>
  </si>
  <si>
    <t>M Etik Osteo TRADEWINDS TERRACOTTA</t>
  </si>
  <si>
    <t>P68-990647-2477</t>
  </si>
  <si>
    <t>M Etik Osteo TRADEWINDS WHITE</t>
  </si>
  <si>
    <t>P68-990648-2477</t>
  </si>
  <si>
    <t xml:space="preserve">M Etik Osteo TRADEWINDS YELLOW </t>
  </si>
  <si>
    <t>P68-990645-2477</t>
  </si>
  <si>
    <t>M Etik Osteo TRADEWINDS YELLOW BICOLOR</t>
  </si>
  <si>
    <t>P68-990748-2477</t>
  </si>
  <si>
    <t>M Etik Pelar AMERICANA WHITE SPLASH</t>
  </si>
  <si>
    <t>P68-990749-2477</t>
  </si>
  <si>
    <t>M Etik Pelar BUNNY CHERRY ICE</t>
  </si>
  <si>
    <t>P68-990752-2477</t>
  </si>
  <si>
    <t xml:space="preserve">M Etik Pelar BUNNY STRAWBERRY ICE </t>
  </si>
  <si>
    <t>P68-990665-2477</t>
  </si>
  <si>
    <t>M Etik Pelar CALLIOPE L DARK RED</t>
  </si>
  <si>
    <t>P68-990666-2477</t>
  </si>
  <si>
    <t>M Etik Pelar CALLIOPE L DEEP CORAL</t>
  </si>
  <si>
    <t>P68-991373-2477</t>
  </si>
  <si>
    <t>M Etik Pelar CALLIOPE L HOT ROSE</t>
  </si>
  <si>
    <t>P68-990668-2477</t>
  </si>
  <si>
    <t>M Etik Pelar CALLIOPE L LAVENDER SPLAS</t>
  </si>
  <si>
    <t>P68-990671-2477</t>
  </si>
  <si>
    <t>M Etik Pelar CALLIOPE L ROSE SPLASH</t>
  </si>
  <si>
    <t>P68-990672-2477</t>
  </si>
  <si>
    <t>M Etik Pelar CALLIOPE L SOFT CORAL</t>
  </si>
  <si>
    <t>P68-990673-2477</t>
  </si>
  <si>
    <t>M Etik Pelar CALLIOPE LANDSCAPE DEEP RED</t>
  </si>
  <si>
    <t>P68-990674-2477</t>
  </si>
  <si>
    <t xml:space="preserve">M Etik Pelar CALLIOPE LANDSCAPE FIRE </t>
  </si>
  <si>
    <t>P68-990675-2477</t>
  </si>
  <si>
    <t>M Etik Pelar CALLIOPE LANDSCAPE ORANGE</t>
  </si>
  <si>
    <t>P68-990676-2477</t>
  </si>
  <si>
    <t>M Etik Pelar CALLIOPE LANDSCAPE PINK</t>
  </si>
  <si>
    <t>P68-990678-2477</t>
  </si>
  <si>
    <t>M Etik Pelar CALLIOPE LANDSCAPE ROSE</t>
  </si>
  <si>
    <t>P68-991374-2477</t>
  </si>
  <si>
    <t>M Etik Pelar CALLIOPE M DARK RED</t>
  </si>
  <si>
    <t>P68-990679-2477</t>
  </si>
  <si>
    <t>M Etik Pelar CALLIOPE M DARK RED DARK LEAF</t>
  </si>
  <si>
    <t>P68-990680-2477</t>
  </si>
  <si>
    <t>M Etik Pelar CALLIOPE M DEEP ROSE</t>
  </si>
  <si>
    <t>P68-990681-2477</t>
  </si>
  <si>
    <t>M Etik Pelar CALLIOPE M HOT PINK</t>
  </si>
  <si>
    <t>P68-990684-2477</t>
  </si>
  <si>
    <t>M Etik Pelar CALLIOPE M PINK SPLASH</t>
  </si>
  <si>
    <t>P68-990685-2477</t>
  </si>
  <si>
    <t>M Etik Pelar CALLIOPE M RED</t>
  </si>
  <si>
    <t>P68-990686-2477</t>
  </si>
  <si>
    <t>M Etik Pelar CALLIOPE M RED SPLASH</t>
  </si>
  <si>
    <t>P68-990690-2477</t>
  </si>
  <si>
    <t>M Etik Pelar CALLIOPE M ROSE SPLASH</t>
  </si>
  <si>
    <t>P68-990687-2477</t>
  </si>
  <si>
    <t>M Etik Pelar CALLIOPE M SCARLET RED</t>
  </si>
  <si>
    <t>P68-990688-2477</t>
  </si>
  <si>
    <t>M Etik Pelar CALLIOPE M VIOLET</t>
  </si>
  <si>
    <t>P68-990689-2477</t>
  </si>
  <si>
    <t>M Etik Pelar CALLIOPE M WHITE</t>
  </si>
  <si>
    <t>P68-990702-2477</t>
  </si>
  <si>
    <t>M Etik Pelar CASCADE ACAPULCO</t>
  </si>
  <si>
    <t>P68-990703-2477</t>
  </si>
  <si>
    <t>M Etik Pelar CASCADE ACAPULCO COMPACT</t>
  </si>
  <si>
    <t>P68-990705-2477</t>
  </si>
  <si>
    <t>M Etik Pelar CASCADE DARK RED</t>
  </si>
  <si>
    <t>P68-990706-2477</t>
  </si>
  <si>
    <t>M Etik Pelar CASCADE FEUER</t>
  </si>
  <si>
    <t>P68-990710-2477</t>
  </si>
  <si>
    <t>M Etik Pelar CASCADE LEUCHT</t>
  </si>
  <si>
    <t>P68-990707-2477</t>
  </si>
  <si>
    <t>M Etik Pelar CASCADE LILA</t>
  </si>
  <si>
    <t>P68-990704-2477</t>
  </si>
  <si>
    <t>M Etik Pelar CASCADE LILA COMPACT</t>
  </si>
  <si>
    <t>P68-990712-2477</t>
  </si>
  <si>
    <t xml:space="preserve">M Etik Pelar CASCADE SNOW </t>
  </si>
  <si>
    <t>P68-990709-2477</t>
  </si>
  <si>
    <t>M Etik Pelar CASCADE SOFIE</t>
  </si>
  <si>
    <t>P68-990708-2477</t>
  </si>
  <si>
    <t xml:space="preserve">M Etik Pelar CASCADE VILLE DE PARIS </t>
  </si>
  <si>
    <t>P68-990759-2477</t>
  </si>
  <si>
    <t xml:space="preserve">M Etik Pelar CLASSIC AQUARELLO  </t>
  </si>
  <si>
    <t>P68-990760-2477</t>
  </si>
  <si>
    <t xml:space="preserve">M Etik Pelar CLASSIC CALYPSO </t>
  </si>
  <si>
    <t>P68-990753-2477</t>
  </si>
  <si>
    <t>M Etik Pelar CLASSIC CANDY ROSE WITH BLOTCH</t>
  </si>
  <si>
    <t>P68-990754-2477</t>
  </si>
  <si>
    <t>M Etik Pelar CLASSIC DIABOLO</t>
  </si>
  <si>
    <t>P68-990761-2477</t>
  </si>
  <si>
    <t xml:space="preserve">M Etik Pelar CLASSIC DOLCE VITA </t>
  </si>
  <si>
    <t>P68-990755-2477</t>
  </si>
  <si>
    <t>M Etik Pelar CLASSIC GRAND PRIX</t>
  </si>
  <si>
    <t>P68-990756-2477</t>
  </si>
  <si>
    <t>M Etik Pelar CLASSIC HELENA</t>
  </si>
  <si>
    <t>P68-990757-2477</t>
  </si>
  <si>
    <t>M Etik Pelar CLASSIC NOBLESSE</t>
  </si>
  <si>
    <t>P68-990758-2477</t>
  </si>
  <si>
    <t>M Etik Pelar CLASSIC WHITE</t>
  </si>
  <si>
    <t>P68-990765-2477</t>
  </si>
  <si>
    <t>M Etik Pelar COMPACT LINE DEEP LAVENDER</t>
  </si>
  <si>
    <t>P68-990768-2477</t>
  </si>
  <si>
    <t>M Etik Pelar COMPACT LINE HOT ZONE</t>
  </si>
  <si>
    <t>P68-990770-2477</t>
  </si>
  <si>
    <t>M Etik Pelar COMPACT LINE SALMON</t>
  </si>
  <si>
    <t>P68-990766-2477</t>
  </si>
  <si>
    <t>M Etik Pelar COMPACT LINE SAMBA</t>
  </si>
  <si>
    <t>P68-990769-2477</t>
  </si>
  <si>
    <t>M Etik Pelar COMPACT LINE VULKAN</t>
  </si>
  <si>
    <t>P68-990718-2477</t>
  </si>
  <si>
    <t>M Etik Pelar CORRIENTE AMETHYST</t>
  </si>
  <si>
    <t>P68-990719-2477</t>
  </si>
  <si>
    <t>M Etik Pelar CORRIENTE ARCTIC RED</t>
  </si>
  <si>
    <t>P68-990720-2477</t>
  </si>
  <si>
    <t xml:space="preserve">M Etik Pelar CORRIENTE BEACH </t>
  </si>
  <si>
    <t>P68-990722-2477</t>
  </si>
  <si>
    <t>M Etik Pelar CORRIENTE DARK RED</t>
  </si>
  <si>
    <t>P68-990725-2477</t>
  </si>
  <si>
    <t xml:space="preserve">M Etik Pelar CORRIENTE EXPLOSIVE </t>
  </si>
  <si>
    <t>P68-990727-2477</t>
  </si>
  <si>
    <t xml:space="preserve">M Etik Pelar CORRIENTE LULU </t>
  </si>
  <si>
    <t>P68-990728-2477</t>
  </si>
  <si>
    <t xml:space="preserve">M Etik Pelar CORRIENTE PINK BICOLOR </t>
  </si>
  <si>
    <t>P68-990711-2477</t>
  </si>
  <si>
    <t>M Etik Pelar LACHS-CASCADE-COMPACT</t>
  </si>
  <si>
    <t>P68-990696-2477</t>
  </si>
  <si>
    <t xml:space="preserve">M Etik Pelar MOJO CRANBERRY SPLASH </t>
  </si>
  <si>
    <t>P68-991643-2477</t>
  </si>
  <si>
    <t>M Etik Pelar MOJO DARK PINK</t>
  </si>
  <si>
    <t>P68-990697-2477</t>
  </si>
  <si>
    <t xml:space="preserve">M Etik Pelar MOJO DARK RED </t>
  </si>
  <si>
    <t>P68-991528-2477</t>
  </si>
  <si>
    <t>M Etik Pelar MOJO SALMON</t>
  </si>
  <si>
    <t>P68-990701-2477</t>
  </si>
  <si>
    <t xml:space="preserve">M Etik Pelar MOJO SCARLET </t>
  </si>
  <si>
    <t>P68-991530-2477</t>
  </si>
  <si>
    <t>M Etik Pelar MOJO WHITE</t>
  </si>
  <si>
    <t>P68-991307-2477</t>
  </si>
  <si>
    <t>M Etik Pelar PINTO PREMIUM DEEP RED</t>
  </si>
  <si>
    <t>P68-991308-2477</t>
  </si>
  <si>
    <t>M Etik Pelar PINTO PREMIUM DEEP ROSE</t>
  </si>
  <si>
    <t>P68-991633-2477</t>
  </si>
  <si>
    <t>M Etik Pelar PINTO PREMIUM DEEP SCARLET</t>
  </si>
  <si>
    <t>P68-991309-2477</t>
  </si>
  <si>
    <t>M Etik Pelar PINTO PREMIUM MIX</t>
  </si>
  <si>
    <t>P68-991697-2477</t>
  </si>
  <si>
    <t>M Etik Pelar PINTO PREMIUM ORANGE BICOLOR</t>
  </si>
  <si>
    <t>P68-991310-2477</t>
  </si>
  <si>
    <t>M Etik Pelar PINTO PREMIUM SALMON</t>
  </si>
  <si>
    <t>P68-991311-2477</t>
  </si>
  <si>
    <t>M Etik Pelar PINTO PREMIUM VIOLET</t>
  </si>
  <si>
    <t>P68-991312-2477</t>
  </si>
  <si>
    <t>M Etik Pelar PINTO PREMIUM WHITE</t>
  </si>
  <si>
    <t>P68-991376-2477</t>
  </si>
  <si>
    <t>M Etik Pelar PRETTY LITTLE PINK SPLASH</t>
  </si>
  <si>
    <t>P68-991638-2477</t>
  </si>
  <si>
    <t>M Etik Pelar RINGO 2000 CARDINAL</t>
  </si>
  <si>
    <t>P68-991620-2477</t>
  </si>
  <si>
    <t>M Etik Pelar ROSEBUD ASTRID</t>
  </si>
  <si>
    <t>P68-990713-2477</t>
  </si>
  <si>
    <t>M Etik Pelar SUPER CASCADE APPLEBLOSSOM</t>
  </si>
  <si>
    <t>P68-990714-2477</t>
  </si>
  <si>
    <t>M Etik Pelar SUPER CASCADE RED</t>
  </si>
  <si>
    <t>P68-990715-2477</t>
  </si>
  <si>
    <t>M Etik Pelar SUPER CASCADE ROSE</t>
  </si>
  <si>
    <t>P68-990773-2477</t>
  </si>
  <si>
    <t>M Etik Pelar TANGO BRAVO LIGHT PINK</t>
  </si>
  <si>
    <t>P68-990771-2477</t>
  </si>
  <si>
    <t>M Etik Pelar TANGO DARK RED</t>
  </si>
  <si>
    <t>P68-990772-2477</t>
  </si>
  <si>
    <t>M Etik Pelar TANGO DEEP ROSE WITH EYE</t>
  </si>
  <si>
    <t>P68-990774-2477</t>
  </si>
  <si>
    <t>M Etik Pelar TANGO MONTEVIDEO</t>
  </si>
  <si>
    <t>P68-990775-2477</t>
  </si>
  <si>
    <t>M Etik Pelar TANGO NEON PURPLE</t>
  </si>
  <si>
    <t>P68-990776-2477</t>
  </si>
  <si>
    <t xml:space="preserve">M Etik Pelar TANGO ORANGE </t>
  </si>
  <si>
    <t>P68-990777-2477</t>
  </si>
  <si>
    <t>M Etik Pelar TANGO PINK</t>
  </si>
  <si>
    <t>P68-990778-2477</t>
  </si>
  <si>
    <t>M Etik Pelar TANGO ROSE MEGA SPLASH</t>
  </si>
  <si>
    <t>P68-990779-2477</t>
  </si>
  <si>
    <t>M Etik Pelar TANGO ROSE SPLASH</t>
  </si>
  <si>
    <t>P68-990780-2477</t>
  </si>
  <si>
    <t>M Etik Pelar TANGO VELVET RED</t>
  </si>
  <si>
    <t>P68-990781-2477</t>
  </si>
  <si>
    <t>M Etik Pelar TANGO WHITE</t>
  </si>
  <si>
    <t>P68-990782-2477</t>
  </si>
  <si>
    <t>M Etik Pelar TANGO WHITE SPLASH</t>
  </si>
  <si>
    <t>P68-990733-2477</t>
  </si>
  <si>
    <t>M Etik Pelar TEMPRANO AMETHYST</t>
  </si>
  <si>
    <t>P68-990734-2477</t>
  </si>
  <si>
    <t>M Etik Pelar TEMPRANO BLANCHE ROCHE</t>
  </si>
  <si>
    <t>P68-990735-2477</t>
  </si>
  <si>
    <t>M Etik Pelar TEMPRANO BRIGHT RED</t>
  </si>
  <si>
    <t>P68-990739-2477</t>
  </si>
  <si>
    <t>M Etik Pelar TEMPRANO BUTTERFLY</t>
  </si>
  <si>
    <t>P68-990736-2477</t>
  </si>
  <si>
    <t>M Etik Pelar TEMPRANO DARK RED</t>
  </si>
  <si>
    <t>P68-990738-2477</t>
  </si>
  <si>
    <t>M Etik Pelar TEMPRANO HOT CORAL</t>
  </si>
  <si>
    <t>P68-990741-2477</t>
  </si>
  <si>
    <t>M Etik Pelar TEMPRANO MARIMBA</t>
  </si>
  <si>
    <t>P68-990743-2477</t>
  </si>
  <si>
    <t>M Etik Pelar TEMPRANO MAXIME</t>
  </si>
  <si>
    <t>P68-990744-2477</t>
  </si>
  <si>
    <t>M Etik Pelar TEMPRANO NARINA</t>
  </si>
  <si>
    <t>P68-990745-2477</t>
  </si>
  <si>
    <t>M Etik Pelar TEMPRANO PINK</t>
  </si>
  <si>
    <t>P68-990746-2477</t>
  </si>
  <si>
    <t>M Etik Pelar TEMPRANO WHITE</t>
  </si>
  <si>
    <t>P68-991640-2477</t>
  </si>
  <si>
    <t>M Etik Pelar TORNADO RED</t>
  </si>
  <si>
    <t>P68-990801-2477</t>
  </si>
  <si>
    <t>M Etik Petun AURORA BLACK RAY</t>
  </si>
  <si>
    <t>P68-991580-2477</t>
  </si>
  <si>
    <t>M Etik Petun DAMASK MIX</t>
  </si>
  <si>
    <t>P68-991581-2477</t>
  </si>
  <si>
    <t>M Etik Petun DAMASK RED</t>
  </si>
  <si>
    <t>P68-991582-2477</t>
  </si>
  <si>
    <t>M Etik Petun DAMASK ROSE</t>
  </si>
  <si>
    <t>P68-991583-2477</t>
  </si>
  <si>
    <t>M Etik Petun DAMASK SALMON</t>
  </si>
  <si>
    <t>P68-991584-2477</t>
  </si>
  <si>
    <t>M Etik Petun DAMASK VIOLET</t>
  </si>
  <si>
    <t>P68-991585-2477</t>
  </si>
  <si>
    <t>M Etik Petun DAMASK WHITE</t>
  </si>
  <si>
    <t>P68-990823-2477</t>
  </si>
  <si>
    <t>M Etik Petun DEKKO BANANA</t>
  </si>
  <si>
    <t>P68-990815-2477</t>
  </si>
  <si>
    <t xml:space="preserve">M Etik Petun DEKKO BLUE </t>
  </si>
  <si>
    <t>P68-990816-2477</t>
  </si>
  <si>
    <t>M Etik Petun DEKKO BRIGHT PINK</t>
  </si>
  <si>
    <t>P68-990818-2477</t>
  </si>
  <si>
    <t>M Etik Petun DEKKO DEEP BLUE</t>
  </si>
  <si>
    <t>P68-990817-2477</t>
  </si>
  <si>
    <t>M Etik Petun DEKKO DEEP LAVENDER VEIN</t>
  </si>
  <si>
    <t>P68-990824-2477</t>
  </si>
  <si>
    <t>M Etik Petun DEKKO DEEP YELLOW</t>
  </si>
  <si>
    <t>P68-990819-2477</t>
  </si>
  <si>
    <t>M Etik Petun DEKKO LIGHT BLUE</t>
  </si>
  <si>
    <t>P68-990825-2477</t>
  </si>
  <si>
    <t>M Etik Petun DEKKO MAGENTA</t>
  </si>
  <si>
    <t>P68-991467-2477</t>
  </si>
  <si>
    <t>M Etik Petun DEKKO PINWHEEL PURPLE</t>
  </si>
  <si>
    <t>P68-990826-2477</t>
  </si>
  <si>
    <t>M Etik Petun DEKKO RED 2</t>
  </si>
  <si>
    <t>P68-990821-2477</t>
  </si>
  <si>
    <t>M Etik Petun DEKKO ROSE STAR</t>
  </si>
  <si>
    <t>P68-990820-2477</t>
  </si>
  <si>
    <t>M Etik Petun DEKKO SORBET</t>
  </si>
  <si>
    <t>P68-990822-2477</t>
  </si>
  <si>
    <t>M Etik Petun DEKKO WHITE</t>
  </si>
  <si>
    <t>P68-991576-2477</t>
  </si>
  <si>
    <t>M Etik Petun DUVET BURGUNDY</t>
  </si>
  <si>
    <t>P68-991577-2477</t>
  </si>
  <si>
    <t>M Etik Petun DUVET PINK</t>
  </si>
  <si>
    <t>P68-991578-2477</t>
  </si>
  <si>
    <t>M Etik Petun DUVET RED</t>
  </si>
  <si>
    <t>P68-991684-2477</t>
  </si>
  <si>
    <t>M Etik Petun FLASHFORWARD COOL WATER MIX</t>
  </si>
  <si>
    <t>P68-991649-2477</t>
  </si>
  <si>
    <t>M Etik Petun FLASHFORWARD CUPCAKE DELIGHT MIX</t>
  </si>
  <si>
    <t>P68-991483-2477</t>
  </si>
  <si>
    <t>M Etik Petun FLASHFORWARD MIX</t>
  </si>
  <si>
    <t>P68-991683-2477</t>
  </si>
  <si>
    <t>M Etik Petun FLASHFORWARD PURPLE</t>
  </si>
  <si>
    <t>P68-991481-2477</t>
  </si>
  <si>
    <t>M Etik Petun FROST MIX</t>
  </si>
  <si>
    <t>P68-991313-2477</t>
  </si>
  <si>
    <t>M Etik Petun FUN HOUSE GLOWING GARNET</t>
  </si>
  <si>
    <t>P68-991482-2477</t>
  </si>
  <si>
    <t>M Etik Petun FUN HOUSE MANGO PUNCH</t>
  </si>
  <si>
    <t>P68-991205-2477</t>
  </si>
  <si>
    <t>M Etik Petun FUN HOUSE PAPAYA</t>
  </si>
  <si>
    <t>P68-991490-2477</t>
  </si>
  <si>
    <t>M Etik Petun FUN HOUSE POTPOURRI</t>
  </si>
  <si>
    <t>P68-991314-2477</t>
  </si>
  <si>
    <t>M Etik Petun FUN HOUSE RUBY GLOW</t>
  </si>
  <si>
    <t>P68-991639-2477</t>
  </si>
  <si>
    <t>M Etik Petun FUN HOUSE VINTAGE LILAC</t>
  </si>
  <si>
    <t>P68-991654-2477</t>
  </si>
  <si>
    <t>M Etik Petun ITSY LIGHT PINK</t>
  </si>
  <si>
    <t>P68-990869-2477</t>
  </si>
  <si>
    <t xml:space="preserve">M Etik Petun ITSY MAGENTA </t>
  </si>
  <si>
    <t>P68-990870-2477</t>
  </si>
  <si>
    <t xml:space="preserve">M Etik Petun ITSY PURPLE </t>
  </si>
  <si>
    <t>P68-990871-2477</t>
  </si>
  <si>
    <t xml:space="preserve">M Etik Petun ITSY WHITE </t>
  </si>
  <si>
    <t>P68-991484-2477</t>
  </si>
  <si>
    <t>M Etik Petun PICCADILLY CIRCUS</t>
  </si>
  <si>
    <t>P68-990880-2477</t>
  </si>
  <si>
    <t>M Etik Petun PICOBELLA MIX</t>
  </si>
  <si>
    <t>P68-991653-2477</t>
  </si>
  <si>
    <t>M Etik Petun PICOBELLA PINK DELIGHT MIX</t>
  </si>
  <si>
    <t>P68-991208-2477</t>
  </si>
  <si>
    <t>M Etik Petun SANGUNA BANANA CANDY</t>
  </si>
  <si>
    <t>P68-990835-2477</t>
  </si>
  <si>
    <t>M Etik Petun SANGUNA BLUE VEIN</t>
  </si>
  <si>
    <t>P68-990836-2477</t>
  </si>
  <si>
    <t>M Etik Petun SANGUNA COBALT BLUE</t>
  </si>
  <si>
    <t>P68-990837-2477</t>
  </si>
  <si>
    <t>M Etik Petun SANGUNA DEEP BURGUNDY</t>
  </si>
  <si>
    <t>P68-991547-2477</t>
  </si>
  <si>
    <t>M Etik Petun SANGUNA DEEP BURGUNDY PICOTEE</t>
  </si>
  <si>
    <t>P68-990838-2477</t>
  </si>
  <si>
    <t>M Etik Petun SANGUNA DEEP LAVENDER  VEIN</t>
  </si>
  <si>
    <t>P68-990839-2477</t>
  </si>
  <si>
    <t>M Etik Petun SANGUNA DOUBLE VIOLET VEIN</t>
  </si>
  <si>
    <t>P68-990840-2477</t>
  </si>
  <si>
    <t>M Etik Petun SANGUNA HOT ROSE</t>
  </si>
  <si>
    <t>P68-990842-2477</t>
  </si>
  <si>
    <t>M Etik Petun SANGUNA LILAC VEIN</t>
  </si>
  <si>
    <t>P68-991464-2477</t>
  </si>
  <si>
    <t>M Etik Petun SANGUNA MEGA PINK VEIN</t>
  </si>
  <si>
    <t>P68-990843-2477</t>
  </si>
  <si>
    <t>M Etik Petun SANGUNA MEGA PURPLE</t>
  </si>
  <si>
    <t>P68-991681-2477</t>
  </si>
  <si>
    <t>M Etik Petun SANGUNA MEGA PURPLE VEIN</t>
  </si>
  <si>
    <t>P68-991465-2477</t>
  </si>
  <si>
    <t>M Etik Petun SANGUNA MEGA ROSE VEIN</t>
  </si>
  <si>
    <t>P68-990845-2477</t>
  </si>
  <si>
    <t>M Etik Petun SANGUNA PATIO BLUE</t>
  </si>
  <si>
    <t>P68-990854-2477</t>
  </si>
  <si>
    <t>M Etik Petun SANGUNA PATIO RED</t>
  </si>
  <si>
    <t>P68-990858-2477</t>
  </si>
  <si>
    <t>M Etik Petun SANGUNA PURPLE PICOTEE</t>
  </si>
  <si>
    <t>P68-990860-2477</t>
  </si>
  <si>
    <t>M Etik Petun SANGUNA RED</t>
  </si>
  <si>
    <t>P68-990861-2477</t>
  </si>
  <si>
    <t>M Etik Petun SANGUNA ROSE VINE</t>
  </si>
  <si>
    <t>P68-990863-2477</t>
  </si>
  <si>
    <t xml:space="preserve">M Etik Petun SANGUNA SALMON </t>
  </si>
  <si>
    <t>P68-990864-2477</t>
  </si>
  <si>
    <t>M Etik Petun SANGUNA SKY BLUE</t>
  </si>
  <si>
    <t>P68-990865-2477</t>
  </si>
  <si>
    <t>M Etik Petun SANGUNA STAR BURGUNDY</t>
  </si>
  <si>
    <t>P68-990856-2477</t>
  </si>
  <si>
    <t>M Etik Petun SANGUNA STAR PINK</t>
  </si>
  <si>
    <t>P68-990867-2477</t>
  </si>
  <si>
    <t>M Etik Petun SANGUNA SWEET PINK</t>
  </si>
  <si>
    <t>P68-990872-2477</t>
  </si>
  <si>
    <t>M Etik Petun SANGUNA WHITE</t>
  </si>
  <si>
    <t>P68-990873-2477</t>
  </si>
  <si>
    <t>M Etik Petun SHORTCAKE BLUEBERRY</t>
  </si>
  <si>
    <t>P68-991549-2477</t>
  </si>
  <si>
    <t>M Etik Petun SHORTCAKE RASPBERRY</t>
  </si>
  <si>
    <t>P68-990874-2477</t>
  </si>
  <si>
    <t>M Etik Petun SURFINIA BLUE</t>
  </si>
  <si>
    <t>P68-990875-2477</t>
  </si>
  <si>
    <t>M Etik Petun SURFINIA DEEP RED</t>
  </si>
  <si>
    <t>P68-990876-2477</t>
  </si>
  <si>
    <t>M Etik Petun SURFINIA HOT PINK 05</t>
  </si>
  <si>
    <t>P68-990878-2477</t>
  </si>
  <si>
    <t>M Etik Petun SURFINIA PURPLE</t>
  </si>
  <si>
    <t>P68-990879-2477</t>
  </si>
  <si>
    <t>M Etik Petun SURFINIA WHITE</t>
  </si>
  <si>
    <t>P68-991315-2477</t>
  </si>
  <si>
    <t>M Etik Petun TRITUNIA MIX</t>
  </si>
  <si>
    <t>P68-991575-2477</t>
  </si>
  <si>
    <t>M Etik Petun TRITUNIA STAR MIX</t>
  </si>
  <si>
    <t>P68-991604-2477</t>
  </si>
  <si>
    <t>M Etik Petun TRITUNIA UNI MIX</t>
  </si>
  <si>
    <t>P68-991316-2477</t>
  </si>
  <si>
    <t>M Etik Petun TRITUNIA VEINED MIX</t>
  </si>
  <si>
    <t>P68-991579-2477</t>
  </si>
  <si>
    <t>M Etik Petun TRITUNIA WHITE</t>
  </si>
  <si>
    <t>P68-991469-2477</t>
  </si>
  <si>
    <t>M Etik Plect FLAMEX FORMULA MIX</t>
  </si>
  <si>
    <t>Plectranthus</t>
  </si>
  <si>
    <t>P68-990913-2477</t>
  </si>
  <si>
    <t>M Etik Plect PLECTRANTHUS COLEOIDES</t>
  </si>
  <si>
    <t>Portulaca</t>
  </si>
  <si>
    <t>P68-990961-2477</t>
  </si>
  <si>
    <t xml:space="preserve">M Etik Sanvi CUZCO COMPACT </t>
  </si>
  <si>
    <t>Sanvitalia</t>
  </si>
  <si>
    <t>P68-991685-2477</t>
  </si>
  <si>
    <t>M Etik Sanvi CUZCO JUMBO</t>
  </si>
  <si>
    <t>P68-990962-2477</t>
  </si>
  <si>
    <t xml:space="preserve">M Etik Sanvi CUZCO TRAILING YELLOW </t>
  </si>
  <si>
    <t>P68-990991-2477</t>
  </si>
  <si>
    <t>M Etik Scaev SELECT BLUE TONGUE</t>
  </si>
  <si>
    <t>Scaevola</t>
  </si>
  <si>
    <t>P68-990992-2477</t>
  </si>
  <si>
    <t>M Etik Scaev SELECT PINK TONGUE</t>
  </si>
  <si>
    <t>P68-990993-2477</t>
  </si>
  <si>
    <t>M Etik Scaev SELECT WHITE TONGUE</t>
  </si>
  <si>
    <t>P68-990987-2477</t>
  </si>
  <si>
    <t>M Etik Scaev WHIRLWIND DARK BLUE</t>
  </si>
  <si>
    <t>P68-990988-2477</t>
  </si>
  <si>
    <t>M Etik Scaev WHIRLWIND EARLY COMP WHITE</t>
  </si>
  <si>
    <t>P68-990989-2477</t>
  </si>
  <si>
    <t>M Etik Scaev WHIRLWIND TRAILING BLUE</t>
  </si>
  <si>
    <t>P68-991036-2477</t>
  </si>
  <si>
    <t>M Etik Suter CABANA HOT WHITE</t>
  </si>
  <si>
    <t xml:space="preserve">Sutera </t>
  </si>
  <si>
    <t>P68-991037-2477</t>
  </si>
  <si>
    <t>M Etik Suter CABANA JUMBO BLUE</t>
  </si>
  <si>
    <t>P68-991038-2477</t>
  </si>
  <si>
    <t xml:space="preserve">M Etik Suter CABANA JUMBO PINK </t>
  </si>
  <si>
    <t>P68-991039-2477</t>
  </si>
  <si>
    <t>M Etik Suter CABANA JUMBO ROSE</t>
  </si>
  <si>
    <t>P68-991040-2477</t>
  </si>
  <si>
    <t>M Etik Suter CABANA JUMBO WHITE</t>
  </si>
  <si>
    <t>P68-991041-2477</t>
  </si>
  <si>
    <t>M Etik Suter SCOPIA GULLIVER DYNAMIC WHITE</t>
  </si>
  <si>
    <t>P68-991216-2477</t>
  </si>
  <si>
    <t>M Etik Verbe LANAI APPLE GREEN</t>
  </si>
  <si>
    <t>Verbena</t>
  </si>
  <si>
    <t>P68-991048-2477</t>
  </si>
  <si>
    <t xml:space="preserve">M Etik Verbe LANAI BLUE </t>
  </si>
  <si>
    <t>P68-991049-2477</t>
  </si>
  <si>
    <t>M Etik Verbe LANAI BLUE EYES</t>
  </si>
  <si>
    <t>P68-991051-2477</t>
  </si>
  <si>
    <t xml:space="preserve">M Etik Verbe LANAI CANDY CANE </t>
  </si>
  <si>
    <t>P68-991551-2477</t>
  </si>
  <si>
    <t>M Etik Verbe LANAI COMP VIOLET WITH EYE</t>
  </si>
  <si>
    <t>P68-991055-2477</t>
  </si>
  <si>
    <t>M Etik Verbe LANAI COMPACT RED</t>
  </si>
  <si>
    <t>P68-991058-2477</t>
  </si>
  <si>
    <t>M Etik Verbe LANAI COMPACT TWISTER PURPLE</t>
  </si>
  <si>
    <t>P68-991060-2477</t>
  </si>
  <si>
    <t xml:space="preserve">M Etik Verbe LANAI COMPACT WHITE </t>
  </si>
  <si>
    <t>P68-991061-2477</t>
  </si>
  <si>
    <t>M Etik Verbe LANAI CYCLOPS PURPLE</t>
  </si>
  <si>
    <t>P68-991062-2477</t>
  </si>
  <si>
    <t>M Etik Verbe LANAI DEEP PINK</t>
  </si>
  <si>
    <t>P68-991063-2477</t>
  </si>
  <si>
    <t>M Etik Verbe LANAI EARLY DEEP RED</t>
  </si>
  <si>
    <t>P68-991552-2477</t>
  </si>
  <si>
    <t>M Etik Verbe LANAI LILAC</t>
  </si>
  <si>
    <t>P68-991066-2477</t>
  </si>
  <si>
    <t>M Etik Verbe LANAI NEON ROSE</t>
  </si>
  <si>
    <t>P68-991067-2477</t>
  </si>
  <si>
    <t>M Etik Verbe LANAI PEACH</t>
  </si>
  <si>
    <t>P68-991069-2477</t>
  </si>
  <si>
    <t xml:space="preserve">M Etik Verbe LANAI PURPLE </t>
  </si>
  <si>
    <t>P68-991071-2477</t>
  </si>
  <si>
    <t>M Etik Verbe LANAI RASPBERRY</t>
  </si>
  <si>
    <t>P68-991073-2477</t>
  </si>
  <si>
    <t xml:space="preserve">M Etik Verbe LANAI SCARLET </t>
  </si>
  <si>
    <t>P68-991076-2477</t>
  </si>
  <si>
    <t>M Etik Verbe LANAI STRAWBERRY DARK EYE</t>
  </si>
  <si>
    <t>P68-991078-2477</t>
  </si>
  <si>
    <t>M Etik Verbe LANAI TWISTER 2.0 BLUE</t>
  </si>
  <si>
    <t>P68-991080-2477</t>
  </si>
  <si>
    <t>M Etik Verbe LANAI TWISTER 2.0 CHERRY BLOSS</t>
  </si>
  <si>
    <t>P68-991081-2477</t>
  </si>
  <si>
    <t>M Etik Verbe LANAI TWISTER 2.0 RED</t>
  </si>
  <si>
    <t>P68-991083-2477</t>
  </si>
  <si>
    <t>M Etik Verbe LANAI TWISTER BURGUNDY</t>
  </si>
  <si>
    <t>P68-991088-2477</t>
  </si>
  <si>
    <t>M Etik Verbe LANAI UP PURPLE</t>
  </si>
  <si>
    <t>P68-991384-2477</t>
  </si>
  <si>
    <t>M Etik Verbe LANAI UP PURPLE WITH EYE</t>
  </si>
  <si>
    <t>P68-991091-2477</t>
  </si>
  <si>
    <t>M Etik Verbe LANAI UP ROSE WITH EYE</t>
  </si>
  <si>
    <t>P68-991092-2477</t>
  </si>
  <si>
    <t>M Etik Verbe LANAI UP SCARLET</t>
  </si>
  <si>
    <t>P68-991094-2477</t>
  </si>
  <si>
    <t>M Etik Verbe LANAI UP TRUE BLUE</t>
  </si>
  <si>
    <t>P68-991095-2477</t>
  </si>
  <si>
    <t>M Etik Verbe LANAI UP TWISTER RED</t>
  </si>
  <si>
    <t>P68-991097-2477</t>
  </si>
  <si>
    <t>M Etik Verbe LANAI UP TWISTER SCENTATION</t>
  </si>
  <si>
    <t>P68-991098-2477</t>
  </si>
  <si>
    <t>M Etik Verbe LANAI UP WHITE</t>
  </si>
  <si>
    <t>P68-991099-2477</t>
  </si>
  <si>
    <t>M Etik Verbe LANAI WHITE</t>
  </si>
  <si>
    <t>P68-991102-2477</t>
  </si>
  <si>
    <t>M Etik Verbe MAGELANA HOT ROSE</t>
  </si>
  <si>
    <t>P68-991103-2477</t>
  </si>
  <si>
    <t>M Etik Verbe MAGELANA LILAC</t>
  </si>
  <si>
    <t>P68-991104-2477</t>
  </si>
  <si>
    <t>M Etik Verbe MAGELANA MAGIC LIPSTICK</t>
  </si>
  <si>
    <t>P68-991105-2477</t>
  </si>
  <si>
    <t xml:space="preserve">M Etik Verbe MAGELANA PEACH </t>
  </si>
  <si>
    <t>P68-991107-2477</t>
  </si>
  <si>
    <t>M Etik Verbe MAGELANA VIOLET</t>
  </si>
  <si>
    <t>P68-991214-2477</t>
  </si>
  <si>
    <t>M Etik Verbe OBSESSION FORMULA MIX</t>
  </si>
  <si>
    <t>P68-991047-2477</t>
  </si>
  <si>
    <t>M Etik Verbe VERBENA BONARIENSIS</t>
  </si>
  <si>
    <t>P68-950002-2477</t>
  </si>
  <si>
    <t>M Etik  Alliu PRADO</t>
  </si>
  <si>
    <t>Bylinky</t>
  </si>
  <si>
    <t>Allium</t>
  </si>
  <si>
    <t>P68-950003-2477</t>
  </si>
  <si>
    <t>M Etik  Alliu tuberosum</t>
  </si>
  <si>
    <t>P68-950004-2477</t>
  </si>
  <si>
    <t>M Etik  Aneth graveolens</t>
  </si>
  <si>
    <t>Anethum</t>
  </si>
  <si>
    <t>P68-950005-2477</t>
  </si>
  <si>
    <t>M Etik  Anthr cerefolium</t>
  </si>
  <si>
    <t>Anthriscus</t>
  </si>
  <si>
    <t>P68-950007-2477</t>
  </si>
  <si>
    <t>M Etik  Artem arborescens</t>
  </si>
  <si>
    <t>Artemisia</t>
  </si>
  <si>
    <t>P68-950006-2477</t>
  </si>
  <si>
    <t>M Etik  Artem COLA PLANT</t>
  </si>
  <si>
    <t>P68-950008-2477</t>
  </si>
  <si>
    <t>M Etik  Artem FRENCH TARRAGON</t>
  </si>
  <si>
    <t>P68-950010-2477</t>
  </si>
  <si>
    <t>M Etik  Coria CALYPSO</t>
  </si>
  <si>
    <t>Coriandrum</t>
  </si>
  <si>
    <t>P68-950011-2477</t>
  </si>
  <si>
    <t>M Etik  Coria RANI</t>
  </si>
  <si>
    <t>P68-950184-2477</t>
  </si>
  <si>
    <t>M Etik Coria sativum</t>
  </si>
  <si>
    <t>P68-950204-2477</t>
  </si>
  <si>
    <t>M Etik Coria SATIVUM SANTO</t>
  </si>
  <si>
    <t>P68-950012-2477</t>
  </si>
  <si>
    <t>M Etik  Cymbo citratus</t>
  </si>
  <si>
    <t>Cymbopogon</t>
  </si>
  <si>
    <t>P68-950014-2477</t>
  </si>
  <si>
    <t>M Etik  Foeni BRONZE</t>
  </si>
  <si>
    <t>Foeniculum</t>
  </si>
  <si>
    <t>P68-950015-2477</t>
  </si>
  <si>
    <t>M Etik  Foeni GREEN</t>
  </si>
  <si>
    <t>Gynostemma</t>
  </si>
  <si>
    <t>P68-950019-2477</t>
  </si>
  <si>
    <t>M Etik  Helic DWARF</t>
  </si>
  <si>
    <t>P68-950018-2477</t>
  </si>
  <si>
    <t>M Etik  Helic TALL CURRY</t>
  </si>
  <si>
    <t>Hesperozygis</t>
  </si>
  <si>
    <t>P68-950022-2477</t>
  </si>
  <si>
    <t>M Etik  Lauru nobilis</t>
  </si>
  <si>
    <t>Laurus</t>
  </si>
  <si>
    <t>Lavandula</t>
  </si>
  <si>
    <t>P68-950036-2477</t>
  </si>
  <si>
    <t>M Etik  Lavan DEVONSHIR COMP PUR</t>
  </si>
  <si>
    <t>P68-950029-2477</t>
  </si>
  <si>
    <t>M Etik  Lavan HIDCOTE BLUE</t>
  </si>
  <si>
    <t>P68-950045-2477</t>
  </si>
  <si>
    <t>M Etik  Lavan MADRID BEE BRILLIANT</t>
  </si>
  <si>
    <t>P68-950046-2477</t>
  </si>
  <si>
    <t>M Etik  Lavan MADRID BELLA PINK</t>
  </si>
  <si>
    <t>P68-950048-2477</t>
  </si>
  <si>
    <t>M Etik  Lavan MADRID BLUE</t>
  </si>
  <si>
    <t>P68-950031-2477</t>
  </si>
  <si>
    <t>M Etik  Lavan MUNSTEAD HISTILS</t>
  </si>
  <si>
    <t>P68-950049-2477</t>
  </si>
  <si>
    <t>M Etik  Lavan NEW MADRID PURP</t>
  </si>
  <si>
    <t>P68-950027-2477</t>
  </si>
  <si>
    <t>M Etik  Lavan PHENOMENAL</t>
  </si>
  <si>
    <t>P68-950026-2477</t>
  </si>
  <si>
    <t xml:space="preserve">M Etik  Lavan PROVENCE </t>
  </si>
  <si>
    <t>P68-950023-2477</t>
  </si>
  <si>
    <t xml:space="preserve">M Etik  Lavan VERA </t>
  </si>
  <si>
    <t>P68-991191-2477</t>
  </si>
  <si>
    <t>M Etik Lavan BEEZEE PINK</t>
  </si>
  <si>
    <t>P68-991192-2477</t>
  </si>
  <si>
    <t>M Etik Lavan BEEZEE WHITE</t>
  </si>
  <si>
    <t>P68-991193-2477</t>
  </si>
  <si>
    <t>M Etik Lavan PLATINUM BLONDE</t>
  </si>
  <si>
    <t>P68-950052-2477</t>
  </si>
  <si>
    <t>M Etik  Levis officinale</t>
  </si>
  <si>
    <t>Levisticum</t>
  </si>
  <si>
    <t>P68-950053-2477</t>
  </si>
  <si>
    <t>M Etik  Lippi citriodora</t>
  </si>
  <si>
    <t>Lippia</t>
  </si>
  <si>
    <t>P68-950174-2477</t>
  </si>
  <si>
    <t>M Etik  Lippi dulcis</t>
  </si>
  <si>
    <t xml:space="preserve">P68-950208-2477 </t>
  </si>
  <si>
    <t xml:space="preserve">M Etik Lippi GOLIATH </t>
  </si>
  <si>
    <t>P68-950055-2477</t>
  </si>
  <si>
    <t>M Etik  Major hortensis</t>
  </si>
  <si>
    <t>Majorana</t>
  </si>
  <si>
    <t>P68-950056-2477</t>
  </si>
  <si>
    <t>M Etik  Major syriacum</t>
  </si>
  <si>
    <t>P68-950057-2477</t>
  </si>
  <si>
    <t>M Etik  Melis officinalis</t>
  </si>
  <si>
    <t>Melissa</t>
  </si>
  <si>
    <t>P68-950064-2477</t>
  </si>
  <si>
    <t>M Etik  Menth  piperita</t>
  </si>
  <si>
    <t>Mentha</t>
  </si>
  <si>
    <t>P68-950065-2477</t>
  </si>
  <si>
    <t>M Etik  Menth AFTER EIGHT</t>
  </si>
  <si>
    <t>P68-950078-2477</t>
  </si>
  <si>
    <t>M Etik  Menth APPLE MINT</t>
  </si>
  <si>
    <t>P68-950170-2477</t>
  </si>
  <si>
    <t>M Etik  Menth BANANA</t>
  </si>
  <si>
    <t>P68-950069-2477</t>
  </si>
  <si>
    <t>M Etik  Menth BASIL</t>
  </si>
  <si>
    <t>P68-950060-2477</t>
  </si>
  <si>
    <t>M Etik  Menth BERRIES AND CREAM</t>
  </si>
  <si>
    <t>P68-950171-2477</t>
  </si>
  <si>
    <t>M Etik  Menth CITRATA LIME</t>
  </si>
  <si>
    <t>P68-950074-2477</t>
  </si>
  <si>
    <t>M Etik  Menth CURLY</t>
  </si>
  <si>
    <t>P68-950068-2477</t>
  </si>
  <si>
    <t>M Etik  Menth EAU DE COLOGNE</t>
  </si>
  <si>
    <t>P68-950063-2477</t>
  </si>
  <si>
    <t>M Etik  Menth GINGER</t>
  </si>
  <si>
    <t>P68-950070-2477</t>
  </si>
  <si>
    <t>M Etik  Menth GRAPEFRUIT</t>
  </si>
  <si>
    <t>P68-950061-2477</t>
  </si>
  <si>
    <t>M Etik  Menth HILARY´S SWEET LEMON</t>
  </si>
  <si>
    <t>P68-950071-2477</t>
  </si>
  <si>
    <t>M Etik  Menth CHOCOLATE</t>
  </si>
  <si>
    <t>P68-950058-2477</t>
  </si>
  <si>
    <t>M Etik  Menth JESSICA´S SWEET PEAR</t>
  </si>
  <si>
    <t>P68-950001-2477</t>
  </si>
  <si>
    <t xml:space="preserve">M Etik  Menth MOROCCAN </t>
  </si>
  <si>
    <t>P68-950072-2477</t>
  </si>
  <si>
    <t>M Etik  Menth ORANGE</t>
  </si>
  <si>
    <t>P68-950079-2477</t>
  </si>
  <si>
    <t>M Etik  Menth PINEAPPLE</t>
  </si>
  <si>
    <t>P68-950077-2477</t>
  </si>
  <si>
    <t>M Etik  Menth SPANISH</t>
  </si>
  <si>
    <t>P68-950075-2477</t>
  </si>
  <si>
    <t>M Etik  Menth spicata</t>
  </si>
  <si>
    <t>P68-950066-2477</t>
  </si>
  <si>
    <t>M Etik  Menth STRAWBERRY</t>
  </si>
  <si>
    <t>P68-950067-2477</t>
  </si>
  <si>
    <t xml:space="preserve">M Etik  Menth SWISS </t>
  </si>
  <si>
    <t>P68-950059-2477</t>
  </si>
  <si>
    <t>M Etik  Menth THAI</t>
  </si>
  <si>
    <t>P68-950073-2477</t>
  </si>
  <si>
    <t>M Etik  Menth UPRIGHT</t>
  </si>
  <si>
    <t>P68-950200-2477</t>
  </si>
  <si>
    <t>M Etik Menth BLACKCURRANT</t>
  </si>
  <si>
    <t>P68-950190-2477</t>
  </si>
  <si>
    <t>M Etik Menth CITRATA ORANGE</t>
  </si>
  <si>
    <t>P68-950202-2477</t>
  </si>
  <si>
    <t>M Etik Menth KENTUCKY COLONEL</t>
  </si>
  <si>
    <t>P68-950179-2477</t>
  </si>
  <si>
    <t>M Etik Menth suaveolens  VARIEGATA</t>
  </si>
  <si>
    <t xml:space="preserve">P68-950206-2477 </t>
  </si>
  <si>
    <t>M Etik Menth VILLOSA CUBANITO</t>
  </si>
  <si>
    <t>P68-950080-2477</t>
  </si>
  <si>
    <t>M Etik  Micro fruticosa</t>
  </si>
  <si>
    <t>Micromeria</t>
  </si>
  <si>
    <t>Ocimum</t>
  </si>
  <si>
    <t>P68-950096-2477</t>
  </si>
  <si>
    <t>M Etik  Ocimu AJAKA</t>
  </si>
  <si>
    <t>P68-950082-2477</t>
  </si>
  <si>
    <t>M Etik  Ocimu ARISTOTELE</t>
  </si>
  <si>
    <t>P68-950084-2477</t>
  </si>
  <si>
    <t>M Etik  Ocimu FLORAL SPI LAVENDER</t>
  </si>
  <si>
    <t>P68-950085-2477</t>
  </si>
  <si>
    <t>M Etik  Ocimu FLORAL SPI WHITE</t>
  </si>
  <si>
    <t>P68-950092-2477</t>
  </si>
  <si>
    <t>M Etik  Ocimu MAGIC MOUNTAIN</t>
  </si>
  <si>
    <t>P68-950093-2477</t>
  </si>
  <si>
    <t>M Etik  Ocimu MAGIC WHITE</t>
  </si>
  <si>
    <t>P68-950094-2477</t>
  </si>
  <si>
    <t>M Etik  Ocimu PESTO PERPETUO</t>
  </si>
  <si>
    <t>P68-950088-2477</t>
  </si>
  <si>
    <t xml:space="preserve">M Etik  Ocimu PROSPERA </t>
  </si>
  <si>
    <t>P68-950089-2477</t>
  </si>
  <si>
    <t>M Etik  Ocimu PROSPERA P4</t>
  </si>
  <si>
    <t>P68-950090-2477</t>
  </si>
  <si>
    <t>M Etik  Ocimu PROSPERA P5</t>
  </si>
  <si>
    <t>P68-950095-2477</t>
  </si>
  <si>
    <t>M Etik  Ocimu SWEET</t>
  </si>
  <si>
    <t>P68-950091-2477</t>
  </si>
  <si>
    <t>M Etik  Ocimu SWEET THAI</t>
  </si>
  <si>
    <t>P68-950098-2477</t>
  </si>
  <si>
    <t>M Etik  Ocimu WILD MAGIC</t>
  </si>
  <si>
    <t>P68-950193-2477</t>
  </si>
  <si>
    <t>M Etik Ocim D-FENCESIL</t>
  </si>
  <si>
    <t xml:space="preserve">P68-950209-2477 </t>
  </si>
  <si>
    <t>M Etik Ocimu COLDASIL</t>
  </si>
  <si>
    <t>P68-950175-2477</t>
  </si>
  <si>
    <t>M Etik  Major SWEET</t>
  </si>
  <si>
    <t>Origanum</t>
  </si>
  <si>
    <t>P68-950099-2477</t>
  </si>
  <si>
    <t>M Etik  Orega majorana</t>
  </si>
  <si>
    <t>P68-950103-2477</t>
  </si>
  <si>
    <t>M Etik  Origa AUREUM GO</t>
  </si>
  <si>
    <t>P68-950104-2477</t>
  </si>
  <si>
    <t>M Etik  Origa AUREUM GR</t>
  </si>
  <si>
    <t>P68-950105-2477</t>
  </si>
  <si>
    <t>M Etik  Origa AUREUM VA</t>
  </si>
  <si>
    <t>P68-950106-2477</t>
  </si>
  <si>
    <t>M Etik  Origa COMPACTUM</t>
  </si>
  <si>
    <t>P68-950107-2477</t>
  </si>
  <si>
    <t>M Etik  Origa HOT AND SPICY</t>
  </si>
  <si>
    <t>P68-950100-2477</t>
  </si>
  <si>
    <t>M Etik  Origa supreme</t>
  </si>
  <si>
    <t>P68-950102-2477</t>
  </si>
  <si>
    <t>M Etik  Origa vulgare</t>
  </si>
  <si>
    <t>P68-950101-2477</t>
  </si>
  <si>
    <t>M Etik  Origa ZAATAR</t>
  </si>
  <si>
    <t>Persicaria</t>
  </si>
  <si>
    <t>P68-950108-2487</t>
  </si>
  <si>
    <t>M Etik  Persi RUBRA</t>
  </si>
  <si>
    <t>P68-950176-2477</t>
  </si>
  <si>
    <t>M Etik  Persi VIETNAMESE CORIANDER</t>
  </si>
  <si>
    <t>P68-950111-2477</t>
  </si>
  <si>
    <t>M Etik  Petro hortense</t>
  </si>
  <si>
    <t>Petroselinum</t>
  </si>
  <si>
    <t>P68-950110-2477</t>
  </si>
  <si>
    <t>M Etik  Petro LISETTE</t>
  </si>
  <si>
    <t>P68-950177-2477</t>
  </si>
  <si>
    <t>M Etik  Rosma ABRAXAS</t>
  </si>
  <si>
    <t>Rosmarinus</t>
  </si>
  <si>
    <t>P68-950113-2477</t>
  </si>
  <si>
    <t>M Etik  Rosma ARP</t>
  </si>
  <si>
    <t>P68-950114-2477</t>
  </si>
  <si>
    <t xml:space="preserve">M Etik  Rosma BARBECUE </t>
  </si>
  <si>
    <t>P68-950115-2477</t>
  </si>
  <si>
    <t>M Etik  Rosma BLUE LAGOOON</t>
  </si>
  <si>
    <t>P68-950122-2477</t>
  </si>
  <si>
    <t>M Etik  Rosma BOULE</t>
  </si>
  <si>
    <t>P68-950112-2477</t>
  </si>
  <si>
    <t>M Etik  Rosma CASCADING HAIFA</t>
  </si>
  <si>
    <t>P68-950116-2477</t>
  </si>
  <si>
    <t xml:space="preserve">M Etik  Rosma FOXTAIL </t>
  </si>
  <si>
    <t>P68-950121-2477</t>
  </si>
  <si>
    <t>M Etik  Rosma INGAUNO</t>
  </si>
  <si>
    <t>P68-950117-2477</t>
  </si>
  <si>
    <t>M Etik  Rosma MISS JESSOPPS UPRIGHT</t>
  </si>
  <si>
    <t>P68-950118-2477</t>
  </si>
  <si>
    <t>M Etik  Rosma SPEEDY</t>
  </si>
  <si>
    <t>P68-950119-2477</t>
  </si>
  <si>
    <t>M Etik  Rosma TUSCAN BLUE</t>
  </si>
  <si>
    <t>P68-950120-2477</t>
  </si>
  <si>
    <t>M Etik  Rosma UPRIGHT</t>
  </si>
  <si>
    <t>Rungia</t>
  </si>
  <si>
    <t>P68-950124-2477</t>
  </si>
  <si>
    <t>M Etik  Ruta  graveolens</t>
  </si>
  <si>
    <t>Ruta</t>
  </si>
  <si>
    <t>P68-950125-2477</t>
  </si>
  <si>
    <t>M Etik  Salic europea</t>
  </si>
  <si>
    <t>Salicornia</t>
  </si>
  <si>
    <t>P68-950136-2477</t>
  </si>
  <si>
    <t>M Etik  Salvi  # 4</t>
  </si>
  <si>
    <t>Salvia</t>
  </si>
  <si>
    <t>P68-950129-2477</t>
  </si>
  <si>
    <t>M Etik  Salvi BERGGARTEN VARIEGAT</t>
  </si>
  <si>
    <t>P68-950130-2477</t>
  </si>
  <si>
    <t>M Etik  Salvi ELEPHANT EAR</t>
  </si>
  <si>
    <t>P68-950131-2477</t>
  </si>
  <si>
    <t>M Etik  Salvi GROWERS FRIEND</t>
  </si>
  <si>
    <t>P68-950126-2477</t>
  </si>
  <si>
    <t>M Etik  Salvi HONEY MELON</t>
  </si>
  <si>
    <t>P68-950132-2477</t>
  </si>
  <si>
    <t>M Etik  Salvi ICTERINA BICOLOR</t>
  </si>
  <si>
    <t>P68-950135-2477</t>
  </si>
  <si>
    <t>M Etik  Salvi MAXIMA</t>
  </si>
  <si>
    <t>P68-950127-2477</t>
  </si>
  <si>
    <t>M Etik  Salvi SCARLET PINEAPPLE</t>
  </si>
  <si>
    <t>P68-950138-2477</t>
  </si>
  <si>
    <t>M Etik  Santo chamaecyparissus</t>
  </si>
  <si>
    <t xml:space="preserve">Santolina  </t>
  </si>
  <si>
    <t>P68-950139-2477</t>
  </si>
  <si>
    <t>M Etik  Santo viridis</t>
  </si>
  <si>
    <t>P68-950141-2477</t>
  </si>
  <si>
    <t>M Etik  Satur hortensis</t>
  </si>
  <si>
    <t>Satureja</t>
  </si>
  <si>
    <t>P68-950140-2477</t>
  </si>
  <si>
    <t>M Etik  Satur INDIAN MINT CASCADING</t>
  </si>
  <si>
    <t>P68-950142-2477</t>
  </si>
  <si>
    <t>M Etik  Satur montana</t>
  </si>
  <si>
    <t>P68-991199-2477</t>
  </si>
  <si>
    <t>M Etik Scabi KUDO PINK</t>
  </si>
  <si>
    <t>Scabiosa</t>
  </si>
  <si>
    <t>P68-950145-2477</t>
  </si>
  <si>
    <t>M Etik  Stevi CANDY</t>
  </si>
  <si>
    <t>Stevia</t>
  </si>
  <si>
    <t>P68-950144-2477</t>
  </si>
  <si>
    <t>M Etik  Stevi rebaudiana</t>
  </si>
  <si>
    <t>P68-950143-2477</t>
  </si>
  <si>
    <t>M Etik  Stevi SUGAR LOV</t>
  </si>
  <si>
    <t>P68-950146-2477</t>
  </si>
  <si>
    <t>M Etik  Taget 4 SEASONS TARRAGON</t>
  </si>
  <si>
    <t>P68-950159-2477</t>
  </si>
  <si>
    <t>M Etik  Thymu ARCHERS GOLD</t>
  </si>
  <si>
    <t>Thymus</t>
  </si>
  <si>
    <t>P68-950148-2477</t>
  </si>
  <si>
    <t>M Etik  Thymu CABORN WINE AND ROSE</t>
  </si>
  <si>
    <t>P68-950149-2477</t>
  </si>
  <si>
    <t>M Etik  Thymu CASCADING</t>
  </si>
  <si>
    <t>P68-950156-2477</t>
  </si>
  <si>
    <t>M Etik  Thymu citriodorus</t>
  </si>
  <si>
    <t>P68-950166-2477</t>
  </si>
  <si>
    <t>M Etik  Thymu COMPACTUS</t>
  </si>
  <si>
    <t>P68-950164-2477</t>
  </si>
  <si>
    <t>M Etik  Thymu CREEPING RED</t>
  </si>
  <si>
    <t>P68-950150-2477</t>
  </si>
  <si>
    <t>M Etik  Thymu DOONE VALLEY</t>
  </si>
  <si>
    <t>P68-950167-2477</t>
  </si>
  <si>
    <t xml:space="preserve">M Etik  Thymu FAUSTINO </t>
  </si>
  <si>
    <t>P68-950160-2477</t>
  </si>
  <si>
    <t>M Etik  Thymu FOXLEY</t>
  </si>
  <si>
    <t>P68-950151-2477</t>
  </si>
  <si>
    <t>M Etik  Thymu FRAGRANTI ORANGE</t>
  </si>
  <si>
    <t>P68-950168-2477</t>
  </si>
  <si>
    <t>M Etik  Thymu GOLD</t>
  </si>
  <si>
    <t>P68-950162-2477</t>
  </si>
  <si>
    <t>M Etik  Thymu PINK CHINTZ</t>
  </si>
  <si>
    <t>P68-950152-2477</t>
  </si>
  <si>
    <t>M Etik  Thymu PROSTRATE</t>
  </si>
  <si>
    <t>P68-950153-2477</t>
  </si>
  <si>
    <t>M Etik  Thymu SILVER KING</t>
  </si>
  <si>
    <t>P68-950169-2477</t>
  </si>
  <si>
    <t>M Etik  Thymu SILVER POSIE</t>
  </si>
  <si>
    <t>P68-950154-2477</t>
  </si>
  <si>
    <t>M Etik  Thymu SILVER QUEEN</t>
  </si>
  <si>
    <t>P68-950163-2477</t>
  </si>
  <si>
    <t>M Etik  Thymu SNOWDRIFT</t>
  </si>
  <si>
    <t>P68-950161-2477</t>
  </si>
  <si>
    <t>M Etik  Thymu TABOR</t>
  </si>
  <si>
    <t>P68-950155-2477</t>
  </si>
  <si>
    <t>M Etik  Thymu VARIEGATED</t>
  </si>
  <si>
    <t>P68-950165-2477</t>
  </si>
  <si>
    <t>M Etik  Thymu vulgaris</t>
  </si>
  <si>
    <t>P68-950158-2477</t>
  </si>
  <si>
    <t>M Etik  Thymu WOOLY</t>
  </si>
  <si>
    <t>P68-991043-2477</t>
  </si>
  <si>
    <t>M Etik Thymu AUREUS</t>
  </si>
  <si>
    <t>P68-991046-2477</t>
  </si>
  <si>
    <t>M Etik Thymu COCCINEUS</t>
  </si>
  <si>
    <t>P68-991044-2477</t>
  </si>
  <si>
    <t>M Etik Thymu DOONE VALLEY</t>
  </si>
  <si>
    <t>P68-950182-2477</t>
  </si>
  <si>
    <t>M Etik Thymu HERBA-BARONA</t>
  </si>
  <si>
    <t>P68-950186-2477</t>
  </si>
  <si>
    <t>M Etik Thymu LEMONADE</t>
  </si>
  <si>
    <t>P68-950183-2477</t>
  </si>
  <si>
    <t>M Etik Thymu ORANGE</t>
  </si>
  <si>
    <t>P68-950187-2477</t>
  </si>
  <si>
    <t>M Etik Thymu ROSE</t>
  </si>
  <si>
    <t>P68-950188-2477</t>
  </si>
  <si>
    <t>M Etik Thymu RUBY GLOW</t>
  </si>
  <si>
    <t>P68-991045-2477</t>
  </si>
  <si>
    <t>M Etik Thymu SILVER QUEEN</t>
  </si>
  <si>
    <t>P68-950189-2477</t>
  </si>
  <si>
    <t>M Etik Thymu SPARKLING BRIGHT</t>
  </si>
  <si>
    <t>P68-991680-2477</t>
  </si>
  <si>
    <t>M Etik Jahod FRAGOO SUMMERBREEZE CHERRY BLOSSOM</t>
  </si>
  <si>
    <t>Drobné ovoce</t>
  </si>
  <si>
    <t>Fragaria</t>
  </si>
  <si>
    <t>P68-990413-2477</t>
  </si>
  <si>
    <t>M Etik Jahod převis FRAGOO ELAN</t>
  </si>
  <si>
    <t>P68-990409-2477</t>
  </si>
  <si>
    <t>M Etik Jahod převis FRAGOO HOT PINK 'FRISAN'</t>
  </si>
  <si>
    <t>P68-990410-2477</t>
  </si>
  <si>
    <t>M Etik Jahod převis FRAGOO ROSE 'TOSCANA'</t>
  </si>
  <si>
    <t>P68-990414-2477</t>
  </si>
  <si>
    <t>M Etik Jahod převis FRAGOO RUBY ANN</t>
  </si>
  <si>
    <t>P68-990412-2477</t>
  </si>
  <si>
    <t>M Etik Jahod převis FRAGOO SUMMER BREEZE ROSE</t>
  </si>
  <si>
    <t>P68-991287-2477</t>
  </si>
  <si>
    <t>M Etik Jahod převis FRAGOO SUMMER BREEZE WHITE</t>
  </si>
  <si>
    <t>P68-990415-2477</t>
  </si>
  <si>
    <t>M Etik Jahod převis FRAGOO WHITE 'BELTRAN'</t>
  </si>
  <si>
    <t>P68-990411-2477</t>
  </si>
  <si>
    <t>M Etik Jahod převis FRAGOO WHITE 'LORAN'</t>
  </si>
  <si>
    <t>P68-991545-2477</t>
  </si>
  <si>
    <t>M Etik Jahod ROWENA</t>
  </si>
  <si>
    <t>P68-991631-2477</t>
  </si>
  <si>
    <t>M Etik Primu BLUE SELECTION</t>
  </si>
  <si>
    <t>Dvouletky</t>
  </si>
  <si>
    <t>Primula</t>
  </si>
  <si>
    <t>P68-990932-2477</t>
  </si>
  <si>
    <t>M Etik Primu CABRILLO DARK YELLOW COMP</t>
  </si>
  <si>
    <t>P68-990933-2477</t>
  </si>
  <si>
    <t>M Etik Primu CABRILLO YELLOW COMPACT</t>
  </si>
  <si>
    <t>P68-990919-2477</t>
  </si>
  <si>
    <t>M Etik Primu COROLLA BLUE</t>
  </si>
  <si>
    <t>P68-990920-2477</t>
  </si>
  <si>
    <t>M Etik Primu COROLLA DEEP ROSE</t>
  </si>
  <si>
    <t>P68-990923-2477</t>
  </si>
  <si>
    <t>M Etik Primu COROLLA WHITE</t>
  </si>
  <si>
    <t>P68-990926-2477</t>
  </si>
  <si>
    <t>M Etik Primu GOLDNUGGET MIX</t>
  </si>
  <si>
    <t>P68-991511-2477</t>
  </si>
  <si>
    <t>M Etik Viola DELTA ALL COLORS MIX</t>
  </si>
  <si>
    <t>P68-991514-2477</t>
  </si>
  <si>
    <t>M Etik Viola DELTA GOLD WITH BLOTCH</t>
  </si>
  <si>
    <t>P68-991512-2477</t>
  </si>
  <si>
    <t>M Etik Viola DELTA PURE COLORS MIX</t>
  </si>
  <si>
    <t>P68-991515-2477</t>
  </si>
  <si>
    <t>M Etik Viola DELTA PURE ORANGE</t>
  </si>
  <si>
    <t>P68-991516-2477</t>
  </si>
  <si>
    <t>M Etik Viola DELTA PURE VIOLET</t>
  </si>
  <si>
    <t>P68-991517-2477</t>
  </si>
  <si>
    <t>M Etik Viola DELTA RED WITH BLOTCH</t>
  </si>
  <si>
    <t>P68-991513-2477</t>
  </si>
  <si>
    <t>M Etik Viola DELTA UNI MIX</t>
  </si>
  <si>
    <t>P68-991519-2477</t>
  </si>
  <si>
    <t>M Etik Viola DELTA WHITE WITH BLOTCH</t>
  </si>
  <si>
    <t>P68-991518-2477</t>
  </si>
  <si>
    <t>M Etik Viola DELTA WIOLET &amp; WHITE</t>
  </si>
  <si>
    <t>P68-991520-2477</t>
  </si>
  <si>
    <t>M Etik Viola DELTA YELLOW WITH BLOTCH</t>
  </si>
  <si>
    <t>P68-991521-2477</t>
  </si>
  <si>
    <t>M Etik Viola DELTA YELLOW WITH PURPLE WING</t>
  </si>
  <si>
    <t>P68-991111-2477</t>
  </si>
  <si>
    <t>M Etik Viola ETAIN</t>
  </si>
  <si>
    <t>P68-991112-2477</t>
  </si>
  <si>
    <t>M Etik Viola REBECCA</t>
  </si>
  <si>
    <t>Trávy, keře, trvalky</t>
  </si>
  <si>
    <t>Amsonia</t>
  </si>
  <si>
    <t>Athyrium</t>
  </si>
  <si>
    <t>Blechnum</t>
  </si>
  <si>
    <t>Calamagrostis</t>
  </si>
  <si>
    <t>P68-991225-2477</t>
  </si>
  <si>
    <t>M Etik Dicen ALBA</t>
  </si>
  <si>
    <t xml:space="preserve">Dicentra  </t>
  </si>
  <si>
    <t>P68-991224-2477</t>
  </si>
  <si>
    <t>M Etik Dicen spectabilis</t>
  </si>
  <si>
    <t>P68-950016-2477</t>
  </si>
  <si>
    <t>M Etik  Galiu odoratum</t>
  </si>
  <si>
    <t>Galium</t>
  </si>
  <si>
    <t>Geranium</t>
  </si>
  <si>
    <t>Gypsophila</t>
  </si>
  <si>
    <t>Helianthemum</t>
  </si>
  <si>
    <t>Heuchera</t>
  </si>
  <si>
    <t>Kalimeris</t>
  </si>
  <si>
    <t>Lindernia</t>
  </si>
  <si>
    <t>P68-991231-2477</t>
  </si>
  <si>
    <t>M Etik Lirio BIG BLUE</t>
  </si>
  <si>
    <t>Liriope</t>
  </si>
  <si>
    <t>Malva</t>
  </si>
  <si>
    <t>Matteuccia</t>
  </si>
  <si>
    <t>P68-991727-2477</t>
  </si>
  <si>
    <t>M Etik Melin KAROO QUEEN</t>
  </si>
  <si>
    <t>Melinis</t>
  </si>
  <si>
    <t>Monarda</t>
  </si>
  <si>
    <t>Nepeta</t>
  </si>
  <si>
    <t>Oenothera</t>
  </si>
  <si>
    <t>Orostachys</t>
  </si>
  <si>
    <t>P68-991233-2477</t>
  </si>
  <si>
    <t>M Etik Perov BLUE SPIRE</t>
  </si>
  <si>
    <t>Perovskia</t>
  </si>
  <si>
    <t>P68-991234-2477</t>
  </si>
  <si>
    <t>M Etik Perov LACEY BLUE</t>
  </si>
  <si>
    <t>Physostegia</t>
  </si>
  <si>
    <t>Polystichum</t>
  </si>
  <si>
    <t>Pratia</t>
  </si>
  <si>
    <t>Raoulia</t>
  </si>
  <si>
    <t>Stachys</t>
  </si>
  <si>
    <t>Veronica</t>
  </si>
  <si>
    <t>Achillea</t>
  </si>
  <si>
    <t>P68-990008-2477</t>
  </si>
  <si>
    <t>M Etik Achil DESERT EVE DEEP ROSE</t>
  </si>
  <si>
    <t>P68-990009-2477</t>
  </si>
  <si>
    <t>M Etik Achil DESERT EVE LIGHT YELLOW</t>
  </si>
  <si>
    <t>P68-990010-2477</t>
  </si>
  <si>
    <t>M Etik Achil DESERT EVE RED</t>
  </si>
  <si>
    <t>P68-990011-2477</t>
  </si>
  <si>
    <t>M Etik Achil DESERT EVE TERRACOTTA</t>
  </si>
  <si>
    <t>P68-991167-2477</t>
  </si>
  <si>
    <t>M Etik Achil DESERT EVE YELLOW</t>
  </si>
  <si>
    <t>Ajuga</t>
  </si>
  <si>
    <t>P68-990012-2477</t>
  </si>
  <si>
    <t>M Etik Ajuga BRAUNHERZ</t>
  </si>
  <si>
    <t>P68-990013-2477</t>
  </si>
  <si>
    <t>M Etik Ajuga BURGUNDY GLOW</t>
  </si>
  <si>
    <t>Alcea</t>
  </si>
  <si>
    <t>P68-990015-2477</t>
  </si>
  <si>
    <t>M Etik Alcea PLENA CHATER'S RED</t>
  </si>
  <si>
    <t>P68-990016-2477</t>
  </si>
  <si>
    <t>M Etik Alcea PLENA CHATER'S ROSE</t>
  </si>
  <si>
    <t>P68-990017-2477</t>
  </si>
  <si>
    <t>M Etik Alcea PLENA CHATER'S WHITE</t>
  </si>
  <si>
    <t>P68-990018-2477</t>
  </si>
  <si>
    <t>M Etik Alcea PLENA CHATER'S YELLOW</t>
  </si>
  <si>
    <t>P68-990019-2477</t>
  </si>
  <si>
    <t>M Etik Alcea SPRING CELEBRITIES CRIMSON</t>
  </si>
  <si>
    <t>P68-990020-2477</t>
  </si>
  <si>
    <t>M Etik Alcea SPRING CELEBRITIES LEMON</t>
  </si>
  <si>
    <t>P68-990022-2477</t>
  </si>
  <si>
    <t>M Etik Alcea SPRING CELEBRITIES PURPLE</t>
  </si>
  <si>
    <t>P68-990021-2477</t>
  </si>
  <si>
    <t>M Etik Alcea SPRING CELEBRITIES ROSE</t>
  </si>
  <si>
    <t>P68-990024-2477</t>
  </si>
  <si>
    <t>M Etik Alcea SPRING CELEBRITIES WHITE</t>
  </si>
  <si>
    <t>P68-991113-2477</t>
  </si>
  <si>
    <t>M Etik Alche AUSLESE</t>
  </si>
  <si>
    <t>Alchemilla</t>
  </si>
  <si>
    <t>Anemone</t>
  </si>
  <si>
    <t>P68-990025-2477</t>
  </si>
  <si>
    <t>M Etik Anemo PINK SAUCER</t>
  </si>
  <si>
    <t>Anchusa</t>
  </si>
  <si>
    <t>P68-990027-2477</t>
  </si>
  <si>
    <t>M Etik Aquil KIRIGAMI DEEP BLUE/WHITE</t>
  </si>
  <si>
    <t>Aquilegia</t>
  </si>
  <si>
    <t>P68-990028-2477</t>
  </si>
  <si>
    <t>M Etik Aquil KIRIGAMI LIGHT ROSE/PINK</t>
  </si>
  <si>
    <t>P68-990031-2477</t>
  </si>
  <si>
    <t>M Etik Aquil KIRIGAMI MIX</t>
  </si>
  <si>
    <t>P68-990029-2477</t>
  </si>
  <si>
    <t>M Etik Aquil KIRIGAMI RED/WHITE</t>
  </si>
  <si>
    <t>P68-990030-2477</t>
  </si>
  <si>
    <t>M Etik Aquil KIRIGAMI YELLOW</t>
  </si>
  <si>
    <t>P68-990033-2477</t>
  </si>
  <si>
    <t>M Etik Aquil SPRING MAGIC NAVY/WHITE</t>
  </si>
  <si>
    <t>P68-990034-2477</t>
  </si>
  <si>
    <t>M Etik Aquil SPRING MAGIC ROSE/IVORY</t>
  </si>
  <si>
    <t>P68-990036-2477</t>
  </si>
  <si>
    <t>M Etik Aquil SPRING MAGIC WHITE</t>
  </si>
  <si>
    <t>P68-990037-2477</t>
  </si>
  <si>
    <t>M Etik Aquil SPRING MAGIC YELLOW</t>
  </si>
  <si>
    <t>P68-990039-2477</t>
  </si>
  <si>
    <t>M Etik Arabi LITTLE TREASURE DEEP ROSE</t>
  </si>
  <si>
    <t>Arabis</t>
  </si>
  <si>
    <t>P68-990040-2477</t>
  </si>
  <si>
    <t>M Etik Arabi LITTLE TREASURE WHITE</t>
  </si>
  <si>
    <t>Arenaria</t>
  </si>
  <si>
    <t>P68-990042-2477</t>
  </si>
  <si>
    <t>M Etik Arena BLIZZARD COMPACT</t>
  </si>
  <si>
    <t>P68-990044-2477</t>
  </si>
  <si>
    <t>M Etik Arena SUMMER LEMON</t>
  </si>
  <si>
    <t>P68-990043-2477</t>
  </si>
  <si>
    <t>M Etik Arena SUMMER WHITE</t>
  </si>
  <si>
    <t>P68-990045-2477</t>
  </si>
  <si>
    <t>M Etik Arena SUMMER WHITE COMPACT</t>
  </si>
  <si>
    <t>P68-990058-2477</t>
  </si>
  <si>
    <t>M Etik Armer ARMADA PINK</t>
  </si>
  <si>
    <t>Armeria</t>
  </si>
  <si>
    <t>P68-990059-2477</t>
  </si>
  <si>
    <t>M Etik Armer ARMADA ROSE</t>
  </si>
  <si>
    <t>P68-990062-2477</t>
  </si>
  <si>
    <t>M Etik Armer ARMADA WHITE</t>
  </si>
  <si>
    <t>P68-990060-2477</t>
  </si>
  <si>
    <t>M Etik Armer SELECT ROSE</t>
  </si>
  <si>
    <t xml:space="preserve">Astilbe   </t>
  </si>
  <si>
    <t>P68-990070-2477</t>
  </si>
  <si>
    <t>M Etik Astil ASTARY MIX</t>
  </si>
  <si>
    <t>P68-990071-2477</t>
  </si>
  <si>
    <t>M Etik Astil ASTARY ROSE</t>
  </si>
  <si>
    <t>P68-990072-2477</t>
  </si>
  <si>
    <t>M Etik Astil ASTARY WHITE</t>
  </si>
  <si>
    <t>P68-990073-2477</t>
  </si>
  <si>
    <t>M Etik Aubri AUDREY BLUE SHADES</t>
  </si>
  <si>
    <t>Aubrieta</t>
  </si>
  <si>
    <t>P68-990078-2477</t>
  </si>
  <si>
    <t>M Etik Aubri AUDREY LIGHT BLUE</t>
  </si>
  <si>
    <t>P68-990075-2477</t>
  </si>
  <si>
    <t>M Etik Aubri AUDREY PURPLE SHADES</t>
  </si>
  <si>
    <t>P68-990076-2477</t>
  </si>
  <si>
    <t>M Etik Aubri AUDREY RED</t>
  </si>
  <si>
    <t>P68-990077-2477</t>
  </si>
  <si>
    <t>M Etik Aubri AUDREY SKY BLUE</t>
  </si>
  <si>
    <t>P68-990079-2477</t>
  </si>
  <si>
    <t xml:space="preserve">M Etik Aubri AXCENT ANTIQUE ROSE </t>
  </si>
  <si>
    <t>P68-990080-2477</t>
  </si>
  <si>
    <t>M Etik Aubri AXCENT BURGUNDY</t>
  </si>
  <si>
    <t>P68-990082-2477</t>
  </si>
  <si>
    <t>M Etik Aubri AXCENT DEEP PURPLE</t>
  </si>
  <si>
    <t>P68-990083-2477</t>
  </si>
  <si>
    <t>M Etik Aubri AXCENT LIGHT BLUE</t>
  </si>
  <si>
    <t>P68-990084-2477</t>
  </si>
  <si>
    <t>M Etik Aubri AXCENT LILAC</t>
  </si>
  <si>
    <t>P68-990086-2477</t>
  </si>
  <si>
    <t>M Etik Aubri AXCENT VIOLET WITH EYE</t>
  </si>
  <si>
    <t>P68-990085-2477</t>
  </si>
  <si>
    <t>M Etik Aubri AXCENT WHITE</t>
  </si>
  <si>
    <t>P68-990087-2477</t>
  </si>
  <si>
    <t>M Etik Aubri GLACIER BLUE</t>
  </si>
  <si>
    <t>P68-990088-2477</t>
  </si>
  <si>
    <t>M Etik Aubri GLACIER RED</t>
  </si>
  <si>
    <t>P68-990090-2477</t>
  </si>
  <si>
    <t>M Etik Aubri GLACIER SKY BLUE</t>
  </si>
  <si>
    <t>P68-990089-2477</t>
  </si>
  <si>
    <t>M Etik Aubri GLACIER VIOLET</t>
  </si>
  <si>
    <t>P68-990091-2477</t>
  </si>
  <si>
    <t>M Etik Aubri TAURICOLA SILBERRAND</t>
  </si>
  <si>
    <t>P68-990092-2477</t>
  </si>
  <si>
    <t>M Etik Aurin SUMMIT</t>
  </si>
  <si>
    <t>P68-990157-2477</t>
  </si>
  <si>
    <t>M Etik Berge SHOESHINE ROSE</t>
  </si>
  <si>
    <t xml:space="preserve">Bergenia  </t>
  </si>
  <si>
    <t>P68-990226-2477</t>
  </si>
  <si>
    <t xml:space="preserve">M Etik Caloc WHIMSY SILVER </t>
  </si>
  <si>
    <t xml:space="preserve">Calocephalus </t>
  </si>
  <si>
    <t>Campanula</t>
  </si>
  <si>
    <t>P68-990236-2477</t>
  </si>
  <si>
    <t>M Etik Campa CAMPANULA POSCHARSKYANA</t>
  </si>
  <si>
    <t>P68-991121-2477</t>
  </si>
  <si>
    <t>M Etik Campa CLOCKWISE COMP DEEP BLUE</t>
  </si>
  <si>
    <t>P68-990237-2477</t>
  </si>
  <si>
    <t>M Etik Campa CLOCKWISE DEEP BLUE</t>
  </si>
  <si>
    <t>P68-991178-2477</t>
  </si>
  <si>
    <t>M Etik Campa CLOCKWISE WHITE BLUSH</t>
  </si>
  <si>
    <t>P68-991179-2477</t>
  </si>
  <si>
    <t>M Etik Campa EARLION BLUE</t>
  </si>
  <si>
    <t>P68-990231-2477</t>
  </si>
  <si>
    <t>M Etik Campa FILLIGREE</t>
  </si>
  <si>
    <t>P68-991257-2477</t>
  </si>
  <si>
    <t>M Etik Campa PRICHARD´S VARIETY</t>
  </si>
  <si>
    <t>P68-990227-2477</t>
  </si>
  <si>
    <t>M Etik Campa PRISTAR DEEP BLUE</t>
  </si>
  <si>
    <t>P68-990228-2477</t>
  </si>
  <si>
    <t>M Etik Campa PRISTAR WHITE</t>
  </si>
  <si>
    <t>P68-990229-2477</t>
  </si>
  <si>
    <t>M Etik Campa SWINGING BELLS BLUE</t>
  </si>
  <si>
    <t>P68-990230-2477</t>
  </si>
  <si>
    <t>M Etik Campa SWINGING BELLS WHITE</t>
  </si>
  <si>
    <t>P68-991180-2477</t>
  </si>
  <si>
    <t>M Etik Ceras tomentosum</t>
  </si>
  <si>
    <t>Cerastium</t>
  </si>
  <si>
    <t>P68-991392-2477</t>
  </si>
  <si>
    <t>M Etik Cerat plumbaginoides</t>
  </si>
  <si>
    <t>Ceratostigma</t>
  </si>
  <si>
    <t>Coreopsis</t>
  </si>
  <si>
    <t>P68-990252-2477</t>
  </si>
  <si>
    <t>M Etik Coreo ANDIAMO YELLOW RED</t>
  </si>
  <si>
    <t xml:space="preserve">Coreopsis  </t>
  </si>
  <si>
    <t>P68-990254-2477</t>
  </si>
  <si>
    <t>M Etik Coreo CASTELLO COMPACT YELLOW</t>
  </si>
  <si>
    <t>P68-990253-2477</t>
  </si>
  <si>
    <t>M Etik Coreo CASTELLO POMPON YELLOW</t>
  </si>
  <si>
    <t>P68-990256-2477</t>
  </si>
  <si>
    <t>M Etik Coreo COREY SINGLE GOLD</t>
  </si>
  <si>
    <t>P68-990257-2477</t>
  </si>
  <si>
    <t>M Etik Coreo EARLY SUNRISE</t>
  </si>
  <si>
    <t>P68-990260-2477</t>
  </si>
  <si>
    <t>M Etik Coreo ILLICO</t>
  </si>
  <si>
    <t>P68-990271-2477</t>
  </si>
  <si>
    <t>M Etik Cycla AMAZEME PINK</t>
  </si>
  <si>
    <t>Cyclamen</t>
  </si>
  <si>
    <t>P68-990272-2477</t>
  </si>
  <si>
    <t>M Etik Cycla AMAZEME WHITE</t>
  </si>
  <si>
    <t>P68-991181-2477</t>
  </si>
  <si>
    <t>M Etik Delos cooperi</t>
  </si>
  <si>
    <t xml:space="preserve">Delosperma   </t>
  </si>
  <si>
    <t>Delphinium</t>
  </si>
  <si>
    <t>P68-990343-2477</t>
  </si>
  <si>
    <t>M Etik Delph DELPHINA DARK BLUE BLACK BEE</t>
  </si>
  <si>
    <t>P68-990342-2477</t>
  </si>
  <si>
    <t>M Etik Delph DELPHINA DARK BLUE WHITE BEE</t>
  </si>
  <si>
    <t>P68-990344-2477</t>
  </si>
  <si>
    <t>M Etik Delph DELPHINA LIGHT BLUE WHITE BEE</t>
  </si>
  <si>
    <t>P68-990345-2477</t>
  </si>
  <si>
    <t>M Etik Delph DELPHINA MIX</t>
  </si>
  <si>
    <t>P68-991217-2477</t>
  </si>
  <si>
    <t>M Etik Delph DELPHINA PINK WIHT BEE</t>
  </si>
  <si>
    <t>P68-991446-2477</t>
  </si>
  <si>
    <t>M Etik Delph DELPHINA WHITE BLACK BEE</t>
  </si>
  <si>
    <t>P68-990350-2477</t>
  </si>
  <si>
    <t>M Etik Delph EXCALIBUR DARK BLUE BLACK</t>
  </si>
  <si>
    <t>P68-990351-2477</t>
  </si>
  <si>
    <t>M Etik Delph EXCALIBUR DARK BLUE WHITE BEE</t>
  </si>
  <si>
    <t>P68-990352-2477</t>
  </si>
  <si>
    <t>M Etik Delph EXCALIBUR LIGHT BLUE WHITE BEE</t>
  </si>
  <si>
    <t>P68-990353-2477</t>
  </si>
  <si>
    <t>M Etik Delph EXCALIBUR LILAC ROSE WHITE BEE</t>
  </si>
  <si>
    <t>P68-990354-2477</t>
  </si>
  <si>
    <t>M Etik Delph EXCALIBUR MIX</t>
  </si>
  <si>
    <t>P68-990355-2477</t>
  </si>
  <si>
    <t>M Etik Delph EXCALIBUR PURE WHITE</t>
  </si>
  <si>
    <t>P68-991723-2477</t>
  </si>
  <si>
    <t>M Etik Delph HUNKY DORY BLUE</t>
  </si>
  <si>
    <t>P68-991182-2477</t>
  </si>
  <si>
    <t>M Etik Diant ALBUS</t>
  </si>
  <si>
    <t>Dianthus</t>
  </si>
  <si>
    <t>P68-991699-2477</t>
  </si>
  <si>
    <t>M Etik Diant BARBAJOY</t>
  </si>
  <si>
    <t>P68-990362-2477</t>
  </si>
  <si>
    <t>M Etik Diant BARBARINI FORMULA MIX</t>
  </si>
  <si>
    <t>P68-990361-2477</t>
  </si>
  <si>
    <t>M Etik Diant BARBARINI LILAC</t>
  </si>
  <si>
    <t>P68-990364-2477</t>
  </si>
  <si>
    <t>M Etik Diant BARBARINI PURPLE</t>
  </si>
  <si>
    <t>P68-990363-2477</t>
  </si>
  <si>
    <t>M Etik Diant BARBARINI PURPLE BICOLOR</t>
  </si>
  <si>
    <t>P68-990365-2477</t>
  </si>
  <si>
    <t>M Etik Diant BARBARINI PURPLE PICOTEE</t>
  </si>
  <si>
    <t>P68-990366-2477</t>
  </si>
  <si>
    <t>M Etik Diant BARBARINI RED</t>
  </si>
  <si>
    <t>P68-990367-2477</t>
  </si>
  <si>
    <t>M Etik Diant BARBARINI RED PICOTEE</t>
  </si>
  <si>
    <t>P68-990368-2477</t>
  </si>
  <si>
    <t>M Etik Diant BARBARINI ROSE</t>
  </si>
  <si>
    <t>P68-990370-2477</t>
  </si>
  <si>
    <t>M Etik Diant BARBARINI WHITE</t>
  </si>
  <si>
    <t>P68-991597-2477</t>
  </si>
  <si>
    <t>M Etik Diant DIABUNDA PURPLE PICOTEE</t>
  </si>
  <si>
    <t>P68-991573-2477</t>
  </si>
  <si>
    <t>M Etik Diant DIANA LAVENDER PICOTEE</t>
  </si>
  <si>
    <t>P68-990382-2477</t>
  </si>
  <si>
    <t>M Etik Diant DIXIE DEEP ROSE</t>
  </si>
  <si>
    <t>P68-990383-2477</t>
  </si>
  <si>
    <t>M Etik Diant DIXIE PINK</t>
  </si>
  <si>
    <t>P68-990384-2477</t>
  </si>
  <si>
    <t>M Etik Diant DIXIE RED ROSE BICOLOR</t>
  </si>
  <si>
    <t>P68-990385-2477</t>
  </si>
  <si>
    <t>M Etik Diant DIXIE ROSE PICOTEE</t>
  </si>
  <si>
    <t>P68-990386-2477</t>
  </si>
  <si>
    <t>M Etik Diant DIXIE WHITE RED BICOLOR</t>
  </si>
  <si>
    <t>P68-991125-2477</t>
  </si>
  <si>
    <t>M Etik Diant LEUCHTFUNK</t>
  </si>
  <si>
    <t>P68-990375-2477</t>
  </si>
  <si>
    <t>M Etik Diant SUNCHARM DARK RED</t>
  </si>
  <si>
    <t>P68-990372-2477</t>
  </si>
  <si>
    <t>M Etik Diant SUNCHARM PINK</t>
  </si>
  <si>
    <t>P68-990373-2477</t>
  </si>
  <si>
    <t>M Etik Diant SUNCHARM PURPLE</t>
  </si>
  <si>
    <t>P68-990374-2477</t>
  </si>
  <si>
    <t>M Etik Diant SUNCHARM RED WHITE BICOLOR</t>
  </si>
  <si>
    <t>P68-990376-2477</t>
  </si>
  <si>
    <t>M Etik Diant SUNCHARM ROSE</t>
  </si>
  <si>
    <t>P68-990377-2477</t>
  </si>
  <si>
    <t>M Etik Diant SUNCHARM ROSE PICOTEE</t>
  </si>
  <si>
    <t>P68-990379-2477</t>
  </si>
  <si>
    <t>M Etik Diant SUNCHARM SALMON</t>
  </si>
  <si>
    <t>P68-990378-2477</t>
  </si>
  <si>
    <t>M Etik Diant SUNCHARM SCARLET</t>
  </si>
  <si>
    <t>P68-990380-2477</t>
  </si>
  <si>
    <t>M Etik Diant SUNCHARM WHITE</t>
  </si>
  <si>
    <t>P68-990381-2477</t>
  </si>
  <si>
    <t>M Etik Diant SUNCHARM YELLOW</t>
  </si>
  <si>
    <t>P68-991268-2477</t>
  </si>
  <si>
    <t>M Etik Digit VIRTUOSO CREAM</t>
  </si>
  <si>
    <t>Digitalis</t>
  </si>
  <si>
    <t>P68-991184-2477</t>
  </si>
  <si>
    <t>M Etik Digit VIRTUOSO LAVENDER</t>
  </si>
  <si>
    <t>P68-991127-2477</t>
  </si>
  <si>
    <t>M Etik Digit VIRTUOSO ROSE COMPACT</t>
  </si>
  <si>
    <t>P68-991185-2477</t>
  </si>
  <si>
    <t>M Etik Digit VIRTUOSO WHITE</t>
  </si>
  <si>
    <t>P68-990396-2477</t>
  </si>
  <si>
    <t>M Etik Doron LEONARDO COMPACT</t>
  </si>
  <si>
    <t>Doronicum</t>
  </si>
  <si>
    <t>P68-991226-2477</t>
  </si>
  <si>
    <t>M Etik Dryop  filix-mas</t>
  </si>
  <si>
    <t>Dryopteris</t>
  </si>
  <si>
    <t>P68-990398-2477</t>
  </si>
  <si>
    <t>M Etik Echin ALBA</t>
  </si>
  <si>
    <t>Echinacea</t>
  </si>
  <si>
    <t>P68-990401-2477</t>
  </si>
  <si>
    <t>M Etik Echin PRAIRIE BLAZE GOLDEN YELLOW</t>
  </si>
  <si>
    <t xml:space="preserve">P68-991696-2477 </t>
  </si>
  <si>
    <t>M Etik Echin PRAIRIE BLAZE GREEN</t>
  </si>
  <si>
    <t>P68-991724-2477</t>
  </si>
  <si>
    <t>M Etik Echin PRAIRIE BLAZE MIX</t>
  </si>
  <si>
    <t>P68-990400-2477</t>
  </si>
  <si>
    <t>M Etik Echin PRAIRIE BLAZE ORANGE SUNSET</t>
  </si>
  <si>
    <t>P68-991663-2477</t>
  </si>
  <si>
    <t>M Etik Echin PRAIRIE BLAZE VINTAGE LIME</t>
  </si>
  <si>
    <t>P68-991714-2477</t>
  </si>
  <si>
    <t>M Etik Echin PRAIRIE SPLENDOR COMP CREAM CRUSH</t>
  </si>
  <si>
    <t>P68-990404-2477</t>
  </si>
  <si>
    <t>M Etik Echin PRAIRIE SPLENDOR COMP DARK ROSE</t>
  </si>
  <si>
    <t>P68-990403-2477</t>
  </si>
  <si>
    <t>M Etik Echin PRAIRIE SPLENDOR COMP ROSE</t>
  </si>
  <si>
    <t>P68-990402-2477</t>
  </si>
  <si>
    <t>M Etik Echin PRAIRIE SPLENDOR COMP WHITE</t>
  </si>
  <si>
    <t>P68-990405-2477</t>
  </si>
  <si>
    <t>M Etik Echin PRAIRIE SPLENDOR DEEP ROSE</t>
  </si>
  <si>
    <t>Erigeron</t>
  </si>
  <si>
    <t>P68-990406-2477</t>
  </si>
  <si>
    <t>M Etik Erodi BISHOPS FORM</t>
  </si>
  <si>
    <t xml:space="preserve">Erodium </t>
  </si>
  <si>
    <t>Eruca</t>
  </si>
  <si>
    <t>P68-950201-2477</t>
  </si>
  <si>
    <t>M Etik Eruca sativum</t>
  </si>
  <si>
    <t>P68-991128-2477</t>
  </si>
  <si>
    <t>M Etik Erysi CANARIES YELLOW</t>
  </si>
  <si>
    <t>Erysimum</t>
  </si>
  <si>
    <t>P68-991689-2477</t>
  </si>
  <si>
    <t>M Etik Erysi ERYSISTIBLE TRICOLOR</t>
  </si>
  <si>
    <t>P68-991701-2477</t>
  </si>
  <si>
    <t>M Etik Erysi ERYSISTIBLE YELLOW</t>
  </si>
  <si>
    <t>P68-991396-2477</t>
  </si>
  <si>
    <t xml:space="preserve">M Etik Erysi SUPER BOWL MAUVE </t>
  </si>
  <si>
    <t>P68-991152-2477</t>
  </si>
  <si>
    <t>M Etik Eucal gunnii</t>
  </si>
  <si>
    <t>Euphorbia</t>
  </si>
  <si>
    <t>P68-991408-2477</t>
  </si>
  <si>
    <t>M Etik Eupho PURPUREA</t>
  </si>
  <si>
    <t>P68-990407-2477</t>
  </si>
  <si>
    <t>M Etik Eupho SNOW BLIZZARD</t>
  </si>
  <si>
    <t>P68-990408-2477</t>
  </si>
  <si>
    <t>M Etik Eupho SNOW BLIZZARD DOUBLE</t>
  </si>
  <si>
    <t>P68-990438-2477</t>
  </si>
  <si>
    <t>M Etik Gaill ARIZONA APRICOT</t>
  </si>
  <si>
    <t xml:space="preserve">Gaillardia </t>
  </si>
  <si>
    <t>P68-990439-2477</t>
  </si>
  <si>
    <t>M Etik Gaill ARIZONA RED SHADES</t>
  </si>
  <si>
    <t>P68-990440-2477</t>
  </si>
  <si>
    <t>M Etik Gaill ARIZONA SUN</t>
  </si>
  <si>
    <t>P68-990441-2477</t>
  </si>
  <si>
    <t xml:space="preserve">M Etik Gaill BARBICAN RED </t>
  </si>
  <si>
    <t>P68-990442-2477</t>
  </si>
  <si>
    <t>M Etik Gaill BARBICAN YELLOW RED RING</t>
  </si>
  <si>
    <t>P68-990444-2477</t>
  </si>
  <si>
    <t>M Etik Gaill SUNRITA GOLDEN YELLOW</t>
  </si>
  <si>
    <t>P68-990447-2477</t>
  </si>
  <si>
    <t>M Etik Gault WINTER PEARLS BIG BERRY GAUBI</t>
  </si>
  <si>
    <t>Gaultheria</t>
  </si>
  <si>
    <t>P68-990448-2477</t>
  </si>
  <si>
    <t>M Etik Gault WINTER PEARLS SPEEDY BARON</t>
  </si>
  <si>
    <t>P68-990474-2477</t>
  </si>
  <si>
    <t>M Etik Geum  KOI</t>
  </si>
  <si>
    <t>Geum</t>
  </si>
  <si>
    <t>P68-991608-2477</t>
  </si>
  <si>
    <t>M Etik Gomph HOLLY PINK</t>
  </si>
  <si>
    <t>Gomphrena</t>
  </si>
  <si>
    <t>P68-991599-2477</t>
  </si>
  <si>
    <t>M Etik Gomph HOLLY VIOLET</t>
  </si>
  <si>
    <t>P68-991716-2477</t>
  </si>
  <si>
    <t>M Etik Gypso TEENY FAIRY MIX</t>
  </si>
  <si>
    <t>P68-991221-2477</t>
  </si>
  <si>
    <t>M Etik Helen HAYDAY GOLDEN BICOLOR</t>
  </si>
  <si>
    <t>Helenium</t>
  </si>
  <si>
    <t>P68-991403-2477</t>
  </si>
  <si>
    <t>M Etik Helen HAYDAY Orange</t>
  </si>
  <si>
    <t>P68-991218-2477</t>
  </si>
  <si>
    <t>M Etik Helen HAYDAY RED</t>
  </si>
  <si>
    <t>P68-991188-2477</t>
  </si>
  <si>
    <t>M Etik Helen HAYDAY RED BICOLOR</t>
  </si>
  <si>
    <t>P68-991366-2477</t>
  </si>
  <si>
    <t>M Etik Helen HAYDAY YELLOW</t>
  </si>
  <si>
    <t>P68-991678-2477</t>
  </si>
  <si>
    <t>M Etik Helle HALCYON EARLY DARK RED</t>
  </si>
  <si>
    <t>Helleborus</t>
  </si>
  <si>
    <t>P68-990481-2477</t>
  </si>
  <si>
    <t>M Etik Helle CHRISTMAS CAROL</t>
  </si>
  <si>
    <t>P68-990485-2477</t>
  </si>
  <si>
    <t>M Etik Heuch CORAL FOREST</t>
  </si>
  <si>
    <t>P68-990482-2477</t>
  </si>
  <si>
    <t>M Etik Heuch MARVELOUS MARBLE SILVER</t>
  </si>
  <si>
    <t>P68-990483-2477</t>
  </si>
  <si>
    <t>M Etik Heuch MELTING FIRE</t>
  </si>
  <si>
    <t>P68-990484-2477</t>
  </si>
  <si>
    <t>M Etik Heuch PALACE PURPLE</t>
  </si>
  <si>
    <t>Houttuynia</t>
  </si>
  <si>
    <t>P68-991189-2477</t>
  </si>
  <si>
    <t>M Etik Hyper ROSE OF SHARON</t>
  </si>
  <si>
    <t xml:space="preserve">Hypericum  </t>
  </si>
  <si>
    <t>M Etik Iberi SNOWCONE FORTE</t>
  </si>
  <si>
    <t>Iberis</t>
  </si>
  <si>
    <t>P68-991286-2477</t>
  </si>
  <si>
    <t>P68-991448-2477</t>
  </si>
  <si>
    <t>M Etik Iberi WHISTLER WHITE</t>
  </si>
  <si>
    <t>P68-991398-2477</t>
  </si>
  <si>
    <t>M Etik Iberi MERMAID LAVENDER</t>
  </si>
  <si>
    <t xml:space="preserve">Iberis  </t>
  </si>
  <si>
    <t>P68-991393-2477</t>
  </si>
  <si>
    <t xml:space="preserve">M Etik Iberi SnowCone </t>
  </si>
  <si>
    <t>P68-990486-2477</t>
  </si>
  <si>
    <t>M Etik Iberi SNOWDRIFT</t>
  </si>
  <si>
    <t>P68-990489-2477</t>
  </si>
  <si>
    <t>M Etik Iberi SNOWSURFER COMPACT</t>
  </si>
  <si>
    <t>P68-990490-2477</t>
  </si>
  <si>
    <t>M Etik Iberi SNOWSURFER FORTE</t>
  </si>
  <si>
    <t>P68-991690-2477</t>
  </si>
  <si>
    <t>M Etik Lanta BANDOLERO LYCHEE</t>
  </si>
  <si>
    <t>P68-991691-2477</t>
  </si>
  <si>
    <t>M Etik Lanta BANDOLISTA MANGO</t>
  </si>
  <si>
    <t>P68-991692-2477</t>
  </si>
  <si>
    <t>M Etik Lanta BANDOLISTA PINEAPPLE</t>
  </si>
  <si>
    <t>P68-950050-2477</t>
  </si>
  <si>
    <t>M Etik  Lavan NEW MADRID ROSE</t>
  </si>
  <si>
    <t>P68-990003-2477</t>
  </si>
  <si>
    <t>M Etik Lavan AROMATICO BLUE</t>
  </si>
  <si>
    <t>P68-990547-2477</t>
  </si>
  <si>
    <t>M Etik Lavan AROMATICO BLUE COMPACT</t>
  </si>
  <si>
    <t>P68-991190-2477</t>
  </si>
  <si>
    <t>M Etik Lavan AROMATICO FORTE BLUE</t>
  </si>
  <si>
    <t>P68-991142-2477</t>
  </si>
  <si>
    <t>M Etik Lavan BEEZEE DARK BLUE</t>
  </si>
  <si>
    <t>P68-990550-2477</t>
  </si>
  <si>
    <t>M Etik Lavan BLUE  &amp; WHITE SCENT EARLY MIX</t>
  </si>
  <si>
    <t>P68-990549-2477</t>
  </si>
  <si>
    <t>M Etik Lavan BLUE SCENT</t>
  </si>
  <si>
    <t>P68-990552-2477</t>
  </si>
  <si>
    <t>M Etik Lavan BLUE SCENT EARLY</t>
  </si>
  <si>
    <t>P68-950197-2477</t>
  </si>
  <si>
    <t>M Etik Lavan canariensis</t>
  </si>
  <si>
    <t>P68-990554-2477</t>
  </si>
  <si>
    <t>M Etik Lavan CASTILLIANO LILAC</t>
  </si>
  <si>
    <t>P68-990553-2477</t>
  </si>
  <si>
    <t>M Etik Lavan CASTILLIANO ROSE</t>
  </si>
  <si>
    <t>P68-990556-2477</t>
  </si>
  <si>
    <t>M Etik Lavan CASTILLIANO WHITE</t>
  </si>
  <si>
    <t>P68-950198-2477</t>
  </si>
  <si>
    <t>M Etik Lavan GROSSO</t>
  </si>
  <si>
    <t>P68-990557-2477</t>
  </si>
  <si>
    <t>M Etik Lavan HIDCOTE BLUE</t>
  </si>
  <si>
    <t>P68-990558-2477</t>
  </si>
  <si>
    <t>M Etik Lavan HIDCOTE BLUE STRAIN</t>
  </si>
  <si>
    <t>P68-990559-2477</t>
  </si>
  <si>
    <t>M Etik Lavan JAVELIN COMPACT BLUE</t>
  </si>
  <si>
    <t>P68-990561-2477</t>
  </si>
  <si>
    <t>M Etik Lavan JAVELIN FORTE  ROSE</t>
  </si>
  <si>
    <t>P68-990560-2477</t>
  </si>
  <si>
    <t>M Etik Lavan JAVELIN FORTE DEEP PURPLE</t>
  </si>
  <si>
    <t>P68-990562-2477</t>
  </si>
  <si>
    <t>M Etik Lavan JAVELIN FORTE WHITE</t>
  </si>
  <si>
    <t>P68-990564-2477</t>
  </si>
  <si>
    <t>M Etik Lavan JAVELIN FORTISSIMO PURPLE</t>
  </si>
  <si>
    <t>P68-990565-2477</t>
  </si>
  <si>
    <t>M Etik Lavan VINTRO BEE BLUE</t>
  </si>
  <si>
    <t>P68-990566-2477</t>
  </si>
  <si>
    <t>M Etik Lavan VINTRO COMPACT IRIS</t>
  </si>
  <si>
    <t>P68-990568-2477</t>
  </si>
  <si>
    <t>M Etik Lavan VINTRO TALL GREY BLUE</t>
  </si>
  <si>
    <t>P68-991397-2477</t>
  </si>
  <si>
    <t>M Etik Lavan VINTRO WHITE</t>
  </si>
  <si>
    <t>P68-990563-2477</t>
  </si>
  <si>
    <t>M Etik Lavan VIOLETA PURPLE</t>
  </si>
  <si>
    <t>P68-990571-2477</t>
  </si>
  <si>
    <t>M Etik Lavan WHITE SCENT COMPACT</t>
  </si>
  <si>
    <t>P68-990572-2477</t>
  </si>
  <si>
    <t>M Etik Lavan WHITE SCENT EARLY</t>
  </si>
  <si>
    <t>P68-990573-2477</t>
  </si>
  <si>
    <t>M Etik Leont EVEREST</t>
  </si>
  <si>
    <t>Leontopodium</t>
  </si>
  <si>
    <t>P68-991293-2477</t>
  </si>
  <si>
    <t>M Etik Leuca  BROADWAY LIGHTS CREAM</t>
  </si>
  <si>
    <t>Leucanthemum</t>
  </si>
  <si>
    <t>P68-990574-2477</t>
  </si>
  <si>
    <t>M Etik Leuca BROADWAY LIGHTS</t>
  </si>
  <si>
    <t>P68-990575-2477</t>
  </si>
  <si>
    <t>M Etik Leuca SNOW LADY</t>
  </si>
  <si>
    <t>P68-991728-2477</t>
  </si>
  <si>
    <t>M Etik Leuca WESTERN STAR GEMINI</t>
  </si>
  <si>
    <t>P68-990577-2477</t>
  </si>
  <si>
    <t>P68-990576-2477</t>
  </si>
  <si>
    <t>M Etik Leuca WESTERN STAR LEO</t>
  </si>
  <si>
    <t>P68-990578-2477</t>
  </si>
  <si>
    <t>M Etik Leuca WESTERN STAR LIBRA</t>
  </si>
  <si>
    <t>P68-991219-2477</t>
  </si>
  <si>
    <t>M Etik Leuca WESTERN STAR SCORPIO VANILLA</t>
  </si>
  <si>
    <t>P68-991729-2477</t>
  </si>
  <si>
    <t>M Etik Leuca WESTERN STAR TAURUS</t>
  </si>
  <si>
    <t>P68-990579-2477</t>
  </si>
  <si>
    <t>P68-991220-2477</t>
  </si>
  <si>
    <t>M Etik Leuca WESTERN STAR WHITE DOUBLE CRUX</t>
  </si>
  <si>
    <t>P68-990580-2477</t>
  </si>
  <si>
    <t xml:space="preserve">M Etik Lewis ELISE </t>
  </si>
  <si>
    <t>Lewisia</t>
  </si>
  <si>
    <t>P68-991650-2477</t>
  </si>
  <si>
    <t>M Etik Lewis ELISE BRIGHT MIX</t>
  </si>
  <si>
    <t>P68-991195-2477</t>
  </si>
  <si>
    <t>M Etik Lewis ELISE MIX</t>
  </si>
  <si>
    <t>P68-990581-2477</t>
  </si>
  <si>
    <t>M Etik Lewis HYBRIDS REGENBOGEN</t>
  </si>
  <si>
    <t>Liatris</t>
  </si>
  <si>
    <t>P68-990582-2477</t>
  </si>
  <si>
    <t>M Etik Litho GRACE WARD</t>
  </si>
  <si>
    <t xml:space="preserve">Lithodora  </t>
  </si>
  <si>
    <t>P68-991196-2477</t>
  </si>
  <si>
    <t>M Etik Litho HEAVENLY BLUE</t>
  </si>
  <si>
    <t>P68-991430-2477</t>
  </si>
  <si>
    <t>M Etik Litho TIDEPOOL SKY BLUE</t>
  </si>
  <si>
    <t>Lupinus</t>
  </si>
  <si>
    <t>P68-990605-2477</t>
  </si>
  <si>
    <t>M Etik Lupin LUPINI BLUE SHADES</t>
  </si>
  <si>
    <t>P68-990606-2477</t>
  </si>
  <si>
    <t>M Etik Lupin LUPINI MIX</t>
  </si>
  <si>
    <t>P68-990607-2477</t>
  </si>
  <si>
    <t>M Etik Lupin LUPINI PINK SHADES</t>
  </si>
  <si>
    <t>P68-990608-2477</t>
  </si>
  <si>
    <t>M Etik Lupin LUPINI RED</t>
  </si>
  <si>
    <t>P68-990609-2477</t>
  </si>
  <si>
    <t>M Etik Lupin LUPINI WHITE</t>
  </si>
  <si>
    <t>P68-990611-2477</t>
  </si>
  <si>
    <t>M Etik Lupin LUPINI YELLOW</t>
  </si>
  <si>
    <t>P68-991449-2477</t>
  </si>
  <si>
    <t>M Etik Luzul sylvatica</t>
  </si>
  <si>
    <t xml:space="preserve">Luzula  </t>
  </si>
  <si>
    <t>P68-991150-2477</t>
  </si>
  <si>
    <t>M Etik Lythr DROPMORE PURPLE</t>
  </si>
  <si>
    <t xml:space="preserve">Lythrum  </t>
  </si>
  <si>
    <t>P68-991498-2477</t>
  </si>
  <si>
    <t>M Etik Mimul MAGIC FORMULA MIX</t>
  </si>
  <si>
    <t>Mimulus</t>
  </si>
  <si>
    <t>Nemesia</t>
  </si>
  <si>
    <t>P68-991499-2477</t>
  </si>
  <si>
    <t>M Etik Nemes SUNDROPS MIX</t>
  </si>
  <si>
    <t>P68-991151-2477</t>
  </si>
  <si>
    <t>M Etik Nepet faassenii</t>
  </si>
  <si>
    <t>Pachysandra</t>
  </si>
  <si>
    <t>P68-990649-2477</t>
  </si>
  <si>
    <t>M Etik Papav PULCHINELLA MIX</t>
  </si>
  <si>
    <t>Papaver</t>
  </si>
  <si>
    <t>P68-990650-2477</t>
  </si>
  <si>
    <t>M Etik Papav PULCHINELLA ORANGE</t>
  </si>
  <si>
    <t>P68-990651-2477</t>
  </si>
  <si>
    <t>M Etik Papav PULCHINELLA RED</t>
  </si>
  <si>
    <t>P68-990654-2477</t>
  </si>
  <si>
    <t>M Etik Papav PULCHINELLA ROSE</t>
  </si>
  <si>
    <t>P68-990652-2477</t>
  </si>
  <si>
    <t>M Etik Papav PULCHINELLA WHITE</t>
  </si>
  <si>
    <t>P68-990653-2477</t>
  </si>
  <si>
    <t>M Etik Papav PULCHINELLA YELLOW</t>
  </si>
  <si>
    <t>P68-990655-2477</t>
  </si>
  <si>
    <t>M Etik Papav SPRING FEVER MIX</t>
  </si>
  <si>
    <t>P68-990660-2477</t>
  </si>
  <si>
    <t>M Etik Papav SPRING FEVER ORANGE</t>
  </si>
  <si>
    <t>P68-990656-2477</t>
  </si>
  <si>
    <t>M Etik Papav SPRING FEVER RED</t>
  </si>
  <si>
    <t>P68-990658-2477</t>
  </si>
  <si>
    <t>M Etik Papav SPRING FEVER WHITE</t>
  </si>
  <si>
    <t>P68-990659-2477</t>
  </si>
  <si>
    <t>M Etik Papav SPRING FEVER YELLOW</t>
  </si>
  <si>
    <t>Penstemon</t>
  </si>
  <si>
    <t>P68-990788-2477</t>
  </si>
  <si>
    <t>M Etik Penst PARTYBELLS RED</t>
  </si>
  <si>
    <t>P68-990789-2477</t>
  </si>
  <si>
    <t>M Etik Penst PARTYBELLS VIOLET</t>
  </si>
  <si>
    <t>P68-990791-2477</t>
  </si>
  <si>
    <t>M Etik Penst PHOENIX APPLEBLOSSOM</t>
  </si>
  <si>
    <t>P68-990790-2477</t>
  </si>
  <si>
    <t>M Etik Penst PHOENIX MAGENTA</t>
  </si>
  <si>
    <t>P68-990792-2477</t>
  </si>
  <si>
    <t>M Etik Penst PHOENIX PINK</t>
  </si>
  <si>
    <t>P68-990793-2477</t>
  </si>
  <si>
    <t>M Etik Penst PHOENIX RED</t>
  </si>
  <si>
    <t>P68-990794-2477</t>
  </si>
  <si>
    <t>M Etik Penst PHOENIX VIOLET</t>
  </si>
  <si>
    <t>P68-991722-2477</t>
  </si>
  <si>
    <t>M Etik Perov ZEPHYR BLUE</t>
  </si>
  <si>
    <t>P68-990894-2477</t>
  </si>
  <si>
    <t>M Etik Phlox AMAZING GRACE WHITE WITH EYE</t>
  </si>
  <si>
    <t>Phlox</t>
  </si>
  <si>
    <t>P68-990895-2477</t>
  </si>
  <si>
    <t>M Etik Phlox CANDY STRIPES</t>
  </si>
  <si>
    <t>P68-990896-2477</t>
  </si>
  <si>
    <t>M Etik Phlox EMARALD CUSHION BLUE</t>
  </si>
  <si>
    <t>P68-990897-2477</t>
  </si>
  <si>
    <t>M Etik Phlox FORT HILL</t>
  </si>
  <si>
    <t>P68-990898-2477</t>
  </si>
  <si>
    <t>M Etik Phlox GOLDIPHLOX CHERRY</t>
  </si>
  <si>
    <t>P68-991394-2477</t>
  </si>
  <si>
    <t>M Etik Phlox GOLDIPHLOX LIGHT PINK</t>
  </si>
  <si>
    <t>P68-990900-2477</t>
  </si>
  <si>
    <t>M Etik Phlox GOLDIPHLOX PINK</t>
  </si>
  <si>
    <t>P68-990901-2477</t>
  </si>
  <si>
    <t>M Etik Phlox GOLDIPHLOX ROSE</t>
  </si>
  <si>
    <t>P68-990902-2477</t>
  </si>
  <si>
    <t>M Etik Phlox GOLDIPHLOX WHITE</t>
  </si>
  <si>
    <t>P68-990903-2477</t>
  </si>
  <si>
    <t>M Etik Phlox MC DANIELS CUSHION</t>
  </si>
  <si>
    <t>P68-990904-2477</t>
  </si>
  <si>
    <t>M Etik Phlox PHLOXTROT PINK</t>
  </si>
  <si>
    <t>P68-991611-2477</t>
  </si>
  <si>
    <t>M Etik Phlox POPSTARS FORMULA MIX</t>
  </si>
  <si>
    <t>P68-990905-2477</t>
  </si>
  <si>
    <t>M Etik Phlox PURPLE BEAUTY</t>
  </si>
  <si>
    <t>P68-990906-2477</t>
  </si>
  <si>
    <t>M Etik Phlox SCARLET FLAME</t>
  </si>
  <si>
    <t>P68-991466-2477</t>
  </si>
  <si>
    <t>M Etik Phlox SWEET SUMMER COMP ORANGE ROSE WITH EYE</t>
  </si>
  <si>
    <t>P68-990884-2477</t>
  </si>
  <si>
    <t>M Etik Phlox SWEET SUMMER COMP PINK/EYE</t>
  </si>
  <si>
    <t>P68-991160-2477</t>
  </si>
  <si>
    <t>M Etik Phlox SWEET SUMMER COMP PURPLE BICOLOR</t>
  </si>
  <si>
    <t>P68-991489-2477</t>
  </si>
  <si>
    <t>M Etik Phlox SWEET SUMMER COMP WHITE</t>
  </si>
  <si>
    <t>P68-990886-2477</t>
  </si>
  <si>
    <t>M Etik Phlox SWEET SUMMER COMPROSE/ DARK EYE</t>
  </si>
  <si>
    <t>P68-990888-2477</t>
  </si>
  <si>
    <t>M Etik Phlox SWEET SUMMER ORANGE ROSE</t>
  </si>
  <si>
    <t>P68-990890-2477</t>
  </si>
  <si>
    <t>M Etik Phlox SWEET SUMMER PURPLE BICOLOR</t>
  </si>
  <si>
    <t>P68-990891-2477</t>
  </si>
  <si>
    <t xml:space="preserve">M Etik Phlox SWEET SUMMER RED </t>
  </si>
  <si>
    <t>P68-990889-2477</t>
  </si>
  <si>
    <t>M Etik Phlox SWEET SUMMER VIOLET WHITE</t>
  </si>
  <si>
    <t>P68-990893-2477</t>
  </si>
  <si>
    <t>M Etik Phlox SWEET SUMMER WHITE</t>
  </si>
  <si>
    <t>P68-991413-2477</t>
  </si>
  <si>
    <t>M Etik Phlox ZWERGENTEPPICH</t>
  </si>
  <si>
    <t>P68-991693-2477</t>
  </si>
  <si>
    <t>M Etik Platy SKY GATE</t>
  </si>
  <si>
    <t>Platycodon</t>
  </si>
  <si>
    <t>P68-990908-2477</t>
  </si>
  <si>
    <t>M Etik Platy ASTRA BLUE</t>
  </si>
  <si>
    <t xml:space="preserve">Platycodon  </t>
  </si>
  <si>
    <t>P68-990909-2477</t>
  </si>
  <si>
    <t>M Etik Platy ASTRA ROSE</t>
  </si>
  <si>
    <t>P68-990910-2477</t>
  </si>
  <si>
    <t>M Etik Platy ASTRA WHITE</t>
  </si>
  <si>
    <t>P68-990911-2477</t>
  </si>
  <si>
    <t>M Etik Platy TWINKLE BLUE</t>
  </si>
  <si>
    <t>P68-990912-2477</t>
  </si>
  <si>
    <t>M Etik Platy TWINKLE WHITE</t>
  </si>
  <si>
    <t>P68-990931-2477</t>
  </si>
  <si>
    <t>M Etik Primu ROSY</t>
  </si>
  <si>
    <t>P68-990936-2477</t>
  </si>
  <si>
    <t>M Etik Pritz ICECUBE</t>
  </si>
  <si>
    <t>Pritzelago</t>
  </si>
  <si>
    <t>P68-990937-2477</t>
  </si>
  <si>
    <t>M Etik Pulsa PINWHEEL BLUE VIOLET SHADES</t>
  </si>
  <si>
    <t>Pulsatilla</t>
  </si>
  <si>
    <t>P68-990938-2477</t>
  </si>
  <si>
    <t>M Etik Pulsa PINWHEEL DARK RED SHADES</t>
  </si>
  <si>
    <t>P68-990942-2477</t>
  </si>
  <si>
    <t>M Etik Pulsa PINWHEEL WHITE</t>
  </si>
  <si>
    <t>Rudbeckia</t>
  </si>
  <si>
    <t>P68-991164-2477</t>
  </si>
  <si>
    <t>M Etik Sagin subulata</t>
  </si>
  <si>
    <t>Sagina</t>
  </si>
  <si>
    <t>P68-950134-2477</t>
  </si>
  <si>
    <t xml:space="preserve">M Etik  Salvi TRICOLOR </t>
  </si>
  <si>
    <t>P68-990945-2477</t>
  </si>
  <si>
    <t>M Etik Salvi AUREA</t>
  </si>
  <si>
    <t>P68-990949-2477</t>
  </si>
  <si>
    <t>M Etik Salvi BORDEAU COMPACT SKY BLUE</t>
  </si>
  <si>
    <t>P68-990950-2477</t>
  </si>
  <si>
    <t>M Etik Salvi BORDEAU DEEP BLUE</t>
  </si>
  <si>
    <t>P68-990951-2477</t>
  </si>
  <si>
    <t>M Etik Salvi BORDEAU ROSE</t>
  </si>
  <si>
    <t>P68-990952-2477</t>
  </si>
  <si>
    <t>M Etik Salvi BORDEAU WHITE</t>
  </si>
  <si>
    <t>P68-991501-2477</t>
  </si>
  <si>
    <t>M Etik Salvi FLAMEX</t>
  </si>
  <si>
    <t>P68-950192-2477</t>
  </si>
  <si>
    <t>M Etik Salvi ICTERINA</t>
  </si>
  <si>
    <t>P68-991147-2477</t>
  </si>
  <si>
    <t>M Etik Salvi MAURITIUS</t>
  </si>
  <si>
    <t>P68-990953-2477</t>
  </si>
  <si>
    <t>M Etik Salvi MERLEAU BLUE</t>
  </si>
  <si>
    <t>P68-990958-2477</t>
  </si>
  <si>
    <t>M Etik Salvi MERLEAU BLUE COMPACT</t>
  </si>
  <si>
    <t>P68-990957-2477</t>
  </si>
  <si>
    <t>M Etik Salvi MERLEAU NEW DIMENSION ROSE</t>
  </si>
  <si>
    <t>P68-990959-2477</t>
  </si>
  <si>
    <t>M Etik Salvi MERLEAU ROSE COMPACT</t>
  </si>
  <si>
    <t>P68-990960-2477</t>
  </si>
  <si>
    <t>M Etik Salvi MERLEAU WHITE</t>
  </si>
  <si>
    <t>P68-991586-2477</t>
  </si>
  <si>
    <t>M Etik Salvi MOJAVE MIX</t>
  </si>
  <si>
    <t>P68-991612-2477</t>
  </si>
  <si>
    <t>M Etik Salvi MOJAVE RED</t>
  </si>
  <si>
    <t>P68-990954-2477</t>
  </si>
  <si>
    <t>M Etik Salvi NEW DIMENSION BLUE</t>
  </si>
  <si>
    <t>P68-990955-2477</t>
  </si>
  <si>
    <t>M Etik Salvi NEW DIMENSION ROSE</t>
  </si>
  <si>
    <t>P68-990948-2477</t>
  </si>
  <si>
    <t>M Etik Salvi OCEANA BLUE</t>
  </si>
  <si>
    <t>P68-990946-2477</t>
  </si>
  <si>
    <t>M Etik Salvi PURPURASCENS</t>
  </si>
  <si>
    <t>P68-990947-2477</t>
  </si>
  <si>
    <t>M Etik Salvi TRICOLOR</t>
  </si>
  <si>
    <t>P68-990944-2477</t>
  </si>
  <si>
    <t>M Etik Salvi VELOCITY BLUE</t>
  </si>
  <si>
    <t>P68-990963-2477</t>
  </si>
  <si>
    <t>M Etik Saxif ALPINO DEEP ROSE</t>
  </si>
  <si>
    <t>Saxifraga</t>
  </si>
  <si>
    <t>P68-990964-2477</t>
  </si>
  <si>
    <t>M Etik Saxif ALPINO EARLY CARNIVAL</t>
  </si>
  <si>
    <t>P68-990965-2477</t>
  </si>
  <si>
    <t>M Etik Saxif ALPINO EARLY LIME</t>
  </si>
  <si>
    <t>P68-990967-2477</t>
  </si>
  <si>
    <t>M Etik Saxif ALPINO EARLY PICOTEE</t>
  </si>
  <si>
    <t>P68-990970-2477</t>
  </si>
  <si>
    <t>M Etik Saxif ALPINO EARLY ROSE</t>
  </si>
  <si>
    <t>P68-990971-2477</t>
  </si>
  <si>
    <t>M Etik Saxif ALPINO EARLY WHITE</t>
  </si>
  <si>
    <t>P68-990972-2477</t>
  </si>
  <si>
    <t>M Etik Saxif ALPINO PINK</t>
  </si>
  <si>
    <t>P68-990973-2477</t>
  </si>
  <si>
    <t>M Etik Saxif ALPINO RED</t>
  </si>
  <si>
    <t>P68-990974-2477</t>
  </si>
  <si>
    <t>M Etik Saxif ALPINO WHITE</t>
  </si>
  <si>
    <t>P68-991679-2477</t>
  </si>
  <si>
    <t>M Etik Saxif LOFTY DARK ROSE SHADES</t>
  </si>
  <si>
    <t>P68-990978-2477</t>
  </si>
  <si>
    <t>M Etik Saxif LOFTY PINK SHADES</t>
  </si>
  <si>
    <t>P68-991613-2477</t>
  </si>
  <si>
    <t>M Etik Saxif LOFTY WHITE BLUSH</t>
  </si>
  <si>
    <t>P68-990980-2477</t>
  </si>
  <si>
    <t>M Etik Saxif TOURAN DEEP RED</t>
  </si>
  <si>
    <t>P68-990983-2477</t>
  </si>
  <si>
    <t>M Etik Saxif TOURAN LARGE WHITE</t>
  </si>
  <si>
    <t>P68-990984-2477</t>
  </si>
  <si>
    <t>M Etik Saxif TOURAN LIMEGREEN</t>
  </si>
  <si>
    <t>P68-990985-2477</t>
  </si>
  <si>
    <t>M Etik Saxif TOURAN PINK</t>
  </si>
  <si>
    <t>P68-990981-2477</t>
  </si>
  <si>
    <t>M Etik Saxif TOURAN RED</t>
  </si>
  <si>
    <t>P68-990982-2477</t>
  </si>
  <si>
    <t>M Etik Saxif TOURAN WHITE</t>
  </si>
  <si>
    <t>Sedum</t>
  </si>
  <si>
    <t>P68-991008-2477</t>
  </si>
  <si>
    <t>M Etik Sedum HERBSTFREUDE</t>
  </si>
  <si>
    <t>P68-990999-2477</t>
  </si>
  <si>
    <t>M Etik Sedum kamtch.VARIEGATUM</t>
  </si>
  <si>
    <t>P68-990997-2477</t>
  </si>
  <si>
    <t>M Etik Sedum MATRONA</t>
  </si>
  <si>
    <t>P68-991326-2477</t>
  </si>
  <si>
    <t>M Etik Sedum RED CAULI</t>
  </si>
  <si>
    <t>P68-990995-2477</t>
  </si>
  <si>
    <t>M Etik Sedum SEDUM ACRE</t>
  </si>
  <si>
    <t>P68-991000-2477</t>
  </si>
  <si>
    <t>M Etik Sedum SEDUM REFLEXUM</t>
  </si>
  <si>
    <t>P68-991003-2477</t>
  </si>
  <si>
    <t>M Etik Sedum SEDUM SEXANGULARE</t>
  </si>
  <si>
    <t>P68-991005-2477</t>
  </si>
  <si>
    <t>M Etik Sedum SPOT ON DEEP ROSE</t>
  </si>
  <si>
    <t>P68-991006-2477</t>
  </si>
  <si>
    <t>M Etik Sedum SPOT ON PINK</t>
  </si>
  <si>
    <t>P68-991009-2477</t>
  </si>
  <si>
    <t>M Etik Sedum SURRENDER RED</t>
  </si>
  <si>
    <t>P68-991401-2477</t>
  </si>
  <si>
    <t>M Etik Sedum SILVER FROST</t>
  </si>
  <si>
    <t xml:space="preserve">Sedum </t>
  </si>
  <si>
    <t>P68-950178-2477</t>
  </si>
  <si>
    <t>M Etik  Thymu COLLECTION COCCINEUS</t>
  </si>
  <si>
    <t>Trollius</t>
  </si>
  <si>
    <t>P68-991200-2477</t>
  </si>
  <si>
    <t>M Etik Veron RONICA BLUE</t>
  </si>
  <si>
    <t>P68-991201-2477</t>
  </si>
  <si>
    <t>M Etik Veron RONICA FUSCHSIA</t>
  </si>
  <si>
    <t>Vinca</t>
  </si>
  <si>
    <t>P68-991109-2477</t>
  </si>
  <si>
    <t>M Etik Vinca VARIEGATED GOLDEN</t>
  </si>
  <si>
    <t>P68-991110-2477</t>
  </si>
  <si>
    <t>M Etik Vinca VINCA MINOR</t>
  </si>
  <si>
    <t>P68-991553-2477</t>
  </si>
  <si>
    <t>M Etik Zaluz ORANGE EYE</t>
  </si>
  <si>
    <t>Zaluzianskya</t>
  </si>
  <si>
    <t>P68-991202-2477</t>
  </si>
  <si>
    <t>M Etik Zaluz STAR BALSAM</t>
  </si>
  <si>
    <t>P68-991474-2477</t>
  </si>
  <si>
    <t>M Etik Antir SNAPTASTIC MIX</t>
  </si>
  <si>
    <t>Antirrhinum</t>
  </si>
  <si>
    <t>P68-991114-2477</t>
  </si>
  <si>
    <t>M Etik Antir SNAPTINI MIX</t>
  </si>
  <si>
    <t>P68-991651-2477</t>
  </si>
  <si>
    <t>M Etik Begon ASCOT BRONZE SCARLET</t>
  </si>
  <si>
    <t>P68-991634-2477</t>
  </si>
  <si>
    <t>M Etik Begon AMBASSADOR ROSE</t>
  </si>
  <si>
    <t xml:space="preserve">Begonia </t>
  </si>
  <si>
    <t>P68-991635-2477</t>
  </si>
  <si>
    <t>M Etik Begon AMBASSADOR SCARLET</t>
  </si>
  <si>
    <t>P68-991636-2477</t>
  </si>
  <si>
    <t>M Etik Begon AMBASSADOR WHITE</t>
  </si>
  <si>
    <t>P68-991255-2477</t>
  </si>
  <si>
    <t>M Etik Begon ASCOT BRONZE LEAF MIX</t>
  </si>
  <si>
    <t>P68-991168-2477</t>
  </si>
  <si>
    <t>M Etik Begon ASCOT BRONZE ROSE</t>
  </si>
  <si>
    <t>P68-991593-2477</t>
  </si>
  <si>
    <t>M Etik Begon ASCOT BRONZE WHITE</t>
  </si>
  <si>
    <t>P68-991641-2477</t>
  </si>
  <si>
    <t>M Etik Begon ASCOT GREEN LEAF MIX</t>
  </si>
  <si>
    <t>P68-991169-2477</t>
  </si>
  <si>
    <t>M Etik Begon ASCOT PINK</t>
  </si>
  <si>
    <t>P68-991476-2477</t>
  </si>
  <si>
    <t>M Etik Begon ASCOT ROSE BICOLOR</t>
  </si>
  <si>
    <t>P68-991477-2477</t>
  </si>
  <si>
    <t>M Etik Begon ASCOT SCARLET</t>
  </si>
  <si>
    <t>P68-991170-2477</t>
  </si>
  <si>
    <t>M Etik Begon ASCOT WHITE</t>
  </si>
  <si>
    <t>P68-991357-2477</t>
  </si>
  <si>
    <t>M Etik Begon BIG BRONZE LEAF RED</t>
  </si>
  <si>
    <t>P68-991171-2477</t>
  </si>
  <si>
    <t>M Etik Begon BIG BRONZE LEAF ROSE</t>
  </si>
  <si>
    <t>P68-991624-2477</t>
  </si>
  <si>
    <t>M Etik Begon BIG GREEN LEAF PINK</t>
  </si>
  <si>
    <t>P68-991172-2477</t>
  </si>
  <si>
    <t>M Etik Begon BIG GREEN LEAF RED</t>
  </si>
  <si>
    <t>P68-990093-2477</t>
  </si>
  <si>
    <t>M Etik Begon BOSSA NOVA FORMULA MIX</t>
  </si>
  <si>
    <t>P68-990095-2477</t>
  </si>
  <si>
    <t>M Etik Begon BOSSA NOVA NIGHT FEVER PAPAYA</t>
  </si>
  <si>
    <t>P68-991623-2477</t>
  </si>
  <si>
    <t>M Etik Begon BOSSA NOVA NIGHT FEVER ROSSO</t>
  </si>
  <si>
    <t>P68-990096-2477</t>
  </si>
  <si>
    <t>M Etik Begon BOSSA NOVA ORANGE</t>
  </si>
  <si>
    <t>P68-990094-2477</t>
  </si>
  <si>
    <t>M Etik Begon BOSSA NOVA PINK GLOW</t>
  </si>
  <si>
    <t>P68-990097-2477</t>
  </si>
  <si>
    <t>M Etik Begon BOSSA NOVA PURE WHITE</t>
  </si>
  <si>
    <t>P68-990098-2477</t>
  </si>
  <si>
    <t>M Etik Begon BOSSA NOVA RED</t>
  </si>
  <si>
    <t>P68-990100-2477</t>
  </si>
  <si>
    <t>M Etik Begon BOSSA NOVA YELLOW</t>
  </si>
  <si>
    <t>P68-991625-2477</t>
  </si>
  <si>
    <t>M Etik Begon BRAVEHEART BEROSE</t>
  </si>
  <si>
    <t>P68-991572-2477</t>
  </si>
  <si>
    <t>M Etik Begon BRONZE WHITE</t>
  </si>
  <si>
    <t>P68-991173-2477</t>
  </si>
  <si>
    <t>M Etik Begon DRAGON WING RED</t>
  </si>
  <si>
    <t>P68-991174-2477</t>
  </si>
  <si>
    <t>M Etik Begon DRAGON WINK PINK</t>
  </si>
  <si>
    <t>P68-991504-2477</t>
  </si>
  <si>
    <t>M Etik Begon EUREKA BICOLOR</t>
  </si>
  <si>
    <t>P68-991176-2477</t>
  </si>
  <si>
    <t>M Etik Begon EUREKA BRONZE PINK</t>
  </si>
  <si>
    <t>P68-991505-2477</t>
  </si>
  <si>
    <t>M Etik Begon EUREKA BRONZE ROSE</t>
  </si>
  <si>
    <t>P68-991503-2477</t>
  </si>
  <si>
    <t>M Etik Begon EUREKA BRONZE SCARLET</t>
  </si>
  <si>
    <t>P68-991506-2477</t>
  </si>
  <si>
    <t>M Etik Begon EUREKA BRONZE WHITE</t>
  </si>
  <si>
    <t>P68-991507-2477</t>
  </si>
  <si>
    <t>M Etik Begon EUREKA ROSE</t>
  </si>
  <si>
    <t>P68-991177-2477</t>
  </si>
  <si>
    <t>M Etik Begon EUREKA SCARLET</t>
  </si>
  <si>
    <t>P68-991508-2477</t>
  </si>
  <si>
    <t>M Etik Begon EUREKA WHITE</t>
  </si>
  <si>
    <t>P68-990113-2477</t>
  </si>
  <si>
    <t>M Etik Begon ILLUMINATION APRICOT SHADES</t>
  </si>
  <si>
    <t>P68-990114-2477</t>
  </si>
  <si>
    <t>M Etik Begon ILLUMINATION GOLDEN PICOTEE</t>
  </si>
  <si>
    <t>P68-990115-2477</t>
  </si>
  <si>
    <t xml:space="preserve">M Etik Begon ILLUMINATION LEMON  </t>
  </si>
  <si>
    <t>P68-990116-2477</t>
  </si>
  <si>
    <t xml:space="preserve">M Etik Begon ILLUMINATION MIX  </t>
  </si>
  <si>
    <t>P68-990117-2477</t>
  </si>
  <si>
    <t xml:space="preserve">M Etik Begon ILLUMINATION ORANGE </t>
  </si>
  <si>
    <t>P68-990118-2477</t>
  </si>
  <si>
    <t xml:space="preserve">M Etik Begon ILLUMINATION ROSE  </t>
  </si>
  <si>
    <t>P68-990119-2477</t>
  </si>
  <si>
    <t xml:space="preserve">M Etik Begon ILLUMINATION SALMON PINK </t>
  </si>
  <si>
    <t>P68-990120-2477</t>
  </si>
  <si>
    <t xml:space="preserve">M Etik Begon ILLUMINATION SCARLET  </t>
  </si>
  <si>
    <t>P68-990121-2477</t>
  </si>
  <si>
    <t xml:space="preserve">M Etik Begon ILLUMINATION WHITE  </t>
  </si>
  <si>
    <t>P68-990123-2477</t>
  </si>
  <si>
    <t xml:space="preserve">M Etik Begon LIMITLESS COMP VELVET RED </t>
  </si>
  <si>
    <t>P68-990124-2477</t>
  </si>
  <si>
    <t xml:space="preserve">M Etik Begon LIMITLESS CREAM SHADES </t>
  </si>
  <si>
    <t>P68-991495-2477</t>
  </si>
  <si>
    <t>M Etik Begon LIMITLESS DARK ORANGE</t>
  </si>
  <si>
    <t>P68-990125-2477</t>
  </si>
  <si>
    <t xml:space="preserve">M Etik Begon LIMITLESS DARK RED </t>
  </si>
  <si>
    <t>P68-990126-2477</t>
  </si>
  <si>
    <t xml:space="preserve">M Etik Begon LIMITLESS DARK ROSE </t>
  </si>
  <si>
    <t>P68-990127-2477</t>
  </si>
  <si>
    <t xml:space="preserve">M Etik Begon LIMITLESS FORMULA MIX </t>
  </si>
  <si>
    <t>P68-990128-2477</t>
  </si>
  <si>
    <t>M Etik Begon LIMITLESS LEMON</t>
  </si>
  <si>
    <t>P68-990129-2477</t>
  </si>
  <si>
    <t xml:space="preserve">M Etik Begon LIMITLESS ORANGE </t>
  </si>
  <si>
    <t>P68-990130-2477</t>
  </si>
  <si>
    <t xml:space="preserve">M Etik Begon LIMITLESS SALMON ROSE </t>
  </si>
  <si>
    <t>P68-990131-2477</t>
  </si>
  <si>
    <t xml:space="preserve">M Etik Begon LIMITLESS SORBET </t>
  </si>
  <si>
    <t>P68-990132-2477</t>
  </si>
  <si>
    <t xml:space="preserve">M Etik Begon LIMITLESS SUNRISE </t>
  </si>
  <si>
    <t>P68-990133-2477</t>
  </si>
  <si>
    <t>M Etik Begon LIMITLESS SUNSET</t>
  </si>
  <si>
    <t>P68-990134-2477</t>
  </si>
  <si>
    <t xml:space="preserve">M Etik Begon LIMITLESS YELLOW </t>
  </si>
  <si>
    <t>P68-990135-2477</t>
  </si>
  <si>
    <t xml:space="preserve">M Etik Begon NONSTOP  APPLEBLOSSOM </t>
  </si>
  <si>
    <t>P68-990136-2477</t>
  </si>
  <si>
    <t xml:space="preserve">M Etik Begon NONSTOP  DEEP SALMON </t>
  </si>
  <si>
    <t>P68-990137-2477</t>
  </si>
  <si>
    <t>M Etik Begon NONSTOP  MOCCA DEEP ORANGE</t>
  </si>
  <si>
    <t>P68-990138-2477</t>
  </si>
  <si>
    <t xml:space="preserve">M Etik Begon NONSTOP  MOCCA CHERRY  </t>
  </si>
  <si>
    <t>P68-990139-2477</t>
  </si>
  <si>
    <t>M Etik Begon NONSTOP  MOCCA PINK SHADES</t>
  </si>
  <si>
    <t>P68-990140-2477</t>
  </si>
  <si>
    <t xml:space="preserve">M Etik Begon NONSTOP  MOCCA SCARLET  </t>
  </si>
  <si>
    <t>P68-990141-2477</t>
  </si>
  <si>
    <t xml:space="preserve">M Etik Begon NONSTOP  MOCCA WHITE </t>
  </si>
  <si>
    <t>P68-990142-2477</t>
  </si>
  <si>
    <t xml:space="preserve">M Etik Begon NONSTOP  MOCCA YELLOW  </t>
  </si>
  <si>
    <t>P68-990143-2477</t>
  </si>
  <si>
    <t>M Etik Begon NONSTOP  ORANGE (FIERY RED)</t>
  </si>
  <si>
    <t>P68-990144-2477</t>
  </si>
  <si>
    <t xml:space="preserve">M Etik Begon NONSTOP DEEP ROSE </t>
  </si>
  <si>
    <t>P68-990145-2477</t>
  </si>
  <si>
    <t xml:space="preserve">M Etik Begon NONSTOP FORMULA MIX </t>
  </si>
  <si>
    <t>P68-990146-2477</t>
  </si>
  <si>
    <t>M Etik Begon NONSTOP MOCCA FORMULA MIX</t>
  </si>
  <si>
    <t>P68-990147-2477</t>
  </si>
  <si>
    <t xml:space="preserve">M Etik Begon NONSTOP RED  </t>
  </si>
  <si>
    <t>P68-990148-2477</t>
  </si>
  <si>
    <t xml:space="preserve">M Etik Begon NONSTOP ROSE PETTICOAT </t>
  </si>
  <si>
    <t>P68-990149-2477</t>
  </si>
  <si>
    <t xml:space="preserve">M Etik Begon NONSTOP WHITE </t>
  </si>
  <si>
    <t>P68-990150-2477</t>
  </si>
  <si>
    <t>M Etik Begon NONSTOP YELLOW/RED BACK</t>
  </si>
  <si>
    <t>P68-991203-2477</t>
  </si>
  <si>
    <t>M Etik Begon SINCERITY ROSE BICOLOR</t>
  </si>
  <si>
    <t>P68-990151-2477</t>
  </si>
  <si>
    <t xml:space="preserve">M Etik Begon SWING MIX </t>
  </si>
  <si>
    <t>P68-990152-2477</t>
  </si>
  <si>
    <t xml:space="preserve">M Etik Begon SWING ORANGE  </t>
  </si>
  <si>
    <t>P68-990153-2477</t>
  </si>
  <si>
    <t xml:space="preserve">M Etik Begon SWING PINK SHADES  </t>
  </si>
  <si>
    <t>P68-990154-2477</t>
  </si>
  <si>
    <t xml:space="preserve">M Etik Begon SWING SCARLET  </t>
  </si>
  <si>
    <t>P68-990155-2477</t>
  </si>
  <si>
    <t xml:space="preserve">M Etik Begon SWING WHITE  </t>
  </si>
  <si>
    <t>P68-990156-2477</t>
  </si>
  <si>
    <t xml:space="preserve">M Etik Begon SWING YELLOW  </t>
  </si>
  <si>
    <t>P68-991210-2477</t>
  </si>
  <si>
    <t>M Etik Begon TOPHAT PINK</t>
  </si>
  <si>
    <t>P68-991117-2477</t>
  </si>
  <si>
    <t>M Etik Begon TOPHAT ROSE BICOLOR</t>
  </si>
  <si>
    <t>P68-991118-2477</t>
  </si>
  <si>
    <t>M Etik Begon TOPHAT SCARLET</t>
  </si>
  <si>
    <t>P68-991119-2477</t>
  </si>
  <si>
    <t>M Etik Begon TOPHAT WHITE</t>
  </si>
  <si>
    <t>P68-991439-2477</t>
  </si>
  <si>
    <t>M Etik Begon TOPSPIN PINK</t>
  </si>
  <si>
    <t>P68-991440-2477</t>
  </si>
  <si>
    <t>M Etik Begon TOPSPIN RED</t>
  </si>
  <si>
    <t>P68-991441-2477</t>
  </si>
  <si>
    <t>M Etik Begon TOPSPIN ROSE</t>
  </si>
  <si>
    <t>P68-991442-2477</t>
  </si>
  <si>
    <t>M Etik Begon TOPSPIN SCARLET</t>
  </si>
  <si>
    <t>P68-991443-2477</t>
  </si>
  <si>
    <t>M Etik Begon TOPSPIN WHITE</t>
  </si>
  <si>
    <t>P68-991621-2477</t>
  </si>
  <si>
    <t>M Etik Begon VOLUMIA SCARLET</t>
  </si>
  <si>
    <t>P68-991622-2477</t>
  </si>
  <si>
    <t>M Etik Begon VOLUMIA WHITE</t>
  </si>
  <si>
    <t>P68-991594-2477</t>
  </si>
  <si>
    <t>M Etik Calen LITTLE BALL ORANGE</t>
  </si>
  <si>
    <t>Calendula</t>
  </si>
  <si>
    <t>Canna</t>
  </si>
  <si>
    <t>P68-990239-2477</t>
  </si>
  <si>
    <t>M Etik Canna CANNOVA MANGO</t>
  </si>
  <si>
    <t>P68-990240-2477</t>
  </si>
  <si>
    <t>M Etik Canna CANNOVA ORANGE BRONZE LEAF</t>
  </si>
  <si>
    <t>P68-990241-2477</t>
  </si>
  <si>
    <t>M Etik Canna CANNOVA ORANGE SHADES</t>
  </si>
  <si>
    <t>P68-990243-2477</t>
  </si>
  <si>
    <t>M Etik Canna CANNOVA ROSE</t>
  </si>
  <si>
    <t>P68-990242-2477</t>
  </si>
  <si>
    <t>M Etik Canna CANNOVA SCARLET</t>
  </si>
  <si>
    <t>P68-990244-2477</t>
  </si>
  <si>
    <t>M Etik Canna CANNOVA SCARLET BRONZE LEAF</t>
  </si>
  <si>
    <t>P68-990245-2477</t>
  </si>
  <si>
    <t>M Etik Canna CANNOVA YELLOW</t>
  </si>
  <si>
    <t>P68-991596-2477</t>
  </si>
  <si>
    <t>M Etik Catha CORA CASCADE STRAWBERRY</t>
  </si>
  <si>
    <t xml:space="preserve">Catharanthus  </t>
  </si>
  <si>
    <t>P68-991595-2477</t>
  </si>
  <si>
    <t>M Etik Catha SUNSTORM APRICOT</t>
  </si>
  <si>
    <t>P68-991468-2477</t>
  </si>
  <si>
    <t>M Etik Catha SUNSTORM MIX</t>
  </si>
  <si>
    <t>P68-991123-2477</t>
  </si>
  <si>
    <t>M Etik Catha SUNSTORM RED HALO</t>
  </si>
  <si>
    <t>P68-991478-2477</t>
  </si>
  <si>
    <t>M Etik Celos HOPKIN FORMULA MIX</t>
  </si>
  <si>
    <t>Celosia</t>
  </si>
  <si>
    <t>M Etik Cosmo APOLLO MIX</t>
  </si>
  <si>
    <t>Cosmos</t>
  </si>
  <si>
    <t>P68-991642-2477</t>
  </si>
  <si>
    <t>P68-991607-2477</t>
  </si>
  <si>
    <t>M Etik Cosmo APOLLO PINK</t>
  </si>
  <si>
    <t>P68-991497-2477</t>
  </si>
  <si>
    <t>M Etik Cosmo CASANOVA MIX</t>
  </si>
  <si>
    <t>P68-991509-2477</t>
  </si>
  <si>
    <t>M Etik Cosmo CASANOVA PINK</t>
  </si>
  <si>
    <t>P68-991510-2477</t>
  </si>
  <si>
    <t>M Etik Cosmo CASANOVA RED</t>
  </si>
  <si>
    <t>P68-990284-2477</t>
  </si>
  <si>
    <t>M Etik Dahli FRESCO FORMULA MIX</t>
  </si>
  <si>
    <t>P68-991662-2477</t>
  </si>
  <si>
    <t>M Etik Diant DIABUNDA FORMULA MIX</t>
  </si>
  <si>
    <t>P68-991700-2477</t>
  </si>
  <si>
    <t>M Etik Diant DIABUNDA RED PICOTEE</t>
  </si>
  <si>
    <t>P68-991675-2477</t>
  </si>
  <si>
    <t>M Etik Diant EMPERADO MIX</t>
  </si>
  <si>
    <t>P68-991126-2477</t>
  </si>
  <si>
    <t>M Etik Diant SUPER PARFAIT RASPBERRY</t>
  </si>
  <si>
    <t>P68-991183-2477</t>
  </si>
  <si>
    <t>M Etik Diant SUPER PARFAIT STRAWBERRY</t>
  </si>
  <si>
    <t>P68-991574-2477</t>
  </si>
  <si>
    <t>M Etik Diant VENTI PARFAIT CRIMSON EYE</t>
  </si>
  <si>
    <t>P68-990395-2477</t>
  </si>
  <si>
    <t>M Etik Dicho SILVER FALLS</t>
  </si>
  <si>
    <t>Dichondra</t>
  </si>
  <si>
    <t>P68-990455-2477</t>
  </si>
  <si>
    <t>M Etik Gazan BIG KISS MIX</t>
  </si>
  <si>
    <t>Gazania</t>
  </si>
  <si>
    <t>P68-990456-2477</t>
  </si>
  <si>
    <t>M Etik Gazan BIG KISS ORANGE</t>
  </si>
  <si>
    <t>P68-991447-2477</t>
  </si>
  <si>
    <t>M Etik Gazan BIG KISS ORANGE FLAME</t>
  </si>
  <si>
    <t>P68-990457-2477</t>
  </si>
  <si>
    <t>M Etik Gazan BIG KISS RED</t>
  </si>
  <si>
    <t>P68-990458-2477</t>
  </si>
  <si>
    <t>M Etik Gazan BIG KISS WHITE</t>
  </si>
  <si>
    <t>P68-990459-2477</t>
  </si>
  <si>
    <t xml:space="preserve">M Etik Gazan BIG KISS WHITE FLAME </t>
  </si>
  <si>
    <t>P68-990461-2477</t>
  </si>
  <si>
    <t xml:space="preserve">M Etik Gazan BIG KISS YELLOW </t>
  </si>
  <si>
    <t>P68-990460-2477</t>
  </si>
  <si>
    <t>M Etik Gazan BIG KISS YELLOW FLAME</t>
  </si>
  <si>
    <t>P68-990454-2477</t>
  </si>
  <si>
    <t>M Etik Gazan FROSTY KISS MIX</t>
  </si>
  <si>
    <t>P68-990467-2477</t>
  </si>
  <si>
    <t>M Etik Gazan GAZOO CLEAR ORANGE</t>
  </si>
  <si>
    <t>P68-990468-2477</t>
  </si>
  <si>
    <t>M Etik Gazan GAZOO CLEAR VANILLA</t>
  </si>
  <si>
    <t>P68-990469-2477</t>
  </si>
  <si>
    <t>M Etik Gazan GAZOO CLEAR YELLOW</t>
  </si>
  <si>
    <t>P68-990470-2477</t>
  </si>
  <si>
    <t>M Etik Gazan GAZOO FORMULA MIX</t>
  </si>
  <si>
    <t>P68-990471-2477</t>
  </si>
  <si>
    <t>M Etik Gazan GAZOO ORANGE WITH RING</t>
  </si>
  <si>
    <t>P68-990472-2477</t>
  </si>
  <si>
    <t>M Etik Gazan GAZOO RED WITH RING</t>
  </si>
  <si>
    <t>P68-990473-2477</t>
  </si>
  <si>
    <t>M Etik Gazan GAZOO YELLOW WITH RING</t>
  </si>
  <si>
    <t>P68-991717-2477</t>
  </si>
  <si>
    <t>M Etik Gazan KISS GOLDEN FLAME</t>
  </si>
  <si>
    <t>P68-990453-2477</t>
  </si>
  <si>
    <t>M Etik Gazan KISS MIX</t>
  </si>
  <si>
    <t>P68-990462-2477</t>
  </si>
  <si>
    <t>M Etik Gazan KISS ORANGE</t>
  </si>
  <si>
    <t>P68-991721-2477</t>
  </si>
  <si>
    <t>M Etik Gazan KISS RED</t>
  </si>
  <si>
    <t>P68-990464-2477</t>
  </si>
  <si>
    <t>M Etik Gazan KISS ROSE</t>
  </si>
  <si>
    <t>P68-990465-2477</t>
  </si>
  <si>
    <t>M Etik Gazan KISS WHITE</t>
  </si>
  <si>
    <t>P68-991719-2477</t>
  </si>
  <si>
    <t>M Etik Gazan KISS WHITE FLAME</t>
  </si>
  <si>
    <t>P68-990466-2477</t>
  </si>
  <si>
    <t>M Etik Gazan KISS YELLOW</t>
  </si>
  <si>
    <t>P68-991718-2477</t>
  </si>
  <si>
    <t>M Etik Gazan KISS YELLOW FLAME</t>
  </si>
  <si>
    <t>P68-991598-2477</t>
  </si>
  <si>
    <t>M Etik Gerbe JAGUAR FORMULA MIX</t>
  </si>
  <si>
    <t>Gerbera</t>
  </si>
  <si>
    <t>P68-991211-2477</t>
  </si>
  <si>
    <t>M Etik Gypso TEENY DEEP ROSE</t>
  </si>
  <si>
    <t>P68-991212-2477</t>
  </si>
  <si>
    <t>M Etik Gypso TEENY WHITE</t>
  </si>
  <si>
    <t>P68-991209-2477</t>
  </si>
  <si>
    <t>M Etik Helia SUNBLAST YELLOW</t>
  </si>
  <si>
    <t>Helianthus</t>
  </si>
  <si>
    <t>P68-991133-2477</t>
  </si>
  <si>
    <t>M Etik Helia SUNSATION YELLOW</t>
  </si>
  <si>
    <t>P68-991726-2477</t>
  </si>
  <si>
    <t>M Etik Lagur BUNNY TAILS</t>
  </si>
  <si>
    <t>Lagurus</t>
  </si>
  <si>
    <t>P68-991141-2477</t>
  </si>
  <si>
    <t>M Etik Laure STARSHINE BLUE</t>
  </si>
  <si>
    <t>P68-991301-2477</t>
  </si>
  <si>
    <t>M Etik Nicot SARATOGA MIX</t>
  </si>
  <si>
    <t>Nicotiana</t>
  </si>
  <si>
    <t>P68-990795-2477</t>
  </si>
  <si>
    <t xml:space="preserve">M Etik Penta BEEBRIGHT  LIPSTICK </t>
  </si>
  <si>
    <t>Pentas</t>
  </si>
  <si>
    <t>P68-990799-2477</t>
  </si>
  <si>
    <t xml:space="preserve">M Etik Penta BEEBRIGHT  WHITE </t>
  </si>
  <si>
    <t>P68-990796-2477</t>
  </si>
  <si>
    <t xml:space="preserve">M Etik Penta BEEBRIGHT PINK </t>
  </si>
  <si>
    <t>P68-990797-2477</t>
  </si>
  <si>
    <t xml:space="preserve">M Etik Penta BEEBRIGHT RED </t>
  </si>
  <si>
    <t>P68-990798-2477</t>
  </si>
  <si>
    <t xml:space="preserve">M Etik Penta BEEBRIGHT VIOLET  </t>
  </si>
  <si>
    <t>P68-991609-2477</t>
  </si>
  <si>
    <t>M Etik Penta STARCLUSTER PINK</t>
  </si>
  <si>
    <t>P68-991610-2477</t>
  </si>
  <si>
    <t>M Etik Penta STARCLUSTER RED</t>
  </si>
  <si>
    <t>P68-991161-2477</t>
  </si>
  <si>
    <t>M Etik Portu HAPPY HOUR MIX</t>
  </si>
  <si>
    <t>P68-950194-2477</t>
  </si>
  <si>
    <t>M Etik Rosma PERIGORD</t>
  </si>
  <si>
    <t>P68-991198-2477</t>
  </si>
  <si>
    <t>M Etik Rudbe GOLDSTURM</t>
  </si>
  <si>
    <t>P68-991459-2477</t>
  </si>
  <si>
    <t>M Etik Rudbe PRAIRIE SUN</t>
  </si>
  <si>
    <t>P68-991213-2477</t>
  </si>
  <si>
    <t>M Etik Rudbe TOTO GOLD</t>
  </si>
  <si>
    <t>P68-991323-2477</t>
  </si>
  <si>
    <t>M Etik Sanvi QUEEN OF SUNLIGHT</t>
  </si>
  <si>
    <t>P68-991165-2477</t>
  </si>
  <si>
    <t>M Etik Senec SILVERDUST</t>
  </si>
  <si>
    <t>Senecio</t>
  </si>
  <si>
    <t>P68-991450-2477</t>
  </si>
  <si>
    <t>M Etik Taget ANTIGUA GOLD</t>
  </si>
  <si>
    <t>P68-991329-2477</t>
  </si>
  <si>
    <t>M Etik Taget ANTIGUA ORANGE</t>
  </si>
  <si>
    <t>P68-991330-2477</t>
  </si>
  <si>
    <t>M Etik Taget ANTIGUA YELLOW</t>
  </si>
  <si>
    <t>P68-991452-2477</t>
  </si>
  <si>
    <t>M Etik Taget ATON BEE</t>
  </si>
  <si>
    <t>P68-991485-2477</t>
  </si>
  <si>
    <t>M Etik Taget ATON BOLERO</t>
  </si>
  <si>
    <t>P68-991453-2477</t>
  </si>
  <si>
    <t>M Etik Taget ATON DEEP ORANGE</t>
  </si>
  <si>
    <t>P68-991589-2477</t>
  </si>
  <si>
    <t>M Etik Taget ATON FLAMED</t>
  </si>
  <si>
    <t>P68-991588-2477</t>
  </si>
  <si>
    <t>M Etik Taget ATON FOREBALL</t>
  </si>
  <si>
    <t>P68-991486-2477</t>
  </si>
  <si>
    <t>M Etik Taget ATON GOLD</t>
  </si>
  <si>
    <t>P68-991591-2477</t>
  </si>
  <si>
    <t>M Etik Taget ATON SPRY</t>
  </si>
  <si>
    <t>P68-991454-2477</t>
  </si>
  <si>
    <t>M Etik Taget ATON YELLOW</t>
  </si>
  <si>
    <t>P68-991655-2477</t>
  </si>
  <si>
    <t>M Etik Taget ENDURANCE SUNSET GOLD</t>
  </si>
  <si>
    <t>P68-991605-2477</t>
  </si>
  <si>
    <t>M Etik Taget SAFARI FORMULA MIX</t>
  </si>
  <si>
    <t>P68-991455-2477</t>
  </si>
  <si>
    <t>M Etik Taget SAFARI RED</t>
  </si>
  <si>
    <t>P68-991456-2477</t>
  </si>
  <si>
    <t>M Etik Taget SAFARI YELLOW</t>
  </si>
  <si>
    <t>P68-991451-2477</t>
  </si>
  <si>
    <t>M Etik Taget VANILLA</t>
  </si>
  <si>
    <t>P68-991569-2477</t>
  </si>
  <si>
    <t>M Etk Taget ATON FORMULA MIX</t>
  </si>
  <si>
    <t>P68-991725-2477</t>
  </si>
  <si>
    <t>M Etik Verbe DAZZLING NIGHT</t>
  </si>
  <si>
    <t>P68-991470-2477</t>
  </si>
  <si>
    <t>M Etik Zinni DOUBLE ZAHARA BRIGHT ORANGE</t>
  </si>
  <si>
    <t>Zinnia</t>
  </si>
  <si>
    <t>P68-991471-2477</t>
  </si>
  <si>
    <t>M Etik Zinni DOUBLE ZAHARA FIRE</t>
  </si>
  <si>
    <t>P68-991472-2477</t>
  </si>
  <si>
    <t>M Etik Zinni DOUBLE ZAHARA CHERRY</t>
  </si>
  <si>
    <t>P68-991502-2477</t>
  </si>
  <si>
    <t>M Etik Zinni DOUBLE ZAHARA MIX</t>
  </si>
  <si>
    <t>P68-991166-2477</t>
  </si>
  <si>
    <t>M Etik Zinni MONDO FORMULA MIX</t>
  </si>
  <si>
    <t>P68-991457-2477</t>
  </si>
  <si>
    <t>M Etik Zinni MONDO RED</t>
  </si>
  <si>
    <t>P68-991458-2477</t>
  </si>
  <si>
    <t>M Etik Zinni MONDO SALMON</t>
  </si>
  <si>
    <t>P68-991614-2477</t>
  </si>
  <si>
    <t>M Etik Zinni PROFUSION CHERRY BICOLOR</t>
  </si>
  <si>
    <t>P68-991615-2477</t>
  </si>
  <si>
    <t>M Etik Zinni PROFUSION CHERRY RED</t>
  </si>
  <si>
    <t>P68-991674-2477</t>
  </si>
  <si>
    <t>M Etik Zinni PROFUSION MIX</t>
  </si>
  <si>
    <t>P68-991616-2477</t>
  </si>
  <si>
    <t>M Etik Zinni PROFUSION RED YELLOW BICOLOR</t>
  </si>
  <si>
    <t>Zelenina</t>
  </si>
  <si>
    <t>P68-990176-2477</t>
  </si>
  <si>
    <t>M Etik Papri balk BIG BEN</t>
  </si>
  <si>
    <t>Capsicum</t>
  </si>
  <si>
    <t>P68-991027-2477</t>
  </si>
  <si>
    <t>M Etik Papri balk LIBERTY BELLE</t>
  </si>
  <si>
    <t>P68-991028-2477</t>
  </si>
  <si>
    <t>M Etik Papri balk MOHAWK</t>
  </si>
  <si>
    <t>P68-991709-2477</t>
  </si>
  <si>
    <t>M Etik Papri DOCATO</t>
  </si>
  <si>
    <t>P68-990266-2477</t>
  </si>
  <si>
    <t>M Etik Papri chilli ALTER EGO</t>
  </si>
  <si>
    <t>P68-990267-2477</t>
  </si>
  <si>
    <t>M Etik Papri chilli APACHE</t>
  </si>
  <si>
    <t>P68-990263-2477</t>
  </si>
  <si>
    <t>M Etik Papri chilli ATOMIC</t>
  </si>
  <si>
    <t>P68-990528-2477</t>
  </si>
  <si>
    <t>M Etik Papri chilli BASKET OF FIRE</t>
  </si>
  <si>
    <t>P68-990265-2477</t>
  </si>
  <si>
    <t>M Etik Papri chilli CAYENNETTA</t>
  </si>
  <si>
    <t>P68-991708-2477</t>
  </si>
  <si>
    <t>M Etik Papri kap KORNELYA</t>
  </si>
  <si>
    <t>P68-991029-2477</t>
  </si>
  <si>
    <t>M Etik Papri LAMUYO</t>
  </si>
  <si>
    <t>P68-991015-2477</t>
  </si>
  <si>
    <t>M Etik Papri pál dlouhá LONGHORN</t>
  </si>
  <si>
    <t>P68-991154-2477</t>
  </si>
  <si>
    <t>M Etik Papri REDSKIN</t>
  </si>
  <si>
    <t>P68-991030-2477</t>
  </si>
  <si>
    <t>M Etik Papri YECLA</t>
  </si>
  <si>
    <t>P68-991032-2477</t>
  </si>
  <si>
    <t>M Etik Papri žlutá LUMOS</t>
  </si>
  <si>
    <t>Cucumis</t>
  </si>
  <si>
    <t>P68-990175-2477</t>
  </si>
  <si>
    <t>M Etik Okurk PETICUE</t>
  </si>
  <si>
    <t>P68-991013-2477</t>
  </si>
  <si>
    <t>M Etik Physa LITTLE LANTERNS</t>
  </si>
  <si>
    <t>Physalis</t>
  </si>
  <si>
    <t>P68-990634-2477</t>
  </si>
  <si>
    <t>M Etik Lilek BALUROI</t>
  </si>
  <si>
    <t>Solanum</t>
  </si>
  <si>
    <t>P68-990177-2477</t>
  </si>
  <si>
    <t>M Etik Rajče balk LEMON SHERBET</t>
  </si>
  <si>
    <t>P68-990178-2477</t>
  </si>
  <si>
    <t>M Etik Rajče balk PEARDROPS</t>
  </si>
  <si>
    <t>P68-991713-2477</t>
  </si>
  <si>
    <t>M Etik Rajče balk RED VELVET</t>
  </si>
  <si>
    <t>P68-991712-2477</t>
  </si>
  <si>
    <t>M Etik Rajče balk SIAM</t>
  </si>
  <si>
    <t>P68-990182-2477</t>
  </si>
  <si>
    <t>M Etik Rajče balk SUGARGLOSS</t>
  </si>
  <si>
    <t>P68-990183-2477</t>
  </si>
  <si>
    <t>M Etik Rajče balk SUMMERLAST</t>
  </si>
  <si>
    <t>P68-990184-2477</t>
  </si>
  <si>
    <t>M Etik Rajče balk TOTEM RED</t>
  </si>
  <si>
    <t>P68-990246-2477</t>
  </si>
  <si>
    <t>M Etik Rajče balk TUMBLING TIGRESS</t>
  </si>
  <si>
    <t>P68-990247-2477</t>
  </si>
  <si>
    <t>M Etik Rajče balk TUMBLING TOM RED</t>
  </si>
  <si>
    <t>P68-990248-2477</t>
  </si>
  <si>
    <t>M Etik Rajče balk TUMBLING TOM YELLOW</t>
  </si>
  <si>
    <t>P68-990002-2477</t>
  </si>
  <si>
    <t>M Etik Rajče kok SUPERSWEET</t>
  </si>
  <si>
    <t>P68-991707-2477</t>
  </si>
  <si>
    <t>M Etik Rajče kul ATILA</t>
  </si>
  <si>
    <t>P68-991710-2477</t>
  </si>
  <si>
    <t>M Etik Rajče mas SUPERSTEAK</t>
  </si>
  <si>
    <t>P68-991162-2477</t>
  </si>
  <si>
    <t>M Etik Rajče MONTFAVET</t>
  </si>
  <si>
    <t>P68-991706-2477</t>
  </si>
  <si>
    <t>M Etik Rajče soud PIZZILO</t>
  </si>
  <si>
    <t>P68-990179-2477</t>
  </si>
  <si>
    <t>M Etik Rajče balk PINK CHARMER</t>
  </si>
  <si>
    <t xml:space="preserve">Solanum </t>
  </si>
  <si>
    <t>P68-990180-2477</t>
  </si>
  <si>
    <t>M Etik Rajče balk RASPBERRY RUFFELS</t>
  </si>
  <si>
    <t>P68-990181-2477</t>
  </si>
  <si>
    <t>M Etik Rajče balk RED PROFUSION</t>
  </si>
  <si>
    <t>P68-990249-2477</t>
  </si>
  <si>
    <t>M Etik Lilek mini ANCONA</t>
  </si>
  <si>
    <t>Solanum melongena</t>
  </si>
  <si>
    <t>P68-990635-2477</t>
  </si>
  <si>
    <t>M Etik Lilek mini JACKPOT</t>
  </si>
  <si>
    <t>P68-990636-2477</t>
  </si>
  <si>
    <t>M Etik Lilek mini PINSTRIPE</t>
  </si>
  <si>
    <t>Etiketa střední</t>
  </si>
  <si>
    <t>P68-990001-244</t>
  </si>
  <si>
    <t>S Etik Pelar CALLIOPE</t>
  </si>
  <si>
    <t>P68-950002-244</t>
  </si>
  <si>
    <t>S Etik Křen KARL DER GROSSE</t>
  </si>
  <si>
    <t>Armoracia</t>
  </si>
  <si>
    <t>P68-970064-244</t>
  </si>
  <si>
    <t>S Etik Bazalka na kmínku</t>
  </si>
  <si>
    <t>P68-950003-244</t>
  </si>
  <si>
    <t>S Etik Wasab MATSUM</t>
  </si>
  <si>
    <t>Bylinky a koření</t>
  </si>
  <si>
    <t>Eutrema</t>
  </si>
  <si>
    <t>P68-990011-244</t>
  </si>
  <si>
    <t xml:space="preserve">S Etik Jahod ALEXANDRIA </t>
  </si>
  <si>
    <t>P68-990009-244</t>
  </si>
  <si>
    <t>S Etik Jahod DOUBLE PLEASURES PINK WON</t>
  </si>
  <si>
    <t>P68-990016-244</t>
  </si>
  <si>
    <t>S Etik Jahod FRAGOO ELAN</t>
  </si>
  <si>
    <t>P68-990012-244</t>
  </si>
  <si>
    <t>S Etik Jahod FRAGOO HOT PINK FRISAN</t>
  </si>
  <si>
    <t>P68-990013-244</t>
  </si>
  <si>
    <t>S Etik Jahod FRAGOO ROSE TOSCANA</t>
  </si>
  <si>
    <t>P68-990007-244</t>
  </si>
  <si>
    <t xml:space="preserve">S Etik Jahod FRUTIUM BONNEURE </t>
  </si>
  <si>
    <t>P68-990010-244</t>
  </si>
  <si>
    <t>S Etik Jahod PARFUM ETERNAL LOVE</t>
  </si>
  <si>
    <t>P68-990008-244</t>
  </si>
  <si>
    <t xml:space="preserve">S Etik Jahod PARFUM SWISSHEART </t>
  </si>
  <si>
    <t>P68-990017-244</t>
  </si>
  <si>
    <t>S Etik Jahod RUBY ANN</t>
  </si>
  <si>
    <t>P68-990015-244</t>
  </si>
  <si>
    <t>S Etik Jahod SUMMER BREEZE ROSE</t>
  </si>
  <si>
    <t>P68-990018-244</t>
  </si>
  <si>
    <t>S Etik Jahod WHITE BELTRAN</t>
  </si>
  <si>
    <t>P68-990014-244</t>
  </si>
  <si>
    <t>S Etik Jahod WHITE LORAN</t>
  </si>
  <si>
    <t>P68-990147-244</t>
  </si>
  <si>
    <t>S Etik Malin SWEETLEAF</t>
  </si>
  <si>
    <t>Rubus</t>
  </si>
  <si>
    <t>P68-990140-244</t>
  </si>
  <si>
    <t>S Etik Acoru VARIEGATUS</t>
  </si>
  <si>
    <t>Acorus</t>
  </si>
  <si>
    <t>P68-990063-244</t>
  </si>
  <si>
    <t>S Etik Berbe BAGATELLE</t>
  </si>
  <si>
    <t>Berberis</t>
  </si>
  <si>
    <t>P68-990064-244</t>
  </si>
  <si>
    <t>S Etik Berbe ERECTA</t>
  </si>
  <si>
    <t>P68-990065-244</t>
  </si>
  <si>
    <t>S Etik Berbe RED CHIEF</t>
  </si>
  <si>
    <t>P68-990066-244</t>
  </si>
  <si>
    <t>S Etik Buddl EMPIRE BLUE</t>
  </si>
  <si>
    <t>Buddleja</t>
  </si>
  <si>
    <t>P68-990067-244</t>
  </si>
  <si>
    <t>S Etik Buddl PINK DELIGHT</t>
  </si>
  <si>
    <t>P68-990068-244</t>
  </si>
  <si>
    <t>S Etik Buddl ROYAL RED</t>
  </si>
  <si>
    <t>P68-990141-244</t>
  </si>
  <si>
    <t>S Etik Calam brachytricha</t>
  </si>
  <si>
    <t>P68-990051-244</t>
  </si>
  <si>
    <t>S Etik Calam KARL FOERSTER</t>
  </si>
  <si>
    <t>P68-990069-244</t>
  </si>
  <si>
    <t>S Etik Calam OVERDAM</t>
  </si>
  <si>
    <t>P68-990070-244</t>
  </si>
  <si>
    <t>S Etik Calic PROFUSION</t>
  </si>
  <si>
    <t>Calicarpa</t>
  </si>
  <si>
    <t>P68-990005-244</t>
  </si>
  <si>
    <t>S Etik Carex AMAZON MIST</t>
  </si>
  <si>
    <t>Carex</t>
  </si>
  <si>
    <t>P68-990105-244</t>
  </si>
  <si>
    <t>S Etik Carex EVERGOLD</t>
  </si>
  <si>
    <t>P68-990149-244</t>
  </si>
  <si>
    <t>S Etik Carex EVERGREEN</t>
  </si>
  <si>
    <t>P68-990071-244</t>
  </si>
  <si>
    <t>S Etik Carex FROSTED CURLS</t>
  </si>
  <si>
    <t>P68-990106-244</t>
  </si>
  <si>
    <t>S Etik Carex ICE DANCE</t>
  </si>
  <si>
    <t>P68-990150-244</t>
  </si>
  <si>
    <t>S Etik Carex PENDULA</t>
  </si>
  <si>
    <t>P68-990072-244</t>
  </si>
  <si>
    <t>S Etik Carex PRAIRIE FIRE</t>
  </si>
  <si>
    <t>P68-990073-244</t>
  </si>
  <si>
    <t>S Etik Carex RED ROOSTER</t>
  </si>
  <si>
    <t>P68-990142-244</t>
  </si>
  <si>
    <t>S Etik Carex VANILLA ICE</t>
  </si>
  <si>
    <t>P68-990074-244</t>
  </si>
  <si>
    <t>S Etik Corta PINK FEATHER</t>
  </si>
  <si>
    <t xml:space="preserve">Cortaderia  </t>
  </si>
  <si>
    <t>P68-990002-244</t>
  </si>
  <si>
    <t>S Etik Corta WHITE FEATHER</t>
  </si>
  <si>
    <t>P68-990075-244</t>
  </si>
  <si>
    <t>S Etik Coton dammeri</t>
  </si>
  <si>
    <t>Cotoneaster</t>
  </si>
  <si>
    <t>P68-990076-244</t>
  </si>
  <si>
    <t>S Etik Coton MAJOR</t>
  </si>
  <si>
    <t>P68-990077-244</t>
  </si>
  <si>
    <t>S Etik Coton QUEEN OF CARPETS</t>
  </si>
  <si>
    <t>P68-990078-244</t>
  </si>
  <si>
    <t>S Etik Coton STREIB´S FINDLING</t>
  </si>
  <si>
    <t>P68-990145-244</t>
  </si>
  <si>
    <t>S Etik Descha GOLDTAU</t>
  </si>
  <si>
    <t>Deschampsia</t>
  </si>
  <si>
    <t>P68-990136-244</t>
  </si>
  <si>
    <t>S Etik Euony EMERALD´N GOLD</t>
  </si>
  <si>
    <t>Euonymus</t>
  </si>
  <si>
    <t>P68-990107-244</t>
  </si>
  <si>
    <t>S Etik Festu ELIJAH BLUE</t>
  </si>
  <si>
    <t>Festuca</t>
  </si>
  <si>
    <t>P68-990079-244</t>
  </si>
  <si>
    <t>S Etik Festu gautieri</t>
  </si>
  <si>
    <t>P68-990022-244</t>
  </si>
  <si>
    <t>S Etik Kostř popelavá</t>
  </si>
  <si>
    <t>P68-990138-244</t>
  </si>
  <si>
    <t>S Etik Hydra NIKKO BLUE</t>
  </si>
  <si>
    <t>Hydrangea</t>
  </si>
  <si>
    <t>P68-990080-244</t>
  </si>
  <si>
    <t>S Etik Hydra PINK DIAMOND</t>
  </si>
  <si>
    <t>P68-990081-244</t>
  </si>
  <si>
    <t>S Etik Chama ELLWOODII</t>
  </si>
  <si>
    <t>Chamaecyparis</t>
  </si>
  <si>
    <t>P68-990082-244</t>
  </si>
  <si>
    <t>S Etik Chama WHITE SPOT</t>
  </si>
  <si>
    <t>P68-990108-244</t>
  </si>
  <si>
    <t>S Etik Imper RED BARON</t>
  </si>
  <si>
    <t>Imperata</t>
  </si>
  <si>
    <t>P68-990083-244</t>
  </si>
  <si>
    <t>S Etik Juncu TWISTED ARROWS</t>
  </si>
  <si>
    <t>Juncus</t>
  </si>
  <si>
    <t>P68-990084-244</t>
  </si>
  <si>
    <t>S Etik Junip BLUE CARPET</t>
  </si>
  <si>
    <t>Juniperus</t>
  </si>
  <si>
    <t>P68-990024-244</t>
  </si>
  <si>
    <t>S Etik Smile sivý</t>
  </si>
  <si>
    <t xml:space="preserve">Koeleria  </t>
  </si>
  <si>
    <t>P68-990085-244</t>
  </si>
  <si>
    <t>S Etik Lonic ELEGANT</t>
  </si>
  <si>
    <t>Lonicera</t>
  </si>
  <si>
    <t>P68-990086-244</t>
  </si>
  <si>
    <t>S Etik Lonic MOSS GREEN</t>
  </si>
  <si>
    <t>P68-990087-244</t>
  </si>
  <si>
    <t>S Etik Luzul nivea</t>
  </si>
  <si>
    <t>P68-990109-244</t>
  </si>
  <si>
    <t>S Etik Misca ADAGIO</t>
  </si>
  <si>
    <t>Miscanthus</t>
  </si>
  <si>
    <t>P68-990110-244</t>
  </si>
  <si>
    <t>S Etik Misca CABARET</t>
  </si>
  <si>
    <t>P68-990127-244</t>
  </si>
  <si>
    <t>S Etik Misca COSMOPOLITAN</t>
  </si>
  <si>
    <t>P68-990111-244</t>
  </si>
  <si>
    <t>S Etik Misca FERNER OSTEN</t>
  </si>
  <si>
    <t>P68-990037-244</t>
  </si>
  <si>
    <t>S Etik Misca FLAMINGO</t>
  </si>
  <si>
    <t>P68-990089-244</t>
  </si>
  <si>
    <t>S Etik Misca floridulus (giganteus)</t>
  </si>
  <si>
    <t>P68-990128-244</t>
  </si>
  <si>
    <t>S Etik Misca GRACILLIMUS</t>
  </si>
  <si>
    <t>P68-990124-244</t>
  </si>
  <si>
    <t>S Etik Misca GRACILLIMUS NANA</t>
  </si>
  <si>
    <t>P68-990125-244</t>
  </si>
  <si>
    <t>S Etik Misca GRAZIELLA</t>
  </si>
  <si>
    <t>P68-990090-244</t>
  </si>
  <si>
    <t>S Etik Misca KLEINE FONTANE</t>
  </si>
  <si>
    <t>P68-990112-244</t>
  </si>
  <si>
    <t>S Etik Misca MORNING LIGHT</t>
  </si>
  <si>
    <t>P68-990113-244</t>
  </si>
  <si>
    <t>S Etik Misca RIGOLETTO</t>
  </si>
  <si>
    <t>P68-990129-244</t>
  </si>
  <si>
    <t>S Etik Misca SILBERFEDER</t>
  </si>
  <si>
    <t>P68-990114-244</t>
  </si>
  <si>
    <t>S Etik Misca SILVER SPINNER</t>
  </si>
  <si>
    <t>P68-990091-244</t>
  </si>
  <si>
    <t>S Etik Misca STRICTUS</t>
  </si>
  <si>
    <t>P68-990115-244</t>
  </si>
  <si>
    <t>S Etik Misca STRICTUS DWARF</t>
  </si>
  <si>
    <t>P68-990092-244</t>
  </si>
  <si>
    <t>S Etik Misca VARIEGATUS</t>
  </si>
  <si>
    <t>P68-990130-244</t>
  </si>
  <si>
    <t>S Etik Misca YAKU JIMA</t>
  </si>
  <si>
    <t>P68-990116-244</t>
  </si>
  <si>
    <t>S Etik Misca ZEBRINUS</t>
  </si>
  <si>
    <t>P68-990143-244</t>
  </si>
  <si>
    <t>S Etik Molin HEIDEBRAUT</t>
  </si>
  <si>
    <t>Molinia</t>
  </si>
  <si>
    <t>P68-990117-244</t>
  </si>
  <si>
    <t>S Etik Molin WINDSPIEL</t>
  </si>
  <si>
    <t>P68-990118-244</t>
  </si>
  <si>
    <t>S Etik Muhle capillaris</t>
  </si>
  <si>
    <t>Muhlenbergia</t>
  </si>
  <si>
    <t>P68-990093-244</t>
  </si>
  <si>
    <t>S Etik Muhle PINK CLOUD</t>
  </si>
  <si>
    <t>P68-990135-244</t>
  </si>
  <si>
    <t>S Etik Panic GOLDFOUNTAIN</t>
  </si>
  <si>
    <t>Panicum</t>
  </si>
  <si>
    <t>P68-990121-244</t>
  </si>
  <si>
    <t>S Etik Panic HEAVY METAL</t>
  </si>
  <si>
    <t xml:space="preserve">Panicum  </t>
  </si>
  <si>
    <t>P68-990131-244</t>
  </si>
  <si>
    <t>S Etik Panic NORTH WIND</t>
  </si>
  <si>
    <t>P68-990122-244</t>
  </si>
  <si>
    <t>S Etik Panic REHBRAUN</t>
  </si>
  <si>
    <t>P68-990119-244</t>
  </si>
  <si>
    <t>S Etik Panic ROTSTRAHLBUSCH</t>
  </si>
  <si>
    <t>P68-990123-244</t>
  </si>
  <si>
    <t>S Etik Panic SHENANDOAH</t>
  </si>
  <si>
    <t>P68-990120-244</t>
  </si>
  <si>
    <t>S Etik Panic SQUAW</t>
  </si>
  <si>
    <t>P68-990053-244</t>
  </si>
  <si>
    <t>S Etik Penni FOXTROT</t>
  </si>
  <si>
    <t>Pennisetum</t>
  </si>
  <si>
    <t>P68-990054-244</t>
  </si>
  <si>
    <t>S Etik Penni HAMELN</t>
  </si>
  <si>
    <t>P68-990055-244</t>
  </si>
  <si>
    <t>S Etik Penni HAMELN GOLD</t>
  </si>
  <si>
    <t>P68-990144-244</t>
  </si>
  <si>
    <t>S Etik Penni LITTLE BUNNY</t>
  </si>
  <si>
    <t>P68-990056-244</t>
  </si>
  <si>
    <t>S Etik Penni MOUDRY</t>
  </si>
  <si>
    <t>P68-990094-244</t>
  </si>
  <si>
    <t>S Etik Penni RED HEAD</t>
  </si>
  <si>
    <t>P68-990058-244</t>
  </si>
  <si>
    <t>S Etik Penni RUBRUM</t>
  </si>
  <si>
    <t>P68-990095-244</t>
  </si>
  <si>
    <t>S Etik Photi RED ROBIN</t>
  </si>
  <si>
    <t>Photinia</t>
  </si>
  <si>
    <t>P68-990059-244</t>
  </si>
  <si>
    <t>S Etik Pleio pygmaeus distichus</t>
  </si>
  <si>
    <t>Pleioblastus</t>
  </si>
  <si>
    <t>P68-990126-244</t>
  </si>
  <si>
    <t>S Etik Pleio TSUBOI</t>
  </si>
  <si>
    <t>P68-990096-244</t>
  </si>
  <si>
    <t>S Etik Pleio variegatus</t>
  </si>
  <si>
    <t>P68-990097-244</t>
  </si>
  <si>
    <t>S Etik Polys polyblepharum</t>
  </si>
  <si>
    <t>P68-990139-244</t>
  </si>
  <si>
    <t>S Etik Poten NEW DAWN</t>
  </si>
  <si>
    <t>Potentilla</t>
  </si>
  <si>
    <t>P68-990060-244</t>
  </si>
  <si>
    <t>S Etik Sesle autumnalis</t>
  </si>
  <si>
    <t>Sesleria</t>
  </si>
  <si>
    <t>P68-990098-244</t>
  </si>
  <si>
    <t>S Etik Sesle heufleriana</t>
  </si>
  <si>
    <t>P68-990099-244</t>
  </si>
  <si>
    <t>S Etik Spira GOLD FOUNTAIN</t>
  </si>
  <si>
    <t>Spiraea</t>
  </si>
  <si>
    <t>P68-990100-244</t>
  </si>
  <si>
    <t>S Etik Spira GOLDEN PRINCESS</t>
  </si>
  <si>
    <t>P68-990101-244</t>
  </si>
  <si>
    <t>S Etik Spira GREFSHEIM</t>
  </si>
  <si>
    <t>P68-990025-244</t>
  </si>
  <si>
    <t>S Etik Kavyl PONY TAILS</t>
  </si>
  <si>
    <t>Stipa</t>
  </si>
  <si>
    <t>P68-990061-244</t>
  </si>
  <si>
    <t>S Etik Stipa gigantea</t>
  </si>
  <si>
    <t>P68-990102-244</t>
  </si>
  <si>
    <t>S Etik Thuja AUREA NANA</t>
  </si>
  <si>
    <t>Thuja</t>
  </si>
  <si>
    <t>P68-990104-244</t>
  </si>
  <si>
    <t>S Etik Thuja GOLDEN BRABANT</t>
  </si>
  <si>
    <t>P68-990103-244</t>
  </si>
  <si>
    <t>S Etik Weige WINGS OF FIRE</t>
  </si>
  <si>
    <t>Weigela</t>
  </si>
  <si>
    <t>P68-990021-244</t>
  </si>
  <si>
    <t>S Etik Ostři BRONCO</t>
  </si>
  <si>
    <t>P68-990006-244</t>
  </si>
  <si>
    <t>S Etik Coryn SPIKY BLUE</t>
  </si>
  <si>
    <t>Corynephorus</t>
  </si>
  <si>
    <t>P68-990023-244</t>
  </si>
  <si>
    <t>S Etik Sítin TWISTER</t>
  </si>
  <si>
    <t>P68-990003-244</t>
  </si>
  <si>
    <t>S Etik Lavan BEEZEE TRIO</t>
  </si>
  <si>
    <t>P68-990004-244</t>
  </si>
  <si>
    <t>S Etik Lavan BLUE SCENT</t>
  </si>
  <si>
    <t>P68-990019-244</t>
  </si>
  <si>
    <t>S Etik Docha psárkovitý</t>
  </si>
  <si>
    <t>P68-990020-244</t>
  </si>
  <si>
    <t>S Etik Docha PURPLE MAJESTY</t>
  </si>
  <si>
    <t>P68-990057-244</t>
  </si>
  <si>
    <t>S Etik Penni PURPLE BARON</t>
  </si>
  <si>
    <t>P68-990062-244</t>
  </si>
  <si>
    <t>S Etik Stipa SIROCCO</t>
  </si>
  <si>
    <t>P68-970012-244</t>
  </si>
  <si>
    <t>S Etik Chili pap BUDAFEST</t>
  </si>
  <si>
    <t>P68-970024-244</t>
  </si>
  <si>
    <t>S Etik Chili pap FIRE FLAME</t>
  </si>
  <si>
    <t>P68-970034-244</t>
  </si>
  <si>
    <t>S Etik Chili pap JAMAICAN YELLOW</t>
  </si>
  <si>
    <t>P68-970043-244</t>
  </si>
  <si>
    <t>S Etik Chili pap MAGNUM</t>
  </si>
  <si>
    <t>P68-970044-244</t>
  </si>
  <si>
    <t>S Etik Chili pap MAYA habanero</t>
  </si>
  <si>
    <t>P68-970061-244</t>
  </si>
  <si>
    <t>S Etik Chili pap TOURO</t>
  </si>
  <si>
    <t>P68-970023-244</t>
  </si>
  <si>
    <t>S Etik Papri FAVOLOR</t>
  </si>
  <si>
    <t>P68-970035-244</t>
  </si>
  <si>
    <t>S Etik Papri JERICHO</t>
  </si>
  <si>
    <t>P68-970040-244</t>
  </si>
  <si>
    <t>S Etik Papri kap LIPARI</t>
  </si>
  <si>
    <t>P68-970039-244</t>
  </si>
  <si>
    <t>S Etik Papri LAMUYO</t>
  </si>
  <si>
    <t>P68-970067-244</t>
  </si>
  <si>
    <t>S Etik Papri LAPID (BIG DEVIL CHILLI)</t>
  </si>
  <si>
    <t>P68-970068-244</t>
  </si>
  <si>
    <t>S Etik Papri NAGA RED (MORICH)</t>
  </si>
  <si>
    <t>P68-970066-244</t>
  </si>
  <si>
    <t>S Etik Papri SWEET SNACK</t>
  </si>
  <si>
    <t>P68-970060-244</t>
  </si>
  <si>
    <t>S Etik Papri TENOR</t>
  </si>
  <si>
    <t>P68-970022-244</t>
  </si>
  <si>
    <t>S Etik Melou vod EDOM MOUNTAIN</t>
  </si>
  <si>
    <t>Citrullus</t>
  </si>
  <si>
    <t>P68-970033-244</t>
  </si>
  <si>
    <t>S Etik Melou vod INGRID</t>
  </si>
  <si>
    <t>P68-970004-244</t>
  </si>
  <si>
    <t>S Etik Melou cukr ANASTA</t>
  </si>
  <si>
    <t>P68-970006-244</t>
  </si>
  <si>
    <t>S Etik Melou cukr ARDOR</t>
  </si>
  <si>
    <t>P68-970026-244</t>
  </si>
  <si>
    <t>S Etik Melou cukr GALIA DIVA</t>
  </si>
  <si>
    <t>P68-970054-244</t>
  </si>
  <si>
    <t>S Etik Melou cukr SIVAN</t>
  </si>
  <si>
    <t>P68-970072-244</t>
  </si>
  <si>
    <t>S Etik Okurk GYNIAL</t>
  </si>
  <si>
    <t>P68-970001-244</t>
  </si>
  <si>
    <t>S Etik Okurk had BELLA</t>
  </si>
  <si>
    <t>P68-970015-244</t>
  </si>
  <si>
    <t>S Etik Okurk had CAMAN</t>
  </si>
  <si>
    <t>P68-970041-244</t>
  </si>
  <si>
    <t>S Etik Okurk had LUCKY</t>
  </si>
  <si>
    <t>P68-970055-244</t>
  </si>
  <si>
    <t>S Etik Okurk had SOCRATES</t>
  </si>
  <si>
    <t>P68-990148-244</t>
  </si>
  <si>
    <t>S Etik Okurk KIDIQ</t>
  </si>
  <si>
    <t>P68-970007-244</t>
  </si>
  <si>
    <t>S Etik Okurk mini BABY ROCKY</t>
  </si>
  <si>
    <t>P68-970020-244</t>
  </si>
  <si>
    <t>S Etik Okurk mini CROKDELIS</t>
  </si>
  <si>
    <t>P68-970021-244</t>
  </si>
  <si>
    <t>S Etik Okurk mini DERBY</t>
  </si>
  <si>
    <t>P68-970065-244</t>
  </si>
  <si>
    <t>S Etik Okurk MURZA</t>
  </si>
  <si>
    <t>P68-970051-244</t>
  </si>
  <si>
    <t>S Etik Okurk nakl RESTINA</t>
  </si>
  <si>
    <t>P68-970038-244</t>
  </si>
  <si>
    <t>S Etik Okurk sal KUPER</t>
  </si>
  <si>
    <t>P68-970037-244</t>
  </si>
  <si>
    <t>S Etik Cuket KIMBER</t>
  </si>
  <si>
    <t>Cucurbita</t>
  </si>
  <si>
    <t>P68-970052-244</t>
  </si>
  <si>
    <t>S Etik Cuket SEBRING</t>
  </si>
  <si>
    <t>P68-990137-244</t>
  </si>
  <si>
    <t>S Etik Povíj ORLEANS</t>
  </si>
  <si>
    <t>P68-990045-244</t>
  </si>
  <si>
    <t>S Etik Povíj BEAUREGARD</t>
  </si>
  <si>
    <t>P68-990046-244</t>
  </si>
  <si>
    <t>S Etik Povíj EVANGELINE</t>
  </si>
  <si>
    <t>P68-970008-244</t>
  </si>
  <si>
    <t>S Etik Lilek BALUROI</t>
  </si>
  <si>
    <t>P68-970010-244</t>
  </si>
  <si>
    <t>S Etik Lilek BONICA</t>
  </si>
  <si>
    <t>P68-970056-244</t>
  </si>
  <si>
    <t>S Etik Lilek SULTANE</t>
  </si>
  <si>
    <t>P68-970017-244</t>
  </si>
  <si>
    <t>S Etik Rajče kok COOKIE</t>
  </si>
  <si>
    <t>P68-970030-244</t>
  </si>
  <si>
    <t>S Etik Rajče kok GUSTA MINI RED</t>
  </si>
  <si>
    <t>P68-970031-244</t>
  </si>
  <si>
    <t>S Etik Rajče kok GUSTA MINI YELLOW</t>
  </si>
  <si>
    <t>P68-970059-244</t>
  </si>
  <si>
    <t>S Etik Rajče kok SUPERSWEET</t>
  </si>
  <si>
    <t>P68-970011-244</t>
  </si>
  <si>
    <t>S Etik Rajče kul BRILLANTE</t>
  </si>
  <si>
    <t>P68-970029-244</t>
  </si>
  <si>
    <t>S Etik Rajče kul GRAPPELINA</t>
  </si>
  <si>
    <t>P68-970032-244</t>
  </si>
  <si>
    <t>S Etik Rajče kul CHOCOPREVIA</t>
  </si>
  <si>
    <t>P68-970042-244</t>
  </si>
  <si>
    <t>S Etik Rajče kul MAESTRIA</t>
  </si>
  <si>
    <t>P68-970046-244</t>
  </si>
  <si>
    <t>S Etik Rajče kul MONTFAVET</t>
  </si>
  <si>
    <t>P68-970047-244</t>
  </si>
  <si>
    <t>S Etik Rajče kul NOIR DE CRIMEE</t>
  </si>
  <si>
    <t>P68-970048-244</t>
  </si>
  <si>
    <t>S Etik Rajče kul PAOLA</t>
  </si>
  <si>
    <t>P68-970049-244</t>
  </si>
  <si>
    <t>S Etik Rajče kul PREMIO</t>
  </si>
  <si>
    <t>P68-970050-244</t>
  </si>
  <si>
    <t>S Etik Rajče kul PREVIA</t>
  </si>
  <si>
    <t>P68-970053-244</t>
  </si>
  <si>
    <t>S Etik Rajče kul SHIRLEY</t>
  </si>
  <si>
    <t>P68-970063-244</t>
  </si>
  <si>
    <t>S Etik Rajče kul VANESSA</t>
  </si>
  <si>
    <t>P68-970003-244</t>
  </si>
  <si>
    <t>S Etik Rajče mas ANANAS</t>
  </si>
  <si>
    <t>P68-970005-244</t>
  </si>
  <si>
    <t>S Etik Rajče mas ANDINE CORNUE</t>
  </si>
  <si>
    <t>P68-970013-244</t>
  </si>
  <si>
    <t>S Etik Rajče mas BUFFALOSTEACK</t>
  </si>
  <si>
    <t>P68-970016-244</t>
  </si>
  <si>
    <t>S Etik Rajče mas COEUR DE BOEUF</t>
  </si>
  <si>
    <t>P68-970018-244</t>
  </si>
  <si>
    <t>S Etik Rajče mas CORAZON</t>
  </si>
  <si>
    <t>P68-970025-244</t>
  </si>
  <si>
    <t>S Etik Rajče mas FLEURETTE</t>
  </si>
  <si>
    <t>P68-970027-244</t>
  </si>
  <si>
    <t>S Etik Rajče mas GARANCE</t>
  </si>
  <si>
    <t>P68-970028-244</t>
  </si>
  <si>
    <t>S Etik Rajče mas GOURMANDIA</t>
  </si>
  <si>
    <t>P68-970058-244</t>
  </si>
  <si>
    <t>S Etik Rajče mas SUPERSTEAK</t>
  </si>
  <si>
    <t>P68-970019-244</t>
  </si>
  <si>
    <t>S Etik Rajče soud CORNABEL</t>
  </si>
  <si>
    <t>P68-970062-244</t>
  </si>
  <si>
    <t>S Etik Rajče soud TRILLY</t>
  </si>
  <si>
    <t>Etiketa velká</t>
  </si>
  <si>
    <t>P68-990004-2326</t>
  </si>
  <si>
    <t xml:space="preserve">V Etik Kiwi  JENNY </t>
  </si>
  <si>
    <t>Actinidia</t>
  </si>
  <si>
    <t>P68-990003-2326</t>
  </si>
  <si>
    <t>V Etik Kiwi SUPER ISSAI</t>
  </si>
  <si>
    <t>P68-990005-2326</t>
  </si>
  <si>
    <t>V Etik Fíkov GUSTISSIMO MORENA</t>
  </si>
  <si>
    <t>Ficus</t>
  </si>
  <si>
    <t>P68-990010-2326</t>
  </si>
  <si>
    <t xml:space="preserve">V Etik Jahod ALEXANDRIA </t>
  </si>
  <si>
    <t>P68-990008-2326</t>
  </si>
  <si>
    <t>V Etik Jahod DOUBLE PLEASURES PINK WON</t>
  </si>
  <si>
    <t>P68-990006-2326</t>
  </si>
  <si>
    <t xml:space="preserve">V Etik Jahod FRUTIUM BONNEURE </t>
  </si>
  <si>
    <t>P68-990009-2326</t>
  </si>
  <si>
    <t>V Etik Jahod PARFUM ETERNAL LOVE</t>
  </si>
  <si>
    <t>P68-990007-2326</t>
  </si>
  <si>
    <t xml:space="preserve">V Etik Jahod PARFUM SWISSHEART </t>
  </si>
  <si>
    <t>P68-990011-2326</t>
  </si>
  <si>
    <t>V Etik Rakyt TARMO</t>
  </si>
  <si>
    <t>Hippophae</t>
  </si>
  <si>
    <t>P68-990012-2326</t>
  </si>
  <si>
    <t>V Etik Rakyt TYTTI</t>
  </si>
  <si>
    <t>Malus</t>
  </si>
  <si>
    <t>P68-990015-2326</t>
  </si>
  <si>
    <t xml:space="preserve">V Etik Moruš MOJO BERRY </t>
  </si>
  <si>
    <t>Morus</t>
  </si>
  <si>
    <t>Pyrus</t>
  </si>
  <si>
    <t>P68-990017-2326</t>
  </si>
  <si>
    <t>V Etik Rebar FULTONS STRAWBERRY SURPRI</t>
  </si>
  <si>
    <t>Rheum</t>
  </si>
  <si>
    <t>P68-990025-2326</t>
  </si>
  <si>
    <t>V Etik Angre CRISPA DARLING</t>
  </si>
  <si>
    <t>Ribes</t>
  </si>
  <si>
    <t>P68-990028-2326</t>
  </si>
  <si>
    <t>V Etik Angre CRISPA GOLDLING</t>
  </si>
  <si>
    <t>P68-990027-2326</t>
  </si>
  <si>
    <t>V Etik Angre CRISPA GREENLING</t>
  </si>
  <si>
    <t>P68-990052-2326</t>
  </si>
  <si>
    <t>V Etik Angre CRISPA SOLEMIO</t>
  </si>
  <si>
    <t>P68-990026-2326</t>
  </si>
  <si>
    <t xml:space="preserve">V Etik Angre HINNONMAKI RED </t>
  </si>
  <si>
    <t>P68-990029-2326</t>
  </si>
  <si>
    <t xml:space="preserve">V Etik Angre HINNONMAKI YELLOW </t>
  </si>
  <si>
    <t>P68-990056-2326</t>
  </si>
  <si>
    <t>V Etik Josta JODELI</t>
  </si>
  <si>
    <t>P68-990019-2326</t>
  </si>
  <si>
    <t xml:space="preserve">V Etik Josta JOSTA </t>
  </si>
  <si>
    <t>P68-990022-2326</t>
  </si>
  <si>
    <t>V Etik Rybíz  LITTLE BLACK SUGAR</t>
  </si>
  <si>
    <t>P68-990020-2326</t>
  </si>
  <si>
    <t xml:space="preserve">V Etik Rybíz CASSISIMA BLACK MARBLE </t>
  </si>
  <si>
    <t>P68-990023-2326</t>
  </si>
  <si>
    <t>V Etik Rybíz JONKHEER VAN TETS</t>
  </si>
  <si>
    <t>P68-990024-2326</t>
  </si>
  <si>
    <t>V Etik Rybíz RIBEST LISETTE</t>
  </si>
  <si>
    <t>P68-990021-2326</t>
  </si>
  <si>
    <t>V Etik Rybíz TITANIA</t>
  </si>
  <si>
    <t>P68-990018-2326</t>
  </si>
  <si>
    <t>V Etik Rybíz WHITE VERSAILLE</t>
  </si>
  <si>
    <t>P68-990050-2326</t>
  </si>
  <si>
    <t>V Etik Malin BABY DWARF</t>
  </si>
  <si>
    <t>P68-990045-2326</t>
  </si>
  <si>
    <t xml:space="preserve">V Etik Malin BLACK JEWEL </t>
  </si>
  <si>
    <t>P68-990039-2326</t>
  </si>
  <si>
    <t>V Etik Malin GOLDEN EVEREST</t>
  </si>
  <si>
    <t>P68-990001-2326</t>
  </si>
  <si>
    <t>V Etik Malin GOODASGOLD</t>
  </si>
  <si>
    <t>P68-990036-2326</t>
  </si>
  <si>
    <t>V Etik Malin HERITAGE</t>
  </si>
  <si>
    <t>P68-990031-2326</t>
  </si>
  <si>
    <t>V Etik Malin LITTLE SWEET SISTER</t>
  </si>
  <si>
    <t>P68-990037-2326</t>
  </si>
  <si>
    <t>V Etik Malin PRIMEBERRY AUTUMN FIRST</t>
  </si>
  <si>
    <t>P68-990038-2326</t>
  </si>
  <si>
    <t>V Etik Malin PRIMEBERRY AUTUMN PASSION</t>
  </si>
  <si>
    <t>P68-990032-2326</t>
  </si>
  <si>
    <t>V Etik Malin SANIBELLE</t>
  </si>
  <si>
    <t>P68-990035-2326</t>
  </si>
  <si>
    <t>V Etik Malin TWOTIMER SUGANA</t>
  </si>
  <si>
    <t>P68-990034-2326</t>
  </si>
  <si>
    <t>V Etik Malin VALENTINA</t>
  </si>
  <si>
    <t>P68-990033-2326</t>
  </si>
  <si>
    <t xml:space="preserve">V Etik Malin WILLAMETTE </t>
  </si>
  <si>
    <t>P68-990030-2326</t>
  </si>
  <si>
    <t xml:space="preserve">V Etik Ostru BLACK CASCADE </t>
  </si>
  <si>
    <t>P68-990044-2326</t>
  </si>
  <si>
    <t>V Etik Ostru DIRETTISSIMA MONTBLANC</t>
  </si>
  <si>
    <t>P68-990040-2326</t>
  </si>
  <si>
    <t>V Etik Ostru LITTLE BLACK PRINCE</t>
  </si>
  <si>
    <t>P68-990042-2326</t>
  </si>
  <si>
    <t>V Etik Ostru NAVAHO SUMMERLONG</t>
  </si>
  <si>
    <t>P68-990043-2326</t>
  </si>
  <si>
    <t>V Etik Ostru OREGON THORNLESS</t>
  </si>
  <si>
    <t>P68-990041-2326</t>
  </si>
  <si>
    <t>V Etik Ostru TRIPLE CROWN</t>
  </si>
  <si>
    <t>P68-990046-2326</t>
  </si>
  <si>
    <t>V Etik Medov PEPINO</t>
  </si>
  <si>
    <t>P68-990049-2326</t>
  </si>
  <si>
    <t>V Etik Borův BLUE DESSERT</t>
  </si>
  <si>
    <t>Vaccinium</t>
  </si>
  <si>
    <t>P68-990051-2326</t>
  </si>
  <si>
    <t>V Etik Borův BLUEROMA</t>
  </si>
  <si>
    <t>P68-990047-2326</t>
  </si>
  <si>
    <t>V Etik Borův LITTLE BLUE WONDER</t>
  </si>
  <si>
    <t>P68-990048-2326</t>
  </si>
  <si>
    <t>V Etik Borův REKA</t>
  </si>
  <si>
    <t>P68-990057-2326</t>
  </si>
  <si>
    <t>V Etik Carex EVERGOLD</t>
  </si>
  <si>
    <t>P68-990058-2326</t>
  </si>
  <si>
    <t>V Etik Carex PRAIRIE FIRE</t>
  </si>
  <si>
    <t>P68-990059-2326</t>
  </si>
  <si>
    <t>V Etik Corta PINK FEATHER</t>
  </si>
  <si>
    <t>P68-990060-2326</t>
  </si>
  <si>
    <t>V Etik Misca GRAZIELLA</t>
  </si>
  <si>
    <t>P68-990061-2326</t>
  </si>
  <si>
    <t>V Etik Misca SILVER SPINNER</t>
  </si>
  <si>
    <t>P68-990062-2326</t>
  </si>
  <si>
    <t>V Etik Molin HEIDEBRAUT</t>
  </si>
  <si>
    <t>P68-990066-2326</t>
  </si>
  <si>
    <t>V Etik Penni FLAMINGO</t>
  </si>
  <si>
    <t>P68-990063-2326</t>
  </si>
  <si>
    <t>V Etik Penni FOXTROT</t>
  </si>
  <si>
    <t>P68-990064-2326</t>
  </si>
  <si>
    <t>V Etik Penni HAMELN GOLD</t>
  </si>
  <si>
    <t>P68-990065-2326</t>
  </si>
  <si>
    <t>V Etik Penni MOUDRY</t>
  </si>
  <si>
    <t>P68-990067-2326</t>
  </si>
  <si>
    <t>V Etik Stipa PONY TAILS</t>
  </si>
  <si>
    <t>Infocedule</t>
  </si>
  <si>
    <t>CED_GS_Ageratum ARTIST</t>
  </si>
  <si>
    <t>CED_GS_Aptenia MEZOO</t>
  </si>
  <si>
    <t>CED_GS_Argyranthemum HALO</t>
  </si>
  <si>
    <t>CED_GS_Argyranthemum MOLIMBA</t>
  </si>
  <si>
    <t>CED_GS_Asteriscus AURELIA</t>
  </si>
  <si>
    <t>CED_GS_BIDENS</t>
  </si>
  <si>
    <t>CED_GS_Bidens SOLAIRE</t>
  </si>
  <si>
    <t>CED_GS_BRACHYSCOME</t>
  </si>
  <si>
    <t>CED_GS_Calibrachoa CABRIO</t>
  </si>
  <si>
    <t>CED_GS_Calibrachoa CALLIE</t>
  </si>
  <si>
    <t>CED_GS_Calibrachoa CALLIE DOUBLE</t>
  </si>
  <si>
    <t>CED_GS_CUPHEA</t>
  </si>
  <si>
    <t>CED_GS_Dahlia COLLECTION</t>
  </si>
  <si>
    <t>CED_GS_Dahlia DAHLEGRIA</t>
  </si>
  <si>
    <t>CED_GS_Dahlia GOLDALIA</t>
  </si>
  <si>
    <t>CED_GS_Dahlia GRANDALIA</t>
  </si>
  <si>
    <t>CED_GS_Dahlia MIDALIO</t>
  </si>
  <si>
    <t>CED_GS_Diascia FLYING COLOURS</t>
  </si>
  <si>
    <t>CED_GS_Euphorbia SNOW BLIZZARD</t>
  </si>
  <si>
    <t>CED_GS_Fuchsia hybrid_převislá</t>
  </si>
  <si>
    <t>CED_GS_Fuchsia hybrid_vzpřímená</t>
  </si>
  <si>
    <t>CED_GS_Glechoma NEPETA</t>
  </si>
  <si>
    <t>CED_GS_HELICHRYSUM</t>
  </si>
  <si>
    <t>CED_GS_SCENTROPIA</t>
  </si>
  <si>
    <t>CED_GS_Impatiens NEW GUINEA</t>
  </si>
  <si>
    <t>CED_GS_Impatiens SILHOUETTE</t>
  </si>
  <si>
    <t>CED_GS_Impatiens SONIC</t>
  </si>
  <si>
    <t>CED_GS_Ipomoea SIDEKICK</t>
  </si>
  <si>
    <t>CED_GS_Lantana BANDANA</t>
  </si>
  <si>
    <t>CED_GS_Laurentia ASTRO</t>
  </si>
  <si>
    <t>CED_GS_Lobelia TECHNO</t>
  </si>
  <si>
    <t>CED_GS_Lobularia STREAM</t>
  </si>
  <si>
    <t>CED_GS_Lysimachia NUMMULARIA</t>
  </si>
  <si>
    <t>CED_GS_Mandevila RIO</t>
  </si>
  <si>
    <t>CED_GS_Osteospermum SIROCCO</t>
  </si>
  <si>
    <t>CED_GS_Osteospermum TRADEWINDS</t>
  </si>
  <si>
    <t>CED_GS_Pelargonium AMERICANA</t>
  </si>
  <si>
    <t>CED_GS_Pelargonium BUNNY ICE</t>
  </si>
  <si>
    <t>CED_GS_Pelargonium CALLIOPE</t>
  </si>
  <si>
    <t>CED_GS_Pelargonium CALLIOPE CASCADE</t>
  </si>
  <si>
    <t>CED_GS_Pelargonium CALLIOPE LANDSCAPE</t>
  </si>
  <si>
    <t>CED_GS_Pelargonium CASCADE</t>
  </si>
  <si>
    <t>CED_GS_Pelargonium CLASSIC</t>
  </si>
  <si>
    <t>CED_GS_Pelargonium COMPACT LINE</t>
  </si>
  <si>
    <t>CED_GS_Pelargonium CORRIENTE</t>
  </si>
  <si>
    <t>CED_GS_Pelargonium hybrid</t>
  </si>
  <si>
    <t>CED_GS_Pelargonium IVY LEAGUE</t>
  </si>
  <si>
    <t>CED_GS_Pelargonium MOXIE</t>
  </si>
  <si>
    <t>CED_GS_Pelargonium SUPER CASCADE</t>
  </si>
  <si>
    <t>CED_GS_Pelargonium TANGO</t>
  </si>
  <si>
    <t>CED_GS_Pelargonium TEMPRANO</t>
  </si>
  <si>
    <t>CED_GS_Petunia AURORA</t>
  </si>
  <si>
    <t>CED_GS_Petunia DEKKO</t>
  </si>
  <si>
    <t>CED_GS_Petunia FUN HOUSE</t>
  </si>
  <si>
    <t>CED_GS_Petunia ITSY</t>
  </si>
  <si>
    <t>CED_GS_Petunia SANGUNA</t>
  </si>
  <si>
    <t>CED_GS_Petunia SANGUNA PATIO</t>
  </si>
  <si>
    <t>CED_GS_Petunia SHORTCAKE</t>
  </si>
  <si>
    <t>CED_GS_Petunia SURFINIA</t>
  </si>
  <si>
    <t>CED_GS_Phlox STARTREK</t>
  </si>
  <si>
    <t>CED_GS_PLECTRANTHUS</t>
  </si>
  <si>
    <t>CED_GS_Portulaca LAVA</t>
  </si>
  <si>
    <t>CED_GS_Sanvitalia CUZCO</t>
  </si>
  <si>
    <t>CED_GS Scaevola TONGUE</t>
  </si>
  <si>
    <t>CED_GS_Scaevola WHIRLWIND</t>
  </si>
  <si>
    <t>CED_GS_Verbena LANAI</t>
  </si>
  <si>
    <t>CED_GS_Verbena LANAI COMPACT</t>
  </si>
  <si>
    <t>CED_GS_Verbena LANAI UP</t>
  </si>
  <si>
    <t>CED_BYL_Allium</t>
  </si>
  <si>
    <t>CED_BYL_Allium tuberosum</t>
  </si>
  <si>
    <t>CED_BYL_Anethum</t>
  </si>
  <si>
    <t>CED_BYL_Anthriscus</t>
  </si>
  <si>
    <t>CED_GS_Křen KARL DER GROSSE</t>
  </si>
  <si>
    <t>CED_BYL_Coriandrum</t>
  </si>
  <si>
    <t>CED_BYL_Cymbopogon</t>
  </si>
  <si>
    <t>CED_BYL_Foeniculum</t>
  </si>
  <si>
    <t>CED_BYL_Galium</t>
  </si>
  <si>
    <t>CED_BYL_Gynostema</t>
  </si>
  <si>
    <t>CED_BYL_Helichrysum</t>
  </si>
  <si>
    <t>CED_BYL_Hesperozygis</t>
  </si>
  <si>
    <t>CED_BYL_Laurus</t>
  </si>
  <si>
    <t>CED_BYL_Lavandula</t>
  </si>
  <si>
    <t>CED_GS_Lavandula BEEZEE</t>
  </si>
  <si>
    <t>CED_GS_Lavandula HIDCOTE</t>
  </si>
  <si>
    <t>CED_BYL_Levisticum</t>
  </si>
  <si>
    <t>CED_BYL_Lippia</t>
  </si>
  <si>
    <t>CED_GS_LITHODORA</t>
  </si>
  <si>
    <t>CED_BYL_Majorana</t>
  </si>
  <si>
    <t>CED_BYL_Melissa</t>
  </si>
  <si>
    <t>CED_BYL_Mentha</t>
  </si>
  <si>
    <t>CED_BYL_Mikromeria</t>
  </si>
  <si>
    <t>CED_BYL_Ocimum</t>
  </si>
  <si>
    <t>CED_ROUB_Bazalka na kmínku</t>
  </si>
  <si>
    <t>CED_BYL_Origanum</t>
  </si>
  <si>
    <t>CED_BYL_Persicaria</t>
  </si>
  <si>
    <t>CED_BYL_Petroselinum</t>
  </si>
  <si>
    <t>CED_BYL_Rosmarinus</t>
  </si>
  <si>
    <t>CED_BYL_Rungia</t>
  </si>
  <si>
    <t>CED_BYL_Salicornia</t>
  </si>
  <si>
    <t>CED_BYL_Salvia</t>
  </si>
  <si>
    <t>CED_BYL_Santolina</t>
  </si>
  <si>
    <t>CED_BYL_Satureja</t>
  </si>
  <si>
    <t>CED_BYL_Stevia</t>
  </si>
  <si>
    <t>CED_BYL_Thymus citriodorus</t>
  </si>
  <si>
    <t>CED_BYL_Thymus vulgaris</t>
  </si>
  <si>
    <t>CED_GS_Kiwi SUPER ISSAI</t>
  </si>
  <si>
    <t>CED_GS_Fíkovník GUSTISSIMO MORENA</t>
  </si>
  <si>
    <t>CED_GS_Jahoda ALEXANDRIA</t>
  </si>
  <si>
    <t>CED_GS_Jahoda PARFUM SWISSHEART</t>
  </si>
  <si>
    <t>CED_GS_Jahody DOUBLE PLEASURE PINK WONDER</t>
  </si>
  <si>
    <t>CED_GS_Jahody FRUTIUM BONNEURE</t>
  </si>
  <si>
    <t>CED_GS_Jahody PARFUM ETERNAL LOVE</t>
  </si>
  <si>
    <t>CED_GS_Jahody ROWENA</t>
  </si>
  <si>
    <t>CED_GS_Rakytníj TYTTI</t>
  </si>
  <si>
    <t>CED_GS_Rakytník TARMO</t>
  </si>
  <si>
    <t>CED_GS_Jabloň GULIVERS</t>
  </si>
  <si>
    <t xml:space="preserve">CED_GS_Jabloň REDLOVE </t>
  </si>
  <si>
    <t>CED_GS_Moruše MOJO BERRY</t>
  </si>
  <si>
    <t>CED_GS_Hrušeň JOY OF KENT</t>
  </si>
  <si>
    <t>CED_GS_Angrešt CRISPA DARLING</t>
  </si>
  <si>
    <t>CED_GS_Angrešt CRISPA GOLDING</t>
  </si>
  <si>
    <t>CED_GS_Angrešt CRISPA GREENLING</t>
  </si>
  <si>
    <t>CED_GS_Angrešt CRISPA SOLEMIO</t>
  </si>
  <si>
    <t>CED_GS_Angrešt HINNONMAKI RED</t>
  </si>
  <si>
    <t>CED_GS_Angrešt HINNONMAKI YELLOW</t>
  </si>
  <si>
    <t>CED_GS_Josta JODELI</t>
  </si>
  <si>
    <t>CED_GS_Josta JOSTA</t>
  </si>
  <si>
    <t>CED_GS_Rybíz BLACK MARBLE</t>
  </si>
  <si>
    <t>CED_GS_Rybíz JONKHEER VAN TETS</t>
  </si>
  <si>
    <t>CED_GS_Rybíz LITTLE BLACK SUGAR</t>
  </si>
  <si>
    <t>CED_GS_Rybíz RIBEST LISETTE</t>
  </si>
  <si>
    <t>CED_GS_Rybíz TITANIA</t>
  </si>
  <si>
    <t>CED_GS_Rybíz WHITE VERSAILLE</t>
  </si>
  <si>
    <t>CED_GS_Malina AUTUMN FIRST</t>
  </si>
  <si>
    <t>CED_GS_Malina AUTUMN PASSION</t>
  </si>
  <si>
    <t>CED_GS_Malina BABY DWARF</t>
  </si>
  <si>
    <t>CED_GS_Malina BLACK JEWEL</t>
  </si>
  <si>
    <t>CED_GS_Malina GOLDEN EVEREST</t>
  </si>
  <si>
    <t>CED_GS_Malina GOODASGOLD</t>
  </si>
  <si>
    <t>CED_GS_Malina HERITAGE</t>
  </si>
  <si>
    <t>CED_GS_Malina LITTLE SWEET SISTER</t>
  </si>
  <si>
    <t>CED_GS_Malina SANIBELLE</t>
  </si>
  <si>
    <t>CED_GS_Malina SWEETLEAF</t>
  </si>
  <si>
    <t>CED_GS_Malina TWOTIMER SUGANA</t>
  </si>
  <si>
    <t>CED_GS_Malina VALENTINA</t>
  </si>
  <si>
    <t>CED_GS_Malina WILLAMETTE</t>
  </si>
  <si>
    <t>CED_GS_Ostružina BLACK CASCADE</t>
  </si>
  <si>
    <t>CED_GS_Ostružina DISERTISSIMA MONTBLANC</t>
  </si>
  <si>
    <t>CED_GS_Ostružina LITTLE BLACK PRINCE</t>
  </si>
  <si>
    <t>CED_GS_Ostružina NAVAHO SUMMERLONG</t>
  </si>
  <si>
    <t>CED_GS_Ostružina OREGON THORNLESS</t>
  </si>
  <si>
    <t>CED_GS_Ostružina TRIPLE CROWN</t>
  </si>
  <si>
    <t>CED_GS_Medový melounek PEPINO</t>
  </si>
  <si>
    <t>CED_GS_Borůvka BLUEROMA</t>
  </si>
  <si>
    <t>CED_GS_Borůvka LITTLE BLUE WONDER</t>
  </si>
  <si>
    <t>CED_GS_Borůvka REKA</t>
  </si>
  <si>
    <t>CED_GS_Bellis BAM BAM</t>
  </si>
  <si>
    <t>Bellis</t>
  </si>
  <si>
    <t>CED_GS_Bellis BELLADAISY</t>
  </si>
  <si>
    <t>CED_GS_Myosotis NINA</t>
  </si>
  <si>
    <t>Myosotis</t>
  </si>
  <si>
    <t>CED_GS_Viola DELTINI</t>
  </si>
  <si>
    <t>CED_GS_Viola ENDURIO</t>
  </si>
  <si>
    <t>CED_GS_Viola ROCKY</t>
  </si>
  <si>
    <t>CED_GS_VIOLA vytrvalá</t>
  </si>
  <si>
    <t>CED_GS_Viola wittrockiana</t>
  </si>
  <si>
    <t>CED_GS_ASTER</t>
  </si>
  <si>
    <t>CED_GS_AMSONIA</t>
  </si>
  <si>
    <t>CED_GS_Athyrium METALLICUM</t>
  </si>
  <si>
    <t>CED_GS_Berberis RED CHIEF</t>
  </si>
  <si>
    <t>CED_GS_Berbris ERECTA</t>
  </si>
  <si>
    <t>CED_GS_BLECHNUM</t>
  </si>
  <si>
    <t>CED_GS_Buddleja EMPIRE BLUE</t>
  </si>
  <si>
    <t>CED_GS_Buddleja PINK DELIGHT</t>
  </si>
  <si>
    <t>CED_GS_Buddleja ROYAL RED</t>
  </si>
  <si>
    <t>CED_GS_Calamagrostis KARL FOERSTER</t>
  </si>
  <si>
    <t>CED_GS_Carex  VANILLA ICE</t>
  </si>
  <si>
    <t>CED_GS_Carex EVERGOLD</t>
  </si>
  <si>
    <t>CED_GS_Carex FROSTED CURLS</t>
  </si>
  <si>
    <t>CED_GS_Carex PRAIRIE FIRE</t>
  </si>
  <si>
    <t>CED_GS_Carex RED ROOSTER</t>
  </si>
  <si>
    <t>CED_GS_Coreopsis VERTICILATA</t>
  </si>
  <si>
    <t>CED_GS_Cortaderia PINK FEATHER</t>
  </si>
  <si>
    <t>CED_GS_Cortaderia WHITE FEATHER</t>
  </si>
  <si>
    <t>CED_GS_Cotoneaster QUEEN OF CARPETS</t>
  </si>
  <si>
    <t>CED_GS_Cotoneaster TREIB´S FINDLING</t>
  </si>
  <si>
    <t>CED_GS_DICENTRA</t>
  </si>
  <si>
    <t>CED_GS_DRYOPTERIS</t>
  </si>
  <si>
    <t>CED_GS_EUPHORBIA (vytrvalá)</t>
  </si>
  <si>
    <t>CED_GS_Festuca cinerea glauca</t>
  </si>
  <si>
    <t>CED_GS_Festuca ELIJAH BLUE</t>
  </si>
  <si>
    <t>CED_GS_Festuca GAUTIERI</t>
  </si>
  <si>
    <t>CED_GS_Fuchsia MAGELLANICA</t>
  </si>
  <si>
    <t>CED_GS_GERANIUM</t>
  </si>
  <si>
    <t>CED_GS_GEUM</t>
  </si>
  <si>
    <t>CED_GS_HELENIUM</t>
  </si>
  <si>
    <t>CED_GS_HELIANTHEMUM</t>
  </si>
  <si>
    <t>CED_GS_Hydrangea PINK DIAMOND</t>
  </si>
  <si>
    <t>CED_GS_Chamaecyparis  ELWOODII</t>
  </si>
  <si>
    <t>CED_GS_Chamaecyparis WHITE SPOT</t>
  </si>
  <si>
    <t>CED_GS_Imperata RED BARON</t>
  </si>
  <si>
    <t>CED_GS_Juniperus BLUE CARPET</t>
  </si>
  <si>
    <t>CED_GS_KALIMERIS</t>
  </si>
  <si>
    <t>CED_GS_Lindernia GRANDIFLORA</t>
  </si>
  <si>
    <t>CED_GS_Liriope BIG BLUE</t>
  </si>
  <si>
    <t>CED_GS_Lonicera ELEGANT</t>
  </si>
  <si>
    <t>CED_GS_Lonicera MOSS GREEN</t>
  </si>
  <si>
    <t>CED_GS_MALVA</t>
  </si>
  <si>
    <t>CED_GS_MATTEUCIA</t>
  </si>
  <si>
    <t>CED_GS_Miscanthus ADAGIO</t>
  </si>
  <si>
    <t>CED_GS_Miscanthus CABARET</t>
  </si>
  <si>
    <t>CED_GS_Miscanthus COSMOPOLITAN</t>
  </si>
  <si>
    <t>CED_GS_Miscanthus FERNER OSTEN</t>
  </si>
  <si>
    <t>CED_GS_Miscanthus FLAMINGO</t>
  </si>
  <si>
    <t>CED_GS_Miscanthus GIGANTEUS</t>
  </si>
  <si>
    <t>CED_GS_Miscanthus GRACILLIMUS</t>
  </si>
  <si>
    <t>CED_GS_Miscanthus GRACILLIMUS NANA</t>
  </si>
  <si>
    <t>CED_GS_Miscanthus GRAZIELLA</t>
  </si>
  <si>
    <t>CED_GS_Miscanthus KLEINE FONTANE</t>
  </si>
  <si>
    <t>CED_GS_Miscanthus LITTLE MISS</t>
  </si>
  <si>
    <t>CED_GS_Miscanthus MORNING LIGHT</t>
  </si>
  <si>
    <t>CED_GS_Miscanthus RIGOLETTO</t>
  </si>
  <si>
    <t>CED_GS_Miscanthus SILBERFEDER</t>
  </si>
  <si>
    <t>CED_GS_Miscanthus SILVER SPINNER</t>
  </si>
  <si>
    <t>CED_GS_Miscanthus STRICTUS</t>
  </si>
  <si>
    <t>CED_GS_Miscanthus STRICTUS DWARF</t>
  </si>
  <si>
    <t>CED_GS_Miscanthus VARIEGATUS</t>
  </si>
  <si>
    <t>CED_GS_Miscanthus YAKU JIMA</t>
  </si>
  <si>
    <t>CED_GS_Miscanthus ZEBRINUS</t>
  </si>
  <si>
    <t>CED_GS_MONARDA</t>
  </si>
  <si>
    <t>CED_GS_Muhlenbergia PINK CLOUD</t>
  </si>
  <si>
    <t>CED_GS_OENOTHERA</t>
  </si>
  <si>
    <t>CED_GS_Ophiopogon SILVER DRAGON</t>
  </si>
  <si>
    <t>Ophiopogon</t>
  </si>
  <si>
    <t>CED_GS_OROSTACHYS</t>
  </si>
  <si>
    <t>CED_GS_PACHYSANDRA</t>
  </si>
  <si>
    <t>CED_GS_Panicum HEAVY METAL</t>
  </si>
  <si>
    <t>CED_GS_Panicum NORTH WIND</t>
  </si>
  <si>
    <t>CED_GS_Panicum REHBRAUN</t>
  </si>
  <si>
    <t>CED_GS_Panicum ROTSTRAHLBUSCH</t>
  </si>
  <si>
    <t>CED_GS_Panicum SHENANDOAH</t>
  </si>
  <si>
    <t>CED_GS_Panicum SQUAW</t>
  </si>
  <si>
    <t>CED_GS_Penni FOXTROT</t>
  </si>
  <si>
    <t>CED_GS_Pennisetum alopecuroides</t>
  </si>
  <si>
    <t>CED_GS_Pennisetum HAMELN</t>
  </si>
  <si>
    <t>CED_GS_Pennisetum HAMELN GOLD</t>
  </si>
  <si>
    <t>CED_GS_Pennisetum MAJESTY</t>
  </si>
  <si>
    <t>CED_GS_Pennisetum MOUDRY</t>
  </si>
  <si>
    <t>CED_GS_Pennisetum PIGLET</t>
  </si>
  <si>
    <t>CED_GS_Pennisetum PURPLE BARON</t>
  </si>
  <si>
    <t>CED_GS_Pennisetum RED HEAD</t>
  </si>
  <si>
    <t>CED_GS_Pennisetum RUBRUM</t>
  </si>
  <si>
    <t>CED_GS_PEROVSKIA</t>
  </si>
  <si>
    <t>CED_GS_Photinia RED ROBIN</t>
  </si>
  <si>
    <t>CED_GS_PHYSOSTEGIA</t>
  </si>
  <si>
    <t>CED_GS_Pleioblastus BAMBUS</t>
  </si>
  <si>
    <t>CED_GS_ Polystichum SETIFERUM</t>
  </si>
  <si>
    <t>CED_GS_PRATIA</t>
  </si>
  <si>
    <t>CED_GS_RAOULIA</t>
  </si>
  <si>
    <t>CED_GS_SCABIOSA</t>
  </si>
  <si>
    <t>CED_GS_SESLERIA autumnalis</t>
  </si>
  <si>
    <t>CED_GS_SESLERIA hefleriana</t>
  </si>
  <si>
    <t>CED_GS_Spiraea GOLD FOUNTAIN</t>
  </si>
  <si>
    <t>CED_GS_Stipa GIGANTEA</t>
  </si>
  <si>
    <t>CED_GS_Stipa PONY TAILS</t>
  </si>
  <si>
    <t>CED_GS_Stipa SIROCCO</t>
  </si>
  <si>
    <t>CED_GS_Thuja AUREA NANA</t>
  </si>
  <si>
    <t>CED_GS_Thuja GOLDEN BRABANT</t>
  </si>
  <si>
    <t>CED_GS_Weigela WINGS OF FIRE</t>
  </si>
  <si>
    <t>CED_GS_ACHILLEA</t>
  </si>
  <si>
    <t>CED_GS_AJUGA</t>
  </si>
  <si>
    <t>CED_GS_ALCEA</t>
  </si>
  <si>
    <t>CED_GS_Alchemila</t>
  </si>
  <si>
    <t>Alchemila</t>
  </si>
  <si>
    <t>CED_GS_ANEMONE</t>
  </si>
  <si>
    <t>CED_GS_Aquilegia KIRIGAMI</t>
  </si>
  <si>
    <t>CED_GS_Arabis LITTLE TREASURE</t>
  </si>
  <si>
    <t>CED_GS_ARENARIA</t>
  </si>
  <si>
    <t>CED_GS_Armeria ARMADA</t>
  </si>
  <si>
    <t>CED_GS_Armeria BALLERINA</t>
  </si>
  <si>
    <t>CED_GS_Astilbe ASTARY</t>
  </si>
  <si>
    <t>CED_GS_Aubrieta AXCENT</t>
  </si>
  <si>
    <t>CED_GS_Aubrieta GLACIER</t>
  </si>
  <si>
    <t>CED_GS_Aurinia saxatilis (Alyssum)</t>
  </si>
  <si>
    <t>Aurinia</t>
  </si>
  <si>
    <t>CED_GS_Calocephalus</t>
  </si>
  <si>
    <t>Calocephalus</t>
  </si>
  <si>
    <t>CED_GS_CAMPANULA</t>
  </si>
  <si>
    <t>CED_GS_Chilli ALTER EGO</t>
  </si>
  <si>
    <t>CED_GS_Chilli APACHE</t>
  </si>
  <si>
    <t>CED_GS_Paprika KONVENTA</t>
  </si>
  <si>
    <t>CED_GS_Paprika YECLA</t>
  </si>
  <si>
    <t>CED_GS_Carex BRONCO</t>
  </si>
  <si>
    <t>CED_GS_Cleome KLEIO</t>
  </si>
  <si>
    <t>CED_GS_Coreopsis GRANDIFLORA</t>
  </si>
  <si>
    <t>CED_GS_Cosmos</t>
  </si>
  <si>
    <t>CED_GS_CYCLAMEN</t>
  </si>
  <si>
    <t>CED_GS_DELOSPERMA</t>
  </si>
  <si>
    <t>CED_GS_DELPHINIUM nízké</t>
  </si>
  <si>
    <t>CED_GS_DELPHINIUM vysoké</t>
  </si>
  <si>
    <t>CED_GS_Dianthus BARBARINI</t>
  </si>
  <si>
    <t>CED_GS_Dianthus DIXIE</t>
  </si>
  <si>
    <t>CED_GS_Dianthus SUNCHARM</t>
  </si>
  <si>
    <t>CED_GS_Digitalis VIRTUOSO</t>
  </si>
  <si>
    <t>CED_GS_Doronicum LEONARDO</t>
  </si>
  <si>
    <t>CED_GS_Echinacea CHEYENNE SPIRIT</t>
  </si>
  <si>
    <t>CED_GS_Echinacea MAGNUS</t>
  </si>
  <si>
    <t>CED_GS_Echinacea PRAIRIE BLAZE</t>
  </si>
  <si>
    <t>CED_GS_Echinacea PRAIRIE SPLENDOR</t>
  </si>
  <si>
    <t xml:space="preserve">CED_GS_Erigeron </t>
  </si>
  <si>
    <t>CED_GS_Erodium BISHOPS FORM</t>
  </si>
  <si>
    <t>CED_GS_EUCALYPTUS</t>
  </si>
  <si>
    <t>CED_GS_Gaillardia ARISTATA</t>
  </si>
  <si>
    <t>CED_GS_GAULTHERIA</t>
  </si>
  <si>
    <t>CED_GS_GAURA</t>
  </si>
  <si>
    <t>CED_GS_Gypsophila TEENY</t>
  </si>
  <si>
    <t>CED_GS_GYPSOPHILA trvalková</t>
  </si>
  <si>
    <t>CED_GS_HEUCHERA</t>
  </si>
  <si>
    <t>CED_GS_Houttunyia CHAMELEON</t>
  </si>
  <si>
    <t>CED_GS_HYPERICUM</t>
  </si>
  <si>
    <t>CED_GS_IBERIS</t>
  </si>
  <si>
    <t>CED_GS_Lavandula AROMATICO</t>
  </si>
  <si>
    <t>CED_GS_Lavandula BLUE SCENT</t>
  </si>
  <si>
    <t>CED_GS_Lavandula VINTRO</t>
  </si>
  <si>
    <t>CED_GS_Lavandula WHITE SCENT</t>
  </si>
  <si>
    <t>CED_GS_Lavatera</t>
  </si>
  <si>
    <t>CED_GS_LEUCANTHEMUM</t>
  </si>
  <si>
    <t xml:space="preserve">CED_GS_Lewisia ELISE </t>
  </si>
  <si>
    <t>CED_GS_LIATRIS</t>
  </si>
  <si>
    <t>CED_GS_Lobelia STARSHIP</t>
  </si>
  <si>
    <t>CED_GS_Lobularia</t>
  </si>
  <si>
    <t>CED_GS_Lupinus LUPINI</t>
  </si>
  <si>
    <t>CED_GS_LUZULA</t>
  </si>
  <si>
    <t>CED_GS_LYTHRUM</t>
  </si>
  <si>
    <t>CED_GS_Nemesia</t>
  </si>
  <si>
    <t>CED_GS_Papaver PULCHINELLA</t>
  </si>
  <si>
    <t>CED_GS_PENSTEMON</t>
  </si>
  <si>
    <t>CED_GS_Phlox PANICULATA</t>
  </si>
  <si>
    <t>CED_GS_Phlox SUBULATA</t>
  </si>
  <si>
    <t>CED_GS_PLATYCODON</t>
  </si>
  <si>
    <t>CED_GS_Portulaca</t>
  </si>
  <si>
    <t>CED_GS_Primula ACAULIS</t>
  </si>
  <si>
    <t>CED_GS_Primula denticulata</t>
  </si>
  <si>
    <t>CED_GS_Primula rosea ROSY</t>
  </si>
  <si>
    <t>CED_GS_Primula veris</t>
  </si>
  <si>
    <t>CED_GS_Pulsatila PINWHEEL</t>
  </si>
  <si>
    <t>CED_GS_Pulsatila vulgaris</t>
  </si>
  <si>
    <t>CED_GS_RUDBECKIA</t>
  </si>
  <si>
    <t>CED_GS Sagina subulata</t>
  </si>
  <si>
    <t>CED_GS_Salvia BORDEAU</t>
  </si>
  <si>
    <t>CED_GS_Salvia OCEANA</t>
  </si>
  <si>
    <t>CED_GS_Salvia SUMMER JEWEL</t>
  </si>
  <si>
    <t>CED_GS_Salvia SUPERBA</t>
  </si>
  <si>
    <t>CED_GS_Saxifraga</t>
  </si>
  <si>
    <t>CED_GS_SEDUM</t>
  </si>
  <si>
    <t>CED_GS_STACHYS</t>
  </si>
  <si>
    <t>CED_GS_Sutera CABANA</t>
  </si>
  <si>
    <t>CED_GS_Verbena BONARIENSIS</t>
  </si>
  <si>
    <t>CED_GS_VERONICA</t>
  </si>
  <si>
    <t xml:space="preserve">CED_GS_Vinca minor </t>
  </si>
  <si>
    <t xml:space="preserve">CED_GS_Vinca VARIEGATED GOLDEN </t>
  </si>
  <si>
    <t>CED_GS_ZALUZIANSKYIA</t>
  </si>
  <si>
    <t>CED_GS_Begonia ASCOT</t>
  </si>
  <si>
    <t>CED_GS_Begonia BIG</t>
  </si>
  <si>
    <t>CED_GS_Begonia BOSSA NOVA</t>
  </si>
  <si>
    <t>CED_GS_Begonia DRAGON WING</t>
  </si>
  <si>
    <t>CED_GS_Begonia EUREKA</t>
  </si>
  <si>
    <t>CED_GS_Begonia FUNKY</t>
  </si>
  <si>
    <t>CED_GS_Begonia GRACE</t>
  </si>
  <si>
    <t>CED_GS_Begonia ILLUMINATION</t>
  </si>
  <si>
    <t>CED_GS_Begonia LIMITLESS</t>
  </si>
  <si>
    <t>CED_GS_Begonia NONSTOP</t>
  </si>
  <si>
    <t>CED_GS_Begonia TOP HAT</t>
  </si>
  <si>
    <t>CED_GS_Begonia TOPSPIN</t>
  </si>
  <si>
    <t>CED_GS_Begonia VOLUMIA</t>
  </si>
  <si>
    <t>CED_GS_Canna CANNOVA</t>
  </si>
  <si>
    <t>CED_GS_Catharantus CORA</t>
  </si>
  <si>
    <t>CED_GS_Celosia HOPKIN</t>
  </si>
  <si>
    <t>CED_GS_Dahlia FRESCO</t>
  </si>
  <si>
    <t>CED_GS_Dichondra SILVER FALLS</t>
  </si>
  <si>
    <t>CED_GS_Fragaria FRAGOO</t>
  </si>
  <si>
    <t>CED_GS_GAZANIA</t>
  </si>
  <si>
    <t>CED_GS_HELIANTHUS</t>
  </si>
  <si>
    <t>CED_GS_IMPATIENS (walleriana)</t>
  </si>
  <si>
    <t>CED_GS_Impatiens IMARA</t>
  </si>
  <si>
    <t>CED_GS_Lobelia záhonová (MOON)</t>
  </si>
  <si>
    <t>CED_GS_NICOTIANA</t>
  </si>
  <si>
    <t>CED_GS_Pelargonium hortorum</t>
  </si>
  <si>
    <t>CED_GS_Pelargonium ZONALE</t>
  </si>
  <si>
    <t>CED_GS_PENTAS</t>
  </si>
  <si>
    <t>CED_GS_ Petunia GRANDIFLORA</t>
  </si>
  <si>
    <t>CED_GS_Petuni MULTIFLORA</t>
  </si>
  <si>
    <t>CED_GS_Petunia MILIFLORA</t>
  </si>
  <si>
    <t>CED_GS_Plectranthus FLAMEX</t>
  </si>
  <si>
    <t>CED_GS_Salvia farinacea</t>
  </si>
  <si>
    <t>CED_GS_Salvia PASSION</t>
  </si>
  <si>
    <t>CED_GS_SANVITALIA</t>
  </si>
  <si>
    <t>CED_GS_SENECIO</t>
  </si>
  <si>
    <t>CED_GS_Tagetes ERECTA</t>
  </si>
  <si>
    <t>CED_GS_Tagetes PATULA</t>
  </si>
  <si>
    <t>CED_GS_Verbena OBSESSION</t>
  </si>
  <si>
    <t>CED_GS_Zinnia PROFUSION</t>
  </si>
  <si>
    <t>CED_GS_Chilli ATOMIC</t>
  </si>
  <si>
    <t>CED_GS_Paprika BASKET OF FIRE</t>
  </si>
  <si>
    <t>CED_GS_Paprika BIG BEN</t>
  </si>
  <si>
    <t>CED_GS_Paprika CAYENNETTA</t>
  </si>
  <si>
    <t>CED_GS_Paprika CHENZO</t>
  </si>
  <si>
    <t>CED_GS_Paprika LAMUYO</t>
  </si>
  <si>
    <t>CED_GS_Paprika LIBERTY BELL</t>
  </si>
  <si>
    <t>CED_GS_Paprika LONGHORN</t>
  </si>
  <si>
    <t>CED_GS_Paprika LUMOS</t>
  </si>
  <si>
    <t>CED_GS_Paprika MOHAWH</t>
  </si>
  <si>
    <t>CED_GS_Paprika RED SKIN</t>
  </si>
  <si>
    <t>CED_GS_Paprika SAHEM</t>
  </si>
  <si>
    <t>CED_GS_Paprika TOLOMEO</t>
  </si>
  <si>
    <t>CED_ROUB_Chilli BUDAFEST</t>
  </si>
  <si>
    <t>CED_ROUB_Chilli FIRE FLAME</t>
  </si>
  <si>
    <t>CED_ROUB_Chilli JAMAICAN YELLOW</t>
  </si>
  <si>
    <t>CED_ROUB_Chilli MAGNUM</t>
  </si>
  <si>
    <t>CED_ROUB_Chilli MAYA</t>
  </si>
  <si>
    <t>CED_ROUB_Chilli NAGA RED</t>
  </si>
  <si>
    <t>CED_ROUB_Chilli TOURO</t>
  </si>
  <si>
    <t>CED_ROUB_Paprika BIG DEVIL</t>
  </si>
  <si>
    <t>CED_ROUB_Paprika CALIBELLO</t>
  </si>
  <si>
    <t>CED_ROUB_Paprika FAVOLOR</t>
  </si>
  <si>
    <t>CED_ROUB_Paprika JAMAICAN YELLOW</t>
  </si>
  <si>
    <t>CED_ROUB_Paprika JERICHO</t>
  </si>
  <si>
    <t>CED_ROUB_Paprika LAMUYO</t>
  </si>
  <si>
    <t>CED_ROUB_Paprika LIPARI</t>
  </si>
  <si>
    <t>CED_ROUB_Paprika MAYA</t>
  </si>
  <si>
    <t>CED_ROUB_Paprika SNACK ORANGE</t>
  </si>
  <si>
    <t>CED_ROUB_Paprika TENOR</t>
  </si>
  <si>
    <t>CED_ROUB_Paprika TOURO</t>
  </si>
  <si>
    <t>CED_ROUB_Paprika TREBBIA</t>
  </si>
  <si>
    <t>CED_ROUB_Meloun EDOM MOUNTAIN</t>
  </si>
  <si>
    <t>CED_ROUB_Meloun INGRID</t>
  </si>
  <si>
    <t>CED_GS_Okurka KIDIQ (MINI ME)</t>
  </si>
  <si>
    <t>CED_GS_Okurka PIANO</t>
  </si>
  <si>
    <t>CED_ROUB_Meloun ANASTA</t>
  </si>
  <si>
    <t>CED_ROUB_Meloun ARDOR</t>
  </si>
  <si>
    <t>CED_ROUB_Meloun CYRANO</t>
  </si>
  <si>
    <t>CED_ROUB_Meloun GALIA DIVA</t>
  </si>
  <si>
    <t>CED_ROUB_Meloun SIVAN</t>
  </si>
  <si>
    <t>CED_ROUB_Okurka BABY ROCKY</t>
  </si>
  <si>
    <t>CED_ROUB_Okurka BELLA</t>
  </si>
  <si>
    <t>CED_ROUB_Okurka CAMAN</t>
  </si>
  <si>
    <t>CED_ROUB_Okurka CROKDELIS</t>
  </si>
  <si>
    <t>CED_ROUB_Okurka DERBY</t>
  </si>
  <si>
    <t>CED_ROUB_Okurka GYNIAL</t>
  </si>
  <si>
    <t>CED_ROUB_Okurka KUPER</t>
  </si>
  <si>
    <t>CED_ROUB_Okurka LUCKY</t>
  </si>
  <si>
    <t>CED_ROUB_Okurka MIDI EPI MURZA</t>
  </si>
  <si>
    <t>CED_ROUB_Okurka RESTINA</t>
  </si>
  <si>
    <t>CED_ROUB_Okurka SOCRATES</t>
  </si>
  <si>
    <t>CED_ROUB_Cuketa KIMBER</t>
  </si>
  <si>
    <t>CED_ROUB_Cuketa SEBRING</t>
  </si>
  <si>
    <t>CED_ROUB_Jedlé batáty</t>
  </si>
  <si>
    <t>CED_GS_Rebarbora FULTONS STRAWBERRY SURPRISE</t>
  </si>
  <si>
    <t>CED_GS_Lilek ANCONA</t>
  </si>
  <si>
    <t>CED_GS_Lilek BALUROI</t>
  </si>
  <si>
    <t>CED_GS_Lilek JACKPOT</t>
  </si>
  <si>
    <t>CED_GS_Lilek mini PINSTRIPE</t>
  </si>
  <si>
    <t>CED_GS_Rajče ARAWAK</t>
  </si>
  <si>
    <t>CED_GS_Rajče BROOKLYN</t>
  </si>
  <si>
    <t>CED_GS_Rajče CARMELLO</t>
  </si>
  <si>
    <t>CED_GS_Rajče COEUR DE BOEUF</t>
  </si>
  <si>
    <t>CED_GS_Rajče COLIBRI</t>
  </si>
  <si>
    <t>CED_GS_Rajče HARZFEUER</t>
  </si>
  <si>
    <t>CED_GS_Rajče LEMON SHERBER</t>
  </si>
  <si>
    <t>CED_GS_Rajče MONTFAVET</t>
  </si>
  <si>
    <t>CED_GS_Rajče PANNOVY</t>
  </si>
  <si>
    <t>CED_GS_Rajče PEARDROPS</t>
  </si>
  <si>
    <t>CED_GS_Rajče PICADILLY</t>
  </si>
  <si>
    <t>CED_GS_Rajče RASPBERRY RUFFLES</t>
  </si>
  <si>
    <t>CED_GS_Rajče SEREEN</t>
  </si>
  <si>
    <t>CED_GS_Rajče SUGARGLOSS</t>
  </si>
  <si>
    <t>CED_GS_Rajče SUMMERLAST</t>
  </si>
  <si>
    <t>CED_GS_Rajče SUPERSWEET</t>
  </si>
  <si>
    <t>CED_GS_Rajče TOTEM RED</t>
  </si>
  <si>
    <t>CED_GS_Rajče TUMBLING TIGRESS</t>
  </si>
  <si>
    <t>CED_GS_Rajče TUMBLING TOM RED</t>
  </si>
  <si>
    <t>CED_GS_Rajče TUMBLING TOM YELLOW</t>
  </si>
  <si>
    <t>CED_ROUB_Lilek BALUROI</t>
  </si>
  <si>
    <t>CED_ROUB_Lilek BLACK PEARL</t>
  </si>
  <si>
    <t>CED_ROUB_Lilek BONICA</t>
  </si>
  <si>
    <t>CED_ROUB_Lilek CLARA</t>
  </si>
  <si>
    <t>CED_ROUB_Lilek MILAR</t>
  </si>
  <si>
    <t>CED_ROUB_Lilek SERENA</t>
  </si>
  <si>
    <t>CED_ROUB_Lilek SULTANE</t>
  </si>
  <si>
    <t>CED_ROUB_Rajče AGORA</t>
  </si>
  <si>
    <t>CED_ROUB_Rajče ANANAS</t>
  </si>
  <si>
    <t>CED_ROUB_Rajče ANDINE CORNUE</t>
  </si>
  <si>
    <t>CED_ROUB_Rajče BERNER ROSE</t>
  </si>
  <si>
    <t>CED_ROUB_Rajče BRILLIANTE</t>
  </si>
  <si>
    <t>CED_ROUB_Rajče BUFFALO STEAK</t>
  </si>
  <si>
    <t>CED_ROUB_Rajče CENCARA</t>
  </si>
  <si>
    <t>CED_ROUB_Rajče COEUR DE BEOUF</t>
  </si>
  <si>
    <t>CED_ROUB_Rajče COOKIE</t>
  </si>
  <si>
    <t>CED_ROUB_Rajče CORAZON</t>
  </si>
  <si>
    <t>CED_ROUB_Rajče CORNABEL</t>
  </si>
  <si>
    <t>CED_ROUB_Rajče DELIZIA</t>
  </si>
  <si>
    <t>CED_ROUB_Rajče FLEURETTE</t>
  </si>
  <si>
    <t>CED_ROUB_Rajče GAGLIARDO</t>
  </si>
  <si>
    <t>CED_ROUB_Rajče GARANCE</t>
  </si>
  <si>
    <t>CED_ROUB_Rajče GOURMANDIA</t>
  </si>
  <si>
    <t>CED_ROUB_Rajče GRAPELINA</t>
  </si>
  <si>
    <t>CED_ROUB_Rajče GUSTA MINI RED</t>
  </si>
  <si>
    <t>CED_ROUB_Rajče GUSTA MINI YELLOW</t>
  </si>
  <si>
    <t>CED_ROUB_Rajče CHOCOPREVIA</t>
  </si>
  <si>
    <t>CED_ROUB_Rajče KILATES</t>
  </si>
  <si>
    <t>CED_ROUB_Rajče MAESTRIA</t>
  </si>
  <si>
    <t>CED_ROUB_Rajče MARMANDE</t>
  </si>
  <si>
    <t>CED_ROUB_Rajče MONTFAVET</t>
  </si>
  <si>
    <t>CED_ROUB_Rajče NOIRE DE CRIMEE</t>
  </si>
  <si>
    <t>CED_ROUB_Rajče PAOLA</t>
  </si>
  <si>
    <t>CED_ROUB_Rajče PREMIO</t>
  </si>
  <si>
    <t>CED_ROUB_Rajče PREVIA</t>
  </si>
  <si>
    <t>CED_ROUB_Rajče RUSSE ROUGE</t>
  </si>
  <si>
    <t>CED_ROUB_Rajče SHIRLEY</t>
  </si>
  <si>
    <t>CED_ROUB_Rajče SUNGOLD</t>
  </si>
  <si>
    <t>CED_ROUB_Rajče SUPERSTEAK</t>
  </si>
  <si>
    <t>CED_ROUB_Rajče SUPERSWEET</t>
  </si>
  <si>
    <t>CED_ROUB_Rajče TRILLY</t>
  </si>
  <si>
    <t>CED_ROUB_Rajče VANESSA</t>
  </si>
  <si>
    <t>Objednáno propagačního materiálu:</t>
  </si>
  <si>
    <t xml:space="preserve">CELKEM </t>
  </si>
  <si>
    <t>Solenostemon blumei</t>
  </si>
  <si>
    <t>předklíčené</t>
  </si>
  <si>
    <t>SLEVA</t>
  </si>
  <si>
    <t>Molimba® Jumbo, White</t>
  </si>
  <si>
    <t>Cabrio, Amethyst</t>
  </si>
  <si>
    <t>Cabrio, Dark Red</t>
  </si>
  <si>
    <t>Callie® Double, Blue</t>
  </si>
  <si>
    <t>Callie® Double, Mosaic Yellow Pink</t>
  </si>
  <si>
    <t>Callie® Double, Orange Red</t>
  </si>
  <si>
    <t>Callie® Double, Red</t>
  </si>
  <si>
    <t>Callie® Double, Yellow</t>
  </si>
  <si>
    <t>Dahlegria, White</t>
  </si>
  <si>
    <t>Grandalia, Red</t>
  </si>
  <si>
    <t>Paperpot (in Xcarrier)</t>
  </si>
  <si>
    <t>Bandana®, Gold</t>
  </si>
  <si>
    <t>Bandolista, Chili</t>
  </si>
  <si>
    <t>Bandolista, Coconut</t>
  </si>
  <si>
    <t>Hot Blooded, Red</t>
  </si>
  <si>
    <t>Muehlenbeckia axillaris</t>
  </si>
  <si>
    <t>Muehlenbeckia axillaris, Coins</t>
  </si>
  <si>
    <t>Tradewinds®, Yellow Imp.</t>
  </si>
  <si>
    <t>Mojo, Violet</t>
  </si>
  <si>
    <t>Super Cascade, Rose</t>
  </si>
  <si>
    <t>Dekko, Rose Vein</t>
  </si>
  <si>
    <t>Fun House, Blue Vein</t>
  </si>
  <si>
    <t>Fun House, Deep Burgundy</t>
  </si>
  <si>
    <t>Fun House, Double Violet Vein</t>
  </si>
  <si>
    <t>Fun House, Painted Love Purple</t>
  </si>
  <si>
    <t>Fun House, Ray Black</t>
  </si>
  <si>
    <t>Fun House, Star Burgundy</t>
  </si>
  <si>
    <t>Fun House, Star Pink</t>
  </si>
  <si>
    <t>Sanguna®, Hot Rose</t>
  </si>
  <si>
    <t>Sanguna®, Lilac Vein</t>
  </si>
  <si>
    <t>Sanguna®, Mango Punch</t>
  </si>
  <si>
    <t>Sanguna®, Purple</t>
  </si>
  <si>
    <t>Sanguna®, Rose Vein</t>
  </si>
  <si>
    <t>Sanguna®, Salmon</t>
  </si>
  <si>
    <t>Sanguna®, Sky Blue</t>
  </si>
  <si>
    <t>Sanguna®, Sweet Pink</t>
  </si>
  <si>
    <t>Sanguna®, Total Eclipse</t>
  </si>
  <si>
    <t>Sanguna®, Vintage Lilac</t>
  </si>
  <si>
    <t>Sanguna® Mega, Blue</t>
  </si>
  <si>
    <t>Pazzaz Nano, Fuchsia</t>
  </si>
  <si>
    <t>Pazzaz Nano, Hot Pink</t>
  </si>
  <si>
    <t>Pazzaz Nano, Orange</t>
  </si>
  <si>
    <t>Pazzaz Nano, Purple</t>
  </si>
  <si>
    <t>Pazzaz Nano, Yellow</t>
  </si>
  <si>
    <t>Velocity, Silver</t>
  </si>
  <si>
    <t>Lanai® Compact, Blue Eye</t>
  </si>
  <si>
    <t>Lanai® Compact, Deep Red</t>
  </si>
  <si>
    <t>Magelana, Scarlet</t>
  </si>
  <si>
    <t>Braveheart, ''Berose''</t>
  </si>
  <si>
    <t>Cora XDR, Pearls Mix</t>
  </si>
  <si>
    <t>Cora Cascade XDR, Apricot</t>
  </si>
  <si>
    <t>Cora Cascade XDR, Bright Rose</t>
  </si>
  <si>
    <t>Cora Cascade XDR, Lilac</t>
  </si>
  <si>
    <t>Cora Cascade XDR, Mix</t>
  </si>
  <si>
    <t>Cora Cascade XDR, Polka Dot</t>
  </si>
  <si>
    <t>Cora Cascade XDR, Strawberry</t>
  </si>
  <si>
    <t>Cora Cascade XDR, Violet</t>
  </si>
  <si>
    <t>Cora XDR, Pink Dark Eye</t>
  </si>
  <si>
    <t>Celosia plumosa</t>
  </si>
  <si>
    <t>Kiss, Red</t>
  </si>
  <si>
    <t>Imara® XDR, Hot! Mix</t>
  </si>
  <si>
    <t>Imara® XDR, Mix</t>
  </si>
  <si>
    <t>Imara® XDR, Orange</t>
  </si>
  <si>
    <t>Imara® XDR, Orange Star</t>
  </si>
  <si>
    <t>Imara® XDR, Pastel Mix</t>
  </si>
  <si>
    <t>Imara® XDR, Pink</t>
  </si>
  <si>
    <t>Imara® XDR, Purple</t>
  </si>
  <si>
    <t>Imara® XDR, Red</t>
  </si>
  <si>
    <t>Imara® XDR, Rose</t>
  </si>
  <si>
    <t>Imara® XDR, Salmon Shades</t>
  </si>
  <si>
    <t>Imara® XDR, XL Star Combi</t>
  </si>
  <si>
    <t>Trailing, Regatta Midnight Blue</t>
  </si>
  <si>
    <t>Reach Out, Formula Mix</t>
  </si>
  <si>
    <t>Reach Out, Hot Pink</t>
  </si>
  <si>
    <t>Reach Out, Pink</t>
  </si>
  <si>
    <t>Reach Out, White</t>
  </si>
  <si>
    <t>Duvet®, Red Imp.</t>
  </si>
  <si>
    <t>TriTunia, Plum</t>
  </si>
  <si>
    <t>Aton, Color Mix</t>
  </si>
  <si>
    <t>Obsession Cascade, Burgundy with Eye</t>
  </si>
  <si>
    <t>Obsession Cascade, Pink Shades</t>
  </si>
  <si>
    <t>Obsession Cascade, Purple Shades with Eye</t>
  </si>
  <si>
    <t>Obsession Cascade, Red with Eye</t>
  </si>
  <si>
    <t>Obsession Cascade, Violet Twister</t>
  </si>
  <si>
    <t>Obsession Cascade, White</t>
  </si>
  <si>
    <t>Fragoo®, White ''Beltran''</t>
  </si>
  <si>
    <t>Whimsy, Silver</t>
  </si>
  <si>
    <t>Erysistible, Fire</t>
  </si>
  <si>
    <t>Erysistible, Magenta</t>
  </si>
  <si>
    <t>Erysistible, Tricolor</t>
  </si>
  <si>
    <t>Erysistible, Yellow</t>
  </si>
  <si>
    <t>Super Bowl, Orange</t>
  </si>
  <si>
    <t>Barbican, Golden Yellow</t>
  </si>
  <si>
    <t>Aromatico, Pearl</t>
  </si>
  <si>
    <t>Javelin, Forte Purple</t>
  </si>
  <si>
    <t>Zephyr, Blue</t>
  </si>
  <si>
    <t>Flatscreen, Light Pink Dark eye</t>
  </si>
  <si>
    <t>GoldiPhlox, Lavender</t>
  </si>
  <si>
    <t>Phlox subulata, Mc Daniel''s Cushion</t>
  </si>
  <si>
    <t>Bordeau, Compact Rose</t>
  </si>
  <si>
    <t>Alpino Early, Deep Red</t>
  </si>
  <si>
    <t>Audrey, Blue</t>
  </si>
  <si>
    <t>Audrey, Sky Blue</t>
  </si>
  <si>
    <t>Delphina, Light Blue White Bee</t>
  </si>
  <si>
    <t>Hunky Dory, Blue</t>
  </si>
  <si>
    <t>Hunky Dory, Sky Blue</t>
  </si>
  <si>
    <t>Hunky Dory, White</t>
  </si>
  <si>
    <t>Prairie Blaze, Green</t>
  </si>
  <si>
    <t>Prairie Blaze, Vintage Lime</t>
  </si>
  <si>
    <t>Prairie Blaze, Mix</t>
  </si>
  <si>
    <t>Whistler, Late</t>
  </si>
  <si>
    <t>Scent, Blue &amp; White YPL Mix</t>
  </si>
  <si>
    <t>Castilliano 2.0, Rose</t>
  </si>
  <si>
    <t>Melinis nerviglumis</t>
  </si>
  <si>
    <t>Partybells, Volcano Splash</t>
  </si>
  <si>
    <t>Primula denticulata, Lilac</t>
  </si>
  <si>
    <t>Rainier, Pink</t>
  </si>
  <si>
    <t>Sierra, (C) Purple</t>
  </si>
  <si>
    <t>Sierra, Purple</t>
  </si>
  <si>
    <t>Facila, Synchro Shine Mix</t>
  </si>
  <si>
    <t>Merita, Pink</t>
  </si>
  <si>
    <t>SeeWhy®, Shine Purple</t>
  </si>
  <si>
    <t>Součet objednaných sadbovačů v jednotlivých týdnech:</t>
  </si>
  <si>
    <t>Begonia semperflorens F1 Topspin Pink Pelleted 1 KS</t>
  </si>
  <si>
    <t>Begonia tuberhybrida F1 Limitless® Compact Velvet Red Pelleted 1 KS</t>
  </si>
  <si>
    <t>Begonia tuberhybrida F1 Limitless® Cream Shades Pelleted 1 KS</t>
  </si>
  <si>
    <t>Begonia tuberhybrida F1 Limitless® Dark Red Pelleted 1 KS</t>
  </si>
  <si>
    <t>Begonia tuberhybrida F1 Limitless® Dark Rose Pelleted 1 KS</t>
  </si>
  <si>
    <t>Begonia tuberhybrida F1 Limitless® Lemon Pelleted 1 KS</t>
  </si>
  <si>
    <t>Begonia tuberhybrida F1 Limitless® Orange Pelleted 1 KS</t>
  </si>
  <si>
    <t>Begonia tuberhybrida F1 Limitless® Salmon Rose Pelleted 1 KS</t>
  </si>
  <si>
    <t>Begonia tuberhybrida F1 Limitless® Sorbet Pelleted 1 KS</t>
  </si>
  <si>
    <t>Begonia tuberhybrida F1 Limitless® Sunrise Pelleted 1 KS</t>
  </si>
  <si>
    <t>Begonia tuberhybrida F1 Limitless® Sunset Pelleted 1 KS</t>
  </si>
  <si>
    <t>Begonia tuberhybrida F1 Limitless® Yellow Pelleted 1 KS</t>
  </si>
  <si>
    <t>Begonia tuberhybrida Limitless® Formula Mix Pelleted 1 KS</t>
  </si>
  <si>
    <t>Catharanthus roseus Cora Cascade Mix 1 KS</t>
  </si>
  <si>
    <t>Catharanthus roseus F1 Cora Cascade XDR Apricot 1 KS</t>
  </si>
  <si>
    <t>Catharanthus roseus F1 Cora Cascade XDR Bright Rose 1 KS</t>
  </si>
  <si>
    <t>Catharanthus roseus F1 Cora Cascade XDR Cherry Imp. 1 KS</t>
  </si>
  <si>
    <t>Catharanthus roseus F1 Cora Cascade XDR Lilac 1 KS</t>
  </si>
  <si>
    <t>Catharanthus roseus F1 Cora Cascade XDR Polka Dot 1 KS</t>
  </si>
  <si>
    <t>Catharanthus roseus F1 Cora Cascade XDR Strawberry 1 KS</t>
  </si>
  <si>
    <t>Catharanthus roseus F1 Cora Cascade XDR Violet 1 KS</t>
  </si>
  <si>
    <t>Catharanthus roseus F1 Cora Cascade XDR White Imp. 1 KS</t>
  </si>
  <si>
    <t>Catharanthus roseus F1 Cora XDR Pink Dark Eye 1 KS</t>
  </si>
  <si>
    <t>Catharanthus roseus SunStorm Tropical Mix 1 KS</t>
  </si>
  <si>
    <t>Gazania rigens F1 Kiss Red 1 KS</t>
  </si>
  <si>
    <t>Gazania rigens F1 Kiss Yellow Imp. 1 KS</t>
  </si>
  <si>
    <t>Impatiens walleriana F1 Imara® XDR Orange 1 KS</t>
  </si>
  <si>
    <t>Impatiens walleriana F1 Imara® XDR Orange Star 1 KS</t>
  </si>
  <si>
    <t>Impatiens walleriana F1 Imara® XDR Pink 1 KS</t>
  </si>
  <si>
    <t>Impatiens walleriana F1 Imara® XDR Purple 1 KS</t>
  </si>
  <si>
    <t>Impatiens walleriana F1 Imara® XDR Red 1 KS</t>
  </si>
  <si>
    <t>Impatiens walleriana F1 Imara® XDR Red Star 1 KS</t>
  </si>
  <si>
    <t>Impatiens walleriana F1 Imara® XDR Rose 1 KS</t>
  </si>
  <si>
    <t>Impatiens walleriana F1 Imara® XDR Salmon Shades 1 KS</t>
  </si>
  <si>
    <t>Impatiens walleriana F1 Imara® XDR XL Star Combi 1 KS</t>
  </si>
  <si>
    <t>Impatiens walleriana Imara® XDR Hot! Mix 1 KS</t>
  </si>
  <si>
    <t>Impatiens walleriana Imara® XDR Mix 1 KS</t>
  </si>
  <si>
    <t>Impatiens walleriana Imara® XDR Pastel Mix 1 KS</t>
  </si>
  <si>
    <t>Lobelia erinus Crystal Palace MultiPill 1 KS</t>
  </si>
  <si>
    <t>Pelargonium x hortorum F1 Ringo 2000 Cardinal 1 KS</t>
  </si>
  <si>
    <t>Pelargonium x hortorum F1 Ringo 2000 Deep Red 1 KS</t>
  </si>
  <si>
    <t>Pelargonium x hortorum F1 Ringo 2000 Deep Rose 1 KS</t>
  </si>
  <si>
    <t>Pelargonium x hortorum F1 Ringo 2000 Deep Scarlet 1 KS</t>
  </si>
  <si>
    <t>Pelargonium x hortorum F1 Ringo 2000 Lavender 1 KS</t>
  </si>
  <si>
    <t>Pelargonium x hortorum F1 Ringo 2000 Rose 1 KS</t>
  </si>
  <si>
    <t>Pelargonium x hortorum F1 Ringo 2000 Salmon 1 KS</t>
  </si>
  <si>
    <t>Pelargonium x hortorum F1 Ringo 2000 Violet 1 KS</t>
  </si>
  <si>
    <t>Pelargonium x hortorum F1 Ringo 2000 White 1 KS</t>
  </si>
  <si>
    <t>Pelargonium x hortorum Pinto Premium Mix 1 KS</t>
  </si>
  <si>
    <t>Pelargonium x hortorum Ringo 2000 Formula Mix 1 KS</t>
  </si>
  <si>
    <t>Petunia grandiflora F1 Duvet® Red Imp. Pelleted 1 KS</t>
  </si>
  <si>
    <t>Tagetes patula nana Aton Color Mix Coated 1 KS</t>
  </si>
  <si>
    <t>Tagetes patula nana Aton Color Mix Ready Detailed 1 KS</t>
  </si>
  <si>
    <t>Tagetes patula nana Aton Flamed Ready Detailed 1 KS</t>
  </si>
  <si>
    <t>Tagetes patula nana Aton Orange Flame Coated 1 KS</t>
  </si>
  <si>
    <t>Tagetes patula nana Aton Orange Flame Ready Detailed 1 KS</t>
  </si>
  <si>
    <t>Zinnia elegans F1 Mondo Coral Satin Coat 1 KS</t>
  </si>
  <si>
    <t>Heuchera americana Marvelous Marble 1 KS</t>
  </si>
  <si>
    <t>Cyclamen persicum F1 Maxora Friller Synchro Early Flame Mix 1 KS</t>
  </si>
  <si>
    <t>Cyclamen persicum F1 Rainier Deep Salmon 1 KS</t>
  </si>
  <si>
    <t>Cyclamen persicum F1 Rainier Light Pink With Eye 1 KS</t>
  </si>
  <si>
    <t>Cyclamen persicum F1 Rainier Light Purple 1 KS</t>
  </si>
  <si>
    <t>Cyclamen persicum F1 Rainier Lilac 1 KS</t>
  </si>
  <si>
    <t>Cyclamen persicum F1 Rainier Purple Flame 1 KS</t>
  </si>
  <si>
    <t>Cyclamen persicum F1 Rainier Rose (Pink) 1 KS</t>
  </si>
  <si>
    <t>Cyclamen persicum F1 Rainier Scarlet 1 KS</t>
  </si>
  <si>
    <t>Cyclamen persicum F1 Rainier White South 1 KS</t>
  </si>
  <si>
    <t>Cyclamen persicum F1 Rainier Wine Flame 1 KS</t>
  </si>
  <si>
    <t>Cyclamen persicum F1 Sierra Deep Rose 1 KS</t>
  </si>
  <si>
    <t>Cyclamen persicum F1 Sierra Purple Flame 1 KS</t>
  </si>
  <si>
    <t>Cyclamen persicum F1 Sierra Rose 1 KS</t>
  </si>
  <si>
    <t>Cyclamen persicum F1 Sierra Scarlet 1 KS</t>
  </si>
  <si>
    <t>Cyclamen persicum F1 Sierra Scarlet South 1 KS</t>
  </si>
  <si>
    <t>Cyclamen persicum F1 Snowridge Maxi Purple 1 KS</t>
  </si>
  <si>
    <t>Cyclamen persicum F1 Snowridge Maxi Rose 1 KS</t>
  </si>
  <si>
    <t>Cyclamen persicum F1 Snowridge Maxi Scarlet 1 KS</t>
  </si>
  <si>
    <t>Cyclamen persicum F1 Snowridge Maxi Wine 1 KS</t>
  </si>
  <si>
    <t>Cyclamen persicum Merita (L) Synchro Mix Primed 1 KS</t>
  </si>
  <si>
    <t>Cyclamen persicum Sierra Synchro Flame Mix 1 KS</t>
  </si>
  <si>
    <t>Cyclamen persicum Winfall Synchro Mix 1 KS</t>
  </si>
  <si>
    <t>Cyclamen persicum Winter Ice Synchro Mix 1 KS</t>
  </si>
  <si>
    <t>Arabis caucasica F1 Little Treasure White 1 KS</t>
  </si>
  <si>
    <t>Aubrieta hybrida F1 Audrey Red 1 KS</t>
  </si>
  <si>
    <t>Aubrieta Hybrida F1 Audrey Sky Blue 1 KS</t>
  </si>
  <si>
    <t>multipeleta</t>
  </si>
  <si>
    <t>Paprika smetanová Amykus</t>
  </si>
  <si>
    <t>Paprika sladká snacková Hamík</t>
  </si>
  <si>
    <t>Rajče kulaté Tornado</t>
  </si>
  <si>
    <t>Rajče balkonové Summerlast</t>
  </si>
  <si>
    <t>Lavandula angustifolia BeeZee White Star</t>
  </si>
  <si>
    <t>Thymus mastichina compact 'Pom Pom'p</t>
  </si>
  <si>
    <t>Ziziphora clinopodiodes 'High Mountain mint'p</t>
  </si>
  <si>
    <t>Sweet Duet, Appleblossom</t>
  </si>
  <si>
    <t>Sweet Duet, Citrus</t>
  </si>
  <si>
    <t>Sweet Duet, Deep Orange</t>
  </si>
  <si>
    <t>Sweet Duet, Mix</t>
  </si>
  <si>
    <t>Sweet Duet, Peach</t>
  </si>
  <si>
    <t>Bossa Nova, Rose Shades</t>
  </si>
  <si>
    <t>Cannova, Red Golden Flame</t>
  </si>
  <si>
    <t>Bright Sparks, Burgundy</t>
  </si>
  <si>
    <t>Bright Sparks, Mix</t>
  </si>
  <si>
    <t>Bright Sparks, Pink</t>
  </si>
  <si>
    <t>Bright Sparks, Scarlet Green Foliage</t>
  </si>
  <si>
    <t>Bright Sparks, Yellow</t>
  </si>
  <si>
    <t>Apollo, White Imp.</t>
  </si>
  <si>
    <t>Collection, Red Bicolor</t>
  </si>
  <si>
    <t>Silver Surfer, Silver Surfer</t>
  </si>
  <si>
    <t>Big Kiss, Orange Flame</t>
  </si>
  <si>
    <t>Kiss, Golden Flame</t>
  </si>
  <si>
    <t>Kiss, White Flame</t>
  </si>
  <si>
    <t>Kiss, White Imp.</t>
  </si>
  <si>
    <t>Spectra, Red</t>
  </si>
  <si>
    <t>Imara® XDR, White Imp.</t>
  </si>
  <si>
    <t>North Face, Lavender</t>
  </si>
  <si>
    <t>Rio®, Deep Red Imp.</t>
  </si>
  <si>
    <t>Rio®, Hot Pink Imp.</t>
  </si>
  <si>
    <t>Rio®, White Imp.</t>
  </si>
  <si>
    <t>Rio® Petite, White</t>
  </si>
  <si>
    <t>Tradewinds®, Sunset</t>
  </si>
  <si>
    <t>Calliope® M, White Splash</t>
  </si>
  <si>
    <t>Pinto Premium, Deep Salmon</t>
  </si>
  <si>
    <t>Picobella, Rose Morn</t>
  </si>
  <si>
    <t>Damask®, Rose Veined</t>
  </si>
  <si>
    <t>FotoFinish, Red</t>
  </si>
  <si>
    <t>Mezmerize, Chocolate Lime Edge</t>
  </si>
  <si>
    <t>Mezmerize, Chocolate Rose</t>
  </si>
  <si>
    <t>Mezmerize, Lime Green</t>
  </si>
  <si>
    <t>Mezmerize, Rusty Red</t>
  </si>
  <si>
    <t>WhiteGold, Max</t>
  </si>
  <si>
    <t>Endurance, Orange</t>
  </si>
  <si>
    <t>Endurance, Sunset Gold</t>
  </si>
  <si>
    <t>Endurance, Yellow</t>
  </si>
  <si>
    <t>Zydeco, Cherry Double</t>
  </si>
  <si>
    <t>Zydeco, White</t>
  </si>
  <si>
    <t>Zydeco, Yellow Deep Double</t>
  </si>
  <si>
    <t>MiraBell, Bicolor</t>
  </si>
  <si>
    <t>MiraBell, Compact White</t>
  </si>
  <si>
    <t>MiraBell, Heavenly Blue</t>
  </si>
  <si>
    <t>Clockwise, Bright Stellar</t>
  </si>
  <si>
    <t>Andiamo, Semi Double</t>
  </si>
  <si>
    <t>Dottie, Cream</t>
  </si>
  <si>
    <t>Dottie, Purple</t>
  </si>
  <si>
    <t>Dottie, Warm Rose</t>
  </si>
  <si>
    <t>Dottie, White</t>
  </si>
  <si>
    <t>Barbican, Red Imp.</t>
  </si>
  <si>
    <t>Arielle, Pink</t>
  </si>
  <si>
    <t>Aromatico, Evolution</t>
  </si>
  <si>
    <t>Vintro, White</t>
  </si>
  <si>
    <t>Western Star, Leo Yellow</t>
  </si>
  <si>
    <t>Western Star, Taurus Imp.</t>
  </si>
  <si>
    <t>Tidepool, Blue</t>
  </si>
  <si>
    <t>Alpino, Lime</t>
  </si>
  <si>
    <t>Alpino, Red Imp.</t>
  </si>
  <si>
    <t>Spot On, Red</t>
  </si>
  <si>
    <t>Surrender, Red Imp.</t>
  </si>
  <si>
    <t>Surrender, Rose</t>
  </si>
  <si>
    <t>Believer, Purple</t>
  </si>
  <si>
    <t>Magic, Lavender</t>
  </si>
  <si>
    <t>Perfetto, Purple Imp.</t>
  </si>
  <si>
    <t>Rainier, Wine Red</t>
  </si>
  <si>
    <t>P68-991773-2477</t>
  </si>
  <si>
    <t>M Etik Dahli COLLECTION CORAL PINK</t>
  </si>
  <si>
    <t>P68-991772-2477</t>
  </si>
  <si>
    <t>M Etik Petun FOTOFINISH CAROUSEL</t>
  </si>
  <si>
    <t>P68-991771-2477</t>
  </si>
  <si>
    <t>M Etik Petun FOTOFINISH TYE DYE</t>
  </si>
  <si>
    <t>P68-991770-2477</t>
  </si>
  <si>
    <t>M Etik Dahli COLLECTION CABERNET</t>
  </si>
  <si>
    <t>P68-991769-2477</t>
  </si>
  <si>
    <t>M Etik Begon BIONIC BRONZE ROSE</t>
  </si>
  <si>
    <t>P68-991768-2477</t>
  </si>
  <si>
    <t>M Etik Begon BIONIC BRONZE RED</t>
  </si>
  <si>
    <t>P68-991767-2477</t>
  </si>
  <si>
    <t>M Etik Papri AMYKUS</t>
  </si>
  <si>
    <t>P68-991766-2477</t>
  </si>
  <si>
    <t>M Etik Papri HAMÍK</t>
  </si>
  <si>
    <t>P68-991765-2477</t>
  </si>
  <si>
    <t>M Etik Rajče TORNADO</t>
  </si>
  <si>
    <t>P68-991764-2477</t>
  </si>
  <si>
    <t>M Etik Jahod MIGNONETTE</t>
  </si>
  <si>
    <t>P68-991763-2477</t>
  </si>
  <si>
    <t>M Etik Lavan LAVLOV DEEP PINK</t>
  </si>
  <si>
    <t>P68-991761-2477</t>
  </si>
  <si>
    <t>M Etik Okurk nakl PETIPIKEL</t>
  </si>
  <si>
    <t>P68-991760-2477</t>
  </si>
  <si>
    <t>M Etik Penta STARCLUSTER WHITE</t>
  </si>
  <si>
    <t>P68-991759-2477</t>
  </si>
  <si>
    <t>M Etik Penta STARCLUSTER ROSE</t>
  </si>
  <si>
    <t>P68-991758-2477</t>
  </si>
  <si>
    <t>M Etik Penta STARCLUSTER LAVENDER</t>
  </si>
  <si>
    <t>P68-991757-2477</t>
  </si>
  <si>
    <t>M Etik Berge SHOESHINE PINK</t>
  </si>
  <si>
    <t>Bergenia</t>
  </si>
  <si>
    <t>P68-991756-2477</t>
  </si>
  <si>
    <t>M Etik Berge SHOESHINE APPLEBLOSSOM</t>
  </si>
  <si>
    <t>P68-991755-2477</t>
  </si>
  <si>
    <t>M Etik Catha SUNSTORM WHITE WITH EYE</t>
  </si>
  <si>
    <t>P68-991754-2477</t>
  </si>
  <si>
    <t>M Etik Canna CANNOVA RED GOLDEN FLAME</t>
  </si>
  <si>
    <t>P68-991753-2477</t>
  </si>
  <si>
    <t>M Etik Erysi ERYSISTIBLE MAGENTA</t>
  </si>
  <si>
    <t>P68-991752-2477</t>
  </si>
  <si>
    <t>M Etik Erysi ERYSISTIBLE SUNSET</t>
  </si>
  <si>
    <t>P68-991751-2477</t>
  </si>
  <si>
    <t>M Etik Catha CORA CRANBERRY</t>
  </si>
  <si>
    <t>P68-991750-2477</t>
  </si>
  <si>
    <t>M Etik Catha CORA WHITE</t>
  </si>
  <si>
    <t>P68-991749-2477</t>
  </si>
  <si>
    <t>M Etik Diant BARBARINI REDROSE BICOLOR</t>
  </si>
  <si>
    <t>P68-991748-2477</t>
  </si>
  <si>
    <t>M Etik Zinni MONDO YELLOW</t>
  </si>
  <si>
    <t>P68-991747-2477</t>
  </si>
  <si>
    <t>M Etik Zinni MONDO IVORY</t>
  </si>
  <si>
    <t>P68-991746-2477</t>
  </si>
  <si>
    <t>M Etik Zinni MONDO DEEP ROSE</t>
  </si>
  <si>
    <t>P68-991745-2477</t>
  </si>
  <si>
    <t>M Etik Gaura EMMELINE WHITE</t>
  </si>
  <si>
    <t>P68-991744-2477</t>
  </si>
  <si>
    <t>M Etik Portu PAZZAZ NANO YELLOW</t>
  </si>
  <si>
    <t>P68-991743-2477</t>
  </si>
  <si>
    <t>M Etik Portu PAZZAZ NANO WHITE</t>
  </si>
  <si>
    <t>P68-991739-2477</t>
  </si>
  <si>
    <t>M Etik Phlox GOLDIPHLOX LAVENDER</t>
  </si>
  <si>
    <t>P68-991738-2477</t>
  </si>
  <si>
    <t>M Etik Saxif ALPINO EARLY DEEP RED</t>
  </si>
  <si>
    <t>P68-991737-2477</t>
  </si>
  <si>
    <t>M Etik Dahli SINCERITY BRONZE ORANGE</t>
  </si>
  <si>
    <t>P68-991736-2477</t>
  </si>
  <si>
    <t>M Etik Penst PARTYBELLS VULCANO SPLASH</t>
  </si>
  <si>
    <t>P68-991735-2477</t>
  </si>
  <si>
    <t>M Etik Delph HUNKY DORY SKY BLUE</t>
  </si>
  <si>
    <t>P68-991734-2477</t>
  </si>
  <si>
    <t>M Etik Delph HUNKY DORY WHITE</t>
  </si>
  <si>
    <t>P68-991733-2477</t>
  </si>
  <si>
    <t>M Etik Pelar EXOTICA STARRY WHITE</t>
  </si>
  <si>
    <t>P68-991732-2477</t>
  </si>
  <si>
    <t>M Etik Portu PAZZAZ NANO PURPLE</t>
  </si>
  <si>
    <t>P68-991731-2477</t>
  </si>
  <si>
    <t>M Etik Portu PAZZAZ NANO ORANGE</t>
  </si>
  <si>
    <t>P68-991730-2477</t>
  </si>
  <si>
    <t>M Etik Portu PAZZAZ NANO HOT PINK</t>
  </si>
  <si>
    <t>M Etik Lanta BANDOLISTA COCONUT</t>
  </si>
  <si>
    <t>M Etik Lanta BANDOLISTA CHILLI</t>
  </si>
  <si>
    <t>P68-990153-244</t>
  </si>
  <si>
    <t>P68-990152-244</t>
  </si>
  <si>
    <t>P68-990151-244</t>
  </si>
  <si>
    <t>S Etik Desch TARDIFLORA</t>
  </si>
  <si>
    <t>S Etik Sesle NITIDA</t>
  </si>
  <si>
    <t>S Etik Luzul SYLVATICA</t>
  </si>
  <si>
    <t>Gaura lindheimeri Rosy Jane</t>
  </si>
  <si>
    <t>Kiwi</t>
  </si>
  <si>
    <t>Wasabi</t>
  </si>
  <si>
    <t xml:space="preserve">Cuketa 'Goldy' roub </t>
  </si>
  <si>
    <t xml:space="preserve">Paprika 'Top Rommem' roub </t>
  </si>
  <si>
    <t xml:space="preserve">Okurka 'Inga' roub </t>
  </si>
  <si>
    <t>Okurka 'Merlin' F1 roub</t>
  </si>
  <si>
    <t xml:space="preserve">Rajče 'Eletta' roub </t>
  </si>
  <si>
    <t xml:space="preserve">Rajče 'Honeycomb' F1 roub </t>
  </si>
  <si>
    <t>Rajče 'Mini-on' roub</t>
  </si>
  <si>
    <t xml:space="preserve">Rajče 'Parisi'  roub </t>
  </si>
  <si>
    <t>Drobné ovoce Lubera</t>
  </si>
  <si>
    <t>Lilek 'Baluroi' F1 roub</t>
  </si>
  <si>
    <t>Okurka 'Lucky'® F1 roub</t>
  </si>
  <si>
    <t>Okurka 'Midi Murza' F1 roub</t>
  </si>
  <si>
    <t>Rajče 'Montfavet' F1 roub</t>
  </si>
  <si>
    <t xml:space="preserve">Rajče 'Buffalosteak' F1 roub </t>
  </si>
  <si>
    <t>Rajče 'Trilly ' F1 roub</t>
  </si>
  <si>
    <t>Rajče 'Cookie'® F1 roub</t>
  </si>
  <si>
    <t>Rajče 'Gusta Mini Red' (Pepe) F1 roub</t>
  </si>
  <si>
    <t>Paprika 'Lipari' (Corno di Toro) F1 roub</t>
  </si>
  <si>
    <t>Paprika hot 'Big Devil' (Lapid) roub</t>
  </si>
  <si>
    <t>Lilek 'Sultane' F1 roub</t>
  </si>
  <si>
    <t>Bazalka na kmínku 'El Greco- Bonsai' Grafted</t>
  </si>
  <si>
    <t>Bazalka na vysokém kmínku 'Basil Tree'</t>
  </si>
  <si>
    <t>Paprika kapie Kornelya</t>
  </si>
  <si>
    <t>Rosmarinus officinalis 'Capercaillie'</t>
  </si>
  <si>
    <t>Salvia officinalis 'Ovalvet'</t>
  </si>
  <si>
    <t>Rosmarinus officinalis 'Gorizia'</t>
  </si>
  <si>
    <t xml:space="preserve">Jedlé batáty ' Evangeline' </t>
  </si>
  <si>
    <t xml:space="preserve">Jedlé batáty  'Beauregard' </t>
  </si>
  <si>
    <t xml:space="preserve">Jedlé batáty  'Orleans' </t>
  </si>
  <si>
    <t>P68-991778-2477</t>
  </si>
  <si>
    <t>M Etik Eucal BABY BLUE</t>
  </si>
  <si>
    <t>P68-991779-2477</t>
  </si>
  <si>
    <t>M Etik Eucal SILVER DOLLAR</t>
  </si>
  <si>
    <t>P68-991777-2477</t>
  </si>
  <si>
    <t>M Etik Pelar CALLIOPE LANDSCAPE ROCK 'N' ROSE</t>
  </si>
  <si>
    <t>P68-991776-2477</t>
  </si>
  <si>
    <t>M Etik Petun SANGUNA MEGA BLUE</t>
  </si>
  <si>
    <t>P68-990154-244</t>
  </si>
  <si>
    <t>S Etik Molin MOORHEXE</t>
  </si>
  <si>
    <t>cells/tray</t>
  </si>
  <si>
    <t>total nr</t>
  </si>
  <si>
    <t>of cells</t>
  </si>
  <si>
    <t>Moon, Midnight</t>
  </si>
  <si>
    <t>Moon, White</t>
  </si>
  <si>
    <t>Moon, Half</t>
  </si>
  <si>
    <t>Moon, Rose</t>
  </si>
  <si>
    <t>CED_GS_Paprika KORNELYA</t>
  </si>
  <si>
    <t>CED_GS_Paprika DOCATO</t>
  </si>
  <si>
    <t>CED_GS_Paprika SWEET HEAT</t>
  </si>
  <si>
    <t>CED_GS_Rajče ATILA</t>
  </si>
  <si>
    <t>CED_GS_Rajče PIZZILO</t>
  </si>
  <si>
    <t>CED_GS_Rajče SIAM</t>
  </si>
  <si>
    <t>CED_GS_Rajče RED VELVET</t>
  </si>
  <si>
    <t>CED_GS_Verbena RIGIDA</t>
  </si>
  <si>
    <t>CED_GS_ Delphinium HUNKY DORY</t>
  </si>
  <si>
    <t>CED_GS_Perovskia ZEPHYR</t>
  </si>
  <si>
    <t>CED_GS_Phlox DRUMMONDII</t>
  </si>
  <si>
    <t>CED_GS_Portulaca PAZZAZ NANO</t>
  </si>
  <si>
    <t>CED_GS_Petunia PENDULA</t>
  </si>
  <si>
    <t>CED_GS_Salvia MOJAVE</t>
  </si>
  <si>
    <t>CED_GS_Melinis KAROO QUEEN</t>
  </si>
  <si>
    <t>CED_GS_Rajče SUPERSTEAK</t>
  </si>
  <si>
    <t>CED_GS_Pennisetum LITTLE BUNNY</t>
  </si>
  <si>
    <t>CED_GS_Carex PENDULA</t>
  </si>
  <si>
    <t>CED_GS_Jahoda MIGNONETTE</t>
  </si>
  <si>
    <t>CED_GS_Rajče TORNADO</t>
  </si>
  <si>
    <t>CED_GS_Paprika HAMÍK</t>
  </si>
  <si>
    <t>CED_GS_Paprika AMYKUS</t>
  </si>
  <si>
    <t>CED_GS_Kiwi JENNY</t>
  </si>
  <si>
    <t>CED_BYL_Wasabi_MATSUM</t>
  </si>
  <si>
    <t xml:space="preserve">CED_BYL_Ziziphora </t>
  </si>
  <si>
    <t>CED_GS_Solenostemon MEZMERIZE</t>
  </si>
  <si>
    <t>CED_GS_Hledík</t>
  </si>
  <si>
    <t>CED_Pryskyřník MACHÉ</t>
  </si>
  <si>
    <t>CED_Pryskyřník MAGIC</t>
  </si>
  <si>
    <t>CED_ROUB_všeobecná</t>
  </si>
  <si>
    <t>Jahoda</t>
  </si>
  <si>
    <t>Ziziphora</t>
  </si>
  <si>
    <t>Solenostemon</t>
  </si>
  <si>
    <t>všeobecná</t>
  </si>
  <si>
    <t>Ranunculus</t>
  </si>
  <si>
    <t>P68-970073-244</t>
  </si>
  <si>
    <t>P68-970074-244</t>
  </si>
  <si>
    <t>P68-970075-244</t>
  </si>
  <si>
    <t>S Etik Okur MERLIN</t>
  </si>
  <si>
    <t>S Etik Okur INGA</t>
  </si>
  <si>
    <t>S Etik Rajče MINI ON</t>
  </si>
  <si>
    <t xml:space="preserve">P68-950210-2477 </t>
  </si>
  <si>
    <t xml:space="preserve">P68-950211-2477 </t>
  </si>
  <si>
    <t xml:space="preserve">P68-950212-2477 </t>
  </si>
  <si>
    <t xml:space="preserve">P68-950213-2477 </t>
  </si>
  <si>
    <t>M Etik Lippi GOLDEN WIND</t>
  </si>
  <si>
    <t>M Etik Lavan EDELWEISS</t>
  </si>
  <si>
    <t>M Etik Lavan DWARF BLUE</t>
  </si>
  <si>
    <t>M Etik Lavan IMPERIAL GEM</t>
  </si>
  <si>
    <t>P68-990155-244</t>
  </si>
  <si>
    <t>S Etik Astra ROSENSINFONIE</t>
  </si>
  <si>
    <t>P68-990156-244</t>
  </si>
  <si>
    <t>S Etik Centa PURPLE HEART</t>
  </si>
  <si>
    <t>P68-990157-244</t>
  </si>
  <si>
    <t>S Etik Geran ROZANNE</t>
  </si>
  <si>
    <t>P68-990158-244</t>
  </si>
  <si>
    <t>S Etik Astil VISION INFERNO</t>
  </si>
  <si>
    <t>P68-990159-244</t>
  </si>
  <si>
    <t>S Etik Paeon ANIMA</t>
  </si>
  <si>
    <t>P68-990160-244</t>
  </si>
  <si>
    <t>S Etik Paeon BUNKER HILL</t>
  </si>
  <si>
    <t>P68-990161-244</t>
  </si>
  <si>
    <t>S Etik Paeon DUCHESSE DE NEMOURS</t>
  </si>
  <si>
    <t>P68-990162-244</t>
  </si>
  <si>
    <t>S Etik Papav BOLERO</t>
  </si>
  <si>
    <t>P68-990163-244</t>
  </si>
  <si>
    <t>S Etik Phlox AUREOLE</t>
  </si>
  <si>
    <t>P68-990164-244</t>
  </si>
  <si>
    <t>S Etik Phlox PALMYRA</t>
  </si>
  <si>
    <t>P68-990165-244</t>
  </si>
  <si>
    <t>S Etik Pulmo REDSTART</t>
  </si>
  <si>
    <t>P68-990166-244</t>
  </si>
  <si>
    <t>S Etik Thali ŽLUŤUCHA</t>
  </si>
  <si>
    <t>P68-990167-244</t>
  </si>
  <si>
    <t>S Etik Penni BLACK BEAUTY</t>
  </si>
  <si>
    <t>P68-990168-244</t>
  </si>
  <si>
    <t>S Etik Astil VISION IN PINK</t>
  </si>
  <si>
    <t>P68-990169-244</t>
  </si>
  <si>
    <t>S Etik Astil VISION IN RED</t>
  </si>
  <si>
    <t>P68-990170-244</t>
  </si>
  <si>
    <t>S Etik Campa BERNICE</t>
  </si>
  <si>
    <t>P68-990171-244</t>
  </si>
  <si>
    <t>S Etik Juncu SPIRALIS</t>
  </si>
  <si>
    <t>P68-990172-244</t>
  </si>
  <si>
    <t>S Etik Hemer BANDOLERO</t>
  </si>
  <si>
    <t>P68-990173-244</t>
  </si>
  <si>
    <t>S Etik Hemer BLACK EMANUELLA</t>
  </si>
  <si>
    <t>P68-990174-244</t>
  </si>
  <si>
    <t>S Etik Hemer CELEBRATION OF ANGELS</t>
  </si>
  <si>
    <t>P68-990175-244</t>
  </si>
  <si>
    <t>S Etik Hemer DOUBLE FIRECRACKER</t>
  </si>
  <si>
    <t>P68-990176-244</t>
  </si>
  <si>
    <t>S Etik Hemer DOUBLE RIVER WYE</t>
  </si>
  <si>
    <t>P68-990177-244</t>
  </si>
  <si>
    <t>S Etik Hemer EDGE OF DARKNESS</t>
  </si>
  <si>
    <t>P68-990178-244</t>
  </si>
  <si>
    <t>S Etik Hemer FOOLED ME</t>
  </si>
  <si>
    <t>P68-990179-244</t>
  </si>
  <si>
    <t>S Etik Hemer SCHNICKEL FRITZ</t>
  </si>
  <si>
    <t>P68-990180-244</t>
  </si>
  <si>
    <t>S Etik Hemer SILOAM DOUBLE SUCCES</t>
  </si>
  <si>
    <t>P68-990181-244</t>
  </si>
  <si>
    <t>S Etik Hemer TIGER BLOOD</t>
  </si>
  <si>
    <t>P68-990182-244</t>
  </si>
  <si>
    <t>S Etik Hosta BANANA KID</t>
  </si>
  <si>
    <t>P68-990183-244</t>
  </si>
  <si>
    <t>S Etik Hosta BLUE IVORY</t>
  </si>
  <si>
    <t>P68-990184-244</t>
  </si>
  <si>
    <t>S Etik Hosta GET NEKKID</t>
  </si>
  <si>
    <t>P68-990185-244</t>
  </si>
  <si>
    <t>S Etik Hosta GLAD TIDINGS</t>
  </si>
  <si>
    <t>P68-990186-244</t>
  </si>
  <si>
    <t>S Etik Hosta RIPPLE EFFECT</t>
  </si>
  <si>
    <t>P68-990187-244</t>
  </si>
  <si>
    <t>S Etik Hosta WHITE FEATHER</t>
  </si>
  <si>
    <t>P68-990188-244</t>
  </si>
  <si>
    <t>S Etik Paeon CORAL SUNSET</t>
  </si>
  <si>
    <t>P68-990189-244</t>
  </si>
  <si>
    <t>S Etik Paeon DIANA PARKS</t>
  </si>
  <si>
    <t>P68-990190-244</t>
  </si>
  <si>
    <t>S Etik Paeon DO TELL</t>
  </si>
  <si>
    <t>P68-990191-244</t>
  </si>
  <si>
    <t>S Etik Paeon FELIX CROUSSE</t>
  </si>
  <si>
    <t>P68-990192-244</t>
  </si>
  <si>
    <t>S Etik Paeon PINK HAWAIIAN CORAL</t>
  </si>
  <si>
    <t>P68-990193-244</t>
  </si>
  <si>
    <t>S Etik Paeon TOP BRASS</t>
  </si>
  <si>
    <t>P68-990195-244</t>
  </si>
  <si>
    <t>S Etik Yucca</t>
  </si>
  <si>
    <t>P68-990196-244</t>
  </si>
  <si>
    <t>S Etik Molin POUL PETERSON</t>
  </si>
  <si>
    <t>P68-990197-244</t>
  </si>
  <si>
    <t xml:space="preserve">S Etik Astil AMERIKA </t>
  </si>
  <si>
    <t>P68-990198-244</t>
  </si>
  <si>
    <t>S Etik Astil AMETHYST</t>
  </si>
  <si>
    <t>P68-990199-244</t>
  </si>
  <si>
    <t>S Etik Astil BRAUTSCHLEIER</t>
  </si>
  <si>
    <t>P68-990200-244</t>
  </si>
  <si>
    <t>S Etik Astil FANAL</t>
  </si>
  <si>
    <t>P68-990201-244</t>
  </si>
  <si>
    <t>S Etik Astil WEISSE GLORIA</t>
  </si>
  <si>
    <t>P68-990202-244</t>
  </si>
  <si>
    <t>S Etik Astil HEART AND SOUL</t>
  </si>
  <si>
    <t>P68-990203-244</t>
  </si>
  <si>
    <t>S Etik Astil DEUTSCHLAND</t>
  </si>
  <si>
    <t>P68-990204-244</t>
  </si>
  <si>
    <t>S Etik Astil PEACH BLOSSOM</t>
  </si>
  <si>
    <t>P68-990205-244</t>
  </si>
  <si>
    <t>S Etik Astil WASHINGTON</t>
  </si>
  <si>
    <t>P68-990206-244</t>
  </si>
  <si>
    <t>S Etik Astil RASPBERRY</t>
  </si>
  <si>
    <t>P68-990207-244</t>
  </si>
  <si>
    <t>S Etik Astra SHAGGY</t>
  </si>
  <si>
    <t>P68-990208-244</t>
  </si>
  <si>
    <t>S Etik Campa LODDON ANNA</t>
  </si>
  <si>
    <t>P68-990209-244</t>
  </si>
  <si>
    <t>S Etik Centr COCCINEUS</t>
  </si>
  <si>
    <t>P68-990210-244</t>
  </si>
  <si>
    <t xml:space="preserve">S Etik Dodec JEFFREYI </t>
  </si>
  <si>
    <t>P68-990211-244</t>
  </si>
  <si>
    <t>S Etik Dodec MEADIA</t>
  </si>
  <si>
    <t>P68-990212-244</t>
  </si>
  <si>
    <t>S Etik Filip VENUSTA MAGNIFICA</t>
  </si>
  <si>
    <t>P68-990213-244</t>
  </si>
  <si>
    <t>S Etik Hemer AUTUMN RED</t>
  </si>
  <si>
    <t>P68-990214-244</t>
  </si>
  <si>
    <t>S Etik Hemer BERTIE FERRIES</t>
  </si>
  <si>
    <t>P68-990215-244</t>
  </si>
  <si>
    <t>S Etik Hemer BOURBON KINGS</t>
  </si>
  <si>
    <t>P68-990216-244</t>
  </si>
  <si>
    <t>S Etik Hemer CATHERINE WOODBURY</t>
  </si>
  <si>
    <t>P68-990217-244</t>
  </si>
  <si>
    <t>S Etik Hemer CRIMSON PIRATE</t>
  </si>
  <si>
    <t>P68-990218-244</t>
  </si>
  <si>
    <t>S Etik Hemer FINAL TOUCH</t>
  </si>
  <si>
    <t>P68-990219-244</t>
  </si>
  <si>
    <t>S Etik Hemer HAPPY RETURNS</t>
  </si>
  <si>
    <t>P68-990220-244</t>
  </si>
  <si>
    <t>S Etik Hemer PURPLE DE ORO</t>
  </si>
  <si>
    <t>P68-990221-244</t>
  </si>
  <si>
    <t>S Etik Hemer ROSY RETURNS</t>
  </si>
  <si>
    <t>P68-990222-244</t>
  </si>
  <si>
    <t>S Etik Hemer STELLA DE ORO</t>
  </si>
  <si>
    <t>P68-990223-244</t>
  </si>
  <si>
    <t>S Etik Hosta DRINKING GOURD</t>
  </si>
  <si>
    <t>P68-990225-244</t>
  </si>
  <si>
    <t>S Etik Hosta MOONBEAN</t>
  </si>
  <si>
    <t>P68-990226-244</t>
  </si>
  <si>
    <t>S Etik Hosta AMERICAN HALO</t>
  </si>
  <si>
    <t>P68-990227-244</t>
  </si>
  <si>
    <t>S Etik Hosta BIG DADDY</t>
  </si>
  <si>
    <t>P68-990228-244</t>
  </si>
  <si>
    <t>S Etik Hosta BLUE CADET</t>
  </si>
  <si>
    <t>P68-990229-244</t>
  </si>
  <si>
    <t>S Etik Hosta BRESSINGHAM BLUE</t>
  </si>
  <si>
    <t>P68-990230-244</t>
  </si>
  <si>
    <t>S Etik Hosta CANADIAN BLUE</t>
  </si>
  <si>
    <t>P68-990231-244</t>
  </si>
  <si>
    <t>S Etik Hosta CHRISTMAS TREE</t>
  </si>
  <si>
    <t>P68-990232-244</t>
  </si>
  <si>
    <t>S Etik Hosta COLERED HULK</t>
  </si>
  <si>
    <t>P68-990233-244</t>
  </si>
  <si>
    <t>S Etik Hosta AUREOMARGINATA</t>
  </si>
  <si>
    <t>P68-990234-244</t>
  </si>
  <si>
    <t>S Etik Hosta FRANCEE</t>
  </si>
  <si>
    <t>P68-990235-244</t>
  </si>
  <si>
    <t>S Etik Hosta GUACAMOLE</t>
  </si>
  <si>
    <t>P68-990236-244</t>
  </si>
  <si>
    <t>S Etik Hosta MAMA MIA</t>
  </si>
  <si>
    <t>P68-990237-244</t>
  </si>
  <si>
    <t>S Etik Hosta MOJITO</t>
  </si>
  <si>
    <t>P68-990238-244</t>
  </si>
  <si>
    <t>S Etik Hosta NIGHT BEFORE CHRISTMAS</t>
  </si>
  <si>
    <t>P68-990239-244</t>
  </si>
  <si>
    <t>S Etik Hosta FRANCES WILLIAMS</t>
  </si>
  <si>
    <t>P68-990240-244</t>
  </si>
  <si>
    <t>S Etik Hosta SIEBOLDIANA</t>
  </si>
  <si>
    <t>P68-990241-244</t>
  </si>
  <si>
    <t>S Etik Hosta HALCYON</t>
  </si>
  <si>
    <t>P68-990242-244</t>
  </si>
  <si>
    <t>S Etik Hosta ALBOMARGINATA</t>
  </si>
  <si>
    <t>P68-990243-244</t>
  </si>
  <si>
    <t>S Etik Hosta MEDIOVARIEGATA</t>
  </si>
  <si>
    <t>P68-990244-244</t>
  </si>
  <si>
    <t>S Etik Hosta WIDE BRIM</t>
  </si>
  <si>
    <t>P68-990245-244</t>
  </si>
  <si>
    <t>S Etik Incar SNOWTOP</t>
  </si>
  <si>
    <t>P68-990246-244</t>
  </si>
  <si>
    <t>S Etik Ligul DESDEMONA</t>
  </si>
  <si>
    <t>P68-990247-244</t>
  </si>
  <si>
    <t>S Etik Penst DARK TOWERS</t>
  </si>
  <si>
    <t>P68-990248-244</t>
  </si>
  <si>
    <t>S Etik Penst HUSKER RED</t>
  </si>
  <si>
    <t>P68-990249-244</t>
  </si>
  <si>
    <t>S Etik Phlox COSMOPOLITAN</t>
  </si>
  <si>
    <t>P68-990250-244</t>
  </si>
  <si>
    <t>S Etik Phlox FRANZ SCHUBERT</t>
  </si>
  <si>
    <t>P68-990251-244</t>
  </si>
  <si>
    <t>S Etik Phlox GOLIATH</t>
  </si>
  <si>
    <t>P68-990252-244</t>
  </si>
  <si>
    <t>S Etik Phlox ICE CREAM</t>
  </si>
  <si>
    <t>P68-990253-244</t>
  </si>
  <si>
    <t>S Etik Phlox MISS PEPPER</t>
  </si>
  <si>
    <t>P68-990254-244</t>
  </si>
  <si>
    <t>S Etik Phlox PINA COLADA</t>
  </si>
  <si>
    <t>P68-990255-244</t>
  </si>
  <si>
    <t>S Etik Phlox WENDY HOUSE</t>
  </si>
  <si>
    <t>P68-990256-244</t>
  </si>
  <si>
    <t>S Etik Phlox WHITE TRIUMPHATOR</t>
  </si>
  <si>
    <t>P68-990257-244</t>
  </si>
  <si>
    <t>S Etik Rheum RED CHAMPAGNE</t>
  </si>
  <si>
    <t>P68-990258-244</t>
  </si>
  <si>
    <t>S Etik Rheum GOLIATH</t>
  </si>
  <si>
    <t>P68-990259-244</t>
  </si>
  <si>
    <t>S Etik Troll GOLDEN QUEEN</t>
  </si>
  <si>
    <t>P68-990260-244</t>
  </si>
  <si>
    <t>S Etik Troll NEW MOON</t>
  </si>
  <si>
    <t>P68-990261-244</t>
  </si>
  <si>
    <t>S Etik Troll EUROPAEUS</t>
  </si>
  <si>
    <t>P68-990262-244</t>
  </si>
  <si>
    <t>S Etik Alliu RED MOHICAN</t>
  </si>
  <si>
    <t>P68-990263-244</t>
  </si>
  <si>
    <t>S Etik Alliu WHITE DWARF</t>
  </si>
  <si>
    <t>P68-990264-244</t>
  </si>
  <si>
    <t>S Etik Alliu FIRMAMENT</t>
  </si>
  <si>
    <t>P68-990265-244</t>
  </si>
  <si>
    <t>S Etik Alliu GLADIATOR</t>
  </si>
  <si>
    <t>P68-990266-244</t>
  </si>
  <si>
    <t>S Etik Alliu GLOBUS</t>
  </si>
  <si>
    <t>P68-990267-244</t>
  </si>
  <si>
    <t>S Etik Alliu FORELOCK</t>
  </si>
  <si>
    <t>P68-990268-244</t>
  </si>
  <si>
    <t>S Etik Alliu MERCURIUS</t>
  </si>
  <si>
    <t>P68-990269-244</t>
  </si>
  <si>
    <t>S Etik Alliu MOUNT EVEREST</t>
  </si>
  <si>
    <t>P68-990270-244</t>
  </si>
  <si>
    <t>S Etik Alliu PINK JEWEL</t>
  </si>
  <si>
    <t>P68-990271-244</t>
  </si>
  <si>
    <t>S Etik Alliu SCHUBERTII</t>
  </si>
  <si>
    <t>P68-990272-244</t>
  </si>
  <si>
    <t>S Etik Alliu SILVER SPRING</t>
  </si>
  <si>
    <t>P68-990273-244</t>
  </si>
  <si>
    <t>S Etik Anemo LYCHETTE</t>
  </si>
  <si>
    <t>P68-990274-244</t>
  </si>
  <si>
    <t>S Etik Anemo MONSTROSA</t>
  </si>
  <si>
    <t>P68-990275-244</t>
  </si>
  <si>
    <t>S Etik Anemo ROBINSONIANA</t>
  </si>
  <si>
    <t>P68-990276-244</t>
  </si>
  <si>
    <t>S Etik Eremu STENOPHYLLUS</t>
  </si>
  <si>
    <t>Kořeny</t>
  </si>
  <si>
    <t>Cibule</t>
  </si>
  <si>
    <t>Astrantia</t>
  </si>
  <si>
    <t>Centa</t>
  </si>
  <si>
    <t>Astilbe</t>
  </si>
  <si>
    <t>Paeonia</t>
  </si>
  <si>
    <t>Pulmonia</t>
  </si>
  <si>
    <t>Thalictrum</t>
  </si>
  <si>
    <t>Hemerocallis</t>
  </si>
  <si>
    <t>Hosta</t>
  </si>
  <si>
    <t>Yucca</t>
  </si>
  <si>
    <t>Eremurus</t>
  </si>
  <si>
    <t>Ligularia</t>
  </si>
  <si>
    <t>Incarvillea</t>
  </si>
  <si>
    <t>Centranthus</t>
  </si>
  <si>
    <t>Dodecatheon</t>
  </si>
  <si>
    <t>Filipendula</t>
  </si>
  <si>
    <t>P68-991780-2477</t>
  </si>
  <si>
    <t>M Etik Sedum SPOT ON RED</t>
  </si>
  <si>
    <t>P68-991781-2477</t>
  </si>
  <si>
    <t>M Etik Lavan AROMATICO EVOLUTION</t>
  </si>
  <si>
    <t>P68-991782-2477</t>
  </si>
  <si>
    <t>M Etik Taget ATON COLOR MIX</t>
  </si>
  <si>
    <t>P68-991783-2477</t>
  </si>
  <si>
    <t>M Etik Solen MEZMERIZE CHOCOLATE ROSE</t>
  </si>
  <si>
    <t>P68-991784-2477</t>
  </si>
  <si>
    <t>M Etik Solen MEZMERIZE RUSTY RED</t>
  </si>
  <si>
    <t>P68-991785-2477</t>
  </si>
  <si>
    <t>M Etik Petun PAINTED LOVE PURPLE</t>
  </si>
  <si>
    <t>P68-991786-2477</t>
  </si>
  <si>
    <t>M Etik Portu PAZZAZ NANO FUCHSIA</t>
  </si>
  <si>
    <t>P68-991787-2477</t>
  </si>
  <si>
    <t>M Etik Solen MEZMERIZE CHOCOLATE LIME EDGE</t>
  </si>
  <si>
    <t>P68-991788-2477</t>
  </si>
  <si>
    <t>M Etik Verbe OBSESSION TWISTER PURPLE</t>
  </si>
  <si>
    <t>P68-991789-2477</t>
  </si>
  <si>
    <t>M Etik Verbe OBSESSION TWISTER RED</t>
  </si>
  <si>
    <t>P68-991790-2477</t>
  </si>
  <si>
    <t>M Etik Impat SPECTRA BRIGHT RED</t>
  </si>
  <si>
    <t>P68-991791-2477</t>
  </si>
  <si>
    <t>M Etik Impat SPECTRA WHITE</t>
  </si>
  <si>
    <t>P68-991792-2477</t>
  </si>
  <si>
    <t>M Etik Calib CALLIE DOUBLE MOSAIC YELLOW PINK</t>
  </si>
  <si>
    <t>P68-991793-2477</t>
  </si>
  <si>
    <t>M Etik Lanta BANDANA ROSE</t>
  </si>
  <si>
    <t>P68-991794-2477</t>
  </si>
  <si>
    <t>M Etik Leuca WESTERN STAR LEO YELLOW</t>
  </si>
  <si>
    <t>P68-991795-2477</t>
  </si>
  <si>
    <t>M Etik Coreo ANDIAMO SEMI DOUBLE</t>
  </si>
  <si>
    <t>P68-991796-2477</t>
  </si>
  <si>
    <t>M Etik Lavan SCENT BLUE MINI</t>
  </si>
  <si>
    <t>P68-991797-2477</t>
  </si>
  <si>
    <t>M Etik Phlox FLATSCREEN PINK WITH EYE</t>
  </si>
  <si>
    <t>P68-991798-2477</t>
  </si>
  <si>
    <t>M Etik Campa MIRABELL BICOLOR</t>
  </si>
  <si>
    <t>P68-991799-2477</t>
  </si>
  <si>
    <t xml:space="preserve">M Etik Campa MIRABELL HEAVENLY BLUE </t>
  </si>
  <si>
    <t>P68-991800-2477</t>
  </si>
  <si>
    <t>M Etik Digit DOTTIE PURPLE</t>
  </si>
  <si>
    <t>P68-991801-2477</t>
  </si>
  <si>
    <t>M Etik Digit DOTTIE WARM ROSE</t>
  </si>
  <si>
    <t>P68-991802-2477</t>
  </si>
  <si>
    <t>M Etik Impat SPECTRA MAGENTA</t>
  </si>
  <si>
    <t>P68-991803-2477</t>
  </si>
  <si>
    <t>M Etik Impat SPECTRA RED</t>
  </si>
  <si>
    <t>P68-991804-2477</t>
  </si>
  <si>
    <t>M Etik Pelar MOJO VIOLET</t>
  </si>
  <si>
    <t>P68-991805-2477</t>
  </si>
  <si>
    <t>M Etik Begon BOSSA NOVA ROSE SHADES</t>
  </si>
  <si>
    <t>P68-991806-2477</t>
  </si>
  <si>
    <t>M Etik Iberi ARIELLE PINK</t>
  </si>
  <si>
    <t>P68-991807-2477</t>
  </si>
  <si>
    <t>M Etik Saxif ALPINO LIME</t>
  </si>
  <si>
    <t>P68-991808-2477</t>
  </si>
  <si>
    <t>M Etik Digit DOTTIE CREAM</t>
  </si>
  <si>
    <t>P68-991809-2477</t>
  </si>
  <si>
    <t>M Etik Catha CORA XDR DEEP STRAWBERRY</t>
  </si>
  <si>
    <t>P68-991810-2477</t>
  </si>
  <si>
    <t>M Etik Zinni MONDO MAGELLAN PINK</t>
  </si>
  <si>
    <t>P68-991811-2477</t>
  </si>
  <si>
    <t>M Etik Iberi WHISTLER LATTE</t>
  </si>
  <si>
    <t>P68-991812-2477</t>
  </si>
  <si>
    <t>M Etik Canna CANNOVA PEACH BRONZE LEAF</t>
  </si>
  <si>
    <t>P68-991813-2477</t>
  </si>
  <si>
    <t>M Etik Carex BRONZE CURLS</t>
  </si>
  <si>
    <t>P68-991814-2477</t>
  </si>
  <si>
    <t>M Etik Phlox POPSTARS DEEP BLUE</t>
  </si>
  <si>
    <t>P68-991815-2477</t>
  </si>
  <si>
    <t>M Etik Lobel UPRIGHT MOON MIX</t>
  </si>
  <si>
    <t>P68-991816-2477</t>
  </si>
  <si>
    <t>M Etik Litho TIDEPOOL BLUE</t>
  </si>
  <si>
    <t>P68-991817-2477</t>
  </si>
  <si>
    <t>M Etik Sedum SURRENDER ROSE</t>
  </si>
  <si>
    <t>Garden Supreme, Radiant Rose</t>
  </si>
  <si>
    <t>Garden Supreme, Raspberry</t>
  </si>
  <si>
    <t>Garden Supreme, Sweet Pink</t>
  </si>
  <si>
    <t>Garden Supreme, White Rose Throat</t>
  </si>
  <si>
    <t>total nr of cells</t>
  </si>
  <si>
    <t>Chryzantémy a astry Zanten</t>
  </si>
  <si>
    <t>macešky</t>
  </si>
  <si>
    <t>primule</t>
  </si>
  <si>
    <t>roubovanec</t>
  </si>
  <si>
    <t>P68-991818-2477</t>
  </si>
  <si>
    <t>M Etik Papri RADUZA</t>
  </si>
  <si>
    <t>P68-991819-2477</t>
  </si>
  <si>
    <t>M Etik Papri ORENY</t>
  </si>
  <si>
    <t>P68-991820-2477</t>
  </si>
  <si>
    <t>M Etik Rajče JAHODO</t>
  </si>
  <si>
    <t>P68-991823-2477</t>
  </si>
  <si>
    <t>M Etik Calib CALLIE DOUBLE ORANGE RED</t>
  </si>
  <si>
    <t>P68-991824-2477</t>
  </si>
  <si>
    <t>M Etik Viola HEDERACEA</t>
  </si>
  <si>
    <t>P68-991825-2477</t>
  </si>
  <si>
    <t>M Etik Erysi ERYSISTIBLE FIRE</t>
  </si>
  <si>
    <t>P68-991826-2477</t>
  </si>
  <si>
    <t>M Etik Muehl COINS</t>
  </si>
  <si>
    <t>P68-991827-2477</t>
  </si>
  <si>
    <t>M Etik Campa CLOCKWISE BRIGHT STELLAR</t>
  </si>
  <si>
    <t>P68-991828-2477</t>
  </si>
  <si>
    <t>M Etik Antir SWEET DUET MIX</t>
  </si>
  <si>
    <t>Muehledbeckia</t>
  </si>
  <si>
    <t>P68-990307-244</t>
  </si>
  <si>
    <t>S Etik Desch CESPITOSA</t>
  </si>
  <si>
    <t>P68-990306-244</t>
  </si>
  <si>
    <t>S Etik Carex BRONZE FORM</t>
  </si>
  <si>
    <t>P68-990305-244</t>
  </si>
  <si>
    <t>S Etik Molin BLACK ARROWS</t>
  </si>
  <si>
    <t>P68-990304-244</t>
  </si>
  <si>
    <t>S Etik Desch GOLDSCHLEIER</t>
  </si>
  <si>
    <t>P68-990303-244</t>
  </si>
  <si>
    <t>S Etik Carex BRONZE CURLS</t>
  </si>
  <si>
    <t>P68-990302-244</t>
  </si>
  <si>
    <t>S Etik Sedum SUNKISSED</t>
  </si>
  <si>
    <t>P68-990301-244</t>
  </si>
  <si>
    <t>S Etik Rudbe GOLDSTURM</t>
  </si>
  <si>
    <t>P68-990300-244</t>
  </si>
  <si>
    <t>S Etik Rheum TANGUTICUM</t>
  </si>
  <si>
    <t>P68-990299-244</t>
  </si>
  <si>
    <t>S Etik Rheum HOLSTEINER BLUT</t>
  </si>
  <si>
    <t>P68-990298-244</t>
  </si>
  <si>
    <t>S Etik Persi BLACKFIELD</t>
  </si>
  <si>
    <t>P68-990297-244</t>
  </si>
  <si>
    <t>S Etik Panic PRAIRIE SKY</t>
  </si>
  <si>
    <t>P68-990296-244</t>
  </si>
  <si>
    <t>S Etik Paeon SHIRLEY TEMPLE</t>
  </si>
  <si>
    <t>P68-990295-244</t>
  </si>
  <si>
    <t>S Etik Paeon SARAH BERNHARDT</t>
  </si>
  <si>
    <t>P68-990294-244</t>
  </si>
  <si>
    <t>S Etik Paeon KARL ROSENFIELD</t>
  </si>
  <si>
    <t>P68-990293-244</t>
  </si>
  <si>
    <t>S Etik Paeon KANSAS</t>
  </si>
  <si>
    <t>P68-990292-244</t>
  </si>
  <si>
    <t>S Etik Paeon Dr. ALEXANDER FLEMING</t>
  </si>
  <si>
    <t>P68-990291-244</t>
  </si>
  <si>
    <t>S Etik Molin MOORFLAMME</t>
  </si>
  <si>
    <t>P68-990290-244</t>
  </si>
  <si>
    <t>S Etik Molin FONTÄNE</t>
  </si>
  <si>
    <t>P68-990289-244</t>
  </si>
  <si>
    <t>S Etik Misca RED CHIEF</t>
  </si>
  <si>
    <t>P68-990288-244</t>
  </si>
  <si>
    <t>S Etik Misca HERMANN MUSSEL</t>
  </si>
  <si>
    <t>P68-990287-244</t>
  </si>
  <si>
    <t>S Etik Astil KOBLENZ</t>
  </si>
  <si>
    <t>P68-990286-244</t>
  </si>
  <si>
    <t>S Etik Astil SISTER THERESA</t>
  </si>
  <si>
    <t>P68-990285-244</t>
  </si>
  <si>
    <t>S Etik Astil BUMALDA</t>
  </si>
  <si>
    <t>P68-990284-244</t>
  </si>
  <si>
    <t>S Etik Aquil WINKY RED &amp; WHITE</t>
  </si>
  <si>
    <t>P68-990283-244</t>
  </si>
  <si>
    <t>S Etik Anchu LODDON ROYALIST</t>
  </si>
  <si>
    <t>P68-990282-244</t>
  </si>
  <si>
    <t xml:space="preserve">S Etik Achil TERRACOTTA </t>
  </si>
  <si>
    <t>P68-990281-244</t>
  </si>
  <si>
    <t>S Etik Achil PTARMICA DIADEM</t>
  </si>
  <si>
    <t>P68-990280-244</t>
  </si>
  <si>
    <t>S Etik Achil CORONATION GOLD</t>
  </si>
  <si>
    <t>P68-990279-244</t>
  </si>
  <si>
    <t>S Etik Agapa BLACK BUDDHIST</t>
  </si>
  <si>
    <t>P68-990278-244</t>
  </si>
  <si>
    <t>S Etik Acant MORNING´S CANDLE</t>
  </si>
  <si>
    <t>P68-990277-244</t>
  </si>
  <si>
    <t>S Etik Misca PÜNKTCHEN</t>
  </si>
  <si>
    <t>Agapanthus</t>
  </si>
  <si>
    <t>Aquil</t>
  </si>
  <si>
    <t>Mioscanthus</t>
  </si>
  <si>
    <t>Acanthus</t>
  </si>
  <si>
    <t>P68-970080-244</t>
  </si>
  <si>
    <t>S Etik Papri TOP ROMMEM</t>
  </si>
  <si>
    <t>P68-970079-244</t>
  </si>
  <si>
    <t>S Etik Okurk ANYA</t>
  </si>
  <si>
    <t>P68-970078-244</t>
  </si>
  <si>
    <t>S Etik Rajče HONEYCOMB</t>
  </si>
  <si>
    <t>P68-970077-244</t>
  </si>
  <si>
    <t>S Etik Rajče PARISI</t>
  </si>
  <si>
    <t>P68-970076-244</t>
  </si>
  <si>
    <t>S Etik Rajče ELLETA</t>
  </si>
  <si>
    <t>P68-950214-2477</t>
  </si>
  <si>
    <t>P68-950215-2477</t>
  </si>
  <si>
    <t>M Etik Zizip MOUNTAIN MINT</t>
  </si>
  <si>
    <t>M Etik Thymu POMPOM</t>
  </si>
  <si>
    <t>P68-990068-2326</t>
  </si>
  <si>
    <t>P68-990069-2326</t>
  </si>
  <si>
    <t>P68-990070-2326</t>
  </si>
  <si>
    <t>P68-990071-2326</t>
  </si>
  <si>
    <t>V Etik Mucho SASKABLUE</t>
  </si>
  <si>
    <t>V Etik Borův kamčatská AURORA</t>
  </si>
  <si>
    <t>V Etik Malin LITTLE ORANGELINA</t>
  </si>
  <si>
    <t>V Etik Mochy PETERS BESTE</t>
  </si>
  <si>
    <t>Amelanchier</t>
  </si>
  <si>
    <t>CED_ROUB_Rajče ELETTA</t>
  </si>
  <si>
    <t>CED_GS_Carex IRISH GREEN</t>
  </si>
  <si>
    <t>CED_GS_PROTĚŽ</t>
  </si>
  <si>
    <t>CED_GS_Digitalis  DOTTIE</t>
  </si>
  <si>
    <t>CED_GS_MIMULUS</t>
  </si>
  <si>
    <t>CED_ROUB_Okurka MERLIN</t>
  </si>
  <si>
    <t>CED_GS_Viola DELTA</t>
  </si>
  <si>
    <t>CED_GS_Muchovník SASKABLUE</t>
  </si>
  <si>
    <t>CED_GS_Pennisetum RUBRUM DWARF</t>
  </si>
  <si>
    <t>CED_GS_Borůvka kamčatská AURORA</t>
  </si>
  <si>
    <t>CED_BYL_Pelyněk</t>
  </si>
  <si>
    <t>CED_ROUB_Okurka ANYA</t>
  </si>
  <si>
    <t>CED_GS_Paprika RADUZA</t>
  </si>
  <si>
    <t>CED_GS_Paprika ORENY</t>
  </si>
  <si>
    <t>CED_GS_Rajče JAHODO</t>
  </si>
  <si>
    <t>CED_ROUB_Okurka INGA</t>
  </si>
  <si>
    <t>CED_ROUB_Rajče MINI ON</t>
  </si>
  <si>
    <t>CED_GS_Šanta</t>
  </si>
  <si>
    <t>CED_GS_Helleborus</t>
  </si>
  <si>
    <t>CED_GS_Erysimum</t>
  </si>
  <si>
    <t>CED_GS_PERSICARIA trvalka</t>
  </si>
  <si>
    <t>Objednávka mladé sadby a osiva 2026</t>
  </si>
  <si>
    <t xml:space="preserve">Paprika 'Pillar Sweet Red' F1 roub  </t>
  </si>
  <si>
    <t>Lavandula angustifolia BeeZeeTM 'White Star'P</t>
  </si>
  <si>
    <t>Okurka 'Anya' roub</t>
  </si>
  <si>
    <t>Meloun vodní Fascination' F1 roub</t>
  </si>
  <si>
    <t>Rajče koktejlové Jahodo</t>
  </si>
  <si>
    <t>Rajče koktejlové Bejbino</t>
  </si>
  <si>
    <t>Rajče soudkové Datlo</t>
  </si>
  <si>
    <t>Paprika sladká Oreny</t>
  </si>
  <si>
    <t>Paprika kapie Raduza</t>
  </si>
  <si>
    <t>Parika pálivá Ostry</t>
  </si>
  <si>
    <t>Paprika balkonová Cayenette</t>
  </si>
  <si>
    <t>Rajče' Grappelina' F1 roub</t>
  </si>
  <si>
    <t>Paprika balkonová Paragon</t>
  </si>
  <si>
    <t>Petroselinum Lisette</t>
  </si>
  <si>
    <t>Paprika pálivá 'Big Devil'</t>
  </si>
  <si>
    <t>Rajče rozinkové 'Tomaccio'</t>
  </si>
  <si>
    <t>Antirrhinum majus F1 Sweet Duet Appleblossom 1 KS</t>
  </si>
  <si>
    <t>Antirrhinum majus F1 Sweet Duet Citrus 1 KS</t>
  </si>
  <si>
    <t>Antirrhinum majus F1 Sweet Duet Deep Orange 1 KS</t>
  </si>
  <si>
    <t>Antirrhinum majus F1 Sweet Duet Peach 1 KS</t>
  </si>
  <si>
    <t>Antirrhinum majus Liberty Classic Mix 1 KS</t>
  </si>
  <si>
    <t>Antirrhinum majus Madame Butterfly Mix 1 KS</t>
  </si>
  <si>
    <t>Antirrhinum majus Sweet Duet Mix 1 KS</t>
  </si>
  <si>
    <t>Begonia x Hybrida F1 Bionic Pink Pelleted 1 KS</t>
  </si>
  <si>
    <t>Begonia x Hybrida F1 Bionic Red Pelleted 1 KS</t>
  </si>
  <si>
    <t>Calendula officinalis Costa Light Yellow 1 KS</t>
  </si>
  <si>
    <t>Calendula officinalis Costa Mix 1 KS</t>
  </si>
  <si>
    <t>Calendula officinalis Costa Orange 1 KS</t>
  </si>
  <si>
    <t>Calendula officinalis Costa Yellow 1 KS</t>
  </si>
  <si>
    <t>Catharanthus roseus Cora XDR Complete Mix 1 KS</t>
  </si>
  <si>
    <t>Catharanthus roseus F1 Cora Cascade XDR Lavender with Eye 1 KS</t>
  </si>
  <si>
    <t>Catharanthus roseus F1 Cora Cascade XDR Shell Pink 1 KS</t>
  </si>
  <si>
    <t>Catharanthus roseus SunStorm Blush 1 KS</t>
  </si>
  <si>
    <t>Catharanthus roseus SunStorm Bright Red 1 KS</t>
  </si>
  <si>
    <t>Catharanthus roseus SunStorm Light Blue 1 KS</t>
  </si>
  <si>
    <t>Catharanthus roseus SunStorm Purple 1 KS</t>
  </si>
  <si>
    <t>Cleome hassleriana F1 Sparkler 2.0 Blush 1 KS</t>
  </si>
  <si>
    <t>Cleome hassleriana F1 Sparkler 2.0 Lavender 1 KS</t>
  </si>
  <si>
    <t>Cleome hassleriana F1 Sparkler 2.0 Purple 1 KS</t>
  </si>
  <si>
    <t>Cleome hassleriana F1 Sparkler 2.0 Rose 1 KS</t>
  </si>
  <si>
    <t>Cleome hassleriana F1 Sparkler 2.0 White 1 KS</t>
  </si>
  <si>
    <t>Cleome hassleriana Sparkler 2.0 Mix 1 KS</t>
  </si>
  <si>
    <t>Dianthus x barbatus F1 Diabunda® Pink Pearl Pelleted 1 KS</t>
  </si>
  <si>
    <t>Dianthus x barbatus F1 Diabunda® Rose Pelleted 1 KS</t>
  </si>
  <si>
    <t>Gazania rigens F1 Frosty Kiss Flame Mix 1 KS</t>
  </si>
  <si>
    <t>Gazania rigens F1 Frosty Kiss Orange 1 KS</t>
  </si>
  <si>
    <t>Gazania rigens F1 Frosty Kiss Orange Flame 1 KS</t>
  </si>
  <si>
    <t>Gazania rigens F1 Frosty Kiss Red 1 KS</t>
  </si>
  <si>
    <t>Gazania rigens F1 Frosty Kiss White 1 KS</t>
  </si>
  <si>
    <t>Gazania rigens F1 Frosty Kiss White Flame 1 KS</t>
  </si>
  <si>
    <t>Gazania rigens F1 Frosty Kiss Yellow 1 KS</t>
  </si>
  <si>
    <t>Gazania rigens Kiss Flame Mix 1 KS</t>
  </si>
  <si>
    <t>Hibiscus moscheutos F1 Honeymoon Deep Red 1 KS</t>
  </si>
  <si>
    <t>Hibiscus moscheutos F1 Honeymoon Light Rose 1 KS</t>
  </si>
  <si>
    <t>Hibiscus moscheutos F1 Honeymoon Rose 1 KS</t>
  </si>
  <si>
    <t>Hibiscus moscheutos F1 Honeymoon White with Eye 1 KS</t>
  </si>
  <si>
    <t>Hibiscus moscheutos Honeymoon Mix 1 KS</t>
  </si>
  <si>
    <t>Impatiens hawkeri F1 Florific® Lavender 1 KS</t>
  </si>
  <si>
    <t>Impatiens hawkeri F1 Florific® Orange 1 KS</t>
  </si>
  <si>
    <t>Impatiens hawkeri F1 Florific® Pink 1 KS</t>
  </si>
  <si>
    <t>Impatiens hawkeri F1 Florific® Red 1 KS</t>
  </si>
  <si>
    <t>Impatiens hawkeri F1 Florific® Violet 1 KS</t>
  </si>
  <si>
    <t>Impatiens hawkeri F1 Florific® White 1 KS</t>
  </si>
  <si>
    <t>Impatiens walleriana F1 Accent Red Star 1 KS</t>
  </si>
  <si>
    <t>Impatiens walleriana F1 Accent Rose Star 1 KS</t>
  </si>
  <si>
    <t>Impatiens walleriana F1 Xtreme Salmon</t>
  </si>
  <si>
    <t>Lobularia maritima North Face Lavender Coated 1 KS</t>
  </si>
  <si>
    <t>Mimulus x hybridus F1 Magic Ivory Pelleted 1 KS</t>
  </si>
  <si>
    <t>Mimulus x hybridus F1 Magic Orange Pelleted 1 KS</t>
  </si>
  <si>
    <t>Mimulus x hybridus F1 Magic Red Pelleted 1 KS</t>
  </si>
  <si>
    <t>Mimulus x hybridus F1 Magic White Blotch Pelleted 1 KS</t>
  </si>
  <si>
    <t>Mimulus x hybridus F1 Magic White Flame Pelleted 1 KS</t>
  </si>
  <si>
    <t>Mimulus x hybridus F1 Magic Wine Pelleted 1 KS</t>
  </si>
  <si>
    <t>Mimulus x hybridus F1 Magic Yellow Blotch Pelleted 1 KS</t>
  </si>
  <si>
    <t>Mimulus x hybridus F1 Magic Yellow Flame Pelleted 1 KS</t>
  </si>
  <si>
    <t>Mimulus x hybridus F1 Magic Yellow Pelleted 1 KS</t>
  </si>
  <si>
    <t>Mimulus x hybridus Magic Blotch Mix Pelleted 1 KS</t>
  </si>
  <si>
    <t>Mimulus x hybridus Magic Spring Blossom Mix Pelleted 1 KS</t>
  </si>
  <si>
    <t>Nicotiana alata F1 Saratoga Appleblossom Pelleted 1 KS</t>
  </si>
  <si>
    <t>Nicotiana alata F1 Saratoga Lime Pelleted 1 KS</t>
  </si>
  <si>
    <t>Nicotiana alata F1 Saratoga Purple Bicolor Pelleted 1 KS</t>
  </si>
  <si>
    <t>Nicotiana alata F1 Saratoga Red Pelleted 1 KS</t>
  </si>
  <si>
    <t>Nicotiana alata F1 Saratoga Rose Pelleted 1 KS</t>
  </si>
  <si>
    <t>Nicotiana alata F1 Saratoga White Pelleted 1 KS</t>
  </si>
  <si>
    <t>Osteospermum ecklonis Asti Mix 1 KS</t>
  </si>
  <si>
    <t>Osteospermum ecklonis F1 Asti Lavender Shades 1 KS</t>
  </si>
  <si>
    <t>Osteospermum ecklonis F1 Asti Purple 1 KS</t>
  </si>
  <si>
    <t>Osteospermum ecklonis F1 Asti Purple Bicolor 1 KS</t>
  </si>
  <si>
    <t>Osteospermum ecklonis F1 Asti White 1 KS</t>
  </si>
  <si>
    <t>Pelargonium peltatum F1 Reach Out Hot Pink 1 KS</t>
  </si>
  <si>
    <t>Pelargonium peltatum F1 Reach Out Pink 1 KS</t>
  </si>
  <si>
    <t>Pelargonium peltatum F1 Reach Out White 1 KS</t>
  </si>
  <si>
    <t>Pelargonium peltatum F1 Tornado Bicolor Duet 1 KS</t>
  </si>
  <si>
    <t>Pelargonium peltatum F1 Tornado Bicolor Duet Coated 1 KS</t>
  </si>
  <si>
    <t>Pelargonium peltatum F1 Tornado Fuchsia 1 KS</t>
  </si>
  <si>
    <t>Pelargonium peltatum F1 Tornado® Fuchsia Coated 1 KS</t>
  </si>
  <si>
    <t>Pelargonium peltatum Reach Out Formula Mix 1 KS</t>
  </si>
  <si>
    <t>Pelargonium x hortorum BullsEye Mix 1 KS</t>
  </si>
  <si>
    <t>Pelargonium x hortorum F1 BullsEye Cherry 1 KS</t>
  </si>
  <si>
    <t>Pelargonium x hortorum F1 BullsEye Light Pink 1 KS</t>
  </si>
  <si>
    <t>Pelargonium x hortorum F1 BullsEye Red 1 KS</t>
  </si>
  <si>
    <t>Pelargonium x hortorum F1 BullsEye Salmon 1 KS</t>
  </si>
  <si>
    <t>Pelargonium x hortorum F1 BullsEye Scarlet 1 KS</t>
  </si>
  <si>
    <t>Pelargonium x hortorum F1 Pinto Premium Coral 1 KS</t>
  </si>
  <si>
    <t>Pelargonium x hortorum F1 Pinto Premium Deep Red 1 KS</t>
  </si>
  <si>
    <t>Pelargonium x hortorum F1 Pinto Premium Deep Rose 1 KS</t>
  </si>
  <si>
    <t>Pelargonium x hortorum F1 Pinto Premium Deep Salmon 1 KS</t>
  </si>
  <si>
    <t>Pelargonium x hortorum F1 Pinto Premium Deep Scarlet 1 KS</t>
  </si>
  <si>
    <t>Pelargonium x hortorum F1 Pinto Premium Lavender 1 KS</t>
  </si>
  <si>
    <t>Pelargonium x hortorum F1 Pinto Premium Lavender Rose 1 KS</t>
  </si>
  <si>
    <t>Pelargonium x hortorum F1 Pinto Premium Orange 1 KS</t>
  </si>
  <si>
    <t>Pelargonium x hortorum F1 Pinto Premium Orange Bicolor 1 KS</t>
  </si>
  <si>
    <t>Pelargonium x hortorum F1 Pinto Premium Rose Bicolor 1 KS</t>
  </si>
  <si>
    <t>Pelargonium x hortorum F1 Pinto Premium Salmon Splash 1 KS</t>
  </si>
  <si>
    <t>Pelargonium x hortorum F1 Pinto Premium Violet 1 KS</t>
  </si>
  <si>
    <t>Pelargonium x hortorum F1 Pinto Premium White 1 KS</t>
  </si>
  <si>
    <t>Pelargonium x hortorum F1 Pinto Premium White to Rose 1 KS</t>
  </si>
  <si>
    <t>Pelargonium x hortorum F1 Ringo 2000 Scarlet Star 1 KS</t>
  </si>
  <si>
    <t>Petunia grandiflora F1 Frost Blue 1 KS</t>
  </si>
  <si>
    <t>Petunia grandiflora F1 Frost Blue Pelleted 1 KS</t>
  </si>
  <si>
    <t>Petunia grandiflora F1 Frost Fire 1 KS</t>
  </si>
  <si>
    <t>Petunia grandiflora F1 Frost Fire Pelleted 1 KS</t>
  </si>
  <si>
    <t>Petunia grandiflora F1 Frost Cherry 1 KS</t>
  </si>
  <si>
    <t>Petunia grandiflora F1 Frost Cherry Pelleted 1 KS</t>
  </si>
  <si>
    <t>Petunia grandiflora F1 Frost Velvet Pelleted 1 KS</t>
  </si>
  <si>
    <t>Petunia grandiflora F1 Frost® Violet 1 KS</t>
  </si>
  <si>
    <t>Petunia grandiflora F1 Prism Blueberry Sundae 1 KS</t>
  </si>
  <si>
    <t>Petunia grandiflora F1 Prism Blueberry Sundae Pelleted 1 KS</t>
  </si>
  <si>
    <t>Petunia grandiflora F1 Prism Deep Rose 1 KS</t>
  </si>
  <si>
    <t>Petunia grandiflora F1 Prism Deep Rose Pelleted 1 KS</t>
  </si>
  <si>
    <t>Petunia grandiflora F1 Prism Dewberry Sundae 1 KS</t>
  </si>
  <si>
    <t>Petunia grandiflora F1 Prism Dewberry Sundae Pelleted 1 KS</t>
  </si>
  <si>
    <t>Petunia grandiflora F1 Prism Pink 1 KS</t>
  </si>
  <si>
    <t>Petunia grandiflora F1 Prism Pink Pelleted 1 KS</t>
  </si>
  <si>
    <t>Petunia grandiflora F1 Prism Plum Sundae 1 KS</t>
  </si>
  <si>
    <t>Petunia grandiflora F1 Prism Plum Sundae Pelleted 1 KS</t>
  </si>
  <si>
    <t>Petunia grandiflora F1 Prism Raspberry Sundae 1 KS</t>
  </si>
  <si>
    <t>Petunia grandiflora F1 Prism Raspberry Sundae Pelleted 1 KS</t>
  </si>
  <si>
    <t>Petunia grandiflora F1 Prism Strawberry Sundae 1 KS</t>
  </si>
  <si>
    <t>Petunia grandiflora F1 Prism Strawberry Sundae Pelleted 1 KS</t>
  </si>
  <si>
    <t>Petunia grandiflora F1 Prism White 1 KS</t>
  </si>
  <si>
    <t>Petunia grandiflora F1 Prism White Pelleted 1 KS</t>
  </si>
  <si>
    <t>Petunia grandiflora F1 SF Blue Vein 1 KS</t>
  </si>
  <si>
    <t>Petunia grandiflora F1 SF Blue Vein Pelleted 1 KS</t>
  </si>
  <si>
    <t>Petunia grandiflora F1 TriTunia Fresh White 1 KS</t>
  </si>
  <si>
    <t>Petunia grandiflora F1 TriTunia Fresh White Pelleted 1 KS</t>
  </si>
  <si>
    <t>Petunia grandiflora F1 TriTunia Lavender 1 KS</t>
  </si>
  <si>
    <t>Petunia grandiflora F1 TriTunia Lavender Pelleted 1 KS</t>
  </si>
  <si>
    <t>Petunia grandiflora F1 TriTunia Pink Morn 1 KS</t>
  </si>
  <si>
    <t>Petunia grandiflora F1 TriTunia Pink Morn Pelleted 1 KS</t>
  </si>
  <si>
    <t>Petunia grandiflora F1 TriTunia Sky Blue 1 KS</t>
  </si>
  <si>
    <t>Petunia grandiflora F1 TriTunia Sky Blue Pelleted 1 KS</t>
  </si>
  <si>
    <t>Petunia grandiflora F1 TriTunia Violet 1 KS</t>
  </si>
  <si>
    <t>Petunia grandiflora F1 TriTunia Violet Pelleted 1 KS</t>
  </si>
  <si>
    <t>Petunia grandiflora Prism Mix 1 KS</t>
  </si>
  <si>
    <t>Petunia grandiflora Prism Mix Pelleted 1 KS</t>
  </si>
  <si>
    <t>Petunia grandiflora Prism Sundae Mix 1 KS</t>
  </si>
  <si>
    <t>Petunia grandiflora Prism Sundae Mix Pelleted 1 KS</t>
  </si>
  <si>
    <t>Petunia milliflora F1 Picobella Pink 1 KS</t>
  </si>
  <si>
    <t>Petunia milliflora F1 Picobella Pink Pelleted 1 KS</t>
  </si>
  <si>
    <t>Petunia milliflora F1 Picobella Salmon 1 KS</t>
  </si>
  <si>
    <t>Petunia milliflora F1 Picobella Salmon Pelleted 1 KS</t>
  </si>
  <si>
    <t>Salvia farinacea Victoria Blue 1 KS</t>
  </si>
  <si>
    <t>Salvia splendens Mojave Salmon 1 KS</t>
  </si>
  <si>
    <t>Salvia splendens Mojave White 1 KS</t>
  </si>
  <si>
    <t>Salvia splendens Sizzler Burgundy 1 KS</t>
  </si>
  <si>
    <t>Salvia splendens Sizzler Burgundy Halo 1 KS</t>
  </si>
  <si>
    <t>Salvia splendens Sizzler Lavender 1 KS</t>
  </si>
  <si>
    <t>Salvia splendens Sizzler Mix 1 KS</t>
  </si>
  <si>
    <t>Salvia splendens Sizzler Purple 1 KS</t>
  </si>
  <si>
    <t>Salvia splendens Sizzler Red 1 KS</t>
  </si>
  <si>
    <t>Salvia splendens Sizzler Salmon 1 KS</t>
  </si>
  <si>
    <t>Salvia splendens Sizzler White 1 KS</t>
  </si>
  <si>
    <t>Tagetes erecta Antigua Mix Detailed</t>
  </si>
  <si>
    <t>Tagetes erecta F1 Antigua Gold Detailed</t>
  </si>
  <si>
    <t>Tagetes erecta F1 Antigua Orange Detailed</t>
  </si>
  <si>
    <t>Tagetes erecta F1 Antigua Primrose Coated 1 KS</t>
  </si>
  <si>
    <t>Tagetes erecta F1 Antigua Primrose Detailed</t>
  </si>
  <si>
    <t>Tagetes erecta F1 Antigua Primrose Detailed 1 KS</t>
  </si>
  <si>
    <t>Tagetes erecta F1 Antigua Yellow Detailed</t>
  </si>
  <si>
    <t>Tagetes erecta F1 Inca II Deep Orange Coated 1 KS</t>
  </si>
  <si>
    <t>Tagetes erecta F1 Inca II Deep Orange Detailed</t>
  </si>
  <si>
    <t>Tagetes erecta F1 Inca II Deep Orange Detailed 1 KS</t>
  </si>
  <si>
    <t>Tagetes erecta F1 Inca II Gold Coated 1 KS</t>
  </si>
  <si>
    <t>Tagetes erecta F1 Inca II Gold Detailed</t>
  </si>
  <si>
    <t>Tagetes erecta F1 Inca II Gold Detailed 1 KS</t>
  </si>
  <si>
    <t>Tagetes erecta F1 Inca II Primrose Coated 1 KS</t>
  </si>
  <si>
    <t>Tagetes erecta F1 Inca II Primrose Detailed</t>
  </si>
  <si>
    <t>Tagetes erecta F1 Inca II Primrose Detailed 1 KS</t>
  </si>
  <si>
    <t>Tagetes erecta F1 Inca II Yellow Coated 1 KS</t>
  </si>
  <si>
    <t>Tagetes erecta F1 Inca II Yellow Detailed</t>
  </si>
  <si>
    <t>Tagetes erecta F1 Inca II Yellow Detailed 1 KS</t>
  </si>
  <si>
    <t>Tagetes erecta F1 Perfection Gold Coated 1 KS</t>
  </si>
  <si>
    <t>Tagetes erecta F1 Perfection Gold Detailed 1 KS</t>
  </si>
  <si>
    <t>Tagetes erecta F1 Perfection Orange Detailed</t>
  </si>
  <si>
    <t>Tagetes erecta F1 Perfection Yellow Detailed</t>
  </si>
  <si>
    <t>Tagetes erecta Inca II Mix Coated 1 KS</t>
  </si>
  <si>
    <t>Tagetes erecta Inca II Mix Detailed</t>
  </si>
  <si>
    <t>Tagetes erecta Inca II Mix Detailed 1 KS</t>
  </si>
  <si>
    <t>Torenia fournieri F1 HiLite Blue White Beacon Pelleted 1 KS</t>
  </si>
  <si>
    <t>Torenia fournieri F1 HiLite Deep Blue Pelleted 1 KS</t>
  </si>
  <si>
    <t>Torenia fournieri F1 HiLite Light Blue Beacon Imp. Pelleted 1 KS</t>
  </si>
  <si>
    <t>Torenia fournieri F1 HiLite Magenta Pelleted 1 KS</t>
  </si>
  <si>
    <t>Torenia fournieri F1 HiLite Pink Pelleted 1 KS</t>
  </si>
  <si>
    <t>Torenia fournieri F1 HiLite Rose Picotee Pelleted 1 KS</t>
  </si>
  <si>
    <t>Torenia fournieri F1 HiLite White Pelleted 1 KS</t>
  </si>
  <si>
    <t>Torenia fournieri HiLite Mix Pelleted 1 KS</t>
  </si>
  <si>
    <t>Verbena Hybrida Obsession Cascade Burgundy with Eye 1 KS</t>
  </si>
  <si>
    <t>Verbena Hybrida Obsession Cascade Scarlet 1 KS</t>
  </si>
  <si>
    <t>Verbena Hybrida Obsession Cascade Violet Twister 1 KS</t>
  </si>
  <si>
    <t>Verbena Hybrida Obsession Cascade White 1 KS</t>
  </si>
  <si>
    <t>Verbena Hybrida Obsession Coral with Eye 1 KS</t>
  </si>
  <si>
    <t>Verbena Hybrida Obsession Eyed Mix 1 KS</t>
  </si>
  <si>
    <t>Verbena Hybrida Obsession® Pastel Mix</t>
  </si>
  <si>
    <t>Verbena Hybrida Obsession® Pastel Mix 1 KS</t>
  </si>
  <si>
    <t>Zinnia elegans F1 Swizzle Cherry &amp; Ivory Satin Coat 1 KS</t>
  </si>
  <si>
    <t>Zinnia elegans F1 Swizzle Scarlet &amp; Yellow Satin Coat 1 KS</t>
  </si>
  <si>
    <t>Zinnia elegans F1 Uproar Rose Satin Coat 1 KS</t>
  </si>
  <si>
    <t>Zinnia elegans F1 Zowie! Yellow Flame Satin Coat 1 KS</t>
  </si>
  <si>
    <t>Basil Floral Spires Mixed 1 KS</t>
  </si>
  <si>
    <t>Tropaeolum majus Ice Cream Sundae 1 KS</t>
  </si>
  <si>
    <t>Dianthus barbatus F1 Barbarini Salmon 1 KS</t>
  </si>
  <si>
    <t>Gaura lindheimeri Emmeline Pink Bouquet 1 KS</t>
  </si>
  <si>
    <t>Gaura lindheimeri Emmeline White 1 KS</t>
  </si>
  <si>
    <t>Cyclamen persicum F1 Rainier Deep Rose 1 KS</t>
  </si>
  <si>
    <t>Cyclamen persicum F1 Winter Ice Scarlet 1 KS</t>
  </si>
  <si>
    <t>Cyclamen persicum Winter Ice White 1 KS</t>
  </si>
  <si>
    <t>Catharanthus roseus F1 Cora XDR Red Glow 1 KS</t>
  </si>
  <si>
    <t>Gazania rigens F1 Big Kiss Orange Flame 1 KS</t>
  </si>
  <si>
    <t>Gazania rigens F1 Kiss Golden Flame 1 KS</t>
  </si>
  <si>
    <t>Gazania rigens F1 Kiss White Flame 1 KS</t>
  </si>
  <si>
    <t>Gazania rigens F1 Kiss White Imp. 1 KS</t>
  </si>
  <si>
    <t>Impatiens walleriana F1 Imara® XDR White Imp. 1 KS</t>
  </si>
  <si>
    <t>Lobelia erinus Compact Bush Type Blue 1 KS</t>
  </si>
  <si>
    <t>Pelargonium peltatum F1 Reach Out Light Purple 1 KS</t>
  </si>
  <si>
    <t>Pelargonium peltatum F1 Reach Out Red 1 KS</t>
  </si>
  <si>
    <t>Petunia grandiflora F1 Duvet® Blue Imp. Pelleted 1 KS</t>
  </si>
  <si>
    <t>Petunia milliflora F1 Picobella Rose Morn Pelleted 1 KS</t>
  </si>
  <si>
    <t>Petunia multiflora F1 Damask® Purple Veined Pelleted 1 KS</t>
  </si>
  <si>
    <t>Petunia multiflora F1 Damask® Rose Veined Pelleted 1 KS</t>
  </si>
  <si>
    <t>Petunia pendula F1 FotoFinish Red Pelleted 1 KS</t>
  </si>
  <si>
    <t>Tagetes erecta F1 WhiteGold Max Coated 1 KS</t>
  </si>
  <si>
    <t>Tagetes triploid F1 Endurance Orange Ready Detailed 1 KS</t>
  </si>
  <si>
    <t>Tagetes triploid F1 Endurance Sunset Gold Ready Detailed 1 KS</t>
  </si>
  <si>
    <t>Tagetes triploid F1 Endurance Yellow Ready Detailed 1 KS</t>
  </si>
  <si>
    <t>Tagetes triploid Endurance Formula Mix Ready Detailed 1 KS</t>
  </si>
  <si>
    <t>Verbena hybrida Obsession Purple Shades with Eye 1 KS</t>
  </si>
  <si>
    <t>Aubrieta Hybrida F1 Audrey White 1 KS</t>
  </si>
  <si>
    <t>Molimba® C, Double White</t>
  </si>
  <si>
    <t>Molimba® M, Deep Rose</t>
  </si>
  <si>
    <t>Molimba® M, Pink</t>
  </si>
  <si>
    <t>Molimba® M, White</t>
  </si>
  <si>
    <t>Molimba® M, Yellow</t>
  </si>
  <si>
    <t>Solaire®, L Horizon</t>
  </si>
  <si>
    <t>Solaire®, LTD Yellow Compact</t>
  </si>
  <si>
    <t>Solaire®, LTD Yellow Semi Trailing</t>
  </si>
  <si>
    <t>Solaire®, M Star</t>
  </si>
  <si>
    <t>Solaire®, Semidouble Compact</t>
  </si>
  <si>
    <t>Hyssop, Lilac</t>
  </si>
  <si>
    <t>Hyssop, White</t>
  </si>
  <si>
    <t>Vermillionaire, Light my Fire</t>
  </si>
  <si>
    <t>Curry Plant, Silvery White</t>
  </si>
  <si>
    <t>Petiolare, Blue Green Leaved</t>
  </si>
  <si>
    <t>Spectra, LTD Lavender Shades</t>
  </si>
  <si>
    <t>Spectra, LTD Peach Bicolor</t>
  </si>
  <si>
    <t>Spectra, LTD Pink Bicolor</t>
  </si>
  <si>
    <t>Spectra, LTD Scarlet</t>
  </si>
  <si>
    <t>Bandolero, LTD Orange Imp.</t>
  </si>
  <si>
    <t>Bandolero, LTD Red Imp.</t>
  </si>
  <si>
    <t>Bandolero, LTD Yellow</t>
  </si>
  <si>
    <t>Bandolista, LTD Rose</t>
  </si>
  <si>
    <t>Techno® 2.0, Dark Blue</t>
  </si>
  <si>
    <t>Techno® 2.0, Violet</t>
  </si>
  <si>
    <t>Rio®, LTD Lipstick</t>
  </si>
  <si>
    <t>Calliope® Landscape, Rock''n Rose</t>
  </si>
  <si>
    <t>Temprano, White Imp.</t>
  </si>
  <si>
    <t>Exotica, Starry White</t>
  </si>
  <si>
    <t>Tango®, White Splash Imp.</t>
  </si>
  <si>
    <t>Starcluster, LTD Red</t>
  </si>
  <si>
    <t>Starcluster, White</t>
  </si>
  <si>
    <t>Dekko, LTD Blue Vein</t>
  </si>
  <si>
    <t>Dekko, LTD Deep Yellow</t>
  </si>
  <si>
    <t>Dekko, LTD Magenta Imp.</t>
  </si>
  <si>
    <t>Dekko, LTD Red Imp.</t>
  </si>
  <si>
    <t>Fun House, LTD Lime Green</t>
  </si>
  <si>
    <t>Garden Supreme, LTD White</t>
  </si>
  <si>
    <t>Itsy, LTD Blue</t>
  </si>
  <si>
    <t>Sanguna®, LTD Blue Vein</t>
  </si>
  <si>
    <t>Sanguna®, LTD Deep Yellow</t>
  </si>
  <si>
    <t>Sanguna®, LTD Red Imp.</t>
  </si>
  <si>
    <t>Pazzaz, White</t>
  </si>
  <si>
    <t>Fanatix, Compact Dark Blue</t>
  </si>
  <si>
    <t>Fanatix, Dark Blue</t>
  </si>
  <si>
    <t>Fanatix, Pink</t>
  </si>
  <si>
    <t>Fanatix, White</t>
  </si>
  <si>
    <t>Lanai®, Blue Imp.</t>
  </si>
  <si>
    <t>Sweet Duet, Bright Yellow</t>
  </si>
  <si>
    <t>Sweet Duet, Deep Red</t>
  </si>
  <si>
    <t>Bossa Nova, Red</t>
  </si>
  <si>
    <t>Ascot, LTD Pink Imp.</t>
  </si>
  <si>
    <t>Topspin, LTD Scarlet Imp.</t>
  </si>
  <si>
    <t>Begonia semperflorens, LTD Bronze Pink</t>
  </si>
  <si>
    <t>Begonia semperflorens, LTD Bronze Rose</t>
  </si>
  <si>
    <t>Begonia semperflorens, LTD Bronze White</t>
  </si>
  <si>
    <t>Limitless®, LTD Compact Salmon</t>
  </si>
  <si>
    <t>Limitless®, Lemon</t>
  </si>
  <si>
    <t>Limitless®, Yellow Red Back</t>
  </si>
  <si>
    <t>Nonstop, Appleblossom</t>
  </si>
  <si>
    <t>Nonstop, Joy Mix</t>
  </si>
  <si>
    <t>Nonstop, LTD Salmon</t>
  </si>
  <si>
    <t>Nonstop Mocca, LTD Deep Red</t>
  </si>
  <si>
    <t>Bowler Hat, Bowler Hat Bronze White</t>
  </si>
  <si>
    <t>Cora Cascade XDR, Cherry</t>
  </si>
  <si>
    <t>Cora Cascade XDR, White</t>
  </si>
  <si>
    <t>Cora XDR, Red Glow</t>
  </si>
  <si>
    <t>Bright Sparks, Bright Red Bronze Leaf</t>
  </si>
  <si>
    <t>Apollo, Bright Carmine</t>
  </si>
  <si>
    <t>Apollo, Rose with Eye</t>
  </si>
  <si>
    <t>Aristo, Pink with Eye</t>
  </si>
  <si>
    <t>Aristo, White</t>
  </si>
  <si>
    <t>Kiss, Yellow</t>
  </si>
  <si>
    <t>Sunfinity®, Yellow Dark Center</t>
  </si>
  <si>
    <t>Sunfinity® Bicolor, Yellow/Red</t>
  </si>
  <si>
    <t>Helianthus annuus, Smiley</t>
  </si>
  <si>
    <t>Accent Premium, Mix</t>
  </si>
  <si>
    <t>Compact, LTD Bush Type Blue</t>
  </si>
  <si>
    <t>Lobelia erinus, Palace Blue</t>
  </si>
  <si>
    <t>Master Piece, Blue with Eye</t>
  </si>
  <si>
    <t>Crystal Palace, Crystal Palace</t>
  </si>
  <si>
    <t>Fountain, Blue</t>
  </si>
  <si>
    <t>Fountain, Crimson</t>
  </si>
  <si>
    <t>Fountain, White</t>
  </si>
  <si>
    <t>Lobularia maritima, Yeti White</t>
  </si>
  <si>
    <t>Nemesia foetens</t>
  </si>
  <si>
    <t>Pretty Please, LTD Blue Bicolor</t>
  </si>
  <si>
    <t>Pretty Please, LTD Pink Bicolor</t>
  </si>
  <si>
    <t>Reach Out, Light Purple</t>
  </si>
  <si>
    <t>Reach Out, Red</t>
  </si>
  <si>
    <t>Horizon, Appleblossom</t>
  </si>
  <si>
    <t>Horizon, New Star</t>
  </si>
  <si>
    <t>BeeBright, Mix</t>
  </si>
  <si>
    <t>BeeBright, Red Imp.</t>
  </si>
  <si>
    <t>Duvet®, Blue Imp.</t>
  </si>
  <si>
    <t>Damask®, Purple Veined</t>
  </si>
  <si>
    <t>FlashForward, Cupcake Delight Mix</t>
  </si>
  <si>
    <t>FotoFinish, Party Balloons Mix</t>
  </si>
  <si>
    <t>FlashForward, Blue</t>
  </si>
  <si>
    <t>Portulaca grandiflora, Happy Hour Mix</t>
  </si>
  <si>
    <t>Sun Daze, LTD Mix</t>
  </si>
  <si>
    <t>Maya, Maya</t>
  </si>
  <si>
    <t>Rudbeckia hirta, Amarillo</t>
  </si>
  <si>
    <t>Summer Spirit, Bicolor</t>
  </si>
  <si>
    <t>Salvia farinacea, Mauritius</t>
  </si>
  <si>
    <t>Flamex, 2000</t>
  </si>
  <si>
    <t>Mojave, Red Bicolor</t>
  </si>
  <si>
    <t>Alumia, Deep Orange</t>
  </si>
  <si>
    <t>Alumia, Flame</t>
  </si>
  <si>
    <t>Alumia, Gold</t>
  </si>
  <si>
    <t>Alumia, LTD Creme Brulee</t>
  </si>
  <si>
    <t>Alumia, Mix</t>
  </si>
  <si>
    <t>Alumia, Red</t>
  </si>
  <si>
    <t>Alumia, Vanilla Cream</t>
  </si>
  <si>
    <t>Alumia, Yellow</t>
  </si>
  <si>
    <t>Aton, Gold imp</t>
  </si>
  <si>
    <t>Endurance, Mix</t>
  </si>
  <si>
    <t>Magellan, Ivory</t>
  </si>
  <si>
    <t>Magellan, Pink</t>
  </si>
  <si>
    <t>Magellan, Yellow</t>
  </si>
  <si>
    <t>Zydeco, Mix</t>
  </si>
  <si>
    <t>Strawberry Small Space C, Mignonette</t>
  </si>
  <si>
    <t>Magic, LTD Deep Rose</t>
  </si>
  <si>
    <t>Axcent, LTD White Imp.</t>
  </si>
  <si>
    <t>Corey, Single Gold</t>
  </si>
  <si>
    <t>Erorest, Bishops Form</t>
  </si>
  <si>
    <t>Erysistible, LTD Tricolor Imp.</t>
  </si>
  <si>
    <t>Erysistible, Sunset</t>
  </si>
  <si>
    <t>Super Bowl, LTD Apricot</t>
  </si>
  <si>
    <t>Barbican, LTD Red Yellow Tip</t>
  </si>
  <si>
    <t>Snow Cone, Early</t>
  </si>
  <si>
    <t>Snow Cone, Late</t>
  </si>
  <si>
    <t>Snow Cone, Mid Late</t>
  </si>
  <si>
    <t>Snow Cone Mid, Snow Cone Mid</t>
  </si>
  <si>
    <t>Blushing Bride, LTD White Blush</t>
  </si>
  <si>
    <t>Aromatico, Forte Blue</t>
  </si>
  <si>
    <t>?</t>
  </si>
  <si>
    <t>GoldiPhlox, 2.0 Rose with Eye</t>
  </si>
  <si>
    <t>Sedum Hybridum, Matrona</t>
  </si>
  <si>
    <t>Sedum Kamtschaticum, Variegatum</t>
  </si>
  <si>
    <t>Sedum Sexangulare, Sedum sexangulare</t>
  </si>
  <si>
    <t>Sedum Telephium, Herbstfreude</t>
  </si>
  <si>
    <t>Sedum Telephium, LTD Dark Leaf Red</t>
  </si>
  <si>
    <t>Vinrest, Variegated Golden</t>
  </si>
  <si>
    <t>Vinrest, Vinca minor</t>
  </si>
  <si>
    <t>Plena Chater''s, Red</t>
  </si>
  <si>
    <t>Plena Chater''s, Rose</t>
  </si>
  <si>
    <t>Plena Chater''s, White</t>
  </si>
  <si>
    <t>Plena Chater''s, Yellow</t>
  </si>
  <si>
    <t>Select, Rose</t>
  </si>
  <si>
    <t>Carex comans, Amazon Mist</t>
  </si>
  <si>
    <t>Carex comans, Bronze Curls</t>
  </si>
  <si>
    <t>Carex comans, LTD Frosted Curls</t>
  </si>
  <si>
    <t>Doronicum orientale, Select Yellow</t>
  </si>
  <si>
    <t>Collection, Alba</t>
  </si>
  <si>
    <t>Eucalyptus B, Silver Dollar</t>
  </si>
  <si>
    <t>Eucalyptus C, Baby Blue</t>
  </si>
  <si>
    <t>Eucalyptus A, Eucalyptus gunnii</t>
  </si>
  <si>
    <t>Festuca cinerea, Festuca cinerea (glauca)</t>
  </si>
  <si>
    <t>Festuca gautieri, Festuca Gautieri (Scoparia)</t>
  </si>
  <si>
    <t>Marvelous, Marble</t>
  </si>
  <si>
    <t>Melting Fire, Melting Fire</t>
  </si>
  <si>
    <t>Palace, Purple</t>
  </si>
  <si>
    <t>Coral, Forest</t>
  </si>
  <si>
    <t>Juncus effusus, Spirali</t>
  </si>
  <si>
    <t>Koeleria glauca, Koeleria glauca</t>
  </si>
  <si>
    <t>Lagurus, Bunny</t>
  </si>
  <si>
    <t>Lewisia cotyledon, Elise Bright Mix</t>
  </si>
  <si>
    <t>Luzula sylvatica, Luzula sylvatica</t>
  </si>
  <si>
    <t>Melinis nerviglumis, Karoo Queen</t>
  </si>
  <si>
    <t>Nepeta x faassenii, Nepeta x faassenii</t>
  </si>
  <si>
    <t>Goldfountain, Goldfountain</t>
  </si>
  <si>
    <t>Purple, Baron</t>
  </si>
  <si>
    <t>Primula denticulata, Blue Selection</t>
  </si>
  <si>
    <t>Sedum acre Seed, Sedum acre</t>
  </si>
  <si>
    <t>Silver Frost, Silver Frost</t>
  </si>
  <si>
    <t>Sedum reflexum, Sedum reflexum</t>
  </si>
  <si>
    <t>Sempervivum tectorum, Hippie Chicks</t>
  </si>
  <si>
    <t>Sirocco, Sirocco</t>
  </si>
  <si>
    <t>Stipa tennuissima, Pony Tails</t>
  </si>
  <si>
    <t>Verbena bonariensis, Verbena bonariensis</t>
  </si>
  <si>
    <t>Verbena rigida, Dazzling Night</t>
  </si>
  <si>
    <t>Maxora Friller, Late Light Salmon</t>
  </si>
  <si>
    <t>Rainier, Deep Rose Light Edge</t>
  </si>
  <si>
    <t>Rainier, Light Pink Eye</t>
  </si>
  <si>
    <t>Sierra, LTD Pink Imp.</t>
  </si>
  <si>
    <t>Sierra, Magenta</t>
  </si>
  <si>
    <t>Sierra, Neon Rose</t>
  </si>
  <si>
    <t>Sierra, Snowridge Purple</t>
  </si>
  <si>
    <t>Sierra, Snowridge Rose</t>
  </si>
  <si>
    <t>Sierra, Snowridge Scarlet</t>
  </si>
  <si>
    <t>Sierra, Snowridge Synchro Mix</t>
  </si>
  <si>
    <t>Sierra, Snowridge Wine</t>
  </si>
  <si>
    <t>Winter Ice, Rose</t>
  </si>
  <si>
    <t>Winter Ice, Salmon</t>
  </si>
  <si>
    <t>Facila, Deep Rose</t>
  </si>
  <si>
    <t>Facila, LTD Shine Purple</t>
  </si>
  <si>
    <t>Facila, Pink</t>
  </si>
  <si>
    <t>Facila, Purple Imp.</t>
  </si>
  <si>
    <t>Facila, Salmon</t>
  </si>
  <si>
    <t>Facila, Scarlet</t>
  </si>
  <si>
    <t>Facila, Snowridge Purple</t>
  </si>
  <si>
    <t>Facila, Snowridge Scarlet</t>
  </si>
  <si>
    <t>Facila, Synchro Flame Mix</t>
  </si>
  <si>
    <t>Facila, Synchro Mix</t>
  </si>
  <si>
    <t>Facila, White Imp.</t>
  </si>
  <si>
    <t>Facila, Wine</t>
  </si>
  <si>
    <t>Facila, Wine Flame</t>
  </si>
  <si>
    <t>Kyoto, LTD Purple Shades</t>
  </si>
  <si>
    <t>Kyoto, Late Shine Deep Rose</t>
  </si>
  <si>
    <t>Kyoto, Late Shine Red</t>
  </si>
  <si>
    <t>Merita, Coral Flame</t>
  </si>
  <si>
    <t>Merita, Deep Rose</t>
  </si>
  <si>
    <t>Merita, Purple</t>
  </si>
  <si>
    <t>Merita, Salmon</t>
  </si>
  <si>
    <t>Merita, Scarlet</t>
  </si>
  <si>
    <t>Merita, Snowridge Scarlet</t>
  </si>
  <si>
    <t>Merita, Snowridge Wine</t>
  </si>
  <si>
    <t>Merita, Synchro Flamed Mix</t>
  </si>
  <si>
    <t>Merita, Wine Flame</t>
  </si>
  <si>
    <t>SeeWhy®, Snowridge Rose</t>
  </si>
  <si>
    <t>SeeWhy®, Snowridge Wine</t>
  </si>
  <si>
    <t>Super Serie® Verano, Exp. Violet Flamed</t>
  </si>
  <si>
    <t>Winfall, Deep Wine Red</t>
  </si>
  <si>
    <t>Winfall, Light Pink</t>
  </si>
  <si>
    <t>Winfall, Purple</t>
  </si>
  <si>
    <t>Schizanthus x wisetonensis</t>
  </si>
  <si>
    <t>Atlantis, Deep Rose</t>
  </si>
  <si>
    <t>Atlantis, Formula Mix</t>
  </si>
  <si>
    <t>Atlantis, Lilac Bicolor</t>
  </si>
  <si>
    <t>Atlantis, Pure White</t>
  </si>
  <si>
    <t>Atlantis, Rose Bicolor</t>
  </si>
  <si>
    <t>Atlantis, Scarlet Bicolor</t>
  </si>
  <si>
    <t>Scent, Blue Mini</t>
  </si>
  <si>
    <t xml:space="preserve"> 2-3</t>
  </si>
  <si>
    <t xml:space="preserve">Capsicum annuum F1 Alter Ego Health Treated 250 SD </t>
  </si>
  <si>
    <t xml:space="preserve">Capsicum annuum F1 Apache Health Treated 250 SD </t>
  </si>
  <si>
    <t xml:space="preserve">Capsicum annuum F1 Atomic Health Treated 250 SD </t>
  </si>
  <si>
    <t xml:space="preserve">Capsicum annuum F1 Basket of Fire Health Treated 250 SD </t>
  </si>
  <si>
    <t xml:space="preserve">Capsicum annuum F1 Big Ben Health Treated 250 SD </t>
  </si>
  <si>
    <t xml:space="preserve">Capsicum annuum F1 Cayennetta Health Treated 250 SD </t>
  </si>
  <si>
    <t xml:space="preserve">Capsicum annuum F1 Liberty Belle Health Treated 250 SD </t>
  </si>
  <si>
    <t xml:space="preserve">Capsicum annuum F1 Longhorn Health Treated 250 SD </t>
  </si>
  <si>
    <t xml:space="preserve">Capsicum annuum F1 Mohawk Health Treated 250 SD </t>
  </si>
  <si>
    <t xml:space="preserve">Capsicum annuum F1 Redskin Health Treated 250 SD </t>
  </si>
  <si>
    <t xml:space="preserve">Capsicum annuum F1 Southern Belle Health Treated 250 SD </t>
  </si>
  <si>
    <t xml:space="preserve">Capsicum annuum Paragon Health Treated 250 SD </t>
  </si>
  <si>
    <t xml:space="preserve">Ocimum basilicum Aristotle 1 KS </t>
  </si>
  <si>
    <t xml:space="preserve">Ocimum basilicum Floral Spires Lavender 1 KS </t>
  </si>
  <si>
    <t xml:space="preserve">Ocimum basilicum Floral Spires White 1 KS </t>
  </si>
  <si>
    <t xml:space="preserve">Physalis edulis Little Lanterns 1 KS </t>
  </si>
  <si>
    <t xml:space="preserve">Solanum Lycopersicum L. F1 Lemon Sherbet Health Treated 250 SD </t>
  </si>
  <si>
    <t xml:space="preserve">Solanum Lycopersicum L. F1 Peardrops Health Treated 250 SD </t>
  </si>
  <si>
    <t xml:space="preserve">Solanum Lycopersicum L. F1 Pink Charmer Health Treated 250 SD </t>
  </si>
  <si>
    <t xml:space="preserve">Solanum Lycopersicum L. F1 Rapunzel Health Treated 250 SD </t>
  </si>
  <si>
    <t xml:space="preserve">Solanum Lycopersicum L. F1 Raspberry Ruffles Health Treated 250 SD </t>
  </si>
  <si>
    <t xml:space="preserve">Solanum Lycopersicum L. F1 Red Profusion Health Treated 250 SD </t>
  </si>
  <si>
    <t xml:space="preserve">Solanum Lycopersicum L. F1 Sugargloss Health Treated 250 SD </t>
  </si>
  <si>
    <t xml:space="preserve">Solanum Lycopersicum L. F1 Summerlast Health Treated 250 SD </t>
  </si>
  <si>
    <t xml:space="preserve">Solanum Lycopersicum L. F1 Tumbling Tigress Health Treated 250 SD </t>
  </si>
  <si>
    <t xml:space="preserve">Solanum Lycopersicum L. F1 Tumbling Tom Red Health Treated 250 SD </t>
  </si>
  <si>
    <t xml:space="preserve">Solanum Lycopersicum L. F1 Tumbling Tom Yellow Health Treated 250 SD </t>
  </si>
  <si>
    <t xml:space="preserve">Solanum melongena Baby Jack Health Treated 250 SD </t>
  </si>
  <si>
    <t xml:space="preserve">Solanum melongena F1 Amethyst Health Treated 250 SD </t>
  </si>
  <si>
    <t xml:space="preserve">Solanum melongena F1 Ancona Health Treated 250 SD </t>
  </si>
  <si>
    <t xml:space="preserve">Solanum melongena F1 Jackpot Health Treated 250 SD </t>
  </si>
  <si>
    <t xml:space="preserve">Solanum melongena F1 Pinstripe Health Treated 250 SD </t>
  </si>
  <si>
    <t>sadbovač</t>
  </si>
  <si>
    <t>rostlina</t>
  </si>
  <si>
    <t>celkem</t>
  </si>
  <si>
    <t>Jahody</t>
  </si>
  <si>
    <t>Astry</t>
  </si>
  <si>
    <t>Rostlin v balu: předpokládaný počet rostlin v jedné buňce sadbovače</t>
  </si>
  <si>
    <t>Rostlin v sadbovači: garantovaný a fakturovaný počet rostlin v sadbovači</t>
  </si>
  <si>
    <t>K10,5</t>
  </si>
  <si>
    <t xml:space="preserve">Rio®, Deep Red </t>
  </si>
  <si>
    <t>Begonia semperflorens F1 Topspin Rose Pelleted 1 KS</t>
  </si>
  <si>
    <t>Begonia semperflorens F1 Topspin Scarlet Pelleted 1 KS</t>
  </si>
  <si>
    <t>Begonia semperflorens F1 Topspin WHITE Pelleted 1 KS</t>
  </si>
  <si>
    <t>Letničky z řízků</t>
  </si>
  <si>
    <t>Letničky ze semen</t>
  </si>
  <si>
    <t>Trvalky z řízků</t>
  </si>
  <si>
    <t>Trvalky ze semen</t>
  </si>
  <si>
    <t>Pokojovky</t>
  </si>
  <si>
    <t>Další propagační materiál (květináče, banery, tiskoviny atd.) najdete v samostatném objednávkovém formuláři, kde si také můžete odečíst bonus, který dáváme za každý objednaný sadbovač.</t>
  </si>
  <si>
    <t>Objednávka sadby Lubera Edibles</t>
  </si>
  <si>
    <t>Celkem sadbovačů</t>
  </si>
  <si>
    <t>Celkem rostlin</t>
  </si>
  <si>
    <t>Objednáno sadbovačů</t>
  </si>
  <si>
    <t>Odrůda</t>
  </si>
  <si>
    <t>Katalogová cena</t>
  </si>
  <si>
    <t>Sleva</t>
  </si>
  <si>
    <t>Cena za sadbovač</t>
  </si>
  <si>
    <t>Cena za rostlinu</t>
  </si>
  <si>
    <t>Angrešt</t>
  </si>
  <si>
    <t>Srstka</t>
  </si>
  <si>
    <t>Crispa® Darling®</t>
  </si>
  <si>
    <t xml:space="preserve">Crispa® Goldling® </t>
  </si>
  <si>
    <t>Crispa® Greenling®</t>
  </si>
  <si>
    <t xml:space="preserve">Hinnonmaki Red </t>
  </si>
  <si>
    <t xml:space="preserve">Hinnonmaki Yellow </t>
  </si>
  <si>
    <t>Borůvka</t>
  </si>
  <si>
    <t>Borůvka kanadská</t>
  </si>
  <si>
    <t>Blue Dessert®</t>
  </si>
  <si>
    <t xml:space="preserve">Reka® </t>
  </si>
  <si>
    <t>Blueroma</t>
  </si>
  <si>
    <t xml:space="preserve">Little Blue Wonder® </t>
  </si>
  <si>
    <t>Borůvka kamčatská</t>
  </si>
  <si>
    <t>Aurora</t>
  </si>
  <si>
    <t>Jahody jednouplodící</t>
  </si>
  <si>
    <t>Jahody stáleplodící</t>
  </si>
  <si>
    <t xml:space="preserve">Alexandria </t>
  </si>
  <si>
    <t>Maliny</t>
  </si>
  <si>
    <t>Malina balkonová červená</t>
  </si>
  <si>
    <t xml:space="preserve">Little Sweet Sister® </t>
  </si>
  <si>
    <t xml:space="preserve">Baby Dwarf® </t>
  </si>
  <si>
    <t>Malina balkonová žlutá</t>
  </si>
  <si>
    <t xml:space="preserve">Goodasgold® </t>
  </si>
  <si>
    <t>Malina balkonová oranžová</t>
  </si>
  <si>
    <t>Little Orangelina®</t>
  </si>
  <si>
    <t>Malina jednouplodící červená</t>
  </si>
  <si>
    <t xml:space="preserve">Sanibelle® </t>
  </si>
  <si>
    <t xml:space="preserve">Willamette </t>
  </si>
  <si>
    <t>Malina jednouplodící žlutá</t>
  </si>
  <si>
    <t xml:space="preserve">Valentina® </t>
  </si>
  <si>
    <t>Malina remontantní červená</t>
  </si>
  <si>
    <t>Heritage</t>
  </si>
  <si>
    <t>Malina remontantní fialová</t>
  </si>
  <si>
    <t>Malina remontantní žlutá</t>
  </si>
  <si>
    <t>Golden Everest</t>
  </si>
  <si>
    <t xml:space="preserve">Black Jewel </t>
  </si>
  <si>
    <t>Malina sladkolistá</t>
  </si>
  <si>
    <t>Sugarleaf</t>
  </si>
  <si>
    <t>Ostružiny</t>
  </si>
  <si>
    <t xml:space="preserve">Little Black Prince® </t>
  </si>
  <si>
    <t xml:space="preserve">Navaho® Summerlong® </t>
  </si>
  <si>
    <t>Oregon Thornless</t>
  </si>
  <si>
    <t>Triple Crown</t>
  </si>
  <si>
    <t>Ostružina remontantní černá</t>
  </si>
  <si>
    <t xml:space="preserve">Direttissima® Montblanc® </t>
  </si>
  <si>
    <t>Rybíz</t>
  </si>
  <si>
    <t>Rybíz balkonový černý</t>
  </si>
  <si>
    <t xml:space="preserve">Little Black Sugar® </t>
  </si>
  <si>
    <t>Rybíz černý</t>
  </si>
  <si>
    <t>Titania</t>
  </si>
  <si>
    <t>Rybíz červený</t>
  </si>
  <si>
    <t xml:space="preserve">Jonkheer van Tets® </t>
  </si>
  <si>
    <t>Ostatní</t>
  </si>
  <si>
    <t>Fíkovníky</t>
  </si>
  <si>
    <t xml:space="preserve">Gustissimo® Morena® </t>
  </si>
  <si>
    <t>Josta</t>
  </si>
  <si>
    <t>Jodeli</t>
  </si>
  <si>
    <t xml:space="preserve">Jenny </t>
  </si>
  <si>
    <t>Mini kiwi</t>
  </si>
  <si>
    <t xml:space="preserve">Super Issai </t>
  </si>
  <si>
    <t>Melounek</t>
  </si>
  <si>
    <t>Pepino</t>
  </si>
  <si>
    <t>Mochyně peruánská</t>
  </si>
  <si>
    <t>Peters Beste</t>
  </si>
  <si>
    <t>Muchovník</t>
  </si>
  <si>
    <t>Saskablue®</t>
  </si>
  <si>
    <t>Moruše černá</t>
  </si>
  <si>
    <t xml:space="preserve">Mojo Berry </t>
  </si>
  <si>
    <t>Rakytník</t>
  </si>
  <si>
    <t>Tytti</t>
  </si>
  <si>
    <t>Tarmo</t>
  </si>
  <si>
    <t>Rebarbora</t>
  </si>
  <si>
    <t>Fultons Strawberry Surprise</t>
  </si>
  <si>
    <t>Křen</t>
  </si>
  <si>
    <t>Karl der Grosse</t>
  </si>
  <si>
    <t>Matsum</t>
  </si>
  <si>
    <t>Little Helpers</t>
  </si>
  <si>
    <t>Batáty</t>
  </si>
  <si>
    <t>Blanchette</t>
  </si>
  <si>
    <t>Glen Ample</t>
  </si>
  <si>
    <t>Pink Bonbons</t>
  </si>
  <si>
    <t>Stojan</t>
  </si>
  <si>
    <t>Stojan na infocedule 50 cm</t>
  </si>
  <si>
    <t>Stojan na infocedule 25 cm</t>
  </si>
  <si>
    <t>Thanksgiver Orange</t>
  </si>
  <si>
    <t>Malina beztrnná</t>
  </si>
  <si>
    <t>Rybíz bílý</t>
  </si>
  <si>
    <t>Aronie balkonová</t>
  </si>
  <si>
    <t>Pink Wonder®</t>
  </si>
  <si>
    <t xml:space="preserve">Bonneure® </t>
  </si>
  <si>
    <t xml:space="preserve">Swissheart® </t>
  </si>
  <si>
    <t xml:space="preserve">Eternal Love® </t>
  </si>
  <si>
    <t xml:space="preserve">Autumn First® </t>
  </si>
  <si>
    <t>Twotimer® Sugana</t>
  </si>
  <si>
    <t>Autumn Passion®</t>
  </si>
  <si>
    <t>Borůvka balkonová</t>
  </si>
  <si>
    <t>Malinoostružina</t>
  </si>
  <si>
    <t xml:space="preserve">Black Marble® </t>
  </si>
  <si>
    <t>Lisette®</t>
  </si>
  <si>
    <t>Ostružina balkonová</t>
  </si>
  <si>
    <t xml:space="preserve">Ostružina </t>
  </si>
  <si>
    <t>Dodací týden - vyplňte počty sadbovačů</t>
  </si>
  <si>
    <t>Minimální objednávka je 2 sadbovače od položky a 12 sadbovačů na jeden dodací týden.</t>
  </si>
  <si>
    <t>Objednávka sadby Hogendoorn</t>
  </si>
  <si>
    <t>Rostlin/ sadbovač</t>
  </si>
  <si>
    <t>Acanthus 'Morning's Candle' ® 9 cm pot</t>
  </si>
  <si>
    <t>Aconitum car. 'Arendsii' 9 cm pot</t>
  </si>
  <si>
    <t>Agapanthus africanus 'Albus' 9 cm pot</t>
  </si>
  <si>
    <t>Agastache 'Black Adder' 9 cm pot</t>
  </si>
  <si>
    <t>Agastache 'Blue Fortune' 9 cm pot</t>
  </si>
  <si>
    <t>Agastache rugosa 'Alabaster' 9 cm pot</t>
  </si>
  <si>
    <t>Achillea 'Coronation Gold' 9 cm pot</t>
  </si>
  <si>
    <t>Achillea mil. 'Cerise Queen' 9 cm pot</t>
  </si>
  <si>
    <t>Achillea mil. 'Lilac Beauty' 9 cm pot</t>
  </si>
  <si>
    <t>Achillea mil. 'Paprika' 9 cm pot</t>
  </si>
  <si>
    <t>Achillea mil. 'Red Velvet' 9 cm pot</t>
  </si>
  <si>
    <t>Achillea 'Moonshine' 9 cm pot</t>
  </si>
  <si>
    <t>Achillea ptarmica 'The Pearl' 9 cm pot</t>
  </si>
  <si>
    <t>Achillea 'Terracotta' 9 cm pot</t>
  </si>
  <si>
    <t>Alchemilla mollis 9 cm pot</t>
  </si>
  <si>
    <t>Allium lusitanicum 9 cm pot</t>
  </si>
  <si>
    <t>Anemanthele lessonianum 'Sirocco' 9 cm pot</t>
  </si>
  <si>
    <t>Anemone hyb. 'Honorine Jobert' 9 cm pot</t>
  </si>
  <si>
    <t>Anemone hyb. 'Serenade' 9 cm pot</t>
  </si>
  <si>
    <t>Anemone hyb. 'Whirlwind' 9 cm pot</t>
  </si>
  <si>
    <t>Anemone leveillei 9 cm pot</t>
  </si>
  <si>
    <t>Anemone sylvestris 9 cm pot</t>
  </si>
  <si>
    <t>Anchusa azurea 'Loddon Royalist' 9 cm pot</t>
  </si>
  <si>
    <t>Aruncus dioicus 9 cm pot</t>
  </si>
  <si>
    <t>Asclepias inc. 'Ice Ballet' 9 cm pot</t>
  </si>
  <si>
    <t>Astilbe (A) 'Brautschleier' 9 cm pot</t>
  </si>
  <si>
    <t>Astilbe (A) 'Fanal' 9 cm pot</t>
  </si>
  <si>
    <t>Astilbe (A) 'Weisse Gloria' 9 cm pot</t>
  </si>
  <si>
    <t>Astilbe (J) 'Deutschland' 9 cm pot</t>
  </si>
  <si>
    <t>Astilbe (J) 'Europa' 9 cm pot</t>
  </si>
  <si>
    <t>Astilbe (J) 'Peach Blossom' 9 cm pot</t>
  </si>
  <si>
    <t>Astilbe (J) 'Washington' 9 cm pot</t>
  </si>
  <si>
    <t>Astilbe chinensis 'Vision in Pink' ® 9 cm pot</t>
  </si>
  <si>
    <t>Astilbe chinensis 'Vision in Red' ® 9 cm pot</t>
  </si>
  <si>
    <t>Astrantia maj. 'Rosensinfonie' 9 cm pot</t>
  </si>
  <si>
    <t>Astrantia maj. 'Shaggy' 9 cm pot</t>
  </si>
  <si>
    <t>Athyrium niponicum 'Red Beauty' 9 cm pot</t>
  </si>
  <si>
    <t>Bergenia 'Bressingham White' 9 cm pot</t>
  </si>
  <si>
    <t>Brunnera macr. 'Silver Heart' ® 9 cm pot</t>
  </si>
  <si>
    <t>Brunnera macrophylla 9 cm pot</t>
  </si>
  <si>
    <t>Calamagrostis acu. 'Karl Foerster' 9 cm pot</t>
  </si>
  <si>
    <t>Calamagrostis acu. 'Overdam' 9 cm pot</t>
  </si>
  <si>
    <t>Calamagrostis brachytricha 9 cm pot</t>
  </si>
  <si>
    <t>Campanula lac. 'Loddon Anna' 9 cm pot</t>
  </si>
  <si>
    <t>Carex buchananii 'Red Rooster' 9 cm pot</t>
  </si>
  <si>
    <t>Carex morrowii 'Ice Dance' 9 cm pot</t>
  </si>
  <si>
    <t>Carex morrowii 'Vanilla Ice' ® 9 cm pot</t>
  </si>
  <si>
    <t>Carex oshimensis 'Evergold' 9 cm pot</t>
  </si>
  <si>
    <t>Carex oshimensis 'Evergreen' 9 cm pot</t>
  </si>
  <si>
    <t>Carex pendula 9 cm pot</t>
  </si>
  <si>
    <t>Carex testacea 'Prairie Fire' 9 cm pot</t>
  </si>
  <si>
    <t>Centaurea montana 'Purple Heart' 9 cm pot</t>
  </si>
  <si>
    <t>Convallaria majalis 'Rosea' 9 cm pot</t>
  </si>
  <si>
    <t>Coreopsis ver. 'Zagreb' 9 cm pot</t>
  </si>
  <si>
    <t>Delosperma congestum 9 cm pot</t>
  </si>
  <si>
    <t>Delosperma cooperi 9 cm pot</t>
  </si>
  <si>
    <t>Delosperma 'Graaf Reinet' 9 cm pot</t>
  </si>
  <si>
    <t>Deschampsia ces. 'Goldschleier' 9 cm pot</t>
  </si>
  <si>
    <t>Deschampsia ces. 'Goldtau' 9 cm pot</t>
  </si>
  <si>
    <t>Deschampsia ces. 'Palava' 9 cm pot</t>
  </si>
  <si>
    <t>Deschampsia ces. 'Tardiflora' 9 cm pot</t>
  </si>
  <si>
    <t>Deschampsia cespitosa 9 cm pot</t>
  </si>
  <si>
    <t>Dicentra spectabilis 9 cm pot</t>
  </si>
  <si>
    <t>Dicentra spectabilis 'Alba' 9 cm pot</t>
  </si>
  <si>
    <t>Dodecatheon jeffreyi 9 cm pot</t>
  </si>
  <si>
    <t>Dodecatheon meadia 9 cm pot</t>
  </si>
  <si>
    <t>Dryopteris af. 'Crispa' 9 cm pot</t>
  </si>
  <si>
    <t>Dryopteris filix-mas 9 cm pot</t>
  </si>
  <si>
    <t>Echinacea purp. 'Lakota Orange' ® 9 cm pot</t>
  </si>
  <si>
    <t>Echinops ritro 'Veitch's Blue' 9 cm pot</t>
  </si>
  <si>
    <t>Epimedium rubrum 9 cm pot</t>
  </si>
  <si>
    <t>Erigeron karvinskianus 9 cm pot</t>
  </si>
  <si>
    <t>Festuca glauca 'Elijah Blue' 9 cm pot</t>
  </si>
  <si>
    <t>Festuca mairei 9 cm pot</t>
  </si>
  <si>
    <t>Filipendula vulgaris 9 cm pot</t>
  </si>
  <si>
    <t>Geranium 'Rozanne' ® 9 cm pot</t>
  </si>
  <si>
    <t>Hakonechloa macra 'Albostriata' 9 cm pot</t>
  </si>
  <si>
    <t>Hakonechloa macra 'Aureola' 9 cm pot</t>
  </si>
  <si>
    <t>Helianthus salicifolius 9 cm pot</t>
  </si>
  <si>
    <t>Hemerocallis 'Autumn Red' 9 cm pot</t>
  </si>
  <si>
    <t>Hemerocallis 'Crimson Pirate' 9 cm pot</t>
  </si>
  <si>
    <t>Hemerocallis 'Final Touch' 9 cm pot</t>
  </si>
  <si>
    <t>Hemerocallis 'Frans Hals' 9 cm pot</t>
  </si>
  <si>
    <t>Hemerocallis 'Happy Returns' 9 cm pot</t>
  </si>
  <si>
    <t>Hemerocallis 'Stella de Oro' 9 cm pot</t>
  </si>
  <si>
    <t>Hosta abiqua 'Drinking Gourd' 9 cm pot</t>
  </si>
  <si>
    <t>Hosta 'Big Daddy' 9 cm pot</t>
  </si>
  <si>
    <t>Hosta 'Blue Cadet' 9 cm pot</t>
  </si>
  <si>
    <t>Hosta 'Blue Mouse Ears' 9 cm pot</t>
  </si>
  <si>
    <t>Hosta for. 'Aureomarginata' 9 cm pot</t>
  </si>
  <si>
    <t>Hosta for. 'Francee' 9 cm pot</t>
  </si>
  <si>
    <t>Hosta 'Guacamole' 9 cm pot</t>
  </si>
  <si>
    <t>Hosta 'Night before Christmas' 9 cm pot</t>
  </si>
  <si>
    <t>Hosta sieboldiana 9 cm pot</t>
  </si>
  <si>
    <t>Hosta tardiana 'Halcyon' 9 cm pot</t>
  </si>
  <si>
    <t>Hosta undulata 'Albomarginata' 9 cm pot</t>
  </si>
  <si>
    <t>Hosta undulata 'Mediovariegata' 9 cm pot</t>
  </si>
  <si>
    <t>Hosta 'Wide Brim' 9 cm pot</t>
  </si>
  <si>
    <t>Imperata cylindrica 'Red Baron' 9 cm pot</t>
  </si>
  <si>
    <t>Incarvillea delavayi 9 cm pot</t>
  </si>
  <si>
    <t>Iris ensata 9 cm pot</t>
  </si>
  <si>
    <t>Iris sib. 'Paprikash' 9 cm pot</t>
  </si>
  <si>
    <t>Iris sibirica 9 cm pot</t>
  </si>
  <si>
    <t>Iris versicolor 9 cm pot</t>
  </si>
  <si>
    <t>Kniphofia 'Bees Lemon' 9 cm pot</t>
  </si>
  <si>
    <t>Koeleria glauca 9 cm pot</t>
  </si>
  <si>
    <t>Ligularia dentata 'Desdemona' 9 cm pot</t>
  </si>
  <si>
    <t>Liriope muscari 'Big Blue' 9 cm pot</t>
  </si>
  <si>
    <t>Luzula nivea 9 cm pot</t>
  </si>
  <si>
    <t>Luzula sylvatica 9 cm pot</t>
  </si>
  <si>
    <t>Matteuccia struthiopteris 9 cm pot</t>
  </si>
  <si>
    <t>Miscanthus floridulus (giganteus) 9 cm pot</t>
  </si>
  <si>
    <t>Miscanthus sin. 'Adagio' 9 cm pot</t>
  </si>
  <si>
    <t>Miscanthus sin. 'Ferner Osten' 9 cm pot</t>
  </si>
  <si>
    <t>Miscanthus sin. 'Flamingo' 9 cm pot</t>
  </si>
  <si>
    <t>Miscanthus sin. 'Gracillimus' 9 cm pot</t>
  </si>
  <si>
    <t>Miscanthus sin. 'Graziella' 9 cm pot</t>
  </si>
  <si>
    <t>Miscanthus sin. 'Hermann Mussel' 9 cm pot</t>
  </si>
  <si>
    <t>Miscanthus sin. 'Kleine Fontäne' 9 cm pot</t>
  </si>
  <si>
    <t>Miscanthus sin. 'Morning Light' 9 cm pot</t>
  </si>
  <si>
    <t>Miscanthus sin. 'Red Chief' 9 cm pot</t>
  </si>
  <si>
    <t>Miscanthus sin. 'Silberfeder' 9 cm pot</t>
  </si>
  <si>
    <t>Miscanthus sin. 'Strictus' 9 cm pot</t>
  </si>
  <si>
    <t>Miscanthus sin. 'Strictus Dwarf' 9 cm pot</t>
  </si>
  <si>
    <t>Miscanthus sin. 'Variegatus' 9 cm pot</t>
  </si>
  <si>
    <t>Miscanthus sin. 'Yaku Jima' 9 cm pot</t>
  </si>
  <si>
    <t>Miscanthus sin. 'Zebrinus' 9 cm pot</t>
  </si>
  <si>
    <t>Molinia arundinacea 'Black Arrows' 9 cm pot</t>
  </si>
  <si>
    <t>Molinia arundinacea 'Skyracer' 9 cm pot</t>
  </si>
  <si>
    <t>Molinia arundinacea 'Transparent' 9 cm pot</t>
  </si>
  <si>
    <t>Molinia arundinacea 'Windspiel' 9 cm pot</t>
  </si>
  <si>
    <t>Molinia caerulea 'Heidebraut' 9 cm pot</t>
  </si>
  <si>
    <t>Molinia caerulea 'Moorflamme' 9 cm pot</t>
  </si>
  <si>
    <t>Molinia caerulea 'Moorhexe' 9 cm pot</t>
  </si>
  <si>
    <t>Molinia caerulea 'Poul Petersen' 9 cm pot</t>
  </si>
  <si>
    <t>Monarda 'Cambridge Scarlet' 9 cm pot</t>
  </si>
  <si>
    <t>Monarda 'Prärienacht' 9 cm pot</t>
  </si>
  <si>
    <t>Muhlenbergia capillaris 9 cm pot</t>
  </si>
  <si>
    <t>Ophiopogon japonicus 'Minor' 9 cm pot</t>
  </si>
  <si>
    <t>Paeonia 'Karl Rosenfield' 9 cm pot</t>
  </si>
  <si>
    <t>Paeonia 'Sarah Bernhardt' 9 cm pot</t>
  </si>
  <si>
    <t>Panicum virgatum 9 cm pot</t>
  </si>
  <si>
    <t>Panicum virgatum 'Heavy Metal' 9 cm pot</t>
  </si>
  <si>
    <t>Panicum virgatum 'North Wind' 9 cm pot</t>
  </si>
  <si>
    <t>Panicum virgatum 'Prairie Sky' 9 cm pot</t>
  </si>
  <si>
    <t>Panicum virgatum 'Rehbraun' 9 cm pot</t>
  </si>
  <si>
    <t>Panicum virgatum 'Rotstrahlbusch' 9 cm pot</t>
  </si>
  <si>
    <t>Panicum virgatum 'Shenandoah' 9 cm pot</t>
  </si>
  <si>
    <t>Panicum virgatum 'Squaw' 9 cm pot</t>
  </si>
  <si>
    <t>Pennisetum alopecuroides 9 cm pot</t>
  </si>
  <si>
    <t>Pennisetum alopecuroides 'Black Beauty' 9 cm pot</t>
  </si>
  <si>
    <t>Pennisetum alopecuroides 'Hameln' 9 cm pot</t>
  </si>
  <si>
    <t>Pennisetum alopecuroides 'Little Bunny' 9 cm pot</t>
  </si>
  <si>
    <t>Pennisetum alopecuroides 'Moudry' 9 cm pot</t>
  </si>
  <si>
    <t>Pennisetum alopecuroides 'Piglet' 9 cm pot</t>
  </si>
  <si>
    <t>Pennisetum alopecuroides 'Red Head' 9 cm pot</t>
  </si>
  <si>
    <t>Pennisetum alopecuroides 'Viridescens' 9 cm pot</t>
  </si>
  <si>
    <t>Pennisetum orientale 'Flamingo' 9 cm pot</t>
  </si>
  <si>
    <t>Penstemon 'Dark Towers' ® 9 cm pot</t>
  </si>
  <si>
    <t>Persicaria amplexicaulis 'Blackfield' ® 9 cm pot</t>
  </si>
  <si>
    <t>Phlox (P) 'White Admiral' 9 cm pot</t>
  </si>
  <si>
    <t>Potentilla nep. 'Miss Willmott' 9 cm pot</t>
  </si>
  <si>
    <t>Potentilla nep. 'Ron Mc. Beath' 9 cm pot</t>
  </si>
  <si>
    <t>Pulmonaria lon. 'E.B. Anderson' 9 cm pot</t>
  </si>
  <si>
    <t>Pulmonaria rubra 'Redstart' 9 cm pot</t>
  </si>
  <si>
    <t>Rheum palmatum tanguticum 9 cm pot</t>
  </si>
  <si>
    <t>Rodgersia pinnata 9 cm pot</t>
  </si>
  <si>
    <t>Rudbeckia fulgida 'Goldsturm' 9 cm pot</t>
  </si>
  <si>
    <t>Scleranthus uniflorus 9 cm pot</t>
  </si>
  <si>
    <t>Sesleria autumnalis 9 cm pot</t>
  </si>
  <si>
    <t>Sesleria heufleriana 9 cm pot</t>
  </si>
  <si>
    <t>Sesleria nitida 9 cm pot</t>
  </si>
  <si>
    <t>Stachys byzantina 9 cm pot</t>
  </si>
  <si>
    <t>Stipa gigantea 9 cm pot</t>
  </si>
  <si>
    <t>Stipa tenuissima 'Pony Tails' 9 cm pot</t>
  </si>
  <si>
    <t>Thalictrum rochebrunianum 9 cm pot</t>
  </si>
  <si>
    <t>Trollius chinensis 'Golden Queen' 9 cm pot</t>
  </si>
  <si>
    <t>Veronica longifolia 'Schneeriesin' 9 cm pot</t>
  </si>
  <si>
    <t>Yucca filamentosa 9 cm pot</t>
  </si>
  <si>
    <t>Acanthus hungaricus 'White Lips' Bareroot for C2</t>
  </si>
  <si>
    <t>Acanthus 'Morning's Candle' Bareroot for C2</t>
  </si>
  <si>
    <t>Aconitum car. 'Arendsii' Bareroot for P9</t>
  </si>
  <si>
    <t>Aconitum car. 'Arendsii' Bareroot for C1</t>
  </si>
  <si>
    <t>Aconitum napellus 'Album' Bareroot for C1</t>
  </si>
  <si>
    <t>Agapanthus africanus 'Albus' Bareroot for C2</t>
  </si>
  <si>
    <t>Agapanthus 'Black Buddhist' Bareroot for C2</t>
  </si>
  <si>
    <t>Agapanthus 'Polar Ice' Bareroot for C2</t>
  </si>
  <si>
    <t>Agastache 'Black Adder' Bareroot for C2</t>
  </si>
  <si>
    <t>Agastache 'Black Adder' Bareroot for C3</t>
  </si>
  <si>
    <t>Agastache 'Blue Fortune' Bareroot for C2</t>
  </si>
  <si>
    <t>Agastache 'Blue Fortune' Bareroot for C3</t>
  </si>
  <si>
    <t>Agastache rugosa 'Alabaster' Bareroot for C2</t>
  </si>
  <si>
    <t>Achillea 'Coronation Gold' Bareroot for C1</t>
  </si>
  <si>
    <t>Achillea mil. 'Cerise Queen' Bareroot for C1</t>
  </si>
  <si>
    <t>Achillea mil. 'Lilac Beauty' Bareroot for C1</t>
  </si>
  <si>
    <t>Achillea mil. 'Paprika' Bareroot for C1</t>
  </si>
  <si>
    <t>Achillea mil. 'Red Velvet' Bareroot for C1</t>
  </si>
  <si>
    <t>Achillea 'Moonshine' Bareroot for C1</t>
  </si>
  <si>
    <t>Achillea 'Terracotta' Bareroot for C1</t>
  </si>
  <si>
    <t>Alchemilla mollis Bareroot for C2</t>
  </si>
  <si>
    <t>Anemone hup. 'Praecox' Bareroot for C2</t>
  </si>
  <si>
    <t>Anemone hyb. 'Honorine Jobert' Bareroot for C2</t>
  </si>
  <si>
    <t>Anemone hyb. 'Serenade' Bareroot for C2</t>
  </si>
  <si>
    <t>Anemone hyb. 'Whirlwind' Bareroot for C2</t>
  </si>
  <si>
    <t>Anemone leveillei Bareroot for C1</t>
  </si>
  <si>
    <t>Anemone sylvestris Bareroot for P9</t>
  </si>
  <si>
    <t>Anchusa azurea 'Loddon Royalist' Bareroot for C2</t>
  </si>
  <si>
    <t>Aquilegia vulg. 'Winky Red &amp; White' Bareroot for C1</t>
  </si>
  <si>
    <t>Asclepias inc. 'Cinderella' Bareroot for C1</t>
  </si>
  <si>
    <t>Asclepias inc. 'Ice Ballet' Bareroot for C1</t>
  </si>
  <si>
    <t>Astilbe (A) 'Amerika' Bareroot for C3</t>
  </si>
  <si>
    <t>Astilbe (A) 'Amerika' Bareroot for P9</t>
  </si>
  <si>
    <t>Astilbe (A) 'Amerika' Bareroot for C1</t>
  </si>
  <si>
    <t>Astilbe (A) 'Amethyst' Bareroot for C1</t>
  </si>
  <si>
    <t>Astilbe (A) 'Amethyst' Bareroot for C3</t>
  </si>
  <si>
    <t>Astilbe (A) 'Amethyst' Bareroot for P9</t>
  </si>
  <si>
    <t>Astilbe (A) 'Brautschleier' Bareroot for C1</t>
  </si>
  <si>
    <t>Astilbe (A) 'Brautschleier' Bareroot for C3</t>
  </si>
  <si>
    <t>Astilbe (A) 'Brautschleier' Bareroot for P9</t>
  </si>
  <si>
    <t>Astilbe (A) 'Bumalda' Bareroot for C1</t>
  </si>
  <si>
    <t>Astilbe (A) 'Bumalda' Bareroot for C3</t>
  </si>
  <si>
    <t>Astilbe (A) 'Bumalda' Bareroot for P9</t>
  </si>
  <si>
    <t>Astilbe (A) 'Fanal' Bareroot for C3</t>
  </si>
  <si>
    <t>Astilbe (A) 'Fanal' Bareroot for C1</t>
  </si>
  <si>
    <t>Astilbe (A) 'Fanal' Bareroot for P9</t>
  </si>
  <si>
    <t>Astilbe (A) 'Sister Theresa' Bareroot for C1</t>
  </si>
  <si>
    <t>Astilbe (A) 'Sister Theresa' Bareroot for P9</t>
  </si>
  <si>
    <t>Astilbe (A) 'Sister Theresa' Bareroot for C3</t>
  </si>
  <si>
    <t>Astilbe (A) 'Weisse Gloria' Bareroot for P9</t>
  </si>
  <si>
    <t>Astilbe (A) 'Weisse Gloria' Bareroot for C1</t>
  </si>
  <si>
    <t>Astilbe (A) 'Weisse Gloria' Bareroot for C3</t>
  </si>
  <si>
    <t>Astilbe (J) 'Deutschland' Bareroot for C3</t>
  </si>
  <si>
    <t>Astilbe (J) 'Deutschland' Bareroot for P9</t>
  </si>
  <si>
    <t>Astilbe (J) 'Deutschland' Bareroot for C1</t>
  </si>
  <si>
    <t>Astilbe (J) 'Europa' Bareroot for C1</t>
  </si>
  <si>
    <t>Astilbe (J) 'Europa' Bareroot for C3</t>
  </si>
  <si>
    <t>Astilbe (J) 'Europa' Bareroot for P9</t>
  </si>
  <si>
    <t>Astilbe (J) 'Koblenz' Bareroot for C1</t>
  </si>
  <si>
    <t>Astilbe (J) 'Koblenz' Bareroot for C3</t>
  </si>
  <si>
    <t>Astilbe (J) 'Koblenz' Bareroot for P9</t>
  </si>
  <si>
    <t>Astilbe (J) 'Peach Blossom' Bareroot for C3</t>
  </si>
  <si>
    <t>Astilbe (J) 'Peach Blossom' Bareroot for P9</t>
  </si>
  <si>
    <t>Astilbe (J) 'Peach Blossom' Bareroot for C1</t>
  </si>
  <si>
    <t>Astilbe (J) 'Washington' Bareroot for C1</t>
  </si>
  <si>
    <t>Astilbe (J) 'Washington' Bareroot for C3</t>
  </si>
  <si>
    <t>Astilbe (J) 'Washington' Bareroot for P9</t>
  </si>
  <si>
    <t>Astilbe chinensis 'Heart and Soul' ® Bareroot for C1</t>
  </si>
  <si>
    <t>Astilbe chinensis 'Heart and Soul' ® Bareroot for C3</t>
  </si>
  <si>
    <t>Astilbe chinensis 'Heart and Soul' ® Bareroot for P9</t>
  </si>
  <si>
    <t>Astilbe chinensis 'Vision in Pink' ® Bareroot for C1</t>
  </si>
  <si>
    <t>Astilbe chinensis 'Vision in Pink' ® Bareroot for C3</t>
  </si>
  <si>
    <t>Astilbe chinensis 'Vision in Pink' ® Bareroot for P9</t>
  </si>
  <si>
    <t>Astilbe chinensis 'Vision in Red' ® Bareroot for P9</t>
  </si>
  <si>
    <t>Astilbe chinensis 'Vision in Red' ® Bareroot for C1</t>
  </si>
  <si>
    <t>Astilbe chinensis 'Vision in Red' ® Bareroot for C3</t>
  </si>
  <si>
    <t>Astilbe chinensis 'Vision Inferno' ® Bareroot for C3</t>
  </si>
  <si>
    <t>Astilbe chinensis 'Vision Inferno' ® Bareroot for P9</t>
  </si>
  <si>
    <t>Astilbe chinensis 'Vision Inferno' ® Bareroot for C1</t>
  </si>
  <si>
    <t>Astilbe 'Raspberry' ® Bareroot for C3</t>
  </si>
  <si>
    <t>Astilbe 'Raspberry' ® Bareroot for P9</t>
  </si>
  <si>
    <t>Astilbe 'Raspberry' ® Bareroot for C1</t>
  </si>
  <si>
    <t>Astrantia maj. 'Rosensinfonie' Bareroot for C1</t>
  </si>
  <si>
    <t>Astrantia maj. 'Shaggy' Bareroot for P9</t>
  </si>
  <si>
    <t>Astrantia maj. 'Shaggy' Bareroot for C1</t>
  </si>
  <si>
    <t>Athyrium niponicum 'Red Beauty' Bareroot for C2</t>
  </si>
  <si>
    <t>Baptisia australis Bareroot for C2</t>
  </si>
  <si>
    <t>Bergenia 'Bressingham White' Bareroot for C1</t>
  </si>
  <si>
    <t>Brunnera macr. 'Silver Heart' ® Bareroot for C2</t>
  </si>
  <si>
    <t>Brunnera macrophylla Bareroot for C1</t>
  </si>
  <si>
    <t>Brunnera macrophylla Bareroot for C2</t>
  </si>
  <si>
    <t>Brunnera macrophylla Bareroot for C3</t>
  </si>
  <si>
    <t>Calamagrostis acu. 'Karl Foerster' Bareroot for C2</t>
  </si>
  <si>
    <t>Calamagrostis acu. 'Karl Foerster' Bareroot for P9</t>
  </si>
  <si>
    <t>Calamagrostis acu. 'Overdam' Bareroot for C2</t>
  </si>
  <si>
    <t>Calamagrostis acu. 'Overdam' Bareroot for P9</t>
  </si>
  <si>
    <t>Calamagrostis brachytricha Bareroot for C2</t>
  </si>
  <si>
    <t>Calamagrostis brachytricha Bareroot for P9</t>
  </si>
  <si>
    <t>Campanula lac. 'Loddon Anna' Bareroot for C2</t>
  </si>
  <si>
    <t>Campanula lac. 'Loddon Anna' Bareroot for C1</t>
  </si>
  <si>
    <t>Campanula trachelium 'Bernice' Bareroot for C2</t>
  </si>
  <si>
    <t>Carex morrowii 'Ice Dance' Bareroot for C2</t>
  </si>
  <si>
    <t>Carex morrowii 'Ice Dance' Bareroot for P9</t>
  </si>
  <si>
    <t>Carex morrowii 'Vanilla Ice' ® Bareroot for C2</t>
  </si>
  <si>
    <t>Carex oshimensis 'Evergold' Bareroot for C2</t>
  </si>
  <si>
    <t>Carex oshimensis 'Evergreen' Bareroot for C2</t>
  </si>
  <si>
    <t>Centaurea montana 'Jordy' Bareroot for C2</t>
  </si>
  <si>
    <t>Centaurea montana 'Purple Heart' Bareroot for C2</t>
  </si>
  <si>
    <t>Centranthus ruber 'Coccineus' Bareroot for C1</t>
  </si>
  <si>
    <t>Convallaria majalis 'Rosea' Bareroot for P9</t>
  </si>
  <si>
    <t>Coreopsis ver. 'Zagreb' Bareroot for C2</t>
  </si>
  <si>
    <t>Deschampsia ces. 'Goldschleier' Bareroot for C2</t>
  </si>
  <si>
    <t>Deschampsia ces. 'Goldschleier' Bareroot for P9</t>
  </si>
  <si>
    <t>Deschampsia ces. 'Goldtau' Bareroot for C2</t>
  </si>
  <si>
    <t>Deschampsia ces. 'Goldtau' Bareroot for P9</t>
  </si>
  <si>
    <t>Deschampsia ces. 'Palava' Bareroot for C2</t>
  </si>
  <si>
    <t>Deschampsia ces. 'Palava' Bareroot for P9</t>
  </si>
  <si>
    <t>Deschampsia ces. 'Tardiflora' Bareroot for C2</t>
  </si>
  <si>
    <t>Dicentra spectabilis Bareroot for C1</t>
  </si>
  <si>
    <t>Dicentra spectabilis Bareroot for C3</t>
  </si>
  <si>
    <t>Dicentra spectabilis Bareroot for P9</t>
  </si>
  <si>
    <t>Dicentra spectabilis 'Alba' Bareroot for C1</t>
  </si>
  <si>
    <t>Dicentra spectabilis 'Alba' Bareroot for C3</t>
  </si>
  <si>
    <t>Dicentra spectabilis 'Alba' Bareroot for P9</t>
  </si>
  <si>
    <t>Dodecatheon jeffreyi Bareroot for P9</t>
  </si>
  <si>
    <t>Dodecatheon meadia Bareroot for P9</t>
  </si>
  <si>
    <t>Dryopteris filix-mas Bareroot for C2</t>
  </si>
  <si>
    <t>Echinacea purp. 'Hot Papaya' ® Bareroot for C2</t>
  </si>
  <si>
    <t>Echinacea purp. 'Marmalade' ® Bareroot for C2</t>
  </si>
  <si>
    <t>Echinops ritro 'Veitch's Blue' Bareroot for C2</t>
  </si>
  <si>
    <t>Epimedium rubrum Bareroot for C1</t>
  </si>
  <si>
    <t>Epimedium rubrum Bareroot for C3</t>
  </si>
  <si>
    <t>Festuca glauca 'Elijah Blue' Bareroot for C1</t>
  </si>
  <si>
    <t>Festuca glauca 'Elijah Blue' Bareroot for C2</t>
  </si>
  <si>
    <t>Filipendula rubra 'Venusta Magnifica' Bareroot for C1</t>
  </si>
  <si>
    <t>Filipendula rubra 'Venusta Magnifica' Bareroot for C2</t>
  </si>
  <si>
    <t>Filipendula vulgaris Bareroot for C2</t>
  </si>
  <si>
    <t>Geranium 'Red Admiral' Bareroot for C2</t>
  </si>
  <si>
    <t>Geranium 'Rozanne' ® Bareroot for C3</t>
  </si>
  <si>
    <t>Geranium 'Rozanne' ® Bareroot for C2</t>
  </si>
  <si>
    <t>Geum 'Bell Bank' Bareroot for C1</t>
  </si>
  <si>
    <t>Geum 'Mai Tai' ® Bareroot for C1</t>
  </si>
  <si>
    <t>Helianthus salicifolius Bareroot for C2</t>
  </si>
  <si>
    <t>Hemerocallis 'Autumn Red' Bareroot for C2</t>
  </si>
  <si>
    <t>Hemerocallis 'Bandolero' Bareroot for P9</t>
  </si>
  <si>
    <t>Hemerocallis 'Bandolero' Bareroot for C1</t>
  </si>
  <si>
    <t>Hemerocallis 'Bertie Ferries' Bareroot for P9</t>
  </si>
  <si>
    <t>Hemerocallis 'Bertie Ferries' Bareroot for C1</t>
  </si>
  <si>
    <t>Hemerocallis 'Black Emanuella' Bareroot for C1</t>
  </si>
  <si>
    <t>Hemerocallis 'Black Emanuella' Bareroot for P9</t>
  </si>
  <si>
    <t>Hemerocallis 'Black Emanuella' Bareroot for C2</t>
  </si>
  <si>
    <t>Hemerocallis 'Bourbon Kings' Bareroot for P9</t>
  </si>
  <si>
    <t>Hemerocallis 'Bourbon Kings' Bareroot for C1</t>
  </si>
  <si>
    <t>Hemerocallis 'Catherine Woodbury' Bareroot for C2</t>
  </si>
  <si>
    <t>Hemerocallis 'Catherine Woodbury' Bareroot for C1</t>
  </si>
  <si>
    <t>Hemerocallis 'Celebration of Angels' Bareroot for C2</t>
  </si>
  <si>
    <t>Hemerocallis 'Crimson Pirate' Bareroot for C2</t>
  </si>
  <si>
    <t>Hemerocallis 'Double Firecracker' Bareroot for C2</t>
  </si>
  <si>
    <t>Hemerocallis 'Double River Wye' Bareroot for C2</t>
  </si>
  <si>
    <t>Hemerocallis 'Edge of Darkness' Bareroot for C2</t>
  </si>
  <si>
    <t>Hemerocallis 'Final Touch' Bareroot for C2</t>
  </si>
  <si>
    <t>Hemerocallis 'Fooled Me' Bareroot for P9</t>
  </si>
  <si>
    <t>Hemerocallis 'Fooled Me' Bareroot for C1</t>
  </si>
  <si>
    <t>Hemerocallis 'Frans Hals' Bareroot for C2</t>
  </si>
  <si>
    <t>Hemerocallis 'Happy Returns' Bareroot for C2</t>
  </si>
  <si>
    <t>Hemerocallis 'Happy Returns' Bareroot for C1</t>
  </si>
  <si>
    <t>Hemerocallis 'Purple de Oro' Bareroot for C2</t>
  </si>
  <si>
    <t>Hemerocallis 'Purple de Oro' Bareroot for C1</t>
  </si>
  <si>
    <t>Hemerocallis 'Rosy Returns' Bareroot for C2</t>
  </si>
  <si>
    <t>Hemerocallis 'Rosy Returns' Bareroot for C1</t>
  </si>
  <si>
    <t>Hemerocallis 'Schnickel Fritz' Bareroot for C2</t>
  </si>
  <si>
    <t>Hemerocallis 'Siloam Double Succes' Bareroot for C1</t>
  </si>
  <si>
    <t>Hemerocallis 'Siloam Double Succes' Bareroot for P9</t>
  </si>
  <si>
    <t>Hemerocallis 'Siloam Double Succes' Bareroot for C2</t>
  </si>
  <si>
    <t>Hemerocallis 'Stella de Oro' Bareroot for C3</t>
  </si>
  <si>
    <t>Hemerocallis 'Stella de Oro' Bareroot for C1</t>
  </si>
  <si>
    <t>Hemerocallis 'Stella de Oro' Bareroot for C2</t>
  </si>
  <si>
    <t>Hemerocallis 'Tiger Blood' Bareroot for C2</t>
  </si>
  <si>
    <t>Hemerocallis 'Tiger Blood' Bareroot for P9</t>
  </si>
  <si>
    <t>Hemerocallis 'Tiger Blood' Bareroot for C1</t>
  </si>
  <si>
    <t>Hosta abiqua 'Drinking Gourd' Bareroot for C2</t>
  </si>
  <si>
    <t>Hosta abiqua 'Drinking Gourd' Bareroot for C1</t>
  </si>
  <si>
    <t>Hosta abiqua 'Drinking Gourd' Bareroot for P9</t>
  </si>
  <si>
    <t>Hosta abiqua 'Moonbean' Bareroot for C1</t>
  </si>
  <si>
    <t>Hosta abiqua 'Moonbean' Bareroot for C2</t>
  </si>
  <si>
    <t>Hosta abiqua 'Moonbean' Bareroot for P9</t>
  </si>
  <si>
    <t>Hosta 'American Halo' Bareroot for C1</t>
  </si>
  <si>
    <t>Hosta 'American Halo' Bareroot for P9</t>
  </si>
  <si>
    <t>Hosta 'Banana Kid' Bareroot for C2</t>
  </si>
  <si>
    <t>Hosta 'Banana Kid' Bareroot for P9</t>
  </si>
  <si>
    <t>Hosta 'Banana Kid' Bareroot for C1</t>
  </si>
  <si>
    <t>Hosta 'Big Daddy' Bareroot for C1</t>
  </si>
  <si>
    <t>Hosta 'Big Daddy' Bareroot for C2</t>
  </si>
  <si>
    <t>Hosta 'Big Daddy' Bareroot for P9</t>
  </si>
  <si>
    <t>Hosta 'Blue Cadet' Bareroot for P9</t>
  </si>
  <si>
    <t>Hosta 'Blue Cadet' Bareroot for C1</t>
  </si>
  <si>
    <t>Hosta 'Blue Mouse Ears' Bareroot for C1</t>
  </si>
  <si>
    <t>Hosta 'Blue Mouse Ears' Bareroot for C2</t>
  </si>
  <si>
    <t>Hosta 'Bressingham Blue' Bareroot for C1</t>
  </si>
  <si>
    <t>Hosta 'Bressingham Blue' Bareroot for C2</t>
  </si>
  <si>
    <t>Hosta 'Canadian Blue' Bareroot for C1</t>
  </si>
  <si>
    <t>Hosta 'Canadian Blue' Bareroot for C2</t>
  </si>
  <si>
    <t>Hosta 'Canadian Blue' Bareroot for P9</t>
  </si>
  <si>
    <t>Hosta 'Colered Hulk' Bareroot for C2</t>
  </si>
  <si>
    <t>Hosta 'Colered Hulk' Bareroot for P9</t>
  </si>
  <si>
    <t>Hosta 'Colered Hulk' Bareroot for C1</t>
  </si>
  <si>
    <t>Hosta for. 'Aureomarginata' Bareroot for C2</t>
  </si>
  <si>
    <t>Hosta for. 'Aureomarginata' Bareroot for P9</t>
  </si>
  <si>
    <t>Hosta for. 'Aureomarginata' Bareroot for C1</t>
  </si>
  <si>
    <t>Hosta for. 'Francee' Bareroot for C2</t>
  </si>
  <si>
    <t>Hosta for. 'Francee' Bareroot for C1</t>
  </si>
  <si>
    <t>Hosta for. 'Francee' Bareroot for P9</t>
  </si>
  <si>
    <t>Hosta 'Get Nekkid' Bareroot for P9</t>
  </si>
  <si>
    <t>Hosta 'Get Nekkid' Bareroot for C1</t>
  </si>
  <si>
    <t>Hosta 'Glad Tidings' Bareroot for C1</t>
  </si>
  <si>
    <t>Hosta 'Glad Tidings' Bareroot for P9</t>
  </si>
  <si>
    <t>Hosta 'Guacamole' Bareroot for C2</t>
  </si>
  <si>
    <t>Hosta 'Guacamole' Bareroot for P9</t>
  </si>
  <si>
    <t>Hosta 'Guacamole' Bareroot for C1</t>
  </si>
  <si>
    <t>Hosta 'Christmas Tree' Bareroot for C1</t>
  </si>
  <si>
    <t>Hosta 'Christmas Tree' Bareroot for C2</t>
  </si>
  <si>
    <t>Hosta 'Christmas Tree' Bareroot for P9</t>
  </si>
  <si>
    <t>Hosta 'Mama Mia' Bareroot for C1</t>
  </si>
  <si>
    <t>Hosta 'Mama Mia' Bareroot for C2</t>
  </si>
  <si>
    <t>Hosta 'Mama Mia' Bareroot for P9</t>
  </si>
  <si>
    <t>Hosta 'Mojito' Bareroot for C2</t>
  </si>
  <si>
    <t>Hosta 'Mojito' Bareroot for P9</t>
  </si>
  <si>
    <t>Hosta 'Mojito' Bareroot for C1</t>
  </si>
  <si>
    <t>Hosta 'Night before Christmas' Bareroot for C1</t>
  </si>
  <si>
    <t>Hosta 'Night before Christmas' Bareroot for C2</t>
  </si>
  <si>
    <t>Hosta 'Night before Christmas' Bareroot for P9</t>
  </si>
  <si>
    <t>Hosta 'Ripple Effect' Bareroot for C1</t>
  </si>
  <si>
    <t>Hosta sieboldiana Bareroot for C2</t>
  </si>
  <si>
    <t>Hosta sieboldiana Bareroot for P9</t>
  </si>
  <si>
    <t>Hosta sieboldiana Bareroot for C1</t>
  </si>
  <si>
    <t>Hosta tardiana 'Halcyon' Bareroot for C2</t>
  </si>
  <si>
    <t>Hosta tardiana 'Halcyon' Bareroot for C1</t>
  </si>
  <si>
    <t>Hosta tardiana 'Halcyon' Bareroot for P9</t>
  </si>
  <si>
    <t>Hosta undulata 'Albomarginata' Bareroot for C2</t>
  </si>
  <si>
    <t>Hosta undulata 'Albomarginata' Bareroot for C1</t>
  </si>
  <si>
    <t>Hosta undulata 'Mediovariegata' Bareroot for C2</t>
  </si>
  <si>
    <t>Hosta undulata 'Mediovariegata' Bareroot for P9</t>
  </si>
  <si>
    <t>Hosta undulata 'Mediovariegata' Bareroot for C1</t>
  </si>
  <si>
    <t>Hosta 'White Feather' Bareroot for C2</t>
  </si>
  <si>
    <t>Hosta 'White Feather' Bareroot for P9</t>
  </si>
  <si>
    <t>Hosta 'White Feather' Bareroot for C1</t>
  </si>
  <si>
    <t>Hosta 'Wide Brim' Bareroot for C2</t>
  </si>
  <si>
    <t>Hosta 'Wide Brim' Bareroot for C1</t>
  </si>
  <si>
    <t>Imperata cylindrica 'Red Baron' Bareroot for P9</t>
  </si>
  <si>
    <t>Incarvillea del. 'Snowtop' Bareroot for C2</t>
  </si>
  <si>
    <t>Incarvillea del. 'Snowtop' Bareroot for C1</t>
  </si>
  <si>
    <t>Incarvillea delavayi Bareroot for C1</t>
  </si>
  <si>
    <t>Iris ensata 'Variegata' Bareroot for C1</t>
  </si>
  <si>
    <t>Iris sib. 'Butter and Sugar' Bareroot for C1</t>
  </si>
  <si>
    <t>Iris sib. 'Butter and Sugar' Bareroot for C2</t>
  </si>
  <si>
    <t>Iris sib. 'Sparkling Rose' Bareroot for C1</t>
  </si>
  <si>
    <t>Iris sib. 'Sparkling Rose' Bareroot for P9</t>
  </si>
  <si>
    <t>Kniphofia 'Bees Lemon' Bareroot for C2</t>
  </si>
  <si>
    <t>Kniphofia 'Nancy Red' Bareroot for C2</t>
  </si>
  <si>
    <t>Ligularia dentata 'Desdemona' Bareroot for C2</t>
  </si>
  <si>
    <t>Liriope muscari 'Big Blue' Bareroot for C1</t>
  </si>
  <si>
    <t>Liriope muscari 'Big Blue' Bareroot for P9</t>
  </si>
  <si>
    <t>Matteuccia struthiopteris Bareroot for C2</t>
  </si>
  <si>
    <t>Miscanthus floridulus (giganteus) Bareroot for C1</t>
  </si>
  <si>
    <t>Miscanthus floridulus (giganteus) Bareroot for C2</t>
  </si>
  <si>
    <t>Miscanthus floridulus (giganteus) Bareroot for P9</t>
  </si>
  <si>
    <t>Miscanthus sin. 'Adagio' Bareroot for C1</t>
  </si>
  <si>
    <t>Miscanthus sin. 'Adagio' Bareroot for P9</t>
  </si>
  <si>
    <t>Miscanthus sin. 'Adagio' Bareroot for C2</t>
  </si>
  <si>
    <t>Miscanthus sin. 'Cabaret' Bareroot for C1</t>
  </si>
  <si>
    <t>Miscanthus sin. 'Cosmopolitan' Bareroot for C1</t>
  </si>
  <si>
    <t>Miscanthus sin. 'Ferner Osten' Bareroot for C1</t>
  </si>
  <si>
    <t>Miscanthus sin. 'Ferner Osten' Bareroot for P9</t>
  </si>
  <si>
    <t>Miscanthus sin. 'Ferner Osten' Bareroot for C2</t>
  </si>
  <si>
    <t>Miscanthus sin. 'Flamingo' Bareroot for C1</t>
  </si>
  <si>
    <t>Miscanthus sin. 'Flamingo' Bareroot for C2</t>
  </si>
  <si>
    <t>Miscanthus sin. 'Flamingo' Bareroot for P9</t>
  </si>
  <si>
    <t>Miscanthus sin. 'Gracillimus' Bareroot for C1</t>
  </si>
  <si>
    <t>Miscanthus sin. 'Gracillimus' Bareroot for P9</t>
  </si>
  <si>
    <t>Miscanthus sin. 'Gracillimus' Bareroot for C2</t>
  </si>
  <si>
    <t>Miscanthus sin. 'Graziella' Bareroot for C2</t>
  </si>
  <si>
    <t>Miscanthus sin. 'Graziella' Bareroot for P9</t>
  </si>
  <si>
    <t>Miscanthus sin. 'Hermann Mussel' Bareroot for C1</t>
  </si>
  <si>
    <t>Miscanthus sin. 'Hermann Mussel' Bareroot for P9</t>
  </si>
  <si>
    <t>Miscanthus sin. 'Hermann Mussel' Bareroot for C2</t>
  </si>
  <si>
    <t>Miscanthus sin. 'Kleine Fontäne' Bareroot for C1</t>
  </si>
  <si>
    <t>Miscanthus sin. 'Kleine Fontäne' Bareroot for C2</t>
  </si>
  <si>
    <t>Miscanthus sin. 'Kleine Fontäne' Bareroot for P9</t>
  </si>
  <si>
    <t>Miscanthus sin. 'Morning Light' Bareroot for C1</t>
  </si>
  <si>
    <t>Miscanthus sin. 'Morning Light' Bareroot for C2</t>
  </si>
  <si>
    <t>Miscanthus sin. 'Morning Light' Bareroot for P9</t>
  </si>
  <si>
    <t>Miscanthus sin. 'Pünktchen' Bareroot for P9</t>
  </si>
  <si>
    <t>Miscanthus sin. 'Pünktchen' Bareroot for C2</t>
  </si>
  <si>
    <t>Miscanthus sin. 'Red Chief' Bareroot for C1</t>
  </si>
  <si>
    <t>Miscanthus sin. 'Red Chief' Bareroot for P9</t>
  </si>
  <si>
    <t>Miscanthus sin. 'Red Chief' Bareroot for C2</t>
  </si>
  <si>
    <t>Miscanthus sin. 'Rigoletto' Bareroot for C2</t>
  </si>
  <si>
    <t>Miscanthus sin. 'Rigoletto' Bareroot for P9</t>
  </si>
  <si>
    <t>Miscanthus sin. 'Silberfeder' Bareroot for C2</t>
  </si>
  <si>
    <t>Miscanthus sin. 'Silberfeder' Bareroot for P9</t>
  </si>
  <si>
    <t>Miscanthus sin. 'Strictus' Bareroot for C1</t>
  </si>
  <si>
    <t>Miscanthus sin. 'Strictus' Bareroot for C2</t>
  </si>
  <si>
    <t>Miscanthus sin. 'Strictus' Bareroot for P9</t>
  </si>
  <si>
    <t>Miscanthus sin. 'Strictus Dwarf' Bareroot for C2</t>
  </si>
  <si>
    <t>Miscanthus sin. 'Strictus Dwarf' Bareroot for P9</t>
  </si>
  <si>
    <t>Miscanthus sin. 'Variegatus' Bareroot for C1</t>
  </si>
  <si>
    <t>Miscanthus sin. 'Variegatus' Bareroot for P9</t>
  </si>
  <si>
    <t>Miscanthus sin. 'Variegatus' Bareroot for C2</t>
  </si>
  <si>
    <t>Miscanthus sin. 'Yaku Jima' Bareroot for P9</t>
  </si>
  <si>
    <t>Miscanthus sin. 'Yaku Jima' Bareroot for C2</t>
  </si>
  <si>
    <t>Miscanthus sin. 'Zebrinus' Bareroot for C2</t>
  </si>
  <si>
    <t>Miscanthus sin. 'Zebrinus' Bareroot for P9</t>
  </si>
  <si>
    <t>Molinia arundinacea 'Black Arrows' Bareroot for C2</t>
  </si>
  <si>
    <t>Molinia arundinacea 'Black Arrows' Bareroot for P9</t>
  </si>
  <si>
    <t>Molinia arundinacea 'Skyracer' Bareroot for C2</t>
  </si>
  <si>
    <t>Molinia arundinacea 'Skyracer' Bareroot for P9</t>
  </si>
  <si>
    <t>Molinia arundinacea 'Transparent' Bareroot for C2</t>
  </si>
  <si>
    <t>Molinia arundinacea 'Transparent' Bareroot for P9</t>
  </si>
  <si>
    <t>Molinia arundinacea 'Windspiel' Bareroot for C2</t>
  </si>
  <si>
    <t>Molinia arundinacea 'Windspiel' Bareroot for P9</t>
  </si>
  <si>
    <t>Molinia caerulea 'Heidebraut' Bareroot for P9</t>
  </si>
  <si>
    <t>Molinia caerulea 'Heidebraut' Bareroot for C2</t>
  </si>
  <si>
    <t>Molinia caerulea 'Moorflamme' Bareroot for P9</t>
  </si>
  <si>
    <t>Molinia caerulea 'Moorflamme' Bareroot for C2</t>
  </si>
  <si>
    <t>Molinia caerulea 'Moorhexe' Bareroot for C2</t>
  </si>
  <si>
    <t>Molinia caerulea 'Moorhexe' Bareroot for P9</t>
  </si>
  <si>
    <t>Molinia caerulea 'Poul Petersen' Bareroot for C2</t>
  </si>
  <si>
    <t>Molinia caerulea 'Poul Petersen' Bareroot for P9</t>
  </si>
  <si>
    <t>Monarda 'Cambridge Scarlet' Bareroot for C2</t>
  </si>
  <si>
    <t>Monarda 'Prärienacht' Bareroot for C2</t>
  </si>
  <si>
    <t>Ophiopogon japonicus 'Minor' Bareroot for P9</t>
  </si>
  <si>
    <t>Paeonia 'Angel Cheeks' Bareroot for C3</t>
  </si>
  <si>
    <t>Paeonia 'Angel Cheeks' Bareroot for C1</t>
  </si>
  <si>
    <t>Paeonia 'Anima' Bareroot for C3</t>
  </si>
  <si>
    <t>Paeonia 'Anima' Bareroot for C1</t>
  </si>
  <si>
    <t>Paeonia 'Bunker Hill' Bareroot for C3</t>
  </si>
  <si>
    <t>Paeonia 'Bunker Hill' Bareroot for C1</t>
  </si>
  <si>
    <t>Paeonia 'Command Performance' Bareroot for C3</t>
  </si>
  <si>
    <t>Paeonia 'Command Performance' Bareroot for C1</t>
  </si>
  <si>
    <t>Paeonia 'Coral Sunset' Bareroot for C3</t>
  </si>
  <si>
    <t>Paeonia 'Coral Sunset' Bareroot for C1</t>
  </si>
  <si>
    <t>Paeonia 'Diana Parks' Bareroot for C3</t>
  </si>
  <si>
    <t>Paeonia 'Diana Parks' Bareroot for C1</t>
  </si>
  <si>
    <t>Paeonia 'Do Tell' Bareroot for C3</t>
  </si>
  <si>
    <t>Paeonia 'Do Tell' Bareroot for C1</t>
  </si>
  <si>
    <t>Paeonia 'Dr Alexander Fleming' Bareroot for C1</t>
  </si>
  <si>
    <t>Paeonia 'Dr Alexander Fleming' Bareroot for C5</t>
  </si>
  <si>
    <t>Paeonia 'Dr Alexander Fleming' Bareroot for C3</t>
  </si>
  <si>
    <t>Paeonia 'Duchesse de Nemours' Bareroot for C1</t>
  </si>
  <si>
    <t>Paeonia 'Duchesse de Nemours' Bareroot for C3</t>
  </si>
  <si>
    <t>Paeonia 'Fairy Princess' Bareroot for C1</t>
  </si>
  <si>
    <t>Paeonia 'Fiona' Bareroot for C1</t>
  </si>
  <si>
    <t>Paeonia 'Fiona' Bareroot for C3</t>
  </si>
  <si>
    <t>Paeonia 'Gardenia' Bareroot for C3</t>
  </si>
  <si>
    <t>Paeonia 'Gardenia' Bareroot for C1</t>
  </si>
  <si>
    <t>Paeonia 'Itoh Border Charm' Bareroot for C1</t>
  </si>
  <si>
    <t>Paeonia 'Kansas' Bareroot for C1</t>
  </si>
  <si>
    <t>Paeonia 'Kansas' Bareroot for C3</t>
  </si>
  <si>
    <t>Paeonia 'Kansas' Bareroot for C5</t>
  </si>
  <si>
    <t>Paeonia 'Karl Rosenfield' Bareroot for C5</t>
  </si>
  <si>
    <t>Paeonia 'Karl Rosenfield' Bareroot for C3</t>
  </si>
  <si>
    <t>Paeonia 'Karl Rosenfield' Bareroot for C1</t>
  </si>
  <si>
    <t>Paeonia 'Pink Hawaiian Coral' Bareroot for C3</t>
  </si>
  <si>
    <t>Paeonia 'Pink Hawaiian Coral' Bareroot for C1</t>
  </si>
  <si>
    <t>Paeonia 'Red Sarah Bernhardt' Bareroot for C1</t>
  </si>
  <si>
    <t>Paeonia 'Red Sarah Bernhardt' Bareroot for C3</t>
  </si>
  <si>
    <t>Paeonia 'Sarah Bernhardt' Bareroot for C5</t>
  </si>
  <si>
    <t>Paeonia 'Sarah Bernhardt' Bareroot for C3</t>
  </si>
  <si>
    <t>Paeonia 'Sarah Bernhardt' Bareroot for C1</t>
  </si>
  <si>
    <t>Paeonia 'Shirley Temple' Bareroot for C1</t>
  </si>
  <si>
    <t>Paeonia 'Shirley Temple' Bareroot for C5</t>
  </si>
  <si>
    <t>Paeonia 'Shirley Temple' Bareroot for C3</t>
  </si>
  <si>
    <t>Paeonia tenuifolia Bareroot for C1</t>
  </si>
  <si>
    <t>Paeonia 'Tom Cat' Bareroot for C3</t>
  </si>
  <si>
    <t>Paeonia 'Tom Cat' Bareroot for C1</t>
  </si>
  <si>
    <t>Paeonia 'Top Brass' Bareroot for C3</t>
  </si>
  <si>
    <t>Paeonia 'Top Brass' Bareroot for C1</t>
  </si>
  <si>
    <t>Paeonia 'Wladyslawa' (Bowl of Love) Bareroot for C1</t>
  </si>
  <si>
    <t>Panicum virgatum 'Heavy Metal' Bareroot for P9</t>
  </si>
  <si>
    <t>Panicum virgatum 'Heavy Metal' Bareroot for C2</t>
  </si>
  <si>
    <t>Panicum virgatum 'North Wind' Bareroot for C2</t>
  </si>
  <si>
    <t>Panicum virgatum 'North Wind' Bareroot for P9</t>
  </si>
  <si>
    <t>Panicum virgatum 'Prairie Sky' Bareroot for P9</t>
  </si>
  <si>
    <t>Panicum virgatum 'Prairie Sky' Bareroot for C2</t>
  </si>
  <si>
    <t>Panicum virgatum 'Rehbraun' Bareroot for C2</t>
  </si>
  <si>
    <t>Panicum virgatum 'Rehbraun' Bareroot for P9</t>
  </si>
  <si>
    <t>Panicum virgatum 'Rotstrahlbusch' Bareroot for C2</t>
  </si>
  <si>
    <t>Panicum virgatum 'Rotstrahlbusch' Bareroot for P9</t>
  </si>
  <si>
    <t>Panicum virgatum 'Shenandoah' Bareroot for C2</t>
  </si>
  <si>
    <t>Panicum virgatum 'Shenandoah' Bareroot for P9</t>
  </si>
  <si>
    <t>Panicum virgatum 'Squaw' Bareroot for C2</t>
  </si>
  <si>
    <t>Panicum virgatum 'Squaw' Bareroot for P9</t>
  </si>
  <si>
    <t>Papaver or. 'Beauty of Livermere' Bareroot for C1</t>
  </si>
  <si>
    <t>Papaver or. 'Harlem' Bareroot for C1</t>
  </si>
  <si>
    <t>Pennisetum alopecuroides Bareroot for C2</t>
  </si>
  <si>
    <t>Pennisetum alopecuroides Bareroot for P9</t>
  </si>
  <si>
    <t>Pennisetum alopecuroides 'Black Beauty' Bareroot for C2</t>
  </si>
  <si>
    <t>Pennisetum alopecuroides 'Black Beauty' Bareroot for P9</t>
  </si>
  <si>
    <t>Pennisetum alopecuroides 'Hameln' Bareroot for C2</t>
  </si>
  <si>
    <t>Pennisetum alopecuroides 'Hameln' Bareroot for P9</t>
  </si>
  <si>
    <t>Pennisetum alopecuroides 'Little Bunny' Bareroot for C2</t>
  </si>
  <si>
    <t>Pennisetum alopecuroides 'Little Bunny' Bareroot for P9</t>
  </si>
  <si>
    <t>Pennisetum alopecuroides 'Moudry' Bareroot for C2</t>
  </si>
  <si>
    <t>Pennisetum alopecuroides 'Moudry' Bareroot for P9</t>
  </si>
  <si>
    <t>Pennisetum alopecuroides 'Red Head' Bareroot for C2</t>
  </si>
  <si>
    <t>Pennisetum alopecuroides 'Red Head' Bareroot for P9</t>
  </si>
  <si>
    <t>Pennisetum alopecuroides 'Viridescens' Bareroot for C2</t>
  </si>
  <si>
    <t>Pennisetum alopecuroides 'Viridescens' Bareroot for P9</t>
  </si>
  <si>
    <t>Pennisetum orientale 'Flamingo' Bareroot for C2</t>
  </si>
  <si>
    <t>Pennisetum orientale 'Flamingo' Bareroot for P9</t>
  </si>
  <si>
    <t>Penstemon 'Dark Towers' ® Bareroot for C2</t>
  </si>
  <si>
    <t>Penstemon digitalis 'Husker Red' Bareroot for C2</t>
  </si>
  <si>
    <t>Persicaria amplexicaulis 'Blackfield' ® Bareroot for C2</t>
  </si>
  <si>
    <t>Phlox (P) 'Amethyst' Bareroot for C1</t>
  </si>
  <si>
    <t>Phlox (P) 'Aureole' ® Bareroot for C1</t>
  </si>
  <si>
    <t>Phlox (P) 'Cosmopolitan' ® Bareroot for C1</t>
  </si>
  <si>
    <t>Phlox (P) 'Franz Schubert' Bareroot for C1</t>
  </si>
  <si>
    <t>Phlox (P) 'Goliath' ® Bareroot for C1</t>
  </si>
  <si>
    <t>Phlox (P) 'Ice Cream' ® Bareroot for C1</t>
  </si>
  <si>
    <t>Phlox (P) 'Miss Pepper' Bareroot for C1</t>
  </si>
  <si>
    <t>Phlox (P) 'Palmyra' ® Bareroot for C1</t>
  </si>
  <si>
    <t>Phlox (P) 'Pina Colada' ® Bareroot for C1</t>
  </si>
  <si>
    <t>Phlox (P) 'Wendy House' Bareroot for C1</t>
  </si>
  <si>
    <t>Phlox (P) 'White Admiral' Bareroot for C1</t>
  </si>
  <si>
    <t>Potentilla nep. 'Miss Willmott' Bareroot for C2</t>
  </si>
  <si>
    <t>Potentilla nep. 'Ron Mc. Beath' Bareroot for C2</t>
  </si>
  <si>
    <t>Pulmonaria lon. 'E.B. Anderson' Bareroot for C1</t>
  </si>
  <si>
    <t>Pulmonaria rubra 'Redstart' Bareroot for C1</t>
  </si>
  <si>
    <t>Pulmonaria sa. 'Smokey Blue ' Bareroot for C1</t>
  </si>
  <si>
    <t>Rheum 'Holsteiner Blut' Bareroot for C2</t>
  </si>
  <si>
    <t>Rheum palmatum tanguticum Bareroot for C2</t>
  </si>
  <si>
    <t>Rheum 'Red Champagne' Bareroot for C2</t>
  </si>
  <si>
    <t>Rheum rhabarbarum 'Goliath' Bareroot for C2</t>
  </si>
  <si>
    <t>Rodgersia pinnata Bareroot for C2</t>
  </si>
  <si>
    <t>Rudbeckia fulgida 'Goldsturm' Bareroot for C2</t>
  </si>
  <si>
    <t>Rudbeckia 'Little Goldstar' ® Bareroot for C2</t>
  </si>
  <si>
    <t>Sanguisorba officinalis Bareroot for C2</t>
  </si>
  <si>
    <t>Sedum 'Herbstfreude' Bareroot for C2</t>
  </si>
  <si>
    <t>Sedum 'Sunkissed' ® Bareroot for C2</t>
  </si>
  <si>
    <t>Sedum 'Yellow Xenox' ® Bareroot for C2</t>
  </si>
  <si>
    <t>Sesleria autumnalis Bareroot for C2</t>
  </si>
  <si>
    <t>Sesleria autumnalis Bareroot for P9</t>
  </si>
  <si>
    <t>Sesleria heufleriana Bareroot for C2</t>
  </si>
  <si>
    <t>Sesleria heufleriana Bareroot for P9</t>
  </si>
  <si>
    <t>Sesleria nitida Bareroot for C2</t>
  </si>
  <si>
    <t>Sesleria nitida Bareroot for P9</t>
  </si>
  <si>
    <t>Stipa gigantea Bareroot for C2</t>
  </si>
  <si>
    <t>Stipa gigantea Bareroot for P9</t>
  </si>
  <si>
    <t>Tanacetum (C) 'Robinson's Red' Bareroot for C2</t>
  </si>
  <si>
    <t>Thalictrum rochebrunianum Bareroot for C2</t>
  </si>
  <si>
    <t>Trollius cultorum 'New Moon' Bareroot for C2</t>
  </si>
  <si>
    <t>Trollius europaeus Bareroot for C2</t>
  </si>
  <si>
    <t>Trollius chinensis 'Golden Queen' Bareroot for C2</t>
  </si>
  <si>
    <t>Verbascum phoeniceum 'Rosetta' Bareroot for C2</t>
  </si>
  <si>
    <t>Veronica longifolia Bareroot for C2</t>
  </si>
  <si>
    <t>Veronica longifolia 'Schneeriesin' Bareroot for C2</t>
  </si>
  <si>
    <t>Yucca filamentosa Bareroot for C1</t>
  </si>
  <si>
    <t>Yucca filamentosa Bareroot for C2</t>
  </si>
  <si>
    <t>Acorus gramineus 'Variegatus' tray 160</t>
  </si>
  <si>
    <t>Acorus gramineus 'Variegatus' tray 360</t>
  </si>
  <si>
    <t>Anemanthele lessonianum 'Sirocco' tray 45</t>
  </si>
  <si>
    <t>Calamagrostis acu. 'Karl Foerster' tray 144</t>
  </si>
  <si>
    <t>Calamagrostis acu. 'Karl Foerster' tray 360</t>
  </si>
  <si>
    <t>Calamagrostis acu. 'Karl Foerster' tray 45</t>
  </si>
  <si>
    <t>Calamagrostis acu. 'Karl Foerster' tray 84</t>
  </si>
  <si>
    <t>Calamagrostis acu. 'Overdam' tray 144</t>
  </si>
  <si>
    <t>Calamagrostis acu. 'Overdam' tray 360</t>
  </si>
  <si>
    <t>Calamagrostis acu. 'Overdam' tray 45</t>
  </si>
  <si>
    <t>Calamagrostis acu. 'Overdam' tray 84</t>
  </si>
  <si>
    <t>Calamagrostis brachytricha tray 45</t>
  </si>
  <si>
    <t>Carex buchananii 'Red Rooster' tray 45</t>
  </si>
  <si>
    <t>Carex comans 'Bronze Form' tray 45</t>
  </si>
  <si>
    <t>Carex comans 'Frosted Curls' tray 45</t>
  </si>
  <si>
    <t>Carex morrowii 'Ice Dance' tray 45</t>
  </si>
  <si>
    <t>Carex morrowii 'Ice Dance' tray 84</t>
  </si>
  <si>
    <t>Carex morrowii 'Vanilla Ice' ® tray 45</t>
  </si>
  <si>
    <t>Carex morrowii 'Vanilla Ice' ® tray 84</t>
  </si>
  <si>
    <t>Carex oshimensis 'Evergold' tray 45</t>
  </si>
  <si>
    <t>Carex oshimensis 'Evergold' tray 84</t>
  </si>
  <si>
    <t>Carex pendula tray 45</t>
  </si>
  <si>
    <t>Carex testacea 'Prairie Fire' tray 45</t>
  </si>
  <si>
    <t>Cortaderia se. 'Pink Feather' tray 45</t>
  </si>
  <si>
    <t>Cortaderia se. 'White Feather' tray 45</t>
  </si>
  <si>
    <t>Deschampsia ces. 'Goldschleier' tray 84</t>
  </si>
  <si>
    <t>Deschampsia ces. 'Goldtau' tray 84</t>
  </si>
  <si>
    <t>Deschampsia ces. 'Tardiflora' tray 84</t>
  </si>
  <si>
    <t>Deschampsia cespitosa tray 84</t>
  </si>
  <si>
    <t>Dicentra spectabilis tray 104</t>
  </si>
  <si>
    <t>Dicentra spectabilis 'Alba' tray 104</t>
  </si>
  <si>
    <t>Festuca glauca 'Elijah Blue' tray 84</t>
  </si>
  <si>
    <t>Koeleria glauca tray 45</t>
  </si>
  <si>
    <t>Liriope muscari 'Big Blue' tray 360</t>
  </si>
  <si>
    <t>Liriope muscari 'Big Blue' tray 45</t>
  </si>
  <si>
    <t>Liriope muscari 'Big Blue' tray 84</t>
  </si>
  <si>
    <t xml:space="preserve">Luzula nivea tray 45 </t>
  </si>
  <si>
    <t>Luzula sylvatica tray 45</t>
  </si>
  <si>
    <t>Miscanthus floridulus (giganteus) tray 160</t>
  </si>
  <si>
    <t>Miscanthus floridulus (giganteus) tray 360</t>
  </si>
  <si>
    <t>Miscanthus sin. 'Cabaret' tray 160</t>
  </si>
  <si>
    <t>Miscanthus sin. 'Cabaret' tray 360</t>
  </si>
  <si>
    <t>Miscanthus sin. 'Cosmopolitan' tray 160</t>
  </si>
  <si>
    <t>Miscanthus sin. 'Cosmopolitan' tray 360</t>
  </si>
  <si>
    <t>Miscanthus sin. 'Flamingo' tray 360</t>
  </si>
  <si>
    <t>Miscanthus sin. 'Flamingo' tray 45</t>
  </si>
  <si>
    <t>Miscanthus sin. 'Flamingo' tray 84</t>
  </si>
  <si>
    <t>Miscanthus sin. 'Gracillimus Nana' tray 160</t>
  </si>
  <si>
    <t>Miscanthus sin. 'Gracillimus Nana' tray 360</t>
  </si>
  <si>
    <t>Miscanthus sin. 'Graziella' tray 160</t>
  </si>
  <si>
    <t>Miscanthus sin. 'Graziella' tray 360</t>
  </si>
  <si>
    <t>Miscanthus sin. 'Kleine Fontäne' tray 360</t>
  </si>
  <si>
    <t>Miscanthus sin. 'Kleine Fontäne' tray 45</t>
  </si>
  <si>
    <t>Miscanthus sin. 'Rigoletto' tray 160</t>
  </si>
  <si>
    <t>Miscanthus sin. 'Rigoletto' tray 360</t>
  </si>
  <si>
    <t>Miscanthus sin. 'Silberfeder' tray 360</t>
  </si>
  <si>
    <t>Miscanthus sin. 'Silberfeder' tray 45</t>
  </si>
  <si>
    <t>Miscanthus sin. 'Silver Spinner' tray 160</t>
  </si>
  <si>
    <t>Miscanthus sin. 'Silver Spinner' tray 360</t>
  </si>
  <si>
    <t>Miscanthus sin. 'Strictus' tray 360</t>
  </si>
  <si>
    <t>Miscanthus sin. 'Strictus' tray 45</t>
  </si>
  <si>
    <t>Miscanthus sin. 'Strictus' tray 84</t>
  </si>
  <si>
    <t>Miscanthus sin. 'Strictus Dwarf' tray 360</t>
  </si>
  <si>
    <t>Miscanthus sin. 'Strictus Dwarf' tray 45</t>
  </si>
  <si>
    <t>Miscanthus sin. 'Strictus Dwarf' tray 84</t>
  </si>
  <si>
    <t>Miscanthus sin. 'Zebrinus' tray 360</t>
  </si>
  <si>
    <t>Miscanthus sin. 'Zebrinus' tray 45</t>
  </si>
  <si>
    <t>Miscanthus sin. 'Zebrinus' tray 84</t>
  </si>
  <si>
    <t>Molinia arundinacea 'Black Arrows' tray 45</t>
  </si>
  <si>
    <t>Molinia arundinacea 'Black Arrows' tray 84</t>
  </si>
  <si>
    <t>Molinia arundinacea 'Transparent' tray 45</t>
  </si>
  <si>
    <t>Molinia arundinacea 'Transparent' tray 84</t>
  </si>
  <si>
    <t>Molinia caerulea 'Moorhexe' tray 144</t>
  </si>
  <si>
    <t>Molinia caerulea 'Moorhexe' tray 84</t>
  </si>
  <si>
    <t>Molinia caerulea 'Poul Petersen' tray 104</t>
  </si>
  <si>
    <t>Molinia caerulea 'Poul Petersen' tray 66</t>
  </si>
  <si>
    <t>Muhlenbergia capillaris tray 45</t>
  </si>
  <si>
    <t>Ophiopogon japonicus 'Minor' tray 360</t>
  </si>
  <si>
    <t>Ophiopogon japonicus 'Minor' tray 84</t>
  </si>
  <si>
    <t>Ophiopogon japonicus 'Silver Dragon' tray 160</t>
  </si>
  <si>
    <t>Ophiopogon japonicus 'Silver Dragon' tray 360</t>
  </si>
  <si>
    <t>Panicum virgatum 'North Wind' tray 45</t>
  </si>
  <si>
    <t>Panicum virgatum 'North Wind' tray 84</t>
  </si>
  <si>
    <t>Panicum virgatum 'Rehbraun' tray 45</t>
  </si>
  <si>
    <t>Panicum virgatum 'Rehbraun' tray 84</t>
  </si>
  <si>
    <t>Panicum virgatum 'Rotstrahlbusch' tray 45</t>
  </si>
  <si>
    <t>Panicum virgatum 'Rotstrahlbusch' tray 84</t>
  </si>
  <si>
    <t>Panicum virgatum 'Shenandoah' tray 45</t>
  </si>
  <si>
    <t>Panicum virgatum 'Shenandoah' tray 84</t>
  </si>
  <si>
    <t>Pennisetum alopecuroides tray 45</t>
  </si>
  <si>
    <t xml:space="preserve">Pennisetum alopecuroides tray 84 </t>
  </si>
  <si>
    <t>Pennisetum alopecuroides 'Black Beauty' tray 45</t>
  </si>
  <si>
    <t>Pennisetum alopecuroides 'Black Beauty' tray 84</t>
  </si>
  <si>
    <t>Pennisetum alopecuroides 'Hameln Gold' ® tray 160</t>
  </si>
  <si>
    <t>Pennisetum alopecuroides 'Hameln Gold' ® tray 360</t>
  </si>
  <si>
    <t>Pennisetum alopecuroides 'Piglet' tray 104</t>
  </si>
  <si>
    <t>Pennisetum alopecuroides 'Piglet' tray 360</t>
  </si>
  <si>
    <t>Pennisetum alopecuroides 'Piglet' tray 66</t>
  </si>
  <si>
    <t>Pennisetum alopecuroides 'Viridescens' tray 360</t>
  </si>
  <si>
    <t>Pennisetum alopecuroides 'Viridescens' tray 45</t>
  </si>
  <si>
    <t>Pennisetum alopecuroides 'Viridescens' tray 84</t>
  </si>
  <si>
    <t>Pennisetum orientale 'Flamingo' tray 45</t>
  </si>
  <si>
    <t>Pennisetum orientale 'Flamingo' tray 84</t>
  </si>
  <si>
    <t>Pennisetum x advena 'Red Bunny Tails' tray 160</t>
  </si>
  <si>
    <t>Pennisetum x advena 'Red Bunny Tails' tray 360</t>
  </si>
  <si>
    <t>Pennisetum x advena 'Rubrum' tray 160</t>
  </si>
  <si>
    <t>Pennisetum x advena 'Rubrum' tray 360</t>
  </si>
  <si>
    <t>Pennisetum x advena 'Rubrum Dwarf' tray 160</t>
  </si>
  <si>
    <t>Pennisetum x advena 'Rubrum Dwarf' tray 360</t>
  </si>
  <si>
    <t>Pleioblastus chino 'Tsuboi' tray 160</t>
  </si>
  <si>
    <t>Pleioblastus chino 'Tsuboi' tray 360</t>
  </si>
  <si>
    <t>Pleioblastus pygmaeus distichus tray 160</t>
  </si>
  <si>
    <t>Pleioblastus pygmaeus distichus tray 360</t>
  </si>
  <si>
    <t>Pleioblastus variegatus tray 160</t>
  </si>
  <si>
    <t>Pleioblastus variegatus tray 360</t>
  </si>
  <si>
    <t>Sesleria autumnalis tray 144</t>
  </si>
  <si>
    <t>Sesleria autumnalis tray 45</t>
  </si>
  <si>
    <t xml:space="preserve">Sesleria autumnalis tray 84 </t>
  </si>
  <si>
    <t>Sesleria heufleriana tray 144</t>
  </si>
  <si>
    <t>Sesleria heufleriana tray 45</t>
  </si>
  <si>
    <t>Sesleria heufleriana tray 84</t>
  </si>
  <si>
    <t>Sesleria nitida tray 45</t>
  </si>
  <si>
    <t xml:space="preserve">Stipa gigantea tray 45 </t>
  </si>
  <si>
    <t>Stipa gigantea tray 84</t>
  </si>
  <si>
    <t xml:space="preserve">Stipa tenuissima 'Pony Tails' tray 45 </t>
  </si>
  <si>
    <t>Forma</t>
  </si>
  <si>
    <t>kořeny</t>
  </si>
  <si>
    <t>květináč K9</t>
  </si>
  <si>
    <t>sadbovače Hogendoorn</t>
  </si>
  <si>
    <t>Trávy a trvalky Hogendoorn</t>
  </si>
  <si>
    <t>kořeny Hogendoorn</t>
  </si>
  <si>
    <t>tray</t>
  </si>
  <si>
    <t>bareroot for P9</t>
  </si>
  <si>
    <t>kořeny do květináče K9</t>
  </si>
  <si>
    <t>bareroot for C3</t>
  </si>
  <si>
    <t>kořeny do květináče o objemu 3 litry</t>
  </si>
  <si>
    <t>sadba</t>
  </si>
  <si>
    <t>Minimální objednávka na jeden dodací týden je 12 sadbovačů (lze kombinovat K9 i sadbovače) nebo kořeny v hodnotě 12.000 Kč.</t>
  </si>
  <si>
    <t>Květináče K9 – objednávkové minimum na položku jsou 2 plata, při objednávce od 3 plat od položky na dodací týden nabízíme slevu 10%</t>
  </si>
  <si>
    <t xml:space="preserve">Paprika 'Pillar Sweet Yellow' F1 roub  </t>
  </si>
  <si>
    <t>Fragaria ananassa</t>
  </si>
  <si>
    <t>Fragaria vesca</t>
  </si>
  <si>
    <t>Fragoo® Pack White ''Loran''</t>
  </si>
  <si>
    <t>Fragoo® Delizz® ''Delizz''</t>
  </si>
  <si>
    <t>Fragoo® Elan</t>
  </si>
  <si>
    <t>Fragoo® Hot Pink ''Frisan''</t>
  </si>
  <si>
    <t>Fragoo® Rose ''Toscana''</t>
  </si>
  <si>
    <t>Rowena</t>
  </si>
  <si>
    <t xml:space="preserve"> 4-6</t>
  </si>
  <si>
    <t>Allium schoenoprasum 'Rising Star' Bareroot for C1</t>
  </si>
  <si>
    <t>Asclepias tuberosa Bareroot for P9</t>
  </si>
  <si>
    <t>Astilbe (S) 'Sprite' Bareroot for C1</t>
  </si>
  <si>
    <t>Astilbe (T) 'Straussenfeder' Bareroot for C1</t>
  </si>
  <si>
    <t>Dictamnus albus 'Albiflorus' Bareroot for C2</t>
  </si>
  <si>
    <t>Heuchera 'Georgia Peach' ® Bareroot for C2</t>
  </si>
  <si>
    <t>Heuchera 'Cherry Cola' ® Bareroot for C2</t>
  </si>
  <si>
    <t>Heuchera 'Marmalade' ® Bareroot for C2</t>
  </si>
  <si>
    <t>Heuchera 'Purple Petticoats' Bareroot for C2</t>
  </si>
  <si>
    <t>Liatris spicata bulb 14-16</t>
  </si>
  <si>
    <t>Persicaria amplexicaulis 'Speciosa' (Firetail) Bareroot for C2</t>
  </si>
  <si>
    <t>Equisetum hyemale 9 cm pot</t>
  </si>
  <si>
    <t>Helictotrichon sempervirens 9 cm pot</t>
  </si>
  <si>
    <t>Pennisetum alopecuroides 'Foxtrot' 9 cm pot</t>
  </si>
  <si>
    <t>Sesleria caerulea 9 cm pot</t>
  </si>
  <si>
    <t>Carex morrowii 'Irish Green' tray 45</t>
  </si>
  <si>
    <t>Carex morrowii 'Irish Green' tray 84</t>
  </si>
  <si>
    <t>Carex oshimensis 'Evergreen' tray 45</t>
  </si>
  <si>
    <t>Carex oshimensis 'Evergreen' tray 84</t>
  </si>
  <si>
    <t>Imperata cylindrica 'Red Baron' tray 144</t>
  </si>
  <si>
    <t>Imperata cylindrica 'Red Baron' tray 45</t>
  </si>
  <si>
    <t>Imperata cylindrica 'Red Baron' tray 84</t>
  </si>
  <si>
    <t>Miscanthus sin. 'Adagio' tray 160</t>
  </si>
  <si>
    <t>Miscanthus sin. 'Ferner Osten' tray 84</t>
  </si>
  <si>
    <t>Miscanthus sin. 'Gracillimus' tray 84</t>
  </si>
  <si>
    <t>Miscanthus sin. 'Little Miss' ® tray 160</t>
  </si>
  <si>
    <t>Miscanthus sin. 'Morning Light' tray 84</t>
  </si>
  <si>
    <t>Miscanthus sin. 'Variegatus' tray 45</t>
  </si>
  <si>
    <t>Miscanthus sin. 'Variegatus' tray 84</t>
  </si>
  <si>
    <t>Miscanthus sin. 'Yaku Jima' tray 45</t>
  </si>
  <si>
    <t>Molinia arundinacea 'Skyracer' tray 104</t>
  </si>
  <si>
    <t>Molinia arundinacea 'Skyracer' tray 66</t>
  </si>
  <si>
    <t>Molinia arundinacea 'Windspiel' tray 104</t>
  </si>
  <si>
    <t>Molinia arundinacea 'Windspiel' tray 66</t>
  </si>
  <si>
    <t>Molinia caerulea 'Heidebraut' tray 45</t>
  </si>
  <si>
    <t>Molinia caerulea 'Heidebraut' tray 84</t>
  </si>
  <si>
    <t>Panicum virgatum 'Heavy Metal' tray 45</t>
  </si>
  <si>
    <t>Panicum virgatum 'Squaw' tray 45</t>
  </si>
  <si>
    <t>Panicum virgatum 'Squaw' tray 84</t>
  </si>
  <si>
    <t>Pennisetum alopecuroides 'Foxtrot' tray 160</t>
  </si>
  <si>
    <t>Pennisetum alopecuroides 'Hameln' tray 144</t>
  </si>
  <si>
    <t>Pennisetum alopecuroides 'Hameln' tray 45</t>
  </si>
  <si>
    <t>Pennisetum alopecuroides 'Hameln' tray 84</t>
  </si>
  <si>
    <t>Pennisetum alopecuroides 'Little Bunny' tray 144</t>
  </si>
  <si>
    <t>Pennisetum alopecuroides 'Little Bunny' tray 45</t>
  </si>
  <si>
    <t>Pennisetum alopecuroides 'Little Bunny' tray 84</t>
  </si>
  <si>
    <t>Pennisetum alopecuroides 'Moudry' tray 160</t>
  </si>
  <si>
    <t>Pennisetum alopecuroides 'Moudry' tray 45</t>
  </si>
  <si>
    <t>Pennisetum alopecuroides 'Red Head' tray 45</t>
  </si>
  <si>
    <t>Pennisetum alopecuroides 'Red Head' tray 84</t>
  </si>
  <si>
    <t>Sesleria caerulea tray 104</t>
  </si>
  <si>
    <t>Sesleria caerulea tray 66</t>
  </si>
  <si>
    <t>Verbascum phoeniceum 'Violetta' Bareroot for C2</t>
  </si>
  <si>
    <t>CED_GS_Malina LITTLE ORANGELINA</t>
  </si>
  <si>
    <t>rubus</t>
  </si>
  <si>
    <t>CED_GS_Mochyně PETERS BESTE</t>
  </si>
  <si>
    <t>CED_GS_Paprika OSTRY</t>
  </si>
  <si>
    <t>CED_GS_Rajče BEJBINO</t>
  </si>
  <si>
    <t>CED_GS_Rajče DATLO</t>
  </si>
  <si>
    <t>CED_GS_Pelargonium MOJO</t>
  </si>
  <si>
    <t>CED_BYL_Lippia citr</t>
  </si>
  <si>
    <t>CED_ROUB_Meloun FASCINATION</t>
  </si>
  <si>
    <t>CED_ROUB_Parika TOP ROMMEM</t>
  </si>
  <si>
    <t>CED_ROUB_Rajče HONEYCOMB</t>
  </si>
  <si>
    <t>CED_GS_Jahoda FRAISIBELLE</t>
  </si>
  <si>
    <t>CED_GS_Petunia GARDEN SUPREME</t>
  </si>
  <si>
    <t>CED_GS_Begonia BIONIC</t>
  </si>
  <si>
    <t>CED_GS_Pelargonium EXOTIC STARRY</t>
  </si>
  <si>
    <t>CED_ GS_Fíkovník FICCOLINO</t>
  </si>
  <si>
    <t>CED_ GS_Aronie LITTLE HELPERS</t>
  </si>
  <si>
    <t>Aronia</t>
  </si>
  <si>
    <t>CED_GS_Beztrnná malina GLEN AMPLE</t>
  </si>
  <si>
    <t>Držák na multiplata</t>
  </si>
  <si>
    <t>P68-900001-3341</t>
  </si>
  <si>
    <t xml:space="preserve">Držák multiplata Meloun Fascination                       </t>
  </si>
  <si>
    <t>P68-900002-3341</t>
  </si>
  <si>
    <t xml:space="preserve">Držák multiplata Okurka Lucky                          </t>
  </si>
  <si>
    <t>P68-900003-3341</t>
  </si>
  <si>
    <t xml:space="preserve">Držák multiplata Mix roubovaných hadovek                        </t>
  </si>
  <si>
    <t>P68-900004-3341</t>
  </si>
  <si>
    <t xml:space="preserve">Držák multiplata Mix roubovaných rajcat                            </t>
  </si>
  <si>
    <t>P68-900005-3341</t>
  </si>
  <si>
    <t xml:space="preserve">Držák multiplata Mix roubované zeleniny                            </t>
  </si>
  <si>
    <t>P68-900006-3341</t>
  </si>
  <si>
    <t xml:space="preserve">Držák multiplata Jahoda Rowena                   </t>
  </si>
  <si>
    <t>P68-900007-3341</t>
  </si>
  <si>
    <t xml:space="preserve">Držák multiplata Jahoda Eternal Love                   </t>
  </si>
  <si>
    <t>P68-900008-3341</t>
  </si>
  <si>
    <t xml:space="preserve">Držák multiplata Jahoda Fragoo Rose                                </t>
  </si>
  <si>
    <t>P68-900009-3341</t>
  </si>
  <si>
    <t xml:space="preserve">Držák multiplata Jahoda Alexandria                           </t>
  </si>
  <si>
    <t>P68-900010-3341</t>
  </si>
  <si>
    <t xml:space="preserve">Držák multiplata Muškát Calliope                              </t>
  </si>
  <si>
    <t>P68-900011-3341</t>
  </si>
  <si>
    <t xml:space="preserve">Držák multiplata Muškát Rosebud Astrid                                </t>
  </si>
  <si>
    <t>P68-900012-3341</t>
  </si>
  <si>
    <t xml:space="preserve">Držák multiplata Petunie Itsy          </t>
  </si>
  <si>
    <t>P68-900013-3341</t>
  </si>
  <si>
    <t>Držák multiplata Bylinky na maso</t>
  </si>
  <si>
    <t>P68-900014-3341</t>
  </si>
  <si>
    <t>Držák multiplata Bylinky na čaj</t>
  </si>
  <si>
    <t>P68-900015-3341</t>
  </si>
  <si>
    <t>Držák multiplata Bylinky na salát</t>
  </si>
  <si>
    <t>Držák na paky</t>
  </si>
  <si>
    <t>P68-990072-2326</t>
  </si>
  <si>
    <t>V Etik Borův PINK BONBONS</t>
  </si>
  <si>
    <t>P68-990073-2326</t>
  </si>
  <si>
    <t>V Etik Malin GLEN AMPLE</t>
  </si>
  <si>
    <t>P68-990074-2326</t>
  </si>
  <si>
    <t>V Etik Rybíz BLANCHETTE</t>
  </si>
  <si>
    <t>P68-990075-2326</t>
  </si>
  <si>
    <t>V Etik Fíkov FICCOLINO</t>
  </si>
  <si>
    <t>Finus</t>
  </si>
  <si>
    <t>P68-990076-2326</t>
  </si>
  <si>
    <t>V Etik Aron LITTLE HELPERS</t>
  </si>
  <si>
    <t>P68-990308-244</t>
  </si>
  <si>
    <t>S Etik Acant WHITE LIPS</t>
  </si>
  <si>
    <t>P68-990309-244</t>
  </si>
  <si>
    <t>S Etik Aconi ARENDSII</t>
  </si>
  <si>
    <t>Aconitum</t>
  </si>
  <si>
    <t>P68-990310-244</t>
  </si>
  <si>
    <t>S Etik Aconi ALBUM</t>
  </si>
  <si>
    <t>P68-990312-244</t>
  </si>
  <si>
    <t>S Etik Agapa ALBUS</t>
  </si>
  <si>
    <t>P68-990313-244</t>
  </si>
  <si>
    <t>S Etik Agapa POLAR ICE</t>
  </si>
  <si>
    <t>P68-990314-244</t>
  </si>
  <si>
    <t>S Etik Agast BLACK ADDER</t>
  </si>
  <si>
    <t>Agastache</t>
  </si>
  <si>
    <t>P68-990315-244</t>
  </si>
  <si>
    <t>S Etik Agast BLUE FORTUNE</t>
  </si>
  <si>
    <t>P68-990316-244</t>
  </si>
  <si>
    <t>S Etik Agast ALABASTER</t>
  </si>
  <si>
    <t>P68-990317-244</t>
  </si>
  <si>
    <t>S Etik Achil CERISE QUEEN</t>
  </si>
  <si>
    <t>P68-990318-244</t>
  </si>
  <si>
    <t>S Etik Achil LILAC BEAUTY</t>
  </si>
  <si>
    <t>P68-990319-244</t>
  </si>
  <si>
    <t>S Etik Achil PAPRIKA</t>
  </si>
  <si>
    <t>P68-990320-244</t>
  </si>
  <si>
    <t>S Etik Achil RED VELVET</t>
  </si>
  <si>
    <t>P68-990321-244</t>
  </si>
  <si>
    <t>S Etik Achil MOONSHINE</t>
  </si>
  <si>
    <t>P68-990322-244</t>
  </si>
  <si>
    <t>S Etik Achil THE PEARL</t>
  </si>
  <si>
    <t>P68-990323-244</t>
  </si>
  <si>
    <t>S Etik Alche MOLLIS</t>
  </si>
  <si>
    <t>P68-990324-244</t>
  </si>
  <si>
    <t>S Etik Alliu LUSITANICUM</t>
  </si>
  <si>
    <t>P68-990325-244</t>
  </si>
  <si>
    <t>S Etik Anemo PRAECOX</t>
  </si>
  <si>
    <t>P68-990326-244</t>
  </si>
  <si>
    <t>S Etik Anemo HONORINE JOBERT</t>
  </si>
  <si>
    <t>P68-990327-244</t>
  </si>
  <si>
    <t>S Etik Anemo SERENADE</t>
  </si>
  <si>
    <t>P68-990328-244</t>
  </si>
  <si>
    <t>S Etik Anemo WHIRLWIND</t>
  </si>
  <si>
    <t>P68-990329-244</t>
  </si>
  <si>
    <t>S Etik Anemo ANEMONE LEVEILLEI</t>
  </si>
  <si>
    <t>P68-990330-244</t>
  </si>
  <si>
    <t>S Etik Anemo SYLVESTRIS</t>
  </si>
  <si>
    <t>P68-990331-244</t>
  </si>
  <si>
    <t>S Etik Arunc DIOICUS</t>
  </si>
  <si>
    <t>Aruncus</t>
  </si>
  <si>
    <t>P68-990332-244</t>
  </si>
  <si>
    <t>S Etik Ascle CINDERELLA</t>
  </si>
  <si>
    <t>Asclepius</t>
  </si>
  <si>
    <t>P68-990333-244</t>
  </si>
  <si>
    <t>S Etik Ascle ICE BALLET</t>
  </si>
  <si>
    <t>P68-990334-244</t>
  </si>
  <si>
    <t>S Etik Astil EUROPA</t>
  </si>
  <si>
    <t>P68-990335-244</t>
  </si>
  <si>
    <t>S Etik Athyr RED BEAUTY</t>
  </si>
  <si>
    <t>P68-990336-244</t>
  </si>
  <si>
    <t>S Etik Bapti AUSTRALIS</t>
  </si>
  <si>
    <t>Baptisia</t>
  </si>
  <si>
    <t>P68-990337-244</t>
  </si>
  <si>
    <t>S Etik Berge BRESSINGHAM WHITE</t>
  </si>
  <si>
    <t>P68-990338-244</t>
  </si>
  <si>
    <t>S Etik Brunn SILVER HEART</t>
  </si>
  <si>
    <t>Brunnera</t>
  </si>
  <si>
    <t>P68-990339-244</t>
  </si>
  <si>
    <t>S Etik Brunn MACROPHYLLA</t>
  </si>
  <si>
    <t>P68-990340-244</t>
  </si>
  <si>
    <t>S Etik Centa JORDY</t>
  </si>
  <si>
    <t>Centaurea</t>
  </si>
  <si>
    <t>P68-990341-244</t>
  </si>
  <si>
    <t>S Etik Conva ROSEA</t>
  </si>
  <si>
    <t>Convallaria</t>
  </si>
  <si>
    <t>P68-990342-244</t>
  </si>
  <si>
    <t>S Etik Coreo ZAGREB</t>
  </si>
  <si>
    <t>P68-990343-244</t>
  </si>
  <si>
    <t>S Etik Delos CONGESTUM</t>
  </si>
  <si>
    <t>Delosperma</t>
  </si>
  <si>
    <t>P68-990344-244</t>
  </si>
  <si>
    <t>S Etik Delos COOPERI</t>
  </si>
  <si>
    <t>P68-990345-244</t>
  </si>
  <si>
    <t>S Etik Delos GRAAF REINET</t>
  </si>
  <si>
    <t>P68-990346-244</t>
  </si>
  <si>
    <t>S Etik Desch PALAVA</t>
  </si>
  <si>
    <t>P68-990347-244</t>
  </si>
  <si>
    <t>S Etik Dicen SPECTABILIS</t>
  </si>
  <si>
    <t>Dicentra</t>
  </si>
  <si>
    <t>P68-990348-244</t>
  </si>
  <si>
    <t>S Etik Dicen ALBA</t>
  </si>
  <si>
    <t>P68-990349-244</t>
  </si>
  <si>
    <t>S Etik Dryop CRISPA</t>
  </si>
  <si>
    <t>P68-990350-244</t>
  </si>
  <si>
    <t>S Etik Dryop FILIX MAS</t>
  </si>
  <si>
    <t>P68-990351-244</t>
  </si>
  <si>
    <t>S Etik Echin HOT PAPAYA</t>
  </si>
  <si>
    <t>P68-990352-244</t>
  </si>
  <si>
    <t>S Etik Echin LAKOTA ORANGE</t>
  </si>
  <si>
    <t>P68-990353-244</t>
  </si>
  <si>
    <t>S Etik Echin MARMALADE</t>
  </si>
  <si>
    <t>P68-990354-244</t>
  </si>
  <si>
    <t>S Etik Echin VEITCH'S BLUE</t>
  </si>
  <si>
    <t>P68-990355-244</t>
  </si>
  <si>
    <t>S Etik Epime RUBRUM</t>
  </si>
  <si>
    <t>Epimedium</t>
  </si>
  <si>
    <t>P68-990356-244</t>
  </si>
  <si>
    <t>S Etik Erige KARVINSKIANUS</t>
  </si>
  <si>
    <t>P68-990357-244</t>
  </si>
  <si>
    <t>S Etik Festu MAIREI</t>
  </si>
  <si>
    <t>P68-990358-244</t>
  </si>
  <si>
    <t>S Etik Filip VULGARIS</t>
  </si>
  <si>
    <t>P68-990359-244</t>
  </si>
  <si>
    <t>S Etik Geran RED ADMIRAL</t>
  </si>
  <si>
    <t>P68-990360-244</t>
  </si>
  <si>
    <t>S Etik Geum BELL BANK</t>
  </si>
  <si>
    <t>P68-990361-244</t>
  </si>
  <si>
    <t>S Etik Geum MAI TAI</t>
  </si>
  <si>
    <t>P68-990362-244</t>
  </si>
  <si>
    <t>S Etik Hakon ALBOSTRIATA</t>
  </si>
  <si>
    <t>Hakonechloa</t>
  </si>
  <si>
    <t>P68-990363-244</t>
  </si>
  <si>
    <t>S Etik Hakon AUREOLA</t>
  </si>
  <si>
    <t>P68-990364-244</t>
  </si>
  <si>
    <t>S Etik Hebe ESMERALD GEM</t>
  </si>
  <si>
    <t>Hebe</t>
  </si>
  <si>
    <t>P68-990365-244</t>
  </si>
  <si>
    <t>S Etik Hebe GOLDEN ESK</t>
  </si>
  <si>
    <t>P68-990366-244</t>
  </si>
  <si>
    <t>S Etik Hebe SUTHERLANDII</t>
  </si>
  <si>
    <t>P68-990367-244</t>
  </si>
  <si>
    <t>S Etik Helia SALICIFOLIUS</t>
  </si>
  <si>
    <t>Helianthum</t>
  </si>
  <si>
    <t>P68-990368-244</t>
  </si>
  <si>
    <t>S Etik Hemer FRANS HALS</t>
  </si>
  <si>
    <t>P68-990369-244</t>
  </si>
  <si>
    <t>S Etik Hosta BLUE MOUSE EARS</t>
  </si>
  <si>
    <t>P68-990370-244</t>
  </si>
  <si>
    <t>S Etik Incar DELAVAYI</t>
  </si>
  <si>
    <t>P68-990371-244</t>
  </si>
  <si>
    <t>S Etik Iris ENSATA</t>
  </si>
  <si>
    <t>Iris</t>
  </si>
  <si>
    <t>P68-990372-244</t>
  </si>
  <si>
    <t>S Etik Iris VARIEGATA</t>
  </si>
  <si>
    <t>P68-990373-244</t>
  </si>
  <si>
    <t>S Etik Iris BUTTER AND SUGAR</t>
  </si>
  <si>
    <t>P68-990374-244</t>
  </si>
  <si>
    <t>S Etik Iris PAPRIKASH</t>
  </si>
  <si>
    <t>P68-990375-244</t>
  </si>
  <si>
    <t>S Etik Iris SPARKLING ROSE</t>
  </si>
  <si>
    <t>P68-990376-244</t>
  </si>
  <si>
    <t>S Etik Iris SIBIRICA</t>
  </si>
  <si>
    <t>P68-990377-244</t>
  </si>
  <si>
    <t>S Etik Iris VERSICOLOR</t>
  </si>
  <si>
    <t>P68-990378-244</t>
  </si>
  <si>
    <t>S Etik Kniph BEES LEMON</t>
  </si>
  <si>
    <t>Knipholia</t>
  </si>
  <si>
    <t>P68-990379-244</t>
  </si>
  <si>
    <t>S Etik Kniph NANCY RED</t>
  </si>
  <si>
    <t>P68-990380-244</t>
  </si>
  <si>
    <t>S Etik Koele GLAUCA</t>
  </si>
  <si>
    <t>Koeleria</t>
  </si>
  <si>
    <t>P68-990381-244</t>
  </si>
  <si>
    <t>S Etik Lirio BIG BLUE</t>
  </si>
  <si>
    <t>Liryope</t>
  </si>
  <si>
    <t>P68-990382-244</t>
  </si>
  <si>
    <t>S Etik Matte STRUTHIOPTERIS</t>
  </si>
  <si>
    <t>P68-990383-244</t>
  </si>
  <si>
    <t>S Etik Monar CAMBRIDGE SCARLET</t>
  </si>
  <si>
    <t>P68-990384-244</t>
  </si>
  <si>
    <t>S Etik Monar PRÄRIENACHT</t>
  </si>
  <si>
    <t>P68-990385-244</t>
  </si>
  <si>
    <t>S Etik Ophio MINOR</t>
  </si>
  <si>
    <t>P68-990386-244</t>
  </si>
  <si>
    <t>S Etik Ophio SILVER DRAGON</t>
  </si>
  <si>
    <t>P68-990387-244</t>
  </si>
  <si>
    <t>S Etik Paeon ANGEL CHEEKS</t>
  </si>
  <si>
    <t>P68-990388-244</t>
  </si>
  <si>
    <t>S Etik Paeon COMMAND PERFORMANCE</t>
  </si>
  <si>
    <t>P68-990389-244</t>
  </si>
  <si>
    <t>S Etik Paeon FAIRY PRINCESS</t>
  </si>
  <si>
    <t>P68-990390-244</t>
  </si>
  <si>
    <t>S Etik Paeon FIONA</t>
  </si>
  <si>
    <t>P68-990391-244</t>
  </si>
  <si>
    <t>S Etik Paeon GARDENIA</t>
  </si>
  <si>
    <t>P68-990392-244</t>
  </si>
  <si>
    <t>S Etik Paeon ITOH BORDER CHARM</t>
  </si>
  <si>
    <t>P68-990393-244</t>
  </si>
  <si>
    <t>S Etik Paeon RED SARAH BERNHARDT</t>
  </si>
  <si>
    <t>P68-990394-244</t>
  </si>
  <si>
    <t>S Etik Paeon TENUIFOLIA</t>
  </si>
  <si>
    <t>P68-990395-244</t>
  </si>
  <si>
    <t>S Etik Paeon TOM CAT</t>
  </si>
  <si>
    <t>P68-990396-244</t>
  </si>
  <si>
    <t>S Etik Paeon WLADYSLAWA</t>
  </si>
  <si>
    <t>P68-990397-244</t>
  </si>
  <si>
    <t>S Etik Panic PANICUM VIRGATUM</t>
  </si>
  <si>
    <t>P68-990398-244</t>
  </si>
  <si>
    <t>S Etik Papav BEAUTY OF LIVERMERE</t>
  </si>
  <si>
    <t>P68-990399-244</t>
  </si>
  <si>
    <t>S Etik Papav HARLEM</t>
  </si>
  <si>
    <t>P68-990400-244</t>
  </si>
  <si>
    <t>S Etik Penni PIGLET</t>
  </si>
  <si>
    <t>P68-990401-244</t>
  </si>
  <si>
    <t>S Etik Penni VIRIDESCENS</t>
  </si>
  <si>
    <t>P68-990402-244</t>
  </si>
  <si>
    <t>S Etik Penni RED BUNNY TAILS</t>
  </si>
  <si>
    <t>P68-990403-244</t>
  </si>
  <si>
    <t>S Etik Penni RUBRUM DWARF</t>
  </si>
  <si>
    <t>P68-990404-244</t>
  </si>
  <si>
    <t>S Etik Phlox AMETHYST</t>
  </si>
  <si>
    <t>P68-990406-244</t>
  </si>
  <si>
    <t>S Etik Phlox WHITE ADMIRAL</t>
  </si>
  <si>
    <t>P68-990407-244</t>
  </si>
  <si>
    <t>S Etik Poten MISS WILLMOTT</t>
  </si>
  <si>
    <t>P68-990408-244</t>
  </si>
  <si>
    <t>S Etik Poten RON MC. BEATH</t>
  </si>
  <si>
    <t>P68-990409-244</t>
  </si>
  <si>
    <t>S Etik Pulmo E. B. ANDERSON</t>
  </si>
  <si>
    <t>Pulmonaria</t>
  </si>
  <si>
    <t>P68-990410-244</t>
  </si>
  <si>
    <t>S Etik Pulmo SMOKEY BLUE</t>
  </si>
  <si>
    <t>P68-990411-244</t>
  </si>
  <si>
    <t>S Etik Rodge PINNATA</t>
  </si>
  <si>
    <t>Rodgersia</t>
  </si>
  <si>
    <t>P68-990412-244</t>
  </si>
  <si>
    <t>S Etik Rudbe LITTLE GOLDSTAR</t>
  </si>
  <si>
    <t>P68-990413-244</t>
  </si>
  <si>
    <t>S Etik Sangu OFFICINALIS</t>
  </si>
  <si>
    <t>Sanguisorba</t>
  </si>
  <si>
    <t>P68-990414-244</t>
  </si>
  <si>
    <t>S Etik Scler UNIFLORUS</t>
  </si>
  <si>
    <t>Scleranthus</t>
  </si>
  <si>
    <t>P68-990415-244</t>
  </si>
  <si>
    <t>S Etik Sedum HERBSTFREUDE</t>
  </si>
  <si>
    <t>P68-990416-244</t>
  </si>
  <si>
    <t>S Etik Sedum YELLOW XENOX</t>
  </si>
  <si>
    <t>P68-990417-244</t>
  </si>
  <si>
    <t>S Etik Stach BYZANTINA</t>
  </si>
  <si>
    <t xml:space="preserve">Stachys </t>
  </si>
  <si>
    <t>P68-990418-244</t>
  </si>
  <si>
    <t>S Etik Tanac ROBINSON'S RED</t>
  </si>
  <si>
    <t>Tanacetum</t>
  </si>
  <si>
    <t>P68-990419-244</t>
  </si>
  <si>
    <t>S Etik Verba ROSETTA</t>
  </si>
  <si>
    <t>Verbascum</t>
  </si>
  <si>
    <t>P68-990420-244</t>
  </si>
  <si>
    <t>S Etik Veron VERONICA LONGIFOLIA</t>
  </si>
  <si>
    <t>P68-990421-244</t>
  </si>
  <si>
    <t>S Etik Veron SCHNEERIESIN</t>
  </si>
  <si>
    <t>P68-990422-244</t>
  </si>
  <si>
    <t>S Etik Jahod FRAISIBELLE</t>
  </si>
  <si>
    <t>P68-990423-244</t>
  </si>
  <si>
    <t>S Etik Molin TRANSPARENT</t>
  </si>
  <si>
    <t>P68-990424-244</t>
  </si>
  <si>
    <t>S Etik Molin SKYRACER</t>
  </si>
  <si>
    <t>P68-990425-244</t>
  </si>
  <si>
    <t>S Etik Misca LITTLE MISS</t>
  </si>
  <si>
    <t>P68-990426-244</t>
  </si>
  <si>
    <t>S Etik Carex IRISH GREEN</t>
  </si>
  <si>
    <t>P68-991829-2477</t>
  </si>
  <si>
    <t>M Etik Phlox GOLDIPHLOX ROSE WITH EYE</t>
  </si>
  <si>
    <t>Trvaly</t>
  </si>
  <si>
    <t>P68-991830-2477</t>
  </si>
  <si>
    <t>M Etik Doron Select Yellow</t>
  </si>
  <si>
    <t>P68-991831-2477</t>
  </si>
  <si>
    <t>M Etik Petun Garden Supreme Radiant Rose</t>
  </si>
  <si>
    <t>P68-991832-2477</t>
  </si>
  <si>
    <t>M Etik Petun Garden Supreme Raspberry</t>
  </si>
  <si>
    <t>P68-991833-2477</t>
  </si>
  <si>
    <t>M Etik Petun Garden Supreme White Rose Throat</t>
  </si>
  <si>
    <t>P68-991834-2477</t>
  </si>
  <si>
    <t>M Etik Iberi BLUSHING BRIDE WHITE</t>
  </si>
  <si>
    <t>P68-991835-2477</t>
  </si>
  <si>
    <t>M Etik Papri OSTRY</t>
  </si>
  <si>
    <t>P68-991836-2477</t>
  </si>
  <si>
    <t>M Etik Rajče BEJBINO</t>
  </si>
  <si>
    <t>P68-991837-2477</t>
  </si>
  <si>
    <t>M Etik Rajče DATLO</t>
  </si>
  <si>
    <t>P68-991838-2477</t>
  </si>
  <si>
    <t>M Etik Petun DEKKO ROSE VEIN</t>
  </si>
  <si>
    <t>P68-991839-2477</t>
  </si>
  <si>
    <t>M Etik Impat SPECTRA PEACH BICOLOR</t>
  </si>
  <si>
    <t>P68-991840-2477</t>
  </si>
  <si>
    <t>M Etik Salvi VELOCITY SILVER</t>
  </si>
  <si>
    <t>P68-991841-2477</t>
  </si>
  <si>
    <t>M Etik Digit DOTTIE WHITE</t>
  </si>
  <si>
    <t>P68-991842-2477</t>
  </si>
  <si>
    <t>M Etik Petun GARDEN SUPREME SWEET PINK</t>
  </si>
  <si>
    <t xml:space="preserve">Petunia </t>
  </si>
  <si>
    <t>P68-991843-2477</t>
  </si>
  <si>
    <t>M Etik Penta STARCLUSTER VIOLET</t>
  </si>
  <si>
    <t>P68-991844-2477</t>
  </si>
  <si>
    <t>M Etik Begon TOPSPIN MIX</t>
  </si>
  <si>
    <t>P68-991845-2477</t>
  </si>
  <si>
    <t>M Etik Lobel TECHNO DEEP BLUE</t>
  </si>
  <si>
    <t>P68-991846-2477</t>
  </si>
  <si>
    <t>M Etik Impat XTREME MIX</t>
  </si>
  <si>
    <t>P68-991847-2477</t>
  </si>
  <si>
    <t>M Etik Jahod převis FRAGOO DELIZZ</t>
  </si>
  <si>
    <t>P68-991848-2477</t>
  </si>
  <si>
    <t>M Etik Scaev FANATIX COMPACT DARK BLUE</t>
  </si>
  <si>
    <t>P68-991849-2477</t>
  </si>
  <si>
    <t>M Etik Papri BIG DEVIL</t>
  </si>
  <si>
    <t>tel 602 358 022</t>
  </si>
  <si>
    <t>Objednávka sadby Royal van Zanten</t>
  </si>
  <si>
    <t>Týden kvetení</t>
  </si>
  <si>
    <t>Showmakers® Baby Pink</t>
  </si>
  <si>
    <t>Showmakers® Blue Bayou</t>
  </si>
  <si>
    <t>Showmakers® Indigo Ice</t>
  </si>
  <si>
    <t>Showmakers® Lavender</t>
  </si>
  <si>
    <t>Showmakers® Lilac Sunset</t>
  </si>
  <si>
    <t>Showmakers® Magenta</t>
  </si>
  <si>
    <t>Showmakers® Polar White</t>
  </si>
  <si>
    <t>Showmakers® Pretty Pink</t>
  </si>
  <si>
    <t>Showmakers® Silver Blue</t>
  </si>
  <si>
    <t>Showmakers® Sweet Pink</t>
  </si>
  <si>
    <t>AleXia Light Pink</t>
  </si>
  <si>
    <t>Rané</t>
  </si>
  <si>
    <t>33 - 35</t>
  </si>
  <si>
    <t>AleXia Orange</t>
  </si>
  <si>
    <t>AleXia Pink</t>
  </si>
  <si>
    <t>AleXia Purple</t>
  </si>
  <si>
    <t>AleXia Yellow</t>
  </si>
  <si>
    <t>AleXia White</t>
  </si>
  <si>
    <t>Harlem Purple</t>
  </si>
  <si>
    <t>34 - 36</t>
  </si>
  <si>
    <t>Harlem Red</t>
  </si>
  <si>
    <t xml:space="preserve">Maraya Pink </t>
  </si>
  <si>
    <t>Maraya Red</t>
  </si>
  <si>
    <t>Playa Sunny</t>
  </si>
  <si>
    <t>Tribeca Pink</t>
  </si>
  <si>
    <t>Tribeca Sunset</t>
  </si>
  <si>
    <t>Tribeca Dark Pink</t>
  </si>
  <si>
    <t>Tribeca White</t>
  </si>
  <si>
    <t>Tribeca Yellow</t>
  </si>
  <si>
    <t>Ayla White (Pink Bicolor)</t>
  </si>
  <si>
    <t>Středně rané</t>
  </si>
  <si>
    <t>37 - 38</t>
  </si>
  <si>
    <t>Coppercoin</t>
  </si>
  <si>
    <t xml:space="preserve">Flamingo Cranberry </t>
  </si>
  <si>
    <t xml:space="preserve">Gold Cup </t>
  </si>
  <si>
    <t xml:space="preserve">Kira Yellow </t>
  </si>
  <si>
    <t>DeNiro White</t>
  </si>
  <si>
    <t>39 - 40</t>
  </si>
  <si>
    <t>Seminole Orange</t>
  </si>
  <si>
    <t>Seminole Yellow</t>
  </si>
  <si>
    <t>Makrut</t>
  </si>
  <si>
    <t>Majesty Purple</t>
  </si>
  <si>
    <t>Paradiso Amber</t>
  </si>
  <si>
    <t>Středně pozdní</t>
  </si>
  <si>
    <t>Paradiso Orange</t>
  </si>
  <si>
    <t xml:space="preserve">Paradiso Pink </t>
  </si>
  <si>
    <t>Paradiso Purple</t>
  </si>
  <si>
    <t>Paradiso White</t>
  </si>
  <si>
    <t>Paradiso Yellow</t>
  </si>
  <si>
    <t>Xenya Orange</t>
  </si>
  <si>
    <t>Xenya Pink</t>
  </si>
  <si>
    <t>Xenya White</t>
  </si>
  <si>
    <t>Xenya Yellow</t>
  </si>
  <si>
    <t>PaX Orange</t>
  </si>
  <si>
    <t>40 - 41</t>
  </si>
  <si>
    <t>PaX Pink</t>
  </si>
  <si>
    <t>PaX Purple</t>
  </si>
  <si>
    <t>PaX Red</t>
  </si>
  <si>
    <t>PaX Salmon</t>
  </si>
  <si>
    <t>PaX White</t>
  </si>
  <si>
    <t>PaX Yellow</t>
  </si>
  <si>
    <t>Milkshake Banana</t>
  </si>
  <si>
    <t>Pozdní</t>
  </si>
  <si>
    <t>41 - 42</t>
  </si>
  <si>
    <t>Milkshake Cherry</t>
  </si>
  <si>
    <t>Milkshake Snowberry</t>
  </si>
  <si>
    <t>Milkshake Papaya</t>
  </si>
  <si>
    <t>Milkshake Raspberry</t>
  </si>
  <si>
    <t>Milkshake Strawberry</t>
  </si>
  <si>
    <t xml:space="preserve">Rosanna Dark Pink </t>
  </si>
  <si>
    <t>Rosanna Yellow Impr.</t>
  </si>
  <si>
    <t xml:space="preserve">Rosannna White </t>
  </si>
  <si>
    <t>Amadore® Orange</t>
  </si>
  <si>
    <t>Amadore® Pink</t>
  </si>
  <si>
    <t>Amadore® Purple</t>
  </si>
  <si>
    <t>Amadore® Red</t>
  </si>
  <si>
    <t>Amadore® White</t>
  </si>
  <si>
    <t>Amadore® Yellow</t>
  </si>
  <si>
    <t>Avalon® Cream</t>
  </si>
  <si>
    <t>Avalon® Orange</t>
  </si>
  <si>
    <t xml:space="preserve">Avalon® Purple </t>
  </si>
  <si>
    <t>Avalon® Red</t>
  </si>
  <si>
    <t xml:space="preserve">Avalon® Yellow </t>
  </si>
  <si>
    <t>Blanchett Yellow</t>
  </si>
  <si>
    <t>Velmi pozdní</t>
  </si>
  <si>
    <t>Blanchett White</t>
  </si>
  <si>
    <t>Blanchett Pink</t>
  </si>
  <si>
    <t>Blomski White</t>
  </si>
  <si>
    <t>Blomski Yellow</t>
  </si>
  <si>
    <t>Superba Pink</t>
  </si>
  <si>
    <t xml:space="preserve">Skyfall® Yellow </t>
  </si>
  <si>
    <t>Pozdní převislé</t>
  </si>
  <si>
    <t>41-42</t>
  </si>
  <si>
    <t xml:space="preserve">Skyfall® Pink </t>
  </si>
  <si>
    <t xml:space="preserve">Skyfall® Purple </t>
  </si>
  <si>
    <t xml:space="preserve">Skyfall® Red Improved </t>
  </si>
  <si>
    <t xml:space="preserve">Skyfall® White </t>
  </si>
  <si>
    <t>Skyscraper Orange</t>
  </si>
  <si>
    <t>Encanto White</t>
  </si>
  <si>
    <t>Encanto Orange</t>
  </si>
  <si>
    <t>Encanto Yellow</t>
  </si>
  <si>
    <t xml:space="preserve">Encanto Pink        </t>
  </si>
  <si>
    <t>Rajče 'Sweetmarzino ' F1 roub</t>
  </si>
  <si>
    <t>Fraisibelle</t>
  </si>
  <si>
    <t>Ficcolino</t>
  </si>
  <si>
    <t>Origanum vulgare 'ZoreganoP'</t>
  </si>
  <si>
    <t xml:space="preserve">Lavandula x intermedia 'Exceptional'TM </t>
  </si>
  <si>
    <t>Hebe 'Emerald Gem' tray 150</t>
  </si>
  <si>
    <t>Hebe 'Golden Esk' tray 150</t>
  </si>
  <si>
    <t>Hebe pinguifolia 'Sutherlandii' tray 150</t>
  </si>
  <si>
    <t>Hebe ochracea tray 150</t>
  </si>
  <si>
    <t>Hebe odora 'New Zealand Gold' tray 150</t>
  </si>
  <si>
    <t>Hebe 'Red Edge' tray 150</t>
  </si>
  <si>
    <t>Sesleria nitida tray 84</t>
  </si>
  <si>
    <t>Bellis perennis</t>
  </si>
  <si>
    <t>Bam Bam, Red</t>
  </si>
  <si>
    <t>Bam Bam, Rose</t>
  </si>
  <si>
    <t>Bam Bam, White Blush</t>
  </si>
  <si>
    <t>BellaDaisy, Mix</t>
  </si>
  <si>
    <t>BellaDaisy, Pink</t>
  </si>
  <si>
    <t>BellaDaisy, Red</t>
  </si>
  <si>
    <t>BellaDaisy, Rose</t>
  </si>
  <si>
    <t>BellaDaisy, White</t>
  </si>
  <si>
    <t>Planet, Red</t>
  </si>
  <si>
    <t>Planet, Rose</t>
  </si>
  <si>
    <t>Planet, Strawberry and Cream</t>
  </si>
  <si>
    <t>Planet, White</t>
  </si>
  <si>
    <t>Speedstar, Plus Carmine</t>
  </si>
  <si>
    <t>Speedstar, Plus Rose</t>
  </si>
  <si>
    <t>Speedstar, Plus White</t>
  </si>
  <si>
    <t>Habanera, Red</t>
  </si>
  <si>
    <t>Habanera, Rose</t>
  </si>
  <si>
    <t>Habanera, White</t>
  </si>
  <si>
    <t>Habanera, White with Red Tips</t>
  </si>
  <si>
    <t>Ruby, Red</t>
  </si>
  <si>
    <t>Ruby, Salmon Pink</t>
  </si>
  <si>
    <t>Ruby, White</t>
  </si>
  <si>
    <t>Speedstar, Plus Mix</t>
  </si>
  <si>
    <t>Cheiranthus cheiri</t>
  </si>
  <si>
    <t>Sugar Rush, Formula Mix</t>
  </si>
  <si>
    <t>Myosotis sylvatica</t>
  </si>
  <si>
    <t>Laura, Deep Blue</t>
  </si>
  <si>
    <t>Laura, Deep Rose</t>
  </si>
  <si>
    <t>Laura, White</t>
  </si>
  <si>
    <t>Nina, Early Blue</t>
  </si>
  <si>
    <t>Nina, Indigo</t>
  </si>
  <si>
    <t>Rosylva, Rosylva</t>
  </si>
  <si>
    <t>Primula acaulis</t>
  </si>
  <si>
    <t>Dania, Blue</t>
  </si>
  <si>
    <t>Dania, East Mix</t>
  </si>
  <si>
    <t>Dania, Golden Yellow</t>
  </si>
  <si>
    <t>Dania, Mix</t>
  </si>
  <si>
    <t>Dania, Red Bicolor</t>
  </si>
  <si>
    <t>Dania, Rose</t>
  </si>
  <si>
    <t>Dania, Rose Bicolor</t>
  </si>
  <si>
    <t>Dania, Scarlet</t>
  </si>
  <si>
    <t>Dania, White with Eye</t>
  </si>
  <si>
    <t>Danique, Bicolor Purple</t>
  </si>
  <si>
    <t>Danique, Blue</t>
  </si>
  <si>
    <t>Danique, Cherry with Edge</t>
  </si>
  <si>
    <t>Danique, East Mix</t>
  </si>
  <si>
    <t>Danique, Light Violet</t>
  </si>
  <si>
    <t>Danique, Mix</t>
  </si>
  <si>
    <t>Danique, Orange</t>
  </si>
  <si>
    <t>Danique, Pure White</t>
  </si>
  <si>
    <t>Danique, Rose</t>
  </si>
  <si>
    <t>Danique, Rose Bicolor</t>
  </si>
  <si>
    <t>Danique, Scarlet</t>
  </si>
  <si>
    <t>Danique, Yellow</t>
  </si>
  <si>
    <t>Harlequin, Bicolor Mix</t>
  </si>
  <si>
    <t>Marli, Candy Corn</t>
  </si>
  <si>
    <t>Marli, Deep Red</t>
  </si>
  <si>
    <t>Marli, Lilac</t>
  </si>
  <si>
    <t>Marli, Mix</t>
  </si>
  <si>
    <t>Marli, Orange</t>
  </si>
  <si>
    <t>Marli, Rose Shades</t>
  </si>
  <si>
    <t>Marli, White</t>
  </si>
  <si>
    <t>Marli, Yellow</t>
  </si>
  <si>
    <t>Mitra, Blue</t>
  </si>
  <si>
    <t>Mitra, Lemon</t>
  </si>
  <si>
    <t>Mitra, Lilac Flame</t>
  </si>
  <si>
    <t>Mitra, Mix</t>
  </si>
  <si>
    <t>Mitra, Orange</t>
  </si>
  <si>
    <t>Mitra, Pink Red Eye</t>
  </si>
  <si>
    <t>Mitra, Purple</t>
  </si>
  <si>
    <t>Mitra, Rose</t>
  </si>
  <si>
    <t>Mitra, Scarlet</t>
  </si>
  <si>
    <t>Mitra, Sky Blue</t>
  </si>
  <si>
    <t>Mitra, White</t>
  </si>
  <si>
    <t>Mitra, Yellow</t>
  </si>
  <si>
    <t>Mitra Late, Appleblossum</t>
  </si>
  <si>
    <t>Mitra Late, Blue</t>
  </si>
  <si>
    <t>Mitra Late, East Mix</t>
  </si>
  <si>
    <t>Mitra Late, Golden Yellow</t>
  </si>
  <si>
    <t>Mitra Late, Lemon</t>
  </si>
  <si>
    <t>Mitra Late, MIX</t>
  </si>
  <si>
    <t>Mitra Late, Purple</t>
  </si>
  <si>
    <t>Mitra Late, Red</t>
  </si>
  <si>
    <t>Mitra Late, Rose</t>
  </si>
  <si>
    <t>Mitra Late, White</t>
  </si>
  <si>
    <t>Mitra Late, Yellow</t>
  </si>
  <si>
    <t>Orion, Mix</t>
  </si>
  <si>
    <t>Orion, North Mix</t>
  </si>
  <si>
    <t>Orion, South Mix</t>
  </si>
  <si>
    <t>Paradiso Late, Blue</t>
  </si>
  <si>
    <t>Paradiso Late, East Mix</t>
  </si>
  <si>
    <t>Paradiso Late, Mix</t>
  </si>
  <si>
    <t>Paradiso Late, Orange</t>
  </si>
  <si>
    <t>Paradiso Late, Pink</t>
  </si>
  <si>
    <t>Paradiso Late, Red</t>
  </si>
  <si>
    <t>Paradiso Late, White</t>
  </si>
  <si>
    <t>Paradiso Late, Yellow</t>
  </si>
  <si>
    <t>Primera, North Mix</t>
  </si>
  <si>
    <t>Primera, South Mix</t>
  </si>
  <si>
    <t>Primula acaulis, Candy Cottage</t>
  </si>
  <si>
    <t>Primula acaulis, Candy Rose</t>
  </si>
  <si>
    <t>Sirococco, Blue</t>
  </si>
  <si>
    <t>Sirococco, Lilac</t>
  </si>
  <si>
    <t>Sirococco, Mix</t>
  </si>
  <si>
    <t>Sirococco, Red Flame</t>
  </si>
  <si>
    <t>Sirococco, Rose</t>
  </si>
  <si>
    <t>Sirococco, Rose potpourri</t>
  </si>
  <si>
    <t>Sirococco, Yellow</t>
  </si>
  <si>
    <t>Specialties, Mitra Festival Mix</t>
  </si>
  <si>
    <t>Starfever, White</t>
  </si>
  <si>
    <t>Tiara, Appleblossom</t>
  </si>
  <si>
    <t>Tiara, Blue</t>
  </si>
  <si>
    <t>Tiara, Blue Flame</t>
  </si>
  <si>
    <t>Tiara, Deep Lilac</t>
  </si>
  <si>
    <t>Tiara, East Mix</t>
  </si>
  <si>
    <t>Tiara, Formula Mix</t>
  </si>
  <si>
    <t>Tiara, Golden Yellow</t>
  </si>
  <si>
    <t>Tiara, Lilac Bicolor</t>
  </si>
  <si>
    <t>Tiara, Purple with Red Eye</t>
  </si>
  <si>
    <t>Tiara, Red</t>
  </si>
  <si>
    <t>Tiara, Red Flame</t>
  </si>
  <si>
    <t>Tiara, Rose Bicolor</t>
  </si>
  <si>
    <t>Tiara, Select Tagetes Orange</t>
  </si>
  <si>
    <t>Tiara, White</t>
  </si>
  <si>
    <t>Tiara, Yellow with Orange</t>
  </si>
  <si>
    <t>Trento, Appleblossom</t>
  </si>
  <si>
    <t>Trento, Blue</t>
  </si>
  <si>
    <t>Trento, East Mix</t>
  </si>
  <si>
    <t>Trento, Formula Mix</t>
  </si>
  <si>
    <t>Trento, Golden Yellow</t>
  </si>
  <si>
    <t>Trento, Lilac with Rose Star</t>
  </si>
  <si>
    <t>Trento, Red</t>
  </si>
  <si>
    <t>Trento, Rose</t>
  </si>
  <si>
    <t>Trento, White</t>
  </si>
  <si>
    <t>Orion, East Mix</t>
  </si>
  <si>
    <t>Primera, East Mix</t>
  </si>
  <si>
    <t>Primula elatior</t>
  </si>
  <si>
    <t>Merlin, Cottage</t>
  </si>
  <si>
    <t>Merlin, Golden Yellow</t>
  </si>
  <si>
    <t>Merlin, Lemon</t>
  </si>
  <si>
    <t>Merlin, Mix</t>
  </si>
  <si>
    <t>Merlin, Rose</t>
  </si>
  <si>
    <t>Merlin, Violet Pink</t>
  </si>
  <si>
    <t>Spring Bliss, Gold Laced</t>
  </si>
  <si>
    <t>Spring Bliss, Violet</t>
  </si>
  <si>
    <t>Spring Bliss, Yellow</t>
  </si>
  <si>
    <t>Stieletto, Blue</t>
  </si>
  <si>
    <t>Stieletto, Clear Yellow</t>
  </si>
  <si>
    <t>Stieletto, Lemon Yellow</t>
  </si>
  <si>
    <t>Stieletto, Mix</t>
  </si>
  <si>
    <t>Stieletto, Pink</t>
  </si>
  <si>
    <t>Stieletto, Purple Flame</t>
  </si>
  <si>
    <t>Stieletto, Red</t>
  </si>
  <si>
    <t>Stieletto, Red Flame</t>
  </si>
  <si>
    <t>Stieletto, Sunset Orange</t>
  </si>
  <si>
    <t>Stieletto, White</t>
  </si>
  <si>
    <t>Prominent, Pacific Gold</t>
  </si>
  <si>
    <t>Ranunculus asiaticus</t>
  </si>
  <si>
    <t>Maché, Bicolor Mix</t>
  </si>
  <si>
    <t>Maché, Chocolate</t>
  </si>
  <si>
    <t>Maché, Fire</t>
  </si>
  <si>
    <t>Maché, Lemon Rose Bicolor</t>
  </si>
  <si>
    <t>Maché, Mix</t>
  </si>
  <si>
    <t>Maché, Orange</t>
  </si>
  <si>
    <t>Maché, Pink</t>
  </si>
  <si>
    <t>Maché, Purple</t>
  </si>
  <si>
    <t>Maché, Red</t>
  </si>
  <si>
    <t>Maché, Rose</t>
  </si>
  <si>
    <t>Maché, Scarlet</t>
  </si>
  <si>
    <t>Maché, Vanilla Bicolor Medley</t>
  </si>
  <si>
    <t>Maché, White</t>
  </si>
  <si>
    <t>Maché, Yellow</t>
  </si>
  <si>
    <t>Magic, Chocolate</t>
  </si>
  <si>
    <t>Magic, Fireball</t>
  </si>
  <si>
    <t>Magic, Golden Yellow</t>
  </si>
  <si>
    <t>Magic, LTD Purple</t>
  </si>
  <si>
    <t>Magic, Mix</t>
  </si>
  <si>
    <t>Magic, Orange</t>
  </si>
  <si>
    <t>Magic, Pink &amp; Peach</t>
  </si>
  <si>
    <t>Magic, Red</t>
  </si>
  <si>
    <t>Magic, Rose</t>
  </si>
  <si>
    <t>Magic, Rose Delight</t>
  </si>
  <si>
    <t>Magic, Yellow</t>
  </si>
  <si>
    <t>Select, Yellow</t>
  </si>
  <si>
    <t>Viola cornuta</t>
  </si>
  <si>
    <t>TrioMix, Deltini Bay Breeze</t>
  </si>
  <si>
    <t>TrioMix, Deltini Caribbean Dream</t>
  </si>
  <si>
    <t>TrioMix, Deltini Crystal Fire</t>
  </si>
  <si>
    <t>TrioMix, Deltini Heaven’s Gate</t>
  </si>
  <si>
    <t>TrioMix, Deltini Lady Sunshine</t>
  </si>
  <si>
    <t>TrioMix, Deltini Sunrise Deluxe</t>
  </si>
  <si>
    <t>TrioMix, Endurio® Blue Lagoon</t>
  </si>
  <si>
    <t>TrioMix, Endurio® Crazy Tropical</t>
  </si>
  <si>
    <t>TrioMix, Pacific Sunset</t>
  </si>
  <si>
    <t>TrioMix, Rembrandt</t>
  </si>
  <si>
    <t>Deltini, Blue</t>
  </si>
  <si>
    <t>Deltini, Blue Purple Wing</t>
  </si>
  <si>
    <t>Deltini, Copperfield</t>
  </si>
  <si>
    <t>Deltini, Cuty</t>
  </si>
  <si>
    <t>Deltini, Honeybee</t>
  </si>
  <si>
    <t>Deltini, Lavender Pink Face</t>
  </si>
  <si>
    <t>Deltini, Mix</t>
  </si>
  <si>
    <t>Deltini, Purple with Golden Center</t>
  </si>
  <si>
    <t>Deltini, Rose Pink</t>
  </si>
  <si>
    <t>Deltini, Violet</t>
  </si>
  <si>
    <t>Deltini, Violet Blue</t>
  </si>
  <si>
    <t>Deltini, Violet Face</t>
  </si>
  <si>
    <t>Deltini, White</t>
  </si>
  <si>
    <t>Deltini, White Jump Up</t>
  </si>
  <si>
    <t>Deltini, Yellow</t>
  </si>
  <si>
    <t>Deltini, Yellow Jump Up</t>
  </si>
  <si>
    <t>Deltini, Yellow Jump Up Early</t>
  </si>
  <si>
    <t>Endurio®, Blue Face</t>
  </si>
  <si>
    <t>Endurio®, Blue Yellow with Purple Wing</t>
  </si>
  <si>
    <t>Endurio®, Complete Mix</t>
  </si>
  <si>
    <t>Endurio®, Lavender</t>
  </si>
  <si>
    <t>Endurio®, Pink Shades</t>
  </si>
  <si>
    <t>Endurio®, Red Flare</t>
  </si>
  <si>
    <t>Endurio®, Red with Yellow Face</t>
  </si>
  <si>
    <t>Endurio®, Select Yellow</t>
  </si>
  <si>
    <t>Endurio®, Sky Blue Martien</t>
  </si>
  <si>
    <t>Endurio®, Violet</t>
  </si>
  <si>
    <t>Endurio®, White</t>
  </si>
  <si>
    <t>Endurio®, Yellow</t>
  </si>
  <si>
    <t>Endurio®, Yellow with Red Wing</t>
  </si>
  <si>
    <t>Penny Pro, Blue</t>
  </si>
  <si>
    <t>Penny Pro, Blue Marina</t>
  </si>
  <si>
    <t>Penny Pro, Deep Blue</t>
  </si>
  <si>
    <t>Penny Pro, Festival Mix</t>
  </si>
  <si>
    <t>Penny Pro, LTD Orchid Wing</t>
  </si>
  <si>
    <t>Penny Pro, Orange</t>
  </si>
  <si>
    <t>Penny Pro, Orange with Purple Wing</t>
  </si>
  <si>
    <t>Penny Pro, Pink Face</t>
  </si>
  <si>
    <t>Penny Pro, Red</t>
  </si>
  <si>
    <t>Penny Pro, Uni Mix</t>
  </si>
  <si>
    <t>Penny Pro, Violet</t>
  </si>
  <si>
    <t>Penny Pro, Violet &amp; White</t>
  </si>
  <si>
    <t>Penny Pro, Violet Face</t>
  </si>
  <si>
    <t>Penny Pro, White with Purple Wing</t>
  </si>
  <si>
    <t>Penny Pro, Yellow</t>
  </si>
  <si>
    <t>Penny Pro, Yellow with Blotch</t>
  </si>
  <si>
    <t>Penny Pro, Yellow with Purple Wing</t>
  </si>
  <si>
    <t>Rocky, All Seasons Mix</t>
  </si>
  <si>
    <t>Rocky, Beaconsfield</t>
  </si>
  <si>
    <t>Rocky, Black</t>
  </si>
  <si>
    <t>Rocky, Blue Picotee</t>
  </si>
  <si>
    <t>Rocky, Blue for You</t>
  </si>
  <si>
    <t>Rocky, Complete Mix</t>
  </si>
  <si>
    <t>Rocky, Deep Orange</t>
  </si>
  <si>
    <t>Rocky, Delft Blue</t>
  </si>
  <si>
    <t>Rocky, Denim Jump Up</t>
  </si>
  <si>
    <t>Rocky, Golden Blues</t>
  </si>
  <si>
    <t>Rocky, Golden Yellow</t>
  </si>
  <si>
    <t>Rocky, Hello Yellow</t>
  </si>
  <si>
    <t>Rocky, Jolly Face</t>
  </si>
  <si>
    <t>Rocky, Light Marina</t>
  </si>
  <si>
    <t>Rocky, Lilac with Purple Wing</t>
  </si>
  <si>
    <t>Rocky, Lime Mix</t>
  </si>
  <si>
    <t>Rocky, Marina Sunrise</t>
  </si>
  <si>
    <t>Rocky, Mickey</t>
  </si>
  <si>
    <t>Rocky, Orange</t>
  </si>
  <si>
    <t>Rocky, Orange with Purple Wing</t>
  </si>
  <si>
    <t>Rocky, Peach Jump Up</t>
  </si>
  <si>
    <t>Rocky, Pineapple Crush</t>
  </si>
  <si>
    <t>Rocky, Pink</t>
  </si>
  <si>
    <t>Rocky, Pink Lavender</t>
  </si>
  <si>
    <t>Rocky, Plum Antique</t>
  </si>
  <si>
    <t>Rocky, Plum Mix</t>
  </si>
  <si>
    <t>Rocky, Purple Face</t>
  </si>
  <si>
    <t>Rocky, Purple Picotee</t>
  </si>
  <si>
    <t>Rocky, Red with Blotch</t>
  </si>
  <si>
    <t>Rocky, Red with Yellow Face</t>
  </si>
  <si>
    <t>Rocky, Rose with Blotch</t>
  </si>
  <si>
    <t>Rocky, Special Mix</t>
  </si>
  <si>
    <t>Rocky, Sunny Side Up</t>
  </si>
  <si>
    <t>Rocky, Tangerine</t>
  </si>
  <si>
    <t>Rocky, Uni Mix</t>
  </si>
  <si>
    <t>Rocky, Violet Blue</t>
  </si>
  <si>
    <t>Rocky, Violet Tiger Face</t>
  </si>
  <si>
    <t>Rocky, White</t>
  </si>
  <si>
    <t>Rocky, White Purple Pearls</t>
  </si>
  <si>
    <t>Rocky, White Spring</t>
  </si>
  <si>
    <t>Rocky, White with Blotch</t>
  </si>
  <si>
    <t>Rocky, White with Purple Wing</t>
  </si>
  <si>
    <t>Rocky, White with Rose Wing</t>
  </si>
  <si>
    <t>Rocky, Wine Red with Face</t>
  </si>
  <si>
    <t>Rocky, Yellow</t>
  </si>
  <si>
    <t>Rocky, Yellow Blue Wing</t>
  </si>
  <si>
    <t>Rocky, Yellow With Blotch Early</t>
  </si>
  <si>
    <t>Rocky, Yellow with Purple Wing</t>
  </si>
  <si>
    <t>Rocky, Yellow with Red Wing</t>
  </si>
  <si>
    <t>Select, LTD Neon Flash</t>
  </si>
  <si>
    <t>Select, Marina</t>
  </si>
  <si>
    <t>Wellspring, Blue</t>
  </si>
  <si>
    <t>Wellspring, Purple Wing</t>
  </si>
  <si>
    <t>Wellspring, Wellspring Ivory</t>
  </si>
  <si>
    <t>Wellspring, Yellow</t>
  </si>
  <si>
    <t>Endurio®, Select White</t>
  </si>
  <si>
    <t>Viola x wittrockiana</t>
  </si>
  <si>
    <t>Colossus®, All Colors Mix</t>
  </si>
  <si>
    <t>Colossus®, Blotched Mix</t>
  </si>
  <si>
    <t>Colossus®, Deep Blue with Blotch</t>
  </si>
  <si>
    <t>Colossus®, Fire Surprise</t>
  </si>
  <si>
    <t>Colossus®, Lavender Surprise</t>
  </si>
  <si>
    <t>Colossus®, Lemon Shades</t>
  </si>
  <si>
    <t>Colossus®, Marina</t>
  </si>
  <si>
    <t>Colossus®, Neon Violet</t>
  </si>
  <si>
    <t>Colossus®, Ocean</t>
  </si>
  <si>
    <t>Colossus®, Pure Golden Yellow</t>
  </si>
  <si>
    <t>Colossus®, Purple with Blotch</t>
  </si>
  <si>
    <t>Colossus®, Red with Blotch</t>
  </si>
  <si>
    <t>Colossus®, Rose Surprise</t>
  </si>
  <si>
    <t>Colossus®, Rose with Blotch</t>
  </si>
  <si>
    <t>Colossus®, Tricolor</t>
  </si>
  <si>
    <t>Colossus®, True Blue</t>
  </si>
  <si>
    <t>Colossus®, White</t>
  </si>
  <si>
    <t>Colossus®, White with Blotch</t>
  </si>
  <si>
    <t>Colossus®, White with Purple Wing</t>
  </si>
  <si>
    <t>Colossus®, Yellow with Blotch</t>
  </si>
  <si>
    <t>Delta®, All Colors Mix</t>
  </si>
  <si>
    <t>Delta®, Apple Cider Mix</t>
  </si>
  <si>
    <t>Delta®, Beaconsfield</t>
  </si>
  <si>
    <t>Delta®, Blue Morpho</t>
  </si>
  <si>
    <t>Delta®, Deep Blue</t>
  </si>
  <si>
    <t>Delta®, Fire Surprise</t>
  </si>
  <si>
    <t>Delta®, Fruits of the Forest</t>
  </si>
  <si>
    <t>Delta®, Gold with Blotch</t>
  </si>
  <si>
    <t>Delta®, Inferno Mix</t>
  </si>
  <si>
    <t>Delta®, Marina Shades</t>
  </si>
  <si>
    <t>Delta®, Monet Mix</t>
  </si>
  <si>
    <t>Delta®, Orange with Blotch</t>
  </si>
  <si>
    <t>Delta®, Pink Shades</t>
  </si>
  <si>
    <t>Delta®, Pure Rose</t>
  </si>
  <si>
    <t>Delta®, Pure White</t>
  </si>
  <si>
    <t>Delta®, Purple Surprise</t>
  </si>
  <si>
    <t>Delta®, Rhythm and Blues Mix</t>
  </si>
  <si>
    <t>Delta®, Rose Surprise</t>
  </si>
  <si>
    <t>Delta®, Rose with Blotch</t>
  </si>
  <si>
    <t>Delta®, Summer Skies Mix</t>
  </si>
  <si>
    <t>Delta®, Sweetlight Mix</t>
  </si>
  <si>
    <t>Delta®, Yellow with Blotch</t>
  </si>
  <si>
    <t>Delta®, Yellow with Purple Wing</t>
  </si>
  <si>
    <t>Delta® Pro, All Colors Mix</t>
  </si>
  <si>
    <t>Delta® Pro, Blotch Mix</t>
  </si>
  <si>
    <t>Delta® Pro, Citrus Mix</t>
  </si>
  <si>
    <t>Delta® Pro, Clear Colors Mix</t>
  </si>
  <si>
    <t>Delta® Pro, Clear Lemon</t>
  </si>
  <si>
    <t>Delta® Pro, Clear Light Blue</t>
  </si>
  <si>
    <t>Delta® Pro, Clear Orange</t>
  </si>
  <si>
    <t>Delta® Pro, Clear Red</t>
  </si>
  <si>
    <t>Delta® Pro, Clear True Blue</t>
  </si>
  <si>
    <t>Delta® Pro, Clear Violet</t>
  </si>
  <si>
    <t>Delta® Pro, Clear White</t>
  </si>
  <si>
    <t>Delta® Pro, Clear Yellow</t>
  </si>
  <si>
    <t>Delta® Pro, Cool Waters Mix</t>
  </si>
  <si>
    <t>Delta® Pro, Deep Blue with Blotch</t>
  </si>
  <si>
    <t>Delta® Pro, Fire André Rieu</t>
  </si>
  <si>
    <t>Delta® Pro, LTD Yellow with Blotch Early</t>
  </si>
  <si>
    <t>Delta® Pro, Lavender Blue Shades</t>
  </si>
  <si>
    <t>Delta® Pro, Marina</t>
  </si>
  <si>
    <t>Delta® Pro, Neon Violet</t>
  </si>
  <si>
    <t>Delta® Pro, Red With Blotch</t>
  </si>
  <si>
    <t>Delta® Pro, Rose with Blotch</t>
  </si>
  <si>
    <t>Delta® Pro, Tricolor Mix</t>
  </si>
  <si>
    <t>Delta® Pro, Violet &amp; White</t>
  </si>
  <si>
    <t>Delta® Pro, White with Blotch</t>
  </si>
  <si>
    <t>Delta® Pro, Yellow with Blotch</t>
  </si>
  <si>
    <t>Delta® Pro, Yellow with Red Wing</t>
  </si>
  <si>
    <t>Freefall, Morpho</t>
  </si>
  <si>
    <t>Freefall, White</t>
  </si>
  <si>
    <t>Freefall XL, Bright Yellow</t>
  </si>
  <si>
    <t>Freefall XL, Purple Face</t>
  </si>
  <si>
    <t>Freefall XL, Red Wing</t>
  </si>
  <si>
    <t>Freefall XL, Scarlet Blotch</t>
  </si>
  <si>
    <t>Freefall XL, Victoriana</t>
  </si>
  <si>
    <t>Freefall XL, Yellow Blotch</t>
  </si>
  <si>
    <t>Select, Clear Yellow</t>
  </si>
  <si>
    <t>Select, Copperfield</t>
  </si>
  <si>
    <t>Select, LTD Cherry Swirl</t>
  </si>
  <si>
    <t>Select, LTD Orange with Purple Wing</t>
  </si>
  <si>
    <t>Select, LTD Primrose</t>
  </si>
  <si>
    <t>Select, Midnight Sun</t>
  </si>
  <si>
    <t>Select, Pink Blotch</t>
  </si>
  <si>
    <t>Select, Rose Fire</t>
  </si>
  <si>
    <t>Select, Sangria Punch</t>
  </si>
  <si>
    <t>Select, Strawberry Cream</t>
  </si>
  <si>
    <t>Select, Vanilla Sky</t>
  </si>
  <si>
    <t>Select, Violet &amp; Yellow</t>
  </si>
  <si>
    <t>Select XL, White with Blotch</t>
  </si>
  <si>
    <t>Cats, Plus Mix</t>
  </si>
  <si>
    <t>Frizzle Sizzle, Formula Mix</t>
  </si>
  <si>
    <t>Select, Cherry Swirl</t>
  </si>
  <si>
    <t>Select, Lemon</t>
  </si>
  <si>
    <t>Select, Orange Queen</t>
  </si>
  <si>
    <t>Select, Orange with Blotch</t>
  </si>
  <si>
    <t>Select, Yellow &amp; Red</t>
  </si>
  <si>
    <t>Select XL, Pure Golden Yellow</t>
  </si>
  <si>
    <t>Bellis perennis - Bam Bam Red - Pelleted 1 KS</t>
  </si>
  <si>
    <t>Bellis perennis - Bam Bam Rose - Pelleted 1 KS</t>
  </si>
  <si>
    <t>Bellis perennis - Bam Bam White Blush - Pelleted 1 KS</t>
  </si>
  <si>
    <t>Bellis perennis - BellaDaisy Red - Pelleted 1 KS</t>
  </si>
  <si>
    <t>Bellis perennis - BellaDaisy Rose - Pelleted 1 KS</t>
  </si>
  <si>
    <t>Bellis perennis - BellaDaisy White - Pelleted 1 KS</t>
  </si>
  <si>
    <t>Bellis perennis - LTD BellaDaisy Pink - Pelleted 1 KS</t>
  </si>
  <si>
    <t>Bellis perennis - Habanera Red - Pelleted 1 KS</t>
  </si>
  <si>
    <t>Bellis perennis - Habanera Rose - Pelleted 1 KS</t>
  </si>
  <si>
    <t>Bellis perennis - Habanera White - Pelleted 1 KS</t>
  </si>
  <si>
    <t>Bellis perennis - Habanera White with Red Tips - Pelleted 1 KS</t>
  </si>
  <si>
    <t>Bellis perennis - Planet Red - Pelleted 1 KS</t>
  </si>
  <si>
    <t>Bellis perennis - Planet Rose - Pelleted 1 KS</t>
  </si>
  <si>
    <t>Bellis perennis - Planet White - Pelleted 1 KS</t>
  </si>
  <si>
    <t>Bellis perennis - Planet Strawberry and Cream - Pelleted 1 KS</t>
  </si>
  <si>
    <t>Bellis perennis - Ruby White - Pelleted 1 KS</t>
  </si>
  <si>
    <t>Bellis perennis - Ruby Red - Pelleted 1 KS</t>
  </si>
  <si>
    <t>Bellis perennis - Ruby Salmon Pink - Pelleted 1 KS</t>
  </si>
  <si>
    <t>Bellis perennis - Speedstar Plus Carmine - Pelleted 1 KS</t>
  </si>
  <si>
    <t>Bellis perennis - Speedstar Plus Mix - Pelleted 1 KS</t>
  </si>
  <si>
    <t>Bellis perennis - Speedstar Plus Rose - Pelleted 1 KS</t>
  </si>
  <si>
    <t>Bellis perennis - Speedstar Plus White - Pelleted 1 KS</t>
  </si>
  <si>
    <t>Cheiranthus cheiri - Sugar Rush Formula Mix - 1 KS</t>
  </si>
  <si>
    <t>Cheiranthus cheiri F1 - Sugar Rush Yellow - 1 KS</t>
  </si>
  <si>
    <t>Cheiranthus cheiri F1 - Sugar Rush Purple Bicolor - 1 KS</t>
  </si>
  <si>
    <t>Cheiranthus cheiri F1 - Sugar Rush Primrose - 1 KS</t>
  </si>
  <si>
    <t>Cheiranthus cheiri F1 - Sugar Rush Red - 1 KS</t>
  </si>
  <si>
    <t>Cheiranthus cheiri F1 - Sugar Rush Orange - 1 KS</t>
  </si>
  <si>
    <t>Myosotis sylvatica - Laura Deep Blue - 1 KS</t>
  </si>
  <si>
    <t>Myosotis sylvatica - Laura White - 1 KS</t>
  </si>
  <si>
    <t>Myosotis sylvatica - Laura Deep Rose - 1 KS</t>
  </si>
  <si>
    <t>Myosotis sylvatica - Nina Early Blue - 1 KS</t>
  </si>
  <si>
    <t>Myosotis sylvatica - Nina Indigo - 1 KS</t>
  </si>
  <si>
    <t>Myosotis sylvatica - Rosylva - 1 KS</t>
  </si>
  <si>
    <t>Primula acaulis - Orion Mix - Primed 1 KS</t>
  </si>
  <si>
    <t>Primula acaulis - Orion South Mix - Primed 1 KS</t>
  </si>
  <si>
    <t>Primula acaulis - Orion North Mix - Primed 1 KS</t>
  </si>
  <si>
    <t>Primula acaulis - Primera South Mix - Primed 1 KS</t>
  </si>
  <si>
    <t>Primula acaulis - Primera North Mix - Primed 1 KS</t>
  </si>
  <si>
    <t>Primula acaulis - Tiara Formula Mix - Primed 1 KS</t>
  </si>
  <si>
    <t>Primula acaulis - Tiara Blue - Primed 1 KS</t>
  </si>
  <si>
    <t>Primula acaulis - Tiara Golden Yellow - Primed 1 KS</t>
  </si>
  <si>
    <t>Primula acaulis - Tiara Yellow with Orange - Primed 1 KS</t>
  </si>
  <si>
    <t>Primula acaulis - Tiara Lilac Bicolor - Primed 1 KS</t>
  </si>
  <si>
    <t>Primula acaulis - Tiara Rose Bicolor - Primed 1 KS</t>
  </si>
  <si>
    <t>Primula acaulis - Tiara Appleblossom - Primed 1 KS</t>
  </si>
  <si>
    <t>Primula acaulis - Tiara Purple with Red Eye - Primed 1 KS</t>
  </si>
  <si>
    <t>Primula acaulis - Tiara Deep Lilac - Primed 1 KS</t>
  </si>
  <si>
    <t>Primula acaulis - Tiara Red - Primed 1 KS</t>
  </si>
  <si>
    <t>Primula acaulis - Tiara White - Primed 1 KS</t>
  </si>
  <si>
    <t>Primula acaulis - Tiara Blue Flame - Primed 1 KS</t>
  </si>
  <si>
    <t>Primula acaulis - Tiara Red Flame - Primed 1 KS</t>
  </si>
  <si>
    <t>Primula acaulis - Trento Formula Mix - Primed 1 KS</t>
  </si>
  <si>
    <t>Viola cornuta F1 - Deltini Rose Pink - 1 KS</t>
  </si>
  <si>
    <t>Viola cornuta F1 - Deltini Purple with Golden Center - 1 KS</t>
  </si>
  <si>
    <t>Viola cornuta F1 - Deltini Honeybee - 1 KS</t>
  </si>
  <si>
    <t>Viola cornuta F1 - Deltini Blue Purple Wing - 1 KS</t>
  </si>
  <si>
    <t>Viola cornuta F1 - Deltini Cuty - 1 KS</t>
  </si>
  <si>
    <t>Viola cornuta F1 - Deltini Violet Blue - 1 KS</t>
  </si>
  <si>
    <t>Viola cornuta F1 - Deltini Copperfield - 1 KS</t>
  </si>
  <si>
    <t>Viola cornuta F1 - Deltini Yellow - 1 KS</t>
  </si>
  <si>
    <t>Viola cornuta F1 - Deltini Blue - 1 KS</t>
  </si>
  <si>
    <t>Viola cornuta - Deltini Mix - 1 KS</t>
  </si>
  <si>
    <t>Viola cornuta F1 - Deltini Violet - 1 KS</t>
  </si>
  <si>
    <t>Viola cornuta F1 - Deltini White - 1 KS</t>
  </si>
  <si>
    <t>Viola cornuta F1 - Deltini Violet Face - 1 KS</t>
  </si>
  <si>
    <t>Viola cornuta F1 - Deltini Yellow Jump Up Early - 1 KS</t>
  </si>
  <si>
    <t>Viola cornuta F1 - Deltini White Jump Up - 1 KS</t>
  </si>
  <si>
    <t>Viola cornuta F1 - Deltini Yellow Jump Up - 1 KS</t>
  </si>
  <si>
    <t>Viola cornuta F1 - Deltini Lavender Pink Face - 1 KS</t>
  </si>
  <si>
    <t>Viola cornuta F1 - Endurio® Blue Yellow with Purple Wing - 1 KS</t>
  </si>
  <si>
    <t>Viola cornuta F1 - Endurio® Sky Blue Martien - 1 KS</t>
  </si>
  <si>
    <t>Viola cornuta - Endurio® Complete Mix - 1 KS</t>
  </si>
  <si>
    <t>Viola cornuta F1 - Endurio® Yellow with Red Wing - 1 KS</t>
  </si>
  <si>
    <t>Viola cornuta F1 - Endurio® Lavender - 1 KS</t>
  </si>
  <si>
    <t>Viola cornuta F1 - Endurio® Red with Yellow Face - 1 KS</t>
  </si>
  <si>
    <t>Viola cornuta F1 - Endurio® Pink Shades - 1 KS</t>
  </si>
  <si>
    <t>Viola cornuta F1 - Endurio® Red Flare - 1 KS</t>
  </si>
  <si>
    <t>Viola cornuta F1 - Endurio® Yellow - 1 KS</t>
  </si>
  <si>
    <t>Viola cornuta F1 - Endurio® White - 1 KS</t>
  </si>
  <si>
    <t>Viola cornuta F1 - Endurio® Violet - 1 KS</t>
  </si>
  <si>
    <t>Viola cornuta F1 - Endurio® Blue Face - 1 KS</t>
  </si>
  <si>
    <t>Viola cornuta F1 - Endurio® Select White - 1 KS</t>
  </si>
  <si>
    <t>Viola cornuta F1 - Endurio® Select Yellow - 1 KS</t>
  </si>
  <si>
    <t>Viola cornuta - Penny Jump-Up Mix - 1 KS</t>
  </si>
  <si>
    <t>Viola cornuta - Penny Lane Mix - 1 KS</t>
  </si>
  <si>
    <t>Viola cornuta F1 - Penny Golden Yellow - 1 KS</t>
  </si>
  <si>
    <t>Viola cornuta F1 - Penny Primrose Bicolor - 1 KS</t>
  </si>
  <si>
    <t>Viola cornuta F1 - Penny Pro Orange with Purple Wing - 1 KS</t>
  </si>
  <si>
    <t>Viola cornuta F1 - Penny Pro Blue Marina - 1 KS</t>
  </si>
  <si>
    <t>Viola cornuta F1 - Penny Pro Violet &amp; White - 1 KS</t>
  </si>
  <si>
    <t>Viola cornuta F1 - Penny Pro Violet Face - 1 KS</t>
  </si>
  <si>
    <t>Viola cornuta F1 - Penny Pro Blue - 1 KS</t>
  </si>
  <si>
    <t>Viola cornuta F1 - Penny Pro Orange - 1 KS</t>
  </si>
  <si>
    <t>Viola cornuta F1 - Penny Pro Yellow - 1 KS</t>
  </si>
  <si>
    <t>Viola cornuta F1 - Penny Pro Red - 1 KS</t>
  </si>
  <si>
    <t>Viola cornuta F1 - Penny Pro Pink Face - 1 KS</t>
  </si>
  <si>
    <t>Viola cornuta F1 - Penny Pro Yellow with Blotch - 1 KS</t>
  </si>
  <si>
    <t>Viola cornuta F1 - Penny Pro Yellow with Purple Wing - 1 KS</t>
  </si>
  <si>
    <t>Viola cornuta F1 - Penny Pro White with Purple Wing - 1 KS</t>
  </si>
  <si>
    <t>Viola cornuta F1 - Penny Pro Deep Blue - 1 KS</t>
  </si>
  <si>
    <t>Viola cornuta F1 - Penny Pro Violet - 1 KS</t>
  </si>
  <si>
    <t>Viola cornuta - Penny Pro Uni Mix - 1 KS</t>
  </si>
  <si>
    <t>Viola cornuta F1 - Rocky Sunny Side Up - 1 KS</t>
  </si>
  <si>
    <t>Viola cornuta - Rocky Complete Mix - 1 KS</t>
  </si>
  <si>
    <t>Viola cornuta - Rocky Uni Mix - 1 KS</t>
  </si>
  <si>
    <t>Viola cornuta - Rocky Special Mix - 1 KS</t>
  </si>
  <si>
    <t>Viola cornuta F1 - Rocky White with Blotch - 1 KS</t>
  </si>
  <si>
    <t>Viola cornuta F1 - Rocky Purple Picotee - 1 KS</t>
  </si>
  <si>
    <t>Viola cornuta F1 - Rocky Red with Yellow Face - 1 KS</t>
  </si>
  <si>
    <t>Viola cornuta F1 - Rocky Red with Blotch - 1 KS</t>
  </si>
  <si>
    <t>Viola cornuta F1 - Rocky Tangerine - 1 KS</t>
  </si>
  <si>
    <t>Viola cornuta F1 - Rocky Violet Blue - 1 KS</t>
  </si>
  <si>
    <t>Viola cornuta F1 - Rocky Blue for You - 1 KS</t>
  </si>
  <si>
    <t>Viola cornuta F1 - Rocky Denim Jump Up - 1 KS</t>
  </si>
  <si>
    <t>Viola cornuta F1 - Rocky White - 1 KS</t>
  </si>
  <si>
    <t>Viola cornuta F1 - Rocky Beaconsfield - 1 KS</t>
  </si>
  <si>
    <t>Viola cornuta F1 - Rocky Mickey - 1 KS</t>
  </si>
  <si>
    <t>Viola cornuta F1 - Rocky Peach Jump Up - 1 KS</t>
  </si>
  <si>
    <t>Viola cornuta F1 - Rocky Rose with Blotch - 1 KS</t>
  </si>
  <si>
    <t>Viola cornuta F1 - Rocky Yellow with Red Wing - 1 KS</t>
  </si>
  <si>
    <t>Viola cornuta F1 - Rocky Golden Yellow - 1 KS</t>
  </si>
  <si>
    <t>Viola cornuta F1 - Rocky White Spring - 1 KS</t>
  </si>
  <si>
    <t>Viola cornuta F1 - Rocky Delft Blue - 1 KS</t>
  </si>
  <si>
    <t>Viola cornuta F1 - Rocky Yellow with Blotch - 1 KS</t>
  </si>
  <si>
    <t>Viola cornuta F1 - Rocky Blue Picotee - 1 KS</t>
  </si>
  <si>
    <t>Viola cornuta F1 - Rocky Purple Face - 1 KS</t>
  </si>
  <si>
    <t>Viola cornuta F1 - Rocky Black - 1 KS</t>
  </si>
  <si>
    <t>Viola cornuta F1 - Rocky Yellow with Purple Wing - 1 KS</t>
  </si>
  <si>
    <t>Viola cornuta F1 - Rocky White with Purple Wing - 1 KS</t>
  </si>
  <si>
    <t>Viola cornuta - Rocky Plum Mix - 1 KS</t>
  </si>
  <si>
    <t>Viola cornuta - Rocky Lime Mix - 1 KS</t>
  </si>
  <si>
    <t>Viola cornuta F1 - Rocky Lilac with Purple Wing - 1 KS</t>
  </si>
  <si>
    <t>Viola cornuta F1 - Rocky Wine Red with Face - 1 KS</t>
  </si>
  <si>
    <t>Viola cornuta F1 - Rocky Light Marina - 1 KS</t>
  </si>
  <si>
    <t>Viola cornuta F1 - Rocky Violet Tiger Face - 1 KS</t>
  </si>
  <si>
    <t>Viola cornuta F1 - Rocky Yellow Blue Wing - 1 KS</t>
  </si>
  <si>
    <t>Viola cornuta F1 - Rocky Plum Antique - 1 KS</t>
  </si>
  <si>
    <t>Viola cornuta F1 - Rocky Orange - 1 KS</t>
  </si>
  <si>
    <t>Viola cornuta F1 - Rocky White with Rose Wing - 1 KS</t>
  </si>
  <si>
    <t>Viola cornuta F1 - Rocky Yellow With Blotch Early - 1 KS</t>
  </si>
  <si>
    <t>Viola cornuta F1 - Rocky Yellow - 1 KS</t>
  </si>
  <si>
    <t>Viola cornuta F1 - Rocky Marina Sunrise - 1 KS</t>
  </si>
  <si>
    <t>Viola cornuta F1 - Rocky Orange with Purple Wing - 1 KS</t>
  </si>
  <si>
    <t>Viola cornuta F1 - Rocky White Purple Pearls - 1 KS</t>
  </si>
  <si>
    <t>Viola cornuta F1 - Select Marina - 1 KS</t>
  </si>
  <si>
    <t>Viola cornuta F1 - LTD Select Neon Flash - 1 KS</t>
  </si>
  <si>
    <t>Viola cornuta F1 - Tiger Eye Yellow - 1 KS</t>
  </si>
  <si>
    <t>Viola cornuta F1 - Tiger Eye Red - 1 KS</t>
  </si>
  <si>
    <t>Viola cornuta F1 - Wellspring Purple Wing - 1 KS</t>
  </si>
  <si>
    <t>Viola cornuta F1 - Wellspring Blue - 1 KS</t>
  </si>
  <si>
    <t>Viola cornuta F1 - Wellspring Ivory - 1 KS</t>
  </si>
  <si>
    <t>Viola cornuta F1 - Wellspring Yellow - 1 KS</t>
  </si>
  <si>
    <t>Viola x wittrockiana - Cats Plus Mix - 1 KS</t>
  </si>
  <si>
    <t>Viola x wittrockiana - Colossus® Blotched Mix - 1 KS</t>
  </si>
  <si>
    <t>Viola x wittrockiana F1 - Colossus® Deep Blue with Blotch - 1 KS</t>
  </si>
  <si>
    <t>Viola x wittrockiana F1 - Colossus® Rose with Blotch - 1 KS</t>
  </si>
  <si>
    <t>Viola x wittrockiana F1 - Colossus® White with Blotch - 1 KS</t>
  </si>
  <si>
    <t>Viola x wittrockiana F1 - Colossus® White - 1 KS</t>
  </si>
  <si>
    <t>Viola x wittrockiana F1 - Colossus® Neon Violet - 1 KS</t>
  </si>
  <si>
    <t>Viola x wittrockiana F1 - Colossus® White with Purple Wing - 1 KS</t>
  </si>
  <si>
    <t>Viola x wittrockiana - Colossus® All Colors Mix - 1 KS</t>
  </si>
  <si>
    <t>Viola x wittrockiana F1 - Colossus® Purple with Blotch - 1 KS</t>
  </si>
  <si>
    <t>Viola x wittrockiana F1 - Colossus® Lemon Shades - 1 KS</t>
  </si>
  <si>
    <t>Viola x wittrockiana F1 - Colossus® Ocean - 1 KS</t>
  </si>
  <si>
    <t>Viola x wittrockiana F1 - Colossus® Rose Surprise - 1 KS</t>
  </si>
  <si>
    <t>Viola x wittrockiana F1 - Colossus® Lavender Surprise - 1 KS</t>
  </si>
  <si>
    <t>Viola x wittrockiana F1 - Colossus® Fire Surprise - 1 KS</t>
  </si>
  <si>
    <t>Viola x wittrockiana F1 - Colossus® Yellow with Blotch - 1 KS</t>
  </si>
  <si>
    <t>Viola x wittrockiana F1 - Colossus® Pure Golden Yellow - 1 KS</t>
  </si>
  <si>
    <t>Viola x wittrockiana F1 - Colossus® Tricolor - 1 KS</t>
  </si>
  <si>
    <t>Viola x wittrockiana F1 - Colossus® Marina - 1 KS</t>
  </si>
  <si>
    <t>Viola x wittrockiana F1 - Colossus® True Blue - 1 KS</t>
  </si>
  <si>
    <t>Viola x wittrockiana - Delta® All Colors Mix - 1 KS</t>
  </si>
  <si>
    <t>Viola x wittrockiana F1 - Delta® Pink Shades - 1 KS</t>
  </si>
  <si>
    <t>Viola x wittrockiana F1 - Delta® Pure Rose - 1 KS</t>
  </si>
  <si>
    <t>Viola x wittrockiana - Delta® Rhythm and Blues Mix - 1 KS</t>
  </si>
  <si>
    <t>Viola x wittrockiana - Delta® Inferno Mix - 1 KS</t>
  </si>
  <si>
    <t>Viola x wittrockiana - Delta® Summer Skies Mix - 1 KS</t>
  </si>
  <si>
    <t>Viola x wittrockiana - Delta® Monet Mix - 1 KS</t>
  </si>
  <si>
    <t>Viola x wittrockiana F1 - Delta® Gold with Blotch - 1 KS</t>
  </si>
  <si>
    <t>Viola x wittrockiana F1 - Delta® Pure White - 1 KS</t>
  </si>
  <si>
    <t>Viola x wittrockiana F1 - Delta® Fire Surprise - 1 KS</t>
  </si>
  <si>
    <t>Viola x wittrockiana F1 - Delta® Yellow with Blotch - 1 KS</t>
  </si>
  <si>
    <t>Viola x wittrockiana F1 - Delta® Beaconsfield - 1 KS</t>
  </si>
  <si>
    <t>Viola x wittrockiana F1 - Delta® Marina Shades - 1 KS</t>
  </si>
  <si>
    <t>Viola x wittrockiana F1 - Delta® Purple Surprise - 1 KS</t>
  </si>
  <si>
    <t>Viola x wittrockiana F1 - Delta® Rose Surprise - 1 KS</t>
  </si>
  <si>
    <t>Viola x wittrockiana F1 - Delta® Pure Orange - 1 KS</t>
  </si>
  <si>
    <t>Viola x wittrockiana - Delta® Fruits of the Forest - 1 KS</t>
  </si>
  <si>
    <t>Viola x wittrockiana - Delta® Apple Cider Mix - 1 KS</t>
  </si>
  <si>
    <t>Viola x wittrockiana F1 - Delta® Deep Blue - 1 KS</t>
  </si>
  <si>
    <t>Viola x wittrockiana F1 - Delta® Yellow with Purple Wing - 1 KS</t>
  </si>
  <si>
    <t>Viola x wittrockiana F1 - Delta® Blue Morpho - 1 KS</t>
  </si>
  <si>
    <t>Viola x wittrockiana F1 - Delta® Orange with Blotch - 1 KS</t>
  </si>
  <si>
    <t>Viola x wittrockiana - Delta® Sweetlight Mix - 1 KS</t>
  </si>
  <si>
    <t>Viola x wittrockiana F1 - Delta® Pro Red With Blotch - 1 KS</t>
  </si>
  <si>
    <t>Viola x wittrockiana F1 - Delta® Pro Yellow with Blotch - 1 KS</t>
  </si>
  <si>
    <t>Viola x wittrockiana F1 - Delta® Pro Clear White - 1 KS</t>
  </si>
  <si>
    <t>Viola x wittrockiana F1 - Delta® Pro Fire André Rieu - 1 KS</t>
  </si>
  <si>
    <t>Viola x wittrockiana F1 - Delta® Pro Clear Red - 1 KS</t>
  </si>
  <si>
    <t>Viola x wittrockiana F1 - Delta® Pro Clear Light Blue - 1 KS</t>
  </si>
  <si>
    <t>Viola x wittrockiana F1 - Delta® Pro Clear Yellow - 1 KS</t>
  </si>
  <si>
    <t>Viola x wittrockiana F1 - Delta® Pro Rose with Blotch - 1 KS</t>
  </si>
  <si>
    <t>Viola x wittrockiana F1 - Delta® Pro Clear Lemon - 1 KS</t>
  </si>
  <si>
    <t>Viola x wittrockiana F1 - Delta® Pro Clear Orange - 1 KS</t>
  </si>
  <si>
    <t>Viola x wittrockiana F1 - Delta® Pro Deep Blue with Blotch - 1 KS</t>
  </si>
  <si>
    <t>Viola x wittrockiana F1 - Delta® Pro Neon Violet - 1 KS</t>
  </si>
  <si>
    <t>Viola x wittrockiana F1 - Delta® Pro Clear True Blue - 1 KS</t>
  </si>
  <si>
    <t>Viola x wittrockiana F1 - Delta® Pro White with Blotch - 1 KS</t>
  </si>
  <si>
    <t>Viola x wittrockiana F1 - Delta® Pro Clear Violet - 1 KS</t>
  </si>
  <si>
    <t>Viola x wittrockiana F1 - Delta® Pro Lavender Blue Shades - 1 KS</t>
  </si>
  <si>
    <t>Viola x wittrockiana F1 - Delta® Pro Violet &amp; White - 1 KS</t>
  </si>
  <si>
    <t>Viola x wittrockiana F1 - Delta® Pro Yellow with Red Wing - 1 KS</t>
  </si>
  <si>
    <t>Viola x wittrockiana F1 - Delta® Pro Marina - 1 KS</t>
  </si>
  <si>
    <t>Viola x wittrockiana - Delta® Pro Clear Colors Mix - 1 KS</t>
  </si>
  <si>
    <t>Viola x wittrockiana - Delta® Pro All Colors Mix - 1 KS</t>
  </si>
  <si>
    <t>Viola x wittrockiana - Delta® Pro Tricolor Mix - 1 KS</t>
  </si>
  <si>
    <t>Viola x wittrockiana - Delta® Pro Blotch Mix - 1 KS</t>
  </si>
  <si>
    <t>Viola x wittrockiana - Delta® Pro Citrus Mix - 1 KS</t>
  </si>
  <si>
    <t>Viola x wittrockiana - Delta® Pro Cool Waters Mix - 1 KS</t>
  </si>
  <si>
    <t>Viola x wittrockiana F1 - Delta® Speedy True Blue - 1 KS</t>
  </si>
  <si>
    <t>Viola x wittrockiana F1 - Delta® Speedy Yellow With Blotch A - 1 KS</t>
  </si>
  <si>
    <t>Viola x wittrockiana F1 - Delta® Speedy White With Blotch - 1 KS</t>
  </si>
  <si>
    <t>Viola x wittrockiana F1 - Delta® Speedy Clear Yellow Imp. - 1 KS</t>
  </si>
  <si>
    <t>Viola x wittrockiana - Freefall Mix - 1 KS</t>
  </si>
  <si>
    <t>Viola x wittrockiana F1 - Freefall Golden Yellow - 1 KS</t>
  </si>
  <si>
    <t>Viola x wittrockiana F1 - Freefall Purple &amp; White - 1 KS</t>
  </si>
  <si>
    <t>Viola x wittrockiana F1 - Freefall Marina - 1 KS</t>
  </si>
  <si>
    <t>Viola x wittrockiana F1 - Freefall Morpho - 1 KS</t>
  </si>
  <si>
    <t>Viola x wittrockiana F1 - Freefall White - 1 KS</t>
  </si>
  <si>
    <t>Viola x wittrockiana F1 - Freefall Sundown - 1 KS</t>
  </si>
  <si>
    <t>Viola x wittrockiana F1 - Freefall True Blue - 1 KS</t>
  </si>
  <si>
    <t>Viola x wittrockiana F1 - Freefall Pineapple Crush - 1 KS</t>
  </si>
  <si>
    <t>Viola x wittrockiana F1 - Freefall White Rose Wing - 1 KS</t>
  </si>
  <si>
    <t>Viola x wittrockiana F1 - Freefall XL Bright Yellow - 1 KS</t>
  </si>
  <si>
    <t>Viola x wittrockiana F1 - Freefall XL Purple Face - 1 KS</t>
  </si>
  <si>
    <t>Viola x wittrockiana F1 - Freefall XL Red Wing - 1 KS</t>
  </si>
  <si>
    <t>Viola x wittrockiana F1 - Freefall XL Golden Yellow - 1 KS</t>
  </si>
  <si>
    <t>Viola x wittrockiana F1 - Freefall XL Scarlet Blotch - 1 KS</t>
  </si>
  <si>
    <t>Viola x wittrockiana F1 - Freefall XL Victoriana - 1 KS</t>
  </si>
  <si>
    <t>Viola x wittrockiana F1 - Freefall XL Yellow Blotch - 1 KS</t>
  </si>
  <si>
    <t>Viola x wittrockiana F1 - Freefall XL Blue Picotee Shades - 1 KS</t>
  </si>
  <si>
    <t>Viola x wittrockiana F1 - Freefall XL White - 1 KS</t>
  </si>
  <si>
    <t>Viola x wittrockiana F1 - Freefall XL Fire - 1 KS</t>
  </si>
  <si>
    <t>Viola x wittrockiana - Frizzle Sizzle Formula Mix - 1 KS</t>
  </si>
  <si>
    <t>Viola x wittrockiana F1 - Select Rising Sun - 1 KS</t>
  </si>
  <si>
    <t>Viola x wittrockiana F1 - Select Orange Queen - 1 KS</t>
  </si>
  <si>
    <t>Viola x wittrockiana F1 - Select Eye to Eye - 1 KS</t>
  </si>
  <si>
    <t>Viola x wittrockiana F1 - Select Strawberry Cream - 1 KS</t>
  </si>
  <si>
    <t>Viola x wittrockiana F1 - Select Midnight Sun - 1 KS</t>
  </si>
  <si>
    <t>Viola x wittrockiana F1 - Select Sangria Punch - 1 KS</t>
  </si>
  <si>
    <t>Viola x wittrockiana F1 - Select Violet &amp; Yellow - 1 KS</t>
  </si>
  <si>
    <t>Viola x wittrockiana F1 - Select Yellow &amp; Red - 1 KS</t>
  </si>
  <si>
    <t>Viola x wittrockiana F1 - Select Copperfield - 1 KS</t>
  </si>
  <si>
    <t>Viola x wittrockiana F1 - Select Beaconsfield - 1 KS</t>
  </si>
  <si>
    <t>Viola x wittrockiana F1 - Select Clear Yellow - 1 KS</t>
  </si>
  <si>
    <t>Viola x wittrockiana F1 - Select Vanilla Sky - 1 KS</t>
  </si>
  <si>
    <t>Viola x wittrockiana F1 - Select Rose Fire - 1 KS</t>
  </si>
  <si>
    <t>Viola x wittrockiana F1 - Select Orange with Blotch - 1 KS</t>
  </si>
  <si>
    <t>Viola x wittrockiana F1 - LTD Select Orange with Purple Wing - 1 KS</t>
  </si>
  <si>
    <t>Viola x wittrockiana F1 - Select Pink Blotch - 1 KS</t>
  </si>
  <si>
    <t>Viola x wittrockiana F1 - LTD Select Primrose - 1 KS</t>
  </si>
  <si>
    <t>Viola x wittrockiana F1 - LTD Select Cherry Swirl - 1 KS</t>
  </si>
  <si>
    <t>Viola x wittrockiana F1 - Select Marina - 1 KS</t>
  </si>
  <si>
    <t>Viola x wittrockiana F1 - Select Lemon - 1 KS</t>
  </si>
  <si>
    <t>Viola x wittrockiana F1 - Select Cherry Swirl - 1 KS</t>
  </si>
  <si>
    <t>Viola x wittrockiana F1 - Select XL Pure Golden Yellow - 1 KS</t>
  </si>
  <si>
    <t>Viola x wittrockiana F1 - Select XL White with Blotch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</si>
</sst>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\ ###\ ##0"/>
    <numFmt numFmtId="165" formatCode="#,##0\ &quot;Kč&quot;"/>
    <numFmt numFmtId="166" formatCode="#,##0.00\ &quot;Kč&quot;"/>
    <numFmt numFmtId="167" formatCode="0.0"/>
  </numFmts>
  <fonts count="9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Helv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  <charset val="238"/>
    </font>
    <font>
      <sz val="8"/>
      <name val="Times New Roman"/>
      <family val="1"/>
    </font>
    <font>
      <sz val="8"/>
      <name val="Calibri"/>
      <family val="2"/>
      <charset val="238"/>
      <scheme val="minor"/>
    </font>
    <font>
      <sz val="11"/>
      <name val="Arial (Hebrew)"/>
      <charset val="177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33CC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sz val="9"/>
      <color rgb="FF0066FF"/>
      <name val="Calibri"/>
      <family val="2"/>
      <scheme val="minor"/>
    </font>
    <font>
      <u/>
      <sz val="9"/>
      <color rgb="FF0033CC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FF"/>
      <name val="Calibri"/>
      <family val="2"/>
      <scheme val="minor"/>
    </font>
    <font>
      <u/>
      <sz val="9"/>
      <color rgb="FF0000FF"/>
      <name val="Calibri"/>
      <family val="2"/>
      <scheme val="minor"/>
    </font>
    <font>
      <u/>
      <sz val="9"/>
      <color rgb="FFC0000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rgb="FF0066FF"/>
      <name val="Calibri"/>
      <family val="2"/>
      <charset val="238"/>
      <scheme val="minor"/>
    </font>
    <font>
      <sz val="9"/>
      <color rgb="FF0000FF"/>
      <name val="Calibri"/>
      <family val="2"/>
      <charset val="238"/>
      <scheme val="minor"/>
    </font>
    <font>
      <b/>
      <sz val="9"/>
      <color rgb="FF0000FF"/>
      <name val="Calibri"/>
      <family val="2"/>
      <charset val="238"/>
      <scheme val="minor"/>
    </font>
    <font>
      <b/>
      <u/>
      <sz val="9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0066FF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b/>
      <sz val="9"/>
      <color rgb="FF0033CC"/>
      <name val="Calibri"/>
      <family val="2"/>
      <charset val="238"/>
      <scheme val="minor"/>
    </font>
    <font>
      <b/>
      <u/>
      <sz val="9"/>
      <color rgb="FF0033CC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u/>
      <sz val="9"/>
      <color rgb="FF0070C0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b/>
      <u/>
      <sz val="9"/>
      <color rgb="FF0070C0"/>
      <name val="Calibri"/>
      <family val="2"/>
      <charset val="238"/>
      <scheme val="minor"/>
    </font>
    <font>
      <u/>
      <sz val="9"/>
      <color rgb="FF0000FF"/>
      <name val="Calibri"/>
      <family val="2"/>
      <charset val="238"/>
      <scheme val="minor"/>
    </font>
    <font>
      <b/>
      <u/>
      <sz val="9"/>
      <color rgb="FF0000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8"/>
      <color theme="10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0"/>
      <color rgb="FF0033CC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u/>
      <sz val="10"/>
      <color rgb="FF0033CC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u/>
      <sz val="10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Calibri"/>
      <family val="2"/>
      <charset val="238"/>
      <scheme val="minor"/>
    </font>
    <font>
      <i/>
      <sz val="9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i/>
      <sz val="9"/>
      <color rgb="FFC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4" borderId="0"/>
    <xf numFmtId="0" fontId="4" fillId="5" borderId="5">
      <protection locked="0"/>
    </xf>
    <xf numFmtId="0" fontId="5" fillId="0" borderId="0"/>
    <xf numFmtId="0" fontId="3" fillId="0" borderId="0"/>
    <xf numFmtId="2" fontId="6" fillId="5" borderId="0">
      <alignment horizontal="right"/>
    </xf>
    <xf numFmtId="0" fontId="3" fillId="0" borderId="0"/>
    <xf numFmtId="0" fontId="7" fillId="0" borderId="0">
      <protection hidden="1"/>
    </xf>
    <xf numFmtId="0" fontId="5" fillId="0" borderId="0"/>
    <xf numFmtId="0" fontId="8" fillId="0" borderId="0">
      <protection hidden="1"/>
    </xf>
    <xf numFmtId="0" fontId="10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66" fillId="0" borderId="0"/>
    <xf numFmtId="0" fontId="66" fillId="0" borderId="0"/>
    <xf numFmtId="0" fontId="2" fillId="0" borderId="0" applyNumberFormat="0" applyFill="0" applyBorder="0" applyAlignment="0" applyProtection="0"/>
    <xf numFmtId="0" fontId="66" fillId="0" borderId="0"/>
    <xf numFmtId="0" fontId="1" fillId="0" borderId="0"/>
    <xf numFmtId="0" fontId="66" fillId="0" borderId="0"/>
    <xf numFmtId="44" fontId="66" fillId="0" borderId="0" applyFont="0" applyFill="0" applyBorder="0" applyAlignment="0" applyProtection="0"/>
    <xf numFmtId="0" fontId="5" fillId="0" borderId="0"/>
    <xf numFmtId="0" fontId="66" fillId="0" borderId="0"/>
    <xf numFmtId="0" fontId="66" fillId="0" borderId="0"/>
    <xf numFmtId="0" fontId="86" fillId="0" borderId="0"/>
    <xf numFmtId="44" fontId="66" fillId="0" borderId="0" applyFont="0" applyFill="0" applyBorder="0" applyAlignment="0" applyProtection="0"/>
    <xf numFmtId="0" fontId="1" fillId="0" borderId="0"/>
    <xf numFmtId="44" fontId="66" fillId="0" borderId="0" applyFont="0" applyFill="0" applyBorder="0" applyAlignment="0" applyProtection="0"/>
    <xf numFmtId="0" fontId="5" fillId="0" borderId="0"/>
  </cellStyleXfs>
  <cellXfs count="356">
    <xf numFmtId="0" fontId="0" fillId="0" borderId="0" xfId="0"/>
    <xf numFmtId="0" fontId="11" fillId="0" borderId="0" xfId="0" applyFont="1"/>
    <xf numFmtId="0" fontId="13" fillId="0" borderId="4" xfId="0" applyFont="1" applyBorder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20" fillId="0" borderId="0" xfId="0" applyFont="1"/>
    <xf numFmtId="0" fontId="19" fillId="0" borderId="0" xfId="0" applyFont="1" applyAlignment="1">
      <alignment horizontal="left"/>
    </xf>
    <xf numFmtId="0" fontId="21" fillId="0" borderId="0" xfId="1" quotePrefix="1" applyFont="1" applyBorder="1" applyAlignment="1">
      <alignment horizontal="left"/>
    </xf>
    <xf numFmtId="0" fontId="22" fillId="3" borderId="0" xfId="4" applyFont="1" applyFill="1" applyAlignment="1">
      <alignment horizontal="center" vertical="center"/>
    </xf>
    <xf numFmtId="0" fontId="13" fillId="0" borderId="0" xfId="0" applyFont="1" applyAlignment="1">
      <alignment horizontal="left"/>
    </xf>
    <xf numFmtId="0" fontId="21" fillId="0" borderId="0" xfId="1" applyFont="1" applyBorder="1" applyAlignment="1">
      <alignment horizontal="left"/>
    </xf>
    <xf numFmtId="0" fontId="17" fillId="0" borderId="0" xfId="0" applyFont="1"/>
    <xf numFmtId="0" fontId="23" fillId="0" borderId="0" xfId="0" applyFont="1"/>
    <xf numFmtId="0" fontId="24" fillId="0" borderId="0" xfId="1" applyFont="1" applyBorder="1" applyAlignment="1">
      <alignment horizontal="left"/>
    </xf>
    <xf numFmtId="0" fontId="15" fillId="0" borderId="0" xfId="0" applyFont="1"/>
    <xf numFmtId="0" fontId="25" fillId="0" borderId="0" xfId="1" applyFont="1" applyBorder="1" applyAlignment="1">
      <alignment horizontal="left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8" fillId="0" borderId="0" xfId="1" applyFont="1" applyBorder="1" applyAlignment="1">
      <alignment horizontal="left"/>
    </xf>
    <xf numFmtId="0" fontId="13" fillId="3" borderId="0" xfId="0" applyFont="1" applyFill="1"/>
    <xf numFmtId="0" fontId="14" fillId="0" borderId="0" xfId="0" applyFont="1"/>
    <xf numFmtId="0" fontId="26" fillId="0" borderId="0" xfId="0" applyFont="1"/>
    <xf numFmtId="0" fontId="26" fillId="0" borderId="4" xfId="0" applyFont="1" applyBorder="1" applyAlignment="1">
      <alignment wrapText="1"/>
    </xf>
    <xf numFmtId="0" fontId="18" fillId="0" borderId="0" xfId="1" applyFont="1" applyBorder="1"/>
    <xf numFmtId="9" fontId="13" fillId="0" borderId="4" xfId="0" applyNumberFormat="1" applyFont="1" applyBorder="1"/>
    <xf numFmtId="0" fontId="11" fillId="0" borderId="4" xfId="0" applyFont="1" applyBorder="1"/>
    <xf numFmtId="0" fontId="28" fillId="0" borderId="0" xfId="0" applyFont="1"/>
    <xf numFmtId="2" fontId="13" fillId="0" borderId="4" xfId="0" applyNumberFormat="1" applyFont="1" applyBorder="1"/>
    <xf numFmtId="0" fontId="29" fillId="11" borderId="4" xfId="0" applyFont="1" applyFill="1" applyBorder="1" applyProtection="1">
      <protection locked="0"/>
    </xf>
    <xf numFmtId="0" fontId="30" fillId="11" borderId="4" xfId="0" applyFont="1" applyFill="1" applyBorder="1" applyProtection="1">
      <protection locked="0"/>
    </xf>
    <xf numFmtId="0" fontId="31" fillId="0" borderId="0" xfId="0" applyFont="1"/>
    <xf numFmtId="0" fontId="14" fillId="0" borderId="0" xfId="1" applyFont="1" applyBorder="1" applyAlignment="1">
      <alignment horizontal="left"/>
    </xf>
    <xf numFmtId="0" fontId="27" fillId="0" borderId="0" xfId="0" applyFont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6" fillId="0" borderId="0" xfId="0" applyFont="1"/>
    <xf numFmtId="0" fontId="37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8" fillId="0" borderId="0" xfId="0" applyFont="1"/>
    <xf numFmtId="0" fontId="34" fillId="0" borderId="0" xfId="1" applyFont="1" applyAlignment="1">
      <alignment horizontal="left"/>
    </xf>
    <xf numFmtId="0" fontId="39" fillId="0" borderId="0" xfId="1" applyFont="1" applyAlignment="1">
      <alignment horizontal="left"/>
    </xf>
    <xf numFmtId="0" fontId="34" fillId="0" borderId="0" xfId="0" applyFont="1" applyAlignment="1">
      <alignment vertical="center"/>
    </xf>
    <xf numFmtId="0" fontId="34" fillId="0" borderId="0" xfId="0" applyFont="1"/>
    <xf numFmtId="0" fontId="40" fillId="0" borderId="0" xfId="0" applyFont="1" applyAlignment="1">
      <alignment horizontal="center" vertical="center"/>
    </xf>
    <xf numFmtId="0" fontId="12" fillId="10" borderId="4" xfId="11" applyFont="1" applyFill="1" applyBorder="1" applyAlignment="1">
      <alignment horizontal="center" vertical="center"/>
    </xf>
    <xf numFmtId="0" fontId="12" fillId="0" borderId="4" xfId="1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/>
    <xf numFmtId="0" fontId="44" fillId="0" borderId="0" xfId="0" applyFont="1" applyAlignment="1">
      <alignment horizontal="left"/>
    </xf>
    <xf numFmtId="0" fontId="45" fillId="0" borderId="0" xfId="1" applyFont="1"/>
    <xf numFmtId="0" fontId="45" fillId="0" borderId="0" xfId="1" applyFont="1" applyAlignment="1">
      <alignment horizontal="left"/>
    </xf>
    <xf numFmtId="0" fontId="45" fillId="0" borderId="0" xfId="1" quotePrefix="1" applyFont="1" applyAlignment="1">
      <alignment horizontal="left"/>
    </xf>
    <xf numFmtId="0" fontId="46" fillId="0" borderId="0" xfId="4" applyFont="1" applyAlignment="1">
      <alignment horizontal="right"/>
    </xf>
    <xf numFmtId="0" fontId="47" fillId="0" borderId="0" xfId="1" applyFont="1" applyAlignment="1"/>
    <xf numFmtId="0" fontId="36" fillId="0" borderId="0" xfId="0" applyFont="1" applyAlignment="1">
      <alignment horizontal="left"/>
    </xf>
    <xf numFmtId="0" fontId="49" fillId="0" borderId="0" xfId="1" applyFont="1"/>
    <xf numFmtId="0" fontId="48" fillId="0" borderId="0" xfId="1" applyFont="1"/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50" fillId="0" borderId="0" xfId="1" applyFont="1" applyAlignment="1">
      <alignment horizontal="left"/>
    </xf>
    <xf numFmtId="0" fontId="51" fillId="0" borderId="0" xfId="1" applyFont="1" applyAlignment="1">
      <alignment horizontal="left"/>
    </xf>
    <xf numFmtId="0" fontId="38" fillId="0" borderId="0" xfId="0" applyFont="1" applyAlignment="1">
      <alignment horizontal="center" vertical="center"/>
    </xf>
    <xf numFmtId="0" fontId="48" fillId="0" borderId="0" xfId="1" applyFont="1" applyAlignment="1">
      <alignment horizontal="left"/>
    </xf>
    <xf numFmtId="0" fontId="11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11" fillId="6" borderId="0" xfId="0" applyFont="1" applyFill="1" applyAlignment="1">
      <alignment horizontal="left"/>
    </xf>
    <xf numFmtId="0" fontId="11" fillId="6" borderId="0" xfId="0" applyFont="1" applyFill="1" applyAlignment="1">
      <alignment horizontal="right"/>
    </xf>
    <xf numFmtId="0" fontId="42" fillId="0" borderId="0" xfId="1" applyFont="1"/>
    <xf numFmtId="0" fontId="52" fillId="0" borderId="4" xfId="4" applyFont="1" applyBorder="1" applyAlignment="1" applyProtection="1">
      <alignment horizontal="left" vertical="center" shrinkToFit="1"/>
      <protection hidden="1"/>
    </xf>
    <xf numFmtId="0" fontId="52" fillId="0" borderId="4" xfId="4" applyFont="1" applyBorder="1" applyAlignment="1" applyProtection="1">
      <alignment vertical="center" shrinkToFit="1"/>
      <protection hidden="1"/>
    </xf>
    <xf numFmtId="0" fontId="52" fillId="0" borderId="4" xfId="4" applyFont="1" applyBorder="1" applyAlignment="1" applyProtection="1">
      <alignment horizontal="center" vertical="center" shrinkToFit="1"/>
      <protection hidden="1"/>
    </xf>
    <xf numFmtId="164" fontId="52" fillId="0" borderId="4" xfId="4" applyNumberFormat="1" applyFont="1" applyBorder="1" applyAlignment="1" applyProtection="1">
      <alignment vertical="center" shrinkToFit="1"/>
      <protection hidden="1"/>
    </xf>
    <xf numFmtId="1" fontId="11" fillId="0" borderId="4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9" fontId="32" fillId="0" borderId="4" xfId="0" applyNumberFormat="1" applyFont="1" applyBorder="1" applyAlignment="1">
      <alignment horizontal="center"/>
    </xf>
    <xf numFmtId="0" fontId="52" fillId="3" borderId="4" xfId="4" applyFont="1" applyFill="1" applyBorder="1" applyAlignment="1" applyProtection="1">
      <alignment vertical="center" shrinkToFit="1"/>
      <protection hidden="1"/>
    </xf>
    <xf numFmtId="0" fontId="52" fillId="0" borderId="4" xfId="0" applyFont="1" applyBorder="1" applyAlignment="1">
      <alignment horizontal="left"/>
    </xf>
    <xf numFmtId="0" fontId="26" fillId="0" borderId="4" xfId="0" applyFont="1" applyBorder="1"/>
    <xf numFmtId="0" fontId="12" fillId="0" borderId="8" xfId="0" applyFont="1" applyBorder="1"/>
    <xf numFmtId="0" fontId="26" fillId="0" borderId="0" xfId="0" applyFont="1" applyAlignment="1">
      <alignment horizontal="left" vertical="center"/>
    </xf>
    <xf numFmtId="0" fontId="33" fillId="0" borderId="0" xfId="0" applyFont="1"/>
    <xf numFmtId="0" fontId="34" fillId="0" borderId="0" xfId="1" applyFont="1" applyBorder="1" applyAlignment="1">
      <alignment horizontal="left"/>
    </xf>
    <xf numFmtId="0" fontId="26" fillId="6" borderId="4" xfId="0" applyFont="1" applyFill="1" applyBorder="1" applyAlignment="1">
      <alignment wrapText="1"/>
    </xf>
    <xf numFmtId="0" fontId="11" fillId="6" borderId="1" xfId="0" applyFont="1" applyFill="1" applyBorder="1" applyAlignment="1">
      <alignment horizontal="left"/>
    </xf>
    <xf numFmtId="0" fontId="11" fillId="6" borderId="3" xfId="0" applyFont="1" applyFill="1" applyBorder="1" applyAlignment="1">
      <alignment horizontal="right"/>
    </xf>
    <xf numFmtId="0" fontId="18" fillId="0" borderId="0" xfId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9" fillId="11" borderId="4" xfId="0" applyFont="1" applyFill="1" applyBorder="1" applyAlignment="1" applyProtection="1">
      <alignment horizontal="left"/>
      <protection locked="0"/>
    </xf>
    <xf numFmtId="1" fontId="13" fillId="0" borderId="4" xfId="0" applyNumberFormat="1" applyFont="1" applyBorder="1"/>
    <xf numFmtId="1" fontId="34" fillId="0" borderId="4" xfId="0" applyNumberFormat="1" applyFont="1" applyBorder="1"/>
    <xf numFmtId="165" fontId="34" fillId="0" borderId="4" xfId="0" applyNumberFormat="1" applyFont="1" applyBorder="1"/>
    <xf numFmtId="165" fontId="13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0" fontId="11" fillId="3" borderId="4" xfId="0" applyFont="1" applyFill="1" applyBorder="1"/>
    <xf numFmtId="9" fontId="32" fillId="3" borderId="4" xfId="0" applyNumberFormat="1" applyFont="1" applyFill="1" applyBorder="1" applyAlignment="1">
      <alignment horizontal="center"/>
    </xf>
    <xf numFmtId="0" fontId="33" fillId="0" borderId="0" xfId="0" applyFont="1" applyAlignment="1">
      <alignment horizontal="left" vertical="center"/>
    </xf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4" fillId="0" borderId="0" xfId="0" applyFont="1" applyAlignment="1">
      <alignment horizontal="left" wrapText="1"/>
    </xf>
    <xf numFmtId="0" fontId="59" fillId="0" borderId="0" xfId="0" applyFont="1"/>
    <xf numFmtId="0" fontId="60" fillId="0" borderId="0" xfId="0" applyFont="1" applyAlignment="1">
      <alignment horizontal="left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31" fillId="0" borderId="4" xfId="0" applyFont="1" applyBorder="1"/>
    <xf numFmtId="0" fontId="31" fillId="0" borderId="4" xfId="0" applyFont="1" applyBorder="1" applyAlignment="1">
      <alignment horizontal="center"/>
    </xf>
    <xf numFmtId="0" fontId="53" fillId="0" borderId="4" xfId="0" applyFont="1" applyBorder="1"/>
    <xf numFmtId="0" fontId="60" fillId="0" borderId="4" xfId="0" applyFont="1" applyBorder="1"/>
    <xf numFmtId="9" fontId="65" fillId="2" borderId="4" xfId="0" applyNumberFormat="1" applyFont="1" applyFill="1" applyBorder="1" applyAlignment="1">
      <alignment horizontal="center"/>
    </xf>
    <xf numFmtId="1" fontId="65" fillId="9" borderId="4" xfId="0" applyNumberFormat="1" applyFont="1" applyFill="1" applyBorder="1" applyAlignment="1">
      <alignment horizontal="right"/>
    </xf>
    <xf numFmtId="1" fontId="60" fillId="9" borderId="4" xfId="0" applyNumberFormat="1" applyFont="1" applyFill="1" applyBorder="1" applyAlignment="1">
      <alignment horizontal="right"/>
    </xf>
    <xf numFmtId="0" fontId="12" fillId="0" borderId="4" xfId="0" applyFont="1" applyBorder="1" applyAlignment="1">
      <alignment horizontal="center"/>
    </xf>
    <xf numFmtId="1" fontId="11" fillId="0" borderId="0" xfId="0" applyNumberFormat="1" applyFont="1" applyAlignment="1">
      <alignment horizontal="left"/>
    </xf>
    <xf numFmtId="0" fontId="40" fillId="0" borderId="4" xfId="0" applyFont="1" applyBorder="1"/>
    <xf numFmtId="1" fontId="26" fillId="0" borderId="4" xfId="0" applyNumberFormat="1" applyFont="1" applyBorder="1" applyAlignment="1">
      <alignment horizontal="left"/>
    </xf>
    <xf numFmtId="0" fontId="12" fillId="0" borderId="4" xfId="0" applyFont="1" applyBorder="1"/>
    <xf numFmtId="1" fontId="11" fillId="3" borderId="4" xfId="0" applyNumberFormat="1" applyFont="1" applyFill="1" applyBorder="1" applyAlignment="1">
      <alignment horizontal="left"/>
    </xf>
    <xf numFmtId="8" fontId="11" fillId="3" borderId="4" xfId="0" applyNumberFormat="1" applyFont="1" applyFill="1" applyBorder="1"/>
    <xf numFmtId="165" fontId="11" fillId="3" borderId="4" xfId="0" applyNumberFormat="1" applyFont="1" applyFill="1" applyBorder="1"/>
    <xf numFmtId="1" fontId="11" fillId="0" borderId="4" xfId="0" applyNumberFormat="1" applyFont="1" applyBorder="1" applyAlignment="1">
      <alignment horizontal="left"/>
    </xf>
    <xf numFmtId="166" fontId="11" fillId="0" borderId="4" xfId="0" applyNumberFormat="1" applyFont="1" applyBorder="1"/>
    <xf numFmtId="165" fontId="11" fillId="0" borderId="4" xfId="0" applyNumberFormat="1" applyFont="1" applyBorder="1"/>
    <xf numFmtId="166" fontId="11" fillId="3" borderId="4" xfId="0" applyNumberFormat="1" applyFont="1" applyFill="1" applyBorder="1"/>
    <xf numFmtId="0" fontId="11" fillId="0" borderId="7" xfId="0" applyFont="1" applyBorder="1"/>
    <xf numFmtId="0" fontId="26" fillId="11" borderId="4" xfId="0" applyFont="1" applyFill="1" applyBorder="1" applyAlignment="1">
      <alignment horizontal="center" vertical="top"/>
    </xf>
    <xf numFmtId="0" fontId="29" fillId="11" borderId="4" xfId="0" applyFont="1" applyFill="1" applyBorder="1" applyAlignment="1" applyProtection="1">
      <alignment horizontal="center" wrapText="1"/>
      <protection locked="0"/>
    </xf>
    <xf numFmtId="0" fontId="67" fillId="0" borderId="0" xfId="0" applyFont="1"/>
    <xf numFmtId="0" fontId="72" fillId="0" borderId="0" xfId="0" applyFont="1"/>
    <xf numFmtId="0" fontId="74" fillId="0" borderId="0" xfId="0" applyFont="1"/>
    <xf numFmtId="0" fontId="67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8" fillId="0" borderId="0" xfId="1" applyFont="1" applyBorder="1" applyAlignment="1">
      <alignment horizontal="left"/>
    </xf>
    <xf numFmtId="0" fontId="53" fillId="0" borderId="0" xfId="0" applyFont="1" applyAlignment="1">
      <alignment horizontal="left"/>
    </xf>
    <xf numFmtId="0" fontId="80" fillId="0" borderId="0" xfId="1" applyFont="1" applyBorder="1" applyAlignment="1">
      <alignment horizontal="left"/>
    </xf>
    <xf numFmtId="0" fontId="53" fillId="0" borderId="0" xfId="0" applyFont="1" applyAlignment="1">
      <alignment horizontal="right" vertical="center"/>
    </xf>
    <xf numFmtId="0" fontId="83" fillId="0" borderId="0" xfId="1" applyFont="1" applyBorder="1" applyAlignment="1">
      <alignment horizontal="left"/>
    </xf>
    <xf numFmtId="0" fontId="53" fillId="0" borderId="0" xfId="0" applyFont="1" applyAlignment="1">
      <alignment horizontal="left" vertical="center"/>
    </xf>
    <xf numFmtId="1" fontId="11" fillId="0" borderId="4" xfId="0" applyNumberFormat="1" applyFont="1" applyBorder="1"/>
    <xf numFmtId="1" fontId="11" fillId="3" borderId="4" xfId="0" applyNumberFormat="1" applyFont="1" applyFill="1" applyBorder="1"/>
    <xf numFmtId="0" fontId="13" fillId="0" borderId="4" xfId="0" applyFont="1" applyBorder="1" applyProtection="1">
      <protection locked="0"/>
    </xf>
    <xf numFmtId="0" fontId="84" fillId="3" borderId="4" xfId="0" applyFont="1" applyFill="1" applyBorder="1"/>
    <xf numFmtId="1" fontId="68" fillId="9" borderId="4" xfId="0" applyNumberFormat="1" applyFont="1" applyFill="1" applyBorder="1" applyAlignment="1">
      <alignment horizontal="center"/>
    </xf>
    <xf numFmtId="0" fontId="69" fillId="3" borderId="0" xfId="0" applyFont="1" applyFill="1"/>
    <xf numFmtId="2" fontId="11" fillId="0" borderId="4" xfId="0" applyNumberFormat="1" applyFont="1" applyBorder="1" applyAlignment="1">
      <alignment horizontal="right"/>
    </xf>
    <xf numFmtId="2" fontId="11" fillId="3" borderId="4" xfId="0" applyNumberFormat="1" applyFont="1" applyFill="1" applyBorder="1" applyAlignment="1">
      <alignment horizontal="right"/>
    </xf>
    <xf numFmtId="1" fontId="12" fillId="0" borderId="4" xfId="0" applyNumberFormat="1" applyFont="1" applyBorder="1"/>
    <xf numFmtId="0" fontId="61" fillId="3" borderId="0" xfId="0" applyFont="1" applyFill="1" applyAlignment="1">
      <alignment horizontal="center"/>
    </xf>
    <xf numFmtId="0" fontId="77" fillId="3" borderId="0" xfId="0" applyFont="1" applyFill="1" applyAlignment="1">
      <alignment horizontal="center" vertical="center"/>
    </xf>
    <xf numFmtId="0" fontId="54" fillId="3" borderId="0" xfId="0" applyFont="1" applyFill="1"/>
    <xf numFmtId="0" fontId="74" fillId="3" borderId="0" xfId="0" applyFont="1" applyFill="1"/>
    <xf numFmtId="0" fontId="72" fillId="3" borderId="0" xfId="0" applyFont="1" applyFill="1"/>
    <xf numFmtId="0" fontId="12" fillId="0" borderId="4" xfId="12" applyFont="1" applyBorder="1" applyAlignment="1">
      <alignment horizontal="center"/>
    </xf>
    <xf numFmtId="0" fontId="12" fillId="10" borderId="4" xfId="12" applyFont="1" applyFill="1" applyBorder="1" applyAlignment="1">
      <alignment horizontal="center"/>
    </xf>
    <xf numFmtId="3" fontId="12" fillId="10" borderId="4" xfId="12" applyNumberFormat="1" applyFont="1" applyFill="1" applyBorder="1" applyAlignment="1">
      <alignment horizontal="center"/>
    </xf>
    <xf numFmtId="3" fontId="12" fillId="0" borderId="4" xfId="12" applyNumberFormat="1" applyFont="1" applyBorder="1" applyAlignment="1">
      <alignment horizontal="center"/>
    </xf>
    <xf numFmtId="1" fontId="12" fillId="4" borderId="4" xfId="2" applyNumberFormat="1" applyFont="1" applyBorder="1" applyAlignment="1">
      <alignment horizontal="center"/>
    </xf>
    <xf numFmtId="1" fontId="34" fillId="7" borderId="4" xfId="6" applyNumberFormat="1" applyFont="1" applyFill="1" applyBorder="1" applyAlignment="1">
      <alignment horizontal="center" vertical="center"/>
    </xf>
    <xf numFmtId="1" fontId="33" fillId="12" borderId="6" xfId="6" applyNumberFormat="1" applyFont="1" applyFill="1" applyBorder="1" applyAlignment="1">
      <alignment horizontal="left" vertical="center" wrapText="1"/>
    </xf>
    <xf numFmtId="1" fontId="33" fillId="12" borderId="7" xfId="6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0" fontId="69" fillId="3" borderId="0" xfId="0" applyFont="1" applyFill="1" applyAlignment="1">
      <alignment horizontal="right" vertical="center"/>
    </xf>
    <xf numFmtId="0" fontId="69" fillId="3" borderId="0" xfId="4" applyFont="1" applyFill="1" applyAlignment="1">
      <alignment horizontal="right" vertical="center"/>
    </xf>
    <xf numFmtId="0" fontId="69" fillId="3" borderId="0" xfId="0" applyFont="1" applyFill="1" applyAlignment="1">
      <alignment horizontal="center"/>
    </xf>
    <xf numFmtId="0" fontId="70" fillId="3" borderId="0" xfId="0" applyFont="1" applyFill="1" applyAlignment="1">
      <alignment horizontal="center" vertical="center"/>
    </xf>
    <xf numFmtId="0" fontId="69" fillId="3" borderId="4" xfId="4" applyFont="1" applyFill="1" applyBorder="1" applyAlignment="1" applyProtection="1">
      <alignment horizontal="center" vertical="center"/>
      <protection hidden="1"/>
    </xf>
    <xf numFmtId="1" fontId="69" fillId="3" borderId="4" xfId="0" applyNumberFormat="1" applyFont="1" applyFill="1" applyBorder="1" applyAlignment="1">
      <alignment horizontal="right" vertical="center"/>
    </xf>
    <xf numFmtId="0" fontId="85" fillId="3" borderId="4" xfId="0" applyFont="1" applyFill="1" applyBorder="1" applyAlignment="1">
      <alignment vertical="center"/>
    </xf>
    <xf numFmtId="1" fontId="69" fillId="0" borderId="4" xfId="0" applyNumberFormat="1" applyFont="1" applyBorder="1" applyAlignment="1">
      <alignment horizontal="right" vertical="center"/>
    </xf>
    <xf numFmtId="0" fontId="13" fillId="9" borderId="4" xfId="0" applyFont="1" applyFill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61" fillId="3" borderId="0" xfId="1" applyFont="1" applyFill="1" applyBorder="1" applyAlignment="1">
      <alignment horizontal="left"/>
    </xf>
    <xf numFmtId="0" fontId="53" fillId="3" borderId="0" xfId="0" applyFont="1" applyFill="1" applyAlignment="1">
      <alignment horizontal="left"/>
    </xf>
    <xf numFmtId="0" fontId="82" fillId="3" borderId="0" xfId="1" applyFont="1" applyFill="1" applyBorder="1" applyAlignment="1">
      <alignment horizontal="left"/>
    </xf>
    <xf numFmtId="0" fontId="31" fillId="3" borderId="0" xfId="0" applyFont="1" applyFill="1" applyAlignment="1">
      <alignment horizontal="left" vertical="center"/>
    </xf>
    <xf numFmtId="0" fontId="73" fillId="3" borderId="0" xfId="1" applyFont="1" applyFill="1" applyBorder="1" applyAlignment="1">
      <alignment horizontal="left"/>
    </xf>
    <xf numFmtId="0" fontId="13" fillId="3" borderId="4" xfId="0" applyFont="1" applyFill="1" applyBorder="1"/>
    <xf numFmtId="0" fontId="76" fillId="3" borderId="4" xfId="0" applyFont="1" applyFill="1" applyBorder="1" applyAlignment="1">
      <alignment wrapText="1"/>
    </xf>
    <xf numFmtId="1" fontId="84" fillId="3" borderId="4" xfId="0" applyNumberFormat="1" applyFont="1" applyFill="1" applyBorder="1"/>
    <xf numFmtId="0" fontId="61" fillId="0" borderId="0" xfId="0" applyFont="1" applyAlignment="1">
      <alignment horizontal="right"/>
    </xf>
    <xf numFmtId="0" fontId="77" fillId="0" borderId="0" xfId="0" applyFont="1" applyAlignment="1">
      <alignment horizontal="right" vertical="center"/>
    </xf>
    <xf numFmtId="0" fontId="78" fillId="0" borderId="0" xfId="1" applyFont="1" applyBorder="1" applyAlignment="1">
      <alignment horizontal="right"/>
    </xf>
    <xf numFmtId="0" fontId="53" fillId="0" borderId="0" xfId="0" applyFont="1" applyAlignment="1">
      <alignment horizontal="right"/>
    </xf>
    <xf numFmtId="0" fontId="81" fillId="0" borderId="0" xfId="0" applyFont="1" applyAlignment="1">
      <alignment horizontal="right"/>
    </xf>
    <xf numFmtId="0" fontId="67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right"/>
    </xf>
    <xf numFmtId="0" fontId="72" fillId="0" borderId="0" xfId="0" applyFont="1" applyAlignment="1">
      <alignment horizontal="right"/>
    </xf>
    <xf numFmtId="0" fontId="30" fillId="13" borderId="4" xfId="0" applyFont="1" applyFill="1" applyBorder="1" applyProtection="1">
      <protection locked="0"/>
    </xf>
    <xf numFmtId="0" fontId="30" fillId="13" borderId="4" xfId="0" applyFont="1" applyFill="1" applyBorder="1" applyAlignment="1" applyProtection="1">
      <alignment horizontal="left"/>
      <protection locked="0"/>
    </xf>
    <xf numFmtId="0" fontId="30" fillId="13" borderId="4" xfId="0" applyFont="1" applyFill="1" applyBorder="1" applyAlignment="1" applyProtection="1">
      <alignment wrapText="1"/>
      <protection locked="0"/>
    </xf>
    <xf numFmtId="0" fontId="71" fillId="13" borderId="4" xfId="0" applyFont="1" applyFill="1" applyBorder="1" applyAlignment="1">
      <alignment wrapText="1"/>
    </xf>
    <xf numFmtId="0" fontId="75" fillId="13" borderId="6" xfId="0" applyFont="1" applyFill="1" applyBorder="1" applyAlignment="1">
      <alignment wrapText="1"/>
    </xf>
    <xf numFmtId="0" fontId="71" fillId="13" borderId="6" xfId="0" applyFont="1" applyFill="1" applyBorder="1" applyAlignment="1">
      <alignment wrapText="1"/>
    </xf>
    <xf numFmtId="164" fontId="33" fillId="13" borderId="6" xfId="5" applyNumberFormat="1" applyFont="1" applyFill="1" applyBorder="1" applyAlignment="1" applyProtection="1">
      <alignment horizontal="center" vertical="center" wrapText="1"/>
      <protection hidden="1"/>
    </xf>
    <xf numFmtId="1" fontId="33" fillId="14" borderId="4" xfId="6" applyNumberFormat="1" applyFont="1" applyFill="1" applyBorder="1" applyAlignment="1">
      <alignment horizontal="center" vertical="top"/>
    </xf>
    <xf numFmtId="164" fontId="33" fillId="13" borderId="7" xfId="5" applyNumberFormat="1" applyFont="1" applyFill="1" applyBorder="1" applyAlignment="1" applyProtection="1">
      <alignment horizontal="center" vertical="center" wrapText="1"/>
      <protection hidden="1"/>
    </xf>
    <xf numFmtId="0" fontId="33" fillId="13" borderId="4" xfId="4" applyFont="1" applyFill="1" applyBorder="1" applyAlignment="1" applyProtection="1">
      <alignment horizontal="left" vertical="center"/>
      <protection hidden="1"/>
    </xf>
    <xf numFmtId="0" fontId="32" fillId="13" borderId="4" xfId="4" applyFont="1" applyFill="1" applyBorder="1" applyAlignment="1" applyProtection="1">
      <alignment vertical="center"/>
      <protection hidden="1"/>
    </xf>
    <xf numFmtId="0" fontId="32" fillId="13" borderId="4" xfId="4" applyFont="1" applyFill="1" applyBorder="1" applyAlignment="1" applyProtection="1">
      <alignment horizontal="center" vertical="center"/>
      <protection hidden="1"/>
    </xf>
    <xf numFmtId="164" fontId="32" fillId="13" borderId="4" xfId="7" applyNumberFormat="1" applyFont="1" applyFill="1" applyBorder="1" applyAlignment="1" applyProtection="1">
      <alignment horizontal="right" vertical="center"/>
      <protection hidden="1"/>
    </xf>
    <xf numFmtId="164" fontId="12" fillId="13" borderId="4" xfId="7" applyNumberFormat="1" applyFont="1" applyFill="1" applyBorder="1" applyAlignment="1" applyProtection="1">
      <alignment horizontal="right" vertical="center"/>
      <protection hidden="1"/>
    </xf>
    <xf numFmtId="1" fontId="12" fillId="14" borderId="4" xfId="6" applyNumberFormat="1" applyFont="1" applyFill="1" applyBorder="1" applyAlignment="1">
      <alignment horizontal="center" vertical="center"/>
    </xf>
    <xf numFmtId="1" fontId="12" fillId="13" borderId="4" xfId="0" applyNumberFormat="1" applyFont="1" applyFill="1" applyBorder="1"/>
    <xf numFmtId="0" fontId="32" fillId="13" borderId="4" xfId="0" applyFont="1" applyFill="1" applyBorder="1" applyAlignment="1">
      <alignment vertical="center"/>
    </xf>
    <xf numFmtId="0" fontId="32" fillId="13" borderId="4" xfId="0" applyFont="1" applyFill="1" applyBorder="1" applyAlignment="1">
      <alignment horizontal="right" vertical="center"/>
    </xf>
    <xf numFmtId="0" fontId="33" fillId="13" borderId="4" xfId="4" applyFont="1" applyFill="1" applyBorder="1" applyAlignment="1" applyProtection="1">
      <alignment horizontal="right" vertical="center"/>
      <protection hidden="1"/>
    </xf>
    <xf numFmtId="1" fontId="87" fillId="0" borderId="4" xfId="1" applyNumberFormat="1" applyFont="1" applyFill="1" applyBorder="1" applyAlignment="1">
      <alignment horizontal="right" vertical="center"/>
    </xf>
    <xf numFmtId="0" fontId="88" fillId="3" borderId="0" xfId="0" applyFont="1" applyFill="1"/>
    <xf numFmtId="0" fontId="89" fillId="3" borderId="4" xfId="0" applyFont="1" applyFill="1" applyBorder="1" applyAlignment="1">
      <alignment wrapText="1"/>
    </xf>
    <xf numFmtId="0" fontId="88" fillId="3" borderId="4" xfId="0" applyFont="1" applyFill="1" applyBorder="1"/>
    <xf numFmtId="0" fontId="11" fillId="3" borderId="0" xfId="0" applyFont="1" applyFill="1"/>
    <xf numFmtId="1" fontId="11" fillId="3" borderId="0" xfId="0" applyNumberFormat="1" applyFont="1" applyFill="1" applyAlignment="1">
      <alignment horizontal="left"/>
    </xf>
    <xf numFmtId="0" fontId="16" fillId="0" borderId="0" xfId="0" applyFont="1" applyAlignment="1">
      <alignment horizontal="right" vertical="center"/>
    </xf>
    <xf numFmtId="0" fontId="18" fillId="0" borderId="0" xfId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21" fillId="0" borderId="0" xfId="1" applyFont="1" applyBorder="1" applyAlignment="1">
      <alignment horizontal="right"/>
    </xf>
    <xf numFmtId="0" fontId="16" fillId="0" borderId="0" xfId="1" applyFont="1" applyBorder="1" applyAlignment="1">
      <alignment horizontal="right"/>
    </xf>
    <xf numFmtId="0" fontId="13" fillId="0" borderId="4" xfId="0" applyFont="1" applyBorder="1" applyAlignment="1" applyProtection="1">
      <alignment horizontal="right"/>
      <protection locked="0"/>
    </xf>
    <xf numFmtId="0" fontId="29" fillId="11" borderId="4" xfId="0" applyFont="1" applyFill="1" applyBorder="1" applyAlignment="1" applyProtection="1">
      <alignment horizontal="left" wrapText="1"/>
      <protection locked="0"/>
    </xf>
    <xf numFmtId="1" fontId="14" fillId="3" borderId="4" xfId="1" applyNumberFormat="1" applyFont="1" applyFill="1" applyBorder="1" applyAlignment="1">
      <alignment horizontal="right" vertical="center"/>
    </xf>
    <xf numFmtId="1" fontId="88" fillId="3" borderId="4" xfId="0" applyNumberFormat="1" applyFont="1" applyFill="1" applyBorder="1"/>
    <xf numFmtId="9" fontId="13" fillId="8" borderId="4" xfId="0" applyNumberFormat="1" applyFont="1" applyFill="1" applyBorder="1"/>
    <xf numFmtId="0" fontId="33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left" wrapText="1"/>
    </xf>
    <xf numFmtId="0" fontId="90" fillId="0" borderId="0" xfId="0" applyFont="1" applyAlignment="1">
      <alignment horizontal="left" wrapText="1"/>
    </xf>
    <xf numFmtId="0" fontId="34" fillId="0" borderId="0" xfId="0" applyFont="1" applyAlignment="1">
      <alignment horizontal="left" vertical="center"/>
    </xf>
    <xf numFmtId="0" fontId="85" fillId="0" borderId="0" xfId="0" applyFont="1" applyAlignment="1">
      <alignment wrapText="1"/>
    </xf>
    <xf numFmtId="0" fontId="85" fillId="0" borderId="4" xfId="0" applyFont="1" applyBorder="1" applyAlignment="1">
      <alignment horizontal="center"/>
    </xf>
    <xf numFmtId="1" fontId="28" fillId="0" borderId="4" xfId="0" applyNumberFormat="1" applyFont="1" applyBorder="1"/>
    <xf numFmtId="9" fontId="11" fillId="0" borderId="4" xfId="0" applyNumberFormat="1" applyFont="1" applyBorder="1"/>
    <xf numFmtId="167" fontId="11" fillId="0" borderId="4" xfId="0" applyNumberFormat="1" applyFont="1" applyBorder="1"/>
    <xf numFmtId="0" fontId="12" fillId="9" borderId="4" xfId="0" applyFont="1" applyFill="1" applyBorder="1" applyAlignment="1">
      <alignment horizontal="center"/>
    </xf>
    <xf numFmtId="0" fontId="13" fillId="3" borderId="4" xfId="15" applyFont="1" applyFill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8" fillId="0" borderId="4" xfId="1" applyFont="1" applyBorder="1"/>
    <xf numFmtId="0" fontId="12" fillId="0" borderId="4" xfId="0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85" fillId="0" borderId="0" xfId="0" applyFont="1" applyAlignment="1">
      <alignment horizontal="left" wrapText="1"/>
    </xf>
    <xf numFmtId="0" fontId="85" fillId="3" borderId="0" xfId="0" applyFont="1" applyFill="1" applyAlignment="1">
      <alignment horizontal="left" wrapText="1"/>
    </xf>
    <xf numFmtId="0" fontId="12" fillId="0" borderId="16" xfId="0" applyFont="1" applyBorder="1" applyAlignment="1">
      <alignment horizontal="right"/>
    </xf>
    <xf numFmtId="2" fontId="11" fillId="3" borderId="4" xfId="0" applyNumberFormat="1" applyFont="1" applyFill="1" applyBorder="1"/>
    <xf numFmtId="0" fontId="0" fillId="0" borderId="0" xfId="0" applyAlignment="1">
      <alignment horizontal="center"/>
    </xf>
    <xf numFmtId="0" fontId="40" fillId="9" borderId="4" xfId="0" applyFont="1" applyFill="1" applyBorder="1"/>
    <xf numFmtId="0" fontId="40" fillId="0" borderId="4" xfId="0" applyFont="1" applyBorder="1" applyAlignment="1">
      <alignment horizontal="center"/>
    </xf>
    <xf numFmtId="0" fontId="40" fillId="9" borderId="4" xfId="0" applyFont="1" applyFill="1" applyBorder="1" applyAlignment="1">
      <alignment horizontal="center"/>
    </xf>
    <xf numFmtId="0" fontId="40" fillId="2" borderId="4" xfId="0" applyFont="1" applyFill="1" applyBorder="1" applyAlignment="1">
      <alignment horizontal="center" wrapText="1"/>
    </xf>
    <xf numFmtId="0" fontId="40" fillId="2" borderId="4" xfId="0" applyFont="1" applyFill="1" applyBorder="1" applyAlignment="1">
      <alignment horizontal="center"/>
    </xf>
    <xf numFmtId="0" fontId="92" fillId="15" borderId="0" xfId="0" applyFont="1" applyFill="1" applyAlignment="1">
      <alignment horizontal="center"/>
    </xf>
    <xf numFmtId="0" fontId="92" fillId="15" borderId="0" xfId="0" applyFont="1" applyFill="1"/>
    <xf numFmtId="0" fontId="11" fillId="15" borderId="0" xfId="0" applyFont="1" applyFill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9" borderId="4" xfId="0" applyFill="1" applyBorder="1"/>
    <xf numFmtId="0" fontId="0" fillId="9" borderId="4" xfId="0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165" fontId="11" fillId="0" borderId="12" xfId="0" applyNumberFormat="1" applyFont="1" applyBorder="1"/>
    <xf numFmtId="6" fontId="11" fillId="3" borderId="4" xfId="0" applyNumberFormat="1" applyFont="1" applyFill="1" applyBorder="1"/>
    <xf numFmtId="0" fontId="34" fillId="2" borderId="4" xfId="0" applyFont="1" applyFill="1" applyBorder="1" applyAlignment="1">
      <alignment horizontal="left"/>
    </xf>
    <xf numFmtId="0" fontId="85" fillId="0" borderId="0" xfId="0" applyFont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34" fillId="2" borderId="6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center"/>
    </xf>
    <xf numFmtId="0" fontId="93" fillId="10" borderId="4" xfId="0" applyFont="1" applyFill="1" applyBorder="1"/>
    <xf numFmtId="0" fontId="94" fillId="0" borderId="4" xfId="0" applyFont="1" applyBorder="1" applyAlignment="1">
      <alignment horizontal="center"/>
    </xf>
    <xf numFmtId="2" fontId="11" fillId="0" borderId="4" xfId="0" applyNumberFormat="1" applyFont="1" applyBorder="1"/>
    <xf numFmtId="0" fontId="94" fillId="0" borderId="4" xfId="13" applyFont="1" applyBorder="1" applyAlignment="1">
      <alignment horizontal="center"/>
    </xf>
    <xf numFmtId="0" fontId="94" fillId="0" borderId="4" xfId="12" applyFont="1" applyBorder="1" applyAlignment="1">
      <alignment horizontal="center"/>
    </xf>
    <xf numFmtId="0" fontId="32" fillId="3" borderId="4" xfId="0" applyFont="1" applyFill="1" applyBorder="1"/>
    <xf numFmtId="0" fontId="32" fillId="0" borderId="4" xfId="0" applyFont="1" applyBorder="1"/>
    <xf numFmtId="0" fontId="33" fillId="0" borderId="17" xfId="0" applyFont="1" applyBorder="1" applyAlignment="1">
      <alignment horizontal="center" vertical="center"/>
    </xf>
    <xf numFmtId="0" fontId="34" fillId="3" borderId="1" xfId="0" applyFont="1" applyFill="1" applyBorder="1" applyAlignment="1">
      <alignment horizontal="left"/>
    </xf>
    <xf numFmtId="0" fontId="34" fillId="3" borderId="2" xfId="0" applyFont="1" applyFill="1" applyBorder="1" applyAlignment="1">
      <alignment horizontal="left"/>
    </xf>
    <xf numFmtId="0" fontId="54" fillId="0" borderId="0" xfId="0" applyFont="1" applyAlignment="1">
      <alignment horizontal="left" wrapText="1"/>
    </xf>
    <xf numFmtId="0" fontId="26" fillId="0" borderId="9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34" fillId="0" borderId="4" xfId="0" applyFont="1" applyBorder="1" applyAlignment="1">
      <alignment horizontal="center"/>
    </xf>
    <xf numFmtId="0" fontId="16" fillId="2" borderId="8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18" fillId="0" borderId="0" xfId="1" applyFont="1" applyBorder="1"/>
    <xf numFmtId="0" fontId="18" fillId="0" borderId="0" xfId="1" applyFont="1" applyBorder="1" applyAlignment="1">
      <alignment horizontal="left"/>
    </xf>
    <xf numFmtId="0" fontId="26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4" fillId="4" borderId="1" xfId="2" applyFont="1" applyBorder="1" applyAlignment="1">
      <alignment vertical="center"/>
    </xf>
    <xf numFmtId="0" fontId="14" fillId="4" borderId="3" xfId="2" applyFont="1" applyBorder="1" applyAlignment="1">
      <alignment vertical="center"/>
    </xf>
    <xf numFmtId="0" fontId="14" fillId="4" borderId="4" xfId="2" applyFont="1" applyBorder="1" applyAlignment="1">
      <alignment horizontal="center" vertical="center"/>
    </xf>
    <xf numFmtId="0" fontId="33" fillId="13" borderId="6" xfId="0" applyFont="1" applyFill="1" applyBorder="1" applyAlignment="1">
      <alignment horizontal="left" vertical="center" wrapText="1"/>
    </xf>
    <xf numFmtId="0" fontId="33" fillId="13" borderId="7" xfId="0" applyFont="1" applyFill="1" applyBorder="1" applyAlignment="1">
      <alignment horizontal="left" vertical="center" wrapText="1"/>
    </xf>
    <xf numFmtId="0" fontId="33" fillId="13" borderId="4" xfId="0" applyFont="1" applyFill="1" applyBorder="1" applyAlignment="1">
      <alignment vertical="center" wrapText="1"/>
    </xf>
    <xf numFmtId="0" fontId="45" fillId="0" borderId="0" xfId="1" applyFont="1"/>
    <xf numFmtId="0" fontId="48" fillId="0" borderId="0" xfId="1" applyFont="1"/>
    <xf numFmtId="1" fontId="33" fillId="14" borderId="4" xfId="6" applyNumberFormat="1" applyFont="1" applyFill="1" applyBorder="1" applyAlignment="1">
      <alignment horizontal="center" vertical="top"/>
    </xf>
    <xf numFmtId="0" fontId="26" fillId="0" borderId="4" xfId="0" applyFont="1" applyBorder="1" applyAlignment="1">
      <alignment horizontal="center" wrapText="1"/>
    </xf>
    <xf numFmtId="0" fontId="33" fillId="13" borderId="6" xfId="5" applyFont="1" applyFill="1" applyBorder="1" applyAlignment="1" applyProtection="1">
      <alignment horizontal="center" vertical="center"/>
      <protection hidden="1"/>
    </xf>
    <xf numFmtId="0" fontId="33" fillId="13" borderId="7" xfId="5" applyFont="1" applyFill="1" applyBorder="1" applyAlignment="1" applyProtection="1">
      <alignment horizontal="center" vertical="center"/>
      <protection hidden="1"/>
    </xf>
    <xf numFmtId="0" fontId="33" fillId="13" borderId="4" xfId="4" applyFont="1" applyFill="1" applyBorder="1" applyAlignment="1" applyProtection="1">
      <alignment horizontal="center" vertical="center"/>
      <protection hidden="1"/>
    </xf>
    <xf numFmtId="0" fontId="33" fillId="13" borderId="4" xfId="5" applyFont="1" applyFill="1" applyBorder="1" applyAlignment="1" applyProtection="1">
      <alignment horizontal="center" vertical="center"/>
      <protection hidden="1"/>
    </xf>
    <xf numFmtId="164" fontId="33" fillId="13" borderId="6" xfId="5" applyNumberFormat="1" applyFont="1" applyFill="1" applyBorder="1" applyAlignment="1" applyProtection="1">
      <alignment horizontal="left" vertical="center" wrapText="1"/>
      <protection hidden="1"/>
    </xf>
    <xf numFmtId="164" fontId="33" fillId="13" borderId="7" xfId="5" applyNumberFormat="1" applyFont="1" applyFill="1" applyBorder="1" applyAlignment="1" applyProtection="1">
      <alignment horizontal="left" vertical="center" wrapText="1"/>
      <protection hidden="1"/>
    </xf>
    <xf numFmtId="1" fontId="33" fillId="14" borderId="6" xfId="6" applyNumberFormat="1" applyFont="1" applyFill="1" applyBorder="1" applyAlignment="1">
      <alignment horizontal="left" vertical="center" wrapText="1"/>
    </xf>
    <xf numFmtId="1" fontId="33" fillId="14" borderId="7" xfId="6" applyNumberFormat="1" applyFont="1" applyFill="1" applyBorder="1" applyAlignment="1">
      <alignment horizontal="left" vertical="center" wrapText="1"/>
    </xf>
    <xf numFmtId="0" fontId="70" fillId="3" borderId="6" xfId="0" applyFont="1" applyFill="1" applyBorder="1" applyAlignment="1">
      <alignment horizontal="left" vertical="center" wrapText="1"/>
    </xf>
    <xf numFmtId="0" fontId="70" fillId="3" borderId="7" xfId="0" applyFont="1" applyFill="1" applyBorder="1" applyAlignment="1">
      <alignment horizontal="left" vertical="center" wrapText="1"/>
    </xf>
    <xf numFmtId="0" fontId="14" fillId="10" borderId="1" xfId="2" applyFont="1" applyFill="1" applyBorder="1" applyAlignment="1">
      <alignment vertical="center"/>
    </xf>
    <xf numFmtId="0" fontId="14" fillId="10" borderId="3" xfId="2" applyFont="1" applyFill="1" applyBorder="1" applyAlignment="1">
      <alignment vertical="center"/>
    </xf>
    <xf numFmtId="0" fontId="26" fillId="9" borderId="6" xfId="0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 vertical="center"/>
    </xf>
    <xf numFmtId="0" fontId="34" fillId="15" borderId="4" xfId="0" applyFont="1" applyFill="1" applyBorder="1" applyAlignment="1">
      <alignment horizontal="left"/>
    </xf>
    <xf numFmtId="0" fontId="34" fillId="2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91" fillId="9" borderId="6" xfId="0" applyFont="1" applyFill="1" applyBorder="1" applyAlignment="1">
      <alignment horizontal="left" wrapText="1"/>
    </xf>
    <xf numFmtId="0" fontId="91" fillId="9" borderId="7" xfId="0" applyFont="1" applyFill="1" applyBorder="1" applyAlignment="1">
      <alignment horizontal="left" wrapText="1"/>
    </xf>
    <xf numFmtId="0" fontId="26" fillId="9" borderId="6" xfId="0" applyFont="1" applyFill="1" applyBorder="1" applyAlignment="1">
      <alignment horizontal="left" wrapText="1"/>
    </xf>
    <xf numFmtId="0" fontId="26" fillId="9" borderId="7" xfId="0" applyFont="1" applyFill="1" applyBorder="1" applyAlignment="1">
      <alignment horizontal="left" wrapText="1"/>
    </xf>
    <xf numFmtId="0" fontId="34" fillId="0" borderId="7" xfId="0" applyFont="1" applyBorder="1" applyAlignment="1">
      <alignment horizontal="left" wrapText="1"/>
    </xf>
    <xf numFmtId="0" fontId="26" fillId="9" borderId="4" xfId="0" applyFont="1" applyFill="1" applyBorder="1" applyAlignment="1">
      <alignment horizontal="left" wrapText="1"/>
    </xf>
    <xf numFmtId="0" fontId="26" fillId="9" borderId="4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 wrapText="1"/>
    </xf>
    <xf numFmtId="0" fontId="26" fillId="2" borderId="7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center"/>
    </xf>
    <xf numFmtId="0" fontId="34" fillId="2" borderId="2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left" wrapText="1"/>
    </xf>
    <xf numFmtId="0" fontId="26" fillId="0" borderId="15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26" fillId="2" borderId="4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4" fillId="0" borderId="1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26" fillId="9" borderId="6" xfId="0" applyFont="1" applyFill="1" applyBorder="1" applyAlignment="1">
      <alignment horizontal="left"/>
    </xf>
    <xf numFmtId="0" fontId="26" fillId="9" borderId="7" xfId="0" applyFont="1" applyFill="1" applyBorder="1" applyAlignment="1">
      <alignment horizontal="left"/>
    </xf>
    <xf numFmtId="0" fontId="79" fillId="13" borderId="1" xfId="0" applyFont="1" applyFill="1" applyBorder="1" applyAlignment="1">
      <alignment horizontal="left"/>
    </xf>
    <xf numFmtId="0" fontId="79" fillId="13" borderId="3" xfId="0" applyFont="1" applyFill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left"/>
    </xf>
  </cellXfs>
  <cellStyles count="31">
    <cellStyle name="Heading" xfId="6" xr:uid="{755D9244-2B95-4762-8452-CDBDB595FF97}"/>
    <cellStyle name="Hypertextový odkaz" xfId="1" builtinId="8"/>
    <cellStyle name="Hypertextový odkaz 2" xfId="18" xr:uid="{A5189E36-E925-4869-BC39-B10826111D69}"/>
    <cellStyle name="LockedWeek" xfId="2" xr:uid="{03CC8BAC-309F-4CD1-89F7-056FC0663DC9}"/>
    <cellStyle name="Měna 2" xfId="22" xr:uid="{F5F29C97-5D06-451D-B336-29745F7AE402}"/>
    <cellStyle name="Měna 2 2" xfId="29" xr:uid="{B573C13B-270C-4657-BCB5-5FD8351CC5C5}"/>
    <cellStyle name="Měna 2 3" xfId="27" xr:uid="{EBB1DB29-6A59-4DE1-8D4E-AFD14B5BBB65}"/>
    <cellStyle name="Normal 2" xfId="9" xr:uid="{5CED736C-5EAB-405D-8927-FC6844D276AF}"/>
    <cellStyle name="Normal 2 47" xfId="10" xr:uid="{CA634DFF-4CD0-4124-99D4-FA5AA476C85B}"/>
    <cellStyle name="Normal 3 27" xfId="4" xr:uid="{5383E093-4B42-4DE7-8BA5-34B4FC43C6F8}"/>
    <cellStyle name="Normal 8" xfId="14" xr:uid="{809B2E90-7E0A-4B7D-8A7B-EAFF88DB6F90}"/>
    <cellStyle name="Normal_bedding 2008_9 euro ver.2" xfId="13" xr:uid="{73CCAC52-ED16-4737-9A61-F32E34D3A631}"/>
    <cellStyle name="Normal_bedding 2008_9 כל המטבעות" xfId="12" xr:uid="{E3FC3FB5-67F6-4C7C-9C9F-E8E9F72FA4E5}"/>
    <cellStyle name="Normal_מרפסת 2006 7 עם נוסחאות" xfId="11" xr:uid="{EFE90171-8256-4549-A5B9-250192468EBD}"/>
    <cellStyle name="Normální" xfId="0" builtinId="0"/>
    <cellStyle name="Normální 2" xfId="8" xr:uid="{32E4F75F-7A48-42B7-AAF0-F1A7B650C15B}"/>
    <cellStyle name="Normální 3" xfId="16" xr:uid="{4B28DE18-77C2-4668-8EC9-CFABB50F83C2}"/>
    <cellStyle name="Normální 3 2" xfId="24" xr:uid="{4ED4326D-250C-40E3-A2DB-28AB75B7F2CD}"/>
    <cellStyle name="Normální 4" xfId="17" xr:uid="{C159FB86-EB4D-4902-A14E-3937F6CFDDB5}"/>
    <cellStyle name="Normální 4 2" xfId="25" xr:uid="{6DA58E07-E271-4238-8EB5-BB5B9F96A921}"/>
    <cellStyle name="Normální 5" xfId="15" xr:uid="{5F3612BE-5817-42D1-AF97-A65CC6D29671}"/>
    <cellStyle name="Normální 5 2" xfId="19" xr:uid="{02E447AC-3420-42D7-BC90-875072A388C0}"/>
    <cellStyle name="Normální 5 3" xfId="23" xr:uid="{C6BEC2A3-6D1D-46D3-AD78-6019862056E5}"/>
    <cellStyle name="Normální 6" xfId="20" xr:uid="{AE69F3B2-F128-42DA-B42A-9A6D6423173D}"/>
    <cellStyle name="Normální 7" xfId="21" xr:uid="{4FAD1CA4-1C6A-4C90-AC0A-F8A293171B03}"/>
    <cellStyle name="Normální 8" xfId="26" xr:uid="{9680BC40-D8D3-47E4-BB1D-0C489D26A189}"/>
    <cellStyle name="Normální 8 2" xfId="28" xr:uid="{8CE4F6A3-0434-4CDE-B47E-C3EB040CAD3C}"/>
    <cellStyle name="Standaard 4 2" xfId="30" xr:uid="{EDA4C256-9525-4B10-8EDE-8247C1CAC1DC}"/>
    <cellStyle name="Standaard_RES4_26" xfId="5" xr:uid="{E04A925A-84DD-4DF5-A7B3-3D2D15F13A23}"/>
    <cellStyle name="Standaard_ZK_04_26" xfId="7" xr:uid="{E1486659-BFDE-4555-8525-73E0F7227BA7}"/>
    <cellStyle name="ValidWeek" xfId="3" xr:uid="{6C1DFCF5-FB61-473B-8196-EF743162A92F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6D1A-EDEE-4B67-A881-87E9C7FD9028}">
  <dimension ref="A1:P30"/>
  <sheetViews>
    <sheetView tabSelected="1" workbookViewId="0">
      <selection activeCell="H13" sqref="H13"/>
    </sheetView>
  </sheetViews>
  <sheetFormatPr defaultColWidth="9.1328125" defaultRowHeight="13.15"/>
  <cols>
    <col min="1" max="1" width="20.86328125" style="113" customWidth="1"/>
    <col min="2" max="2" width="15.1328125" style="113" customWidth="1"/>
    <col min="3" max="3" width="15.86328125" style="113" customWidth="1"/>
    <col min="4" max="4" width="19" style="113" customWidth="1"/>
    <col min="5" max="6" width="14.53125" style="113" customWidth="1"/>
    <col min="7" max="7" width="28.46484375" style="114" customWidth="1"/>
    <col min="8" max="8" width="11" style="114" customWidth="1"/>
    <col min="9" max="9" width="11" style="113" customWidth="1"/>
    <col min="10" max="10" width="14.1328125" style="113" customWidth="1"/>
    <col min="11" max="16384" width="9.1328125" style="113"/>
  </cols>
  <sheetData>
    <row r="1" spans="1:16">
      <c r="A1" s="39" t="s">
        <v>176</v>
      </c>
    </row>
    <row r="2" spans="1:16" s="116" customFormat="1" ht="15.75">
      <c r="A2" s="115" t="s">
        <v>6905</v>
      </c>
      <c r="G2" s="117"/>
      <c r="H2" s="117"/>
    </row>
    <row r="3" spans="1:16" ht="15" customHeight="1">
      <c r="A3" s="293" t="s">
        <v>2065</v>
      </c>
      <c r="B3" s="293"/>
      <c r="C3" s="293"/>
      <c r="D3" s="293"/>
      <c r="E3" s="293"/>
      <c r="F3" s="293"/>
      <c r="G3" s="293"/>
      <c r="H3" s="293"/>
      <c r="I3" s="293"/>
      <c r="J3" s="118"/>
      <c r="K3" s="118"/>
      <c r="L3" s="118"/>
      <c r="M3" s="118"/>
      <c r="N3" s="118"/>
      <c r="O3" s="118"/>
      <c r="P3" s="118"/>
    </row>
    <row r="4" spans="1:16">
      <c r="A4" s="293"/>
      <c r="B4" s="293"/>
      <c r="C4" s="293"/>
      <c r="D4" s="293"/>
      <c r="E4" s="293"/>
      <c r="F4" s="293"/>
      <c r="G4" s="293"/>
      <c r="H4" s="293"/>
      <c r="I4" s="293"/>
      <c r="J4" s="118"/>
      <c r="K4" s="118"/>
      <c r="L4" s="118"/>
      <c r="M4" s="118"/>
      <c r="N4" s="118"/>
      <c r="O4" s="118"/>
      <c r="P4" s="118"/>
    </row>
    <row r="5" spans="1:16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1:16">
      <c r="B6" s="119" t="s">
        <v>0</v>
      </c>
      <c r="J6" s="118"/>
    </row>
    <row r="7" spans="1:16">
      <c r="A7" s="120" t="s">
        <v>1</v>
      </c>
      <c r="B7" s="291"/>
      <c r="C7" s="292"/>
      <c r="D7" s="292"/>
      <c r="E7" s="292"/>
      <c r="F7" s="292"/>
      <c r="G7" s="292"/>
      <c r="H7" s="292"/>
      <c r="I7" s="292"/>
      <c r="J7" s="118"/>
    </row>
    <row r="8" spans="1:16">
      <c r="A8" s="120" t="s">
        <v>2</v>
      </c>
      <c r="B8" s="291"/>
      <c r="C8" s="292"/>
      <c r="D8" s="292"/>
      <c r="E8" s="292"/>
      <c r="F8" s="292"/>
      <c r="G8" s="292"/>
      <c r="H8" s="292"/>
      <c r="I8" s="292"/>
      <c r="J8" s="118"/>
    </row>
    <row r="9" spans="1:16">
      <c r="A9" s="120" t="s">
        <v>3</v>
      </c>
      <c r="B9" s="291"/>
      <c r="C9" s="292"/>
      <c r="D9" s="292"/>
      <c r="E9" s="292"/>
      <c r="F9" s="292"/>
      <c r="G9" s="292"/>
      <c r="H9" s="292"/>
      <c r="I9" s="292"/>
      <c r="J9" s="118"/>
    </row>
    <row r="10" spans="1:16">
      <c r="B10" s="121"/>
      <c r="C10" s="121"/>
      <c r="D10" s="121"/>
      <c r="E10" s="121"/>
      <c r="F10" s="121"/>
      <c r="G10" s="122"/>
      <c r="H10" s="122"/>
      <c r="I10" s="121"/>
      <c r="J10" s="118"/>
    </row>
    <row r="11" spans="1:16">
      <c r="A11" s="39" t="s">
        <v>5963</v>
      </c>
      <c r="B11" s="119" t="s">
        <v>4</v>
      </c>
      <c r="C11" s="123"/>
      <c r="D11" s="123"/>
      <c r="E11" s="123"/>
      <c r="F11" s="123"/>
      <c r="G11" s="119" t="s">
        <v>9</v>
      </c>
      <c r="H11" s="113"/>
      <c r="J11" s="118"/>
    </row>
    <row r="12" spans="1:16">
      <c r="A12" s="113" t="s">
        <v>5</v>
      </c>
      <c r="B12" s="128">
        <v>0</v>
      </c>
      <c r="G12" s="124" t="s">
        <v>13</v>
      </c>
      <c r="H12" s="125" t="s">
        <v>10</v>
      </c>
      <c r="I12" s="125" t="s">
        <v>11</v>
      </c>
    </row>
    <row r="13" spans="1:16">
      <c r="A13" s="113" t="s">
        <v>6</v>
      </c>
      <c r="B13" s="128">
        <v>0</v>
      </c>
      <c r="G13" s="126" t="s">
        <v>1570</v>
      </c>
      <c r="H13" s="129">
        <f>'Sadba Syngenta'!AI7</f>
        <v>0</v>
      </c>
      <c r="I13" s="129">
        <f>'Sadba Syngenta'!AJ7</f>
        <v>0</v>
      </c>
    </row>
    <row r="14" spans="1:16">
      <c r="A14" s="113" t="s">
        <v>7</v>
      </c>
      <c r="B14" s="128">
        <f>B12</f>
        <v>0</v>
      </c>
      <c r="G14" s="126" t="s">
        <v>1683</v>
      </c>
      <c r="H14" s="129">
        <f>'Sadba Hishtil'!AH13</f>
        <v>0</v>
      </c>
      <c r="I14" s="129">
        <f>'Sadba Hishtil'!AI13</f>
        <v>0</v>
      </c>
    </row>
    <row r="15" spans="1:16">
      <c r="A15" s="113" t="s">
        <v>8</v>
      </c>
      <c r="B15" s="128">
        <v>0</v>
      </c>
      <c r="G15" s="126" t="s">
        <v>178</v>
      </c>
      <c r="H15" s="129">
        <f>'Sadba Hishtil'!AH44</f>
        <v>0</v>
      </c>
      <c r="I15" s="129">
        <f>'Sadba Hishtil'!AI44</f>
        <v>0</v>
      </c>
    </row>
    <row r="16" spans="1:16">
      <c r="A16" s="113" t="s">
        <v>6773</v>
      </c>
      <c r="B16" s="128">
        <f>B12</f>
        <v>0</v>
      </c>
      <c r="G16" s="126" t="s">
        <v>1684</v>
      </c>
      <c r="H16" s="129">
        <f>'Sadba Hishtil'!AH101</f>
        <v>0</v>
      </c>
      <c r="I16" s="129">
        <f>'Sadba Hishtil'!AI101</f>
        <v>0</v>
      </c>
    </row>
    <row r="17" spans="1:9">
      <c r="A17" s="113" t="s">
        <v>6774</v>
      </c>
      <c r="B17" s="128">
        <f>B12</f>
        <v>0</v>
      </c>
      <c r="G17" s="126" t="s">
        <v>6347</v>
      </c>
      <c r="H17" s="129">
        <f>'Sadba Lubera'!J9</f>
        <v>0</v>
      </c>
      <c r="I17" s="129">
        <f>'Sadba Lubera'!K9</f>
        <v>0</v>
      </c>
    </row>
    <row r="18" spans="1:9">
      <c r="A18" s="113" t="s">
        <v>2100</v>
      </c>
      <c r="B18" s="128">
        <v>0</v>
      </c>
      <c r="D18" s="114"/>
      <c r="G18" s="126" t="s">
        <v>8320</v>
      </c>
      <c r="H18" s="129">
        <f>'Sadba, K9 a kořeny Hogendoorn'!I9</f>
        <v>0</v>
      </c>
      <c r="I18" s="129">
        <f>'Sadba, K9 a kořeny Hogendoorn'!J9</f>
        <v>0</v>
      </c>
    </row>
    <row r="19" spans="1:9">
      <c r="A19" s="113" t="s">
        <v>8319</v>
      </c>
      <c r="B19" s="128">
        <f>B12</f>
        <v>0</v>
      </c>
      <c r="D19" s="114"/>
      <c r="G19" s="126" t="s">
        <v>6772</v>
      </c>
      <c r="H19" s="129">
        <f>'Sadba Zanten'!J7</f>
        <v>0</v>
      </c>
      <c r="I19" s="129">
        <f>'Sadba Zanten'!K7</f>
        <v>0</v>
      </c>
    </row>
    <row r="20" spans="1:9">
      <c r="A20" s="113" t="s">
        <v>8321</v>
      </c>
      <c r="B20" s="128">
        <v>0</v>
      </c>
      <c r="G20" s="127" t="s">
        <v>12</v>
      </c>
      <c r="H20" s="130">
        <f>SUM(H13:H19)</f>
        <v>0</v>
      </c>
      <c r="I20" s="130">
        <f>SUM(I13:I19)</f>
        <v>0</v>
      </c>
    </row>
    <row r="21" spans="1:9">
      <c r="G21" s="113"/>
      <c r="H21" s="113"/>
    </row>
    <row r="22" spans="1:9">
      <c r="G22" s="124" t="s">
        <v>2062</v>
      </c>
      <c r="H22" s="125" t="s">
        <v>2063</v>
      </c>
    </row>
    <row r="23" spans="1:9">
      <c r="G23" s="126" t="s">
        <v>2059</v>
      </c>
      <c r="H23" s="129">
        <f>'Osivo Syngenta'!J8</f>
        <v>0</v>
      </c>
    </row>
    <row r="24" spans="1:9">
      <c r="A24" s="113" t="s">
        <v>161</v>
      </c>
      <c r="G24" s="127" t="s">
        <v>2061</v>
      </c>
      <c r="H24" s="130">
        <f>SUM(H23:H23)</f>
        <v>0</v>
      </c>
    </row>
    <row r="25" spans="1:9">
      <c r="A25" s="113" t="s">
        <v>2066</v>
      </c>
    </row>
    <row r="26" spans="1:9">
      <c r="G26" s="124" t="s">
        <v>5959</v>
      </c>
      <c r="H26" s="125" t="s">
        <v>2063</v>
      </c>
      <c r="I26" s="125" t="s">
        <v>2110</v>
      </c>
    </row>
    <row r="27" spans="1:9">
      <c r="G27" s="127" t="s">
        <v>5960</v>
      </c>
      <c r="H27" s="130">
        <f>'Etikety a infocedule'!G8</f>
        <v>0</v>
      </c>
      <c r="I27" s="130">
        <f>'Etikety a infocedule'!H8</f>
        <v>0</v>
      </c>
    </row>
    <row r="28" spans="1:9">
      <c r="G28" s="113"/>
      <c r="H28" s="113"/>
    </row>
    <row r="29" spans="1:9">
      <c r="G29" s="113"/>
      <c r="H29" s="113"/>
    </row>
    <row r="30" spans="1:9">
      <c r="G30" s="113"/>
      <c r="H30" s="113"/>
    </row>
  </sheetData>
  <mergeCells count="4">
    <mergeCell ref="B7:I7"/>
    <mergeCell ref="B8:I8"/>
    <mergeCell ref="B9:I9"/>
    <mergeCell ref="A3:I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EB65-5F34-4641-8F2C-4FAD91A0F87E}">
  <dimension ref="A1:AO2953"/>
  <sheetViews>
    <sheetView zoomScale="96" zoomScaleNormal="96" workbookViewId="0">
      <pane xSplit="8" ySplit="11" topLeftCell="I12" activePane="bottomRight" state="frozen"/>
      <selection pane="topRight" activeCell="H1" sqref="H1"/>
      <selection pane="bottomLeft" activeCell="A12" sqref="A12"/>
      <selection pane="bottomRight" activeCell="AI7" sqref="AI7"/>
    </sheetView>
  </sheetViews>
  <sheetFormatPr defaultColWidth="9.1328125" defaultRowHeight="11.65" outlineLevelCol="1"/>
  <cols>
    <col min="1" max="1" width="8.1328125" style="3" customWidth="1"/>
    <col min="2" max="2" width="3.53125" style="3" customWidth="1"/>
    <col min="3" max="3" width="14" style="3" customWidth="1"/>
    <col min="4" max="4" width="15.53125" style="9" customWidth="1"/>
    <col min="5" max="5" width="28.19921875" style="17" customWidth="1"/>
    <col min="6" max="6" width="9.86328125" style="9" customWidth="1"/>
    <col min="7" max="7" width="6.796875" style="235" customWidth="1"/>
    <col min="8" max="8" width="9.46484375" style="9" customWidth="1"/>
    <col min="9" max="29" width="3.86328125" style="3" customWidth="1" outlineLevel="1"/>
    <col min="30" max="30" width="3.86328125" style="28" customWidth="1" outlineLevel="1"/>
    <col min="31" max="34" width="3.86328125" style="3" customWidth="1" outlineLevel="1"/>
    <col min="35" max="35" width="8.86328125" style="3" customWidth="1"/>
    <col min="36" max="36" width="7.46484375" style="3" customWidth="1"/>
    <col min="37" max="37" width="0.1328125" style="228" customWidth="1"/>
    <col min="38" max="38" width="5.1328125" style="3" customWidth="1"/>
    <col min="39" max="39" width="7.46484375" style="3" customWidth="1"/>
    <col min="40" max="40" width="8.1328125" style="3" bestFit="1" customWidth="1"/>
    <col min="41" max="41" width="8.46484375" style="3" customWidth="1"/>
    <col min="42" max="16384" width="9.1328125" style="3"/>
  </cols>
  <sheetData>
    <row r="1" spans="1:41" ht="14.25">
      <c r="A1" s="41" t="s">
        <v>14</v>
      </c>
      <c r="D1" s="4"/>
      <c r="F1" s="112" t="s">
        <v>15</v>
      </c>
      <c r="G1" s="233"/>
      <c r="H1" s="5"/>
      <c r="I1" s="5"/>
      <c r="W1" s="5"/>
      <c r="X1" s="5"/>
      <c r="Y1" s="5"/>
      <c r="AB1" s="7"/>
      <c r="AC1" s="7"/>
      <c r="AD1" s="8"/>
      <c r="AE1" s="9"/>
    </row>
    <row r="2" spans="1:41" ht="14.25">
      <c r="A2" t="s">
        <v>160</v>
      </c>
      <c r="D2" s="10"/>
      <c r="F2" s="302" t="s">
        <v>1567</v>
      </c>
      <c r="G2" s="303"/>
      <c r="H2" s="101"/>
      <c r="I2" s="11"/>
      <c r="W2" s="12"/>
      <c r="X2" s="299"/>
      <c r="Y2" s="13"/>
      <c r="AC2" s="7"/>
      <c r="AD2" s="8"/>
      <c r="AE2" s="9"/>
    </row>
    <row r="3" spans="1:41" ht="14.25">
      <c r="A3"/>
      <c r="D3" s="10"/>
      <c r="F3" s="304" t="s">
        <v>16</v>
      </c>
      <c r="G3" s="305"/>
      <c r="H3" s="101"/>
      <c r="I3" s="11"/>
      <c r="W3" s="14"/>
      <c r="X3" s="15"/>
      <c r="Y3" s="13"/>
      <c r="AD3" s="16"/>
      <c r="AE3" s="9"/>
    </row>
    <row r="4" spans="1:41" ht="13.5" thickBot="1">
      <c r="A4" s="39"/>
      <c r="D4" s="10"/>
      <c r="F4" s="26" t="s">
        <v>7426</v>
      </c>
      <c r="G4" s="24"/>
      <c r="H4" s="101"/>
      <c r="I4" s="10"/>
      <c r="W4" s="12"/>
      <c r="X4" s="299"/>
      <c r="Y4" s="13"/>
      <c r="Z4" s="13"/>
      <c r="AA4" s="13"/>
      <c r="AB4" s="13"/>
      <c r="AC4" s="13"/>
      <c r="AD4" s="8"/>
      <c r="AE4" s="9"/>
    </row>
    <row r="5" spans="1:41" ht="13.15">
      <c r="A5" s="39" t="s">
        <v>17</v>
      </c>
      <c r="D5" s="10"/>
      <c r="E5" s="40"/>
      <c r="F5" s="26" t="s">
        <v>7427</v>
      </c>
      <c r="G5" s="234"/>
      <c r="H5" s="10"/>
      <c r="W5" s="12"/>
      <c r="X5" s="299"/>
      <c r="Y5" s="13"/>
      <c r="AD5" s="3"/>
      <c r="AE5" s="9"/>
      <c r="AI5" s="294" t="s">
        <v>24</v>
      </c>
      <c r="AJ5" s="294" t="s">
        <v>25</v>
      </c>
    </row>
    <row r="6" spans="1:41" ht="15" customHeight="1" thickBot="1">
      <c r="D6" s="10"/>
      <c r="H6" s="10"/>
      <c r="W6" s="12"/>
      <c r="X6" s="300"/>
      <c r="Y6" s="13"/>
      <c r="AD6" s="3"/>
      <c r="AE6" s="9"/>
      <c r="AI6" s="301"/>
      <c r="AJ6" s="295"/>
    </row>
    <row r="7" spans="1:41" ht="14.85" customHeight="1" thickBot="1">
      <c r="A7" s="17" t="s">
        <v>1</v>
      </c>
      <c r="B7" s="17"/>
      <c r="C7" s="297">
        <f>Úvod!B7</f>
        <v>0</v>
      </c>
      <c r="D7" s="298"/>
      <c r="E7" s="18"/>
      <c r="F7" s="102"/>
      <c r="G7" s="236"/>
      <c r="H7" s="10"/>
      <c r="W7" s="19"/>
      <c r="X7" s="18"/>
      <c r="Y7" s="20"/>
      <c r="AD7" s="3"/>
      <c r="AE7" s="9"/>
      <c r="AI7" s="94">
        <f>SUM(AI12:AI2953)</f>
        <v>0</v>
      </c>
      <c r="AJ7" s="94">
        <f>SUM(AJ12:AJ2953)</f>
        <v>0</v>
      </c>
    </row>
    <row r="8" spans="1:41" ht="12" thickBot="1">
      <c r="A8" s="3" t="s">
        <v>3</v>
      </c>
      <c r="C8" s="297">
        <f>Úvod!B9</f>
        <v>0</v>
      </c>
      <c r="D8" s="298"/>
      <c r="E8" s="21"/>
      <c r="F8" s="103"/>
      <c r="G8" s="237"/>
      <c r="H8" s="5"/>
      <c r="R8" s="97" t="s">
        <v>1566</v>
      </c>
      <c r="W8" s="22"/>
      <c r="X8" s="23"/>
      <c r="Y8" s="22"/>
      <c r="Z8" s="22"/>
      <c r="AA8" s="5"/>
      <c r="AB8" s="6"/>
      <c r="AC8" s="7"/>
      <c r="AD8" s="8"/>
      <c r="AE8" s="9"/>
    </row>
    <row r="9" spans="1:41">
      <c r="C9" s="24"/>
      <c r="D9" s="25"/>
      <c r="E9" s="95"/>
      <c r="F9" s="7"/>
      <c r="G9" s="24"/>
      <c r="H9" s="56" t="s">
        <v>6086</v>
      </c>
      <c r="I9" s="240">
        <f>SUM(I12:I2953)</f>
        <v>0</v>
      </c>
      <c r="J9" s="240">
        <f t="shared" ref="J9:AH9" si="0">SUM(J12:J2953)</f>
        <v>0</v>
      </c>
      <c r="K9" s="240">
        <f t="shared" si="0"/>
        <v>0</v>
      </c>
      <c r="L9" s="240">
        <f t="shared" si="0"/>
        <v>0</v>
      </c>
      <c r="M9" s="240">
        <f t="shared" si="0"/>
        <v>0</v>
      </c>
      <c r="N9" s="240">
        <f t="shared" si="0"/>
        <v>0</v>
      </c>
      <c r="O9" s="240">
        <f t="shared" si="0"/>
        <v>0</v>
      </c>
      <c r="P9" s="240">
        <f t="shared" si="0"/>
        <v>0</v>
      </c>
      <c r="Q9" s="240">
        <f t="shared" si="0"/>
        <v>0</v>
      </c>
      <c r="R9" s="240">
        <f t="shared" si="0"/>
        <v>0</v>
      </c>
      <c r="S9" s="240">
        <f t="shared" si="0"/>
        <v>0</v>
      </c>
      <c r="T9" s="240">
        <f t="shared" si="0"/>
        <v>0</v>
      </c>
      <c r="U9" s="240">
        <f t="shared" si="0"/>
        <v>0</v>
      </c>
      <c r="V9" s="240">
        <f t="shared" si="0"/>
        <v>0</v>
      </c>
      <c r="W9" s="240">
        <f t="shared" si="0"/>
        <v>0</v>
      </c>
      <c r="X9" s="240">
        <f t="shared" si="0"/>
        <v>0</v>
      </c>
      <c r="Y9" s="240">
        <f t="shared" si="0"/>
        <v>0</v>
      </c>
      <c r="Z9" s="240">
        <f t="shared" si="0"/>
        <v>0</v>
      </c>
      <c r="AA9" s="240">
        <f t="shared" si="0"/>
        <v>0</v>
      </c>
      <c r="AB9" s="240">
        <f t="shared" si="0"/>
        <v>0</v>
      </c>
      <c r="AC9" s="240">
        <f t="shared" si="0"/>
        <v>0</v>
      </c>
      <c r="AD9" s="240">
        <f t="shared" si="0"/>
        <v>0</v>
      </c>
      <c r="AE9" s="240">
        <f t="shared" si="0"/>
        <v>0</v>
      </c>
      <c r="AF9" s="240">
        <f t="shared" si="0"/>
        <v>0</v>
      </c>
      <c r="AG9" s="240">
        <f t="shared" si="0"/>
        <v>0</v>
      </c>
      <c r="AH9" s="240">
        <f t="shared" si="0"/>
        <v>0</v>
      </c>
      <c r="AI9" s="99" t="s">
        <v>1685</v>
      </c>
      <c r="AJ9" s="100"/>
    </row>
    <row r="10" spans="1:41" ht="11.85" customHeight="1">
      <c r="C10" s="35" t="s">
        <v>1569</v>
      </c>
      <c r="D10" s="4"/>
      <c r="E10" s="27"/>
      <c r="F10" s="7"/>
      <c r="G10" s="24"/>
      <c r="H10" s="7"/>
      <c r="I10" s="296" t="s">
        <v>1568</v>
      </c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58" t="s">
        <v>19</v>
      </c>
      <c r="AJ10" s="58"/>
    </row>
    <row r="11" spans="1:41" s="30" customFormat="1" ht="24.75" customHeight="1">
      <c r="A11" s="37" t="s">
        <v>163</v>
      </c>
      <c r="B11" s="38">
        <v>6</v>
      </c>
      <c r="C11" s="37" t="s">
        <v>1560</v>
      </c>
      <c r="D11" s="37" t="s">
        <v>1561</v>
      </c>
      <c r="E11" s="37" t="s">
        <v>1562</v>
      </c>
      <c r="F11" s="104" t="s">
        <v>1563</v>
      </c>
      <c r="G11" s="239" t="s">
        <v>1564</v>
      </c>
      <c r="H11" s="145" t="s">
        <v>1565</v>
      </c>
      <c r="I11" s="144">
        <v>3</v>
      </c>
      <c r="J11" s="144">
        <v>5</v>
      </c>
      <c r="K11" s="144">
        <v>7</v>
      </c>
      <c r="L11" s="144">
        <v>8</v>
      </c>
      <c r="M11" s="144">
        <v>9</v>
      </c>
      <c r="N11" s="144">
        <v>11</v>
      </c>
      <c r="O11" s="144">
        <v>13</v>
      </c>
      <c r="P11" s="144">
        <v>14</v>
      </c>
      <c r="Q11" s="144">
        <v>15</v>
      </c>
      <c r="R11" s="144">
        <v>17</v>
      </c>
      <c r="S11" s="144">
        <v>19</v>
      </c>
      <c r="T11" s="144">
        <v>21</v>
      </c>
      <c r="U11" s="144">
        <v>23</v>
      </c>
      <c r="V11" s="144">
        <v>25</v>
      </c>
      <c r="W11" s="144">
        <v>27</v>
      </c>
      <c r="X11" s="144">
        <v>29</v>
      </c>
      <c r="Y11" s="144">
        <v>31</v>
      </c>
      <c r="Z11" s="144">
        <v>33</v>
      </c>
      <c r="AA11" s="144">
        <v>35</v>
      </c>
      <c r="AB11" s="144">
        <v>37</v>
      </c>
      <c r="AC11" s="144">
        <v>39</v>
      </c>
      <c r="AD11" s="144">
        <v>41</v>
      </c>
      <c r="AE11" s="144">
        <v>43</v>
      </c>
      <c r="AF11" s="144">
        <v>45</v>
      </c>
      <c r="AG11" s="144">
        <v>47</v>
      </c>
      <c r="AH11" s="144">
        <v>49</v>
      </c>
      <c r="AI11" s="98" t="s">
        <v>24</v>
      </c>
      <c r="AJ11" s="31" t="s">
        <v>25</v>
      </c>
      <c r="AK11" s="229" t="s">
        <v>26</v>
      </c>
      <c r="AL11" s="31" t="s">
        <v>27</v>
      </c>
      <c r="AM11" s="31" t="s">
        <v>28</v>
      </c>
      <c r="AN11" s="31" t="s">
        <v>29</v>
      </c>
      <c r="AO11" s="31" t="s">
        <v>30</v>
      </c>
    </row>
    <row r="12" spans="1:41">
      <c r="A12" s="34">
        <v>10917215</v>
      </c>
      <c r="B12" s="34">
        <v>6</v>
      </c>
      <c r="C12" s="34" t="s">
        <v>3538</v>
      </c>
      <c r="D12" s="34" t="s">
        <v>8875</v>
      </c>
      <c r="E12" s="34" t="s">
        <v>8876</v>
      </c>
      <c r="F12" s="34" t="s">
        <v>548</v>
      </c>
      <c r="G12" s="257" t="s">
        <v>599</v>
      </c>
      <c r="H12" s="34">
        <v>260</v>
      </c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34"/>
      <c r="AB12" s="34"/>
      <c r="AC12" s="34"/>
      <c r="AD12" s="34"/>
      <c r="AE12" s="34"/>
      <c r="AF12" s="34"/>
      <c r="AG12" s="190"/>
      <c r="AH12" s="190"/>
      <c r="AI12" s="2">
        <f t="shared" ref="AI12:AI75" si="1">SUM(I12:AH12)</f>
        <v>0</v>
      </c>
      <c r="AJ12" s="2">
        <f t="shared" ref="AJ12:AJ75" si="2">AI12*H12</f>
        <v>0</v>
      </c>
      <c r="AK12" s="230">
        <v>1393</v>
      </c>
      <c r="AL12" s="33">
        <f>Úvod!B$12</f>
        <v>0</v>
      </c>
      <c r="AM12" s="105">
        <f t="shared" ref="AM12:AM75" si="3">AK12-(AK12*AL12)</f>
        <v>1393</v>
      </c>
      <c r="AN12" s="36">
        <f t="shared" ref="AN12:AN75" si="4">AM12/H12</f>
        <v>5.3576923076923073</v>
      </c>
      <c r="AO12" s="2">
        <f t="shared" ref="AO12:AO75" si="5">AM12*AI12</f>
        <v>0</v>
      </c>
    </row>
    <row r="13" spans="1:41">
      <c r="A13" s="34">
        <v>11122279</v>
      </c>
      <c r="B13" s="34">
        <v>6</v>
      </c>
      <c r="C13" s="34" t="s">
        <v>3538</v>
      </c>
      <c r="D13" s="34" t="s">
        <v>8875</v>
      </c>
      <c r="E13" s="34" t="s">
        <v>8877</v>
      </c>
      <c r="F13" s="34" t="s">
        <v>548</v>
      </c>
      <c r="G13" s="257" t="s">
        <v>599</v>
      </c>
      <c r="H13" s="34">
        <v>260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34"/>
      <c r="AB13" s="34"/>
      <c r="AC13" s="34"/>
      <c r="AD13" s="34"/>
      <c r="AE13" s="34"/>
      <c r="AF13" s="34"/>
      <c r="AG13" s="190"/>
      <c r="AH13" s="190"/>
      <c r="AI13" s="2">
        <f t="shared" si="1"/>
        <v>0</v>
      </c>
      <c r="AJ13" s="2">
        <f t="shared" si="2"/>
        <v>0</v>
      </c>
      <c r="AK13" s="230">
        <v>1393</v>
      </c>
      <c r="AL13" s="33">
        <f>Úvod!B$12</f>
        <v>0</v>
      </c>
      <c r="AM13" s="105">
        <f t="shared" si="3"/>
        <v>1393</v>
      </c>
      <c r="AN13" s="36">
        <f t="shared" si="4"/>
        <v>5.3576923076923073</v>
      </c>
      <c r="AO13" s="2">
        <f t="shared" si="5"/>
        <v>0</v>
      </c>
    </row>
    <row r="14" spans="1:41">
      <c r="A14" s="34">
        <v>11134333</v>
      </c>
      <c r="B14" s="34">
        <v>6</v>
      </c>
      <c r="C14" s="34" t="s">
        <v>3538</v>
      </c>
      <c r="D14" s="34" t="s">
        <v>8875</v>
      </c>
      <c r="E14" s="34" t="s">
        <v>8878</v>
      </c>
      <c r="F14" s="34" t="s">
        <v>548</v>
      </c>
      <c r="G14" s="257" t="s">
        <v>599</v>
      </c>
      <c r="H14" s="34">
        <v>260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34"/>
      <c r="AB14" s="34"/>
      <c r="AC14" s="34"/>
      <c r="AD14" s="34"/>
      <c r="AE14" s="34"/>
      <c r="AF14" s="34"/>
      <c r="AG14" s="190"/>
      <c r="AH14" s="190"/>
      <c r="AI14" s="2">
        <f t="shared" si="1"/>
        <v>0</v>
      </c>
      <c r="AJ14" s="2">
        <f t="shared" si="2"/>
        <v>0</v>
      </c>
      <c r="AK14" s="230">
        <v>1393</v>
      </c>
      <c r="AL14" s="33">
        <f>Úvod!B$12</f>
        <v>0</v>
      </c>
      <c r="AM14" s="105">
        <f t="shared" si="3"/>
        <v>1393</v>
      </c>
      <c r="AN14" s="36">
        <f t="shared" si="4"/>
        <v>5.3576923076923073</v>
      </c>
      <c r="AO14" s="2">
        <f t="shared" si="5"/>
        <v>0</v>
      </c>
    </row>
    <row r="15" spans="1:41">
      <c r="A15" s="34">
        <v>10592101</v>
      </c>
      <c r="B15" s="34">
        <v>6</v>
      </c>
      <c r="C15" s="34" t="s">
        <v>3538</v>
      </c>
      <c r="D15" s="34" t="s">
        <v>8875</v>
      </c>
      <c r="E15" s="34" t="s">
        <v>8879</v>
      </c>
      <c r="F15" s="34" t="s">
        <v>548</v>
      </c>
      <c r="G15" s="257" t="s">
        <v>599</v>
      </c>
      <c r="H15" s="34">
        <v>260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34"/>
      <c r="AB15" s="34"/>
      <c r="AC15" s="34"/>
      <c r="AD15" s="34"/>
      <c r="AE15" s="34"/>
      <c r="AF15" s="34"/>
      <c r="AG15" s="190"/>
      <c r="AH15" s="190"/>
      <c r="AI15" s="2">
        <f t="shared" si="1"/>
        <v>0</v>
      </c>
      <c r="AJ15" s="2">
        <f t="shared" si="2"/>
        <v>0</v>
      </c>
      <c r="AK15" s="230">
        <v>1393</v>
      </c>
      <c r="AL15" s="33">
        <f>Úvod!B$12</f>
        <v>0</v>
      </c>
      <c r="AM15" s="105">
        <f t="shared" si="3"/>
        <v>1393</v>
      </c>
      <c r="AN15" s="36">
        <f t="shared" si="4"/>
        <v>5.3576923076923073</v>
      </c>
      <c r="AO15" s="2">
        <f t="shared" si="5"/>
        <v>0</v>
      </c>
    </row>
    <row r="16" spans="1:41">
      <c r="A16" s="34">
        <v>11505313</v>
      </c>
      <c r="B16" s="34">
        <v>6</v>
      </c>
      <c r="C16" s="34" t="s">
        <v>3538</v>
      </c>
      <c r="D16" s="34" t="s">
        <v>8875</v>
      </c>
      <c r="E16" s="34" t="s">
        <v>8880</v>
      </c>
      <c r="F16" s="34" t="s">
        <v>548</v>
      </c>
      <c r="G16" s="257" t="s">
        <v>599</v>
      </c>
      <c r="H16" s="34">
        <v>260</v>
      </c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34"/>
      <c r="AB16" s="34"/>
      <c r="AC16" s="34"/>
      <c r="AD16" s="34"/>
      <c r="AE16" s="34"/>
      <c r="AF16" s="34"/>
      <c r="AG16" s="190"/>
      <c r="AH16" s="190"/>
      <c r="AI16" s="2">
        <f t="shared" si="1"/>
        <v>0</v>
      </c>
      <c r="AJ16" s="2">
        <f t="shared" si="2"/>
        <v>0</v>
      </c>
      <c r="AK16" s="230">
        <v>1393</v>
      </c>
      <c r="AL16" s="33">
        <f>Úvod!B$12</f>
        <v>0</v>
      </c>
      <c r="AM16" s="105">
        <f t="shared" si="3"/>
        <v>1393</v>
      </c>
      <c r="AN16" s="36">
        <f t="shared" si="4"/>
        <v>5.3576923076923073</v>
      </c>
      <c r="AO16" s="2">
        <f t="shared" si="5"/>
        <v>0</v>
      </c>
    </row>
    <row r="17" spans="1:41">
      <c r="A17" s="34">
        <v>10592095</v>
      </c>
      <c r="B17" s="34">
        <v>6</v>
      </c>
      <c r="C17" s="34" t="s">
        <v>3538</v>
      </c>
      <c r="D17" s="34" t="s">
        <v>8875</v>
      </c>
      <c r="E17" s="34" t="s">
        <v>8881</v>
      </c>
      <c r="F17" s="34" t="s">
        <v>548</v>
      </c>
      <c r="G17" s="257" t="s">
        <v>599</v>
      </c>
      <c r="H17" s="34">
        <v>260</v>
      </c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34"/>
      <c r="AB17" s="34"/>
      <c r="AC17" s="34"/>
      <c r="AD17" s="34"/>
      <c r="AE17" s="34"/>
      <c r="AF17" s="34"/>
      <c r="AG17" s="190"/>
      <c r="AH17" s="190"/>
      <c r="AI17" s="2">
        <f t="shared" si="1"/>
        <v>0</v>
      </c>
      <c r="AJ17" s="2">
        <f t="shared" si="2"/>
        <v>0</v>
      </c>
      <c r="AK17" s="230">
        <v>1393</v>
      </c>
      <c r="AL17" s="33">
        <f>Úvod!B$12</f>
        <v>0</v>
      </c>
      <c r="AM17" s="105">
        <f t="shared" si="3"/>
        <v>1393</v>
      </c>
      <c r="AN17" s="36">
        <f t="shared" si="4"/>
        <v>5.3576923076923073</v>
      </c>
      <c r="AO17" s="2">
        <f t="shared" si="5"/>
        <v>0</v>
      </c>
    </row>
    <row r="18" spans="1:41">
      <c r="A18" s="34">
        <v>10592097</v>
      </c>
      <c r="B18" s="34">
        <v>6</v>
      </c>
      <c r="C18" s="34" t="s">
        <v>3538</v>
      </c>
      <c r="D18" s="34" t="s">
        <v>8875</v>
      </c>
      <c r="E18" s="34" t="s">
        <v>8882</v>
      </c>
      <c r="F18" s="34" t="s">
        <v>548</v>
      </c>
      <c r="G18" s="257" t="s">
        <v>599</v>
      </c>
      <c r="H18" s="34">
        <v>260</v>
      </c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34"/>
      <c r="AB18" s="34"/>
      <c r="AC18" s="34"/>
      <c r="AD18" s="34"/>
      <c r="AE18" s="34"/>
      <c r="AF18" s="34"/>
      <c r="AG18" s="190"/>
      <c r="AH18" s="190"/>
      <c r="AI18" s="2">
        <f t="shared" si="1"/>
        <v>0</v>
      </c>
      <c r="AJ18" s="2">
        <f t="shared" si="2"/>
        <v>0</v>
      </c>
      <c r="AK18" s="230">
        <v>1393</v>
      </c>
      <c r="AL18" s="33">
        <f>Úvod!B$12</f>
        <v>0</v>
      </c>
      <c r="AM18" s="105">
        <f t="shared" si="3"/>
        <v>1393</v>
      </c>
      <c r="AN18" s="36">
        <f t="shared" si="4"/>
        <v>5.3576923076923073</v>
      </c>
      <c r="AO18" s="2">
        <f t="shared" si="5"/>
        <v>0</v>
      </c>
    </row>
    <row r="19" spans="1:41">
      <c r="A19" s="34">
        <v>10592099</v>
      </c>
      <c r="B19" s="34">
        <v>6</v>
      </c>
      <c r="C19" s="34" t="s">
        <v>3538</v>
      </c>
      <c r="D19" s="34" t="s">
        <v>8875</v>
      </c>
      <c r="E19" s="34" t="s">
        <v>8883</v>
      </c>
      <c r="F19" s="34" t="s">
        <v>548</v>
      </c>
      <c r="G19" s="257" t="s">
        <v>599</v>
      </c>
      <c r="H19" s="34">
        <v>260</v>
      </c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34"/>
      <c r="AB19" s="34"/>
      <c r="AC19" s="34"/>
      <c r="AD19" s="34"/>
      <c r="AE19" s="34"/>
      <c r="AF19" s="34"/>
      <c r="AG19" s="190"/>
      <c r="AH19" s="190"/>
      <c r="AI19" s="2">
        <f t="shared" si="1"/>
        <v>0</v>
      </c>
      <c r="AJ19" s="2">
        <f t="shared" si="2"/>
        <v>0</v>
      </c>
      <c r="AK19" s="230">
        <v>1393</v>
      </c>
      <c r="AL19" s="33">
        <f>Úvod!B$12</f>
        <v>0</v>
      </c>
      <c r="AM19" s="105">
        <f t="shared" si="3"/>
        <v>1393</v>
      </c>
      <c r="AN19" s="36">
        <f t="shared" si="4"/>
        <v>5.3576923076923073</v>
      </c>
      <c r="AO19" s="2">
        <f t="shared" si="5"/>
        <v>0</v>
      </c>
    </row>
    <row r="20" spans="1:41">
      <c r="A20" s="34">
        <v>10660319</v>
      </c>
      <c r="B20" s="34">
        <v>6</v>
      </c>
      <c r="C20" s="34" t="s">
        <v>3538</v>
      </c>
      <c r="D20" s="34" t="s">
        <v>8875</v>
      </c>
      <c r="E20" s="34" t="s">
        <v>8884</v>
      </c>
      <c r="F20" s="34" t="s">
        <v>548</v>
      </c>
      <c r="G20" s="257" t="s">
        <v>599</v>
      </c>
      <c r="H20" s="34">
        <v>260</v>
      </c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34"/>
      <c r="AC20" s="34"/>
      <c r="AD20" s="34"/>
      <c r="AE20" s="34"/>
      <c r="AF20" s="34"/>
      <c r="AG20" s="190"/>
      <c r="AH20" s="190"/>
      <c r="AI20" s="2">
        <f t="shared" si="1"/>
        <v>0</v>
      </c>
      <c r="AJ20" s="2">
        <f t="shared" si="2"/>
        <v>0</v>
      </c>
      <c r="AK20" s="230">
        <v>1199</v>
      </c>
      <c r="AL20" s="33">
        <f>Úvod!B$12</f>
        <v>0</v>
      </c>
      <c r="AM20" s="105">
        <f t="shared" si="3"/>
        <v>1199</v>
      </c>
      <c r="AN20" s="36">
        <f t="shared" si="4"/>
        <v>4.6115384615384611</v>
      </c>
      <c r="AO20" s="2">
        <f t="shared" si="5"/>
        <v>0</v>
      </c>
    </row>
    <row r="21" spans="1:41">
      <c r="A21" s="34">
        <v>10660320</v>
      </c>
      <c r="B21" s="34">
        <v>6</v>
      </c>
      <c r="C21" s="34" t="s">
        <v>3538</v>
      </c>
      <c r="D21" s="34" t="s">
        <v>8875</v>
      </c>
      <c r="E21" s="34" t="s">
        <v>8885</v>
      </c>
      <c r="F21" s="34" t="s">
        <v>548</v>
      </c>
      <c r="G21" s="257" t="s">
        <v>599</v>
      </c>
      <c r="H21" s="34">
        <v>260</v>
      </c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34"/>
      <c r="AC21" s="34"/>
      <c r="AD21" s="34"/>
      <c r="AE21" s="34"/>
      <c r="AF21" s="34"/>
      <c r="AG21" s="190"/>
      <c r="AH21" s="190"/>
      <c r="AI21" s="2">
        <f t="shared" si="1"/>
        <v>0</v>
      </c>
      <c r="AJ21" s="2">
        <f t="shared" si="2"/>
        <v>0</v>
      </c>
      <c r="AK21" s="230">
        <v>1199</v>
      </c>
      <c r="AL21" s="33">
        <f>Úvod!B$12</f>
        <v>0</v>
      </c>
      <c r="AM21" s="105">
        <f t="shared" si="3"/>
        <v>1199</v>
      </c>
      <c r="AN21" s="36">
        <f t="shared" si="4"/>
        <v>4.6115384615384611</v>
      </c>
      <c r="AO21" s="2">
        <f t="shared" si="5"/>
        <v>0</v>
      </c>
    </row>
    <row r="22" spans="1:41">
      <c r="A22" s="34">
        <v>10660321</v>
      </c>
      <c r="B22" s="34">
        <v>6</v>
      </c>
      <c r="C22" s="34" t="s">
        <v>3538</v>
      </c>
      <c r="D22" s="34" t="s">
        <v>8875</v>
      </c>
      <c r="E22" s="34" t="s">
        <v>8886</v>
      </c>
      <c r="F22" s="34" t="s">
        <v>548</v>
      </c>
      <c r="G22" s="257" t="s">
        <v>599</v>
      </c>
      <c r="H22" s="34">
        <v>260</v>
      </c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34"/>
      <c r="AC22" s="34"/>
      <c r="AD22" s="34"/>
      <c r="AE22" s="34"/>
      <c r="AF22" s="34"/>
      <c r="AG22" s="190"/>
      <c r="AH22" s="190"/>
      <c r="AI22" s="2">
        <f t="shared" si="1"/>
        <v>0</v>
      </c>
      <c r="AJ22" s="2">
        <f t="shared" si="2"/>
        <v>0</v>
      </c>
      <c r="AK22" s="230">
        <v>1199</v>
      </c>
      <c r="AL22" s="33">
        <f>Úvod!B$12</f>
        <v>0</v>
      </c>
      <c r="AM22" s="105">
        <f t="shared" si="3"/>
        <v>1199</v>
      </c>
      <c r="AN22" s="36">
        <f t="shared" si="4"/>
        <v>4.6115384615384611</v>
      </c>
      <c r="AO22" s="2">
        <f t="shared" si="5"/>
        <v>0</v>
      </c>
    </row>
    <row r="23" spans="1:41">
      <c r="A23" s="34">
        <v>10660322</v>
      </c>
      <c r="B23" s="34">
        <v>6</v>
      </c>
      <c r="C23" s="34" t="s">
        <v>3538</v>
      </c>
      <c r="D23" s="34" t="s">
        <v>8875</v>
      </c>
      <c r="E23" s="34" t="s">
        <v>8887</v>
      </c>
      <c r="F23" s="34" t="s">
        <v>548</v>
      </c>
      <c r="G23" s="257" t="s">
        <v>599</v>
      </c>
      <c r="H23" s="34">
        <v>260</v>
      </c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34"/>
      <c r="AC23" s="34"/>
      <c r="AD23" s="34"/>
      <c r="AE23" s="34"/>
      <c r="AF23" s="34"/>
      <c r="AG23" s="190"/>
      <c r="AH23" s="190"/>
      <c r="AI23" s="2">
        <f t="shared" si="1"/>
        <v>0</v>
      </c>
      <c r="AJ23" s="2">
        <f t="shared" si="2"/>
        <v>0</v>
      </c>
      <c r="AK23" s="230">
        <v>1199</v>
      </c>
      <c r="AL23" s="33">
        <f>Úvod!B$12</f>
        <v>0</v>
      </c>
      <c r="AM23" s="105">
        <f t="shared" si="3"/>
        <v>1199</v>
      </c>
      <c r="AN23" s="36">
        <f t="shared" si="4"/>
        <v>4.6115384615384611</v>
      </c>
      <c r="AO23" s="2">
        <f t="shared" si="5"/>
        <v>0</v>
      </c>
    </row>
    <row r="24" spans="1:41">
      <c r="A24" s="34">
        <v>10698126</v>
      </c>
      <c r="B24" s="34">
        <v>6</v>
      </c>
      <c r="C24" s="34" t="s">
        <v>3538</v>
      </c>
      <c r="D24" s="34" t="s">
        <v>8875</v>
      </c>
      <c r="E24" s="34" t="s">
        <v>8888</v>
      </c>
      <c r="F24" s="34" t="s">
        <v>548</v>
      </c>
      <c r="G24" s="257" t="s">
        <v>599</v>
      </c>
      <c r="H24" s="34">
        <v>260</v>
      </c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34"/>
      <c r="AA24" s="34"/>
      <c r="AB24" s="34"/>
      <c r="AC24" s="34"/>
      <c r="AD24" s="34"/>
      <c r="AE24" s="34"/>
      <c r="AF24" s="34"/>
      <c r="AG24" s="190"/>
      <c r="AH24" s="190"/>
      <c r="AI24" s="2">
        <f t="shared" si="1"/>
        <v>0</v>
      </c>
      <c r="AJ24" s="2">
        <f t="shared" si="2"/>
        <v>0</v>
      </c>
      <c r="AK24" s="230">
        <v>1393</v>
      </c>
      <c r="AL24" s="33">
        <f>Úvod!B$12</f>
        <v>0</v>
      </c>
      <c r="AM24" s="105">
        <f t="shared" si="3"/>
        <v>1393</v>
      </c>
      <c r="AN24" s="36">
        <f t="shared" si="4"/>
        <v>5.3576923076923073</v>
      </c>
      <c r="AO24" s="2">
        <f t="shared" si="5"/>
        <v>0</v>
      </c>
    </row>
    <row r="25" spans="1:41">
      <c r="A25" s="34">
        <v>10698140</v>
      </c>
      <c r="B25" s="34">
        <v>6</v>
      </c>
      <c r="C25" s="34" t="s">
        <v>3538</v>
      </c>
      <c r="D25" s="34" t="s">
        <v>8875</v>
      </c>
      <c r="E25" s="34" t="s">
        <v>8889</v>
      </c>
      <c r="F25" s="34" t="s">
        <v>548</v>
      </c>
      <c r="G25" s="257" t="s">
        <v>599</v>
      </c>
      <c r="H25" s="34">
        <v>260</v>
      </c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34"/>
      <c r="AA25" s="34"/>
      <c r="AB25" s="34"/>
      <c r="AC25" s="34"/>
      <c r="AD25" s="34"/>
      <c r="AE25" s="34"/>
      <c r="AF25" s="34"/>
      <c r="AG25" s="190"/>
      <c r="AH25" s="190"/>
      <c r="AI25" s="2">
        <f t="shared" si="1"/>
        <v>0</v>
      </c>
      <c r="AJ25" s="2">
        <f t="shared" si="2"/>
        <v>0</v>
      </c>
      <c r="AK25" s="230">
        <v>1393</v>
      </c>
      <c r="AL25" s="33">
        <f>Úvod!B$12</f>
        <v>0</v>
      </c>
      <c r="AM25" s="105">
        <f t="shared" si="3"/>
        <v>1393</v>
      </c>
      <c r="AN25" s="36">
        <f t="shared" si="4"/>
        <v>5.3576923076923073</v>
      </c>
      <c r="AO25" s="2">
        <f t="shared" si="5"/>
        <v>0</v>
      </c>
    </row>
    <row r="26" spans="1:41">
      <c r="A26" s="34">
        <v>10698142</v>
      </c>
      <c r="B26" s="34">
        <v>6</v>
      </c>
      <c r="C26" s="34" t="s">
        <v>3538</v>
      </c>
      <c r="D26" s="34" t="s">
        <v>8875</v>
      </c>
      <c r="E26" s="34" t="s">
        <v>8890</v>
      </c>
      <c r="F26" s="34" t="s">
        <v>548</v>
      </c>
      <c r="G26" s="257" t="s">
        <v>599</v>
      </c>
      <c r="H26" s="34">
        <v>260</v>
      </c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34"/>
      <c r="AA26" s="34"/>
      <c r="AB26" s="34"/>
      <c r="AC26" s="34"/>
      <c r="AD26" s="34"/>
      <c r="AE26" s="34"/>
      <c r="AF26" s="34"/>
      <c r="AG26" s="190"/>
      <c r="AH26" s="190"/>
      <c r="AI26" s="2">
        <f t="shared" si="1"/>
        <v>0</v>
      </c>
      <c r="AJ26" s="2">
        <f t="shared" si="2"/>
        <v>0</v>
      </c>
      <c r="AK26" s="230">
        <v>1393</v>
      </c>
      <c r="AL26" s="33">
        <f>Úvod!B$12</f>
        <v>0</v>
      </c>
      <c r="AM26" s="105">
        <f t="shared" si="3"/>
        <v>1393</v>
      </c>
      <c r="AN26" s="36">
        <f t="shared" si="4"/>
        <v>5.3576923076923073</v>
      </c>
      <c r="AO26" s="2">
        <f t="shared" si="5"/>
        <v>0</v>
      </c>
    </row>
    <row r="27" spans="1:41">
      <c r="A27" s="34">
        <v>10917216</v>
      </c>
      <c r="B27" s="34">
        <v>6</v>
      </c>
      <c r="C27" s="34" t="s">
        <v>3538</v>
      </c>
      <c r="D27" s="34" t="s">
        <v>8875</v>
      </c>
      <c r="E27" s="34" t="s">
        <v>8876</v>
      </c>
      <c r="F27" s="34" t="s">
        <v>600</v>
      </c>
      <c r="G27" s="257" t="s">
        <v>599</v>
      </c>
      <c r="H27" s="34">
        <v>460</v>
      </c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34"/>
      <c r="AB27" s="34"/>
      <c r="AC27" s="34"/>
      <c r="AD27" s="34"/>
      <c r="AE27" s="34"/>
      <c r="AF27" s="34"/>
      <c r="AG27" s="190"/>
      <c r="AH27" s="190"/>
      <c r="AI27" s="2">
        <f t="shared" si="1"/>
        <v>0</v>
      </c>
      <c r="AJ27" s="2">
        <f t="shared" si="2"/>
        <v>0</v>
      </c>
      <c r="AK27" s="230">
        <v>1841</v>
      </c>
      <c r="AL27" s="33">
        <f>Úvod!B$12</f>
        <v>0</v>
      </c>
      <c r="AM27" s="105">
        <f t="shared" si="3"/>
        <v>1841</v>
      </c>
      <c r="AN27" s="36">
        <f t="shared" si="4"/>
        <v>4.0021739130434781</v>
      </c>
      <c r="AO27" s="2">
        <f t="shared" si="5"/>
        <v>0</v>
      </c>
    </row>
    <row r="28" spans="1:41">
      <c r="A28" s="34">
        <v>11122280</v>
      </c>
      <c r="B28" s="34">
        <v>6</v>
      </c>
      <c r="C28" s="34" t="s">
        <v>3538</v>
      </c>
      <c r="D28" s="34" t="s">
        <v>8875</v>
      </c>
      <c r="E28" s="34" t="s">
        <v>8877</v>
      </c>
      <c r="F28" s="34" t="s">
        <v>600</v>
      </c>
      <c r="G28" s="257" t="s">
        <v>599</v>
      </c>
      <c r="H28" s="34">
        <v>460</v>
      </c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34"/>
      <c r="AB28" s="34"/>
      <c r="AC28" s="34"/>
      <c r="AD28" s="34"/>
      <c r="AE28" s="34"/>
      <c r="AF28" s="34"/>
      <c r="AG28" s="190"/>
      <c r="AH28" s="190"/>
      <c r="AI28" s="2">
        <f t="shared" si="1"/>
        <v>0</v>
      </c>
      <c r="AJ28" s="2">
        <f t="shared" si="2"/>
        <v>0</v>
      </c>
      <c r="AK28" s="230">
        <v>1841</v>
      </c>
      <c r="AL28" s="33">
        <f>Úvod!B$12</f>
        <v>0</v>
      </c>
      <c r="AM28" s="105">
        <f t="shared" si="3"/>
        <v>1841</v>
      </c>
      <c r="AN28" s="36">
        <f t="shared" si="4"/>
        <v>4.0021739130434781</v>
      </c>
      <c r="AO28" s="2">
        <f t="shared" si="5"/>
        <v>0</v>
      </c>
    </row>
    <row r="29" spans="1:41">
      <c r="A29" s="34">
        <v>11134334</v>
      </c>
      <c r="B29" s="34">
        <v>6</v>
      </c>
      <c r="C29" s="34" t="s">
        <v>3538</v>
      </c>
      <c r="D29" s="34" t="s">
        <v>8875</v>
      </c>
      <c r="E29" s="34" t="s">
        <v>8878</v>
      </c>
      <c r="F29" s="34" t="s">
        <v>600</v>
      </c>
      <c r="G29" s="257" t="s">
        <v>599</v>
      </c>
      <c r="H29" s="34">
        <v>460</v>
      </c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34"/>
      <c r="AB29" s="34"/>
      <c r="AC29" s="34"/>
      <c r="AD29" s="34"/>
      <c r="AE29" s="34"/>
      <c r="AF29" s="34"/>
      <c r="AG29" s="190"/>
      <c r="AH29" s="190"/>
      <c r="AI29" s="2">
        <f t="shared" si="1"/>
        <v>0</v>
      </c>
      <c r="AJ29" s="2">
        <f t="shared" si="2"/>
        <v>0</v>
      </c>
      <c r="AK29" s="230">
        <v>1841</v>
      </c>
      <c r="AL29" s="33">
        <f>Úvod!B$12</f>
        <v>0</v>
      </c>
      <c r="AM29" s="105">
        <f t="shared" si="3"/>
        <v>1841</v>
      </c>
      <c r="AN29" s="36">
        <f t="shared" si="4"/>
        <v>4.0021739130434781</v>
      </c>
      <c r="AO29" s="2">
        <f t="shared" si="5"/>
        <v>0</v>
      </c>
    </row>
    <row r="30" spans="1:41">
      <c r="A30" s="34">
        <v>10592100</v>
      </c>
      <c r="B30" s="34">
        <v>6</v>
      </c>
      <c r="C30" s="34" t="s">
        <v>3538</v>
      </c>
      <c r="D30" s="34" t="s">
        <v>8875</v>
      </c>
      <c r="E30" s="34" t="s">
        <v>8879</v>
      </c>
      <c r="F30" s="34" t="s">
        <v>600</v>
      </c>
      <c r="G30" s="257" t="s">
        <v>599</v>
      </c>
      <c r="H30" s="34">
        <v>460</v>
      </c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34"/>
      <c r="Z30" s="34"/>
      <c r="AA30" s="34"/>
      <c r="AB30" s="34"/>
      <c r="AC30" s="34"/>
      <c r="AD30" s="34"/>
      <c r="AE30" s="34"/>
      <c r="AF30" s="34"/>
      <c r="AG30" s="34"/>
      <c r="AH30" s="190"/>
      <c r="AI30" s="2">
        <f t="shared" si="1"/>
        <v>0</v>
      </c>
      <c r="AJ30" s="2">
        <f t="shared" si="2"/>
        <v>0</v>
      </c>
      <c r="AK30" s="230">
        <v>1841</v>
      </c>
      <c r="AL30" s="33">
        <f>Úvod!B$12</f>
        <v>0</v>
      </c>
      <c r="AM30" s="105">
        <f t="shared" si="3"/>
        <v>1841</v>
      </c>
      <c r="AN30" s="36">
        <f t="shared" si="4"/>
        <v>4.0021739130434781</v>
      </c>
      <c r="AO30" s="2">
        <f t="shared" si="5"/>
        <v>0</v>
      </c>
    </row>
    <row r="31" spans="1:41">
      <c r="A31" s="34">
        <v>11505314</v>
      </c>
      <c r="B31" s="34">
        <v>6</v>
      </c>
      <c r="C31" s="34" t="s">
        <v>3538</v>
      </c>
      <c r="D31" s="34" t="s">
        <v>8875</v>
      </c>
      <c r="E31" s="34" t="s">
        <v>8880</v>
      </c>
      <c r="F31" s="34" t="s">
        <v>600</v>
      </c>
      <c r="G31" s="257" t="s">
        <v>599</v>
      </c>
      <c r="H31" s="34">
        <v>460</v>
      </c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34"/>
      <c r="Z31" s="34"/>
      <c r="AA31" s="34"/>
      <c r="AB31" s="34"/>
      <c r="AC31" s="34"/>
      <c r="AD31" s="34"/>
      <c r="AE31" s="34"/>
      <c r="AF31" s="34"/>
      <c r="AG31" s="34"/>
      <c r="AH31" s="190"/>
      <c r="AI31" s="2">
        <f t="shared" si="1"/>
        <v>0</v>
      </c>
      <c r="AJ31" s="2">
        <f t="shared" si="2"/>
        <v>0</v>
      </c>
      <c r="AK31" s="230">
        <v>1841</v>
      </c>
      <c r="AL31" s="33">
        <f>Úvod!B$12</f>
        <v>0</v>
      </c>
      <c r="AM31" s="105">
        <f t="shared" si="3"/>
        <v>1841</v>
      </c>
      <c r="AN31" s="36">
        <f t="shared" si="4"/>
        <v>4.0021739130434781</v>
      </c>
      <c r="AO31" s="2">
        <f t="shared" si="5"/>
        <v>0</v>
      </c>
    </row>
    <row r="32" spans="1:41">
      <c r="A32" s="34">
        <v>10592094</v>
      </c>
      <c r="B32" s="34">
        <v>6</v>
      </c>
      <c r="C32" s="34" t="s">
        <v>3538</v>
      </c>
      <c r="D32" s="34" t="s">
        <v>8875</v>
      </c>
      <c r="E32" s="34" t="s">
        <v>8881</v>
      </c>
      <c r="F32" s="34" t="s">
        <v>600</v>
      </c>
      <c r="G32" s="257" t="s">
        <v>599</v>
      </c>
      <c r="H32" s="34">
        <v>460</v>
      </c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34"/>
      <c r="Z32" s="34"/>
      <c r="AA32" s="34"/>
      <c r="AB32" s="34"/>
      <c r="AC32" s="34"/>
      <c r="AD32" s="34"/>
      <c r="AE32" s="34"/>
      <c r="AF32" s="34"/>
      <c r="AG32" s="34"/>
      <c r="AH32" s="190"/>
      <c r="AI32" s="2">
        <f t="shared" si="1"/>
        <v>0</v>
      </c>
      <c r="AJ32" s="2">
        <f t="shared" si="2"/>
        <v>0</v>
      </c>
      <c r="AK32" s="230">
        <v>1841</v>
      </c>
      <c r="AL32" s="33">
        <f>Úvod!B$12</f>
        <v>0</v>
      </c>
      <c r="AM32" s="105">
        <f t="shared" si="3"/>
        <v>1841</v>
      </c>
      <c r="AN32" s="36">
        <f t="shared" si="4"/>
        <v>4.0021739130434781</v>
      </c>
      <c r="AO32" s="2">
        <f t="shared" si="5"/>
        <v>0</v>
      </c>
    </row>
    <row r="33" spans="1:41">
      <c r="A33" s="34">
        <v>10592096</v>
      </c>
      <c r="B33" s="34">
        <v>6</v>
      </c>
      <c r="C33" s="34" t="s">
        <v>3538</v>
      </c>
      <c r="D33" s="34" t="s">
        <v>8875</v>
      </c>
      <c r="E33" s="34" t="s">
        <v>8882</v>
      </c>
      <c r="F33" s="34" t="s">
        <v>600</v>
      </c>
      <c r="G33" s="257" t="s">
        <v>599</v>
      </c>
      <c r="H33" s="34">
        <v>460</v>
      </c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34"/>
      <c r="Z33" s="34"/>
      <c r="AA33" s="34"/>
      <c r="AB33" s="34"/>
      <c r="AC33" s="34"/>
      <c r="AD33" s="34"/>
      <c r="AE33" s="34"/>
      <c r="AF33" s="34"/>
      <c r="AG33" s="34"/>
      <c r="AH33" s="190"/>
      <c r="AI33" s="2">
        <f t="shared" si="1"/>
        <v>0</v>
      </c>
      <c r="AJ33" s="2">
        <f t="shared" si="2"/>
        <v>0</v>
      </c>
      <c r="AK33" s="230">
        <v>1841</v>
      </c>
      <c r="AL33" s="33">
        <f>Úvod!B$12</f>
        <v>0</v>
      </c>
      <c r="AM33" s="105">
        <f t="shared" si="3"/>
        <v>1841</v>
      </c>
      <c r="AN33" s="36">
        <f t="shared" si="4"/>
        <v>4.0021739130434781</v>
      </c>
      <c r="AO33" s="2">
        <f t="shared" si="5"/>
        <v>0</v>
      </c>
    </row>
    <row r="34" spans="1:41">
      <c r="A34" s="34">
        <v>10592098</v>
      </c>
      <c r="B34" s="34">
        <v>6</v>
      </c>
      <c r="C34" s="34" t="s">
        <v>3538</v>
      </c>
      <c r="D34" s="34" t="s">
        <v>8875</v>
      </c>
      <c r="E34" s="34" t="s">
        <v>8883</v>
      </c>
      <c r="F34" s="34" t="s">
        <v>600</v>
      </c>
      <c r="G34" s="257" t="s">
        <v>599</v>
      </c>
      <c r="H34" s="34">
        <v>460</v>
      </c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34"/>
      <c r="Z34" s="34"/>
      <c r="AA34" s="34"/>
      <c r="AB34" s="34"/>
      <c r="AC34" s="34"/>
      <c r="AD34" s="34"/>
      <c r="AE34" s="34"/>
      <c r="AF34" s="34"/>
      <c r="AG34" s="34"/>
      <c r="AH34" s="190"/>
      <c r="AI34" s="2">
        <f t="shared" si="1"/>
        <v>0</v>
      </c>
      <c r="AJ34" s="2">
        <f t="shared" si="2"/>
        <v>0</v>
      </c>
      <c r="AK34" s="230">
        <v>1841</v>
      </c>
      <c r="AL34" s="33">
        <f>Úvod!B$12</f>
        <v>0</v>
      </c>
      <c r="AM34" s="105">
        <f t="shared" si="3"/>
        <v>1841</v>
      </c>
      <c r="AN34" s="36">
        <f t="shared" si="4"/>
        <v>4.0021739130434781</v>
      </c>
      <c r="AO34" s="2">
        <f t="shared" si="5"/>
        <v>0</v>
      </c>
    </row>
    <row r="35" spans="1:41">
      <c r="A35" s="34">
        <v>10007110</v>
      </c>
      <c r="B35" s="34">
        <v>6</v>
      </c>
      <c r="C35" s="34" t="s">
        <v>3538</v>
      </c>
      <c r="D35" s="34" t="s">
        <v>8875</v>
      </c>
      <c r="E35" s="34" t="s">
        <v>8891</v>
      </c>
      <c r="F35" s="34" t="s">
        <v>600</v>
      </c>
      <c r="G35" s="257" t="s">
        <v>599</v>
      </c>
      <c r="H35" s="34">
        <v>460</v>
      </c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34"/>
      <c r="AC35" s="34"/>
      <c r="AD35" s="34"/>
      <c r="AE35" s="34"/>
      <c r="AF35" s="34"/>
      <c r="AG35" s="190"/>
      <c r="AH35" s="190"/>
      <c r="AI35" s="2">
        <f t="shared" si="1"/>
        <v>0</v>
      </c>
      <c r="AJ35" s="2">
        <f t="shared" si="2"/>
        <v>0</v>
      </c>
      <c r="AK35" s="230">
        <v>1628</v>
      </c>
      <c r="AL35" s="33">
        <f>Úvod!B$12</f>
        <v>0</v>
      </c>
      <c r="AM35" s="105">
        <f t="shared" si="3"/>
        <v>1628</v>
      </c>
      <c r="AN35" s="36">
        <f t="shared" si="4"/>
        <v>3.5391304347826087</v>
      </c>
      <c r="AO35" s="2">
        <f t="shared" si="5"/>
        <v>0</v>
      </c>
    </row>
    <row r="36" spans="1:41">
      <c r="A36" s="34">
        <v>10007111</v>
      </c>
      <c r="B36" s="34">
        <v>6</v>
      </c>
      <c r="C36" s="34" t="s">
        <v>3538</v>
      </c>
      <c r="D36" s="34" t="s">
        <v>8875</v>
      </c>
      <c r="E36" s="34" t="s">
        <v>8892</v>
      </c>
      <c r="F36" s="34" t="s">
        <v>600</v>
      </c>
      <c r="G36" s="257" t="s">
        <v>599</v>
      </c>
      <c r="H36" s="34">
        <v>460</v>
      </c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34"/>
      <c r="AC36" s="34"/>
      <c r="AD36" s="34"/>
      <c r="AE36" s="34"/>
      <c r="AF36" s="34"/>
      <c r="AG36" s="190"/>
      <c r="AH36" s="190"/>
      <c r="AI36" s="2">
        <f t="shared" si="1"/>
        <v>0</v>
      </c>
      <c r="AJ36" s="2">
        <f t="shared" si="2"/>
        <v>0</v>
      </c>
      <c r="AK36" s="230">
        <v>1628</v>
      </c>
      <c r="AL36" s="33">
        <f>Úvod!B$12</f>
        <v>0</v>
      </c>
      <c r="AM36" s="105">
        <f t="shared" si="3"/>
        <v>1628</v>
      </c>
      <c r="AN36" s="36">
        <f t="shared" si="4"/>
        <v>3.5391304347826087</v>
      </c>
      <c r="AO36" s="2">
        <f t="shared" si="5"/>
        <v>0</v>
      </c>
    </row>
    <row r="37" spans="1:41">
      <c r="A37" s="34">
        <v>10007112</v>
      </c>
      <c r="B37" s="34">
        <v>6</v>
      </c>
      <c r="C37" s="34" t="s">
        <v>3538</v>
      </c>
      <c r="D37" s="34" t="s">
        <v>8875</v>
      </c>
      <c r="E37" s="34" t="s">
        <v>8893</v>
      </c>
      <c r="F37" s="34" t="s">
        <v>600</v>
      </c>
      <c r="G37" s="257" t="s">
        <v>599</v>
      </c>
      <c r="H37" s="34">
        <v>460</v>
      </c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34"/>
      <c r="AC37" s="34"/>
      <c r="AD37" s="34"/>
      <c r="AE37" s="34"/>
      <c r="AF37" s="34"/>
      <c r="AG37" s="190"/>
      <c r="AH37" s="190"/>
      <c r="AI37" s="2">
        <f t="shared" si="1"/>
        <v>0</v>
      </c>
      <c r="AJ37" s="2">
        <f t="shared" si="2"/>
        <v>0</v>
      </c>
      <c r="AK37" s="230">
        <v>1628</v>
      </c>
      <c r="AL37" s="33">
        <f>Úvod!B$12</f>
        <v>0</v>
      </c>
      <c r="AM37" s="105">
        <f t="shared" si="3"/>
        <v>1628</v>
      </c>
      <c r="AN37" s="36">
        <f t="shared" si="4"/>
        <v>3.5391304347826087</v>
      </c>
      <c r="AO37" s="2">
        <f t="shared" si="5"/>
        <v>0</v>
      </c>
    </row>
    <row r="38" spans="1:41">
      <c r="A38" s="34">
        <v>10007113</v>
      </c>
      <c r="B38" s="34">
        <v>6</v>
      </c>
      <c r="C38" s="34" t="s">
        <v>3538</v>
      </c>
      <c r="D38" s="34" t="s">
        <v>8875</v>
      </c>
      <c r="E38" s="34" t="s">
        <v>8894</v>
      </c>
      <c r="F38" s="34" t="s">
        <v>600</v>
      </c>
      <c r="G38" s="257" t="s">
        <v>599</v>
      </c>
      <c r="H38" s="34">
        <v>460</v>
      </c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34"/>
      <c r="AC38" s="34"/>
      <c r="AD38" s="34"/>
      <c r="AE38" s="34"/>
      <c r="AF38" s="34"/>
      <c r="AG38" s="190"/>
      <c r="AH38" s="190"/>
      <c r="AI38" s="2">
        <f t="shared" si="1"/>
        <v>0</v>
      </c>
      <c r="AJ38" s="2">
        <f t="shared" si="2"/>
        <v>0</v>
      </c>
      <c r="AK38" s="230">
        <v>1628</v>
      </c>
      <c r="AL38" s="33">
        <f>Úvod!B$12</f>
        <v>0</v>
      </c>
      <c r="AM38" s="105">
        <f t="shared" si="3"/>
        <v>1628</v>
      </c>
      <c r="AN38" s="36">
        <f t="shared" si="4"/>
        <v>3.5391304347826087</v>
      </c>
      <c r="AO38" s="2">
        <f t="shared" si="5"/>
        <v>0</v>
      </c>
    </row>
    <row r="39" spans="1:41">
      <c r="A39" s="34">
        <v>10007118</v>
      </c>
      <c r="B39" s="34">
        <v>6</v>
      </c>
      <c r="C39" s="34" t="s">
        <v>3538</v>
      </c>
      <c r="D39" s="34" t="s">
        <v>8875</v>
      </c>
      <c r="E39" s="34" t="s">
        <v>8884</v>
      </c>
      <c r="F39" s="34" t="s">
        <v>600</v>
      </c>
      <c r="G39" s="257" t="s">
        <v>599</v>
      </c>
      <c r="H39" s="34">
        <v>460</v>
      </c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34"/>
      <c r="AB39" s="34"/>
      <c r="AC39" s="34"/>
      <c r="AD39" s="34"/>
      <c r="AE39" s="34"/>
      <c r="AF39" s="34"/>
      <c r="AG39" s="190"/>
      <c r="AH39" s="190"/>
      <c r="AI39" s="2">
        <f t="shared" si="1"/>
        <v>0</v>
      </c>
      <c r="AJ39" s="2">
        <f t="shared" si="2"/>
        <v>0</v>
      </c>
      <c r="AK39" s="230">
        <v>1577</v>
      </c>
      <c r="AL39" s="33">
        <f>Úvod!B$12</f>
        <v>0</v>
      </c>
      <c r="AM39" s="105">
        <f t="shared" si="3"/>
        <v>1577</v>
      </c>
      <c r="AN39" s="36">
        <f t="shared" si="4"/>
        <v>3.4282608695652175</v>
      </c>
      <c r="AO39" s="2">
        <f t="shared" si="5"/>
        <v>0</v>
      </c>
    </row>
    <row r="40" spans="1:41">
      <c r="A40" s="34">
        <v>10007119</v>
      </c>
      <c r="B40" s="34">
        <v>6</v>
      </c>
      <c r="C40" s="34" t="s">
        <v>3538</v>
      </c>
      <c r="D40" s="34" t="s">
        <v>8875</v>
      </c>
      <c r="E40" s="34" t="s">
        <v>8885</v>
      </c>
      <c r="F40" s="34" t="s">
        <v>600</v>
      </c>
      <c r="G40" s="257" t="s">
        <v>599</v>
      </c>
      <c r="H40" s="34">
        <v>460</v>
      </c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34"/>
      <c r="AB40" s="34"/>
      <c r="AC40" s="34"/>
      <c r="AD40" s="34"/>
      <c r="AE40" s="34"/>
      <c r="AF40" s="34"/>
      <c r="AG40" s="190"/>
      <c r="AH40" s="190"/>
      <c r="AI40" s="2">
        <f t="shared" si="1"/>
        <v>0</v>
      </c>
      <c r="AJ40" s="2">
        <f t="shared" si="2"/>
        <v>0</v>
      </c>
      <c r="AK40" s="230">
        <v>1577</v>
      </c>
      <c r="AL40" s="33">
        <f>Úvod!B$12</f>
        <v>0</v>
      </c>
      <c r="AM40" s="105">
        <f t="shared" si="3"/>
        <v>1577</v>
      </c>
      <c r="AN40" s="36">
        <f t="shared" si="4"/>
        <v>3.4282608695652175</v>
      </c>
      <c r="AO40" s="2">
        <f t="shared" si="5"/>
        <v>0</v>
      </c>
    </row>
    <row r="41" spans="1:41">
      <c r="A41" s="34">
        <v>10007121</v>
      </c>
      <c r="B41" s="34">
        <v>6</v>
      </c>
      <c r="C41" s="34" t="s">
        <v>3538</v>
      </c>
      <c r="D41" s="34" t="s">
        <v>8875</v>
      </c>
      <c r="E41" s="34" t="s">
        <v>8886</v>
      </c>
      <c r="F41" s="34" t="s">
        <v>600</v>
      </c>
      <c r="G41" s="257" t="s">
        <v>599</v>
      </c>
      <c r="H41" s="34">
        <v>460</v>
      </c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34"/>
      <c r="AB41" s="34"/>
      <c r="AC41" s="34"/>
      <c r="AD41" s="34"/>
      <c r="AE41" s="34"/>
      <c r="AF41" s="34"/>
      <c r="AG41" s="190"/>
      <c r="AH41" s="190"/>
      <c r="AI41" s="2">
        <f t="shared" si="1"/>
        <v>0</v>
      </c>
      <c r="AJ41" s="2">
        <f t="shared" si="2"/>
        <v>0</v>
      </c>
      <c r="AK41" s="230">
        <v>1577</v>
      </c>
      <c r="AL41" s="33">
        <f>Úvod!B$12</f>
        <v>0</v>
      </c>
      <c r="AM41" s="105">
        <f t="shared" si="3"/>
        <v>1577</v>
      </c>
      <c r="AN41" s="36">
        <f t="shared" si="4"/>
        <v>3.4282608695652175</v>
      </c>
      <c r="AO41" s="2">
        <f t="shared" si="5"/>
        <v>0</v>
      </c>
    </row>
    <row r="42" spans="1:41">
      <c r="A42" s="34">
        <v>10007120</v>
      </c>
      <c r="B42" s="34">
        <v>6</v>
      </c>
      <c r="C42" s="34" t="s">
        <v>3538</v>
      </c>
      <c r="D42" s="34" t="s">
        <v>8875</v>
      </c>
      <c r="E42" s="34" t="s">
        <v>8887</v>
      </c>
      <c r="F42" s="34" t="s">
        <v>600</v>
      </c>
      <c r="G42" s="257" t="s">
        <v>599</v>
      </c>
      <c r="H42" s="34">
        <v>460</v>
      </c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34"/>
      <c r="AB42" s="34"/>
      <c r="AC42" s="34"/>
      <c r="AD42" s="34"/>
      <c r="AE42" s="34"/>
      <c r="AF42" s="34"/>
      <c r="AG42" s="190"/>
      <c r="AH42" s="190"/>
      <c r="AI42" s="2">
        <f t="shared" si="1"/>
        <v>0</v>
      </c>
      <c r="AJ42" s="2">
        <f t="shared" si="2"/>
        <v>0</v>
      </c>
      <c r="AK42" s="230">
        <v>1577</v>
      </c>
      <c r="AL42" s="33">
        <f>Úvod!B$12</f>
        <v>0</v>
      </c>
      <c r="AM42" s="105">
        <f t="shared" si="3"/>
        <v>1577</v>
      </c>
      <c r="AN42" s="36">
        <f t="shared" si="4"/>
        <v>3.4282608695652175</v>
      </c>
      <c r="AO42" s="2">
        <f t="shared" si="5"/>
        <v>0</v>
      </c>
    </row>
    <row r="43" spans="1:41">
      <c r="A43" s="34">
        <v>10007116</v>
      </c>
      <c r="B43" s="34">
        <v>6</v>
      </c>
      <c r="C43" s="34" t="s">
        <v>3538</v>
      </c>
      <c r="D43" s="34" t="s">
        <v>8875</v>
      </c>
      <c r="E43" s="34" t="s">
        <v>8895</v>
      </c>
      <c r="F43" s="34" t="s">
        <v>600</v>
      </c>
      <c r="G43" s="257" t="s">
        <v>599</v>
      </c>
      <c r="H43" s="34">
        <v>460</v>
      </c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34"/>
      <c r="AE43" s="34"/>
      <c r="AF43" s="34"/>
      <c r="AG43" s="190"/>
      <c r="AH43" s="190"/>
      <c r="AI43" s="2">
        <f t="shared" si="1"/>
        <v>0</v>
      </c>
      <c r="AJ43" s="2">
        <f t="shared" si="2"/>
        <v>0</v>
      </c>
      <c r="AK43" s="230">
        <v>1577</v>
      </c>
      <c r="AL43" s="33">
        <f>Úvod!B$12</f>
        <v>0</v>
      </c>
      <c r="AM43" s="105">
        <f t="shared" si="3"/>
        <v>1577</v>
      </c>
      <c r="AN43" s="36">
        <f t="shared" si="4"/>
        <v>3.4282608695652175</v>
      </c>
      <c r="AO43" s="2">
        <f t="shared" si="5"/>
        <v>0</v>
      </c>
    </row>
    <row r="44" spans="1:41">
      <c r="A44" s="34">
        <v>10007117</v>
      </c>
      <c r="B44" s="34">
        <v>6</v>
      </c>
      <c r="C44" s="34" t="s">
        <v>3538</v>
      </c>
      <c r="D44" s="34" t="s">
        <v>8875</v>
      </c>
      <c r="E44" s="34" t="s">
        <v>8896</v>
      </c>
      <c r="F44" s="34" t="s">
        <v>600</v>
      </c>
      <c r="G44" s="257" t="s">
        <v>599</v>
      </c>
      <c r="H44" s="34">
        <v>460</v>
      </c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34"/>
      <c r="AE44" s="34"/>
      <c r="AF44" s="34"/>
      <c r="AG44" s="190"/>
      <c r="AH44" s="190"/>
      <c r="AI44" s="2">
        <f t="shared" si="1"/>
        <v>0</v>
      </c>
      <c r="AJ44" s="2">
        <f t="shared" si="2"/>
        <v>0</v>
      </c>
      <c r="AK44" s="230">
        <v>1577</v>
      </c>
      <c r="AL44" s="33">
        <f>Úvod!B$12</f>
        <v>0</v>
      </c>
      <c r="AM44" s="105">
        <f t="shared" si="3"/>
        <v>1577</v>
      </c>
      <c r="AN44" s="36">
        <f t="shared" si="4"/>
        <v>3.4282608695652175</v>
      </c>
      <c r="AO44" s="2">
        <f t="shared" si="5"/>
        <v>0</v>
      </c>
    </row>
    <row r="45" spans="1:41">
      <c r="A45" s="34">
        <v>10007114</v>
      </c>
      <c r="B45" s="34">
        <v>6</v>
      </c>
      <c r="C45" s="34" t="s">
        <v>3538</v>
      </c>
      <c r="D45" s="34" t="s">
        <v>8875</v>
      </c>
      <c r="E45" s="34" t="s">
        <v>8897</v>
      </c>
      <c r="F45" s="34" t="s">
        <v>600</v>
      </c>
      <c r="G45" s="257" t="s">
        <v>599</v>
      </c>
      <c r="H45" s="34">
        <v>460</v>
      </c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34"/>
      <c r="AE45" s="34"/>
      <c r="AF45" s="34"/>
      <c r="AG45" s="190"/>
      <c r="AH45" s="190"/>
      <c r="AI45" s="2">
        <f t="shared" si="1"/>
        <v>0</v>
      </c>
      <c r="AJ45" s="2">
        <f t="shared" si="2"/>
        <v>0</v>
      </c>
      <c r="AK45" s="230">
        <v>1577</v>
      </c>
      <c r="AL45" s="33">
        <f>Úvod!B$12</f>
        <v>0</v>
      </c>
      <c r="AM45" s="105">
        <f t="shared" si="3"/>
        <v>1577</v>
      </c>
      <c r="AN45" s="36">
        <f t="shared" si="4"/>
        <v>3.4282608695652175</v>
      </c>
      <c r="AO45" s="2">
        <f t="shared" si="5"/>
        <v>0</v>
      </c>
    </row>
    <row r="46" spans="1:41">
      <c r="A46" s="34">
        <v>10698127</v>
      </c>
      <c r="B46" s="34">
        <v>6</v>
      </c>
      <c r="C46" s="34" t="s">
        <v>3538</v>
      </c>
      <c r="D46" s="34" t="s">
        <v>8875</v>
      </c>
      <c r="E46" s="34" t="s">
        <v>8888</v>
      </c>
      <c r="F46" s="34" t="s">
        <v>600</v>
      </c>
      <c r="G46" s="257" t="s">
        <v>599</v>
      </c>
      <c r="H46" s="34">
        <v>460</v>
      </c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34"/>
      <c r="AB46" s="34"/>
      <c r="AC46" s="34"/>
      <c r="AD46" s="34"/>
      <c r="AE46" s="34"/>
      <c r="AF46" s="34"/>
      <c r="AG46" s="190"/>
      <c r="AH46" s="190"/>
      <c r="AI46" s="2">
        <f t="shared" si="1"/>
        <v>0</v>
      </c>
      <c r="AJ46" s="2">
        <f t="shared" si="2"/>
        <v>0</v>
      </c>
      <c r="AK46" s="230">
        <v>1896</v>
      </c>
      <c r="AL46" s="33">
        <f>Úvod!B$12</f>
        <v>0</v>
      </c>
      <c r="AM46" s="105">
        <f t="shared" si="3"/>
        <v>1896</v>
      </c>
      <c r="AN46" s="36">
        <f t="shared" si="4"/>
        <v>4.1217391304347828</v>
      </c>
      <c r="AO46" s="2">
        <f t="shared" si="5"/>
        <v>0</v>
      </c>
    </row>
    <row r="47" spans="1:41">
      <c r="A47" s="34">
        <v>10698139</v>
      </c>
      <c r="B47" s="34">
        <v>6</v>
      </c>
      <c r="C47" s="34" t="s">
        <v>3538</v>
      </c>
      <c r="D47" s="34" t="s">
        <v>8875</v>
      </c>
      <c r="E47" s="34" t="s">
        <v>8898</v>
      </c>
      <c r="F47" s="34" t="s">
        <v>600</v>
      </c>
      <c r="G47" s="257" t="s">
        <v>599</v>
      </c>
      <c r="H47" s="34">
        <v>460</v>
      </c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34"/>
      <c r="AA47" s="34"/>
      <c r="AB47" s="34"/>
      <c r="AC47" s="34"/>
      <c r="AD47" s="34"/>
      <c r="AE47" s="34"/>
      <c r="AF47" s="34"/>
      <c r="AG47" s="190"/>
      <c r="AH47" s="190"/>
      <c r="AI47" s="2">
        <f t="shared" si="1"/>
        <v>0</v>
      </c>
      <c r="AJ47" s="2">
        <f t="shared" si="2"/>
        <v>0</v>
      </c>
      <c r="AK47" s="230">
        <v>1896</v>
      </c>
      <c r="AL47" s="33">
        <f>Úvod!B$12</f>
        <v>0</v>
      </c>
      <c r="AM47" s="105">
        <f t="shared" si="3"/>
        <v>1896</v>
      </c>
      <c r="AN47" s="36">
        <f t="shared" si="4"/>
        <v>4.1217391304347828</v>
      </c>
      <c r="AO47" s="2">
        <f t="shared" si="5"/>
        <v>0</v>
      </c>
    </row>
    <row r="48" spans="1:41">
      <c r="A48" s="34">
        <v>10698141</v>
      </c>
      <c r="B48" s="34">
        <v>6</v>
      </c>
      <c r="C48" s="34" t="s">
        <v>3538</v>
      </c>
      <c r="D48" s="34" t="s">
        <v>8875</v>
      </c>
      <c r="E48" s="34" t="s">
        <v>8889</v>
      </c>
      <c r="F48" s="34" t="s">
        <v>600</v>
      </c>
      <c r="G48" s="257" t="s">
        <v>599</v>
      </c>
      <c r="H48" s="34">
        <v>460</v>
      </c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34"/>
      <c r="AB48" s="34"/>
      <c r="AC48" s="34"/>
      <c r="AD48" s="34"/>
      <c r="AE48" s="34"/>
      <c r="AF48" s="34"/>
      <c r="AG48" s="190"/>
      <c r="AH48" s="190"/>
      <c r="AI48" s="2">
        <f t="shared" si="1"/>
        <v>0</v>
      </c>
      <c r="AJ48" s="2">
        <f t="shared" si="2"/>
        <v>0</v>
      </c>
      <c r="AK48" s="230">
        <v>1896</v>
      </c>
      <c r="AL48" s="33">
        <f>Úvod!B$12</f>
        <v>0</v>
      </c>
      <c r="AM48" s="105">
        <f t="shared" si="3"/>
        <v>1896</v>
      </c>
      <c r="AN48" s="36">
        <f t="shared" si="4"/>
        <v>4.1217391304347828</v>
      </c>
      <c r="AO48" s="2">
        <f t="shared" si="5"/>
        <v>0</v>
      </c>
    </row>
    <row r="49" spans="1:41">
      <c r="A49" s="34">
        <v>10698143</v>
      </c>
      <c r="B49" s="34">
        <v>6</v>
      </c>
      <c r="C49" s="34" t="s">
        <v>3538</v>
      </c>
      <c r="D49" s="34" t="s">
        <v>8875</v>
      </c>
      <c r="E49" s="34" t="s">
        <v>8890</v>
      </c>
      <c r="F49" s="34" t="s">
        <v>600</v>
      </c>
      <c r="G49" s="257" t="s">
        <v>599</v>
      </c>
      <c r="H49" s="34">
        <v>460</v>
      </c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34"/>
      <c r="AB49" s="34"/>
      <c r="AC49" s="34"/>
      <c r="AD49" s="34"/>
      <c r="AE49" s="34"/>
      <c r="AF49" s="34"/>
      <c r="AG49" s="190"/>
      <c r="AH49" s="190"/>
      <c r="AI49" s="2">
        <f t="shared" si="1"/>
        <v>0</v>
      </c>
      <c r="AJ49" s="2">
        <f t="shared" si="2"/>
        <v>0</v>
      </c>
      <c r="AK49" s="230">
        <v>1896</v>
      </c>
      <c r="AL49" s="33">
        <f>Úvod!B$12</f>
        <v>0</v>
      </c>
      <c r="AM49" s="105">
        <f t="shared" si="3"/>
        <v>1896</v>
      </c>
      <c r="AN49" s="36">
        <f t="shared" si="4"/>
        <v>4.1217391304347828</v>
      </c>
      <c r="AO49" s="2">
        <f t="shared" si="5"/>
        <v>0</v>
      </c>
    </row>
    <row r="50" spans="1:41">
      <c r="A50" s="34">
        <v>10518612</v>
      </c>
      <c r="B50" s="34">
        <v>6</v>
      </c>
      <c r="C50" s="34" t="s">
        <v>3538</v>
      </c>
      <c r="D50" s="34" t="s">
        <v>8899</v>
      </c>
      <c r="E50" s="34" t="s">
        <v>8900</v>
      </c>
      <c r="F50" s="34" t="s">
        <v>548</v>
      </c>
      <c r="G50" s="257" t="s">
        <v>599</v>
      </c>
      <c r="H50" s="34">
        <v>260</v>
      </c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34"/>
      <c r="AA50" s="34"/>
      <c r="AB50" s="34"/>
      <c r="AC50" s="34"/>
      <c r="AD50" s="34"/>
      <c r="AE50" s="34"/>
      <c r="AF50" s="34"/>
      <c r="AG50" s="190"/>
      <c r="AH50" s="190"/>
      <c r="AI50" s="2">
        <f t="shared" si="1"/>
        <v>0</v>
      </c>
      <c r="AJ50" s="2">
        <f t="shared" si="2"/>
        <v>0</v>
      </c>
      <c r="AK50" s="230">
        <v>1287</v>
      </c>
      <c r="AL50" s="33">
        <f>Úvod!B$12</f>
        <v>0</v>
      </c>
      <c r="AM50" s="105">
        <f t="shared" si="3"/>
        <v>1287</v>
      </c>
      <c r="AN50" s="36">
        <f t="shared" si="4"/>
        <v>4.95</v>
      </c>
      <c r="AO50" s="2">
        <f t="shared" si="5"/>
        <v>0</v>
      </c>
    </row>
    <row r="51" spans="1:41">
      <c r="A51" s="34">
        <v>11121286</v>
      </c>
      <c r="B51" s="34">
        <v>6</v>
      </c>
      <c r="C51" s="34" t="s">
        <v>3538</v>
      </c>
      <c r="D51" s="34" t="s">
        <v>8901</v>
      </c>
      <c r="E51" s="34" t="s">
        <v>8902</v>
      </c>
      <c r="F51" s="34" t="s">
        <v>548</v>
      </c>
      <c r="G51" s="257" t="s">
        <v>814</v>
      </c>
      <c r="H51" s="34">
        <v>260</v>
      </c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34"/>
      <c r="AB51" s="34"/>
      <c r="AC51" s="34"/>
      <c r="AD51" s="34"/>
      <c r="AE51" s="34"/>
      <c r="AF51" s="34"/>
      <c r="AG51" s="190"/>
      <c r="AH51" s="190"/>
      <c r="AI51" s="2">
        <f t="shared" si="1"/>
        <v>0</v>
      </c>
      <c r="AJ51" s="2">
        <f t="shared" si="2"/>
        <v>0</v>
      </c>
      <c r="AK51" s="230">
        <v>1543</v>
      </c>
      <c r="AL51" s="33">
        <f>Úvod!B$12</f>
        <v>0</v>
      </c>
      <c r="AM51" s="105">
        <f t="shared" si="3"/>
        <v>1543</v>
      </c>
      <c r="AN51" s="36">
        <f t="shared" si="4"/>
        <v>5.9346153846153848</v>
      </c>
      <c r="AO51" s="2">
        <f t="shared" si="5"/>
        <v>0</v>
      </c>
    </row>
    <row r="52" spans="1:41">
      <c r="A52" s="34">
        <v>11227747</v>
      </c>
      <c r="B52" s="34">
        <v>6</v>
      </c>
      <c r="C52" s="34" t="s">
        <v>3538</v>
      </c>
      <c r="D52" s="34" t="s">
        <v>8901</v>
      </c>
      <c r="E52" s="34" t="s">
        <v>8903</v>
      </c>
      <c r="F52" s="34" t="s">
        <v>548</v>
      </c>
      <c r="G52" s="257" t="s">
        <v>814</v>
      </c>
      <c r="H52" s="34">
        <v>260</v>
      </c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34"/>
      <c r="AB52" s="34"/>
      <c r="AC52" s="34"/>
      <c r="AD52" s="34"/>
      <c r="AE52" s="34"/>
      <c r="AF52" s="34"/>
      <c r="AG52" s="190"/>
      <c r="AH52" s="190"/>
      <c r="AI52" s="2">
        <f t="shared" si="1"/>
        <v>0</v>
      </c>
      <c r="AJ52" s="2">
        <f t="shared" si="2"/>
        <v>0</v>
      </c>
      <c r="AK52" s="230">
        <v>1543</v>
      </c>
      <c r="AL52" s="33">
        <f>Úvod!B$12</f>
        <v>0</v>
      </c>
      <c r="AM52" s="105">
        <f t="shared" si="3"/>
        <v>1543</v>
      </c>
      <c r="AN52" s="36">
        <f t="shared" si="4"/>
        <v>5.9346153846153848</v>
      </c>
      <c r="AO52" s="2">
        <f t="shared" si="5"/>
        <v>0</v>
      </c>
    </row>
    <row r="53" spans="1:41">
      <c r="A53" s="34">
        <v>11121679</v>
      </c>
      <c r="B53" s="34">
        <v>6</v>
      </c>
      <c r="C53" s="34" t="s">
        <v>3538</v>
      </c>
      <c r="D53" s="34" t="s">
        <v>8901</v>
      </c>
      <c r="E53" s="34" t="s">
        <v>8904</v>
      </c>
      <c r="F53" s="34" t="s">
        <v>548</v>
      </c>
      <c r="G53" s="257" t="s">
        <v>814</v>
      </c>
      <c r="H53" s="34">
        <v>260</v>
      </c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34"/>
      <c r="AB53" s="34"/>
      <c r="AC53" s="34"/>
      <c r="AD53" s="34"/>
      <c r="AE53" s="34"/>
      <c r="AF53" s="34"/>
      <c r="AG53" s="190"/>
      <c r="AH53" s="190"/>
      <c r="AI53" s="2">
        <f t="shared" si="1"/>
        <v>0</v>
      </c>
      <c r="AJ53" s="2">
        <f t="shared" si="2"/>
        <v>0</v>
      </c>
      <c r="AK53" s="230">
        <v>1543</v>
      </c>
      <c r="AL53" s="33">
        <f>Úvod!B$12</f>
        <v>0</v>
      </c>
      <c r="AM53" s="105">
        <f t="shared" si="3"/>
        <v>1543</v>
      </c>
      <c r="AN53" s="36">
        <f t="shared" si="4"/>
        <v>5.9346153846153848</v>
      </c>
      <c r="AO53" s="2">
        <f t="shared" si="5"/>
        <v>0</v>
      </c>
    </row>
    <row r="54" spans="1:41">
      <c r="A54" s="34">
        <v>10008734</v>
      </c>
      <c r="B54" s="34">
        <v>6</v>
      </c>
      <c r="C54" s="34" t="s">
        <v>3538</v>
      </c>
      <c r="D54" s="34" t="s">
        <v>8901</v>
      </c>
      <c r="E54" s="34" t="s">
        <v>8905</v>
      </c>
      <c r="F54" s="34" t="s">
        <v>548</v>
      </c>
      <c r="G54" s="257" t="s">
        <v>814</v>
      </c>
      <c r="H54" s="34">
        <v>260</v>
      </c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34"/>
      <c r="AB54" s="34"/>
      <c r="AC54" s="34"/>
      <c r="AD54" s="34"/>
      <c r="AE54" s="34"/>
      <c r="AF54" s="34"/>
      <c r="AG54" s="190"/>
      <c r="AH54" s="190"/>
      <c r="AI54" s="2">
        <f t="shared" si="1"/>
        <v>0</v>
      </c>
      <c r="AJ54" s="2">
        <f t="shared" si="2"/>
        <v>0</v>
      </c>
      <c r="AK54" s="230">
        <v>1103</v>
      </c>
      <c r="AL54" s="33">
        <f>Úvod!B$12</f>
        <v>0</v>
      </c>
      <c r="AM54" s="105">
        <f t="shared" si="3"/>
        <v>1103</v>
      </c>
      <c r="AN54" s="36">
        <f t="shared" si="4"/>
        <v>4.2423076923076923</v>
      </c>
      <c r="AO54" s="2">
        <f t="shared" si="5"/>
        <v>0</v>
      </c>
    </row>
    <row r="55" spans="1:41">
      <c r="A55" s="34">
        <v>10229037</v>
      </c>
      <c r="B55" s="34">
        <v>6</v>
      </c>
      <c r="C55" s="34" t="s">
        <v>3538</v>
      </c>
      <c r="D55" s="34" t="s">
        <v>8901</v>
      </c>
      <c r="E55" s="34" t="s">
        <v>8906</v>
      </c>
      <c r="F55" s="34" t="s">
        <v>548</v>
      </c>
      <c r="G55" s="257" t="s">
        <v>814</v>
      </c>
      <c r="H55" s="34">
        <v>260</v>
      </c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34"/>
      <c r="AB55" s="34"/>
      <c r="AC55" s="34"/>
      <c r="AD55" s="34"/>
      <c r="AE55" s="34"/>
      <c r="AF55" s="34"/>
      <c r="AG55" s="190"/>
      <c r="AH55" s="190"/>
      <c r="AI55" s="2">
        <f t="shared" si="1"/>
        <v>0</v>
      </c>
      <c r="AJ55" s="2">
        <f t="shared" si="2"/>
        <v>0</v>
      </c>
      <c r="AK55" s="230">
        <v>1103</v>
      </c>
      <c r="AL55" s="33">
        <f>Úvod!B$12</f>
        <v>0</v>
      </c>
      <c r="AM55" s="105">
        <f t="shared" si="3"/>
        <v>1103</v>
      </c>
      <c r="AN55" s="36">
        <f t="shared" si="4"/>
        <v>4.2423076923076923</v>
      </c>
      <c r="AO55" s="2">
        <f t="shared" si="5"/>
        <v>0</v>
      </c>
    </row>
    <row r="56" spans="1:41">
      <c r="A56" s="34">
        <v>11121288</v>
      </c>
      <c r="B56" s="34">
        <v>6</v>
      </c>
      <c r="C56" s="34" t="s">
        <v>3538</v>
      </c>
      <c r="D56" s="34" t="s">
        <v>8901</v>
      </c>
      <c r="E56" s="34" t="s">
        <v>8902</v>
      </c>
      <c r="F56" s="34" t="s">
        <v>600</v>
      </c>
      <c r="G56" s="257" t="s">
        <v>601</v>
      </c>
      <c r="H56" s="34">
        <v>440</v>
      </c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34"/>
      <c r="AC56" s="34"/>
      <c r="AD56" s="34"/>
      <c r="AE56" s="34"/>
      <c r="AF56" s="34"/>
      <c r="AG56" s="190"/>
      <c r="AH56" s="190"/>
      <c r="AI56" s="2">
        <f t="shared" si="1"/>
        <v>0</v>
      </c>
      <c r="AJ56" s="2">
        <f t="shared" si="2"/>
        <v>0</v>
      </c>
      <c r="AK56" s="230">
        <v>1458</v>
      </c>
      <c r="AL56" s="33">
        <f>Úvod!B$12</f>
        <v>0</v>
      </c>
      <c r="AM56" s="105">
        <f t="shared" si="3"/>
        <v>1458</v>
      </c>
      <c r="AN56" s="36">
        <f t="shared" si="4"/>
        <v>3.3136363636363635</v>
      </c>
      <c r="AO56" s="2">
        <f t="shared" si="5"/>
        <v>0</v>
      </c>
    </row>
    <row r="57" spans="1:41">
      <c r="A57" s="34">
        <v>11121287</v>
      </c>
      <c r="B57" s="34">
        <v>6</v>
      </c>
      <c r="C57" s="34" t="s">
        <v>3538</v>
      </c>
      <c r="D57" s="34" t="s">
        <v>8901</v>
      </c>
      <c r="E57" s="34" t="s">
        <v>8902</v>
      </c>
      <c r="F57" s="34" t="s">
        <v>600</v>
      </c>
      <c r="G57" s="257" t="s">
        <v>814</v>
      </c>
      <c r="H57" s="34">
        <v>440</v>
      </c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34"/>
      <c r="AC57" s="34"/>
      <c r="AD57" s="34"/>
      <c r="AE57" s="34"/>
      <c r="AF57" s="34"/>
      <c r="AG57" s="190"/>
      <c r="AH57" s="190"/>
      <c r="AI57" s="2">
        <f t="shared" si="1"/>
        <v>0</v>
      </c>
      <c r="AJ57" s="2">
        <f t="shared" si="2"/>
        <v>0</v>
      </c>
      <c r="AK57" s="230">
        <v>2155</v>
      </c>
      <c r="AL57" s="33">
        <f>Úvod!B$12</f>
        <v>0</v>
      </c>
      <c r="AM57" s="105">
        <f t="shared" si="3"/>
        <v>2155</v>
      </c>
      <c r="AN57" s="36">
        <f t="shared" si="4"/>
        <v>4.8977272727272725</v>
      </c>
      <c r="AO57" s="2">
        <f t="shared" si="5"/>
        <v>0</v>
      </c>
    </row>
    <row r="58" spans="1:41">
      <c r="A58" s="34">
        <v>11227748</v>
      </c>
      <c r="B58" s="34">
        <v>6</v>
      </c>
      <c r="C58" s="34" t="s">
        <v>3538</v>
      </c>
      <c r="D58" s="34" t="s">
        <v>8901</v>
      </c>
      <c r="E58" s="34" t="s">
        <v>8903</v>
      </c>
      <c r="F58" s="34" t="s">
        <v>600</v>
      </c>
      <c r="G58" s="257" t="s">
        <v>814</v>
      </c>
      <c r="H58" s="34">
        <v>440</v>
      </c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34"/>
      <c r="AC58" s="34"/>
      <c r="AD58" s="34"/>
      <c r="AE58" s="34"/>
      <c r="AF58" s="34"/>
      <c r="AG58" s="190"/>
      <c r="AH58" s="190"/>
      <c r="AI58" s="2">
        <f t="shared" si="1"/>
        <v>0</v>
      </c>
      <c r="AJ58" s="2">
        <f t="shared" si="2"/>
        <v>0</v>
      </c>
      <c r="AK58" s="230">
        <v>2155</v>
      </c>
      <c r="AL58" s="33">
        <f>Úvod!B$12</f>
        <v>0</v>
      </c>
      <c r="AM58" s="105">
        <f t="shared" si="3"/>
        <v>2155</v>
      </c>
      <c r="AN58" s="36">
        <f t="shared" si="4"/>
        <v>4.8977272727272725</v>
      </c>
      <c r="AO58" s="2">
        <f t="shared" si="5"/>
        <v>0</v>
      </c>
    </row>
    <row r="59" spans="1:41">
      <c r="A59" s="34">
        <v>11227759</v>
      </c>
      <c r="B59" s="34">
        <v>6</v>
      </c>
      <c r="C59" s="34" t="s">
        <v>3538</v>
      </c>
      <c r="D59" s="34" t="s">
        <v>8901</v>
      </c>
      <c r="E59" s="34" t="s">
        <v>8903</v>
      </c>
      <c r="F59" s="34" t="s">
        <v>600</v>
      </c>
      <c r="G59" s="257" t="s">
        <v>601</v>
      </c>
      <c r="H59" s="34">
        <v>440</v>
      </c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34"/>
      <c r="AC59" s="34"/>
      <c r="AD59" s="34"/>
      <c r="AE59" s="34"/>
      <c r="AF59" s="34"/>
      <c r="AG59" s="190"/>
      <c r="AH59" s="190"/>
      <c r="AI59" s="2">
        <f t="shared" si="1"/>
        <v>0</v>
      </c>
      <c r="AJ59" s="2">
        <f t="shared" si="2"/>
        <v>0</v>
      </c>
      <c r="AK59" s="230">
        <v>1458</v>
      </c>
      <c r="AL59" s="33">
        <f>Úvod!B$12</f>
        <v>0</v>
      </c>
      <c r="AM59" s="105">
        <f t="shared" si="3"/>
        <v>1458</v>
      </c>
      <c r="AN59" s="36">
        <f t="shared" si="4"/>
        <v>3.3136363636363635</v>
      </c>
      <c r="AO59" s="2">
        <f t="shared" si="5"/>
        <v>0</v>
      </c>
    </row>
    <row r="60" spans="1:41">
      <c r="A60" s="34">
        <v>11121681</v>
      </c>
      <c r="B60" s="34">
        <v>6</v>
      </c>
      <c r="C60" s="34" t="s">
        <v>3538</v>
      </c>
      <c r="D60" s="34" t="s">
        <v>8901</v>
      </c>
      <c r="E60" s="34" t="s">
        <v>8904</v>
      </c>
      <c r="F60" s="34" t="s">
        <v>600</v>
      </c>
      <c r="G60" s="257" t="s">
        <v>601</v>
      </c>
      <c r="H60" s="34">
        <v>440</v>
      </c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34"/>
      <c r="AC60" s="34"/>
      <c r="AD60" s="34"/>
      <c r="AE60" s="34"/>
      <c r="AF60" s="34"/>
      <c r="AG60" s="190"/>
      <c r="AH60" s="190"/>
      <c r="AI60" s="2">
        <f t="shared" si="1"/>
        <v>0</v>
      </c>
      <c r="AJ60" s="2">
        <f t="shared" si="2"/>
        <v>0</v>
      </c>
      <c r="AK60" s="230">
        <v>1458</v>
      </c>
      <c r="AL60" s="33">
        <f>Úvod!B$12</f>
        <v>0</v>
      </c>
      <c r="AM60" s="105">
        <f t="shared" si="3"/>
        <v>1458</v>
      </c>
      <c r="AN60" s="36">
        <f t="shared" si="4"/>
        <v>3.3136363636363635</v>
      </c>
      <c r="AO60" s="2">
        <f t="shared" si="5"/>
        <v>0</v>
      </c>
    </row>
    <row r="61" spans="1:41">
      <c r="A61" s="34">
        <v>11121680</v>
      </c>
      <c r="B61" s="34">
        <v>6</v>
      </c>
      <c r="C61" s="34" t="s">
        <v>3538</v>
      </c>
      <c r="D61" s="34" t="s">
        <v>8901</v>
      </c>
      <c r="E61" s="34" t="s">
        <v>8904</v>
      </c>
      <c r="F61" s="34" t="s">
        <v>600</v>
      </c>
      <c r="G61" s="257" t="s">
        <v>814</v>
      </c>
      <c r="H61" s="34">
        <v>440</v>
      </c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34"/>
      <c r="AC61" s="34"/>
      <c r="AD61" s="34"/>
      <c r="AE61" s="34"/>
      <c r="AF61" s="34"/>
      <c r="AG61" s="190"/>
      <c r="AH61" s="190"/>
      <c r="AI61" s="2">
        <f t="shared" si="1"/>
        <v>0</v>
      </c>
      <c r="AJ61" s="2">
        <f t="shared" si="2"/>
        <v>0</v>
      </c>
      <c r="AK61" s="230">
        <v>2155</v>
      </c>
      <c r="AL61" s="33">
        <f>Úvod!B$12</f>
        <v>0</v>
      </c>
      <c r="AM61" s="105">
        <f t="shared" si="3"/>
        <v>2155</v>
      </c>
      <c r="AN61" s="36">
        <f t="shared" si="4"/>
        <v>4.8977272727272725</v>
      </c>
      <c r="AO61" s="2">
        <f t="shared" si="5"/>
        <v>0</v>
      </c>
    </row>
    <row r="62" spans="1:41">
      <c r="A62" s="34">
        <v>10009480</v>
      </c>
      <c r="B62" s="34">
        <v>6</v>
      </c>
      <c r="C62" s="34" t="s">
        <v>3538</v>
      </c>
      <c r="D62" s="34" t="s">
        <v>8901</v>
      </c>
      <c r="E62" s="34" t="s">
        <v>8905</v>
      </c>
      <c r="F62" s="34" t="s">
        <v>600</v>
      </c>
      <c r="G62" s="257" t="s">
        <v>814</v>
      </c>
      <c r="H62" s="34">
        <v>440</v>
      </c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34"/>
      <c r="AA62" s="34"/>
      <c r="AB62" s="34"/>
      <c r="AC62" s="34"/>
      <c r="AD62" s="34"/>
      <c r="AE62" s="34"/>
      <c r="AF62" s="34"/>
      <c r="AG62" s="190"/>
      <c r="AH62" s="190"/>
      <c r="AI62" s="2">
        <f t="shared" si="1"/>
        <v>0</v>
      </c>
      <c r="AJ62" s="2">
        <f t="shared" si="2"/>
        <v>0</v>
      </c>
      <c r="AK62" s="230">
        <v>1401</v>
      </c>
      <c r="AL62" s="33">
        <f>Úvod!B$12</f>
        <v>0</v>
      </c>
      <c r="AM62" s="105">
        <f t="shared" si="3"/>
        <v>1401</v>
      </c>
      <c r="AN62" s="36">
        <f t="shared" si="4"/>
        <v>3.1840909090909091</v>
      </c>
      <c r="AO62" s="2">
        <f t="shared" si="5"/>
        <v>0</v>
      </c>
    </row>
    <row r="63" spans="1:41">
      <c r="A63" s="34">
        <v>10018461</v>
      </c>
      <c r="B63" s="34">
        <v>6</v>
      </c>
      <c r="C63" s="34" t="s">
        <v>3538</v>
      </c>
      <c r="D63" s="34" t="s">
        <v>8901</v>
      </c>
      <c r="E63" s="34" t="s">
        <v>8905</v>
      </c>
      <c r="F63" s="34" t="s">
        <v>600</v>
      </c>
      <c r="G63" s="257" t="s">
        <v>601</v>
      </c>
      <c r="H63" s="34">
        <v>440</v>
      </c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34"/>
      <c r="AA63" s="34"/>
      <c r="AB63" s="34"/>
      <c r="AC63" s="34"/>
      <c r="AD63" s="34"/>
      <c r="AE63" s="34"/>
      <c r="AF63" s="34"/>
      <c r="AG63" s="190"/>
      <c r="AH63" s="190"/>
      <c r="AI63" s="2">
        <f t="shared" si="1"/>
        <v>0</v>
      </c>
      <c r="AJ63" s="2">
        <f t="shared" si="2"/>
        <v>0</v>
      </c>
      <c r="AK63" s="230">
        <v>1401</v>
      </c>
      <c r="AL63" s="33">
        <f>Úvod!B$12</f>
        <v>0</v>
      </c>
      <c r="AM63" s="105">
        <f t="shared" si="3"/>
        <v>1401</v>
      </c>
      <c r="AN63" s="36">
        <f t="shared" si="4"/>
        <v>3.1840909090909091</v>
      </c>
      <c r="AO63" s="2">
        <f t="shared" si="5"/>
        <v>0</v>
      </c>
    </row>
    <row r="64" spans="1:41">
      <c r="A64" s="34">
        <v>10009481</v>
      </c>
      <c r="B64" s="34">
        <v>6</v>
      </c>
      <c r="C64" s="34" t="s">
        <v>3538</v>
      </c>
      <c r="D64" s="34" t="s">
        <v>8901</v>
      </c>
      <c r="E64" s="34" t="s">
        <v>8906</v>
      </c>
      <c r="F64" s="34" t="s">
        <v>600</v>
      </c>
      <c r="G64" s="257" t="s">
        <v>814</v>
      </c>
      <c r="H64" s="34">
        <v>440</v>
      </c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34"/>
      <c r="AA64" s="34"/>
      <c r="AB64" s="34"/>
      <c r="AC64" s="34"/>
      <c r="AD64" s="34"/>
      <c r="AE64" s="34"/>
      <c r="AF64" s="34"/>
      <c r="AG64" s="190"/>
      <c r="AH64" s="190"/>
      <c r="AI64" s="2">
        <f t="shared" si="1"/>
        <v>0</v>
      </c>
      <c r="AJ64" s="2">
        <f t="shared" si="2"/>
        <v>0</v>
      </c>
      <c r="AK64" s="230">
        <v>1401</v>
      </c>
      <c r="AL64" s="33">
        <f>Úvod!B$12</f>
        <v>0</v>
      </c>
      <c r="AM64" s="105">
        <f t="shared" si="3"/>
        <v>1401</v>
      </c>
      <c r="AN64" s="36">
        <f t="shared" si="4"/>
        <v>3.1840909090909091</v>
      </c>
      <c r="AO64" s="2">
        <f t="shared" si="5"/>
        <v>0</v>
      </c>
    </row>
    <row r="65" spans="1:41">
      <c r="A65" s="34">
        <v>10235116</v>
      </c>
      <c r="B65" s="34">
        <v>6</v>
      </c>
      <c r="C65" s="34" t="s">
        <v>3538</v>
      </c>
      <c r="D65" s="34" t="s">
        <v>8901</v>
      </c>
      <c r="E65" s="34" t="s">
        <v>8906</v>
      </c>
      <c r="F65" s="34" t="s">
        <v>600</v>
      </c>
      <c r="G65" s="257" t="s">
        <v>601</v>
      </c>
      <c r="H65" s="34">
        <v>440</v>
      </c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34"/>
      <c r="AA65" s="34"/>
      <c r="AB65" s="34"/>
      <c r="AC65" s="34"/>
      <c r="AD65" s="34"/>
      <c r="AE65" s="34"/>
      <c r="AF65" s="34"/>
      <c r="AG65" s="190"/>
      <c r="AH65" s="190"/>
      <c r="AI65" s="2">
        <f t="shared" si="1"/>
        <v>0</v>
      </c>
      <c r="AJ65" s="2">
        <f t="shared" si="2"/>
        <v>0</v>
      </c>
      <c r="AK65" s="230">
        <v>1401</v>
      </c>
      <c r="AL65" s="33">
        <f>Úvod!B$12</f>
        <v>0</v>
      </c>
      <c r="AM65" s="105">
        <f t="shared" si="3"/>
        <v>1401</v>
      </c>
      <c r="AN65" s="36">
        <f t="shared" si="4"/>
        <v>3.1840909090909091</v>
      </c>
      <c r="AO65" s="2">
        <f t="shared" si="5"/>
        <v>0</v>
      </c>
    </row>
    <row r="66" spans="1:41">
      <c r="A66" s="34">
        <v>10022176</v>
      </c>
      <c r="B66" s="34">
        <v>6</v>
      </c>
      <c r="C66" s="34" t="s">
        <v>3538</v>
      </c>
      <c r="D66" s="34" t="s">
        <v>8901</v>
      </c>
      <c r="E66" s="34" t="s">
        <v>8907</v>
      </c>
      <c r="F66" s="34" t="s">
        <v>600</v>
      </c>
      <c r="G66" s="257" t="s">
        <v>814</v>
      </c>
      <c r="H66" s="34">
        <v>440</v>
      </c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34"/>
      <c r="AA66" s="34"/>
      <c r="AB66" s="34"/>
      <c r="AC66" s="34"/>
      <c r="AD66" s="34"/>
      <c r="AE66" s="34"/>
      <c r="AF66" s="34"/>
      <c r="AG66" s="190"/>
      <c r="AH66" s="190"/>
      <c r="AI66" s="2">
        <f t="shared" si="1"/>
        <v>0</v>
      </c>
      <c r="AJ66" s="2">
        <f t="shared" si="2"/>
        <v>0</v>
      </c>
      <c r="AK66" s="230">
        <v>1458</v>
      </c>
      <c r="AL66" s="33">
        <f>Úvod!B$12</f>
        <v>0</v>
      </c>
      <c r="AM66" s="105">
        <f t="shared" si="3"/>
        <v>1458</v>
      </c>
      <c r="AN66" s="36">
        <f t="shared" si="4"/>
        <v>3.3136363636363635</v>
      </c>
      <c r="AO66" s="2">
        <f t="shared" si="5"/>
        <v>0</v>
      </c>
    </row>
    <row r="67" spans="1:41">
      <c r="A67" s="34">
        <v>11142742</v>
      </c>
      <c r="B67" s="34">
        <v>6</v>
      </c>
      <c r="C67" s="34" t="s">
        <v>3538</v>
      </c>
      <c r="D67" s="34" t="s">
        <v>8908</v>
      </c>
      <c r="E67" s="34" t="s">
        <v>8909</v>
      </c>
      <c r="F67" s="34" t="s">
        <v>548</v>
      </c>
      <c r="G67" s="257" t="s">
        <v>1033</v>
      </c>
      <c r="H67" s="34">
        <v>255</v>
      </c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34"/>
      <c r="Z67" s="34"/>
      <c r="AA67" s="34"/>
      <c r="AB67" s="34"/>
      <c r="AC67" s="190"/>
      <c r="AD67" s="190"/>
      <c r="AE67" s="190"/>
      <c r="AF67" s="190"/>
      <c r="AG67" s="190"/>
      <c r="AH67" s="190"/>
      <c r="AI67" s="2">
        <f t="shared" si="1"/>
        <v>0</v>
      </c>
      <c r="AJ67" s="2">
        <f t="shared" si="2"/>
        <v>0</v>
      </c>
      <c r="AK67" s="230">
        <v>1357</v>
      </c>
      <c r="AL67" s="33">
        <f>Úvod!B$17</f>
        <v>0</v>
      </c>
      <c r="AM67" s="105">
        <f t="shared" si="3"/>
        <v>1357</v>
      </c>
      <c r="AN67" s="36">
        <f t="shared" si="4"/>
        <v>5.3215686274509801</v>
      </c>
      <c r="AO67" s="2">
        <f t="shared" si="5"/>
        <v>0</v>
      </c>
    </row>
    <row r="68" spans="1:41">
      <c r="A68" s="34">
        <v>11364183</v>
      </c>
      <c r="B68" s="34">
        <v>6</v>
      </c>
      <c r="C68" s="34" t="s">
        <v>3538</v>
      </c>
      <c r="D68" s="34" t="s">
        <v>8908</v>
      </c>
      <c r="E68" s="34" t="s">
        <v>8910</v>
      </c>
      <c r="F68" s="34" t="s">
        <v>548</v>
      </c>
      <c r="G68" s="257" t="s">
        <v>1033</v>
      </c>
      <c r="H68" s="34">
        <v>255</v>
      </c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34"/>
      <c r="Z68" s="34"/>
      <c r="AA68" s="34"/>
      <c r="AB68" s="34"/>
      <c r="AC68" s="190"/>
      <c r="AD68" s="190"/>
      <c r="AE68" s="190"/>
      <c r="AF68" s="190"/>
      <c r="AG68" s="190"/>
      <c r="AH68" s="190"/>
      <c r="AI68" s="2">
        <f t="shared" si="1"/>
        <v>0</v>
      </c>
      <c r="AJ68" s="2">
        <f t="shared" si="2"/>
        <v>0</v>
      </c>
      <c r="AK68" s="230">
        <v>1357</v>
      </c>
      <c r="AL68" s="33">
        <f>Úvod!B$17</f>
        <v>0</v>
      </c>
      <c r="AM68" s="105">
        <f t="shared" si="3"/>
        <v>1357</v>
      </c>
      <c r="AN68" s="36">
        <f t="shared" si="4"/>
        <v>5.3215686274509801</v>
      </c>
      <c r="AO68" s="2">
        <f t="shared" si="5"/>
        <v>0</v>
      </c>
    </row>
    <row r="69" spans="1:41">
      <c r="A69" s="34">
        <v>11142743</v>
      </c>
      <c r="B69" s="34">
        <v>6</v>
      </c>
      <c r="C69" s="34" t="s">
        <v>3538</v>
      </c>
      <c r="D69" s="34" t="s">
        <v>8908</v>
      </c>
      <c r="E69" s="34" t="s">
        <v>8911</v>
      </c>
      <c r="F69" s="34" t="s">
        <v>548</v>
      </c>
      <c r="G69" s="257" t="s">
        <v>1033</v>
      </c>
      <c r="H69" s="34">
        <v>255</v>
      </c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34"/>
      <c r="Z69" s="34"/>
      <c r="AA69" s="34"/>
      <c r="AB69" s="34"/>
      <c r="AC69" s="190"/>
      <c r="AD69" s="190"/>
      <c r="AE69" s="190"/>
      <c r="AF69" s="190"/>
      <c r="AG69" s="190"/>
      <c r="AH69" s="190"/>
      <c r="AI69" s="2">
        <f t="shared" si="1"/>
        <v>0</v>
      </c>
      <c r="AJ69" s="2">
        <f t="shared" si="2"/>
        <v>0</v>
      </c>
      <c r="AK69" s="230">
        <v>1357</v>
      </c>
      <c r="AL69" s="33">
        <f>Úvod!B$17</f>
        <v>0</v>
      </c>
      <c r="AM69" s="105">
        <f t="shared" si="3"/>
        <v>1357</v>
      </c>
      <c r="AN69" s="36">
        <f t="shared" si="4"/>
        <v>5.3215686274509801</v>
      </c>
      <c r="AO69" s="2">
        <f t="shared" si="5"/>
        <v>0</v>
      </c>
    </row>
    <row r="70" spans="1:41">
      <c r="A70" s="34">
        <v>11142748</v>
      </c>
      <c r="B70" s="34">
        <v>6</v>
      </c>
      <c r="C70" s="34" t="s">
        <v>3538</v>
      </c>
      <c r="D70" s="34" t="s">
        <v>8908</v>
      </c>
      <c r="E70" s="34" t="s">
        <v>8912</v>
      </c>
      <c r="F70" s="34" t="s">
        <v>548</v>
      </c>
      <c r="G70" s="257" t="s">
        <v>1033</v>
      </c>
      <c r="H70" s="34">
        <v>255</v>
      </c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34"/>
      <c r="Y70" s="34"/>
      <c r="Z70" s="34"/>
      <c r="AA70" s="34"/>
      <c r="AB70" s="34"/>
      <c r="AC70" s="190"/>
      <c r="AD70" s="190"/>
      <c r="AE70" s="190"/>
      <c r="AF70" s="190"/>
      <c r="AG70" s="190"/>
      <c r="AH70" s="190"/>
      <c r="AI70" s="2">
        <f t="shared" si="1"/>
        <v>0</v>
      </c>
      <c r="AJ70" s="2">
        <f t="shared" si="2"/>
        <v>0</v>
      </c>
      <c r="AK70" s="230">
        <v>1357</v>
      </c>
      <c r="AL70" s="33">
        <f>Úvod!B$17</f>
        <v>0</v>
      </c>
      <c r="AM70" s="105">
        <f t="shared" si="3"/>
        <v>1357</v>
      </c>
      <c r="AN70" s="36">
        <f t="shared" si="4"/>
        <v>5.3215686274509801</v>
      </c>
      <c r="AO70" s="2">
        <f t="shared" si="5"/>
        <v>0</v>
      </c>
    </row>
    <row r="71" spans="1:41">
      <c r="A71" s="34">
        <v>11142744</v>
      </c>
      <c r="B71" s="34">
        <v>6</v>
      </c>
      <c r="C71" s="34" t="s">
        <v>3538</v>
      </c>
      <c r="D71" s="34" t="s">
        <v>8908</v>
      </c>
      <c r="E71" s="34" t="s">
        <v>8913</v>
      </c>
      <c r="F71" s="34" t="s">
        <v>548</v>
      </c>
      <c r="G71" s="257" t="s">
        <v>1033</v>
      </c>
      <c r="H71" s="34">
        <v>255</v>
      </c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34"/>
      <c r="Z71" s="34"/>
      <c r="AA71" s="34"/>
      <c r="AB71" s="34"/>
      <c r="AC71" s="190"/>
      <c r="AD71" s="190"/>
      <c r="AE71" s="190"/>
      <c r="AF71" s="190"/>
      <c r="AG71" s="190"/>
      <c r="AH71" s="190"/>
      <c r="AI71" s="2">
        <f t="shared" si="1"/>
        <v>0</v>
      </c>
      <c r="AJ71" s="2">
        <f t="shared" si="2"/>
        <v>0</v>
      </c>
      <c r="AK71" s="230">
        <v>1357</v>
      </c>
      <c r="AL71" s="33">
        <f>Úvod!B$17</f>
        <v>0</v>
      </c>
      <c r="AM71" s="105">
        <f t="shared" si="3"/>
        <v>1357</v>
      </c>
      <c r="AN71" s="36">
        <f t="shared" si="4"/>
        <v>5.3215686274509801</v>
      </c>
      <c r="AO71" s="2">
        <f t="shared" si="5"/>
        <v>0</v>
      </c>
    </row>
    <row r="72" spans="1:41">
      <c r="A72" s="34">
        <v>11142745</v>
      </c>
      <c r="B72" s="34">
        <v>6</v>
      </c>
      <c r="C72" s="34" t="s">
        <v>3538</v>
      </c>
      <c r="D72" s="34" t="s">
        <v>8908</v>
      </c>
      <c r="E72" s="34" t="s">
        <v>8914</v>
      </c>
      <c r="F72" s="34" t="s">
        <v>548</v>
      </c>
      <c r="G72" s="257" t="s">
        <v>1033</v>
      </c>
      <c r="H72" s="34">
        <v>255</v>
      </c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34"/>
      <c r="Z72" s="34"/>
      <c r="AA72" s="34"/>
      <c r="AB72" s="34"/>
      <c r="AC72" s="190"/>
      <c r="AD72" s="190"/>
      <c r="AE72" s="190"/>
      <c r="AF72" s="190"/>
      <c r="AG72" s="190"/>
      <c r="AH72" s="190"/>
      <c r="AI72" s="2">
        <f t="shared" si="1"/>
        <v>0</v>
      </c>
      <c r="AJ72" s="2">
        <f t="shared" si="2"/>
        <v>0</v>
      </c>
      <c r="AK72" s="230">
        <v>1357</v>
      </c>
      <c r="AL72" s="33">
        <f>Úvod!B$17</f>
        <v>0</v>
      </c>
      <c r="AM72" s="105">
        <f t="shared" si="3"/>
        <v>1357</v>
      </c>
      <c r="AN72" s="36">
        <f t="shared" si="4"/>
        <v>5.3215686274509801</v>
      </c>
      <c r="AO72" s="2">
        <f t="shared" si="5"/>
        <v>0</v>
      </c>
    </row>
    <row r="73" spans="1:41">
      <c r="A73" s="34">
        <v>11142746</v>
      </c>
      <c r="B73" s="34">
        <v>6</v>
      </c>
      <c r="C73" s="34" t="s">
        <v>3538</v>
      </c>
      <c r="D73" s="34" t="s">
        <v>8908</v>
      </c>
      <c r="E73" s="34" t="s">
        <v>8915</v>
      </c>
      <c r="F73" s="34" t="s">
        <v>548</v>
      </c>
      <c r="G73" s="257" t="s">
        <v>1033</v>
      </c>
      <c r="H73" s="34">
        <v>255</v>
      </c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34"/>
      <c r="Z73" s="34"/>
      <c r="AA73" s="34"/>
      <c r="AB73" s="34"/>
      <c r="AC73" s="190"/>
      <c r="AD73" s="190"/>
      <c r="AE73" s="190"/>
      <c r="AF73" s="190"/>
      <c r="AG73" s="190"/>
      <c r="AH73" s="190"/>
      <c r="AI73" s="2">
        <f t="shared" si="1"/>
        <v>0</v>
      </c>
      <c r="AJ73" s="2">
        <f t="shared" si="2"/>
        <v>0</v>
      </c>
      <c r="AK73" s="230">
        <v>1357</v>
      </c>
      <c r="AL73" s="33">
        <f>Úvod!B$17</f>
        <v>0</v>
      </c>
      <c r="AM73" s="105">
        <f t="shared" si="3"/>
        <v>1357</v>
      </c>
      <c r="AN73" s="36">
        <f t="shared" si="4"/>
        <v>5.3215686274509801</v>
      </c>
      <c r="AO73" s="2">
        <f t="shared" si="5"/>
        <v>0</v>
      </c>
    </row>
    <row r="74" spans="1:41">
      <c r="A74" s="34">
        <v>11193371</v>
      </c>
      <c r="B74" s="34">
        <v>6</v>
      </c>
      <c r="C74" s="34" t="s">
        <v>3538</v>
      </c>
      <c r="D74" s="34" t="s">
        <v>8908</v>
      </c>
      <c r="E74" s="34" t="s">
        <v>8916</v>
      </c>
      <c r="F74" s="34" t="s">
        <v>548</v>
      </c>
      <c r="G74" s="257" t="s">
        <v>1033</v>
      </c>
      <c r="H74" s="34">
        <v>255</v>
      </c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34"/>
      <c r="Z74" s="34"/>
      <c r="AA74" s="34"/>
      <c r="AB74" s="34"/>
      <c r="AC74" s="190"/>
      <c r="AD74" s="190"/>
      <c r="AE74" s="190"/>
      <c r="AF74" s="190"/>
      <c r="AG74" s="190"/>
      <c r="AH74" s="190"/>
      <c r="AI74" s="2">
        <f t="shared" si="1"/>
        <v>0</v>
      </c>
      <c r="AJ74" s="2">
        <f t="shared" si="2"/>
        <v>0</v>
      </c>
      <c r="AK74" s="230">
        <v>1357</v>
      </c>
      <c r="AL74" s="33">
        <f>Úvod!B$17</f>
        <v>0</v>
      </c>
      <c r="AM74" s="105">
        <f t="shared" si="3"/>
        <v>1357</v>
      </c>
      <c r="AN74" s="36">
        <f t="shared" si="4"/>
        <v>5.3215686274509801</v>
      </c>
      <c r="AO74" s="2">
        <f t="shared" si="5"/>
        <v>0</v>
      </c>
    </row>
    <row r="75" spans="1:41">
      <c r="A75" s="34">
        <v>11142747</v>
      </c>
      <c r="B75" s="34">
        <v>6</v>
      </c>
      <c r="C75" s="34" t="s">
        <v>3538</v>
      </c>
      <c r="D75" s="34" t="s">
        <v>8908</v>
      </c>
      <c r="E75" s="34" t="s">
        <v>8917</v>
      </c>
      <c r="F75" s="34" t="s">
        <v>548</v>
      </c>
      <c r="G75" s="257" t="s">
        <v>1033</v>
      </c>
      <c r="H75" s="34">
        <v>255</v>
      </c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34"/>
      <c r="Z75" s="34"/>
      <c r="AA75" s="34"/>
      <c r="AB75" s="34"/>
      <c r="AC75" s="190"/>
      <c r="AD75" s="190"/>
      <c r="AE75" s="190"/>
      <c r="AF75" s="190"/>
      <c r="AG75" s="190"/>
      <c r="AH75" s="190"/>
      <c r="AI75" s="2">
        <f t="shared" si="1"/>
        <v>0</v>
      </c>
      <c r="AJ75" s="2">
        <f t="shared" si="2"/>
        <v>0</v>
      </c>
      <c r="AK75" s="230">
        <v>1357</v>
      </c>
      <c r="AL75" s="33">
        <f>Úvod!B$17</f>
        <v>0</v>
      </c>
      <c r="AM75" s="105">
        <f t="shared" si="3"/>
        <v>1357</v>
      </c>
      <c r="AN75" s="36">
        <f t="shared" si="4"/>
        <v>5.3215686274509801</v>
      </c>
      <c r="AO75" s="2">
        <f t="shared" si="5"/>
        <v>0</v>
      </c>
    </row>
    <row r="76" spans="1:41">
      <c r="A76" s="34">
        <v>11226861</v>
      </c>
      <c r="B76" s="34">
        <v>6</v>
      </c>
      <c r="C76" s="34" t="s">
        <v>3538</v>
      </c>
      <c r="D76" s="34" t="s">
        <v>8908</v>
      </c>
      <c r="E76" s="34" t="s">
        <v>8918</v>
      </c>
      <c r="F76" s="34" t="s">
        <v>548</v>
      </c>
      <c r="G76" s="257" t="s">
        <v>1033</v>
      </c>
      <c r="H76" s="34">
        <v>255</v>
      </c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34"/>
      <c r="AB76" s="34"/>
      <c r="AC76" s="34"/>
      <c r="AD76" s="190"/>
      <c r="AE76" s="190"/>
      <c r="AF76" s="190"/>
      <c r="AG76" s="190"/>
      <c r="AH76" s="190"/>
      <c r="AI76" s="2">
        <f t="shared" ref="AI76:AI139" si="6">SUM(I76:AH76)</f>
        <v>0</v>
      </c>
      <c r="AJ76" s="2">
        <f t="shared" ref="AJ76:AJ139" si="7">AI76*H76</f>
        <v>0</v>
      </c>
      <c r="AK76" s="230">
        <v>1389</v>
      </c>
      <c r="AL76" s="33">
        <f>Úvod!B$17</f>
        <v>0</v>
      </c>
      <c r="AM76" s="105">
        <f t="shared" ref="AM76:AM139" si="8">AK76-(AK76*AL76)</f>
        <v>1389</v>
      </c>
      <c r="AN76" s="36">
        <f t="shared" ref="AN76:AN139" si="9">AM76/H76</f>
        <v>5.447058823529412</v>
      </c>
      <c r="AO76" s="2">
        <f t="shared" ref="AO76:AO139" si="10">AM76*AI76</f>
        <v>0</v>
      </c>
    </row>
    <row r="77" spans="1:41">
      <c r="A77" s="34">
        <v>11226862</v>
      </c>
      <c r="B77" s="34">
        <v>6</v>
      </c>
      <c r="C77" s="34" t="s">
        <v>3538</v>
      </c>
      <c r="D77" s="34" t="s">
        <v>8908</v>
      </c>
      <c r="E77" s="34" t="s">
        <v>8919</v>
      </c>
      <c r="F77" s="34" t="s">
        <v>548</v>
      </c>
      <c r="G77" s="257" t="s">
        <v>1033</v>
      </c>
      <c r="H77" s="34">
        <v>255</v>
      </c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34"/>
      <c r="AB77" s="34"/>
      <c r="AC77" s="34"/>
      <c r="AD77" s="190"/>
      <c r="AE77" s="190"/>
      <c r="AF77" s="190"/>
      <c r="AG77" s="190"/>
      <c r="AH77" s="190"/>
      <c r="AI77" s="2">
        <f t="shared" si="6"/>
        <v>0</v>
      </c>
      <c r="AJ77" s="2">
        <f t="shared" si="7"/>
        <v>0</v>
      </c>
      <c r="AK77" s="230">
        <v>1389</v>
      </c>
      <c r="AL77" s="33">
        <f>Úvod!B$17</f>
        <v>0</v>
      </c>
      <c r="AM77" s="105">
        <f t="shared" si="8"/>
        <v>1389</v>
      </c>
      <c r="AN77" s="36">
        <f t="shared" si="9"/>
        <v>5.447058823529412</v>
      </c>
      <c r="AO77" s="2">
        <f t="shared" si="10"/>
        <v>0</v>
      </c>
    </row>
    <row r="78" spans="1:41">
      <c r="A78" s="34">
        <v>11226863</v>
      </c>
      <c r="B78" s="34">
        <v>6</v>
      </c>
      <c r="C78" s="34" t="s">
        <v>3538</v>
      </c>
      <c r="D78" s="34" t="s">
        <v>8908</v>
      </c>
      <c r="E78" s="34" t="s">
        <v>8920</v>
      </c>
      <c r="F78" s="34" t="s">
        <v>548</v>
      </c>
      <c r="G78" s="257" t="s">
        <v>1033</v>
      </c>
      <c r="H78" s="34">
        <v>255</v>
      </c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34"/>
      <c r="AB78" s="34"/>
      <c r="AC78" s="34"/>
      <c r="AD78" s="190"/>
      <c r="AE78" s="190"/>
      <c r="AF78" s="190"/>
      <c r="AG78" s="190"/>
      <c r="AH78" s="190"/>
      <c r="AI78" s="2">
        <f t="shared" si="6"/>
        <v>0</v>
      </c>
      <c r="AJ78" s="2">
        <f t="shared" si="7"/>
        <v>0</v>
      </c>
      <c r="AK78" s="230">
        <v>1389</v>
      </c>
      <c r="AL78" s="33">
        <f>Úvod!B$17</f>
        <v>0</v>
      </c>
      <c r="AM78" s="105">
        <f t="shared" si="8"/>
        <v>1389</v>
      </c>
      <c r="AN78" s="36">
        <f t="shared" si="9"/>
        <v>5.447058823529412</v>
      </c>
      <c r="AO78" s="2">
        <f t="shared" si="10"/>
        <v>0</v>
      </c>
    </row>
    <row r="79" spans="1:41">
      <c r="A79" s="34">
        <v>11239883</v>
      </c>
      <c r="B79" s="34">
        <v>6</v>
      </c>
      <c r="C79" s="34" t="s">
        <v>3538</v>
      </c>
      <c r="D79" s="34" t="s">
        <v>8908</v>
      </c>
      <c r="E79" s="34" t="s">
        <v>8921</v>
      </c>
      <c r="F79" s="34" t="s">
        <v>548</v>
      </c>
      <c r="G79" s="257" t="s">
        <v>1033</v>
      </c>
      <c r="H79" s="34">
        <v>255</v>
      </c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34"/>
      <c r="AB79" s="34"/>
      <c r="AC79" s="34"/>
      <c r="AD79" s="190"/>
      <c r="AE79" s="190"/>
      <c r="AF79" s="190"/>
      <c r="AG79" s="190"/>
      <c r="AH79" s="190"/>
      <c r="AI79" s="2">
        <f t="shared" si="6"/>
        <v>0</v>
      </c>
      <c r="AJ79" s="2">
        <f t="shared" si="7"/>
        <v>0</v>
      </c>
      <c r="AK79" s="230">
        <v>1389</v>
      </c>
      <c r="AL79" s="33">
        <f>Úvod!B$17</f>
        <v>0</v>
      </c>
      <c r="AM79" s="105">
        <f t="shared" si="8"/>
        <v>1389</v>
      </c>
      <c r="AN79" s="36">
        <f t="shared" si="9"/>
        <v>5.447058823529412</v>
      </c>
      <c r="AO79" s="2">
        <f t="shared" si="10"/>
        <v>0</v>
      </c>
    </row>
    <row r="80" spans="1:41">
      <c r="A80" s="34">
        <v>11226866</v>
      </c>
      <c r="B80" s="34">
        <v>6</v>
      </c>
      <c r="C80" s="34" t="s">
        <v>3538</v>
      </c>
      <c r="D80" s="34" t="s">
        <v>8908</v>
      </c>
      <c r="E80" s="34" t="s">
        <v>8922</v>
      </c>
      <c r="F80" s="34" t="s">
        <v>548</v>
      </c>
      <c r="G80" s="257" t="s">
        <v>1033</v>
      </c>
      <c r="H80" s="34">
        <v>255</v>
      </c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34"/>
      <c r="AB80" s="34"/>
      <c r="AC80" s="34"/>
      <c r="AD80" s="190"/>
      <c r="AE80" s="190"/>
      <c r="AF80" s="190"/>
      <c r="AG80" s="190"/>
      <c r="AH80" s="190"/>
      <c r="AI80" s="2">
        <f t="shared" si="6"/>
        <v>0</v>
      </c>
      <c r="AJ80" s="2">
        <f t="shared" si="7"/>
        <v>0</v>
      </c>
      <c r="AK80" s="230">
        <v>1389</v>
      </c>
      <c r="AL80" s="33">
        <f>Úvod!B$17</f>
        <v>0</v>
      </c>
      <c r="AM80" s="105">
        <f t="shared" si="8"/>
        <v>1389</v>
      </c>
      <c r="AN80" s="36">
        <f t="shared" si="9"/>
        <v>5.447058823529412</v>
      </c>
      <c r="AO80" s="2">
        <f t="shared" si="10"/>
        <v>0</v>
      </c>
    </row>
    <row r="81" spans="1:41">
      <c r="A81" s="34">
        <v>11226867</v>
      </c>
      <c r="B81" s="34">
        <v>6</v>
      </c>
      <c r="C81" s="34" t="s">
        <v>3538</v>
      </c>
      <c r="D81" s="34" t="s">
        <v>8908</v>
      </c>
      <c r="E81" s="34" t="s">
        <v>8923</v>
      </c>
      <c r="F81" s="34" t="s">
        <v>548</v>
      </c>
      <c r="G81" s="257" t="s">
        <v>1033</v>
      </c>
      <c r="H81" s="34">
        <v>255</v>
      </c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34"/>
      <c r="AA81" s="34"/>
      <c r="AB81" s="34"/>
      <c r="AC81" s="34"/>
      <c r="AD81" s="190"/>
      <c r="AE81" s="190"/>
      <c r="AF81" s="190"/>
      <c r="AG81" s="190"/>
      <c r="AH81" s="190"/>
      <c r="AI81" s="2">
        <f t="shared" si="6"/>
        <v>0</v>
      </c>
      <c r="AJ81" s="2">
        <f t="shared" si="7"/>
        <v>0</v>
      </c>
      <c r="AK81" s="230">
        <v>1389</v>
      </c>
      <c r="AL81" s="33">
        <f>Úvod!B$17</f>
        <v>0</v>
      </c>
      <c r="AM81" s="105">
        <f t="shared" si="8"/>
        <v>1389</v>
      </c>
      <c r="AN81" s="36">
        <f t="shared" si="9"/>
        <v>5.447058823529412</v>
      </c>
      <c r="AO81" s="2">
        <f t="shared" si="10"/>
        <v>0</v>
      </c>
    </row>
    <row r="82" spans="1:41">
      <c r="A82" s="34">
        <v>11226868</v>
      </c>
      <c r="B82" s="34">
        <v>6</v>
      </c>
      <c r="C82" s="34" t="s">
        <v>3538</v>
      </c>
      <c r="D82" s="34" t="s">
        <v>8908</v>
      </c>
      <c r="E82" s="34" t="s">
        <v>8924</v>
      </c>
      <c r="F82" s="34" t="s">
        <v>548</v>
      </c>
      <c r="G82" s="257" t="s">
        <v>1033</v>
      </c>
      <c r="H82" s="34">
        <v>255</v>
      </c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34"/>
      <c r="AB82" s="34"/>
      <c r="AC82" s="34"/>
      <c r="AD82" s="190"/>
      <c r="AE82" s="190"/>
      <c r="AF82" s="190"/>
      <c r="AG82" s="190"/>
      <c r="AH82" s="190"/>
      <c r="AI82" s="2">
        <f t="shared" si="6"/>
        <v>0</v>
      </c>
      <c r="AJ82" s="2">
        <f t="shared" si="7"/>
        <v>0</v>
      </c>
      <c r="AK82" s="230">
        <v>1389</v>
      </c>
      <c r="AL82" s="33">
        <f>Úvod!B$17</f>
        <v>0</v>
      </c>
      <c r="AM82" s="105">
        <f t="shared" si="8"/>
        <v>1389</v>
      </c>
      <c r="AN82" s="36">
        <f t="shared" si="9"/>
        <v>5.447058823529412</v>
      </c>
      <c r="AO82" s="2">
        <f t="shared" si="10"/>
        <v>0</v>
      </c>
    </row>
    <row r="83" spans="1:41">
      <c r="A83" s="34">
        <v>11227279</v>
      </c>
      <c r="B83" s="34">
        <v>6</v>
      </c>
      <c r="C83" s="34" t="s">
        <v>3538</v>
      </c>
      <c r="D83" s="34" t="s">
        <v>8908</v>
      </c>
      <c r="E83" s="34" t="s">
        <v>8925</v>
      </c>
      <c r="F83" s="34" t="s">
        <v>548</v>
      </c>
      <c r="G83" s="257" t="s">
        <v>1033</v>
      </c>
      <c r="H83" s="34">
        <v>255</v>
      </c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34"/>
      <c r="AB83" s="34"/>
      <c r="AC83" s="34"/>
      <c r="AD83" s="190"/>
      <c r="AE83" s="190"/>
      <c r="AF83" s="190"/>
      <c r="AG83" s="190"/>
      <c r="AH83" s="190"/>
      <c r="AI83" s="2">
        <f t="shared" si="6"/>
        <v>0</v>
      </c>
      <c r="AJ83" s="2">
        <f t="shared" si="7"/>
        <v>0</v>
      </c>
      <c r="AK83" s="230">
        <v>1389</v>
      </c>
      <c r="AL83" s="33">
        <f>Úvod!B$17</f>
        <v>0</v>
      </c>
      <c r="AM83" s="105">
        <f t="shared" si="8"/>
        <v>1389</v>
      </c>
      <c r="AN83" s="36">
        <f t="shared" si="9"/>
        <v>5.447058823529412</v>
      </c>
      <c r="AO83" s="2">
        <f t="shared" si="10"/>
        <v>0</v>
      </c>
    </row>
    <row r="84" spans="1:41">
      <c r="A84" s="34">
        <v>11227280</v>
      </c>
      <c r="B84" s="34">
        <v>6</v>
      </c>
      <c r="C84" s="34" t="s">
        <v>3538</v>
      </c>
      <c r="D84" s="34" t="s">
        <v>8908</v>
      </c>
      <c r="E84" s="34" t="s">
        <v>8926</v>
      </c>
      <c r="F84" s="34" t="s">
        <v>548</v>
      </c>
      <c r="G84" s="257" t="s">
        <v>1033</v>
      </c>
      <c r="H84" s="34">
        <v>255</v>
      </c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34"/>
      <c r="AB84" s="34"/>
      <c r="AC84" s="34"/>
      <c r="AD84" s="190"/>
      <c r="AE84" s="190"/>
      <c r="AF84" s="190"/>
      <c r="AG84" s="190"/>
      <c r="AH84" s="190"/>
      <c r="AI84" s="2">
        <f t="shared" si="6"/>
        <v>0</v>
      </c>
      <c r="AJ84" s="2">
        <f t="shared" si="7"/>
        <v>0</v>
      </c>
      <c r="AK84" s="230">
        <v>1389</v>
      </c>
      <c r="AL84" s="33">
        <f>Úvod!B$17</f>
        <v>0</v>
      </c>
      <c r="AM84" s="105">
        <f t="shared" si="8"/>
        <v>1389</v>
      </c>
      <c r="AN84" s="36">
        <f t="shared" si="9"/>
        <v>5.447058823529412</v>
      </c>
      <c r="AO84" s="2">
        <f t="shared" si="10"/>
        <v>0</v>
      </c>
    </row>
    <row r="85" spans="1:41">
      <c r="A85" s="34">
        <v>11227281</v>
      </c>
      <c r="B85" s="34">
        <v>6</v>
      </c>
      <c r="C85" s="34" t="s">
        <v>3538</v>
      </c>
      <c r="D85" s="34" t="s">
        <v>8908</v>
      </c>
      <c r="E85" s="34" t="s">
        <v>8927</v>
      </c>
      <c r="F85" s="34" t="s">
        <v>548</v>
      </c>
      <c r="G85" s="257" t="s">
        <v>1033</v>
      </c>
      <c r="H85" s="34">
        <v>255</v>
      </c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34"/>
      <c r="AB85" s="34"/>
      <c r="AC85" s="34"/>
      <c r="AD85" s="190"/>
      <c r="AE85" s="190"/>
      <c r="AF85" s="190"/>
      <c r="AG85" s="190"/>
      <c r="AH85" s="190"/>
      <c r="AI85" s="2">
        <f t="shared" si="6"/>
        <v>0</v>
      </c>
      <c r="AJ85" s="2">
        <f t="shared" si="7"/>
        <v>0</v>
      </c>
      <c r="AK85" s="230">
        <v>1389</v>
      </c>
      <c r="AL85" s="33">
        <f>Úvod!B$17</f>
        <v>0</v>
      </c>
      <c r="AM85" s="105">
        <f t="shared" si="8"/>
        <v>1389</v>
      </c>
      <c r="AN85" s="36">
        <f t="shared" si="9"/>
        <v>5.447058823529412</v>
      </c>
      <c r="AO85" s="2">
        <f t="shared" si="10"/>
        <v>0</v>
      </c>
    </row>
    <row r="86" spans="1:41">
      <c r="A86" s="34">
        <v>11227282</v>
      </c>
      <c r="B86" s="34">
        <v>6</v>
      </c>
      <c r="C86" s="34" t="s">
        <v>3538</v>
      </c>
      <c r="D86" s="34" t="s">
        <v>8908</v>
      </c>
      <c r="E86" s="34" t="s">
        <v>8928</v>
      </c>
      <c r="F86" s="34" t="s">
        <v>548</v>
      </c>
      <c r="G86" s="257" t="s">
        <v>1033</v>
      </c>
      <c r="H86" s="34">
        <v>255</v>
      </c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34"/>
      <c r="AB86" s="34"/>
      <c r="AC86" s="34"/>
      <c r="AD86" s="190"/>
      <c r="AE86" s="190"/>
      <c r="AF86" s="190"/>
      <c r="AG86" s="190"/>
      <c r="AH86" s="190"/>
      <c r="AI86" s="2">
        <f t="shared" si="6"/>
        <v>0</v>
      </c>
      <c r="AJ86" s="2">
        <f t="shared" si="7"/>
        <v>0</v>
      </c>
      <c r="AK86" s="230">
        <v>1389</v>
      </c>
      <c r="AL86" s="33">
        <f>Úvod!B$17</f>
        <v>0</v>
      </c>
      <c r="AM86" s="105">
        <f t="shared" si="8"/>
        <v>1389</v>
      </c>
      <c r="AN86" s="36">
        <f t="shared" si="9"/>
        <v>5.447058823529412</v>
      </c>
      <c r="AO86" s="2">
        <f t="shared" si="10"/>
        <v>0</v>
      </c>
    </row>
    <row r="87" spans="1:41">
      <c r="A87" s="34">
        <v>11227284</v>
      </c>
      <c r="B87" s="34">
        <v>6</v>
      </c>
      <c r="C87" s="34" t="s">
        <v>3538</v>
      </c>
      <c r="D87" s="34" t="s">
        <v>8908</v>
      </c>
      <c r="E87" s="34" t="s">
        <v>8929</v>
      </c>
      <c r="F87" s="34" t="s">
        <v>548</v>
      </c>
      <c r="G87" s="257" t="s">
        <v>1033</v>
      </c>
      <c r="H87" s="34">
        <v>255</v>
      </c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34"/>
      <c r="AB87" s="34"/>
      <c r="AC87" s="34"/>
      <c r="AD87" s="190"/>
      <c r="AE87" s="190"/>
      <c r="AF87" s="190"/>
      <c r="AG87" s="190"/>
      <c r="AH87" s="190"/>
      <c r="AI87" s="2">
        <f t="shared" si="6"/>
        <v>0</v>
      </c>
      <c r="AJ87" s="2">
        <f t="shared" si="7"/>
        <v>0</v>
      </c>
      <c r="AK87" s="230">
        <v>1389</v>
      </c>
      <c r="AL87" s="33">
        <f>Úvod!B$17</f>
        <v>0</v>
      </c>
      <c r="AM87" s="105">
        <f t="shared" si="8"/>
        <v>1389</v>
      </c>
      <c r="AN87" s="36">
        <f t="shared" si="9"/>
        <v>5.447058823529412</v>
      </c>
      <c r="AO87" s="2">
        <f t="shared" si="10"/>
        <v>0</v>
      </c>
    </row>
    <row r="88" spans="1:41">
      <c r="A88" s="34">
        <v>10518796</v>
      </c>
      <c r="B88" s="34">
        <v>6</v>
      </c>
      <c r="C88" s="34" t="s">
        <v>3538</v>
      </c>
      <c r="D88" s="34" t="s">
        <v>8908</v>
      </c>
      <c r="E88" s="34" t="s">
        <v>8930</v>
      </c>
      <c r="F88" s="34" t="s">
        <v>548</v>
      </c>
      <c r="G88" s="257" t="s">
        <v>1033</v>
      </c>
      <c r="H88" s="34">
        <v>255</v>
      </c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34"/>
      <c r="AB88" s="34"/>
      <c r="AC88" s="34"/>
      <c r="AD88" s="190"/>
      <c r="AE88" s="190"/>
      <c r="AF88" s="190"/>
      <c r="AG88" s="190"/>
      <c r="AH88" s="190"/>
      <c r="AI88" s="2">
        <f t="shared" si="6"/>
        <v>0</v>
      </c>
      <c r="AJ88" s="2">
        <f t="shared" si="7"/>
        <v>0</v>
      </c>
      <c r="AK88" s="230">
        <v>1440</v>
      </c>
      <c r="AL88" s="33">
        <f>Úvod!B$17</f>
        <v>0</v>
      </c>
      <c r="AM88" s="105">
        <f t="shared" si="8"/>
        <v>1440</v>
      </c>
      <c r="AN88" s="36">
        <f t="shared" si="9"/>
        <v>5.6470588235294121</v>
      </c>
      <c r="AO88" s="2">
        <f t="shared" si="10"/>
        <v>0</v>
      </c>
    </row>
    <row r="89" spans="1:41">
      <c r="A89" s="34">
        <v>10099374</v>
      </c>
      <c r="B89" s="34">
        <v>6</v>
      </c>
      <c r="C89" s="34" t="s">
        <v>3538</v>
      </c>
      <c r="D89" s="34" t="s">
        <v>8908</v>
      </c>
      <c r="E89" s="34" t="s">
        <v>8931</v>
      </c>
      <c r="F89" s="34" t="s">
        <v>548</v>
      </c>
      <c r="G89" s="257" t="s">
        <v>1033</v>
      </c>
      <c r="H89" s="34">
        <v>255</v>
      </c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34"/>
      <c r="AB89" s="34"/>
      <c r="AC89" s="34"/>
      <c r="AD89" s="190"/>
      <c r="AE89" s="190"/>
      <c r="AF89" s="190"/>
      <c r="AG89" s="190"/>
      <c r="AH89" s="190"/>
      <c r="AI89" s="2">
        <f t="shared" si="6"/>
        <v>0</v>
      </c>
      <c r="AJ89" s="2">
        <f t="shared" si="7"/>
        <v>0</v>
      </c>
      <c r="AK89" s="230">
        <v>1671</v>
      </c>
      <c r="AL89" s="33">
        <f>Úvod!B$17</f>
        <v>0</v>
      </c>
      <c r="AM89" s="105">
        <f t="shared" si="8"/>
        <v>1671</v>
      </c>
      <c r="AN89" s="36">
        <f t="shared" si="9"/>
        <v>6.552941176470588</v>
      </c>
      <c r="AO89" s="2">
        <f t="shared" si="10"/>
        <v>0</v>
      </c>
    </row>
    <row r="90" spans="1:41">
      <c r="A90" s="34">
        <v>10217990</v>
      </c>
      <c r="B90" s="34">
        <v>6</v>
      </c>
      <c r="C90" s="34" t="s">
        <v>3538</v>
      </c>
      <c r="D90" s="34" t="s">
        <v>8908</v>
      </c>
      <c r="E90" s="34" t="s">
        <v>8932</v>
      </c>
      <c r="F90" s="34" t="s">
        <v>548</v>
      </c>
      <c r="G90" s="257" t="s">
        <v>1033</v>
      </c>
      <c r="H90" s="34">
        <v>255</v>
      </c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34"/>
      <c r="AB90" s="34"/>
      <c r="AC90" s="34"/>
      <c r="AD90" s="190"/>
      <c r="AE90" s="190"/>
      <c r="AF90" s="190"/>
      <c r="AG90" s="190"/>
      <c r="AH90" s="190"/>
      <c r="AI90" s="2">
        <f t="shared" si="6"/>
        <v>0</v>
      </c>
      <c r="AJ90" s="2">
        <f t="shared" si="7"/>
        <v>0</v>
      </c>
      <c r="AK90" s="230">
        <v>1671</v>
      </c>
      <c r="AL90" s="33">
        <f>Úvod!B$17</f>
        <v>0</v>
      </c>
      <c r="AM90" s="105">
        <f t="shared" si="8"/>
        <v>1671</v>
      </c>
      <c r="AN90" s="36">
        <f t="shared" si="9"/>
        <v>6.552941176470588</v>
      </c>
      <c r="AO90" s="2">
        <f t="shared" si="10"/>
        <v>0</v>
      </c>
    </row>
    <row r="91" spans="1:41">
      <c r="A91" s="34">
        <v>10217988</v>
      </c>
      <c r="B91" s="34">
        <v>6</v>
      </c>
      <c r="C91" s="34" t="s">
        <v>3538</v>
      </c>
      <c r="D91" s="34" t="s">
        <v>8908</v>
      </c>
      <c r="E91" s="34" t="s">
        <v>8933</v>
      </c>
      <c r="F91" s="34" t="s">
        <v>548</v>
      </c>
      <c r="G91" s="257" t="s">
        <v>1033</v>
      </c>
      <c r="H91" s="34">
        <v>255</v>
      </c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34"/>
      <c r="AB91" s="34"/>
      <c r="AC91" s="34"/>
      <c r="AD91" s="190"/>
      <c r="AE91" s="190"/>
      <c r="AF91" s="190"/>
      <c r="AG91" s="190"/>
      <c r="AH91" s="190"/>
      <c r="AI91" s="2">
        <f t="shared" si="6"/>
        <v>0</v>
      </c>
      <c r="AJ91" s="2">
        <f t="shared" si="7"/>
        <v>0</v>
      </c>
      <c r="AK91" s="230">
        <v>1671</v>
      </c>
      <c r="AL91" s="33">
        <f>Úvod!B$17</f>
        <v>0</v>
      </c>
      <c r="AM91" s="105">
        <f t="shared" si="8"/>
        <v>1671</v>
      </c>
      <c r="AN91" s="36">
        <f t="shared" si="9"/>
        <v>6.552941176470588</v>
      </c>
      <c r="AO91" s="2">
        <f t="shared" si="10"/>
        <v>0</v>
      </c>
    </row>
    <row r="92" spans="1:41">
      <c r="A92" s="34">
        <v>10099373</v>
      </c>
      <c r="B92" s="34">
        <v>6</v>
      </c>
      <c r="C92" s="34" t="s">
        <v>3538</v>
      </c>
      <c r="D92" s="34" t="s">
        <v>8908</v>
      </c>
      <c r="E92" s="34" t="s">
        <v>8934</v>
      </c>
      <c r="F92" s="34" t="s">
        <v>548</v>
      </c>
      <c r="G92" s="257" t="s">
        <v>1033</v>
      </c>
      <c r="H92" s="34">
        <v>255</v>
      </c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34"/>
      <c r="AB92" s="34"/>
      <c r="AC92" s="34"/>
      <c r="AD92" s="190"/>
      <c r="AE92" s="190"/>
      <c r="AF92" s="190"/>
      <c r="AG92" s="190"/>
      <c r="AH92" s="190"/>
      <c r="AI92" s="2">
        <f t="shared" si="6"/>
        <v>0</v>
      </c>
      <c r="AJ92" s="2">
        <f t="shared" si="7"/>
        <v>0</v>
      </c>
      <c r="AK92" s="230">
        <v>1671</v>
      </c>
      <c r="AL92" s="33">
        <f>Úvod!B$17</f>
        <v>0</v>
      </c>
      <c r="AM92" s="105">
        <f t="shared" si="8"/>
        <v>1671</v>
      </c>
      <c r="AN92" s="36">
        <f t="shared" si="9"/>
        <v>6.552941176470588</v>
      </c>
      <c r="AO92" s="2">
        <f t="shared" si="10"/>
        <v>0</v>
      </c>
    </row>
    <row r="93" spans="1:41">
      <c r="A93" s="34">
        <v>10217987</v>
      </c>
      <c r="B93" s="34">
        <v>6</v>
      </c>
      <c r="C93" s="34" t="s">
        <v>3538</v>
      </c>
      <c r="D93" s="34" t="s">
        <v>8908</v>
      </c>
      <c r="E93" s="34" t="s">
        <v>8935</v>
      </c>
      <c r="F93" s="34" t="s">
        <v>548</v>
      </c>
      <c r="G93" s="257" t="s">
        <v>1033</v>
      </c>
      <c r="H93" s="34">
        <v>255</v>
      </c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34"/>
      <c r="AB93" s="34"/>
      <c r="AC93" s="34"/>
      <c r="AD93" s="190"/>
      <c r="AE93" s="190"/>
      <c r="AF93" s="190"/>
      <c r="AG93" s="190"/>
      <c r="AH93" s="190"/>
      <c r="AI93" s="2">
        <f t="shared" si="6"/>
        <v>0</v>
      </c>
      <c r="AJ93" s="2">
        <f t="shared" si="7"/>
        <v>0</v>
      </c>
      <c r="AK93" s="230">
        <v>1671</v>
      </c>
      <c r="AL93" s="33">
        <f>Úvod!B$17</f>
        <v>0</v>
      </c>
      <c r="AM93" s="105">
        <f t="shared" si="8"/>
        <v>1671</v>
      </c>
      <c r="AN93" s="36">
        <f t="shared" si="9"/>
        <v>6.552941176470588</v>
      </c>
      <c r="AO93" s="2">
        <f t="shared" si="10"/>
        <v>0</v>
      </c>
    </row>
    <row r="94" spans="1:41">
      <c r="A94" s="34">
        <v>10217989</v>
      </c>
      <c r="B94" s="34">
        <v>6</v>
      </c>
      <c r="C94" s="34" t="s">
        <v>3538</v>
      </c>
      <c r="D94" s="34" t="s">
        <v>8908</v>
      </c>
      <c r="E94" s="34" t="s">
        <v>8936</v>
      </c>
      <c r="F94" s="34" t="s">
        <v>548</v>
      </c>
      <c r="G94" s="257" t="s">
        <v>1033</v>
      </c>
      <c r="H94" s="34">
        <v>255</v>
      </c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34"/>
      <c r="AB94" s="34"/>
      <c r="AC94" s="34"/>
      <c r="AD94" s="190"/>
      <c r="AE94" s="190"/>
      <c r="AF94" s="190"/>
      <c r="AG94" s="190"/>
      <c r="AH94" s="190"/>
      <c r="AI94" s="2">
        <f t="shared" si="6"/>
        <v>0</v>
      </c>
      <c r="AJ94" s="2">
        <f t="shared" si="7"/>
        <v>0</v>
      </c>
      <c r="AK94" s="230">
        <v>1671</v>
      </c>
      <c r="AL94" s="33">
        <f>Úvod!B$17</f>
        <v>0</v>
      </c>
      <c r="AM94" s="105">
        <f t="shared" si="8"/>
        <v>1671</v>
      </c>
      <c r="AN94" s="36">
        <f t="shared" si="9"/>
        <v>6.552941176470588</v>
      </c>
      <c r="AO94" s="2">
        <f t="shared" si="10"/>
        <v>0</v>
      </c>
    </row>
    <row r="95" spans="1:41">
      <c r="A95" s="34">
        <v>10217985</v>
      </c>
      <c r="B95" s="34">
        <v>6</v>
      </c>
      <c r="C95" s="34" t="s">
        <v>3538</v>
      </c>
      <c r="D95" s="34" t="s">
        <v>8908</v>
      </c>
      <c r="E95" s="34" t="s">
        <v>8937</v>
      </c>
      <c r="F95" s="34" t="s">
        <v>548</v>
      </c>
      <c r="G95" s="257" t="s">
        <v>1033</v>
      </c>
      <c r="H95" s="34">
        <v>255</v>
      </c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34"/>
      <c r="AB95" s="34"/>
      <c r="AC95" s="34"/>
      <c r="AD95" s="190"/>
      <c r="AE95" s="190"/>
      <c r="AF95" s="190"/>
      <c r="AG95" s="190"/>
      <c r="AH95" s="190"/>
      <c r="AI95" s="2">
        <f t="shared" si="6"/>
        <v>0</v>
      </c>
      <c r="AJ95" s="2">
        <f t="shared" si="7"/>
        <v>0</v>
      </c>
      <c r="AK95" s="230">
        <v>1671</v>
      </c>
      <c r="AL95" s="33">
        <f>Úvod!B$17</f>
        <v>0</v>
      </c>
      <c r="AM95" s="105">
        <f t="shared" si="8"/>
        <v>1671</v>
      </c>
      <c r="AN95" s="36">
        <f t="shared" si="9"/>
        <v>6.552941176470588</v>
      </c>
      <c r="AO95" s="2">
        <f t="shared" si="10"/>
        <v>0</v>
      </c>
    </row>
    <row r="96" spans="1:41">
      <c r="A96" s="34">
        <v>10217986</v>
      </c>
      <c r="B96" s="34">
        <v>6</v>
      </c>
      <c r="C96" s="34" t="s">
        <v>3538</v>
      </c>
      <c r="D96" s="34" t="s">
        <v>8908</v>
      </c>
      <c r="E96" s="34" t="s">
        <v>8938</v>
      </c>
      <c r="F96" s="34" t="s">
        <v>548</v>
      </c>
      <c r="G96" s="257" t="s">
        <v>1033</v>
      </c>
      <c r="H96" s="34">
        <v>255</v>
      </c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34"/>
      <c r="AB96" s="34"/>
      <c r="AC96" s="34"/>
      <c r="AD96" s="190"/>
      <c r="AE96" s="190"/>
      <c r="AF96" s="190"/>
      <c r="AG96" s="190"/>
      <c r="AH96" s="190"/>
      <c r="AI96" s="2">
        <f t="shared" si="6"/>
        <v>0</v>
      </c>
      <c r="AJ96" s="2">
        <f t="shared" si="7"/>
        <v>0</v>
      </c>
      <c r="AK96" s="230">
        <v>1671</v>
      </c>
      <c r="AL96" s="33">
        <f>Úvod!B$17</f>
        <v>0</v>
      </c>
      <c r="AM96" s="105">
        <f t="shared" si="8"/>
        <v>1671</v>
      </c>
      <c r="AN96" s="36">
        <f t="shared" si="9"/>
        <v>6.552941176470588</v>
      </c>
      <c r="AO96" s="2">
        <f t="shared" si="10"/>
        <v>0</v>
      </c>
    </row>
    <row r="97" spans="1:41">
      <c r="A97" s="34">
        <v>10228534</v>
      </c>
      <c r="B97" s="34">
        <v>6</v>
      </c>
      <c r="C97" s="34" t="s">
        <v>3538</v>
      </c>
      <c r="D97" s="34" t="s">
        <v>8908</v>
      </c>
      <c r="E97" s="34" t="s">
        <v>8939</v>
      </c>
      <c r="F97" s="34" t="s">
        <v>548</v>
      </c>
      <c r="G97" s="257" t="s">
        <v>599</v>
      </c>
      <c r="H97" s="34">
        <v>255</v>
      </c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34"/>
      <c r="AB97" s="34"/>
      <c r="AC97" s="190"/>
      <c r="AD97" s="190"/>
      <c r="AE97" s="190"/>
      <c r="AF97" s="190"/>
      <c r="AG97" s="190"/>
      <c r="AH97" s="190"/>
      <c r="AI97" s="2">
        <f t="shared" si="6"/>
        <v>0</v>
      </c>
      <c r="AJ97" s="2">
        <f t="shared" si="7"/>
        <v>0</v>
      </c>
      <c r="AK97" s="230">
        <v>1290</v>
      </c>
      <c r="AL97" s="33">
        <f>Úvod!B$17</f>
        <v>0</v>
      </c>
      <c r="AM97" s="105">
        <f t="shared" si="8"/>
        <v>1290</v>
      </c>
      <c r="AN97" s="36">
        <f t="shared" si="9"/>
        <v>5.0588235294117645</v>
      </c>
      <c r="AO97" s="2">
        <f t="shared" si="10"/>
        <v>0</v>
      </c>
    </row>
    <row r="98" spans="1:41">
      <c r="A98" s="34">
        <v>11199956</v>
      </c>
      <c r="B98" s="34">
        <v>6</v>
      </c>
      <c r="C98" s="34" t="s">
        <v>3538</v>
      </c>
      <c r="D98" s="34" t="s">
        <v>8908</v>
      </c>
      <c r="E98" s="34" t="s">
        <v>8940</v>
      </c>
      <c r="F98" s="34" t="s">
        <v>548</v>
      </c>
      <c r="G98" s="257" t="s">
        <v>599</v>
      </c>
      <c r="H98" s="34">
        <v>255</v>
      </c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34"/>
      <c r="AB98" s="34"/>
      <c r="AC98" s="190"/>
      <c r="AD98" s="190"/>
      <c r="AE98" s="190"/>
      <c r="AF98" s="190"/>
      <c r="AG98" s="190"/>
      <c r="AH98" s="190"/>
      <c r="AI98" s="2">
        <f t="shared" si="6"/>
        <v>0</v>
      </c>
      <c r="AJ98" s="2">
        <f t="shared" si="7"/>
        <v>0</v>
      </c>
      <c r="AK98" s="230">
        <v>1290</v>
      </c>
      <c r="AL98" s="33">
        <f>Úvod!B$17</f>
        <v>0</v>
      </c>
      <c r="AM98" s="105">
        <f t="shared" si="8"/>
        <v>1290</v>
      </c>
      <c r="AN98" s="36">
        <f t="shared" si="9"/>
        <v>5.0588235294117645</v>
      </c>
      <c r="AO98" s="2">
        <f t="shared" si="10"/>
        <v>0</v>
      </c>
    </row>
    <row r="99" spans="1:41">
      <c r="A99" s="34">
        <v>10409276</v>
      </c>
      <c r="B99" s="34">
        <v>6</v>
      </c>
      <c r="C99" s="34" t="s">
        <v>3538</v>
      </c>
      <c r="D99" s="34" t="s">
        <v>8908</v>
      </c>
      <c r="E99" s="34" t="s">
        <v>8941</v>
      </c>
      <c r="F99" s="34" t="s">
        <v>548</v>
      </c>
      <c r="G99" s="257" t="s">
        <v>1033</v>
      </c>
      <c r="H99" s="34">
        <v>255</v>
      </c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34"/>
      <c r="AB99" s="34"/>
      <c r="AC99" s="190"/>
      <c r="AD99" s="190"/>
      <c r="AE99" s="190"/>
      <c r="AF99" s="190"/>
      <c r="AG99" s="190"/>
      <c r="AH99" s="190"/>
      <c r="AI99" s="2">
        <f t="shared" si="6"/>
        <v>0</v>
      </c>
      <c r="AJ99" s="2">
        <f t="shared" si="7"/>
        <v>0</v>
      </c>
      <c r="AK99" s="230">
        <v>1290</v>
      </c>
      <c r="AL99" s="33">
        <f>Úvod!B$17</f>
        <v>0</v>
      </c>
      <c r="AM99" s="105">
        <f t="shared" si="8"/>
        <v>1290</v>
      </c>
      <c r="AN99" s="36">
        <f t="shared" si="9"/>
        <v>5.0588235294117645</v>
      </c>
      <c r="AO99" s="2">
        <f t="shared" si="10"/>
        <v>0</v>
      </c>
    </row>
    <row r="100" spans="1:41">
      <c r="A100" s="34">
        <v>10228531</v>
      </c>
      <c r="B100" s="34">
        <v>6</v>
      </c>
      <c r="C100" s="34" t="s">
        <v>3538</v>
      </c>
      <c r="D100" s="34" t="s">
        <v>8908</v>
      </c>
      <c r="E100" s="34" t="s">
        <v>8942</v>
      </c>
      <c r="F100" s="34" t="s">
        <v>548</v>
      </c>
      <c r="G100" s="257" t="s">
        <v>599</v>
      </c>
      <c r="H100" s="34">
        <v>255</v>
      </c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34"/>
      <c r="AB100" s="34"/>
      <c r="AC100" s="34"/>
      <c r="AD100" s="190"/>
      <c r="AE100" s="190"/>
      <c r="AF100" s="190"/>
      <c r="AG100" s="190"/>
      <c r="AH100" s="190"/>
      <c r="AI100" s="2">
        <f t="shared" si="6"/>
        <v>0</v>
      </c>
      <c r="AJ100" s="2">
        <f t="shared" si="7"/>
        <v>0</v>
      </c>
      <c r="AK100" s="230">
        <v>1290</v>
      </c>
      <c r="AL100" s="33">
        <f>Úvod!B$17</f>
        <v>0</v>
      </c>
      <c r="AM100" s="105">
        <f t="shared" si="8"/>
        <v>1290</v>
      </c>
      <c r="AN100" s="36">
        <f t="shared" si="9"/>
        <v>5.0588235294117645</v>
      </c>
      <c r="AO100" s="2">
        <f t="shared" si="10"/>
        <v>0</v>
      </c>
    </row>
    <row r="101" spans="1:41">
      <c r="A101" s="34">
        <v>10932681</v>
      </c>
      <c r="B101" s="34">
        <v>6</v>
      </c>
      <c r="C101" s="34" t="s">
        <v>3538</v>
      </c>
      <c r="D101" s="34" t="s">
        <v>8908</v>
      </c>
      <c r="E101" s="34" t="s">
        <v>8943</v>
      </c>
      <c r="F101" s="34" t="s">
        <v>548</v>
      </c>
      <c r="G101" s="257" t="s">
        <v>599</v>
      </c>
      <c r="H101" s="34">
        <v>255</v>
      </c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34"/>
      <c r="AB101" s="34"/>
      <c r="AC101" s="190"/>
      <c r="AD101" s="190"/>
      <c r="AE101" s="190"/>
      <c r="AF101" s="190"/>
      <c r="AG101" s="190"/>
      <c r="AH101" s="190"/>
      <c r="AI101" s="2">
        <f t="shared" si="6"/>
        <v>0</v>
      </c>
      <c r="AJ101" s="2">
        <f t="shared" si="7"/>
        <v>0</v>
      </c>
      <c r="AK101" s="230">
        <v>1290</v>
      </c>
      <c r="AL101" s="33">
        <f>Úvod!B$17</f>
        <v>0</v>
      </c>
      <c r="AM101" s="105">
        <f t="shared" si="8"/>
        <v>1290</v>
      </c>
      <c r="AN101" s="36">
        <f t="shared" si="9"/>
        <v>5.0588235294117645</v>
      </c>
      <c r="AO101" s="2">
        <f t="shared" si="10"/>
        <v>0</v>
      </c>
    </row>
    <row r="102" spans="1:41">
      <c r="A102" s="34">
        <v>10457680</v>
      </c>
      <c r="B102" s="34">
        <v>6</v>
      </c>
      <c r="C102" s="34" t="s">
        <v>3538</v>
      </c>
      <c r="D102" s="34" t="s">
        <v>8908</v>
      </c>
      <c r="E102" s="34" t="s">
        <v>8944</v>
      </c>
      <c r="F102" s="34" t="s">
        <v>548</v>
      </c>
      <c r="G102" s="257" t="s">
        <v>599</v>
      </c>
      <c r="H102" s="34">
        <v>255</v>
      </c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34"/>
      <c r="AB102" s="34"/>
      <c r="AC102" s="190"/>
      <c r="AD102" s="190"/>
      <c r="AE102" s="190"/>
      <c r="AF102" s="190"/>
      <c r="AG102" s="190"/>
      <c r="AH102" s="190"/>
      <c r="AI102" s="2">
        <f t="shared" si="6"/>
        <v>0</v>
      </c>
      <c r="AJ102" s="2">
        <f t="shared" si="7"/>
        <v>0</v>
      </c>
      <c r="AK102" s="230">
        <v>1290</v>
      </c>
      <c r="AL102" s="33">
        <f>Úvod!B$17</f>
        <v>0</v>
      </c>
      <c r="AM102" s="105">
        <f t="shared" si="8"/>
        <v>1290</v>
      </c>
      <c r="AN102" s="36">
        <f t="shared" si="9"/>
        <v>5.0588235294117645</v>
      </c>
      <c r="AO102" s="2">
        <f t="shared" si="10"/>
        <v>0</v>
      </c>
    </row>
    <row r="103" spans="1:41">
      <c r="A103" s="34">
        <v>10457682</v>
      </c>
      <c r="B103" s="34">
        <v>6</v>
      </c>
      <c r="C103" s="34" t="s">
        <v>3538</v>
      </c>
      <c r="D103" s="34" t="s">
        <v>8908</v>
      </c>
      <c r="E103" s="34" t="s">
        <v>8945</v>
      </c>
      <c r="F103" s="34" t="s">
        <v>548</v>
      </c>
      <c r="G103" s="257" t="s">
        <v>599</v>
      </c>
      <c r="H103" s="34">
        <v>255</v>
      </c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34"/>
      <c r="AB103" s="34"/>
      <c r="AC103" s="190"/>
      <c r="AD103" s="190"/>
      <c r="AE103" s="190"/>
      <c r="AF103" s="190"/>
      <c r="AG103" s="190"/>
      <c r="AH103" s="190"/>
      <c r="AI103" s="2">
        <f t="shared" si="6"/>
        <v>0</v>
      </c>
      <c r="AJ103" s="2">
        <f t="shared" si="7"/>
        <v>0</v>
      </c>
      <c r="AK103" s="230">
        <v>1290</v>
      </c>
      <c r="AL103" s="33">
        <f>Úvod!B$17</f>
        <v>0</v>
      </c>
      <c r="AM103" s="105">
        <f t="shared" si="8"/>
        <v>1290</v>
      </c>
      <c r="AN103" s="36">
        <f t="shared" si="9"/>
        <v>5.0588235294117645</v>
      </c>
      <c r="AO103" s="2">
        <f t="shared" si="10"/>
        <v>0</v>
      </c>
    </row>
    <row r="104" spans="1:41">
      <c r="A104" s="34">
        <v>10228537</v>
      </c>
      <c r="B104" s="34">
        <v>6</v>
      </c>
      <c r="C104" s="34" t="s">
        <v>3538</v>
      </c>
      <c r="D104" s="34" t="s">
        <v>8908</v>
      </c>
      <c r="E104" s="34" t="s">
        <v>8946</v>
      </c>
      <c r="F104" s="34" t="s">
        <v>548</v>
      </c>
      <c r="G104" s="257" t="s">
        <v>599</v>
      </c>
      <c r="H104" s="34">
        <v>255</v>
      </c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34"/>
      <c r="AB104" s="34"/>
      <c r="AC104" s="190"/>
      <c r="AD104" s="190"/>
      <c r="AE104" s="190"/>
      <c r="AF104" s="190"/>
      <c r="AG104" s="190"/>
      <c r="AH104" s="190"/>
      <c r="AI104" s="2">
        <f t="shared" si="6"/>
        <v>0</v>
      </c>
      <c r="AJ104" s="2">
        <f t="shared" si="7"/>
        <v>0</v>
      </c>
      <c r="AK104" s="230">
        <v>1290</v>
      </c>
      <c r="AL104" s="33">
        <f>Úvod!B$17</f>
        <v>0</v>
      </c>
      <c r="AM104" s="105">
        <f t="shared" si="8"/>
        <v>1290</v>
      </c>
      <c r="AN104" s="36">
        <f t="shared" si="9"/>
        <v>5.0588235294117645</v>
      </c>
      <c r="AO104" s="2">
        <f t="shared" si="10"/>
        <v>0</v>
      </c>
    </row>
    <row r="105" spans="1:41">
      <c r="A105" s="34">
        <v>10228536</v>
      </c>
      <c r="B105" s="34">
        <v>6</v>
      </c>
      <c r="C105" s="34" t="s">
        <v>3538</v>
      </c>
      <c r="D105" s="34" t="s">
        <v>8908</v>
      </c>
      <c r="E105" s="34" t="s">
        <v>8947</v>
      </c>
      <c r="F105" s="34" t="s">
        <v>548</v>
      </c>
      <c r="G105" s="257" t="s">
        <v>599</v>
      </c>
      <c r="H105" s="34">
        <v>255</v>
      </c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34"/>
      <c r="AB105" s="34"/>
      <c r="AC105" s="190"/>
      <c r="AD105" s="190"/>
      <c r="AE105" s="190"/>
      <c r="AF105" s="190"/>
      <c r="AG105" s="190"/>
      <c r="AH105" s="190"/>
      <c r="AI105" s="2">
        <f t="shared" si="6"/>
        <v>0</v>
      </c>
      <c r="AJ105" s="2">
        <f t="shared" si="7"/>
        <v>0</v>
      </c>
      <c r="AK105" s="230">
        <v>1290</v>
      </c>
      <c r="AL105" s="33">
        <f>Úvod!B$17</f>
        <v>0</v>
      </c>
      <c r="AM105" s="105">
        <f t="shared" si="8"/>
        <v>1290</v>
      </c>
      <c r="AN105" s="36">
        <f t="shared" si="9"/>
        <v>5.0588235294117645</v>
      </c>
      <c r="AO105" s="2">
        <f t="shared" si="10"/>
        <v>0</v>
      </c>
    </row>
    <row r="106" spans="1:41">
      <c r="A106" s="34">
        <v>11199958</v>
      </c>
      <c r="B106" s="34">
        <v>6</v>
      </c>
      <c r="C106" s="34" t="s">
        <v>3538</v>
      </c>
      <c r="D106" s="34" t="s">
        <v>8908</v>
      </c>
      <c r="E106" s="34" t="s">
        <v>8948</v>
      </c>
      <c r="F106" s="34" t="s">
        <v>548</v>
      </c>
      <c r="G106" s="257" t="s">
        <v>599</v>
      </c>
      <c r="H106" s="34">
        <v>255</v>
      </c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34"/>
      <c r="AB106" s="34"/>
      <c r="AC106" s="190"/>
      <c r="AD106" s="190"/>
      <c r="AE106" s="190"/>
      <c r="AF106" s="190"/>
      <c r="AG106" s="190"/>
      <c r="AH106" s="190"/>
      <c r="AI106" s="2">
        <f t="shared" si="6"/>
        <v>0</v>
      </c>
      <c r="AJ106" s="2">
        <f t="shared" si="7"/>
        <v>0</v>
      </c>
      <c r="AK106" s="230">
        <v>1290</v>
      </c>
      <c r="AL106" s="33">
        <f>Úvod!B$17</f>
        <v>0</v>
      </c>
      <c r="AM106" s="105">
        <f t="shared" si="8"/>
        <v>1290</v>
      </c>
      <c r="AN106" s="36">
        <f t="shared" si="9"/>
        <v>5.0588235294117645</v>
      </c>
      <c r="AO106" s="2">
        <f t="shared" si="10"/>
        <v>0</v>
      </c>
    </row>
    <row r="107" spans="1:41">
      <c r="A107" s="34">
        <v>10228535</v>
      </c>
      <c r="B107" s="34">
        <v>6</v>
      </c>
      <c r="C107" s="34" t="s">
        <v>3538</v>
      </c>
      <c r="D107" s="34" t="s">
        <v>8908</v>
      </c>
      <c r="E107" s="34" t="s">
        <v>8949</v>
      </c>
      <c r="F107" s="34" t="s">
        <v>548</v>
      </c>
      <c r="G107" s="257" t="s">
        <v>599</v>
      </c>
      <c r="H107" s="34">
        <v>255</v>
      </c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34"/>
      <c r="AB107" s="34"/>
      <c r="AC107" s="190"/>
      <c r="AD107" s="190"/>
      <c r="AE107" s="190"/>
      <c r="AF107" s="190"/>
      <c r="AG107" s="190"/>
      <c r="AH107" s="190"/>
      <c r="AI107" s="2">
        <f t="shared" si="6"/>
        <v>0</v>
      </c>
      <c r="AJ107" s="2">
        <f t="shared" si="7"/>
        <v>0</v>
      </c>
      <c r="AK107" s="230">
        <v>1290</v>
      </c>
      <c r="AL107" s="33">
        <f>Úvod!B$17</f>
        <v>0</v>
      </c>
      <c r="AM107" s="105">
        <f t="shared" si="8"/>
        <v>1290</v>
      </c>
      <c r="AN107" s="36">
        <f t="shared" si="9"/>
        <v>5.0588235294117645</v>
      </c>
      <c r="AO107" s="2">
        <f t="shared" si="10"/>
        <v>0</v>
      </c>
    </row>
    <row r="108" spans="1:41">
      <c r="A108" s="34">
        <v>10228532</v>
      </c>
      <c r="B108" s="34">
        <v>6</v>
      </c>
      <c r="C108" s="34" t="s">
        <v>3538</v>
      </c>
      <c r="D108" s="34" t="s">
        <v>8908</v>
      </c>
      <c r="E108" s="34" t="s">
        <v>8950</v>
      </c>
      <c r="F108" s="34" t="s">
        <v>548</v>
      </c>
      <c r="G108" s="257" t="s">
        <v>599</v>
      </c>
      <c r="H108" s="34">
        <v>255</v>
      </c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34"/>
      <c r="AB108" s="34"/>
      <c r="AC108" s="190"/>
      <c r="AD108" s="190"/>
      <c r="AE108" s="190"/>
      <c r="AF108" s="190"/>
      <c r="AG108" s="190"/>
      <c r="AH108" s="190"/>
      <c r="AI108" s="2">
        <f t="shared" si="6"/>
        <v>0</v>
      </c>
      <c r="AJ108" s="2">
        <f t="shared" si="7"/>
        <v>0</v>
      </c>
      <c r="AK108" s="230">
        <v>1290</v>
      </c>
      <c r="AL108" s="33">
        <f>Úvod!B$17</f>
        <v>0</v>
      </c>
      <c r="AM108" s="105">
        <f t="shared" si="8"/>
        <v>1290</v>
      </c>
      <c r="AN108" s="36">
        <f t="shared" si="9"/>
        <v>5.0588235294117645</v>
      </c>
      <c r="AO108" s="2">
        <f t="shared" si="10"/>
        <v>0</v>
      </c>
    </row>
    <row r="109" spans="1:41">
      <c r="A109" s="34">
        <v>10932680</v>
      </c>
      <c r="B109" s="34">
        <v>6</v>
      </c>
      <c r="C109" s="34" t="s">
        <v>3538</v>
      </c>
      <c r="D109" s="34" t="s">
        <v>8908</v>
      </c>
      <c r="E109" s="34" t="s">
        <v>8951</v>
      </c>
      <c r="F109" s="34" t="s">
        <v>548</v>
      </c>
      <c r="G109" s="257" t="s">
        <v>599</v>
      </c>
      <c r="H109" s="34">
        <v>255</v>
      </c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34"/>
      <c r="AB109" s="34"/>
      <c r="AC109" s="34"/>
      <c r="AD109" s="34"/>
      <c r="AE109" s="190"/>
      <c r="AF109" s="190"/>
      <c r="AG109" s="190"/>
      <c r="AH109" s="190"/>
      <c r="AI109" s="2">
        <f t="shared" si="6"/>
        <v>0</v>
      </c>
      <c r="AJ109" s="2">
        <f t="shared" si="7"/>
        <v>0</v>
      </c>
      <c r="AK109" s="230">
        <v>1290</v>
      </c>
      <c r="AL109" s="33">
        <f>Úvod!B$17</f>
        <v>0</v>
      </c>
      <c r="AM109" s="105">
        <f t="shared" si="8"/>
        <v>1290</v>
      </c>
      <c r="AN109" s="36">
        <f t="shared" si="9"/>
        <v>5.0588235294117645</v>
      </c>
      <c r="AO109" s="2">
        <f t="shared" si="10"/>
        <v>0</v>
      </c>
    </row>
    <row r="110" spans="1:41">
      <c r="A110" s="34">
        <v>10635856</v>
      </c>
      <c r="B110" s="34">
        <v>6</v>
      </c>
      <c r="C110" s="34" t="s">
        <v>3538</v>
      </c>
      <c r="D110" s="34" t="s">
        <v>8908</v>
      </c>
      <c r="E110" s="34" t="s">
        <v>8952</v>
      </c>
      <c r="F110" s="34" t="s">
        <v>548</v>
      </c>
      <c r="G110" s="257" t="s">
        <v>599</v>
      </c>
      <c r="H110" s="34">
        <v>255</v>
      </c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34"/>
      <c r="AB110" s="34"/>
      <c r="AC110" s="34"/>
      <c r="AD110" s="34"/>
      <c r="AE110" s="190"/>
      <c r="AF110" s="190"/>
      <c r="AG110" s="190"/>
      <c r="AH110" s="190"/>
      <c r="AI110" s="2">
        <f t="shared" si="6"/>
        <v>0</v>
      </c>
      <c r="AJ110" s="2">
        <f t="shared" si="7"/>
        <v>0</v>
      </c>
      <c r="AK110" s="230">
        <v>1290</v>
      </c>
      <c r="AL110" s="33">
        <f>Úvod!B$17</f>
        <v>0</v>
      </c>
      <c r="AM110" s="105">
        <f t="shared" si="8"/>
        <v>1290</v>
      </c>
      <c r="AN110" s="36">
        <f t="shared" si="9"/>
        <v>5.0588235294117645</v>
      </c>
      <c r="AO110" s="2">
        <f t="shared" si="10"/>
        <v>0</v>
      </c>
    </row>
    <row r="111" spans="1:41">
      <c r="A111" s="34">
        <v>10745581</v>
      </c>
      <c r="B111" s="34">
        <v>6</v>
      </c>
      <c r="C111" s="34" t="s">
        <v>3538</v>
      </c>
      <c r="D111" s="34" t="s">
        <v>8908</v>
      </c>
      <c r="E111" s="34" t="s">
        <v>8953</v>
      </c>
      <c r="F111" s="34" t="s">
        <v>548</v>
      </c>
      <c r="G111" s="257" t="s">
        <v>599</v>
      </c>
      <c r="H111" s="34">
        <v>255</v>
      </c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34"/>
      <c r="AB111" s="34"/>
      <c r="AC111" s="34"/>
      <c r="AD111" s="34"/>
      <c r="AE111" s="190"/>
      <c r="AF111" s="190"/>
      <c r="AG111" s="190"/>
      <c r="AH111" s="190"/>
      <c r="AI111" s="2">
        <f t="shared" si="6"/>
        <v>0</v>
      </c>
      <c r="AJ111" s="2">
        <f t="shared" si="7"/>
        <v>0</v>
      </c>
      <c r="AK111" s="230">
        <v>1290</v>
      </c>
      <c r="AL111" s="33">
        <f>Úvod!B$17</f>
        <v>0</v>
      </c>
      <c r="AM111" s="105">
        <f t="shared" si="8"/>
        <v>1290</v>
      </c>
      <c r="AN111" s="36">
        <f t="shared" si="9"/>
        <v>5.0588235294117645</v>
      </c>
      <c r="AO111" s="2">
        <f t="shared" si="10"/>
        <v>0</v>
      </c>
    </row>
    <row r="112" spans="1:41">
      <c r="A112" s="34">
        <v>10635858</v>
      </c>
      <c r="B112" s="34">
        <v>6</v>
      </c>
      <c r="C112" s="34" t="s">
        <v>3538</v>
      </c>
      <c r="D112" s="34" t="s">
        <v>8908</v>
      </c>
      <c r="E112" s="34" t="s">
        <v>8954</v>
      </c>
      <c r="F112" s="34" t="s">
        <v>548</v>
      </c>
      <c r="G112" s="257" t="s">
        <v>599</v>
      </c>
      <c r="H112" s="34">
        <v>255</v>
      </c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34"/>
      <c r="AB112" s="34"/>
      <c r="AC112" s="34"/>
      <c r="AD112" s="34"/>
      <c r="AE112" s="190"/>
      <c r="AF112" s="190"/>
      <c r="AG112" s="190"/>
      <c r="AH112" s="190"/>
      <c r="AI112" s="2">
        <f t="shared" si="6"/>
        <v>0</v>
      </c>
      <c r="AJ112" s="2">
        <f t="shared" si="7"/>
        <v>0</v>
      </c>
      <c r="AK112" s="230">
        <v>1290</v>
      </c>
      <c r="AL112" s="33">
        <f>Úvod!B$17</f>
        <v>0</v>
      </c>
      <c r="AM112" s="105">
        <f t="shared" si="8"/>
        <v>1290</v>
      </c>
      <c r="AN112" s="36">
        <f t="shared" si="9"/>
        <v>5.0588235294117645</v>
      </c>
      <c r="AO112" s="2">
        <f t="shared" si="10"/>
        <v>0</v>
      </c>
    </row>
    <row r="113" spans="1:41">
      <c r="A113" s="34">
        <v>11012491</v>
      </c>
      <c r="B113" s="34">
        <v>6</v>
      </c>
      <c r="C113" s="34" t="s">
        <v>3538</v>
      </c>
      <c r="D113" s="34" t="s">
        <v>8908</v>
      </c>
      <c r="E113" s="34" t="s">
        <v>8955</v>
      </c>
      <c r="F113" s="34" t="s">
        <v>548</v>
      </c>
      <c r="G113" s="257" t="s">
        <v>599</v>
      </c>
      <c r="H113" s="34">
        <v>255</v>
      </c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34"/>
      <c r="AB113" s="34"/>
      <c r="AC113" s="34"/>
      <c r="AD113" s="34"/>
      <c r="AE113" s="190"/>
      <c r="AF113" s="190"/>
      <c r="AG113" s="190"/>
      <c r="AH113" s="190"/>
      <c r="AI113" s="2">
        <f t="shared" si="6"/>
        <v>0</v>
      </c>
      <c r="AJ113" s="2">
        <f t="shared" si="7"/>
        <v>0</v>
      </c>
      <c r="AK113" s="230">
        <v>1290</v>
      </c>
      <c r="AL113" s="33">
        <f>Úvod!B$17</f>
        <v>0</v>
      </c>
      <c r="AM113" s="105">
        <f t="shared" si="8"/>
        <v>1290</v>
      </c>
      <c r="AN113" s="36">
        <f t="shared" si="9"/>
        <v>5.0588235294117645</v>
      </c>
      <c r="AO113" s="2">
        <f t="shared" si="10"/>
        <v>0</v>
      </c>
    </row>
    <row r="114" spans="1:41">
      <c r="A114" s="34">
        <v>10638490</v>
      </c>
      <c r="B114" s="34">
        <v>6</v>
      </c>
      <c r="C114" s="34" t="s">
        <v>3538</v>
      </c>
      <c r="D114" s="34" t="s">
        <v>8908</v>
      </c>
      <c r="E114" s="34" t="s">
        <v>8956</v>
      </c>
      <c r="F114" s="34" t="s">
        <v>548</v>
      </c>
      <c r="G114" s="257" t="s">
        <v>599</v>
      </c>
      <c r="H114" s="34">
        <v>255</v>
      </c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34"/>
      <c r="AB114" s="34"/>
      <c r="AC114" s="34"/>
      <c r="AD114" s="34"/>
      <c r="AE114" s="190"/>
      <c r="AF114" s="190"/>
      <c r="AG114" s="190"/>
      <c r="AH114" s="190"/>
      <c r="AI114" s="2">
        <f t="shared" si="6"/>
        <v>0</v>
      </c>
      <c r="AJ114" s="2">
        <f t="shared" si="7"/>
        <v>0</v>
      </c>
      <c r="AK114" s="230">
        <v>1290</v>
      </c>
      <c r="AL114" s="33">
        <f>Úvod!B$17</f>
        <v>0</v>
      </c>
      <c r="AM114" s="105">
        <f t="shared" si="8"/>
        <v>1290</v>
      </c>
      <c r="AN114" s="36">
        <f t="shared" si="9"/>
        <v>5.0588235294117645</v>
      </c>
      <c r="AO114" s="2">
        <f t="shared" si="10"/>
        <v>0</v>
      </c>
    </row>
    <row r="115" spans="1:41">
      <c r="A115" s="34">
        <v>10770241</v>
      </c>
      <c r="B115" s="34">
        <v>6</v>
      </c>
      <c r="C115" s="34" t="s">
        <v>3538</v>
      </c>
      <c r="D115" s="34" t="s">
        <v>8908</v>
      </c>
      <c r="E115" s="34" t="s">
        <v>8957</v>
      </c>
      <c r="F115" s="34" t="s">
        <v>548</v>
      </c>
      <c r="G115" s="257" t="s">
        <v>599</v>
      </c>
      <c r="H115" s="34">
        <v>255</v>
      </c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34"/>
      <c r="AB115" s="34"/>
      <c r="AC115" s="34"/>
      <c r="AD115" s="34"/>
      <c r="AE115" s="190"/>
      <c r="AF115" s="190"/>
      <c r="AG115" s="190"/>
      <c r="AH115" s="190"/>
      <c r="AI115" s="2">
        <f t="shared" si="6"/>
        <v>0</v>
      </c>
      <c r="AJ115" s="2">
        <f t="shared" si="7"/>
        <v>0</v>
      </c>
      <c r="AK115" s="230">
        <v>1290</v>
      </c>
      <c r="AL115" s="33">
        <f>Úvod!B$17</f>
        <v>0</v>
      </c>
      <c r="AM115" s="105">
        <f t="shared" si="8"/>
        <v>1290</v>
      </c>
      <c r="AN115" s="36">
        <f t="shared" si="9"/>
        <v>5.0588235294117645</v>
      </c>
      <c r="AO115" s="2">
        <f t="shared" si="10"/>
        <v>0</v>
      </c>
    </row>
    <row r="116" spans="1:41">
      <c r="A116" s="34">
        <v>10638492</v>
      </c>
      <c r="B116" s="34">
        <v>6</v>
      </c>
      <c r="C116" s="34" t="s">
        <v>3538</v>
      </c>
      <c r="D116" s="34" t="s">
        <v>8908</v>
      </c>
      <c r="E116" s="34" t="s">
        <v>8958</v>
      </c>
      <c r="F116" s="34" t="s">
        <v>548</v>
      </c>
      <c r="G116" s="257" t="s">
        <v>599</v>
      </c>
      <c r="H116" s="34">
        <v>255</v>
      </c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34"/>
      <c r="AB116" s="34"/>
      <c r="AC116" s="34"/>
      <c r="AD116" s="34"/>
      <c r="AE116" s="190"/>
      <c r="AF116" s="190"/>
      <c r="AG116" s="190"/>
      <c r="AH116" s="190"/>
      <c r="AI116" s="2">
        <f t="shared" si="6"/>
        <v>0</v>
      </c>
      <c r="AJ116" s="2">
        <f t="shared" si="7"/>
        <v>0</v>
      </c>
      <c r="AK116" s="230">
        <v>1290</v>
      </c>
      <c r="AL116" s="33">
        <f>Úvod!B$17</f>
        <v>0</v>
      </c>
      <c r="AM116" s="105">
        <f t="shared" si="8"/>
        <v>1290</v>
      </c>
      <c r="AN116" s="36">
        <f t="shared" si="9"/>
        <v>5.0588235294117645</v>
      </c>
      <c r="AO116" s="2">
        <f t="shared" si="10"/>
        <v>0</v>
      </c>
    </row>
    <row r="117" spans="1:41">
      <c r="A117" s="34">
        <v>10638494</v>
      </c>
      <c r="B117" s="34">
        <v>6</v>
      </c>
      <c r="C117" s="34" t="s">
        <v>3538</v>
      </c>
      <c r="D117" s="34" t="s">
        <v>8908</v>
      </c>
      <c r="E117" s="34" t="s">
        <v>8959</v>
      </c>
      <c r="F117" s="34" t="s">
        <v>548</v>
      </c>
      <c r="G117" s="257" t="s">
        <v>599</v>
      </c>
      <c r="H117" s="34">
        <v>255</v>
      </c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34"/>
      <c r="AB117" s="34"/>
      <c r="AC117" s="34"/>
      <c r="AD117" s="34"/>
      <c r="AE117" s="190"/>
      <c r="AF117" s="190"/>
      <c r="AG117" s="190"/>
      <c r="AH117" s="190"/>
      <c r="AI117" s="2">
        <f t="shared" si="6"/>
        <v>0</v>
      </c>
      <c r="AJ117" s="2">
        <f t="shared" si="7"/>
        <v>0</v>
      </c>
      <c r="AK117" s="230">
        <v>1290</v>
      </c>
      <c r="AL117" s="33">
        <f>Úvod!B$17</f>
        <v>0</v>
      </c>
      <c r="AM117" s="105">
        <f t="shared" si="8"/>
        <v>1290</v>
      </c>
      <c r="AN117" s="36">
        <f t="shared" si="9"/>
        <v>5.0588235294117645</v>
      </c>
      <c r="AO117" s="2">
        <f t="shared" si="10"/>
        <v>0</v>
      </c>
    </row>
    <row r="118" spans="1:41">
      <c r="A118" s="34">
        <v>10638496</v>
      </c>
      <c r="B118" s="34">
        <v>6</v>
      </c>
      <c r="C118" s="34" t="s">
        <v>3538</v>
      </c>
      <c r="D118" s="34" t="s">
        <v>8908</v>
      </c>
      <c r="E118" s="34" t="s">
        <v>8960</v>
      </c>
      <c r="F118" s="34" t="s">
        <v>548</v>
      </c>
      <c r="G118" s="257" t="s">
        <v>599</v>
      </c>
      <c r="H118" s="34">
        <v>255</v>
      </c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34"/>
      <c r="AB118" s="34"/>
      <c r="AC118" s="34"/>
      <c r="AD118" s="34"/>
      <c r="AE118" s="190"/>
      <c r="AF118" s="190"/>
      <c r="AG118" s="190"/>
      <c r="AH118" s="190"/>
      <c r="AI118" s="2">
        <f t="shared" si="6"/>
        <v>0</v>
      </c>
      <c r="AJ118" s="2">
        <f t="shared" si="7"/>
        <v>0</v>
      </c>
      <c r="AK118" s="230">
        <v>1290</v>
      </c>
      <c r="AL118" s="33">
        <f>Úvod!B$17</f>
        <v>0</v>
      </c>
      <c r="AM118" s="105">
        <f t="shared" si="8"/>
        <v>1290</v>
      </c>
      <c r="AN118" s="36">
        <f t="shared" si="9"/>
        <v>5.0588235294117645</v>
      </c>
      <c r="AO118" s="2">
        <f t="shared" si="10"/>
        <v>0</v>
      </c>
    </row>
    <row r="119" spans="1:41">
      <c r="A119" s="34">
        <v>10638498</v>
      </c>
      <c r="B119" s="34">
        <v>6</v>
      </c>
      <c r="C119" s="34" t="s">
        <v>3538</v>
      </c>
      <c r="D119" s="34" t="s">
        <v>8908</v>
      </c>
      <c r="E119" s="34" t="s">
        <v>8961</v>
      </c>
      <c r="F119" s="34" t="s">
        <v>548</v>
      </c>
      <c r="G119" s="257" t="s">
        <v>599</v>
      </c>
      <c r="H119" s="34">
        <v>255</v>
      </c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34"/>
      <c r="AB119" s="34"/>
      <c r="AC119" s="34"/>
      <c r="AD119" s="34"/>
      <c r="AE119" s="190"/>
      <c r="AF119" s="190"/>
      <c r="AG119" s="190"/>
      <c r="AH119" s="190"/>
      <c r="AI119" s="2">
        <f t="shared" si="6"/>
        <v>0</v>
      </c>
      <c r="AJ119" s="2">
        <f t="shared" si="7"/>
        <v>0</v>
      </c>
      <c r="AK119" s="230">
        <v>1290</v>
      </c>
      <c r="AL119" s="33">
        <f>Úvod!B$17</f>
        <v>0</v>
      </c>
      <c r="AM119" s="105">
        <f t="shared" si="8"/>
        <v>1290</v>
      </c>
      <c r="AN119" s="36">
        <f t="shared" si="9"/>
        <v>5.0588235294117645</v>
      </c>
      <c r="AO119" s="2">
        <f t="shared" si="10"/>
        <v>0</v>
      </c>
    </row>
    <row r="120" spans="1:41">
      <c r="A120" s="34">
        <v>10232873</v>
      </c>
      <c r="B120" s="34">
        <v>6</v>
      </c>
      <c r="C120" s="34" t="s">
        <v>3538</v>
      </c>
      <c r="D120" s="34" t="s">
        <v>8908</v>
      </c>
      <c r="E120" s="34" t="s">
        <v>8962</v>
      </c>
      <c r="F120" s="34" t="s">
        <v>548</v>
      </c>
      <c r="G120" s="257" t="s">
        <v>1033</v>
      </c>
      <c r="H120" s="34">
        <v>255</v>
      </c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34"/>
      <c r="AB120" s="34"/>
      <c r="AC120" s="34"/>
      <c r="AD120" s="190"/>
      <c r="AE120" s="190"/>
      <c r="AF120" s="190"/>
      <c r="AG120" s="190"/>
      <c r="AH120" s="190"/>
      <c r="AI120" s="2">
        <f t="shared" si="6"/>
        <v>0</v>
      </c>
      <c r="AJ120" s="2">
        <f t="shared" si="7"/>
        <v>0</v>
      </c>
      <c r="AK120" s="230">
        <v>1229</v>
      </c>
      <c r="AL120" s="33">
        <f>Úvod!B$17</f>
        <v>0</v>
      </c>
      <c r="AM120" s="105">
        <f t="shared" si="8"/>
        <v>1229</v>
      </c>
      <c r="AN120" s="36">
        <f t="shared" si="9"/>
        <v>4.8196078431372547</v>
      </c>
      <c r="AO120" s="2">
        <f t="shared" si="10"/>
        <v>0</v>
      </c>
    </row>
    <row r="121" spans="1:41">
      <c r="A121" s="34">
        <v>10107016</v>
      </c>
      <c r="B121" s="34">
        <v>6</v>
      </c>
      <c r="C121" s="34" t="s">
        <v>3538</v>
      </c>
      <c r="D121" s="34" t="s">
        <v>8908</v>
      </c>
      <c r="E121" s="34" t="s">
        <v>8963</v>
      </c>
      <c r="F121" s="34" t="s">
        <v>548</v>
      </c>
      <c r="G121" s="257" t="s">
        <v>1033</v>
      </c>
      <c r="H121" s="34">
        <v>255</v>
      </c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34"/>
      <c r="AB121" s="34"/>
      <c r="AC121" s="34"/>
      <c r="AD121" s="190"/>
      <c r="AE121" s="190"/>
      <c r="AF121" s="190"/>
      <c r="AG121" s="190"/>
      <c r="AH121" s="190"/>
      <c r="AI121" s="2">
        <f t="shared" si="6"/>
        <v>0</v>
      </c>
      <c r="AJ121" s="2">
        <f t="shared" si="7"/>
        <v>0</v>
      </c>
      <c r="AK121" s="230">
        <v>1229</v>
      </c>
      <c r="AL121" s="33">
        <f>Úvod!B$17</f>
        <v>0</v>
      </c>
      <c r="AM121" s="105">
        <f t="shared" si="8"/>
        <v>1229</v>
      </c>
      <c r="AN121" s="36">
        <f t="shared" si="9"/>
        <v>4.8196078431372547</v>
      </c>
      <c r="AO121" s="2">
        <f t="shared" si="10"/>
        <v>0</v>
      </c>
    </row>
    <row r="122" spans="1:41">
      <c r="A122" s="34">
        <v>10107015</v>
      </c>
      <c r="B122" s="34">
        <v>6</v>
      </c>
      <c r="C122" s="34" t="s">
        <v>3538</v>
      </c>
      <c r="D122" s="34" t="s">
        <v>8908</v>
      </c>
      <c r="E122" s="34" t="s">
        <v>8964</v>
      </c>
      <c r="F122" s="34" t="s">
        <v>548</v>
      </c>
      <c r="G122" s="257" t="s">
        <v>1033</v>
      </c>
      <c r="H122" s="34">
        <v>255</v>
      </c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34"/>
      <c r="AB122" s="34"/>
      <c r="AC122" s="34"/>
      <c r="AD122" s="190"/>
      <c r="AE122" s="190"/>
      <c r="AF122" s="190"/>
      <c r="AG122" s="190"/>
      <c r="AH122" s="190"/>
      <c r="AI122" s="2">
        <f t="shared" si="6"/>
        <v>0</v>
      </c>
      <c r="AJ122" s="2">
        <f t="shared" si="7"/>
        <v>0</v>
      </c>
      <c r="AK122" s="230">
        <v>1229</v>
      </c>
      <c r="AL122" s="33">
        <f>Úvod!B$17</f>
        <v>0</v>
      </c>
      <c r="AM122" s="105">
        <f t="shared" si="8"/>
        <v>1229</v>
      </c>
      <c r="AN122" s="36">
        <f t="shared" si="9"/>
        <v>4.8196078431372547</v>
      </c>
      <c r="AO122" s="2">
        <f t="shared" si="10"/>
        <v>0</v>
      </c>
    </row>
    <row r="123" spans="1:41">
      <c r="A123" s="34">
        <v>10731355</v>
      </c>
      <c r="B123" s="34">
        <v>6</v>
      </c>
      <c r="C123" s="34" t="s">
        <v>3538</v>
      </c>
      <c r="D123" s="34" t="s">
        <v>8908</v>
      </c>
      <c r="E123" s="34" t="s">
        <v>8965</v>
      </c>
      <c r="F123" s="34" t="s">
        <v>548</v>
      </c>
      <c r="G123" s="257" t="s">
        <v>599</v>
      </c>
      <c r="H123" s="34">
        <v>255</v>
      </c>
      <c r="I123" s="190"/>
      <c r="J123" s="190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34"/>
      <c r="AB123" s="34"/>
      <c r="AC123" s="34"/>
      <c r="AD123" s="190"/>
      <c r="AE123" s="190"/>
      <c r="AF123" s="190"/>
      <c r="AG123" s="190"/>
      <c r="AH123" s="190"/>
      <c r="AI123" s="2">
        <f t="shared" si="6"/>
        <v>0</v>
      </c>
      <c r="AJ123" s="2">
        <f t="shared" si="7"/>
        <v>0</v>
      </c>
      <c r="AK123" s="230">
        <v>1389</v>
      </c>
      <c r="AL123" s="33">
        <f>Úvod!B$17</f>
        <v>0</v>
      </c>
      <c r="AM123" s="105">
        <f t="shared" si="8"/>
        <v>1389</v>
      </c>
      <c r="AN123" s="36">
        <f t="shared" si="9"/>
        <v>5.447058823529412</v>
      </c>
      <c r="AO123" s="2">
        <f t="shared" si="10"/>
        <v>0</v>
      </c>
    </row>
    <row r="124" spans="1:41">
      <c r="A124" s="34">
        <v>10745579</v>
      </c>
      <c r="B124" s="34">
        <v>6</v>
      </c>
      <c r="C124" s="34" t="s">
        <v>3538</v>
      </c>
      <c r="D124" s="34" t="s">
        <v>8908</v>
      </c>
      <c r="E124" s="34" t="s">
        <v>8966</v>
      </c>
      <c r="F124" s="34" t="s">
        <v>548</v>
      </c>
      <c r="G124" s="257" t="s">
        <v>599</v>
      </c>
      <c r="H124" s="34">
        <v>255</v>
      </c>
      <c r="I124" s="190"/>
      <c r="J124" s="190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34"/>
      <c r="AB124" s="34"/>
      <c r="AC124" s="34"/>
      <c r="AD124" s="190"/>
      <c r="AE124" s="190"/>
      <c r="AF124" s="190"/>
      <c r="AG124" s="190"/>
      <c r="AH124" s="190"/>
      <c r="AI124" s="2">
        <f t="shared" si="6"/>
        <v>0</v>
      </c>
      <c r="AJ124" s="2">
        <f t="shared" si="7"/>
        <v>0</v>
      </c>
      <c r="AK124" s="230">
        <v>1389</v>
      </c>
      <c r="AL124" s="33">
        <f>Úvod!B$17</f>
        <v>0</v>
      </c>
      <c r="AM124" s="105">
        <f t="shared" si="8"/>
        <v>1389</v>
      </c>
      <c r="AN124" s="36">
        <f t="shared" si="9"/>
        <v>5.447058823529412</v>
      </c>
      <c r="AO124" s="2">
        <f t="shared" si="10"/>
        <v>0</v>
      </c>
    </row>
    <row r="125" spans="1:41">
      <c r="A125" s="34">
        <v>10699561</v>
      </c>
      <c r="B125" s="34">
        <v>6</v>
      </c>
      <c r="C125" s="34" t="s">
        <v>3538</v>
      </c>
      <c r="D125" s="34" t="s">
        <v>8908</v>
      </c>
      <c r="E125" s="34" t="s">
        <v>8967</v>
      </c>
      <c r="F125" s="34" t="s">
        <v>548</v>
      </c>
      <c r="G125" s="257" t="s">
        <v>599</v>
      </c>
      <c r="H125" s="34">
        <v>255</v>
      </c>
      <c r="I125" s="190"/>
      <c r="J125" s="190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34"/>
      <c r="AB125" s="34"/>
      <c r="AC125" s="34"/>
      <c r="AD125" s="190"/>
      <c r="AE125" s="190"/>
      <c r="AF125" s="190"/>
      <c r="AG125" s="190"/>
      <c r="AH125" s="190"/>
      <c r="AI125" s="2">
        <f t="shared" si="6"/>
        <v>0</v>
      </c>
      <c r="AJ125" s="2">
        <f t="shared" si="7"/>
        <v>0</v>
      </c>
      <c r="AK125" s="230">
        <v>1389</v>
      </c>
      <c r="AL125" s="33">
        <f>Úvod!B$17</f>
        <v>0</v>
      </c>
      <c r="AM125" s="105">
        <f t="shared" si="8"/>
        <v>1389</v>
      </c>
      <c r="AN125" s="36">
        <f t="shared" si="9"/>
        <v>5.447058823529412</v>
      </c>
      <c r="AO125" s="2">
        <f t="shared" si="10"/>
        <v>0</v>
      </c>
    </row>
    <row r="126" spans="1:41">
      <c r="A126" s="34">
        <v>10731375</v>
      </c>
      <c r="B126" s="34">
        <v>6</v>
      </c>
      <c r="C126" s="34" t="s">
        <v>3538</v>
      </c>
      <c r="D126" s="34" t="s">
        <v>8908</v>
      </c>
      <c r="E126" s="34" t="s">
        <v>8968</v>
      </c>
      <c r="F126" s="34" t="s">
        <v>548</v>
      </c>
      <c r="G126" s="257" t="s">
        <v>599</v>
      </c>
      <c r="H126" s="34">
        <v>255</v>
      </c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34"/>
      <c r="AB126" s="34"/>
      <c r="AC126" s="34"/>
      <c r="AD126" s="190"/>
      <c r="AE126" s="190"/>
      <c r="AF126" s="190"/>
      <c r="AG126" s="190"/>
      <c r="AH126" s="190"/>
      <c r="AI126" s="2">
        <f t="shared" si="6"/>
        <v>0</v>
      </c>
      <c r="AJ126" s="2">
        <f t="shared" si="7"/>
        <v>0</v>
      </c>
      <c r="AK126" s="230">
        <v>1389</v>
      </c>
      <c r="AL126" s="33">
        <f>Úvod!B$17</f>
        <v>0</v>
      </c>
      <c r="AM126" s="105">
        <f t="shared" si="8"/>
        <v>1389</v>
      </c>
      <c r="AN126" s="36">
        <f t="shared" si="9"/>
        <v>5.447058823529412</v>
      </c>
      <c r="AO126" s="2">
        <f t="shared" si="10"/>
        <v>0</v>
      </c>
    </row>
    <row r="127" spans="1:41">
      <c r="A127" s="34">
        <v>10731369</v>
      </c>
      <c r="B127" s="34">
        <v>6</v>
      </c>
      <c r="C127" s="34" t="s">
        <v>3538</v>
      </c>
      <c r="D127" s="34" t="s">
        <v>8908</v>
      </c>
      <c r="E127" s="34" t="s">
        <v>8969</v>
      </c>
      <c r="F127" s="34" t="s">
        <v>548</v>
      </c>
      <c r="G127" s="257" t="s">
        <v>599</v>
      </c>
      <c r="H127" s="34">
        <v>255</v>
      </c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34"/>
      <c r="AB127" s="34"/>
      <c r="AC127" s="34"/>
      <c r="AD127" s="190"/>
      <c r="AE127" s="190"/>
      <c r="AF127" s="190"/>
      <c r="AG127" s="190"/>
      <c r="AH127" s="190"/>
      <c r="AI127" s="2">
        <f t="shared" si="6"/>
        <v>0</v>
      </c>
      <c r="AJ127" s="2">
        <f t="shared" si="7"/>
        <v>0</v>
      </c>
      <c r="AK127" s="230">
        <v>1389</v>
      </c>
      <c r="AL127" s="33">
        <f>Úvod!B$17</f>
        <v>0</v>
      </c>
      <c r="AM127" s="105">
        <f t="shared" si="8"/>
        <v>1389</v>
      </c>
      <c r="AN127" s="36">
        <f t="shared" si="9"/>
        <v>5.447058823529412</v>
      </c>
      <c r="AO127" s="2">
        <f t="shared" si="10"/>
        <v>0</v>
      </c>
    </row>
    <row r="128" spans="1:41">
      <c r="A128" s="34">
        <v>10731371</v>
      </c>
      <c r="B128" s="34">
        <v>6</v>
      </c>
      <c r="C128" s="34" t="s">
        <v>3538</v>
      </c>
      <c r="D128" s="34" t="s">
        <v>8908</v>
      </c>
      <c r="E128" s="34" t="s">
        <v>8970</v>
      </c>
      <c r="F128" s="34" t="s">
        <v>548</v>
      </c>
      <c r="G128" s="257" t="s">
        <v>599</v>
      </c>
      <c r="H128" s="34">
        <v>255</v>
      </c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34"/>
      <c r="AB128" s="34"/>
      <c r="AC128" s="34"/>
      <c r="AD128" s="190"/>
      <c r="AE128" s="190"/>
      <c r="AF128" s="190"/>
      <c r="AG128" s="190"/>
      <c r="AH128" s="190"/>
      <c r="AI128" s="2">
        <f t="shared" si="6"/>
        <v>0</v>
      </c>
      <c r="AJ128" s="2">
        <f t="shared" si="7"/>
        <v>0</v>
      </c>
      <c r="AK128" s="230">
        <v>1389</v>
      </c>
      <c r="AL128" s="33">
        <f>Úvod!B$17</f>
        <v>0</v>
      </c>
      <c r="AM128" s="105">
        <f t="shared" si="8"/>
        <v>1389</v>
      </c>
      <c r="AN128" s="36">
        <f t="shared" si="9"/>
        <v>5.447058823529412</v>
      </c>
      <c r="AO128" s="2">
        <f t="shared" si="10"/>
        <v>0</v>
      </c>
    </row>
    <row r="129" spans="1:41">
      <c r="A129" s="34">
        <v>10731357</v>
      </c>
      <c r="B129" s="34">
        <v>6</v>
      </c>
      <c r="C129" s="34" t="s">
        <v>3538</v>
      </c>
      <c r="D129" s="34" t="s">
        <v>8908</v>
      </c>
      <c r="E129" s="34" t="s">
        <v>8971</v>
      </c>
      <c r="F129" s="34" t="s">
        <v>548</v>
      </c>
      <c r="G129" s="257" t="s">
        <v>599</v>
      </c>
      <c r="H129" s="34">
        <v>255</v>
      </c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90"/>
      <c r="AA129" s="34"/>
      <c r="AB129" s="34"/>
      <c r="AC129" s="34"/>
      <c r="AD129" s="190"/>
      <c r="AE129" s="190"/>
      <c r="AF129" s="190"/>
      <c r="AG129" s="190"/>
      <c r="AH129" s="190"/>
      <c r="AI129" s="2">
        <f t="shared" si="6"/>
        <v>0</v>
      </c>
      <c r="AJ129" s="2">
        <f t="shared" si="7"/>
        <v>0</v>
      </c>
      <c r="AK129" s="230">
        <v>1389</v>
      </c>
      <c r="AL129" s="33">
        <f>Úvod!B$17</f>
        <v>0</v>
      </c>
      <c r="AM129" s="105">
        <f t="shared" si="8"/>
        <v>1389</v>
      </c>
      <c r="AN129" s="36">
        <f t="shared" si="9"/>
        <v>5.447058823529412</v>
      </c>
      <c r="AO129" s="2">
        <f t="shared" si="10"/>
        <v>0</v>
      </c>
    </row>
    <row r="130" spans="1:41">
      <c r="A130" s="34">
        <v>10731373</v>
      </c>
      <c r="B130" s="34">
        <v>6</v>
      </c>
      <c r="C130" s="34" t="s">
        <v>3538</v>
      </c>
      <c r="D130" s="34" t="s">
        <v>8908</v>
      </c>
      <c r="E130" s="34" t="s">
        <v>8972</v>
      </c>
      <c r="F130" s="34" t="s">
        <v>548</v>
      </c>
      <c r="G130" s="257" t="s">
        <v>599</v>
      </c>
      <c r="H130" s="34">
        <v>255</v>
      </c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34"/>
      <c r="AB130" s="34"/>
      <c r="AC130" s="34"/>
      <c r="AD130" s="190"/>
      <c r="AE130" s="190"/>
      <c r="AF130" s="190"/>
      <c r="AG130" s="190"/>
      <c r="AH130" s="190"/>
      <c r="AI130" s="2">
        <f t="shared" si="6"/>
        <v>0</v>
      </c>
      <c r="AJ130" s="2">
        <f t="shared" si="7"/>
        <v>0</v>
      </c>
      <c r="AK130" s="230">
        <v>1389</v>
      </c>
      <c r="AL130" s="33">
        <f>Úvod!B$17</f>
        <v>0</v>
      </c>
      <c r="AM130" s="105">
        <f t="shared" si="8"/>
        <v>1389</v>
      </c>
      <c r="AN130" s="36">
        <f t="shared" si="9"/>
        <v>5.447058823529412</v>
      </c>
      <c r="AO130" s="2">
        <f t="shared" si="10"/>
        <v>0</v>
      </c>
    </row>
    <row r="131" spans="1:41">
      <c r="A131" s="34">
        <v>10231056</v>
      </c>
      <c r="B131" s="34">
        <v>6</v>
      </c>
      <c r="C131" s="34" t="s">
        <v>3538</v>
      </c>
      <c r="D131" s="34" t="s">
        <v>8908</v>
      </c>
      <c r="E131" s="34" t="s">
        <v>8973</v>
      </c>
      <c r="F131" s="34" t="s">
        <v>548</v>
      </c>
      <c r="G131" s="257" t="s">
        <v>1033</v>
      </c>
      <c r="H131" s="34">
        <v>255</v>
      </c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34"/>
      <c r="Y131" s="34"/>
      <c r="Z131" s="34"/>
      <c r="AA131" s="34"/>
      <c r="AB131" s="34"/>
      <c r="AC131" s="190"/>
      <c r="AD131" s="190"/>
      <c r="AE131" s="190"/>
      <c r="AF131" s="190"/>
      <c r="AG131" s="190"/>
      <c r="AH131" s="190"/>
      <c r="AI131" s="2">
        <f t="shared" si="6"/>
        <v>0</v>
      </c>
      <c r="AJ131" s="2">
        <f t="shared" si="7"/>
        <v>0</v>
      </c>
      <c r="AK131" s="230">
        <v>1202</v>
      </c>
      <c r="AL131" s="33">
        <f>Úvod!B$17</f>
        <v>0</v>
      </c>
      <c r="AM131" s="105">
        <f t="shared" si="8"/>
        <v>1202</v>
      </c>
      <c r="AN131" s="36">
        <f t="shared" si="9"/>
        <v>4.7137254901960786</v>
      </c>
      <c r="AO131" s="2">
        <f t="shared" si="10"/>
        <v>0</v>
      </c>
    </row>
    <row r="132" spans="1:41">
      <c r="A132" s="34">
        <v>10516085</v>
      </c>
      <c r="B132" s="34">
        <v>6</v>
      </c>
      <c r="C132" s="34" t="s">
        <v>3538</v>
      </c>
      <c r="D132" s="34" t="s">
        <v>8908</v>
      </c>
      <c r="E132" s="34" t="s">
        <v>8974</v>
      </c>
      <c r="F132" s="34" t="s">
        <v>548</v>
      </c>
      <c r="G132" s="257" t="s">
        <v>1033</v>
      </c>
      <c r="H132" s="34">
        <v>255</v>
      </c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34"/>
      <c r="Z132" s="34"/>
      <c r="AA132" s="34"/>
      <c r="AB132" s="34"/>
      <c r="AC132" s="190"/>
      <c r="AD132" s="190"/>
      <c r="AE132" s="190"/>
      <c r="AF132" s="190"/>
      <c r="AG132" s="190"/>
      <c r="AH132" s="190"/>
      <c r="AI132" s="2">
        <f t="shared" si="6"/>
        <v>0</v>
      </c>
      <c r="AJ132" s="2">
        <f t="shared" si="7"/>
        <v>0</v>
      </c>
      <c r="AK132" s="230">
        <v>1202</v>
      </c>
      <c r="AL132" s="33">
        <f>Úvod!B$17</f>
        <v>0</v>
      </c>
      <c r="AM132" s="105">
        <f t="shared" si="8"/>
        <v>1202</v>
      </c>
      <c r="AN132" s="36">
        <f t="shared" si="9"/>
        <v>4.7137254901960786</v>
      </c>
      <c r="AO132" s="2">
        <f t="shared" si="10"/>
        <v>0</v>
      </c>
    </row>
    <row r="133" spans="1:41">
      <c r="A133" s="34">
        <v>11219946</v>
      </c>
      <c r="B133" s="34">
        <v>6</v>
      </c>
      <c r="C133" s="34" t="s">
        <v>3538</v>
      </c>
      <c r="D133" s="34" t="s">
        <v>8908</v>
      </c>
      <c r="E133" s="34" t="s">
        <v>8975</v>
      </c>
      <c r="F133" s="34" t="s">
        <v>548</v>
      </c>
      <c r="G133" s="257" t="s">
        <v>599</v>
      </c>
      <c r="H133" s="34">
        <v>255</v>
      </c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34"/>
      <c r="AB133" s="34"/>
      <c r="AC133" s="34"/>
      <c r="AD133" s="190"/>
      <c r="AE133" s="190"/>
      <c r="AF133" s="190"/>
      <c r="AG133" s="190"/>
      <c r="AH133" s="190"/>
      <c r="AI133" s="2">
        <f t="shared" si="6"/>
        <v>0</v>
      </c>
      <c r="AJ133" s="2">
        <f t="shared" si="7"/>
        <v>0</v>
      </c>
      <c r="AK133" s="230">
        <v>1825</v>
      </c>
      <c r="AL133" s="33">
        <f>Úvod!B$17</f>
        <v>0</v>
      </c>
      <c r="AM133" s="105">
        <f t="shared" si="8"/>
        <v>1825</v>
      </c>
      <c r="AN133" s="36">
        <f t="shared" si="9"/>
        <v>7.1568627450980395</v>
      </c>
      <c r="AO133" s="2">
        <f t="shared" si="10"/>
        <v>0</v>
      </c>
    </row>
    <row r="134" spans="1:41">
      <c r="A134" s="34">
        <v>11307844</v>
      </c>
      <c r="B134" s="34">
        <v>6</v>
      </c>
      <c r="C134" s="34" t="s">
        <v>3538</v>
      </c>
      <c r="D134" s="34" t="s">
        <v>8908</v>
      </c>
      <c r="E134" s="34" t="s">
        <v>8976</v>
      </c>
      <c r="F134" s="34" t="s">
        <v>548</v>
      </c>
      <c r="G134" s="257" t="s">
        <v>599</v>
      </c>
      <c r="H134" s="34">
        <v>255</v>
      </c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34"/>
      <c r="AB134" s="34"/>
      <c r="AC134" s="34"/>
      <c r="AD134" s="190"/>
      <c r="AE134" s="190"/>
      <c r="AF134" s="190"/>
      <c r="AG134" s="190"/>
      <c r="AH134" s="190"/>
      <c r="AI134" s="2">
        <f t="shared" si="6"/>
        <v>0</v>
      </c>
      <c r="AJ134" s="2">
        <f t="shared" si="7"/>
        <v>0</v>
      </c>
      <c r="AK134" s="230">
        <v>1825</v>
      </c>
      <c r="AL134" s="33">
        <f>Úvod!B$17</f>
        <v>0</v>
      </c>
      <c r="AM134" s="105">
        <f t="shared" si="8"/>
        <v>1825</v>
      </c>
      <c r="AN134" s="36">
        <f t="shared" si="9"/>
        <v>7.1568627450980395</v>
      </c>
      <c r="AO134" s="2">
        <f t="shared" si="10"/>
        <v>0</v>
      </c>
    </row>
    <row r="135" spans="1:41">
      <c r="A135" s="34">
        <v>10409271</v>
      </c>
      <c r="B135" s="34">
        <v>6</v>
      </c>
      <c r="C135" s="34" t="s">
        <v>3538</v>
      </c>
      <c r="D135" s="34" t="s">
        <v>8908</v>
      </c>
      <c r="E135" s="34" t="s">
        <v>8977</v>
      </c>
      <c r="F135" s="34" t="s">
        <v>548</v>
      </c>
      <c r="G135" s="257" t="s">
        <v>1033</v>
      </c>
      <c r="H135" s="34">
        <v>255</v>
      </c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34"/>
      <c r="AB135" s="34"/>
      <c r="AC135" s="34"/>
      <c r="AD135" s="190"/>
      <c r="AE135" s="190"/>
      <c r="AF135" s="190"/>
      <c r="AG135" s="190"/>
      <c r="AH135" s="190"/>
      <c r="AI135" s="2">
        <f t="shared" si="6"/>
        <v>0</v>
      </c>
      <c r="AJ135" s="2">
        <f t="shared" si="7"/>
        <v>0</v>
      </c>
      <c r="AK135" s="230">
        <v>1820</v>
      </c>
      <c r="AL135" s="33">
        <f>Úvod!B$17</f>
        <v>0</v>
      </c>
      <c r="AM135" s="105">
        <f t="shared" si="8"/>
        <v>1820</v>
      </c>
      <c r="AN135" s="36">
        <f t="shared" si="9"/>
        <v>7.1372549019607847</v>
      </c>
      <c r="AO135" s="2">
        <f t="shared" si="10"/>
        <v>0</v>
      </c>
    </row>
    <row r="136" spans="1:41">
      <c r="A136" s="34">
        <v>10409272</v>
      </c>
      <c r="B136" s="34">
        <v>6</v>
      </c>
      <c r="C136" s="34" t="s">
        <v>3538</v>
      </c>
      <c r="D136" s="34" t="s">
        <v>8908</v>
      </c>
      <c r="E136" s="34" t="s">
        <v>8978</v>
      </c>
      <c r="F136" s="34" t="s">
        <v>548</v>
      </c>
      <c r="G136" s="257" t="s">
        <v>1033</v>
      </c>
      <c r="H136" s="34">
        <v>255</v>
      </c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34"/>
      <c r="AB136" s="34"/>
      <c r="AC136" s="34"/>
      <c r="AD136" s="190"/>
      <c r="AE136" s="190"/>
      <c r="AF136" s="190"/>
      <c r="AG136" s="190"/>
      <c r="AH136" s="190"/>
      <c r="AI136" s="2">
        <f t="shared" si="6"/>
        <v>0</v>
      </c>
      <c r="AJ136" s="2">
        <f t="shared" si="7"/>
        <v>0</v>
      </c>
      <c r="AK136" s="230">
        <v>1820</v>
      </c>
      <c r="AL136" s="33">
        <f>Úvod!B$17</f>
        <v>0</v>
      </c>
      <c r="AM136" s="105">
        <f t="shared" si="8"/>
        <v>1820</v>
      </c>
      <c r="AN136" s="36">
        <f t="shared" si="9"/>
        <v>7.1372549019607847</v>
      </c>
      <c r="AO136" s="2">
        <f t="shared" si="10"/>
        <v>0</v>
      </c>
    </row>
    <row r="137" spans="1:41">
      <c r="A137" s="34">
        <v>10805707</v>
      </c>
      <c r="B137" s="34">
        <v>6</v>
      </c>
      <c r="C137" s="34" t="s">
        <v>3538</v>
      </c>
      <c r="D137" s="34" t="s">
        <v>8908</v>
      </c>
      <c r="E137" s="34" t="s">
        <v>8979</v>
      </c>
      <c r="F137" s="34" t="s">
        <v>548</v>
      </c>
      <c r="G137" s="257" t="s">
        <v>1033</v>
      </c>
      <c r="H137" s="34">
        <v>255</v>
      </c>
      <c r="I137" s="190"/>
      <c r="J137" s="190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34"/>
      <c r="AB137" s="34"/>
      <c r="AC137" s="34"/>
      <c r="AD137" s="190"/>
      <c r="AE137" s="190"/>
      <c r="AF137" s="190"/>
      <c r="AG137" s="190"/>
      <c r="AH137" s="190"/>
      <c r="AI137" s="2">
        <f t="shared" si="6"/>
        <v>0</v>
      </c>
      <c r="AJ137" s="2">
        <f t="shared" si="7"/>
        <v>0</v>
      </c>
      <c r="AK137" s="230">
        <v>1820</v>
      </c>
      <c r="AL137" s="33">
        <f>Úvod!B$17</f>
        <v>0</v>
      </c>
      <c r="AM137" s="105">
        <f t="shared" si="8"/>
        <v>1820</v>
      </c>
      <c r="AN137" s="36">
        <f t="shared" si="9"/>
        <v>7.1372549019607847</v>
      </c>
      <c r="AO137" s="2">
        <f t="shared" si="10"/>
        <v>0</v>
      </c>
    </row>
    <row r="138" spans="1:41">
      <c r="A138" s="34">
        <v>10571683</v>
      </c>
      <c r="B138" s="34">
        <v>6</v>
      </c>
      <c r="C138" s="34" t="s">
        <v>3538</v>
      </c>
      <c r="D138" s="34" t="s">
        <v>8908</v>
      </c>
      <c r="E138" s="34" t="s">
        <v>8980</v>
      </c>
      <c r="F138" s="34" t="s">
        <v>548</v>
      </c>
      <c r="G138" s="257" t="s">
        <v>1033</v>
      </c>
      <c r="H138" s="34">
        <v>255</v>
      </c>
      <c r="I138" s="190"/>
      <c r="J138" s="190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34"/>
      <c r="AB138" s="34"/>
      <c r="AC138" s="34"/>
      <c r="AD138" s="190"/>
      <c r="AE138" s="190"/>
      <c r="AF138" s="190"/>
      <c r="AG138" s="190"/>
      <c r="AH138" s="190"/>
      <c r="AI138" s="2">
        <f t="shared" si="6"/>
        <v>0</v>
      </c>
      <c r="AJ138" s="2">
        <f t="shared" si="7"/>
        <v>0</v>
      </c>
      <c r="AK138" s="230">
        <v>1820</v>
      </c>
      <c r="AL138" s="33">
        <f>Úvod!B$17</f>
        <v>0</v>
      </c>
      <c r="AM138" s="105">
        <f t="shared" si="8"/>
        <v>1820</v>
      </c>
      <c r="AN138" s="36">
        <f t="shared" si="9"/>
        <v>7.1372549019607847</v>
      </c>
      <c r="AO138" s="2">
        <f t="shared" si="10"/>
        <v>0</v>
      </c>
    </row>
    <row r="139" spans="1:41">
      <c r="A139" s="34">
        <v>10571684</v>
      </c>
      <c r="B139" s="34">
        <v>6</v>
      </c>
      <c r="C139" s="34" t="s">
        <v>3538</v>
      </c>
      <c r="D139" s="34" t="s">
        <v>8908</v>
      </c>
      <c r="E139" s="34" t="s">
        <v>8981</v>
      </c>
      <c r="F139" s="34" t="s">
        <v>548</v>
      </c>
      <c r="G139" s="257" t="s">
        <v>1033</v>
      </c>
      <c r="H139" s="34">
        <v>255</v>
      </c>
      <c r="I139" s="190"/>
      <c r="J139" s="190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34"/>
      <c r="AB139" s="34"/>
      <c r="AC139" s="34"/>
      <c r="AD139" s="190"/>
      <c r="AE139" s="190"/>
      <c r="AF139" s="190"/>
      <c r="AG139" s="190"/>
      <c r="AH139" s="190"/>
      <c r="AI139" s="2">
        <f t="shared" si="6"/>
        <v>0</v>
      </c>
      <c r="AJ139" s="2">
        <f t="shared" si="7"/>
        <v>0</v>
      </c>
      <c r="AK139" s="230">
        <v>1820</v>
      </c>
      <c r="AL139" s="33">
        <f>Úvod!B$17</f>
        <v>0</v>
      </c>
      <c r="AM139" s="105">
        <f t="shared" si="8"/>
        <v>1820</v>
      </c>
      <c r="AN139" s="36">
        <f t="shared" si="9"/>
        <v>7.1372549019607847</v>
      </c>
      <c r="AO139" s="2">
        <f t="shared" si="10"/>
        <v>0</v>
      </c>
    </row>
    <row r="140" spans="1:41">
      <c r="A140" s="34">
        <v>10679641</v>
      </c>
      <c r="B140" s="34">
        <v>6</v>
      </c>
      <c r="C140" s="34" t="s">
        <v>3538</v>
      </c>
      <c r="D140" s="34" t="s">
        <v>8908</v>
      </c>
      <c r="E140" s="34" t="s">
        <v>8982</v>
      </c>
      <c r="F140" s="34" t="s">
        <v>548</v>
      </c>
      <c r="G140" s="257" t="s">
        <v>1033</v>
      </c>
      <c r="H140" s="34">
        <v>255</v>
      </c>
      <c r="I140" s="190"/>
      <c r="J140" s="190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34"/>
      <c r="AB140" s="34"/>
      <c r="AC140" s="34"/>
      <c r="AD140" s="190"/>
      <c r="AE140" s="190"/>
      <c r="AF140" s="190"/>
      <c r="AG140" s="190"/>
      <c r="AH140" s="190"/>
      <c r="AI140" s="2">
        <f t="shared" ref="AI140:AI203" si="11">SUM(I140:AH140)</f>
        <v>0</v>
      </c>
      <c r="AJ140" s="2">
        <f t="shared" ref="AJ140:AJ203" si="12">AI140*H140</f>
        <v>0</v>
      </c>
      <c r="AK140" s="230">
        <v>1820</v>
      </c>
      <c r="AL140" s="33">
        <f>Úvod!B$17</f>
        <v>0</v>
      </c>
      <c r="AM140" s="105">
        <f t="shared" ref="AM140:AM203" si="13">AK140-(AK140*AL140)</f>
        <v>1820</v>
      </c>
      <c r="AN140" s="36">
        <f t="shared" ref="AN140:AN203" si="14">AM140/H140</f>
        <v>7.1372549019607847</v>
      </c>
      <c r="AO140" s="2">
        <f t="shared" ref="AO140:AO203" si="15">AM140*AI140</f>
        <v>0</v>
      </c>
    </row>
    <row r="141" spans="1:41">
      <c r="A141" s="34">
        <v>10571680</v>
      </c>
      <c r="B141" s="34">
        <v>6</v>
      </c>
      <c r="C141" s="34" t="s">
        <v>3538</v>
      </c>
      <c r="D141" s="34" t="s">
        <v>8908</v>
      </c>
      <c r="E141" s="34" t="s">
        <v>8983</v>
      </c>
      <c r="F141" s="34" t="s">
        <v>548</v>
      </c>
      <c r="G141" s="257" t="s">
        <v>1033</v>
      </c>
      <c r="H141" s="34">
        <v>255</v>
      </c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34"/>
      <c r="AB141" s="34"/>
      <c r="AC141" s="34"/>
      <c r="AD141" s="190"/>
      <c r="AE141" s="190"/>
      <c r="AF141" s="190"/>
      <c r="AG141" s="190"/>
      <c r="AH141" s="190"/>
      <c r="AI141" s="2">
        <f t="shared" si="11"/>
        <v>0</v>
      </c>
      <c r="AJ141" s="2">
        <f t="shared" si="12"/>
        <v>0</v>
      </c>
      <c r="AK141" s="230">
        <v>1820</v>
      </c>
      <c r="AL141" s="33">
        <f>Úvod!B$17</f>
        <v>0</v>
      </c>
      <c r="AM141" s="105">
        <f t="shared" si="13"/>
        <v>1820</v>
      </c>
      <c r="AN141" s="36">
        <f t="shared" si="14"/>
        <v>7.1372549019607847</v>
      </c>
      <c r="AO141" s="2">
        <f t="shared" si="15"/>
        <v>0</v>
      </c>
    </row>
    <row r="142" spans="1:41">
      <c r="A142" s="34">
        <v>11044317</v>
      </c>
      <c r="B142" s="34">
        <v>6</v>
      </c>
      <c r="C142" s="34" t="s">
        <v>3538</v>
      </c>
      <c r="D142" s="34" t="s">
        <v>8908</v>
      </c>
      <c r="E142" s="34" t="s">
        <v>8984</v>
      </c>
      <c r="F142" s="34" t="s">
        <v>548</v>
      </c>
      <c r="G142" s="257" t="s">
        <v>599</v>
      </c>
      <c r="H142" s="34">
        <v>255</v>
      </c>
      <c r="I142" s="190"/>
      <c r="J142" s="190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34"/>
      <c r="AB142" s="34"/>
      <c r="AC142" s="190"/>
      <c r="AD142" s="190"/>
      <c r="AE142" s="190"/>
      <c r="AF142" s="190"/>
      <c r="AG142" s="190"/>
      <c r="AH142" s="190"/>
      <c r="AI142" s="2">
        <f t="shared" si="11"/>
        <v>0</v>
      </c>
      <c r="AJ142" s="2">
        <f t="shared" si="12"/>
        <v>0</v>
      </c>
      <c r="AK142" s="230">
        <v>1420</v>
      </c>
      <c r="AL142" s="33">
        <f>Úvod!B$17</f>
        <v>0</v>
      </c>
      <c r="AM142" s="105">
        <f t="shared" si="13"/>
        <v>1420</v>
      </c>
      <c r="AN142" s="36">
        <f t="shared" si="14"/>
        <v>5.5686274509803919</v>
      </c>
      <c r="AO142" s="2">
        <f t="shared" si="15"/>
        <v>0</v>
      </c>
    </row>
    <row r="143" spans="1:41">
      <c r="A143" s="34">
        <v>11219947</v>
      </c>
      <c r="B143" s="34">
        <v>6</v>
      </c>
      <c r="C143" s="34" t="s">
        <v>3538</v>
      </c>
      <c r="D143" s="34" t="s">
        <v>8908</v>
      </c>
      <c r="E143" s="34" t="s">
        <v>8985</v>
      </c>
      <c r="F143" s="34" t="s">
        <v>548</v>
      </c>
      <c r="G143" s="257" t="s">
        <v>599</v>
      </c>
      <c r="H143" s="34">
        <v>255</v>
      </c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34"/>
      <c r="AB143" s="34"/>
      <c r="AC143" s="34"/>
      <c r="AD143" s="190"/>
      <c r="AE143" s="190"/>
      <c r="AF143" s="190"/>
      <c r="AG143" s="190"/>
      <c r="AH143" s="190"/>
      <c r="AI143" s="2">
        <f t="shared" si="11"/>
        <v>0</v>
      </c>
      <c r="AJ143" s="2">
        <f t="shared" si="12"/>
        <v>0</v>
      </c>
      <c r="AK143" s="230">
        <v>1825</v>
      </c>
      <c r="AL143" s="33">
        <f>Úvod!B$17</f>
        <v>0</v>
      </c>
      <c r="AM143" s="105">
        <f t="shared" si="13"/>
        <v>1825</v>
      </c>
      <c r="AN143" s="36">
        <f t="shared" si="14"/>
        <v>7.1568627450980395</v>
      </c>
      <c r="AO143" s="2">
        <f t="shared" si="15"/>
        <v>0</v>
      </c>
    </row>
    <row r="144" spans="1:41">
      <c r="A144" s="34">
        <v>10009018</v>
      </c>
      <c r="B144" s="34">
        <v>6</v>
      </c>
      <c r="C144" s="34" t="s">
        <v>3538</v>
      </c>
      <c r="D144" s="34" t="s">
        <v>8908</v>
      </c>
      <c r="E144" s="34" t="s">
        <v>8986</v>
      </c>
      <c r="F144" s="34" t="s">
        <v>548</v>
      </c>
      <c r="G144" s="257" t="s">
        <v>1033</v>
      </c>
      <c r="H144" s="34">
        <v>255</v>
      </c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34"/>
      <c r="AB144" s="34"/>
      <c r="AC144" s="34"/>
      <c r="AD144" s="190"/>
      <c r="AE144" s="190"/>
      <c r="AF144" s="190"/>
      <c r="AG144" s="190"/>
      <c r="AH144" s="190"/>
      <c r="AI144" s="2">
        <f t="shared" si="11"/>
        <v>0</v>
      </c>
      <c r="AJ144" s="2">
        <f t="shared" si="12"/>
        <v>0</v>
      </c>
      <c r="AK144" s="230">
        <v>1305</v>
      </c>
      <c r="AL144" s="33">
        <f>Úvod!B$17</f>
        <v>0</v>
      </c>
      <c r="AM144" s="105">
        <f t="shared" si="13"/>
        <v>1305</v>
      </c>
      <c r="AN144" s="36">
        <f t="shared" si="14"/>
        <v>5.117647058823529</v>
      </c>
      <c r="AO144" s="2">
        <f t="shared" si="15"/>
        <v>0</v>
      </c>
    </row>
    <row r="145" spans="1:41">
      <c r="A145" s="34">
        <v>10009073</v>
      </c>
      <c r="B145" s="34">
        <v>6</v>
      </c>
      <c r="C145" s="34" t="s">
        <v>3538</v>
      </c>
      <c r="D145" s="34" t="s">
        <v>8908</v>
      </c>
      <c r="E145" s="34" t="s">
        <v>8987</v>
      </c>
      <c r="F145" s="34" t="s">
        <v>548</v>
      </c>
      <c r="G145" s="257" t="s">
        <v>1033</v>
      </c>
      <c r="H145" s="34">
        <v>255</v>
      </c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34"/>
      <c r="AB145" s="34"/>
      <c r="AC145" s="34"/>
      <c r="AD145" s="190"/>
      <c r="AE145" s="190"/>
      <c r="AF145" s="190"/>
      <c r="AG145" s="190"/>
      <c r="AH145" s="190"/>
      <c r="AI145" s="2">
        <f t="shared" si="11"/>
        <v>0</v>
      </c>
      <c r="AJ145" s="2">
        <f t="shared" si="12"/>
        <v>0</v>
      </c>
      <c r="AK145" s="230">
        <v>1305</v>
      </c>
      <c r="AL145" s="33">
        <f>Úvod!B$17</f>
        <v>0</v>
      </c>
      <c r="AM145" s="105">
        <f t="shared" si="13"/>
        <v>1305</v>
      </c>
      <c r="AN145" s="36">
        <f t="shared" si="14"/>
        <v>5.117647058823529</v>
      </c>
      <c r="AO145" s="2">
        <f t="shared" si="15"/>
        <v>0</v>
      </c>
    </row>
    <row r="146" spans="1:41">
      <c r="A146" s="34">
        <v>10518798</v>
      </c>
      <c r="B146" s="34">
        <v>6</v>
      </c>
      <c r="C146" s="34" t="s">
        <v>3538</v>
      </c>
      <c r="D146" s="34" t="s">
        <v>8908</v>
      </c>
      <c r="E146" s="34" t="s">
        <v>8988</v>
      </c>
      <c r="F146" s="34" t="s">
        <v>548</v>
      </c>
      <c r="G146" s="257" t="s">
        <v>1033</v>
      </c>
      <c r="H146" s="34">
        <v>255</v>
      </c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34"/>
      <c r="AB146" s="34"/>
      <c r="AC146" s="34"/>
      <c r="AD146" s="190"/>
      <c r="AE146" s="190"/>
      <c r="AF146" s="190"/>
      <c r="AG146" s="190"/>
      <c r="AH146" s="190"/>
      <c r="AI146" s="2">
        <f t="shared" si="11"/>
        <v>0</v>
      </c>
      <c r="AJ146" s="2">
        <f t="shared" si="12"/>
        <v>0</v>
      </c>
      <c r="AK146" s="230">
        <v>1305</v>
      </c>
      <c r="AL146" s="33">
        <f>Úvod!B$17</f>
        <v>0</v>
      </c>
      <c r="AM146" s="105">
        <f t="shared" si="13"/>
        <v>1305</v>
      </c>
      <c r="AN146" s="36">
        <f t="shared" si="14"/>
        <v>5.117647058823529</v>
      </c>
      <c r="AO146" s="2">
        <f t="shared" si="15"/>
        <v>0</v>
      </c>
    </row>
    <row r="147" spans="1:41">
      <c r="A147" s="34">
        <v>10409275</v>
      </c>
      <c r="B147" s="34">
        <v>6</v>
      </c>
      <c r="C147" s="34" t="s">
        <v>3538</v>
      </c>
      <c r="D147" s="34" t="s">
        <v>8908</v>
      </c>
      <c r="E147" s="34" t="s">
        <v>8989</v>
      </c>
      <c r="F147" s="34" t="s">
        <v>548</v>
      </c>
      <c r="G147" s="257" t="s">
        <v>1033</v>
      </c>
      <c r="H147" s="34">
        <v>255</v>
      </c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34"/>
      <c r="AB147" s="34"/>
      <c r="AC147" s="34"/>
      <c r="AD147" s="190"/>
      <c r="AE147" s="190"/>
      <c r="AF147" s="190"/>
      <c r="AG147" s="190"/>
      <c r="AH147" s="190"/>
      <c r="AI147" s="2">
        <f t="shared" si="11"/>
        <v>0</v>
      </c>
      <c r="AJ147" s="2">
        <f t="shared" si="12"/>
        <v>0</v>
      </c>
      <c r="AK147" s="230">
        <v>1305</v>
      </c>
      <c r="AL147" s="33">
        <f>Úvod!B$17</f>
        <v>0</v>
      </c>
      <c r="AM147" s="105">
        <f t="shared" si="13"/>
        <v>1305</v>
      </c>
      <c r="AN147" s="36">
        <f t="shared" si="14"/>
        <v>5.117647058823529</v>
      </c>
      <c r="AO147" s="2">
        <f t="shared" si="15"/>
        <v>0</v>
      </c>
    </row>
    <row r="148" spans="1:41" s="28" customFormat="1">
      <c r="A148" s="34">
        <v>10009213</v>
      </c>
      <c r="B148" s="34">
        <v>6</v>
      </c>
      <c r="C148" s="34" t="s">
        <v>3538</v>
      </c>
      <c r="D148" s="34" t="s">
        <v>8908</v>
      </c>
      <c r="E148" s="34" t="s">
        <v>8990</v>
      </c>
      <c r="F148" s="34" t="s">
        <v>548</v>
      </c>
      <c r="G148" s="257" t="s">
        <v>1033</v>
      </c>
      <c r="H148" s="34">
        <v>255</v>
      </c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34"/>
      <c r="AB148" s="34"/>
      <c r="AC148" s="34"/>
      <c r="AD148" s="34"/>
      <c r="AE148" s="190"/>
      <c r="AF148" s="190"/>
      <c r="AG148" s="190"/>
      <c r="AH148" s="190"/>
      <c r="AI148" s="2">
        <f t="shared" si="11"/>
        <v>0</v>
      </c>
      <c r="AJ148" s="2">
        <f t="shared" si="12"/>
        <v>0</v>
      </c>
      <c r="AK148" s="230">
        <v>1305</v>
      </c>
      <c r="AL148" s="33">
        <f>Úvod!B$17</f>
        <v>0</v>
      </c>
      <c r="AM148" s="105">
        <f t="shared" si="13"/>
        <v>1305</v>
      </c>
      <c r="AN148" s="36">
        <f t="shared" si="14"/>
        <v>5.117647058823529</v>
      </c>
      <c r="AO148" s="2">
        <f t="shared" si="15"/>
        <v>0</v>
      </c>
    </row>
    <row r="149" spans="1:41">
      <c r="A149" s="34">
        <v>10009071</v>
      </c>
      <c r="B149" s="34">
        <v>6</v>
      </c>
      <c r="C149" s="34" t="s">
        <v>3538</v>
      </c>
      <c r="D149" s="34" t="s">
        <v>8908</v>
      </c>
      <c r="E149" s="34" t="s">
        <v>8991</v>
      </c>
      <c r="F149" s="34" t="s">
        <v>548</v>
      </c>
      <c r="G149" s="257" t="s">
        <v>1033</v>
      </c>
      <c r="H149" s="34">
        <v>255</v>
      </c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34"/>
      <c r="AB149" s="34"/>
      <c r="AC149" s="34"/>
      <c r="AD149" s="34"/>
      <c r="AE149" s="190"/>
      <c r="AF149" s="34"/>
      <c r="AG149" s="190"/>
      <c r="AH149" s="190"/>
      <c r="AI149" s="2">
        <f t="shared" si="11"/>
        <v>0</v>
      </c>
      <c r="AJ149" s="2">
        <f t="shared" si="12"/>
        <v>0</v>
      </c>
      <c r="AK149" s="230">
        <v>1305</v>
      </c>
      <c r="AL149" s="33">
        <f>Úvod!B$17</f>
        <v>0</v>
      </c>
      <c r="AM149" s="105">
        <f t="shared" si="13"/>
        <v>1305</v>
      </c>
      <c r="AN149" s="36">
        <f t="shared" si="14"/>
        <v>5.117647058823529</v>
      </c>
      <c r="AO149" s="2">
        <f t="shared" si="15"/>
        <v>0</v>
      </c>
    </row>
    <row r="150" spans="1:41">
      <c r="A150" s="34">
        <v>10009072</v>
      </c>
      <c r="B150" s="34">
        <v>6</v>
      </c>
      <c r="C150" s="34" t="s">
        <v>3538</v>
      </c>
      <c r="D150" s="34" t="s">
        <v>8908</v>
      </c>
      <c r="E150" s="34" t="s">
        <v>8992</v>
      </c>
      <c r="F150" s="34" t="s">
        <v>548</v>
      </c>
      <c r="G150" s="257" t="s">
        <v>1033</v>
      </c>
      <c r="H150" s="34">
        <v>255</v>
      </c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34"/>
      <c r="AB150" s="34"/>
      <c r="AC150" s="34"/>
      <c r="AD150" s="34"/>
      <c r="AE150" s="190"/>
      <c r="AF150" s="190"/>
      <c r="AG150" s="190"/>
      <c r="AH150" s="190"/>
      <c r="AI150" s="2">
        <f t="shared" si="11"/>
        <v>0</v>
      </c>
      <c r="AJ150" s="2">
        <f t="shared" si="12"/>
        <v>0</v>
      </c>
      <c r="AK150" s="230">
        <v>1305</v>
      </c>
      <c r="AL150" s="33">
        <f>Úvod!B$17</f>
        <v>0</v>
      </c>
      <c r="AM150" s="105">
        <f t="shared" si="13"/>
        <v>1305</v>
      </c>
      <c r="AN150" s="36">
        <f t="shared" si="14"/>
        <v>5.117647058823529</v>
      </c>
      <c r="AO150" s="2">
        <f t="shared" si="15"/>
        <v>0</v>
      </c>
    </row>
    <row r="151" spans="1:41">
      <c r="A151" s="34">
        <v>10009081</v>
      </c>
      <c r="B151" s="34">
        <v>6</v>
      </c>
      <c r="C151" s="34" t="s">
        <v>3538</v>
      </c>
      <c r="D151" s="34" t="s">
        <v>8908</v>
      </c>
      <c r="E151" s="34" t="s">
        <v>8993</v>
      </c>
      <c r="F151" s="34" t="s">
        <v>548</v>
      </c>
      <c r="G151" s="257" t="s">
        <v>1033</v>
      </c>
      <c r="H151" s="34">
        <v>255</v>
      </c>
      <c r="I151" s="190"/>
      <c r="J151" s="190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34"/>
      <c r="AB151" s="34"/>
      <c r="AC151" s="34"/>
      <c r="AD151" s="190"/>
      <c r="AE151" s="190"/>
      <c r="AF151" s="190"/>
      <c r="AG151" s="190"/>
      <c r="AH151" s="190"/>
      <c r="AI151" s="2">
        <f t="shared" si="11"/>
        <v>0</v>
      </c>
      <c r="AJ151" s="2">
        <f t="shared" si="12"/>
        <v>0</v>
      </c>
      <c r="AK151" s="230">
        <v>1305</v>
      </c>
      <c r="AL151" s="33">
        <f>Úvod!B$17</f>
        <v>0</v>
      </c>
      <c r="AM151" s="105">
        <f t="shared" si="13"/>
        <v>1305</v>
      </c>
      <c r="AN151" s="36">
        <f t="shared" si="14"/>
        <v>5.117647058823529</v>
      </c>
      <c r="AO151" s="2">
        <f t="shared" si="15"/>
        <v>0</v>
      </c>
    </row>
    <row r="152" spans="1:41">
      <c r="A152" s="34">
        <v>10008991</v>
      </c>
      <c r="B152" s="34">
        <v>6</v>
      </c>
      <c r="C152" s="34" t="s">
        <v>3538</v>
      </c>
      <c r="D152" s="34" t="s">
        <v>8908</v>
      </c>
      <c r="E152" s="34" t="s">
        <v>8994</v>
      </c>
      <c r="F152" s="34" t="s">
        <v>548</v>
      </c>
      <c r="G152" s="257" t="s">
        <v>1033</v>
      </c>
      <c r="H152" s="34">
        <v>255</v>
      </c>
      <c r="I152" s="190"/>
      <c r="J152" s="190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34"/>
      <c r="AB152" s="34"/>
      <c r="AC152" s="34"/>
      <c r="AD152" s="190"/>
      <c r="AE152" s="190"/>
      <c r="AF152" s="190"/>
      <c r="AG152" s="190"/>
      <c r="AH152" s="190"/>
      <c r="AI152" s="2">
        <f t="shared" si="11"/>
        <v>0</v>
      </c>
      <c r="AJ152" s="2">
        <f t="shared" si="12"/>
        <v>0</v>
      </c>
      <c r="AK152" s="230">
        <v>1305</v>
      </c>
      <c r="AL152" s="33">
        <f>Úvod!B$17</f>
        <v>0</v>
      </c>
      <c r="AM152" s="105">
        <f t="shared" si="13"/>
        <v>1305</v>
      </c>
      <c r="AN152" s="36">
        <f t="shared" si="14"/>
        <v>5.117647058823529</v>
      </c>
      <c r="AO152" s="2">
        <f t="shared" si="15"/>
        <v>0</v>
      </c>
    </row>
    <row r="153" spans="1:41">
      <c r="A153" s="34">
        <v>10518859</v>
      </c>
      <c r="B153" s="34">
        <v>6</v>
      </c>
      <c r="C153" s="34" t="s">
        <v>3538</v>
      </c>
      <c r="D153" s="34" t="s">
        <v>8908</v>
      </c>
      <c r="E153" s="34" t="s">
        <v>8995</v>
      </c>
      <c r="F153" s="34" t="s">
        <v>548</v>
      </c>
      <c r="G153" s="257" t="s">
        <v>1033</v>
      </c>
      <c r="H153" s="34">
        <v>255</v>
      </c>
      <c r="I153" s="190"/>
      <c r="J153" s="190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34"/>
      <c r="AB153" s="34"/>
      <c r="AC153" s="34"/>
      <c r="AD153" s="190"/>
      <c r="AE153" s="190"/>
      <c r="AF153" s="190"/>
      <c r="AG153" s="190"/>
      <c r="AH153" s="190"/>
      <c r="AI153" s="2">
        <f t="shared" si="11"/>
        <v>0</v>
      </c>
      <c r="AJ153" s="2">
        <f t="shared" si="12"/>
        <v>0</v>
      </c>
      <c r="AK153" s="230">
        <v>1305</v>
      </c>
      <c r="AL153" s="33">
        <f>Úvod!B$17</f>
        <v>0</v>
      </c>
      <c r="AM153" s="105">
        <f t="shared" si="13"/>
        <v>1305</v>
      </c>
      <c r="AN153" s="36">
        <f t="shared" si="14"/>
        <v>5.117647058823529</v>
      </c>
      <c r="AO153" s="2">
        <f t="shared" si="15"/>
        <v>0</v>
      </c>
    </row>
    <row r="154" spans="1:41">
      <c r="A154" s="34">
        <v>10518861</v>
      </c>
      <c r="B154" s="34">
        <v>6</v>
      </c>
      <c r="C154" s="34" t="s">
        <v>3538</v>
      </c>
      <c r="D154" s="34" t="s">
        <v>8908</v>
      </c>
      <c r="E154" s="34" t="s">
        <v>8996</v>
      </c>
      <c r="F154" s="34" t="s">
        <v>548</v>
      </c>
      <c r="G154" s="257" t="s">
        <v>1033</v>
      </c>
      <c r="H154" s="34">
        <v>255</v>
      </c>
      <c r="I154" s="190"/>
      <c r="J154" s="190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34"/>
      <c r="AB154" s="34"/>
      <c r="AC154" s="34"/>
      <c r="AD154" s="190"/>
      <c r="AE154" s="190"/>
      <c r="AF154" s="190"/>
      <c r="AG154" s="190"/>
      <c r="AH154" s="190"/>
      <c r="AI154" s="2">
        <f t="shared" si="11"/>
        <v>0</v>
      </c>
      <c r="AJ154" s="2">
        <f t="shared" si="12"/>
        <v>0</v>
      </c>
      <c r="AK154" s="230">
        <v>1305</v>
      </c>
      <c r="AL154" s="33">
        <f>Úvod!B$17</f>
        <v>0</v>
      </c>
      <c r="AM154" s="105">
        <f t="shared" si="13"/>
        <v>1305</v>
      </c>
      <c r="AN154" s="36">
        <f t="shared" si="14"/>
        <v>5.117647058823529</v>
      </c>
      <c r="AO154" s="2">
        <f t="shared" si="15"/>
        <v>0</v>
      </c>
    </row>
    <row r="155" spans="1:41">
      <c r="A155" s="34">
        <v>10009080</v>
      </c>
      <c r="B155" s="34">
        <v>6</v>
      </c>
      <c r="C155" s="34" t="s">
        <v>3538</v>
      </c>
      <c r="D155" s="34" t="s">
        <v>8908</v>
      </c>
      <c r="E155" s="34" t="s">
        <v>8997</v>
      </c>
      <c r="F155" s="34" t="s">
        <v>548</v>
      </c>
      <c r="G155" s="257" t="s">
        <v>1033</v>
      </c>
      <c r="H155" s="34">
        <v>255</v>
      </c>
      <c r="I155" s="190"/>
      <c r="J155" s="190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34"/>
      <c r="AB155" s="34"/>
      <c r="AC155" s="34"/>
      <c r="AD155" s="190"/>
      <c r="AE155" s="190"/>
      <c r="AF155" s="190"/>
      <c r="AG155" s="190"/>
      <c r="AH155" s="190"/>
      <c r="AI155" s="2">
        <f t="shared" si="11"/>
        <v>0</v>
      </c>
      <c r="AJ155" s="2">
        <f t="shared" si="12"/>
        <v>0</v>
      </c>
      <c r="AK155" s="230">
        <v>1305</v>
      </c>
      <c r="AL155" s="33">
        <f>Úvod!B$17</f>
        <v>0</v>
      </c>
      <c r="AM155" s="105">
        <f t="shared" si="13"/>
        <v>1305</v>
      </c>
      <c r="AN155" s="36">
        <f t="shared" si="14"/>
        <v>5.117647058823529</v>
      </c>
      <c r="AO155" s="2">
        <f t="shared" si="15"/>
        <v>0</v>
      </c>
    </row>
    <row r="156" spans="1:41" s="28" customFormat="1">
      <c r="A156" s="34">
        <v>11028676</v>
      </c>
      <c r="B156" s="34">
        <v>6</v>
      </c>
      <c r="C156" s="34" t="s">
        <v>3538</v>
      </c>
      <c r="D156" s="34" t="s">
        <v>8908</v>
      </c>
      <c r="E156" s="34" t="s">
        <v>8998</v>
      </c>
      <c r="F156" s="34" t="s">
        <v>548</v>
      </c>
      <c r="G156" s="257" t="s">
        <v>1033</v>
      </c>
      <c r="H156" s="34">
        <v>255</v>
      </c>
      <c r="I156" s="190"/>
      <c r="J156" s="190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34"/>
      <c r="AB156" s="34"/>
      <c r="AC156" s="34"/>
      <c r="AD156" s="190"/>
      <c r="AE156" s="190"/>
      <c r="AF156" s="190"/>
      <c r="AG156" s="190"/>
      <c r="AH156" s="190"/>
      <c r="AI156" s="2">
        <f t="shared" si="11"/>
        <v>0</v>
      </c>
      <c r="AJ156" s="2">
        <f t="shared" si="12"/>
        <v>0</v>
      </c>
      <c r="AK156" s="230">
        <v>1304</v>
      </c>
      <c r="AL156" s="33">
        <f>Úvod!B$17</f>
        <v>0</v>
      </c>
      <c r="AM156" s="105">
        <f t="shared" si="13"/>
        <v>1304</v>
      </c>
      <c r="AN156" s="36">
        <f t="shared" si="14"/>
        <v>5.113725490196078</v>
      </c>
      <c r="AO156" s="2">
        <f t="shared" si="15"/>
        <v>0</v>
      </c>
    </row>
    <row r="157" spans="1:41">
      <c r="A157" s="34">
        <v>10518862</v>
      </c>
      <c r="B157" s="34">
        <v>6</v>
      </c>
      <c r="C157" s="34" t="s">
        <v>3538</v>
      </c>
      <c r="D157" s="34" t="s">
        <v>8908</v>
      </c>
      <c r="E157" s="34" t="s">
        <v>8999</v>
      </c>
      <c r="F157" s="34" t="s">
        <v>548</v>
      </c>
      <c r="G157" s="257" t="s">
        <v>1033</v>
      </c>
      <c r="H157" s="34">
        <v>255</v>
      </c>
      <c r="I157" s="190"/>
      <c r="J157" s="190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34"/>
      <c r="AB157" s="34"/>
      <c r="AC157" s="34"/>
      <c r="AD157" s="190"/>
      <c r="AE157" s="190"/>
      <c r="AF157" s="190"/>
      <c r="AG157" s="190"/>
      <c r="AH157" s="190"/>
      <c r="AI157" s="2">
        <f t="shared" si="11"/>
        <v>0</v>
      </c>
      <c r="AJ157" s="2">
        <f t="shared" si="12"/>
        <v>0</v>
      </c>
      <c r="AK157" s="230">
        <v>1305</v>
      </c>
      <c r="AL157" s="33">
        <f>Úvod!B$17</f>
        <v>0</v>
      </c>
      <c r="AM157" s="105">
        <f t="shared" si="13"/>
        <v>1305</v>
      </c>
      <c r="AN157" s="36">
        <f t="shared" si="14"/>
        <v>5.117647058823529</v>
      </c>
      <c r="AO157" s="2">
        <f t="shared" si="15"/>
        <v>0</v>
      </c>
    </row>
    <row r="158" spans="1:41">
      <c r="A158" s="34">
        <v>10009067</v>
      </c>
      <c r="B158" s="34">
        <v>6</v>
      </c>
      <c r="C158" s="34" t="s">
        <v>3538</v>
      </c>
      <c r="D158" s="34" t="s">
        <v>8908</v>
      </c>
      <c r="E158" s="34" t="s">
        <v>9000</v>
      </c>
      <c r="F158" s="34" t="s">
        <v>548</v>
      </c>
      <c r="G158" s="257" t="s">
        <v>1033</v>
      </c>
      <c r="H158" s="34">
        <v>255</v>
      </c>
      <c r="I158" s="190"/>
      <c r="J158" s="190"/>
      <c r="K158" s="190"/>
      <c r="L158" s="190"/>
      <c r="M158" s="190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34"/>
      <c r="AB158" s="34"/>
      <c r="AC158" s="34"/>
      <c r="AD158" s="190"/>
      <c r="AE158" s="190"/>
      <c r="AF158" s="190"/>
      <c r="AG158" s="190"/>
      <c r="AH158" s="190"/>
      <c r="AI158" s="2">
        <f t="shared" si="11"/>
        <v>0</v>
      </c>
      <c r="AJ158" s="2">
        <f t="shared" si="12"/>
        <v>0</v>
      </c>
      <c r="AK158" s="230">
        <v>1305</v>
      </c>
      <c r="AL158" s="33">
        <f>Úvod!B$17</f>
        <v>0</v>
      </c>
      <c r="AM158" s="105">
        <f t="shared" si="13"/>
        <v>1305</v>
      </c>
      <c r="AN158" s="36">
        <f t="shared" si="14"/>
        <v>5.117647058823529</v>
      </c>
      <c r="AO158" s="2">
        <f t="shared" si="15"/>
        <v>0</v>
      </c>
    </row>
    <row r="159" spans="1:41">
      <c r="A159" s="34">
        <v>10409277</v>
      </c>
      <c r="B159" s="34">
        <v>6</v>
      </c>
      <c r="C159" s="34" t="s">
        <v>3538</v>
      </c>
      <c r="D159" s="34" t="s">
        <v>8908</v>
      </c>
      <c r="E159" s="34" t="s">
        <v>9001</v>
      </c>
      <c r="F159" s="34" t="s">
        <v>548</v>
      </c>
      <c r="G159" s="257" t="s">
        <v>1033</v>
      </c>
      <c r="H159" s="34">
        <v>255</v>
      </c>
      <c r="I159" s="190"/>
      <c r="J159" s="190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34"/>
      <c r="AB159" s="34"/>
      <c r="AC159" s="34"/>
      <c r="AD159" s="190"/>
      <c r="AE159" s="190"/>
      <c r="AF159" s="190"/>
      <c r="AG159" s="190"/>
      <c r="AH159" s="190"/>
      <c r="AI159" s="2">
        <f t="shared" si="11"/>
        <v>0</v>
      </c>
      <c r="AJ159" s="2">
        <f t="shared" si="12"/>
        <v>0</v>
      </c>
      <c r="AK159" s="230">
        <v>1305</v>
      </c>
      <c r="AL159" s="33">
        <f>Úvod!B$17</f>
        <v>0</v>
      </c>
      <c r="AM159" s="105">
        <f t="shared" si="13"/>
        <v>1305</v>
      </c>
      <c r="AN159" s="36">
        <f t="shared" si="14"/>
        <v>5.117647058823529</v>
      </c>
      <c r="AO159" s="2">
        <f t="shared" si="15"/>
        <v>0</v>
      </c>
    </row>
    <row r="160" spans="1:41">
      <c r="A160" s="34">
        <v>10518863</v>
      </c>
      <c r="B160" s="34">
        <v>6</v>
      </c>
      <c r="C160" s="34" t="s">
        <v>3538</v>
      </c>
      <c r="D160" s="34" t="s">
        <v>8908</v>
      </c>
      <c r="E160" s="34" t="s">
        <v>9002</v>
      </c>
      <c r="F160" s="34" t="s">
        <v>548</v>
      </c>
      <c r="G160" s="257" t="s">
        <v>1033</v>
      </c>
      <c r="H160" s="34">
        <v>255</v>
      </c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34"/>
      <c r="AB160" s="34"/>
      <c r="AC160" s="34"/>
      <c r="AD160" s="190"/>
      <c r="AE160" s="190"/>
      <c r="AF160" s="190"/>
      <c r="AG160" s="190"/>
      <c r="AH160" s="190"/>
      <c r="AI160" s="2">
        <f t="shared" si="11"/>
        <v>0</v>
      </c>
      <c r="AJ160" s="2">
        <f t="shared" si="12"/>
        <v>0</v>
      </c>
      <c r="AK160" s="230">
        <v>1305</v>
      </c>
      <c r="AL160" s="33">
        <f>Úvod!B$17</f>
        <v>0</v>
      </c>
      <c r="AM160" s="105">
        <f t="shared" si="13"/>
        <v>1305</v>
      </c>
      <c r="AN160" s="36">
        <f t="shared" si="14"/>
        <v>5.117647058823529</v>
      </c>
      <c r="AO160" s="2">
        <f t="shared" si="15"/>
        <v>0</v>
      </c>
    </row>
    <row r="161" spans="1:41">
      <c r="A161" s="34">
        <v>10022510</v>
      </c>
      <c r="B161" s="34">
        <v>6</v>
      </c>
      <c r="C161" s="34" t="s">
        <v>3538</v>
      </c>
      <c r="D161" s="34" t="s">
        <v>8908</v>
      </c>
      <c r="E161" s="34" t="s">
        <v>9003</v>
      </c>
      <c r="F161" s="34" t="s">
        <v>548</v>
      </c>
      <c r="G161" s="257" t="s">
        <v>1033</v>
      </c>
      <c r="H161" s="34">
        <v>255</v>
      </c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34"/>
      <c r="AB161" s="34"/>
      <c r="AC161" s="34"/>
      <c r="AD161" s="190"/>
      <c r="AE161" s="190"/>
      <c r="AF161" s="190"/>
      <c r="AG161" s="190"/>
      <c r="AH161" s="190"/>
      <c r="AI161" s="2">
        <f t="shared" si="11"/>
        <v>0</v>
      </c>
      <c r="AJ161" s="2">
        <f t="shared" si="12"/>
        <v>0</v>
      </c>
      <c r="AK161" s="230">
        <v>1305</v>
      </c>
      <c r="AL161" s="33">
        <f>Úvod!B$17</f>
        <v>0</v>
      </c>
      <c r="AM161" s="105">
        <f t="shared" si="13"/>
        <v>1305</v>
      </c>
      <c r="AN161" s="36">
        <f t="shared" si="14"/>
        <v>5.117647058823529</v>
      </c>
      <c r="AO161" s="2">
        <f t="shared" si="15"/>
        <v>0</v>
      </c>
    </row>
    <row r="162" spans="1:41">
      <c r="A162" s="34">
        <v>10009053</v>
      </c>
      <c r="B162" s="34">
        <v>6</v>
      </c>
      <c r="C162" s="34" t="s">
        <v>3538</v>
      </c>
      <c r="D162" s="34" t="s">
        <v>8908</v>
      </c>
      <c r="E162" s="34" t="s">
        <v>9004</v>
      </c>
      <c r="F162" s="34" t="s">
        <v>548</v>
      </c>
      <c r="G162" s="257" t="s">
        <v>1033</v>
      </c>
      <c r="H162" s="34">
        <v>255</v>
      </c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34"/>
      <c r="AB162" s="34"/>
      <c r="AC162" s="34"/>
      <c r="AD162" s="34"/>
      <c r="AE162" s="190"/>
      <c r="AF162" s="190"/>
      <c r="AG162" s="190"/>
      <c r="AH162" s="190"/>
      <c r="AI162" s="2">
        <f t="shared" si="11"/>
        <v>0</v>
      </c>
      <c r="AJ162" s="2">
        <f t="shared" si="12"/>
        <v>0</v>
      </c>
      <c r="AK162" s="230">
        <v>1305</v>
      </c>
      <c r="AL162" s="33">
        <f>Úvod!B$17</f>
        <v>0</v>
      </c>
      <c r="AM162" s="105">
        <f t="shared" si="13"/>
        <v>1305</v>
      </c>
      <c r="AN162" s="36">
        <f t="shared" si="14"/>
        <v>5.117647058823529</v>
      </c>
      <c r="AO162" s="2">
        <f t="shared" si="15"/>
        <v>0</v>
      </c>
    </row>
    <row r="163" spans="1:41">
      <c r="A163" s="34">
        <v>10537533</v>
      </c>
      <c r="B163" s="34">
        <v>6</v>
      </c>
      <c r="C163" s="34" t="s">
        <v>3538</v>
      </c>
      <c r="D163" s="34" t="s">
        <v>8908</v>
      </c>
      <c r="E163" s="34" t="s">
        <v>9005</v>
      </c>
      <c r="F163" s="34" t="s">
        <v>548</v>
      </c>
      <c r="G163" s="257" t="s">
        <v>1033</v>
      </c>
      <c r="H163" s="34">
        <v>255</v>
      </c>
      <c r="I163" s="190"/>
      <c r="J163" s="190"/>
      <c r="K163" s="190"/>
      <c r="L163" s="190"/>
      <c r="M163" s="190"/>
      <c r="N163" s="190"/>
      <c r="O163" s="190"/>
      <c r="P163" s="190"/>
      <c r="Q163" s="190"/>
      <c r="R163" s="190"/>
      <c r="S163" s="190"/>
      <c r="T163" s="190"/>
      <c r="U163" s="190"/>
      <c r="V163" s="190"/>
      <c r="W163" s="190"/>
      <c r="X163" s="190"/>
      <c r="Y163" s="190"/>
      <c r="Z163" s="190"/>
      <c r="AA163" s="34"/>
      <c r="AB163" s="34"/>
      <c r="AC163" s="34"/>
      <c r="AD163" s="190"/>
      <c r="AE163" s="190"/>
      <c r="AF163" s="190"/>
      <c r="AG163" s="190"/>
      <c r="AH163" s="190"/>
      <c r="AI163" s="2">
        <f t="shared" si="11"/>
        <v>0</v>
      </c>
      <c r="AJ163" s="2">
        <f t="shared" si="12"/>
        <v>0</v>
      </c>
      <c r="AK163" s="230">
        <v>1305</v>
      </c>
      <c r="AL163" s="33">
        <f>Úvod!B$17</f>
        <v>0</v>
      </c>
      <c r="AM163" s="105">
        <f t="shared" si="13"/>
        <v>1305</v>
      </c>
      <c r="AN163" s="36">
        <f t="shared" si="14"/>
        <v>5.117647058823529</v>
      </c>
      <c r="AO163" s="2">
        <f t="shared" si="15"/>
        <v>0</v>
      </c>
    </row>
    <row r="164" spans="1:41">
      <c r="A164" s="34">
        <v>10457698</v>
      </c>
      <c r="B164" s="34">
        <v>6</v>
      </c>
      <c r="C164" s="34" t="s">
        <v>3538</v>
      </c>
      <c r="D164" s="34" t="s">
        <v>8908</v>
      </c>
      <c r="E164" s="34" t="s">
        <v>9006</v>
      </c>
      <c r="F164" s="34" t="s">
        <v>548</v>
      </c>
      <c r="G164" s="257" t="s">
        <v>1033</v>
      </c>
      <c r="H164" s="34">
        <v>255</v>
      </c>
      <c r="I164" s="190"/>
      <c r="J164" s="190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34"/>
      <c r="AB164" s="34"/>
      <c r="AC164" s="34"/>
      <c r="AD164" s="190"/>
      <c r="AE164" s="190"/>
      <c r="AF164" s="190"/>
      <c r="AG164" s="190"/>
      <c r="AH164" s="190"/>
      <c r="AI164" s="2">
        <f t="shared" si="11"/>
        <v>0</v>
      </c>
      <c r="AJ164" s="2">
        <f t="shared" si="12"/>
        <v>0</v>
      </c>
      <c r="AK164" s="230">
        <v>1305</v>
      </c>
      <c r="AL164" s="33">
        <f>Úvod!B$17</f>
        <v>0</v>
      </c>
      <c r="AM164" s="105">
        <f t="shared" si="13"/>
        <v>1305</v>
      </c>
      <c r="AN164" s="36">
        <f t="shared" si="14"/>
        <v>5.117647058823529</v>
      </c>
      <c r="AO164" s="2">
        <f t="shared" si="15"/>
        <v>0</v>
      </c>
    </row>
    <row r="165" spans="1:41">
      <c r="A165" s="34">
        <v>10518864</v>
      </c>
      <c r="B165" s="34">
        <v>6</v>
      </c>
      <c r="C165" s="34" t="s">
        <v>3538</v>
      </c>
      <c r="D165" s="34" t="s">
        <v>8908</v>
      </c>
      <c r="E165" s="34" t="s">
        <v>9007</v>
      </c>
      <c r="F165" s="34" t="s">
        <v>548</v>
      </c>
      <c r="G165" s="257" t="s">
        <v>1033</v>
      </c>
      <c r="H165" s="34">
        <v>255</v>
      </c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34"/>
      <c r="AB165" s="34"/>
      <c r="AC165" s="34"/>
      <c r="AD165" s="190"/>
      <c r="AE165" s="190"/>
      <c r="AF165" s="190"/>
      <c r="AG165" s="190"/>
      <c r="AH165" s="190"/>
      <c r="AI165" s="2">
        <f t="shared" si="11"/>
        <v>0</v>
      </c>
      <c r="AJ165" s="2">
        <f t="shared" si="12"/>
        <v>0</v>
      </c>
      <c r="AK165" s="230">
        <v>1305</v>
      </c>
      <c r="AL165" s="33">
        <f>Úvod!B$17</f>
        <v>0</v>
      </c>
      <c r="AM165" s="105">
        <f t="shared" si="13"/>
        <v>1305</v>
      </c>
      <c r="AN165" s="36">
        <f t="shared" si="14"/>
        <v>5.117647058823529</v>
      </c>
      <c r="AO165" s="2">
        <f t="shared" si="15"/>
        <v>0</v>
      </c>
    </row>
    <row r="166" spans="1:41">
      <c r="A166" s="34">
        <v>10009056</v>
      </c>
      <c r="B166" s="34">
        <v>6</v>
      </c>
      <c r="C166" s="34" t="s">
        <v>3538</v>
      </c>
      <c r="D166" s="34" t="s">
        <v>8908</v>
      </c>
      <c r="E166" s="34" t="s">
        <v>9008</v>
      </c>
      <c r="F166" s="34" t="s">
        <v>548</v>
      </c>
      <c r="G166" s="257" t="s">
        <v>1033</v>
      </c>
      <c r="H166" s="34">
        <v>255</v>
      </c>
      <c r="I166" s="190"/>
      <c r="J166" s="190"/>
      <c r="K166" s="190"/>
      <c r="L166" s="190"/>
      <c r="M166" s="190"/>
      <c r="N166" s="190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  <c r="Y166" s="190"/>
      <c r="Z166" s="190"/>
      <c r="AA166" s="34"/>
      <c r="AB166" s="34"/>
      <c r="AC166" s="34"/>
      <c r="AD166" s="190"/>
      <c r="AE166" s="190"/>
      <c r="AF166" s="190"/>
      <c r="AG166" s="190"/>
      <c r="AH166" s="190"/>
      <c r="AI166" s="2">
        <f t="shared" si="11"/>
        <v>0</v>
      </c>
      <c r="AJ166" s="2">
        <f t="shared" si="12"/>
        <v>0</v>
      </c>
      <c r="AK166" s="230">
        <v>1305</v>
      </c>
      <c r="AL166" s="33">
        <f>Úvod!B$17</f>
        <v>0</v>
      </c>
      <c r="AM166" s="105">
        <f t="shared" si="13"/>
        <v>1305</v>
      </c>
      <c r="AN166" s="36">
        <f t="shared" si="14"/>
        <v>5.117647058823529</v>
      </c>
      <c r="AO166" s="2">
        <f t="shared" si="15"/>
        <v>0</v>
      </c>
    </row>
    <row r="167" spans="1:41">
      <c r="A167" s="34">
        <v>10009055</v>
      </c>
      <c r="B167" s="34">
        <v>6</v>
      </c>
      <c r="C167" s="34" t="s">
        <v>3538</v>
      </c>
      <c r="D167" s="34" t="s">
        <v>8908</v>
      </c>
      <c r="E167" s="34" t="s">
        <v>9009</v>
      </c>
      <c r="F167" s="34" t="s">
        <v>548</v>
      </c>
      <c r="G167" s="257" t="s">
        <v>1033</v>
      </c>
      <c r="H167" s="34">
        <v>255</v>
      </c>
      <c r="I167" s="190"/>
      <c r="J167" s="190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34"/>
      <c r="AB167" s="34"/>
      <c r="AC167" s="34"/>
      <c r="AD167" s="190"/>
      <c r="AE167" s="190"/>
      <c r="AF167" s="190"/>
      <c r="AG167" s="190"/>
      <c r="AH167" s="190"/>
      <c r="AI167" s="2">
        <f t="shared" si="11"/>
        <v>0</v>
      </c>
      <c r="AJ167" s="2">
        <f t="shared" si="12"/>
        <v>0</v>
      </c>
      <c r="AK167" s="230">
        <v>1305</v>
      </c>
      <c r="AL167" s="33">
        <f>Úvod!B$17</f>
        <v>0</v>
      </c>
      <c r="AM167" s="105">
        <f t="shared" si="13"/>
        <v>1305</v>
      </c>
      <c r="AN167" s="36">
        <f t="shared" si="14"/>
        <v>5.117647058823529</v>
      </c>
      <c r="AO167" s="2">
        <f t="shared" si="15"/>
        <v>0</v>
      </c>
    </row>
    <row r="168" spans="1:41">
      <c r="A168" s="34">
        <v>11364184</v>
      </c>
      <c r="B168" s="34">
        <v>6</v>
      </c>
      <c r="C168" s="34" t="s">
        <v>3538</v>
      </c>
      <c r="D168" s="34" t="s">
        <v>8908</v>
      </c>
      <c r="E168" s="34" t="s">
        <v>8910</v>
      </c>
      <c r="F168" s="34" t="s">
        <v>600</v>
      </c>
      <c r="G168" s="257" t="s">
        <v>1033</v>
      </c>
      <c r="H168" s="34">
        <v>460</v>
      </c>
      <c r="I168" s="190"/>
      <c r="J168" s="190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34"/>
      <c r="Z168" s="34"/>
      <c r="AA168" s="34"/>
      <c r="AB168" s="34"/>
      <c r="AC168" s="190"/>
      <c r="AD168" s="190"/>
      <c r="AE168" s="190"/>
      <c r="AF168" s="190"/>
      <c r="AG168" s="190"/>
      <c r="AH168" s="190"/>
      <c r="AI168" s="2">
        <f t="shared" si="11"/>
        <v>0</v>
      </c>
      <c r="AJ168" s="2">
        <f t="shared" si="12"/>
        <v>0</v>
      </c>
      <c r="AK168" s="230">
        <v>1928</v>
      </c>
      <c r="AL168" s="33">
        <f>Úvod!B$17</f>
        <v>0</v>
      </c>
      <c r="AM168" s="105">
        <f t="shared" si="13"/>
        <v>1928</v>
      </c>
      <c r="AN168" s="36">
        <f t="shared" si="14"/>
        <v>4.1913043478260867</v>
      </c>
      <c r="AO168" s="2">
        <f t="shared" si="15"/>
        <v>0</v>
      </c>
    </row>
    <row r="169" spans="1:41">
      <c r="A169" s="34">
        <v>11143069</v>
      </c>
      <c r="B169" s="34">
        <v>6</v>
      </c>
      <c r="C169" s="34" t="s">
        <v>3538</v>
      </c>
      <c r="D169" s="34" t="s">
        <v>8908</v>
      </c>
      <c r="E169" s="34" t="s">
        <v>8912</v>
      </c>
      <c r="F169" s="34" t="s">
        <v>600</v>
      </c>
      <c r="G169" s="257" t="s">
        <v>1033</v>
      </c>
      <c r="H169" s="34">
        <v>460</v>
      </c>
      <c r="I169" s="190"/>
      <c r="J169" s="190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34"/>
      <c r="Z169" s="34"/>
      <c r="AA169" s="34"/>
      <c r="AB169" s="34"/>
      <c r="AC169" s="190"/>
      <c r="AD169" s="190"/>
      <c r="AE169" s="190"/>
      <c r="AF169" s="190"/>
      <c r="AG169" s="190"/>
      <c r="AH169" s="190"/>
      <c r="AI169" s="2">
        <f t="shared" si="11"/>
        <v>0</v>
      </c>
      <c r="AJ169" s="2">
        <f t="shared" si="12"/>
        <v>0</v>
      </c>
      <c r="AK169" s="230">
        <v>1928</v>
      </c>
      <c r="AL169" s="33">
        <f>Úvod!B$17</f>
        <v>0</v>
      </c>
      <c r="AM169" s="105">
        <f t="shared" si="13"/>
        <v>1928</v>
      </c>
      <c r="AN169" s="36">
        <f t="shared" si="14"/>
        <v>4.1913043478260867</v>
      </c>
      <c r="AO169" s="2">
        <f t="shared" si="15"/>
        <v>0</v>
      </c>
    </row>
    <row r="170" spans="1:41">
      <c r="A170" s="34">
        <v>10518797</v>
      </c>
      <c r="B170" s="34">
        <v>6</v>
      </c>
      <c r="C170" s="34" t="s">
        <v>3538</v>
      </c>
      <c r="D170" s="34" t="s">
        <v>8908</v>
      </c>
      <c r="E170" s="34" t="s">
        <v>8930</v>
      </c>
      <c r="F170" s="34" t="s">
        <v>600</v>
      </c>
      <c r="G170" s="257" t="s">
        <v>1033</v>
      </c>
      <c r="H170" s="34">
        <v>460</v>
      </c>
      <c r="I170" s="190"/>
      <c r="J170" s="190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34"/>
      <c r="AB170" s="34"/>
      <c r="AC170" s="34"/>
      <c r="AD170" s="190"/>
      <c r="AE170" s="190"/>
      <c r="AF170" s="190"/>
      <c r="AG170" s="190"/>
      <c r="AH170" s="190"/>
      <c r="AI170" s="2">
        <f t="shared" si="11"/>
        <v>0</v>
      </c>
      <c r="AJ170" s="2">
        <f t="shared" si="12"/>
        <v>0</v>
      </c>
      <c r="AK170" s="230">
        <v>1980</v>
      </c>
      <c r="AL170" s="33">
        <f>Úvod!B$17</f>
        <v>0</v>
      </c>
      <c r="AM170" s="105">
        <f t="shared" si="13"/>
        <v>1980</v>
      </c>
      <c r="AN170" s="36">
        <f t="shared" si="14"/>
        <v>4.3043478260869561</v>
      </c>
      <c r="AO170" s="2">
        <f t="shared" si="15"/>
        <v>0</v>
      </c>
    </row>
    <row r="171" spans="1:41">
      <c r="A171" s="34">
        <v>10228523</v>
      </c>
      <c r="B171" s="34">
        <v>6</v>
      </c>
      <c r="C171" s="34" t="s">
        <v>3538</v>
      </c>
      <c r="D171" s="34" t="s">
        <v>8908</v>
      </c>
      <c r="E171" s="34" t="s">
        <v>8942</v>
      </c>
      <c r="F171" s="34" t="s">
        <v>600</v>
      </c>
      <c r="G171" s="257" t="s">
        <v>599</v>
      </c>
      <c r="H171" s="34">
        <v>460</v>
      </c>
      <c r="I171" s="190"/>
      <c r="J171" s="190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34"/>
      <c r="AB171" s="34"/>
      <c r="AC171" s="34"/>
      <c r="AD171" s="190"/>
      <c r="AE171" s="190"/>
      <c r="AF171" s="190"/>
      <c r="AG171" s="190"/>
      <c r="AH171" s="190"/>
      <c r="AI171" s="2">
        <f t="shared" si="11"/>
        <v>0</v>
      </c>
      <c r="AJ171" s="2">
        <f t="shared" si="12"/>
        <v>0</v>
      </c>
      <c r="AK171" s="230">
        <v>1860</v>
      </c>
      <c r="AL171" s="33">
        <f>Úvod!B$17</f>
        <v>0</v>
      </c>
      <c r="AM171" s="105">
        <f t="shared" si="13"/>
        <v>1860</v>
      </c>
      <c r="AN171" s="36">
        <f t="shared" si="14"/>
        <v>4.0434782608695654</v>
      </c>
      <c r="AO171" s="2">
        <f t="shared" si="15"/>
        <v>0</v>
      </c>
    </row>
    <row r="172" spans="1:41">
      <c r="A172" s="34">
        <v>10745582</v>
      </c>
      <c r="B172" s="34">
        <v>6</v>
      </c>
      <c r="C172" s="34" t="s">
        <v>3538</v>
      </c>
      <c r="D172" s="34" t="s">
        <v>8908</v>
      </c>
      <c r="E172" s="34" t="s">
        <v>8953</v>
      </c>
      <c r="F172" s="34" t="s">
        <v>600</v>
      </c>
      <c r="G172" s="257" t="s">
        <v>599</v>
      </c>
      <c r="H172" s="34">
        <v>460</v>
      </c>
      <c r="I172" s="190"/>
      <c r="J172" s="190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34"/>
      <c r="AB172" s="34"/>
      <c r="AC172" s="34"/>
      <c r="AD172" s="190"/>
      <c r="AE172" s="190"/>
      <c r="AF172" s="190"/>
      <c r="AG172" s="190"/>
      <c r="AH172" s="190"/>
      <c r="AI172" s="2">
        <f t="shared" si="11"/>
        <v>0</v>
      </c>
      <c r="AJ172" s="2">
        <f t="shared" si="12"/>
        <v>0</v>
      </c>
      <c r="AK172" s="230">
        <v>1860</v>
      </c>
      <c r="AL172" s="33">
        <f>Úvod!B$17</f>
        <v>0</v>
      </c>
      <c r="AM172" s="105">
        <f t="shared" si="13"/>
        <v>1860</v>
      </c>
      <c r="AN172" s="36">
        <f t="shared" si="14"/>
        <v>4.0434782608695654</v>
      </c>
      <c r="AO172" s="2">
        <f t="shared" si="15"/>
        <v>0</v>
      </c>
    </row>
    <row r="173" spans="1:41">
      <c r="A173" s="34">
        <v>11012492</v>
      </c>
      <c r="B173" s="34">
        <v>6</v>
      </c>
      <c r="C173" s="34" t="s">
        <v>3538</v>
      </c>
      <c r="D173" s="34" t="s">
        <v>8908</v>
      </c>
      <c r="E173" s="34" t="s">
        <v>8955</v>
      </c>
      <c r="F173" s="34" t="s">
        <v>600</v>
      </c>
      <c r="G173" s="257" t="s">
        <v>599</v>
      </c>
      <c r="H173" s="34">
        <v>460</v>
      </c>
      <c r="I173" s="190"/>
      <c r="J173" s="190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34"/>
      <c r="AC173" s="34"/>
      <c r="AD173" s="190"/>
      <c r="AE173" s="190"/>
      <c r="AF173" s="190"/>
      <c r="AG173" s="190"/>
      <c r="AH173" s="190"/>
      <c r="AI173" s="2">
        <f t="shared" si="11"/>
        <v>0</v>
      </c>
      <c r="AJ173" s="2">
        <f t="shared" si="12"/>
        <v>0</v>
      </c>
      <c r="AK173" s="230">
        <v>1860</v>
      </c>
      <c r="AL173" s="33">
        <f>Úvod!B$17</f>
        <v>0</v>
      </c>
      <c r="AM173" s="105">
        <f t="shared" si="13"/>
        <v>1860</v>
      </c>
      <c r="AN173" s="36">
        <f t="shared" si="14"/>
        <v>4.0434782608695654</v>
      </c>
      <c r="AO173" s="2">
        <f t="shared" si="15"/>
        <v>0</v>
      </c>
    </row>
    <row r="174" spans="1:41">
      <c r="A174" s="34">
        <v>10638491</v>
      </c>
      <c r="B174" s="34">
        <v>6</v>
      </c>
      <c r="C174" s="34" t="s">
        <v>3538</v>
      </c>
      <c r="D174" s="34" t="s">
        <v>8908</v>
      </c>
      <c r="E174" s="34" t="s">
        <v>8956</v>
      </c>
      <c r="F174" s="34" t="s">
        <v>600</v>
      </c>
      <c r="G174" s="257" t="s">
        <v>599</v>
      </c>
      <c r="H174" s="34">
        <v>460</v>
      </c>
      <c r="I174" s="190"/>
      <c r="J174" s="190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34"/>
      <c r="AB174" s="34"/>
      <c r="AC174" s="34"/>
      <c r="AD174" s="190"/>
      <c r="AE174" s="190"/>
      <c r="AF174" s="190"/>
      <c r="AG174" s="190"/>
      <c r="AH174" s="190"/>
      <c r="AI174" s="2">
        <f t="shared" si="11"/>
        <v>0</v>
      </c>
      <c r="AJ174" s="2">
        <f t="shared" si="12"/>
        <v>0</v>
      </c>
      <c r="AK174" s="230">
        <v>1860</v>
      </c>
      <c r="AL174" s="33">
        <f>Úvod!B$17</f>
        <v>0</v>
      </c>
      <c r="AM174" s="105">
        <f t="shared" si="13"/>
        <v>1860</v>
      </c>
      <c r="AN174" s="36">
        <f t="shared" si="14"/>
        <v>4.0434782608695654</v>
      </c>
      <c r="AO174" s="2">
        <f t="shared" si="15"/>
        <v>0</v>
      </c>
    </row>
    <row r="175" spans="1:41">
      <c r="A175" s="34">
        <v>10698663</v>
      </c>
      <c r="B175" s="34">
        <v>6</v>
      </c>
      <c r="C175" s="34" t="s">
        <v>3538</v>
      </c>
      <c r="D175" s="34" t="s">
        <v>8908</v>
      </c>
      <c r="E175" s="34" t="s">
        <v>9010</v>
      </c>
      <c r="F175" s="34" t="s">
        <v>600</v>
      </c>
      <c r="G175" s="257" t="s">
        <v>1033</v>
      </c>
      <c r="H175" s="34">
        <v>460</v>
      </c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34"/>
      <c r="AB175" s="34"/>
      <c r="AC175" s="34"/>
      <c r="AD175" s="190"/>
      <c r="AE175" s="190"/>
      <c r="AF175" s="190"/>
      <c r="AG175" s="190"/>
      <c r="AH175" s="190"/>
      <c r="AI175" s="2">
        <f t="shared" si="11"/>
        <v>0</v>
      </c>
      <c r="AJ175" s="2">
        <f t="shared" si="12"/>
        <v>0</v>
      </c>
      <c r="AK175" s="230">
        <v>1714</v>
      </c>
      <c r="AL175" s="33">
        <f>Úvod!B$17</f>
        <v>0</v>
      </c>
      <c r="AM175" s="105">
        <f t="shared" si="13"/>
        <v>1714</v>
      </c>
      <c r="AN175" s="36">
        <f t="shared" si="14"/>
        <v>3.7260869565217392</v>
      </c>
      <c r="AO175" s="2">
        <f t="shared" si="15"/>
        <v>0</v>
      </c>
    </row>
    <row r="176" spans="1:41">
      <c r="A176" s="34">
        <v>10405200</v>
      </c>
      <c r="B176" s="34">
        <v>6</v>
      </c>
      <c r="C176" s="34" t="s">
        <v>3538</v>
      </c>
      <c r="D176" s="34" t="s">
        <v>8908</v>
      </c>
      <c r="E176" s="34" t="s">
        <v>8962</v>
      </c>
      <c r="F176" s="34" t="s">
        <v>600</v>
      </c>
      <c r="G176" s="257" t="s">
        <v>599</v>
      </c>
      <c r="H176" s="34">
        <v>460</v>
      </c>
      <c r="I176" s="190"/>
      <c r="J176" s="190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34"/>
      <c r="AB176" s="34"/>
      <c r="AC176" s="34"/>
      <c r="AD176" s="190"/>
      <c r="AE176" s="190"/>
      <c r="AF176" s="190"/>
      <c r="AG176" s="190"/>
      <c r="AH176" s="190"/>
      <c r="AI176" s="2">
        <f t="shared" si="11"/>
        <v>0</v>
      </c>
      <c r="AJ176" s="2">
        <f t="shared" si="12"/>
        <v>0</v>
      </c>
      <c r="AK176" s="230">
        <v>1714</v>
      </c>
      <c r="AL176" s="33">
        <f>Úvod!B$17</f>
        <v>0</v>
      </c>
      <c r="AM176" s="105">
        <f t="shared" si="13"/>
        <v>1714</v>
      </c>
      <c r="AN176" s="36">
        <f t="shared" si="14"/>
        <v>3.7260869565217392</v>
      </c>
      <c r="AO176" s="2">
        <f t="shared" si="15"/>
        <v>0</v>
      </c>
    </row>
    <row r="177" spans="1:41">
      <c r="A177" s="34">
        <v>10099376</v>
      </c>
      <c r="B177" s="34">
        <v>6</v>
      </c>
      <c r="C177" s="34" t="s">
        <v>3538</v>
      </c>
      <c r="D177" s="34" t="s">
        <v>8908</v>
      </c>
      <c r="E177" s="34" t="s">
        <v>8963</v>
      </c>
      <c r="F177" s="34" t="s">
        <v>600</v>
      </c>
      <c r="G177" s="257" t="s">
        <v>1033</v>
      </c>
      <c r="H177" s="34">
        <v>460</v>
      </c>
      <c r="I177" s="190"/>
      <c r="J177" s="190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34"/>
      <c r="AB177" s="34"/>
      <c r="AC177" s="34"/>
      <c r="AD177" s="190"/>
      <c r="AE177" s="190"/>
      <c r="AF177" s="190"/>
      <c r="AG177" s="190"/>
      <c r="AH177" s="190"/>
      <c r="AI177" s="2">
        <f t="shared" si="11"/>
        <v>0</v>
      </c>
      <c r="AJ177" s="2">
        <f t="shared" si="12"/>
        <v>0</v>
      </c>
      <c r="AK177" s="230">
        <v>1714</v>
      </c>
      <c r="AL177" s="33">
        <f>Úvod!B$17</f>
        <v>0</v>
      </c>
      <c r="AM177" s="105">
        <f t="shared" si="13"/>
        <v>1714</v>
      </c>
      <c r="AN177" s="36">
        <f t="shared" si="14"/>
        <v>3.7260869565217392</v>
      </c>
      <c r="AO177" s="2">
        <f t="shared" si="15"/>
        <v>0</v>
      </c>
    </row>
    <row r="178" spans="1:41">
      <c r="A178" s="34">
        <v>10099375</v>
      </c>
      <c r="B178" s="34">
        <v>6</v>
      </c>
      <c r="C178" s="34" t="s">
        <v>3538</v>
      </c>
      <c r="D178" s="34" t="s">
        <v>8908</v>
      </c>
      <c r="E178" s="34" t="s">
        <v>8964</v>
      </c>
      <c r="F178" s="34" t="s">
        <v>600</v>
      </c>
      <c r="G178" s="257" t="s">
        <v>1033</v>
      </c>
      <c r="H178" s="34">
        <v>460</v>
      </c>
      <c r="I178" s="190"/>
      <c r="J178" s="190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34"/>
      <c r="AB178" s="34"/>
      <c r="AC178" s="34"/>
      <c r="AD178" s="190"/>
      <c r="AE178" s="190"/>
      <c r="AF178" s="190"/>
      <c r="AG178" s="190"/>
      <c r="AH178" s="190"/>
      <c r="AI178" s="2">
        <f t="shared" si="11"/>
        <v>0</v>
      </c>
      <c r="AJ178" s="2">
        <f t="shared" si="12"/>
        <v>0</v>
      </c>
      <c r="AK178" s="230">
        <v>1714</v>
      </c>
      <c r="AL178" s="33">
        <f>Úvod!B$17</f>
        <v>0</v>
      </c>
      <c r="AM178" s="105">
        <f t="shared" si="13"/>
        <v>1714</v>
      </c>
      <c r="AN178" s="36">
        <f t="shared" si="14"/>
        <v>3.7260869565217392</v>
      </c>
      <c r="AO178" s="2">
        <f t="shared" si="15"/>
        <v>0</v>
      </c>
    </row>
    <row r="179" spans="1:41">
      <c r="A179" s="34">
        <v>10731356</v>
      </c>
      <c r="B179" s="34">
        <v>6</v>
      </c>
      <c r="C179" s="34" t="s">
        <v>3538</v>
      </c>
      <c r="D179" s="34" t="s">
        <v>8908</v>
      </c>
      <c r="E179" s="34" t="s">
        <v>8965</v>
      </c>
      <c r="F179" s="34" t="s">
        <v>600</v>
      </c>
      <c r="G179" s="257" t="s">
        <v>599</v>
      </c>
      <c r="H179" s="34">
        <v>460</v>
      </c>
      <c r="I179" s="190"/>
      <c r="J179" s="190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34"/>
      <c r="AB179" s="190"/>
      <c r="AC179" s="190"/>
      <c r="AD179" s="190"/>
      <c r="AE179" s="190"/>
      <c r="AF179" s="190"/>
      <c r="AG179" s="190"/>
      <c r="AH179" s="190"/>
      <c r="AI179" s="2">
        <f t="shared" si="11"/>
        <v>0</v>
      </c>
      <c r="AJ179" s="2">
        <f t="shared" si="12"/>
        <v>0</v>
      </c>
      <c r="AK179" s="230">
        <v>1980</v>
      </c>
      <c r="AL179" s="33">
        <f>Úvod!B$17</f>
        <v>0</v>
      </c>
      <c r="AM179" s="105">
        <f t="shared" si="13"/>
        <v>1980</v>
      </c>
      <c r="AN179" s="36">
        <f t="shared" si="14"/>
        <v>4.3043478260869561</v>
      </c>
      <c r="AO179" s="2">
        <f t="shared" si="15"/>
        <v>0</v>
      </c>
    </row>
    <row r="180" spans="1:41">
      <c r="A180" s="34">
        <v>10745580</v>
      </c>
      <c r="B180" s="34">
        <v>6</v>
      </c>
      <c r="C180" s="34" t="s">
        <v>3538</v>
      </c>
      <c r="D180" s="34" t="s">
        <v>8908</v>
      </c>
      <c r="E180" s="34" t="s">
        <v>8966</v>
      </c>
      <c r="F180" s="34" t="s">
        <v>600</v>
      </c>
      <c r="G180" s="257" t="s">
        <v>599</v>
      </c>
      <c r="H180" s="34">
        <v>460</v>
      </c>
      <c r="I180" s="190"/>
      <c r="J180" s="190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34"/>
      <c r="AB180" s="34"/>
      <c r="AC180" s="34"/>
      <c r="AD180" s="190"/>
      <c r="AE180" s="190"/>
      <c r="AF180" s="190"/>
      <c r="AG180" s="190"/>
      <c r="AH180" s="190"/>
      <c r="AI180" s="2">
        <f t="shared" si="11"/>
        <v>0</v>
      </c>
      <c r="AJ180" s="2">
        <f t="shared" si="12"/>
        <v>0</v>
      </c>
      <c r="AK180" s="230">
        <v>1980</v>
      </c>
      <c r="AL180" s="33">
        <f>Úvod!B$17</f>
        <v>0</v>
      </c>
      <c r="AM180" s="105">
        <f t="shared" si="13"/>
        <v>1980</v>
      </c>
      <c r="AN180" s="36">
        <f t="shared" si="14"/>
        <v>4.3043478260869561</v>
      </c>
      <c r="AO180" s="2">
        <f t="shared" si="15"/>
        <v>0</v>
      </c>
    </row>
    <row r="181" spans="1:41">
      <c r="A181" s="34">
        <v>10699562</v>
      </c>
      <c r="B181" s="34">
        <v>6</v>
      </c>
      <c r="C181" s="34" t="s">
        <v>3538</v>
      </c>
      <c r="D181" s="34" t="s">
        <v>8908</v>
      </c>
      <c r="E181" s="34" t="s">
        <v>8967</v>
      </c>
      <c r="F181" s="34" t="s">
        <v>600</v>
      </c>
      <c r="G181" s="257" t="s">
        <v>599</v>
      </c>
      <c r="H181" s="34">
        <v>460</v>
      </c>
      <c r="I181" s="190"/>
      <c r="J181" s="190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34"/>
      <c r="AB181" s="34"/>
      <c r="AC181" s="34"/>
      <c r="AD181" s="190"/>
      <c r="AE181" s="190"/>
      <c r="AF181" s="190"/>
      <c r="AG181" s="190"/>
      <c r="AH181" s="190"/>
      <c r="AI181" s="2">
        <f t="shared" si="11"/>
        <v>0</v>
      </c>
      <c r="AJ181" s="2">
        <f t="shared" si="12"/>
        <v>0</v>
      </c>
      <c r="AK181" s="230">
        <v>1980</v>
      </c>
      <c r="AL181" s="33">
        <f>Úvod!B$17</f>
        <v>0</v>
      </c>
      <c r="AM181" s="105">
        <f t="shared" si="13"/>
        <v>1980</v>
      </c>
      <c r="AN181" s="36">
        <f t="shared" si="14"/>
        <v>4.3043478260869561</v>
      </c>
      <c r="AO181" s="2">
        <f t="shared" si="15"/>
        <v>0</v>
      </c>
    </row>
    <row r="182" spans="1:41">
      <c r="A182" s="34">
        <v>10731376</v>
      </c>
      <c r="B182" s="34">
        <v>6</v>
      </c>
      <c r="C182" s="34" t="s">
        <v>3538</v>
      </c>
      <c r="D182" s="34" t="s">
        <v>8908</v>
      </c>
      <c r="E182" s="34" t="s">
        <v>8968</v>
      </c>
      <c r="F182" s="34" t="s">
        <v>600</v>
      </c>
      <c r="G182" s="257" t="s">
        <v>599</v>
      </c>
      <c r="H182" s="34">
        <v>460</v>
      </c>
      <c r="I182" s="190"/>
      <c r="J182" s="190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34"/>
      <c r="AB182" s="34"/>
      <c r="AC182" s="190"/>
      <c r="AD182" s="190"/>
      <c r="AE182" s="190"/>
      <c r="AF182" s="190"/>
      <c r="AG182" s="190"/>
      <c r="AH182" s="190"/>
      <c r="AI182" s="2">
        <f t="shared" si="11"/>
        <v>0</v>
      </c>
      <c r="AJ182" s="2">
        <f t="shared" si="12"/>
        <v>0</v>
      </c>
      <c r="AK182" s="230">
        <v>1980</v>
      </c>
      <c r="AL182" s="33">
        <f>Úvod!B$17</f>
        <v>0</v>
      </c>
      <c r="AM182" s="105">
        <f t="shared" si="13"/>
        <v>1980</v>
      </c>
      <c r="AN182" s="36">
        <f t="shared" si="14"/>
        <v>4.3043478260869561</v>
      </c>
      <c r="AO182" s="2">
        <f t="shared" si="15"/>
        <v>0</v>
      </c>
    </row>
    <row r="183" spans="1:41">
      <c r="A183" s="34">
        <v>10731370</v>
      </c>
      <c r="B183" s="34">
        <v>6</v>
      </c>
      <c r="C183" s="34" t="s">
        <v>3538</v>
      </c>
      <c r="D183" s="34" t="s">
        <v>8908</v>
      </c>
      <c r="E183" s="34" t="s">
        <v>8969</v>
      </c>
      <c r="F183" s="34" t="s">
        <v>600</v>
      </c>
      <c r="G183" s="257" t="s">
        <v>599</v>
      </c>
      <c r="H183" s="34">
        <v>460</v>
      </c>
      <c r="I183" s="190"/>
      <c r="J183" s="190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34"/>
      <c r="AB183" s="190"/>
      <c r="AC183" s="190"/>
      <c r="AD183" s="190"/>
      <c r="AE183" s="190"/>
      <c r="AF183" s="190"/>
      <c r="AG183" s="190"/>
      <c r="AH183" s="190"/>
      <c r="AI183" s="2">
        <f t="shared" si="11"/>
        <v>0</v>
      </c>
      <c r="AJ183" s="2">
        <f t="shared" si="12"/>
        <v>0</v>
      </c>
      <c r="AK183" s="230">
        <v>1980</v>
      </c>
      <c r="AL183" s="33">
        <f>Úvod!B$17</f>
        <v>0</v>
      </c>
      <c r="AM183" s="105">
        <f t="shared" si="13"/>
        <v>1980</v>
      </c>
      <c r="AN183" s="36">
        <f t="shared" si="14"/>
        <v>4.3043478260869561</v>
      </c>
      <c r="AO183" s="2">
        <f t="shared" si="15"/>
        <v>0</v>
      </c>
    </row>
    <row r="184" spans="1:41">
      <c r="A184" s="34">
        <v>10731372</v>
      </c>
      <c r="B184" s="34">
        <v>6</v>
      </c>
      <c r="C184" s="34" t="s">
        <v>3538</v>
      </c>
      <c r="D184" s="34" t="s">
        <v>8908</v>
      </c>
      <c r="E184" s="34" t="s">
        <v>8970</v>
      </c>
      <c r="F184" s="34" t="s">
        <v>600</v>
      </c>
      <c r="G184" s="257" t="s">
        <v>599</v>
      </c>
      <c r="H184" s="34">
        <v>460</v>
      </c>
      <c r="I184" s="190"/>
      <c r="J184" s="190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34"/>
      <c r="AB184" s="190"/>
      <c r="AC184" s="190"/>
      <c r="AD184" s="190"/>
      <c r="AE184" s="190"/>
      <c r="AF184" s="190"/>
      <c r="AG184" s="190"/>
      <c r="AH184" s="190"/>
      <c r="AI184" s="2">
        <f t="shared" si="11"/>
        <v>0</v>
      </c>
      <c r="AJ184" s="2">
        <f t="shared" si="12"/>
        <v>0</v>
      </c>
      <c r="AK184" s="230">
        <v>1980</v>
      </c>
      <c r="AL184" s="33">
        <f>Úvod!B$17</f>
        <v>0</v>
      </c>
      <c r="AM184" s="105">
        <f t="shared" si="13"/>
        <v>1980</v>
      </c>
      <c r="AN184" s="36">
        <f t="shared" si="14"/>
        <v>4.3043478260869561</v>
      </c>
      <c r="AO184" s="2">
        <f t="shared" si="15"/>
        <v>0</v>
      </c>
    </row>
    <row r="185" spans="1:41" s="28" customFormat="1">
      <c r="A185" s="34">
        <v>10731358</v>
      </c>
      <c r="B185" s="34">
        <v>6</v>
      </c>
      <c r="C185" s="34" t="s">
        <v>3538</v>
      </c>
      <c r="D185" s="34" t="s">
        <v>8908</v>
      </c>
      <c r="E185" s="34" t="s">
        <v>8971</v>
      </c>
      <c r="F185" s="34" t="s">
        <v>600</v>
      </c>
      <c r="G185" s="257" t="s">
        <v>599</v>
      </c>
      <c r="H185" s="34">
        <v>460</v>
      </c>
      <c r="I185" s="190"/>
      <c r="J185" s="190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34"/>
      <c r="AB185" s="190"/>
      <c r="AC185" s="190"/>
      <c r="AD185" s="190"/>
      <c r="AE185" s="190"/>
      <c r="AF185" s="190"/>
      <c r="AG185" s="190"/>
      <c r="AH185" s="190"/>
      <c r="AI185" s="2">
        <f t="shared" si="11"/>
        <v>0</v>
      </c>
      <c r="AJ185" s="2">
        <f t="shared" si="12"/>
        <v>0</v>
      </c>
      <c r="AK185" s="230">
        <v>1980</v>
      </c>
      <c r="AL185" s="33">
        <f>Úvod!B$17</f>
        <v>0</v>
      </c>
      <c r="AM185" s="105">
        <f t="shared" si="13"/>
        <v>1980</v>
      </c>
      <c r="AN185" s="36">
        <f t="shared" si="14"/>
        <v>4.3043478260869561</v>
      </c>
      <c r="AO185" s="2">
        <f t="shared" si="15"/>
        <v>0</v>
      </c>
    </row>
    <row r="186" spans="1:41">
      <c r="A186" s="34">
        <v>10731374</v>
      </c>
      <c r="B186" s="34">
        <v>6</v>
      </c>
      <c r="C186" s="34" t="s">
        <v>3538</v>
      </c>
      <c r="D186" s="34" t="s">
        <v>8908</v>
      </c>
      <c r="E186" s="34" t="s">
        <v>8972</v>
      </c>
      <c r="F186" s="34" t="s">
        <v>600</v>
      </c>
      <c r="G186" s="257" t="s">
        <v>599</v>
      </c>
      <c r="H186" s="34">
        <v>460</v>
      </c>
      <c r="I186" s="190"/>
      <c r="J186" s="190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34"/>
      <c r="AB186" s="34"/>
      <c r="AC186" s="190"/>
      <c r="AD186" s="190"/>
      <c r="AE186" s="190"/>
      <c r="AF186" s="190"/>
      <c r="AG186" s="190"/>
      <c r="AH186" s="190"/>
      <c r="AI186" s="2">
        <f t="shared" si="11"/>
        <v>0</v>
      </c>
      <c r="AJ186" s="2">
        <f t="shared" si="12"/>
        <v>0</v>
      </c>
      <c r="AK186" s="230">
        <v>1980</v>
      </c>
      <c r="AL186" s="33">
        <f>Úvod!B$17</f>
        <v>0</v>
      </c>
      <c r="AM186" s="105">
        <f t="shared" si="13"/>
        <v>1980</v>
      </c>
      <c r="AN186" s="36">
        <f t="shared" si="14"/>
        <v>4.3043478260869561</v>
      </c>
      <c r="AO186" s="2">
        <f t="shared" si="15"/>
        <v>0</v>
      </c>
    </row>
    <row r="187" spans="1:41">
      <c r="A187" s="34">
        <v>10698662</v>
      </c>
      <c r="B187" s="34">
        <v>6</v>
      </c>
      <c r="C187" s="34" t="s">
        <v>3538</v>
      </c>
      <c r="D187" s="34" t="s">
        <v>8908</v>
      </c>
      <c r="E187" s="34" t="s">
        <v>9011</v>
      </c>
      <c r="F187" s="34" t="s">
        <v>600</v>
      </c>
      <c r="G187" s="257" t="s">
        <v>1033</v>
      </c>
      <c r="H187" s="34">
        <v>460</v>
      </c>
      <c r="I187" s="190"/>
      <c r="J187" s="190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34"/>
      <c r="AB187" s="34"/>
      <c r="AC187" s="190"/>
      <c r="AD187" s="190"/>
      <c r="AE187" s="190"/>
      <c r="AF187" s="190"/>
      <c r="AG187" s="190"/>
      <c r="AH187" s="190"/>
      <c r="AI187" s="2">
        <f t="shared" si="11"/>
        <v>0</v>
      </c>
      <c r="AJ187" s="2">
        <f t="shared" si="12"/>
        <v>0</v>
      </c>
      <c r="AK187" s="230">
        <v>1648</v>
      </c>
      <c r="AL187" s="33">
        <f>Úvod!B$17</f>
        <v>0</v>
      </c>
      <c r="AM187" s="105">
        <f t="shared" si="13"/>
        <v>1648</v>
      </c>
      <c r="AN187" s="36">
        <f t="shared" si="14"/>
        <v>3.5826086956521741</v>
      </c>
      <c r="AO187" s="2">
        <f t="shared" si="15"/>
        <v>0</v>
      </c>
    </row>
    <row r="188" spans="1:41">
      <c r="A188" s="34">
        <v>10231055</v>
      </c>
      <c r="B188" s="34">
        <v>6</v>
      </c>
      <c r="C188" s="34" t="s">
        <v>3538</v>
      </c>
      <c r="D188" s="34" t="s">
        <v>8908</v>
      </c>
      <c r="E188" s="34" t="s">
        <v>8973</v>
      </c>
      <c r="F188" s="34" t="s">
        <v>600</v>
      </c>
      <c r="G188" s="257" t="s">
        <v>1033</v>
      </c>
      <c r="H188" s="34">
        <v>460</v>
      </c>
      <c r="I188" s="190"/>
      <c r="J188" s="190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34"/>
      <c r="Z188" s="34"/>
      <c r="AA188" s="34"/>
      <c r="AB188" s="190"/>
      <c r="AC188" s="190"/>
      <c r="AD188" s="190"/>
      <c r="AE188" s="190"/>
      <c r="AF188" s="190"/>
      <c r="AG188" s="190"/>
      <c r="AH188" s="190"/>
      <c r="AI188" s="2">
        <f t="shared" si="11"/>
        <v>0</v>
      </c>
      <c r="AJ188" s="2">
        <f t="shared" si="12"/>
        <v>0</v>
      </c>
      <c r="AK188" s="230">
        <v>1648</v>
      </c>
      <c r="AL188" s="33">
        <f>Úvod!B$17</f>
        <v>0</v>
      </c>
      <c r="AM188" s="105">
        <f t="shared" si="13"/>
        <v>1648</v>
      </c>
      <c r="AN188" s="36">
        <f t="shared" si="14"/>
        <v>3.5826086956521741</v>
      </c>
      <c r="AO188" s="2">
        <f t="shared" si="15"/>
        <v>0</v>
      </c>
    </row>
    <row r="189" spans="1:41">
      <c r="A189" s="34">
        <v>10516086</v>
      </c>
      <c r="B189" s="34">
        <v>6</v>
      </c>
      <c r="C189" s="34" t="s">
        <v>3538</v>
      </c>
      <c r="D189" s="34" t="s">
        <v>8908</v>
      </c>
      <c r="E189" s="34" t="s">
        <v>8974</v>
      </c>
      <c r="F189" s="34" t="s">
        <v>600</v>
      </c>
      <c r="G189" s="257" t="s">
        <v>1033</v>
      </c>
      <c r="H189" s="34">
        <v>460</v>
      </c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34"/>
      <c r="AA189" s="34"/>
      <c r="AB189" s="34"/>
      <c r="AC189" s="190"/>
      <c r="AD189" s="190"/>
      <c r="AE189" s="190"/>
      <c r="AF189" s="190"/>
      <c r="AG189" s="190"/>
      <c r="AH189" s="190"/>
      <c r="AI189" s="2">
        <f t="shared" si="11"/>
        <v>0</v>
      </c>
      <c r="AJ189" s="2">
        <f t="shared" si="12"/>
        <v>0</v>
      </c>
      <c r="AK189" s="230">
        <v>1648</v>
      </c>
      <c r="AL189" s="33">
        <f>Úvod!B$17</f>
        <v>0</v>
      </c>
      <c r="AM189" s="105">
        <f t="shared" si="13"/>
        <v>1648</v>
      </c>
      <c r="AN189" s="36">
        <f t="shared" si="14"/>
        <v>3.5826086956521741</v>
      </c>
      <c r="AO189" s="2">
        <f t="shared" si="15"/>
        <v>0</v>
      </c>
    </row>
    <row r="190" spans="1:41">
      <c r="A190" s="34">
        <v>10022515</v>
      </c>
      <c r="B190" s="34">
        <v>6</v>
      </c>
      <c r="C190" s="34" t="s">
        <v>3538</v>
      </c>
      <c r="D190" s="34" t="s">
        <v>8908</v>
      </c>
      <c r="E190" s="34" t="s">
        <v>8990</v>
      </c>
      <c r="F190" s="34" t="s">
        <v>600</v>
      </c>
      <c r="G190" s="257" t="s">
        <v>1033</v>
      </c>
      <c r="H190" s="34">
        <v>460</v>
      </c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34"/>
      <c r="AB190" s="34"/>
      <c r="AC190" s="34"/>
      <c r="AD190" s="190"/>
      <c r="AE190" s="190"/>
      <c r="AF190" s="190"/>
      <c r="AG190" s="190"/>
      <c r="AH190" s="190"/>
      <c r="AI190" s="2">
        <f t="shared" si="11"/>
        <v>0</v>
      </c>
      <c r="AJ190" s="2">
        <f t="shared" si="12"/>
        <v>0</v>
      </c>
      <c r="AK190" s="230">
        <v>1761</v>
      </c>
      <c r="AL190" s="33">
        <f>Úvod!B$17</f>
        <v>0</v>
      </c>
      <c r="AM190" s="105">
        <f t="shared" si="13"/>
        <v>1761</v>
      </c>
      <c r="AN190" s="36">
        <f t="shared" si="14"/>
        <v>3.8282608695652174</v>
      </c>
      <c r="AO190" s="2">
        <f t="shared" si="15"/>
        <v>0</v>
      </c>
    </row>
    <row r="191" spans="1:41">
      <c r="A191" s="34">
        <v>10007146</v>
      </c>
      <c r="B191" s="34">
        <v>6</v>
      </c>
      <c r="C191" s="34" t="s">
        <v>3538</v>
      </c>
      <c r="D191" s="34" t="s">
        <v>8908</v>
      </c>
      <c r="E191" s="34" t="s">
        <v>8991</v>
      </c>
      <c r="F191" s="34" t="s">
        <v>600</v>
      </c>
      <c r="G191" s="257" t="s">
        <v>1033</v>
      </c>
      <c r="H191" s="34">
        <v>460</v>
      </c>
      <c r="I191" s="190"/>
      <c r="J191" s="190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34"/>
      <c r="AB191" s="34"/>
      <c r="AC191" s="34"/>
      <c r="AD191" s="190"/>
      <c r="AE191" s="190"/>
      <c r="AF191" s="190"/>
      <c r="AG191" s="190"/>
      <c r="AH191" s="190"/>
      <c r="AI191" s="2">
        <f t="shared" si="11"/>
        <v>0</v>
      </c>
      <c r="AJ191" s="2">
        <f t="shared" si="12"/>
        <v>0</v>
      </c>
      <c r="AK191" s="230">
        <v>1761</v>
      </c>
      <c r="AL191" s="33">
        <f>Úvod!B$17</f>
        <v>0</v>
      </c>
      <c r="AM191" s="105">
        <f t="shared" si="13"/>
        <v>1761</v>
      </c>
      <c r="AN191" s="36">
        <f t="shared" si="14"/>
        <v>3.8282608695652174</v>
      </c>
      <c r="AO191" s="2">
        <f t="shared" si="15"/>
        <v>0</v>
      </c>
    </row>
    <row r="192" spans="1:41">
      <c r="A192" s="34">
        <v>10022519</v>
      </c>
      <c r="B192" s="34">
        <v>6</v>
      </c>
      <c r="C192" s="34" t="s">
        <v>3538</v>
      </c>
      <c r="D192" s="34" t="s">
        <v>8908</v>
      </c>
      <c r="E192" s="34" t="s">
        <v>8992</v>
      </c>
      <c r="F192" s="34" t="s">
        <v>600</v>
      </c>
      <c r="G192" s="257" t="s">
        <v>1033</v>
      </c>
      <c r="H192" s="34">
        <v>460</v>
      </c>
      <c r="I192" s="190"/>
      <c r="J192" s="190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34"/>
      <c r="AB192" s="34"/>
      <c r="AC192" s="34"/>
      <c r="AD192" s="190"/>
      <c r="AE192" s="190"/>
      <c r="AF192" s="190"/>
      <c r="AG192" s="190"/>
      <c r="AH192" s="190"/>
      <c r="AI192" s="2">
        <f t="shared" si="11"/>
        <v>0</v>
      </c>
      <c r="AJ192" s="2">
        <f t="shared" si="12"/>
        <v>0</v>
      </c>
      <c r="AK192" s="230">
        <v>1761</v>
      </c>
      <c r="AL192" s="33">
        <f>Úvod!B$17</f>
        <v>0</v>
      </c>
      <c r="AM192" s="105">
        <f t="shared" si="13"/>
        <v>1761</v>
      </c>
      <c r="AN192" s="36">
        <f t="shared" si="14"/>
        <v>3.8282608695652174</v>
      </c>
      <c r="AO192" s="2">
        <f t="shared" si="15"/>
        <v>0</v>
      </c>
    </row>
    <row r="193" spans="1:41">
      <c r="A193" s="34">
        <v>10518860</v>
      </c>
      <c r="B193" s="34">
        <v>6</v>
      </c>
      <c r="C193" s="34" t="s">
        <v>3538</v>
      </c>
      <c r="D193" s="34" t="s">
        <v>8908</v>
      </c>
      <c r="E193" s="34" t="s">
        <v>8995</v>
      </c>
      <c r="F193" s="34" t="s">
        <v>600</v>
      </c>
      <c r="G193" s="257" t="s">
        <v>1033</v>
      </c>
      <c r="H193" s="34">
        <v>460</v>
      </c>
      <c r="I193" s="190"/>
      <c r="J193" s="190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34"/>
      <c r="AB193" s="34"/>
      <c r="AC193" s="34"/>
      <c r="AD193" s="190"/>
      <c r="AE193" s="190"/>
      <c r="AF193" s="190"/>
      <c r="AG193" s="190"/>
      <c r="AH193" s="190"/>
      <c r="AI193" s="2">
        <f t="shared" si="11"/>
        <v>0</v>
      </c>
      <c r="AJ193" s="2">
        <f t="shared" si="12"/>
        <v>0</v>
      </c>
      <c r="AK193" s="230">
        <v>1761</v>
      </c>
      <c r="AL193" s="33">
        <f>Úvod!B$17</f>
        <v>0</v>
      </c>
      <c r="AM193" s="105">
        <f t="shared" si="13"/>
        <v>1761</v>
      </c>
      <c r="AN193" s="36">
        <f t="shared" si="14"/>
        <v>3.8282608695652174</v>
      </c>
      <c r="AO193" s="2">
        <f t="shared" si="15"/>
        <v>0</v>
      </c>
    </row>
    <row r="194" spans="1:41">
      <c r="A194" s="34">
        <v>10018479</v>
      </c>
      <c r="B194" s="34">
        <v>6</v>
      </c>
      <c r="C194" s="34" t="s">
        <v>3538</v>
      </c>
      <c r="D194" s="34" t="s">
        <v>8908</v>
      </c>
      <c r="E194" s="34" t="s">
        <v>9003</v>
      </c>
      <c r="F194" s="34" t="s">
        <v>600</v>
      </c>
      <c r="G194" s="257" t="s">
        <v>1033</v>
      </c>
      <c r="H194" s="34">
        <v>460</v>
      </c>
      <c r="I194" s="190"/>
      <c r="J194" s="190"/>
      <c r="K194" s="190"/>
      <c r="L194" s="190"/>
      <c r="M194" s="190"/>
      <c r="N194" s="190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34"/>
      <c r="AB194" s="34"/>
      <c r="AC194" s="34"/>
      <c r="AD194" s="190"/>
      <c r="AE194" s="190"/>
      <c r="AF194" s="190"/>
      <c r="AG194" s="190"/>
      <c r="AH194" s="190"/>
      <c r="AI194" s="2">
        <f t="shared" si="11"/>
        <v>0</v>
      </c>
      <c r="AJ194" s="2">
        <f t="shared" si="12"/>
        <v>0</v>
      </c>
      <c r="AK194" s="230">
        <v>1761</v>
      </c>
      <c r="AL194" s="33">
        <f>Úvod!B$17</f>
        <v>0</v>
      </c>
      <c r="AM194" s="105">
        <f t="shared" si="13"/>
        <v>1761</v>
      </c>
      <c r="AN194" s="36">
        <f t="shared" si="14"/>
        <v>3.8282608695652174</v>
      </c>
      <c r="AO194" s="2">
        <f t="shared" si="15"/>
        <v>0</v>
      </c>
    </row>
    <row r="195" spans="1:41">
      <c r="A195" s="34">
        <v>10007145</v>
      </c>
      <c r="B195" s="34">
        <v>6</v>
      </c>
      <c r="C195" s="34" t="s">
        <v>3538</v>
      </c>
      <c r="D195" s="34" t="s">
        <v>8908</v>
      </c>
      <c r="E195" s="34" t="s">
        <v>9004</v>
      </c>
      <c r="F195" s="34" t="s">
        <v>600</v>
      </c>
      <c r="G195" s="257" t="s">
        <v>1033</v>
      </c>
      <c r="H195" s="34">
        <v>460</v>
      </c>
      <c r="I195" s="190"/>
      <c r="J195" s="190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34"/>
      <c r="AB195" s="34"/>
      <c r="AC195" s="34"/>
      <c r="AD195" s="190"/>
      <c r="AE195" s="190"/>
      <c r="AF195" s="190"/>
      <c r="AG195" s="190"/>
      <c r="AH195" s="190"/>
      <c r="AI195" s="2">
        <f t="shared" si="11"/>
        <v>0</v>
      </c>
      <c r="AJ195" s="2">
        <f t="shared" si="12"/>
        <v>0</v>
      </c>
      <c r="AK195" s="230">
        <v>1761</v>
      </c>
      <c r="AL195" s="33">
        <f>Úvod!B$17</f>
        <v>0</v>
      </c>
      <c r="AM195" s="105">
        <f t="shared" si="13"/>
        <v>1761</v>
      </c>
      <c r="AN195" s="36">
        <f t="shared" si="14"/>
        <v>3.8282608695652174</v>
      </c>
      <c r="AO195" s="2">
        <f t="shared" si="15"/>
        <v>0</v>
      </c>
    </row>
    <row r="196" spans="1:41">
      <c r="A196" s="34">
        <v>10537534</v>
      </c>
      <c r="B196" s="34">
        <v>6</v>
      </c>
      <c r="C196" s="34" t="s">
        <v>3538</v>
      </c>
      <c r="D196" s="34" t="s">
        <v>8908</v>
      </c>
      <c r="E196" s="34" t="s">
        <v>9005</v>
      </c>
      <c r="F196" s="34" t="s">
        <v>600</v>
      </c>
      <c r="G196" s="257" t="s">
        <v>1033</v>
      </c>
      <c r="H196" s="34">
        <v>460</v>
      </c>
      <c r="I196" s="190"/>
      <c r="J196" s="190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34"/>
      <c r="AB196" s="34"/>
      <c r="AC196" s="190"/>
      <c r="AD196" s="190"/>
      <c r="AE196" s="190"/>
      <c r="AF196" s="190"/>
      <c r="AG196" s="190"/>
      <c r="AH196" s="190"/>
      <c r="AI196" s="2">
        <f t="shared" si="11"/>
        <v>0</v>
      </c>
      <c r="AJ196" s="2">
        <f t="shared" si="12"/>
        <v>0</v>
      </c>
      <c r="AK196" s="230">
        <v>1761</v>
      </c>
      <c r="AL196" s="33">
        <f>Úvod!B$17</f>
        <v>0</v>
      </c>
      <c r="AM196" s="105">
        <f t="shared" si="13"/>
        <v>1761</v>
      </c>
      <c r="AN196" s="36">
        <f t="shared" si="14"/>
        <v>3.8282608695652174</v>
      </c>
      <c r="AO196" s="2">
        <f t="shared" si="15"/>
        <v>0</v>
      </c>
    </row>
    <row r="197" spans="1:41">
      <c r="A197" s="34">
        <v>10518865</v>
      </c>
      <c r="B197" s="34">
        <v>6</v>
      </c>
      <c r="C197" s="34" t="s">
        <v>3538</v>
      </c>
      <c r="D197" s="34" t="s">
        <v>8908</v>
      </c>
      <c r="E197" s="34" t="s">
        <v>9007</v>
      </c>
      <c r="F197" s="34" t="s">
        <v>600</v>
      </c>
      <c r="G197" s="257" t="s">
        <v>1033</v>
      </c>
      <c r="H197" s="34">
        <v>460</v>
      </c>
      <c r="I197" s="190"/>
      <c r="J197" s="190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34"/>
      <c r="AB197" s="34"/>
      <c r="AC197" s="34"/>
      <c r="AD197" s="190"/>
      <c r="AE197" s="190"/>
      <c r="AF197" s="190"/>
      <c r="AG197" s="190"/>
      <c r="AH197" s="190"/>
      <c r="AI197" s="2">
        <f t="shared" si="11"/>
        <v>0</v>
      </c>
      <c r="AJ197" s="2">
        <f t="shared" si="12"/>
        <v>0</v>
      </c>
      <c r="AK197" s="230">
        <v>1761</v>
      </c>
      <c r="AL197" s="33">
        <f>Úvod!B$17</f>
        <v>0</v>
      </c>
      <c r="AM197" s="105">
        <f t="shared" si="13"/>
        <v>1761</v>
      </c>
      <c r="AN197" s="36">
        <f t="shared" si="14"/>
        <v>3.8282608695652174</v>
      </c>
      <c r="AO197" s="2">
        <f t="shared" si="15"/>
        <v>0</v>
      </c>
    </row>
    <row r="198" spans="1:41">
      <c r="A198" s="34">
        <v>11308976</v>
      </c>
      <c r="B198" s="34">
        <v>6</v>
      </c>
      <c r="C198" s="34" t="s">
        <v>3538</v>
      </c>
      <c r="D198" s="34" t="s">
        <v>9012</v>
      </c>
      <c r="E198" s="34" t="s">
        <v>9013</v>
      </c>
      <c r="F198" s="34" t="s">
        <v>548</v>
      </c>
      <c r="G198" s="257" t="s">
        <v>599</v>
      </c>
      <c r="H198" s="34">
        <v>255</v>
      </c>
      <c r="I198" s="190"/>
      <c r="J198" s="190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34"/>
      <c r="AA198" s="34"/>
      <c r="AB198" s="34"/>
      <c r="AC198" s="34"/>
      <c r="AD198" s="190"/>
      <c r="AE198" s="190"/>
      <c r="AF198" s="190"/>
      <c r="AG198" s="190"/>
      <c r="AH198" s="190"/>
      <c r="AI198" s="2">
        <f t="shared" si="11"/>
        <v>0</v>
      </c>
      <c r="AJ198" s="2">
        <f t="shared" si="12"/>
        <v>0</v>
      </c>
      <c r="AK198" s="230">
        <v>2170</v>
      </c>
      <c r="AL198" s="33">
        <f>Úvod!B$17</f>
        <v>0</v>
      </c>
      <c r="AM198" s="105">
        <f t="shared" si="13"/>
        <v>2170</v>
      </c>
      <c r="AN198" s="36">
        <f t="shared" si="14"/>
        <v>8.5098039215686274</v>
      </c>
      <c r="AO198" s="2">
        <f t="shared" si="15"/>
        <v>0</v>
      </c>
    </row>
    <row r="199" spans="1:41">
      <c r="A199" s="34">
        <v>11308972</v>
      </c>
      <c r="B199" s="34">
        <v>6</v>
      </c>
      <c r="C199" s="34" t="s">
        <v>3538</v>
      </c>
      <c r="D199" s="34" t="s">
        <v>9012</v>
      </c>
      <c r="E199" s="34" t="s">
        <v>9014</v>
      </c>
      <c r="F199" s="34" t="s">
        <v>548</v>
      </c>
      <c r="G199" s="257" t="s">
        <v>599</v>
      </c>
      <c r="H199" s="34">
        <v>255</v>
      </c>
      <c r="I199" s="190"/>
      <c r="J199" s="190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34"/>
      <c r="AA199" s="34"/>
      <c r="AB199" s="34"/>
      <c r="AC199" s="34"/>
      <c r="AD199" s="190"/>
      <c r="AE199" s="190"/>
      <c r="AF199" s="190"/>
      <c r="AG199" s="190"/>
      <c r="AH199" s="190"/>
      <c r="AI199" s="2">
        <f t="shared" si="11"/>
        <v>0</v>
      </c>
      <c r="AJ199" s="2">
        <f t="shared" si="12"/>
        <v>0</v>
      </c>
      <c r="AK199" s="230">
        <v>2170</v>
      </c>
      <c r="AL199" s="33">
        <f>Úvod!B$17</f>
        <v>0</v>
      </c>
      <c r="AM199" s="105">
        <f t="shared" si="13"/>
        <v>2170</v>
      </c>
      <c r="AN199" s="36">
        <f t="shared" si="14"/>
        <v>8.5098039215686274</v>
      </c>
      <c r="AO199" s="2">
        <f t="shared" si="15"/>
        <v>0</v>
      </c>
    </row>
    <row r="200" spans="1:41">
      <c r="A200" s="34">
        <v>11308973</v>
      </c>
      <c r="B200" s="34">
        <v>6</v>
      </c>
      <c r="C200" s="34" t="s">
        <v>3538</v>
      </c>
      <c r="D200" s="34" t="s">
        <v>9012</v>
      </c>
      <c r="E200" s="34" t="s">
        <v>9015</v>
      </c>
      <c r="F200" s="34" t="s">
        <v>548</v>
      </c>
      <c r="G200" s="257" t="s">
        <v>599</v>
      </c>
      <c r="H200" s="34">
        <v>255</v>
      </c>
      <c r="I200" s="190"/>
      <c r="J200" s="190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34"/>
      <c r="AA200" s="34"/>
      <c r="AB200" s="34"/>
      <c r="AC200" s="34"/>
      <c r="AD200" s="190"/>
      <c r="AE200" s="190"/>
      <c r="AF200" s="190"/>
      <c r="AG200" s="190"/>
      <c r="AH200" s="190"/>
      <c r="AI200" s="2">
        <f t="shared" si="11"/>
        <v>0</v>
      </c>
      <c r="AJ200" s="2">
        <f t="shared" si="12"/>
        <v>0</v>
      </c>
      <c r="AK200" s="230">
        <v>2170</v>
      </c>
      <c r="AL200" s="33">
        <f>Úvod!B$17</f>
        <v>0</v>
      </c>
      <c r="AM200" s="105">
        <f t="shared" si="13"/>
        <v>2170</v>
      </c>
      <c r="AN200" s="36">
        <f t="shared" si="14"/>
        <v>8.5098039215686274</v>
      </c>
      <c r="AO200" s="2">
        <f t="shared" si="15"/>
        <v>0</v>
      </c>
    </row>
    <row r="201" spans="1:41">
      <c r="A201" s="34">
        <v>11464256</v>
      </c>
      <c r="B201" s="34">
        <v>6</v>
      </c>
      <c r="C201" s="34" t="s">
        <v>3538</v>
      </c>
      <c r="D201" s="34" t="s">
        <v>9012</v>
      </c>
      <c r="E201" s="34" t="s">
        <v>9016</v>
      </c>
      <c r="F201" s="34" t="s">
        <v>548</v>
      </c>
      <c r="G201" s="257" t="s">
        <v>599</v>
      </c>
      <c r="H201" s="34">
        <v>255</v>
      </c>
      <c r="I201" s="190"/>
      <c r="J201" s="190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34"/>
      <c r="Z201" s="34"/>
      <c r="AA201" s="34"/>
      <c r="AB201" s="34"/>
      <c r="AC201" s="34"/>
      <c r="AD201" s="190"/>
      <c r="AE201" s="190"/>
      <c r="AF201" s="190"/>
      <c r="AG201" s="190"/>
      <c r="AH201" s="190"/>
      <c r="AI201" s="2">
        <f t="shared" si="11"/>
        <v>0</v>
      </c>
      <c r="AJ201" s="2">
        <f t="shared" si="12"/>
        <v>0</v>
      </c>
      <c r="AK201" s="230">
        <v>2170</v>
      </c>
      <c r="AL201" s="33">
        <f>Úvod!B$17</f>
        <v>0</v>
      </c>
      <c r="AM201" s="105">
        <f t="shared" si="13"/>
        <v>2170</v>
      </c>
      <c r="AN201" s="36">
        <f t="shared" si="14"/>
        <v>8.5098039215686274</v>
      </c>
      <c r="AO201" s="2">
        <f t="shared" si="15"/>
        <v>0</v>
      </c>
    </row>
    <row r="202" spans="1:41">
      <c r="A202" s="34">
        <v>11308974</v>
      </c>
      <c r="B202" s="34">
        <v>6</v>
      </c>
      <c r="C202" s="34" t="s">
        <v>3538</v>
      </c>
      <c r="D202" s="34" t="s">
        <v>9012</v>
      </c>
      <c r="E202" s="34" t="s">
        <v>9017</v>
      </c>
      <c r="F202" s="34" t="s">
        <v>548</v>
      </c>
      <c r="G202" s="257" t="s">
        <v>599</v>
      </c>
      <c r="H202" s="34">
        <v>255</v>
      </c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34"/>
      <c r="AA202" s="34"/>
      <c r="AB202" s="34"/>
      <c r="AC202" s="34"/>
      <c r="AD202" s="190"/>
      <c r="AE202" s="190"/>
      <c r="AF202" s="190"/>
      <c r="AG202" s="190"/>
      <c r="AH202" s="190"/>
      <c r="AI202" s="2">
        <f t="shared" si="11"/>
        <v>0</v>
      </c>
      <c r="AJ202" s="2">
        <f t="shared" si="12"/>
        <v>0</v>
      </c>
      <c r="AK202" s="230">
        <v>2170</v>
      </c>
      <c r="AL202" s="33">
        <f>Úvod!B$17</f>
        <v>0</v>
      </c>
      <c r="AM202" s="105">
        <f t="shared" si="13"/>
        <v>2170</v>
      </c>
      <c r="AN202" s="36">
        <f t="shared" si="14"/>
        <v>8.5098039215686274</v>
      </c>
      <c r="AO202" s="2">
        <f t="shared" si="15"/>
        <v>0</v>
      </c>
    </row>
    <row r="203" spans="1:41">
      <c r="A203" s="34">
        <v>11308975</v>
      </c>
      <c r="B203" s="34">
        <v>6</v>
      </c>
      <c r="C203" s="34" t="s">
        <v>3538</v>
      </c>
      <c r="D203" s="34" t="s">
        <v>9012</v>
      </c>
      <c r="E203" s="34" t="s">
        <v>9018</v>
      </c>
      <c r="F203" s="34" t="s">
        <v>548</v>
      </c>
      <c r="G203" s="257" t="s">
        <v>599</v>
      </c>
      <c r="H203" s="34">
        <v>255</v>
      </c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34"/>
      <c r="AA203" s="34"/>
      <c r="AB203" s="34"/>
      <c r="AC203" s="34"/>
      <c r="AD203" s="190"/>
      <c r="AE203" s="190"/>
      <c r="AF203" s="190"/>
      <c r="AG203" s="190"/>
      <c r="AH203" s="190"/>
      <c r="AI203" s="2">
        <f t="shared" si="11"/>
        <v>0</v>
      </c>
      <c r="AJ203" s="2">
        <f t="shared" si="12"/>
        <v>0</v>
      </c>
      <c r="AK203" s="230">
        <v>2170</v>
      </c>
      <c r="AL203" s="33">
        <f>Úvod!B$17</f>
        <v>0</v>
      </c>
      <c r="AM203" s="105">
        <f t="shared" si="13"/>
        <v>2170</v>
      </c>
      <c r="AN203" s="36">
        <f t="shared" si="14"/>
        <v>8.5098039215686274</v>
      </c>
      <c r="AO203" s="2">
        <f t="shared" si="15"/>
        <v>0</v>
      </c>
    </row>
    <row r="204" spans="1:41">
      <c r="A204" s="34">
        <v>11389708</v>
      </c>
      <c r="B204" s="34">
        <v>6</v>
      </c>
      <c r="C204" s="34" t="s">
        <v>3538</v>
      </c>
      <c r="D204" s="34" t="s">
        <v>9012</v>
      </c>
      <c r="E204" s="34" t="s">
        <v>9019</v>
      </c>
      <c r="F204" s="34" t="s">
        <v>548</v>
      </c>
      <c r="G204" s="257" t="s">
        <v>599</v>
      </c>
      <c r="H204" s="34">
        <v>255</v>
      </c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34"/>
      <c r="AB204" s="34"/>
      <c r="AC204" s="34"/>
      <c r="AD204" s="190"/>
      <c r="AE204" s="190"/>
      <c r="AF204" s="190"/>
      <c r="AG204" s="190"/>
      <c r="AH204" s="190"/>
      <c r="AI204" s="2">
        <f t="shared" ref="AI204:AI267" si="16">SUM(I204:AH204)</f>
        <v>0</v>
      </c>
      <c r="AJ204" s="2">
        <f t="shared" ref="AJ204:AJ267" si="17">AI204*H204</f>
        <v>0</v>
      </c>
      <c r="AK204" s="230">
        <v>2229</v>
      </c>
      <c r="AL204" s="33">
        <f>Úvod!B$17</f>
        <v>0</v>
      </c>
      <c r="AM204" s="105">
        <f t="shared" ref="AM204:AM267" si="18">AK204-(AK204*AL204)</f>
        <v>2229</v>
      </c>
      <c r="AN204" s="36">
        <f t="shared" ref="AN204:AN267" si="19">AM204/H204</f>
        <v>8.7411764705882344</v>
      </c>
      <c r="AO204" s="2">
        <f t="shared" ref="AO204:AO267" si="20">AM204*AI204</f>
        <v>0</v>
      </c>
    </row>
    <row r="205" spans="1:41">
      <c r="A205" s="34">
        <v>11390929</v>
      </c>
      <c r="B205" s="34">
        <v>6</v>
      </c>
      <c r="C205" s="34" t="s">
        <v>3538</v>
      </c>
      <c r="D205" s="34" t="s">
        <v>9012</v>
      </c>
      <c r="E205" s="34" t="s">
        <v>9020</v>
      </c>
      <c r="F205" s="34" t="s">
        <v>548</v>
      </c>
      <c r="G205" s="257" t="s">
        <v>599</v>
      </c>
      <c r="H205" s="34">
        <v>255</v>
      </c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34"/>
      <c r="AB205" s="34"/>
      <c r="AC205" s="34"/>
      <c r="AD205" s="190"/>
      <c r="AE205" s="190"/>
      <c r="AF205" s="190"/>
      <c r="AG205" s="190"/>
      <c r="AH205" s="190"/>
      <c r="AI205" s="2">
        <f t="shared" si="16"/>
        <v>0</v>
      </c>
      <c r="AJ205" s="2">
        <f t="shared" si="17"/>
        <v>0</v>
      </c>
      <c r="AK205" s="230">
        <v>2229</v>
      </c>
      <c r="AL205" s="33">
        <f>Úvod!B$17</f>
        <v>0</v>
      </c>
      <c r="AM205" s="105">
        <f t="shared" si="18"/>
        <v>2229</v>
      </c>
      <c r="AN205" s="36">
        <f t="shared" si="19"/>
        <v>8.7411764705882344</v>
      </c>
      <c r="AO205" s="2">
        <f t="shared" si="20"/>
        <v>0</v>
      </c>
    </row>
    <row r="206" spans="1:41">
      <c r="A206" s="34">
        <v>11390930</v>
      </c>
      <c r="B206" s="34">
        <v>6</v>
      </c>
      <c r="C206" s="34" t="s">
        <v>3538</v>
      </c>
      <c r="D206" s="34" t="s">
        <v>9012</v>
      </c>
      <c r="E206" s="34" t="s">
        <v>9021</v>
      </c>
      <c r="F206" s="34" t="s">
        <v>548</v>
      </c>
      <c r="G206" s="257" t="s">
        <v>599</v>
      </c>
      <c r="H206" s="34">
        <v>255</v>
      </c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34"/>
      <c r="AB206" s="34"/>
      <c r="AC206" s="34"/>
      <c r="AD206" s="190"/>
      <c r="AE206" s="190"/>
      <c r="AF206" s="190"/>
      <c r="AG206" s="190"/>
      <c r="AH206" s="190"/>
      <c r="AI206" s="2">
        <f t="shared" si="16"/>
        <v>0</v>
      </c>
      <c r="AJ206" s="2">
        <f t="shared" si="17"/>
        <v>0</v>
      </c>
      <c r="AK206" s="230">
        <v>2229</v>
      </c>
      <c r="AL206" s="33">
        <f>Úvod!B$17</f>
        <v>0</v>
      </c>
      <c r="AM206" s="105">
        <f t="shared" si="18"/>
        <v>2229</v>
      </c>
      <c r="AN206" s="36">
        <f t="shared" si="19"/>
        <v>8.7411764705882344</v>
      </c>
      <c r="AO206" s="2">
        <f t="shared" si="20"/>
        <v>0</v>
      </c>
    </row>
    <row r="207" spans="1:41">
      <c r="A207" s="34">
        <v>10763151</v>
      </c>
      <c r="B207" s="34">
        <v>6</v>
      </c>
      <c r="C207" s="34" t="s">
        <v>3538</v>
      </c>
      <c r="D207" s="34" t="s">
        <v>9012</v>
      </c>
      <c r="E207" s="34" t="s">
        <v>9022</v>
      </c>
      <c r="F207" s="34" t="s">
        <v>548</v>
      </c>
      <c r="G207" s="257" t="s">
        <v>599</v>
      </c>
      <c r="H207" s="34">
        <v>255</v>
      </c>
      <c r="I207" s="190"/>
      <c r="J207" s="190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34"/>
      <c r="Z207" s="34"/>
      <c r="AA207" s="34"/>
      <c r="AB207" s="34"/>
      <c r="AC207" s="34"/>
      <c r="AD207" s="190"/>
      <c r="AE207" s="190"/>
      <c r="AF207" s="190"/>
      <c r="AG207" s="190"/>
      <c r="AH207" s="190"/>
      <c r="AI207" s="2">
        <f t="shared" si="16"/>
        <v>0</v>
      </c>
      <c r="AJ207" s="2">
        <f t="shared" si="17"/>
        <v>0</v>
      </c>
      <c r="AK207" s="230">
        <v>1480</v>
      </c>
      <c r="AL207" s="33">
        <f>Úvod!B$17</f>
        <v>0</v>
      </c>
      <c r="AM207" s="105">
        <f t="shared" si="18"/>
        <v>1480</v>
      </c>
      <c r="AN207" s="36">
        <f t="shared" si="19"/>
        <v>5.8039215686274508</v>
      </c>
      <c r="AO207" s="2">
        <f t="shared" si="20"/>
        <v>0</v>
      </c>
    </row>
    <row r="208" spans="1:41">
      <c r="A208" s="34">
        <v>10763152</v>
      </c>
      <c r="B208" s="34">
        <v>6</v>
      </c>
      <c r="C208" s="34" t="s">
        <v>3538</v>
      </c>
      <c r="D208" s="34" t="s">
        <v>9012</v>
      </c>
      <c r="E208" s="34" t="s">
        <v>9023</v>
      </c>
      <c r="F208" s="34" t="s">
        <v>548</v>
      </c>
      <c r="G208" s="257" t="s">
        <v>599</v>
      </c>
      <c r="H208" s="34">
        <v>255</v>
      </c>
      <c r="I208" s="190"/>
      <c r="J208" s="190"/>
      <c r="K208" s="190"/>
      <c r="L208" s="190"/>
      <c r="M208" s="190"/>
      <c r="N208" s="190"/>
      <c r="O208" s="190"/>
      <c r="P208" s="190"/>
      <c r="Q208" s="190"/>
      <c r="R208" s="190"/>
      <c r="S208" s="190"/>
      <c r="T208" s="190"/>
      <c r="U208" s="190"/>
      <c r="V208" s="190"/>
      <c r="W208" s="190"/>
      <c r="X208" s="34"/>
      <c r="Y208" s="34"/>
      <c r="Z208" s="34"/>
      <c r="AA208" s="34"/>
      <c r="AB208" s="34"/>
      <c r="AC208" s="34"/>
      <c r="AD208" s="34"/>
      <c r="AE208" s="190"/>
      <c r="AF208" s="190"/>
      <c r="AG208" s="190"/>
      <c r="AH208" s="190"/>
      <c r="AI208" s="2">
        <f t="shared" si="16"/>
        <v>0</v>
      </c>
      <c r="AJ208" s="2">
        <f t="shared" si="17"/>
        <v>0</v>
      </c>
      <c r="AK208" s="230">
        <v>1480</v>
      </c>
      <c r="AL208" s="33">
        <f>Úvod!B$17</f>
        <v>0</v>
      </c>
      <c r="AM208" s="105">
        <f t="shared" si="18"/>
        <v>1480</v>
      </c>
      <c r="AN208" s="36">
        <f t="shared" si="19"/>
        <v>5.8039215686274508</v>
      </c>
      <c r="AO208" s="2">
        <f t="shared" si="20"/>
        <v>0</v>
      </c>
    </row>
    <row r="209" spans="1:41">
      <c r="A209" s="34">
        <v>11390931</v>
      </c>
      <c r="B209" s="34">
        <v>6</v>
      </c>
      <c r="C209" s="34" t="s">
        <v>3538</v>
      </c>
      <c r="D209" s="34" t="s">
        <v>9012</v>
      </c>
      <c r="E209" s="34" t="s">
        <v>9024</v>
      </c>
      <c r="F209" s="34" t="s">
        <v>548</v>
      </c>
      <c r="G209" s="257" t="s">
        <v>599</v>
      </c>
      <c r="H209" s="34">
        <v>255</v>
      </c>
      <c r="I209" s="190"/>
      <c r="J209" s="190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34"/>
      <c r="Z209" s="34"/>
      <c r="AA209" s="34"/>
      <c r="AB209" s="34"/>
      <c r="AC209" s="34"/>
      <c r="AD209" s="190"/>
      <c r="AE209" s="190"/>
      <c r="AF209" s="190"/>
      <c r="AG209" s="190"/>
      <c r="AH209" s="190"/>
      <c r="AI209" s="2">
        <f t="shared" si="16"/>
        <v>0</v>
      </c>
      <c r="AJ209" s="2">
        <f t="shared" si="17"/>
        <v>0</v>
      </c>
      <c r="AK209" s="230">
        <v>1480</v>
      </c>
      <c r="AL209" s="33">
        <f>Úvod!B$17</f>
        <v>0</v>
      </c>
      <c r="AM209" s="105">
        <f t="shared" si="18"/>
        <v>1480</v>
      </c>
      <c r="AN209" s="36">
        <f t="shared" si="19"/>
        <v>5.8039215686274508</v>
      </c>
      <c r="AO209" s="2">
        <f t="shared" si="20"/>
        <v>0</v>
      </c>
    </row>
    <row r="210" spans="1:41">
      <c r="A210" s="34">
        <v>10679642</v>
      </c>
      <c r="B210" s="34">
        <v>6</v>
      </c>
      <c r="C210" s="34" t="s">
        <v>3538</v>
      </c>
      <c r="D210" s="34" t="s">
        <v>9012</v>
      </c>
      <c r="E210" s="34" t="s">
        <v>9025</v>
      </c>
      <c r="F210" s="34" t="s">
        <v>548</v>
      </c>
      <c r="G210" s="257" t="s">
        <v>599</v>
      </c>
      <c r="H210" s="34">
        <v>255</v>
      </c>
      <c r="I210" s="190"/>
      <c r="J210" s="190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34"/>
      <c r="Z210" s="34"/>
      <c r="AA210" s="34"/>
      <c r="AB210" s="34"/>
      <c r="AC210" s="34"/>
      <c r="AD210" s="190"/>
      <c r="AE210" s="190"/>
      <c r="AF210" s="190"/>
      <c r="AG210" s="190"/>
      <c r="AH210" s="190"/>
      <c r="AI210" s="2">
        <f t="shared" si="16"/>
        <v>0</v>
      </c>
      <c r="AJ210" s="2">
        <f t="shared" si="17"/>
        <v>0</v>
      </c>
      <c r="AK210" s="230">
        <v>1480</v>
      </c>
      <c r="AL210" s="33">
        <f>Úvod!B$17</f>
        <v>0</v>
      </c>
      <c r="AM210" s="105">
        <f t="shared" si="18"/>
        <v>1480</v>
      </c>
      <c r="AN210" s="36">
        <f t="shared" si="19"/>
        <v>5.8039215686274508</v>
      </c>
      <c r="AO210" s="2">
        <f t="shared" si="20"/>
        <v>0</v>
      </c>
    </row>
    <row r="211" spans="1:41">
      <c r="A211" s="34">
        <v>10763155</v>
      </c>
      <c r="B211" s="34">
        <v>6</v>
      </c>
      <c r="C211" s="34" t="s">
        <v>3538</v>
      </c>
      <c r="D211" s="34" t="s">
        <v>9012</v>
      </c>
      <c r="E211" s="34" t="s">
        <v>9026</v>
      </c>
      <c r="F211" s="34" t="s">
        <v>548</v>
      </c>
      <c r="G211" s="257" t="s">
        <v>599</v>
      </c>
      <c r="H211" s="34">
        <v>255</v>
      </c>
      <c r="I211" s="190"/>
      <c r="J211" s="190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34"/>
      <c r="Z211" s="34"/>
      <c r="AA211" s="34"/>
      <c r="AB211" s="34"/>
      <c r="AC211" s="34"/>
      <c r="AD211" s="190"/>
      <c r="AE211" s="190"/>
      <c r="AF211" s="190"/>
      <c r="AG211" s="190"/>
      <c r="AH211" s="190"/>
      <c r="AI211" s="2">
        <f t="shared" si="16"/>
        <v>0</v>
      </c>
      <c r="AJ211" s="2">
        <f t="shared" si="17"/>
        <v>0</v>
      </c>
      <c r="AK211" s="230">
        <v>1480</v>
      </c>
      <c r="AL211" s="33">
        <f>Úvod!B$17</f>
        <v>0</v>
      </c>
      <c r="AM211" s="105">
        <f t="shared" si="18"/>
        <v>1480</v>
      </c>
      <c r="AN211" s="36">
        <f t="shared" si="19"/>
        <v>5.8039215686274508</v>
      </c>
      <c r="AO211" s="2">
        <f t="shared" si="20"/>
        <v>0</v>
      </c>
    </row>
    <row r="212" spans="1:41">
      <c r="A212" s="34">
        <v>11390932</v>
      </c>
      <c r="B212" s="34">
        <v>6</v>
      </c>
      <c r="C212" s="34" t="s">
        <v>3538</v>
      </c>
      <c r="D212" s="34" t="s">
        <v>9012</v>
      </c>
      <c r="E212" s="34" t="s">
        <v>9027</v>
      </c>
      <c r="F212" s="34" t="s">
        <v>548</v>
      </c>
      <c r="G212" s="257" t="s">
        <v>599</v>
      </c>
      <c r="H212" s="34">
        <v>255</v>
      </c>
      <c r="I212" s="190"/>
      <c r="J212" s="190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34"/>
      <c r="Z212" s="34"/>
      <c r="AA212" s="34"/>
      <c r="AB212" s="34"/>
      <c r="AC212" s="34"/>
      <c r="AD212" s="190"/>
      <c r="AE212" s="190"/>
      <c r="AF212" s="190"/>
      <c r="AG212" s="190"/>
      <c r="AH212" s="190"/>
      <c r="AI212" s="2">
        <f t="shared" si="16"/>
        <v>0</v>
      </c>
      <c r="AJ212" s="2">
        <f t="shared" si="17"/>
        <v>0</v>
      </c>
      <c r="AK212" s="230">
        <v>1480</v>
      </c>
      <c r="AL212" s="33">
        <f>Úvod!B$17</f>
        <v>0</v>
      </c>
      <c r="AM212" s="105">
        <f t="shared" si="18"/>
        <v>1480</v>
      </c>
      <c r="AN212" s="36">
        <f t="shared" si="19"/>
        <v>5.8039215686274508</v>
      </c>
      <c r="AO212" s="2">
        <f t="shared" si="20"/>
        <v>0</v>
      </c>
    </row>
    <row r="213" spans="1:41">
      <c r="A213" s="34">
        <v>10763153</v>
      </c>
      <c r="B213" s="34">
        <v>6</v>
      </c>
      <c r="C213" s="34" t="s">
        <v>3538</v>
      </c>
      <c r="D213" s="34" t="s">
        <v>9012</v>
      </c>
      <c r="E213" s="34" t="s">
        <v>9028</v>
      </c>
      <c r="F213" s="34" t="s">
        <v>548</v>
      </c>
      <c r="G213" s="257" t="s">
        <v>599</v>
      </c>
      <c r="H213" s="34">
        <v>255</v>
      </c>
      <c r="I213" s="190"/>
      <c r="J213" s="190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34"/>
      <c r="Z213" s="34"/>
      <c r="AA213" s="34"/>
      <c r="AB213" s="34"/>
      <c r="AC213" s="34"/>
      <c r="AD213" s="190"/>
      <c r="AE213" s="190"/>
      <c r="AF213" s="190"/>
      <c r="AG213" s="190"/>
      <c r="AH213" s="190"/>
      <c r="AI213" s="2">
        <f t="shared" si="16"/>
        <v>0</v>
      </c>
      <c r="AJ213" s="2">
        <f t="shared" si="17"/>
        <v>0</v>
      </c>
      <c r="AK213" s="230">
        <v>1480</v>
      </c>
      <c r="AL213" s="33">
        <f>Úvod!B$17</f>
        <v>0</v>
      </c>
      <c r="AM213" s="105">
        <f t="shared" si="18"/>
        <v>1480</v>
      </c>
      <c r="AN213" s="36">
        <f t="shared" si="19"/>
        <v>5.8039215686274508</v>
      </c>
      <c r="AO213" s="2">
        <f t="shared" si="20"/>
        <v>0</v>
      </c>
    </row>
    <row r="214" spans="1:41">
      <c r="A214" s="34">
        <v>10763156</v>
      </c>
      <c r="B214" s="34">
        <v>6</v>
      </c>
      <c r="C214" s="34" t="s">
        <v>3538</v>
      </c>
      <c r="D214" s="34" t="s">
        <v>9012</v>
      </c>
      <c r="E214" s="34" t="s">
        <v>9029</v>
      </c>
      <c r="F214" s="34" t="s">
        <v>548</v>
      </c>
      <c r="G214" s="257" t="s">
        <v>599</v>
      </c>
      <c r="H214" s="34">
        <v>255</v>
      </c>
      <c r="I214" s="190"/>
      <c r="J214" s="190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34"/>
      <c r="Z214" s="34"/>
      <c r="AA214" s="34"/>
      <c r="AB214" s="34"/>
      <c r="AC214" s="34"/>
      <c r="AD214" s="190"/>
      <c r="AE214" s="190"/>
      <c r="AF214" s="190"/>
      <c r="AG214" s="190"/>
      <c r="AH214" s="190"/>
      <c r="AI214" s="2">
        <f t="shared" si="16"/>
        <v>0</v>
      </c>
      <c r="AJ214" s="2">
        <f t="shared" si="17"/>
        <v>0</v>
      </c>
      <c r="AK214" s="230">
        <v>1480</v>
      </c>
      <c r="AL214" s="33">
        <f>Úvod!B$17</f>
        <v>0</v>
      </c>
      <c r="AM214" s="105">
        <f t="shared" si="18"/>
        <v>1480</v>
      </c>
      <c r="AN214" s="36">
        <f t="shared" si="19"/>
        <v>5.8039215686274508</v>
      </c>
      <c r="AO214" s="2">
        <f t="shared" si="20"/>
        <v>0</v>
      </c>
    </row>
    <row r="215" spans="1:41">
      <c r="A215" s="34">
        <v>10799573</v>
      </c>
      <c r="B215" s="34">
        <v>6</v>
      </c>
      <c r="C215" s="34" t="s">
        <v>3538</v>
      </c>
      <c r="D215" s="34" t="s">
        <v>9012</v>
      </c>
      <c r="E215" s="34" t="s">
        <v>9030</v>
      </c>
      <c r="F215" s="34" t="s">
        <v>548</v>
      </c>
      <c r="G215" s="257" t="s">
        <v>599</v>
      </c>
      <c r="H215" s="34">
        <v>255</v>
      </c>
      <c r="I215" s="190"/>
      <c r="J215" s="190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34"/>
      <c r="Z215" s="34"/>
      <c r="AA215" s="34"/>
      <c r="AB215" s="34"/>
      <c r="AC215" s="34"/>
      <c r="AD215" s="190"/>
      <c r="AE215" s="190"/>
      <c r="AF215" s="190"/>
      <c r="AG215" s="190"/>
      <c r="AH215" s="190"/>
      <c r="AI215" s="2">
        <f t="shared" si="16"/>
        <v>0</v>
      </c>
      <c r="AJ215" s="2">
        <f t="shared" si="17"/>
        <v>0</v>
      </c>
      <c r="AK215" s="230">
        <v>1480</v>
      </c>
      <c r="AL215" s="33">
        <f>Úvod!B$17</f>
        <v>0</v>
      </c>
      <c r="AM215" s="105">
        <f t="shared" si="18"/>
        <v>1480</v>
      </c>
      <c r="AN215" s="36">
        <f t="shared" si="19"/>
        <v>5.8039215686274508</v>
      </c>
      <c r="AO215" s="2">
        <f t="shared" si="20"/>
        <v>0</v>
      </c>
    </row>
    <row r="216" spans="1:41">
      <c r="A216" s="34">
        <v>10763154</v>
      </c>
      <c r="B216" s="34">
        <v>6</v>
      </c>
      <c r="C216" s="34" t="s">
        <v>3538</v>
      </c>
      <c r="D216" s="34" t="s">
        <v>9012</v>
      </c>
      <c r="E216" s="34" t="s">
        <v>9031</v>
      </c>
      <c r="F216" s="34" t="s">
        <v>548</v>
      </c>
      <c r="G216" s="257" t="s">
        <v>599</v>
      </c>
      <c r="H216" s="34">
        <v>255</v>
      </c>
      <c r="I216" s="190"/>
      <c r="J216" s="190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34"/>
      <c r="Z216" s="34"/>
      <c r="AA216" s="34"/>
      <c r="AB216" s="34"/>
      <c r="AC216" s="34"/>
      <c r="AD216" s="190"/>
      <c r="AE216" s="190"/>
      <c r="AF216" s="190"/>
      <c r="AG216" s="190"/>
      <c r="AH216" s="190"/>
      <c r="AI216" s="2">
        <f t="shared" si="16"/>
        <v>0</v>
      </c>
      <c r="AJ216" s="2">
        <f t="shared" si="17"/>
        <v>0</v>
      </c>
      <c r="AK216" s="230">
        <v>1480</v>
      </c>
      <c r="AL216" s="33">
        <f>Úvod!B$17</f>
        <v>0</v>
      </c>
      <c r="AM216" s="105">
        <f t="shared" si="18"/>
        <v>1480</v>
      </c>
      <c r="AN216" s="36">
        <f t="shared" si="19"/>
        <v>5.8039215686274508</v>
      </c>
      <c r="AO216" s="2">
        <f t="shared" si="20"/>
        <v>0</v>
      </c>
    </row>
    <row r="217" spans="1:41">
      <c r="A217" s="34">
        <v>10606220</v>
      </c>
      <c r="B217" s="34">
        <v>6</v>
      </c>
      <c r="C217" s="34" t="s">
        <v>3538</v>
      </c>
      <c r="D217" s="34" t="s">
        <v>9012</v>
      </c>
      <c r="E217" s="34" t="s">
        <v>9032</v>
      </c>
      <c r="F217" s="34" t="s">
        <v>548</v>
      </c>
      <c r="G217" s="257" t="s">
        <v>1033</v>
      </c>
      <c r="H217" s="34">
        <v>260</v>
      </c>
      <c r="I217" s="190"/>
      <c r="J217" s="190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34"/>
      <c r="AB217" s="34"/>
      <c r="AC217" s="34"/>
      <c r="AD217" s="190"/>
      <c r="AE217" s="190"/>
      <c r="AF217" s="190"/>
      <c r="AG217" s="190"/>
      <c r="AH217" s="190"/>
      <c r="AI217" s="2">
        <f t="shared" si="16"/>
        <v>0</v>
      </c>
      <c r="AJ217" s="2">
        <f t="shared" si="17"/>
        <v>0</v>
      </c>
      <c r="AK217" s="230">
        <v>1866</v>
      </c>
      <c r="AL217" s="33">
        <f>Úvod!B$17</f>
        <v>0</v>
      </c>
      <c r="AM217" s="105">
        <f t="shared" si="18"/>
        <v>1866</v>
      </c>
      <c r="AN217" s="36">
        <f t="shared" si="19"/>
        <v>7.1769230769230772</v>
      </c>
      <c r="AO217" s="2">
        <f t="shared" si="20"/>
        <v>0</v>
      </c>
    </row>
    <row r="218" spans="1:41">
      <c r="A218" s="34">
        <v>10106470</v>
      </c>
      <c r="B218" s="34">
        <v>6</v>
      </c>
      <c r="C218" s="34" t="s">
        <v>3538</v>
      </c>
      <c r="D218" s="34" t="s">
        <v>9033</v>
      </c>
      <c r="E218" s="34" t="s">
        <v>9034</v>
      </c>
      <c r="F218" s="34" t="s">
        <v>196</v>
      </c>
      <c r="G218" s="257" t="s">
        <v>627</v>
      </c>
      <c r="H218" s="34">
        <v>70</v>
      </c>
      <c r="I218" s="190"/>
      <c r="J218" s="190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34"/>
      <c r="AG218" s="190"/>
      <c r="AH218" s="190"/>
      <c r="AI218" s="2">
        <f t="shared" si="16"/>
        <v>0</v>
      </c>
      <c r="AJ218" s="2">
        <f t="shared" si="17"/>
        <v>0</v>
      </c>
      <c r="AK218" s="230">
        <v>1479</v>
      </c>
      <c r="AL218" s="33">
        <f>Úvod!B$12</f>
        <v>0</v>
      </c>
      <c r="AM218" s="105">
        <f t="shared" si="18"/>
        <v>1479</v>
      </c>
      <c r="AN218" s="36">
        <f t="shared" si="19"/>
        <v>21.12857142857143</v>
      </c>
      <c r="AO218" s="2">
        <f t="shared" si="20"/>
        <v>0</v>
      </c>
    </row>
    <row r="219" spans="1:41">
      <c r="A219" s="34">
        <v>10867194</v>
      </c>
      <c r="B219" s="34">
        <v>6</v>
      </c>
      <c r="C219" s="34" t="s">
        <v>3538</v>
      </c>
      <c r="D219" s="34" t="s">
        <v>9033</v>
      </c>
      <c r="E219" s="34" t="s">
        <v>9035</v>
      </c>
      <c r="F219" s="34" t="s">
        <v>196</v>
      </c>
      <c r="G219" s="257" t="s">
        <v>627</v>
      </c>
      <c r="H219" s="34">
        <v>70</v>
      </c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34"/>
      <c r="AG219" s="190"/>
      <c r="AH219" s="190"/>
      <c r="AI219" s="2">
        <f t="shared" si="16"/>
        <v>0</v>
      </c>
      <c r="AJ219" s="2">
        <f t="shared" si="17"/>
        <v>0</v>
      </c>
      <c r="AK219" s="230">
        <v>1479</v>
      </c>
      <c r="AL219" s="33">
        <f>Úvod!B$12</f>
        <v>0</v>
      </c>
      <c r="AM219" s="105">
        <f t="shared" si="18"/>
        <v>1479</v>
      </c>
      <c r="AN219" s="36">
        <f t="shared" si="19"/>
        <v>21.12857142857143</v>
      </c>
      <c r="AO219" s="2">
        <f t="shared" si="20"/>
        <v>0</v>
      </c>
    </row>
    <row r="220" spans="1:41">
      <c r="A220" s="34">
        <v>10597711</v>
      </c>
      <c r="B220" s="34">
        <v>6</v>
      </c>
      <c r="C220" s="34" t="s">
        <v>3538</v>
      </c>
      <c r="D220" s="34" t="s">
        <v>9033</v>
      </c>
      <c r="E220" s="34" t="s">
        <v>9036</v>
      </c>
      <c r="F220" s="34" t="s">
        <v>196</v>
      </c>
      <c r="G220" s="257" t="s">
        <v>627</v>
      </c>
      <c r="H220" s="34">
        <v>70</v>
      </c>
      <c r="I220" s="190"/>
      <c r="J220" s="190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34"/>
      <c r="AG220" s="190"/>
      <c r="AH220" s="190"/>
      <c r="AI220" s="2">
        <f t="shared" si="16"/>
        <v>0</v>
      </c>
      <c r="AJ220" s="2">
        <f t="shared" si="17"/>
        <v>0</v>
      </c>
      <c r="AK220" s="230">
        <v>1479</v>
      </c>
      <c r="AL220" s="33">
        <f>Úvod!B$12</f>
        <v>0</v>
      </c>
      <c r="AM220" s="105">
        <f t="shared" si="18"/>
        <v>1479</v>
      </c>
      <c r="AN220" s="36">
        <f t="shared" si="19"/>
        <v>21.12857142857143</v>
      </c>
      <c r="AO220" s="2">
        <f t="shared" si="20"/>
        <v>0</v>
      </c>
    </row>
    <row r="221" spans="1:41">
      <c r="A221" s="34">
        <v>10867195</v>
      </c>
      <c r="B221" s="34">
        <v>6</v>
      </c>
      <c r="C221" s="34" t="s">
        <v>3538</v>
      </c>
      <c r="D221" s="34" t="s">
        <v>9033</v>
      </c>
      <c r="E221" s="34" t="s">
        <v>9037</v>
      </c>
      <c r="F221" s="34" t="s">
        <v>196</v>
      </c>
      <c r="G221" s="257" t="s">
        <v>627</v>
      </c>
      <c r="H221" s="34">
        <v>70</v>
      </c>
      <c r="I221" s="190"/>
      <c r="J221" s="190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34"/>
      <c r="AG221" s="190"/>
      <c r="AH221" s="190"/>
      <c r="AI221" s="2">
        <f t="shared" si="16"/>
        <v>0</v>
      </c>
      <c r="AJ221" s="2">
        <f t="shared" si="17"/>
        <v>0</v>
      </c>
      <c r="AK221" s="230">
        <v>1479</v>
      </c>
      <c r="AL221" s="33">
        <f>Úvod!B$12</f>
        <v>0</v>
      </c>
      <c r="AM221" s="105">
        <f t="shared" si="18"/>
        <v>1479</v>
      </c>
      <c r="AN221" s="36">
        <f t="shared" si="19"/>
        <v>21.12857142857143</v>
      </c>
      <c r="AO221" s="2">
        <f t="shared" si="20"/>
        <v>0</v>
      </c>
    </row>
    <row r="222" spans="1:41">
      <c r="A222" s="34">
        <v>10022538</v>
      </c>
      <c r="B222" s="34">
        <v>6</v>
      </c>
      <c r="C222" s="34" t="s">
        <v>3538</v>
      </c>
      <c r="D222" s="34" t="s">
        <v>9033</v>
      </c>
      <c r="E222" s="34" t="s">
        <v>9038</v>
      </c>
      <c r="F222" s="34" t="s">
        <v>196</v>
      </c>
      <c r="G222" s="257" t="s">
        <v>627</v>
      </c>
      <c r="H222" s="34">
        <v>70</v>
      </c>
      <c r="I222" s="190"/>
      <c r="J222" s="190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34"/>
      <c r="AG222" s="190"/>
      <c r="AH222" s="190"/>
      <c r="AI222" s="2">
        <f t="shared" si="16"/>
        <v>0</v>
      </c>
      <c r="AJ222" s="2">
        <f t="shared" si="17"/>
        <v>0</v>
      </c>
      <c r="AK222" s="230">
        <v>1479</v>
      </c>
      <c r="AL222" s="33">
        <f>Úvod!B$12</f>
        <v>0</v>
      </c>
      <c r="AM222" s="105">
        <f t="shared" si="18"/>
        <v>1479</v>
      </c>
      <c r="AN222" s="36">
        <f t="shared" si="19"/>
        <v>21.12857142857143</v>
      </c>
      <c r="AO222" s="2">
        <f t="shared" si="20"/>
        <v>0</v>
      </c>
    </row>
    <row r="223" spans="1:41">
      <c r="A223" s="34">
        <v>10458427</v>
      </c>
      <c r="B223" s="34">
        <v>6</v>
      </c>
      <c r="C223" s="34" t="s">
        <v>3538</v>
      </c>
      <c r="D223" s="34" t="s">
        <v>9033</v>
      </c>
      <c r="E223" s="34" t="s">
        <v>9039</v>
      </c>
      <c r="F223" s="34" t="s">
        <v>196</v>
      </c>
      <c r="G223" s="257" t="s">
        <v>627</v>
      </c>
      <c r="H223" s="34">
        <v>70</v>
      </c>
      <c r="I223" s="190"/>
      <c r="J223" s="190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34"/>
      <c r="AG223" s="190"/>
      <c r="AH223" s="190"/>
      <c r="AI223" s="2">
        <f t="shared" si="16"/>
        <v>0</v>
      </c>
      <c r="AJ223" s="2">
        <f t="shared" si="17"/>
        <v>0</v>
      </c>
      <c r="AK223" s="230">
        <v>1479</v>
      </c>
      <c r="AL223" s="33">
        <f>Úvod!B$12</f>
        <v>0</v>
      </c>
      <c r="AM223" s="105">
        <f t="shared" si="18"/>
        <v>1479</v>
      </c>
      <c r="AN223" s="36">
        <f t="shared" si="19"/>
        <v>21.12857142857143</v>
      </c>
      <c r="AO223" s="2">
        <f t="shared" si="20"/>
        <v>0</v>
      </c>
    </row>
    <row r="224" spans="1:41">
      <c r="A224" s="34">
        <v>10518717</v>
      </c>
      <c r="B224" s="34">
        <v>6</v>
      </c>
      <c r="C224" s="34" t="s">
        <v>3538</v>
      </c>
      <c r="D224" s="34" t="s">
        <v>9033</v>
      </c>
      <c r="E224" s="34" t="s">
        <v>9040</v>
      </c>
      <c r="F224" s="34" t="s">
        <v>196</v>
      </c>
      <c r="G224" s="257" t="s">
        <v>627</v>
      </c>
      <c r="H224" s="34">
        <v>70</v>
      </c>
      <c r="I224" s="190"/>
      <c r="J224" s="190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34"/>
      <c r="AG224" s="190"/>
      <c r="AH224" s="190"/>
      <c r="AI224" s="2">
        <f t="shared" si="16"/>
        <v>0</v>
      </c>
      <c r="AJ224" s="2">
        <f t="shared" si="17"/>
        <v>0</v>
      </c>
      <c r="AK224" s="230">
        <v>1479</v>
      </c>
      <c r="AL224" s="33">
        <f>Úvod!B$12</f>
        <v>0</v>
      </c>
      <c r="AM224" s="105">
        <f t="shared" si="18"/>
        <v>1479</v>
      </c>
      <c r="AN224" s="36">
        <f t="shared" si="19"/>
        <v>21.12857142857143</v>
      </c>
      <c r="AO224" s="2">
        <f t="shared" si="20"/>
        <v>0</v>
      </c>
    </row>
    <row r="225" spans="1:41">
      <c r="A225" s="34">
        <v>10036236</v>
      </c>
      <c r="B225" s="34">
        <v>6</v>
      </c>
      <c r="C225" s="34" t="s">
        <v>3538</v>
      </c>
      <c r="D225" s="34" t="s">
        <v>9033</v>
      </c>
      <c r="E225" s="34" t="s">
        <v>9041</v>
      </c>
      <c r="F225" s="34" t="s">
        <v>196</v>
      </c>
      <c r="G225" s="257" t="s">
        <v>627</v>
      </c>
      <c r="H225" s="34">
        <v>70</v>
      </c>
      <c r="I225" s="190"/>
      <c r="J225" s="190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34"/>
      <c r="AG225" s="190"/>
      <c r="AH225" s="190"/>
      <c r="AI225" s="2">
        <f t="shared" si="16"/>
        <v>0</v>
      </c>
      <c r="AJ225" s="2">
        <f t="shared" si="17"/>
        <v>0</v>
      </c>
      <c r="AK225" s="230">
        <v>1479</v>
      </c>
      <c r="AL225" s="33">
        <f>Úvod!B$12</f>
        <v>0</v>
      </c>
      <c r="AM225" s="105">
        <f t="shared" si="18"/>
        <v>1479</v>
      </c>
      <c r="AN225" s="36">
        <f t="shared" si="19"/>
        <v>21.12857142857143</v>
      </c>
      <c r="AO225" s="2">
        <f t="shared" si="20"/>
        <v>0</v>
      </c>
    </row>
    <row r="226" spans="1:41">
      <c r="A226" s="34">
        <v>10458428</v>
      </c>
      <c r="B226" s="34">
        <v>6</v>
      </c>
      <c r="C226" s="34" t="s">
        <v>3538</v>
      </c>
      <c r="D226" s="34" t="s">
        <v>9033</v>
      </c>
      <c r="E226" s="34" t="s">
        <v>9042</v>
      </c>
      <c r="F226" s="34" t="s">
        <v>196</v>
      </c>
      <c r="G226" s="257" t="s">
        <v>627</v>
      </c>
      <c r="H226" s="34">
        <v>70</v>
      </c>
      <c r="I226" s="190"/>
      <c r="J226" s="190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34"/>
      <c r="AG226" s="190"/>
      <c r="AH226" s="190"/>
      <c r="AI226" s="2">
        <f t="shared" si="16"/>
        <v>0</v>
      </c>
      <c r="AJ226" s="2">
        <f t="shared" si="17"/>
        <v>0</v>
      </c>
      <c r="AK226" s="230">
        <v>1479</v>
      </c>
      <c r="AL226" s="33">
        <f>Úvod!B$12</f>
        <v>0</v>
      </c>
      <c r="AM226" s="105">
        <f t="shared" si="18"/>
        <v>1479</v>
      </c>
      <c r="AN226" s="36">
        <f t="shared" si="19"/>
        <v>21.12857142857143</v>
      </c>
      <c r="AO226" s="2">
        <f t="shared" si="20"/>
        <v>0</v>
      </c>
    </row>
    <row r="227" spans="1:41">
      <c r="A227" s="34">
        <v>10036238</v>
      </c>
      <c r="B227" s="34">
        <v>6</v>
      </c>
      <c r="C227" s="34" t="s">
        <v>3538</v>
      </c>
      <c r="D227" s="34" t="s">
        <v>9033</v>
      </c>
      <c r="E227" s="34" t="s">
        <v>9043</v>
      </c>
      <c r="F227" s="34" t="s">
        <v>196</v>
      </c>
      <c r="G227" s="257" t="s">
        <v>627</v>
      </c>
      <c r="H227" s="34">
        <v>70</v>
      </c>
      <c r="I227" s="190"/>
      <c r="J227" s="190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34"/>
      <c r="AG227" s="190"/>
      <c r="AH227" s="190"/>
      <c r="AI227" s="2">
        <f t="shared" si="16"/>
        <v>0</v>
      </c>
      <c r="AJ227" s="2">
        <f t="shared" si="17"/>
        <v>0</v>
      </c>
      <c r="AK227" s="230">
        <v>1479</v>
      </c>
      <c r="AL227" s="33">
        <f>Úvod!B$12</f>
        <v>0</v>
      </c>
      <c r="AM227" s="105">
        <f t="shared" si="18"/>
        <v>1479</v>
      </c>
      <c r="AN227" s="36">
        <f t="shared" si="19"/>
        <v>21.12857142857143</v>
      </c>
      <c r="AO227" s="2">
        <f t="shared" si="20"/>
        <v>0</v>
      </c>
    </row>
    <row r="228" spans="1:41">
      <c r="A228" s="34">
        <v>10036240</v>
      </c>
      <c r="B228" s="34">
        <v>6</v>
      </c>
      <c r="C228" s="34" t="s">
        <v>3538</v>
      </c>
      <c r="D228" s="34" t="s">
        <v>9033</v>
      </c>
      <c r="E228" s="34" t="s">
        <v>9044</v>
      </c>
      <c r="F228" s="34" t="s">
        <v>196</v>
      </c>
      <c r="G228" s="257" t="s">
        <v>627</v>
      </c>
      <c r="H228" s="34">
        <v>70</v>
      </c>
      <c r="I228" s="190"/>
      <c r="J228" s="190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34"/>
      <c r="AG228" s="190"/>
      <c r="AH228" s="190"/>
      <c r="AI228" s="2">
        <f t="shared" si="16"/>
        <v>0</v>
      </c>
      <c r="AJ228" s="2">
        <f t="shared" si="17"/>
        <v>0</v>
      </c>
      <c r="AK228" s="230">
        <v>1479</v>
      </c>
      <c r="AL228" s="33">
        <f>Úvod!B$12</f>
        <v>0</v>
      </c>
      <c r="AM228" s="105">
        <f t="shared" si="18"/>
        <v>1479</v>
      </c>
      <c r="AN228" s="36">
        <f t="shared" si="19"/>
        <v>21.12857142857143</v>
      </c>
      <c r="AO228" s="2">
        <f t="shared" si="20"/>
        <v>0</v>
      </c>
    </row>
    <row r="229" spans="1:41">
      <c r="A229" s="34">
        <v>10697489</v>
      </c>
      <c r="B229" s="34">
        <v>6</v>
      </c>
      <c r="C229" s="34" t="s">
        <v>3538</v>
      </c>
      <c r="D229" s="34" t="s">
        <v>9033</v>
      </c>
      <c r="E229" s="34" t="s">
        <v>9045</v>
      </c>
      <c r="F229" s="34" t="s">
        <v>196</v>
      </c>
      <c r="G229" s="257" t="s">
        <v>627</v>
      </c>
      <c r="H229" s="34">
        <v>70</v>
      </c>
      <c r="I229" s="190"/>
      <c r="J229" s="190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34"/>
      <c r="AG229" s="190"/>
      <c r="AH229" s="190"/>
      <c r="AI229" s="2">
        <f t="shared" si="16"/>
        <v>0</v>
      </c>
      <c r="AJ229" s="2">
        <f t="shared" si="17"/>
        <v>0</v>
      </c>
      <c r="AK229" s="230">
        <v>1479</v>
      </c>
      <c r="AL229" s="33">
        <f>Úvod!B$12</f>
        <v>0</v>
      </c>
      <c r="AM229" s="105">
        <f t="shared" si="18"/>
        <v>1479</v>
      </c>
      <c r="AN229" s="36">
        <f t="shared" si="19"/>
        <v>21.12857142857143</v>
      </c>
      <c r="AO229" s="2">
        <f t="shared" si="20"/>
        <v>0</v>
      </c>
    </row>
    <row r="230" spans="1:41">
      <c r="A230" s="34">
        <v>10492822</v>
      </c>
      <c r="B230" s="34">
        <v>6</v>
      </c>
      <c r="C230" s="34" t="s">
        <v>3538</v>
      </c>
      <c r="D230" s="34" t="s">
        <v>9033</v>
      </c>
      <c r="E230" s="34" t="s">
        <v>9046</v>
      </c>
      <c r="F230" s="34" t="s">
        <v>196</v>
      </c>
      <c r="G230" s="257" t="s">
        <v>627</v>
      </c>
      <c r="H230" s="34">
        <v>70</v>
      </c>
      <c r="I230" s="190"/>
      <c r="J230" s="190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34"/>
      <c r="AG230" s="190"/>
      <c r="AH230" s="190"/>
      <c r="AI230" s="2">
        <f t="shared" si="16"/>
        <v>0</v>
      </c>
      <c r="AJ230" s="2">
        <f t="shared" si="17"/>
        <v>0</v>
      </c>
      <c r="AK230" s="230">
        <v>1479</v>
      </c>
      <c r="AL230" s="33">
        <f>Úvod!B$12</f>
        <v>0</v>
      </c>
      <c r="AM230" s="105">
        <f t="shared" si="18"/>
        <v>1479</v>
      </c>
      <c r="AN230" s="36">
        <f t="shared" si="19"/>
        <v>21.12857142857143</v>
      </c>
      <c r="AO230" s="2">
        <f t="shared" si="20"/>
        <v>0</v>
      </c>
    </row>
    <row r="231" spans="1:41">
      <c r="A231" s="34">
        <v>10458489</v>
      </c>
      <c r="B231" s="34">
        <v>6</v>
      </c>
      <c r="C231" s="34" t="s">
        <v>3538</v>
      </c>
      <c r="D231" s="34" t="s">
        <v>9033</v>
      </c>
      <c r="E231" s="34" t="s">
        <v>9047</v>
      </c>
      <c r="F231" s="34" t="s">
        <v>196</v>
      </c>
      <c r="G231" s="257" t="s">
        <v>627</v>
      </c>
      <c r="H231" s="34">
        <v>70</v>
      </c>
      <c r="I231" s="190"/>
      <c r="J231" s="190"/>
      <c r="K231" s="190"/>
      <c r="L231" s="190"/>
      <c r="M231" s="190"/>
      <c r="N231" s="190"/>
      <c r="O231" s="190"/>
      <c r="P231" s="190"/>
      <c r="Q231" s="190"/>
      <c r="R231" s="190"/>
      <c r="S231" s="190"/>
      <c r="T231" s="190"/>
      <c r="U231" s="190"/>
      <c r="V231" s="190"/>
      <c r="W231" s="190"/>
      <c r="X231" s="190"/>
      <c r="Y231" s="190"/>
      <c r="Z231" s="190"/>
      <c r="AA231" s="190"/>
      <c r="AB231" s="190"/>
      <c r="AC231" s="190"/>
      <c r="AD231" s="190"/>
      <c r="AE231" s="190"/>
      <c r="AF231" s="34"/>
      <c r="AG231" s="190"/>
      <c r="AH231" s="190"/>
      <c r="AI231" s="2">
        <f t="shared" si="16"/>
        <v>0</v>
      </c>
      <c r="AJ231" s="2">
        <f t="shared" si="17"/>
        <v>0</v>
      </c>
      <c r="AK231" s="230">
        <v>1479</v>
      </c>
      <c r="AL231" s="33">
        <f>Úvod!B$12</f>
        <v>0</v>
      </c>
      <c r="AM231" s="105">
        <f t="shared" si="18"/>
        <v>1479</v>
      </c>
      <c r="AN231" s="36">
        <f t="shared" si="19"/>
        <v>21.12857142857143</v>
      </c>
      <c r="AO231" s="2">
        <f t="shared" si="20"/>
        <v>0</v>
      </c>
    </row>
    <row r="232" spans="1:41">
      <c r="A232" s="34">
        <v>10703831</v>
      </c>
      <c r="B232" s="34">
        <v>6</v>
      </c>
      <c r="C232" s="34" t="s">
        <v>3538</v>
      </c>
      <c r="D232" s="34" t="s">
        <v>9033</v>
      </c>
      <c r="E232" s="34" t="s">
        <v>9048</v>
      </c>
      <c r="F232" s="34" t="s">
        <v>196</v>
      </c>
      <c r="G232" s="257" t="s">
        <v>627</v>
      </c>
      <c r="H232" s="34">
        <v>70</v>
      </c>
      <c r="I232" s="190"/>
      <c r="J232" s="190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34"/>
      <c r="AG232" s="190"/>
      <c r="AH232" s="190"/>
      <c r="AI232" s="2">
        <f t="shared" si="16"/>
        <v>0</v>
      </c>
      <c r="AJ232" s="2">
        <f t="shared" si="17"/>
        <v>0</v>
      </c>
      <c r="AK232" s="230">
        <v>1479</v>
      </c>
      <c r="AL232" s="33">
        <f>Úvod!B$12</f>
        <v>0</v>
      </c>
      <c r="AM232" s="105">
        <f t="shared" si="18"/>
        <v>1479</v>
      </c>
      <c r="AN232" s="36">
        <f t="shared" si="19"/>
        <v>21.12857142857143</v>
      </c>
      <c r="AO232" s="2">
        <f t="shared" si="20"/>
        <v>0</v>
      </c>
    </row>
    <row r="233" spans="1:41">
      <c r="A233" s="34">
        <v>11028180</v>
      </c>
      <c r="B233" s="34">
        <v>6</v>
      </c>
      <c r="C233" s="34" t="s">
        <v>3538</v>
      </c>
      <c r="D233" s="34" t="s">
        <v>9033</v>
      </c>
      <c r="E233" s="34" t="s">
        <v>9049</v>
      </c>
      <c r="F233" s="34" t="s">
        <v>196</v>
      </c>
      <c r="G233" s="257" t="s">
        <v>627</v>
      </c>
      <c r="H233" s="34">
        <v>70</v>
      </c>
      <c r="I233" s="190"/>
      <c r="J233" s="190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34"/>
      <c r="AG233" s="190"/>
      <c r="AH233" s="190"/>
      <c r="AI233" s="2">
        <f t="shared" si="16"/>
        <v>0</v>
      </c>
      <c r="AJ233" s="2">
        <f t="shared" si="17"/>
        <v>0</v>
      </c>
      <c r="AK233" s="230">
        <v>1479</v>
      </c>
      <c r="AL233" s="33">
        <f>Úvod!B$12</f>
        <v>0</v>
      </c>
      <c r="AM233" s="105">
        <f t="shared" si="18"/>
        <v>1479</v>
      </c>
      <c r="AN233" s="36">
        <f t="shared" si="19"/>
        <v>21.12857142857143</v>
      </c>
      <c r="AO233" s="2">
        <f t="shared" si="20"/>
        <v>0</v>
      </c>
    </row>
    <row r="234" spans="1:41">
      <c r="A234" s="34">
        <v>10703818</v>
      </c>
      <c r="B234" s="34">
        <v>6</v>
      </c>
      <c r="C234" s="34" t="s">
        <v>3538</v>
      </c>
      <c r="D234" s="34" t="s">
        <v>9033</v>
      </c>
      <c r="E234" s="34" t="s">
        <v>9050</v>
      </c>
      <c r="F234" s="34" t="s">
        <v>196</v>
      </c>
      <c r="G234" s="257" t="s">
        <v>627</v>
      </c>
      <c r="H234" s="34">
        <v>70</v>
      </c>
      <c r="I234" s="190"/>
      <c r="J234" s="190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34"/>
      <c r="AG234" s="190"/>
      <c r="AH234" s="190"/>
      <c r="AI234" s="2">
        <f t="shared" si="16"/>
        <v>0</v>
      </c>
      <c r="AJ234" s="2">
        <f t="shared" si="17"/>
        <v>0</v>
      </c>
      <c r="AK234" s="230">
        <v>1479</v>
      </c>
      <c r="AL234" s="33">
        <f>Úvod!B$12</f>
        <v>0</v>
      </c>
      <c r="AM234" s="105">
        <f t="shared" si="18"/>
        <v>1479</v>
      </c>
      <c r="AN234" s="36">
        <f t="shared" si="19"/>
        <v>21.12857142857143</v>
      </c>
      <c r="AO234" s="2">
        <f t="shared" si="20"/>
        <v>0</v>
      </c>
    </row>
    <row r="235" spans="1:41">
      <c r="A235" s="34">
        <v>11328876</v>
      </c>
      <c r="B235" s="34">
        <v>6</v>
      </c>
      <c r="C235" s="34" t="s">
        <v>3538</v>
      </c>
      <c r="D235" s="34" t="s">
        <v>9033</v>
      </c>
      <c r="E235" s="34" t="s">
        <v>9051</v>
      </c>
      <c r="F235" s="34" t="s">
        <v>196</v>
      </c>
      <c r="G235" s="257" t="s">
        <v>627</v>
      </c>
      <c r="H235" s="34">
        <v>70</v>
      </c>
      <c r="I235" s="190"/>
      <c r="J235" s="190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34"/>
      <c r="AG235" s="190"/>
      <c r="AH235" s="190"/>
      <c r="AI235" s="2">
        <f t="shared" si="16"/>
        <v>0</v>
      </c>
      <c r="AJ235" s="2">
        <f t="shared" si="17"/>
        <v>0</v>
      </c>
      <c r="AK235" s="230">
        <v>1479</v>
      </c>
      <c r="AL235" s="33">
        <f>Úvod!B$12</f>
        <v>0</v>
      </c>
      <c r="AM235" s="105">
        <f t="shared" si="18"/>
        <v>1479</v>
      </c>
      <c r="AN235" s="36">
        <f t="shared" si="19"/>
        <v>21.12857142857143</v>
      </c>
      <c r="AO235" s="2">
        <f t="shared" si="20"/>
        <v>0</v>
      </c>
    </row>
    <row r="236" spans="1:41">
      <c r="A236" s="34">
        <v>10018616</v>
      </c>
      <c r="B236" s="34">
        <v>6</v>
      </c>
      <c r="C236" s="34" t="s">
        <v>3538</v>
      </c>
      <c r="D236" s="34" t="s">
        <v>9033</v>
      </c>
      <c r="E236" s="34" t="s">
        <v>9052</v>
      </c>
      <c r="F236" s="34" t="s">
        <v>196</v>
      </c>
      <c r="G236" s="257" t="s">
        <v>627</v>
      </c>
      <c r="H236" s="34">
        <v>70</v>
      </c>
      <c r="I236" s="190"/>
      <c r="J236" s="190"/>
      <c r="K236" s="190"/>
      <c r="L236" s="190"/>
      <c r="M236" s="190"/>
      <c r="N236" s="190"/>
      <c r="O236" s="190"/>
      <c r="P236" s="190"/>
      <c r="Q236" s="190"/>
      <c r="R236" s="190"/>
      <c r="S236" s="190"/>
      <c r="T236" s="190"/>
      <c r="U236" s="190"/>
      <c r="V236" s="190"/>
      <c r="W236" s="190"/>
      <c r="X236" s="190"/>
      <c r="Y236" s="190"/>
      <c r="Z236" s="190"/>
      <c r="AA236" s="190"/>
      <c r="AB236" s="190"/>
      <c r="AC236" s="190"/>
      <c r="AD236" s="190"/>
      <c r="AE236" s="34"/>
      <c r="AF236" s="34"/>
      <c r="AG236" s="190"/>
      <c r="AH236" s="190"/>
      <c r="AI236" s="2">
        <f t="shared" si="16"/>
        <v>0</v>
      </c>
      <c r="AJ236" s="2">
        <f t="shared" si="17"/>
        <v>0</v>
      </c>
      <c r="AK236" s="230">
        <v>1479</v>
      </c>
      <c r="AL236" s="33">
        <f>Úvod!B$12</f>
        <v>0</v>
      </c>
      <c r="AM236" s="105">
        <f t="shared" si="18"/>
        <v>1479</v>
      </c>
      <c r="AN236" s="36">
        <f t="shared" si="19"/>
        <v>21.12857142857143</v>
      </c>
      <c r="AO236" s="2">
        <f t="shared" si="20"/>
        <v>0</v>
      </c>
    </row>
    <row r="237" spans="1:41">
      <c r="A237" s="34">
        <v>10030044</v>
      </c>
      <c r="B237" s="34">
        <v>6</v>
      </c>
      <c r="C237" s="34" t="s">
        <v>3538</v>
      </c>
      <c r="D237" s="34" t="s">
        <v>9033</v>
      </c>
      <c r="E237" s="34" t="s">
        <v>9053</v>
      </c>
      <c r="F237" s="34" t="s">
        <v>196</v>
      </c>
      <c r="G237" s="257" t="s">
        <v>627</v>
      </c>
      <c r="H237" s="34">
        <v>70</v>
      </c>
      <c r="I237" s="190"/>
      <c r="J237" s="190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34"/>
      <c r="AG237" s="190"/>
      <c r="AH237" s="190"/>
      <c r="AI237" s="2">
        <f t="shared" si="16"/>
        <v>0</v>
      </c>
      <c r="AJ237" s="2">
        <f t="shared" si="17"/>
        <v>0</v>
      </c>
      <c r="AK237" s="230">
        <v>1479</v>
      </c>
      <c r="AL237" s="33">
        <f>Úvod!B$12</f>
        <v>0</v>
      </c>
      <c r="AM237" s="105">
        <f t="shared" si="18"/>
        <v>1479</v>
      </c>
      <c r="AN237" s="36">
        <f t="shared" si="19"/>
        <v>21.12857142857143</v>
      </c>
      <c r="AO237" s="2">
        <f t="shared" si="20"/>
        <v>0</v>
      </c>
    </row>
    <row r="238" spans="1:41">
      <c r="A238" s="34">
        <v>10498513</v>
      </c>
      <c r="B238" s="34">
        <v>6</v>
      </c>
      <c r="C238" s="34" t="s">
        <v>3538</v>
      </c>
      <c r="D238" s="34" t="s">
        <v>9033</v>
      </c>
      <c r="E238" s="34" t="s">
        <v>9054</v>
      </c>
      <c r="F238" s="34" t="s">
        <v>196</v>
      </c>
      <c r="G238" s="257" t="s">
        <v>627</v>
      </c>
      <c r="H238" s="34">
        <v>70</v>
      </c>
      <c r="I238" s="190"/>
      <c r="J238" s="190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34"/>
      <c r="AG238" s="190"/>
      <c r="AH238" s="190"/>
      <c r="AI238" s="2">
        <f t="shared" si="16"/>
        <v>0</v>
      </c>
      <c r="AJ238" s="2">
        <f t="shared" si="17"/>
        <v>0</v>
      </c>
      <c r="AK238" s="230">
        <v>1479</v>
      </c>
      <c r="AL238" s="33">
        <f>Úvod!B$12</f>
        <v>0</v>
      </c>
      <c r="AM238" s="105">
        <f t="shared" si="18"/>
        <v>1479</v>
      </c>
      <c r="AN238" s="36">
        <f t="shared" si="19"/>
        <v>21.12857142857143</v>
      </c>
      <c r="AO238" s="2">
        <f t="shared" si="20"/>
        <v>0</v>
      </c>
    </row>
    <row r="239" spans="1:41">
      <c r="A239" s="34">
        <v>10764957</v>
      </c>
      <c r="B239" s="34">
        <v>6</v>
      </c>
      <c r="C239" s="34" t="s">
        <v>3538</v>
      </c>
      <c r="D239" s="34" t="s">
        <v>9033</v>
      </c>
      <c r="E239" s="34" t="s">
        <v>1034</v>
      </c>
      <c r="F239" s="34" t="s">
        <v>196</v>
      </c>
      <c r="G239" s="257" t="s">
        <v>627</v>
      </c>
      <c r="H239" s="34">
        <v>70</v>
      </c>
      <c r="I239" s="190"/>
      <c r="J239" s="190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34"/>
      <c r="AG239" s="190"/>
      <c r="AH239" s="190"/>
      <c r="AI239" s="2">
        <f t="shared" si="16"/>
        <v>0</v>
      </c>
      <c r="AJ239" s="2">
        <f t="shared" si="17"/>
        <v>0</v>
      </c>
      <c r="AK239" s="230">
        <v>1479</v>
      </c>
      <c r="AL239" s="33">
        <f>Úvod!B$12</f>
        <v>0</v>
      </c>
      <c r="AM239" s="105">
        <f t="shared" si="18"/>
        <v>1479</v>
      </c>
      <c r="AN239" s="36">
        <f t="shared" si="19"/>
        <v>21.12857142857143</v>
      </c>
      <c r="AO239" s="2">
        <f t="shared" si="20"/>
        <v>0</v>
      </c>
    </row>
    <row r="240" spans="1:41">
      <c r="A240" s="34">
        <v>10492825</v>
      </c>
      <c r="B240" s="34">
        <v>6</v>
      </c>
      <c r="C240" s="34" t="s">
        <v>3538</v>
      </c>
      <c r="D240" s="34" t="s">
        <v>9033</v>
      </c>
      <c r="E240" s="34" t="s">
        <v>9055</v>
      </c>
      <c r="F240" s="34" t="s">
        <v>196</v>
      </c>
      <c r="G240" s="257" t="s">
        <v>627</v>
      </c>
      <c r="H240" s="34">
        <v>70</v>
      </c>
      <c r="I240" s="190"/>
      <c r="J240" s="190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34"/>
      <c r="AG240" s="190"/>
      <c r="AH240" s="190"/>
      <c r="AI240" s="2">
        <f t="shared" si="16"/>
        <v>0</v>
      </c>
      <c r="AJ240" s="2">
        <f t="shared" si="17"/>
        <v>0</v>
      </c>
      <c r="AK240" s="230">
        <v>1479</v>
      </c>
      <c r="AL240" s="33">
        <f>Úvod!B$12</f>
        <v>0</v>
      </c>
      <c r="AM240" s="105">
        <f t="shared" si="18"/>
        <v>1479</v>
      </c>
      <c r="AN240" s="36">
        <f t="shared" si="19"/>
        <v>21.12857142857143</v>
      </c>
      <c r="AO240" s="2">
        <f t="shared" si="20"/>
        <v>0</v>
      </c>
    </row>
    <row r="241" spans="1:41">
      <c r="A241" s="34">
        <v>10036232</v>
      </c>
      <c r="B241" s="34">
        <v>6</v>
      </c>
      <c r="C241" s="34" t="s">
        <v>3538</v>
      </c>
      <c r="D241" s="34" t="s">
        <v>9033</v>
      </c>
      <c r="E241" s="34" t="s">
        <v>9056</v>
      </c>
      <c r="F241" s="34" t="s">
        <v>196</v>
      </c>
      <c r="G241" s="257" t="s">
        <v>627</v>
      </c>
      <c r="H241" s="34">
        <v>70</v>
      </c>
      <c r="I241" s="190"/>
      <c r="J241" s="190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34"/>
      <c r="AG241" s="190"/>
      <c r="AH241" s="190"/>
      <c r="AI241" s="2">
        <f t="shared" si="16"/>
        <v>0</v>
      </c>
      <c r="AJ241" s="2">
        <f t="shared" si="17"/>
        <v>0</v>
      </c>
      <c r="AK241" s="230">
        <v>1479</v>
      </c>
      <c r="AL241" s="33">
        <f>Úvod!B$12</f>
        <v>0</v>
      </c>
      <c r="AM241" s="105">
        <f t="shared" si="18"/>
        <v>1479</v>
      </c>
      <c r="AN241" s="36">
        <f t="shared" si="19"/>
        <v>21.12857142857143</v>
      </c>
      <c r="AO241" s="2">
        <f t="shared" si="20"/>
        <v>0</v>
      </c>
    </row>
    <row r="242" spans="1:41">
      <c r="A242" s="34">
        <v>10703834</v>
      </c>
      <c r="B242" s="34">
        <v>6</v>
      </c>
      <c r="C242" s="34" t="s">
        <v>3538</v>
      </c>
      <c r="D242" s="34" t="s">
        <v>9033</v>
      </c>
      <c r="E242" s="34" t="s">
        <v>9057</v>
      </c>
      <c r="F242" s="34" t="s">
        <v>196</v>
      </c>
      <c r="G242" s="257" t="s">
        <v>627</v>
      </c>
      <c r="H242" s="34">
        <v>70</v>
      </c>
      <c r="I242" s="190"/>
      <c r="J242" s="190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34"/>
      <c r="AG242" s="190"/>
      <c r="AH242" s="190"/>
      <c r="AI242" s="2">
        <f t="shared" si="16"/>
        <v>0</v>
      </c>
      <c r="AJ242" s="2">
        <f t="shared" si="17"/>
        <v>0</v>
      </c>
      <c r="AK242" s="230">
        <v>1479</v>
      </c>
      <c r="AL242" s="33">
        <f>Úvod!B$12</f>
        <v>0</v>
      </c>
      <c r="AM242" s="105">
        <f t="shared" si="18"/>
        <v>1479</v>
      </c>
      <c r="AN242" s="36">
        <f t="shared" si="19"/>
        <v>21.12857142857143</v>
      </c>
      <c r="AO242" s="2">
        <f t="shared" si="20"/>
        <v>0</v>
      </c>
    </row>
    <row r="243" spans="1:41">
      <c r="A243" s="34">
        <v>10703812</v>
      </c>
      <c r="B243" s="34">
        <v>6</v>
      </c>
      <c r="C243" s="34" t="s">
        <v>3538</v>
      </c>
      <c r="D243" s="34" t="s">
        <v>9033</v>
      </c>
      <c r="E243" s="34" t="s">
        <v>1035</v>
      </c>
      <c r="F243" s="34" t="s">
        <v>196</v>
      </c>
      <c r="G243" s="257" t="s">
        <v>627</v>
      </c>
      <c r="H243" s="34">
        <v>70</v>
      </c>
      <c r="I243" s="190"/>
      <c r="J243" s="190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34"/>
      <c r="AG243" s="190"/>
      <c r="AH243" s="190"/>
      <c r="AI243" s="2">
        <f t="shared" si="16"/>
        <v>0</v>
      </c>
      <c r="AJ243" s="2">
        <f t="shared" si="17"/>
        <v>0</v>
      </c>
      <c r="AK243" s="230">
        <v>1479</v>
      </c>
      <c r="AL243" s="33">
        <f>Úvod!B$12</f>
        <v>0</v>
      </c>
      <c r="AM243" s="105">
        <f t="shared" si="18"/>
        <v>1479</v>
      </c>
      <c r="AN243" s="36">
        <f t="shared" si="19"/>
        <v>21.12857142857143</v>
      </c>
      <c r="AO243" s="2">
        <f t="shared" si="20"/>
        <v>0</v>
      </c>
    </row>
    <row r="244" spans="1:41">
      <c r="A244" s="34">
        <v>10703815</v>
      </c>
      <c r="B244" s="34">
        <v>6</v>
      </c>
      <c r="C244" s="34" t="s">
        <v>3538</v>
      </c>
      <c r="D244" s="34" t="s">
        <v>9033</v>
      </c>
      <c r="E244" s="34" t="s">
        <v>9058</v>
      </c>
      <c r="F244" s="34" t="s">
        <v>196</v>
      </c>
      <c r="G244" s="257" t="s">
        <v>627</v>
      </c>
      <c r="H244" s="34">
        <v>70</v>
      </c>
      <c r="I244" s="190"/>
      <c r="J244" s="190"/>
      <c r="K244" s="190"/>
      <c r="L244" s="190"/>
      <c r="M244" s="190"/>
      <c r="N244" s="190"/>
      <c r="O244" s="190"/>
      <c r="P244" s="190"/>
      <c r="Q244" s="190"/>
      <c r="R244" s="190"/>
      <c r="S244" s="190"/>
      <c r="T244" s="190"/>
      <c r="U244" s="190"/>
      <c r="V244" s="190"/>
      <c r="W244" s="190"/>
      <c r="X244" s="190"/>
      <c r="Y244" s="190"/>
      <c r="Z244" s="190"/>
      <c r="AA244" s="190"/>
      <c r="AB244" s="190"/>
      <c r="AC244" s="190"/>
      <c r="AD244" s="190"/>
      <c r="AE244" s="190"/>
      <c r="AF244" s="34"/>
      <c r="AG244" s="190"/>
      <c r="AH244" s="190"/>
      <c r="AI244" s="2">
        <f t="shared" si="16"/>
        <v>0</v>
      </c>
      <c r="AJ244" s="2">
        <f t="shared" si="17"/>
        <v>0</v>
      </c>
      <c r="AK244" s="230">
        <v>1479</v>
      </c>
      <c r="AL244" s="33">
        <f>Úvod!B$12</f>
        <v>0</v>
      </c>
      <c r="AM244" s="105">
        <f t="shared" si="18"/>
        <v>1479</v>
      </c>
      <c r="AN244" s="36">
        <f t="shared" si="19"/>
        <v>21.12857142857143</v>
      </c>
      <c r="AO244" s="2">
        <f t="shared" si="20"/>
        <v>0</v>
      </c>
    </row>
    <row r="245" spans="1:41">
      <c r="A245" s="34">
        <v>10660034</v>
      </c>
      <c r="B245" s="34">
        <v>6</v>
      </c>
      <c r="C245" s="34" t="s">
        <v>3538</v>
      </c>
      <c r="D245" s="34" t="s">
        <v>9033</v>
      </c>
      <c r="E245" s="34" t="s">
        <v>9038</v>
      </c>
      <c r="F245" s="34" t="s">
        <v>185</v>
      </c>
      <c r="G245" s="257" t="s">
        <v>599</v>
      </c>
      <c r="H245" s="34">
        <v>126</v>
      </c>
      <c r="I245" s="190"/>
      <c r="J245" s="190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34"/>
      <c r="AE245" s="34"/>
      <c r="AF245" s="34"/>
      <c r="AG245" s="190"/>
      <c r="AH245" s="190"/>
      <c r="AI245" s="2">
        <f t="shared" si="16"/>
        <v>0</v>
      </c>
      <c r="AJ245" s="2">
        <f t="shared" si="17"/>
        <v>0</v>
      </c>
      <c r="AK245" s="230">
        <v>1546</v>
      </c>
      <c r="AL245" s="33">
        <f>Úvod!B$12</f>
        <v>0</v>
      </c>
      <c r="AM245" s="105">
        <f t="shared" si="18"/>
        <v>1546</v>
      </c>
      <c r="AN245" s="36">
        <f t="shared" si="19"/>
        <v>12.269841269841271</v>
      </c>
      <c r="AO245" s="2">
        <f t="shared" si="20"/>
        <v>0</v>
      </c>
    </row>
    <row r="246" spans="1:41">
      <c r="A246" s="34">
        <v>11020171</v>
      </c>
      <c r="B246" s="34">
        <v>6</v>
      </c>
      <c r="C246" s="34" t="s">
        <v>3538</v>
      </c>
      <c r="D246" s="34" t="s">
        <v>9033</v>
      </c>
      <c r="E246" s="34" t="s">
        <v>9048</v>
      </c>
      <c r="F246" s="34" t="s">
        <v>185</v>
      </c>
      <c r="G246" s="257" t="s">
        <v>599</v>
      </c>
      <c r="H246" s="34">
        <v>126</v>
      </c>
      <c r="I246" s="190"/>
      <c r="J246" s="190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34"/>
      <c r="AF246" s="190"/>
      <c r="AG246" s="190"/>
      <c r="AH246" s="190"/>
      <c r="AI246" s="2">
        <f t="shared" si="16"/>
        <v>0</v>
      </c>
      <c r="AJ246" s="2">
        <f t="shared" si="17"/>
        <v>0</v>
      </c>
      <c r="AK246" s="230">
        <v>1546</v>
      </c>
      <c r="AL246" s="33">
        <f>Úvod!B$12</f>
        <v>0</v>
      </c>
      <c r="AM246" s="105">
        <f t="shared" si="18"/>
        <v>1546</v>
      </c>
      <c r="AN246" s="36">
        <f t="shared" si="19"/>
        <v>12.269841269841271</v>
      </c>
      <c r="AO246" s="2">
        <f t="shared" si="20"/>
        <v>0</v>
      </c>
    </row>
    <row r="247" spans="1:41">
      <c r="A247" s="34">
        <v>11028181</v>
      </c>
      <c r="B247" s="34">
        <v>6</v>
      </c>
      <c r="C247" s="34" t="s">
        <v>3538</v>
      </c>
      <c r="D247" s="34" t="s">
        <v>9033</v>
      </c>
      <c r="E247" s="34" t="s">
        <v>9049</v>
      </c>
      <c r="F247" s="34" t="s">
        <v>185</v>
      </c>
      <c r="G247" s="257" t="s">
        <v>599</v>
      </c>
      <c r="H247" s="34">
        <v>126</v>
      </c>
      <c r="I247" s="190"/>
      <c r="J247" s="190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34"/>
      <c r="AF247" s="190"/>
      <c r="AG247" s="190"/>
      <c r="AH247" s="190"/>
      <c r="AI247" s="2">
        <f t="shared" si="16"/>
        <v>0</v>
      </c>
      <c r="AJ247" s="2">
        <f t="shared" si="17"/>
        <v>0</v>
      </c>
      <c r="AK247" s="230">
        <v>1546</v>
      </c>
      <c r="AL247" s="33">
        <f>Úvod!B$12</f>
        <v>0</v>
      </c>
      <c r="AM247" s="105">
        <f t="shared" si="18"/>
        <v>1546</v>
      </c>
      <c r="AN247" s="36">
        <f t="shared" si="19"/>
        <v>12.269841269841271</v>
      </c>
      <c r="AO247" s="2">
        <f t="shared" si="20"/>
        <v>0</v>
      </c>
    </row>
    <row r="248" spans="1:41">
      <c r="A248" s="34">
        <v>11020589</v>
      </c>
      <c r="B248" s="34">
        <v>6</v>
      </c>
      <c r="C248" s="34" t="s">
        <v>3538</v>
      </c>
      <c r="D248" s="34" t="s">
        <v>9033</v>
      </c>
      <c r="E248" s="34" t="s">
        <v>9050</v>
      </c>
      <c r="F248" s="34" t="s">
        <v>185</v>
      </c>
      <c r="G248" s="257" t="s">
        <v>599</v>
      </c>
      <c r="H248" s="34">
        <v>126</v>
      </c>
      <c r="I248" s="190"/>
      <c r="J248" s="190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34"/>
      <c r="AF248" s="190"/>
      <c r="AG248" s="190"/>
      <c r="AH248" s="190"/>
      <c r="AI248" s="2">
        <f t="shared" si="16"/>
        <v>0</v>
      </c>
      <c r="AJ248" s="2">
        <f t="shared" si="17"/>
        <v>0</v>
      </c>
      <c r="AK248" s="230">
        <v>1546</v>
      </c>
      <c r="AL248" s="33">
        <f>Úvod!B$12</f>
        <v>0</v>
      </c>
      <c r="AM248" s="105">
        <f t="shared" si="18"/>
        <v>1546</v>
      </c>
      <c r="AN248" s="36">
        <f t="shared" si="19"/>
        <v>12.269841269841271</v>
      </c>
      <c r="AO248" s="2">
        <f t="shared" si="20"/>
        <v>0</v>
      </c>
    </row>
    <row r="249" spans="1:41">
      <c r="A249" s="34">
        <v>11328877</v>
      </c>
      <c r="B249" s="34">
        <v>6</v>
      </c>
      <c r="C249" s="34" t="s">
        <v>3538</v>
      </c>
      <c r="D249" s="34" t="s">
        <v>9033</v>
      </c>
      <c r="E249" s="34" t="s">
        <v>9051</v>
      </c>
      <c r="F249" s="34" t="s">
        <v>185</v>
      </c>
      <c r="G249" s="257" t="s">
        <v>599</v>
      </c>
      <c r="H249" s="34">
        <v>126</v>
      </c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34"/>
      <c r="AF249" s="190"/>
      <c r="AG249" s="190"/>
      <c r="AH249" s="190"/>
      <c r="AI249" s="2">
        <f t="shared" si="16"/>
        <v>0</v>
      </c>
      <c r="AJ249" s="2">
        <f t="shared" si="17"/>
        <v>0</v>
      </c>
      <c r="AK249" s="230">
        <v>1546</v>
      </c>
      <c r="AL249" s="33">
        <f>Úvod!B$12</f>
        <v>0</v>
      </c>
      <c r="AM249" s="105">
        <f t="shared" si="18"/>
        <v>1546</v>
      </c>
      <c r="AN249" s="36">
        <f t="shared" si="19"/>
        <v>12.269841269841271</v>
      </c>
      <c r="AO249" s="2">
        <f t="shared" si="20"/>
        <v>0</v>
      </c>
    </row>
    <row r="250" spans="1:41">
      <c r="A250" s="34">
        <v>10660035</v>
      </c>
      <c r="B250" s="34">
        <v>6</v>
      </c>
      <c r="C250" s="34" t="s">
        <v>3538</v>
      </c>
      <c r="D250" s="34" t="s">
        <v>9033</v>
      </c>
      <c r="E250" s="34" t="s">
        <v>9052</v>
      </c>
      <c r="F250" s="34" t="s">
        <v>185</v>
      </c>
      <c r="G250" s="257" t="s">
        <v>599</v>
      </c>
      <c r="H250" s="34">
        <v>126</v>
      </c>
      <c r="I250" s="190"/>
      <c r="J250" s="190"/>
      <c r="K250" s="190"/>
      <c r="L250" s="190"/>
      <c r="M250" s="190"/>
      <c r="N250" s="190"/>
      <c r="O250" s="190"/>
      <c r="P250" s="190"/>
      <c r="Q250" s="190"/>
      <c r="R250" s="190"/>
      <c r="S250" s="190"/>
      <c r="T250" s="190"/>
      <c r="U250" s="190"/>
      <c r="V250" s="190"/>
      <c r="W250" s="190"/>
      <c r="X250" s="190"/>
      <c r="Y250" s="190"/>
      <c r="Z250" s="190"/>
      <c r="AA250" s="190"/>
      <c r="AB250" s="190"/>
      <c r="AC250" s="190"/>
      <c r="AD250" s="34"/>
      <c r="AE250" s="34"/>
      <c r="AF250" s="34"/>
      <c r="AG250" s="190"/>
      <c r="AH250" s="190"/>
      <c r="AI250" s="2">
        <f t="shared" si="16"/>
        <v>0</v>
      </c>
      <c r="AJ250" s="2">
        <f t="shared" si="17"/>
        <v>0</v>
      </c>
      <c r="AK250" s="230">
        <v>1546</v>
      </c>
      <c r="AL250" s="33">
        <f>Úvod!B$12</f>
        <v>0</v>
      </c>
      <c r="AM250" s="105">
        <f t="shared" si="18"/>
        <v>1546</v>
      </c>
      <c r="AN250" s="36">
        <f t="shared" si="19"/>
        <v>12.269841269841271</v>
      </c>
      <c r="AO250" s="2">
        <f t="shared" si="20"/>
        <v>0</v>
      </c>
    </row>
    <row r="251" spans="1:41">
      <c r="A251" s="34">
        <v>11020172</v>
      </c>
      <c r="B251" s="34">
        <v>6</v>
      </c>
      <c r="C251" s="34" t="s">
        <v>3538</v>
      </c>
      <c r="D251" s="34" t="s">
        <v>9033</v>
      </c>
      <c r="E251" s="34" t="s">
        <v>9053</v>
      </c>
      <c r="F251" s="34" t="s">
        <v>185</v>
      </c>
      <c r="G251" s="257" t="s">
        <v>599</v>
      </c>
      <c r="H251" s="34">
        <v>126</v>
      </c>
      <c r="I251" s="190"/>
      <c r="J251" s="190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34"/>
      <c r="AF251" s="190"/>
      <c r="AG251" s="190"/>
      <c r="AH251" s="190"/>
      <c r="AI251" s="2">
        <f t="shared" si="16"/>
        <v>0</v>
      </c>
      <c r="AJ251" s="2">
        <f t="shared" si="17"/>
        <v>0</v>
      </c>
      <c r="AK251" s="230">
        <v>1546</v>
      </c>
      <c r="AL251" s="33">
        <f>Úvod!B$12</f>
        <v>0</v>
      </c>
      <c r="AM251" s="105">
        <f t="shared" si="18"/>
        <v>1546</v>
      </c>
      <c r="AN251" s="36">
        <f t="shared" si="19"/>
        <v>12.269841269841271</v>
      </c>
      <c r="AO251" s="2">
        <f t="shared" si="20"/>
        <v>0</v>
      </c>
    </row>
    <row r="252" spans="1:41">
      <c r="A252" s="34">
        <v>11020173</v>
      </c>
      <c r="B252" s="34">
        <v>6</v>
      </c>
      <c r="C252" s="34" t="s">
        <v>3538</v>
      </c>
      <c r="D252" s="34" t="s">
        <v>9033</v>
      </c>
      <c r="E252" s="34" t="s">
        <v>9054</v>
      </c>
      <c r="F252" s="34" t="s">
        <v>185</v>
      </c>
      <c r="G252" s="257" t="s">
        <v>599</v>
      </c>
      <c r="H252" s="34">
        <v>126</v>
      </c>
      <c r="I252" s="190"/>
      <c r="J252" s="190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34"/>
      <c r="AF252" s="190"/>
      <c r="AG252" s="190"/>
      <c r="AH252" s="190"/>
      <c r="AI252" s="2">
        <f t="shared" si="16"/>
        <v>0</v>
      </c>
      <c r="AJ252" s="2">
        <f t="shared" si="17"/>
        <v>0</v>
      </c>
      <c r="AK252" s="230">
        <v>1546</v>
      </c>
      <c r="AL252" s="33">
        <f>Úvod!B$12</f>
        <v>0</v>
      </c>
      <c r="AM252" s="105">
        <f t="shared" si="18"/>
        <v>1546</v>
      </c>
      <c r="AN252" s="36">
        <f t="shared" si="19"/>
        <v>12.269841269841271</v>
      </c>
      <c r="AO252" s="2">
        <f t="shared" si="20"/>
        <v>0</v>
      </c>
    </row>
    <row r="253" spans="1:41">
      <c r="A253" s="34">
        <v>11020174</v>
      </c>
      <c r="B253" s="34">
        <v>6</v>
      </c>
      <c r="C253" s="34" t="s">
        <v>3538</v>
      </c>
      <c r="D253" s="34" t="s">
        <v>9033</v>
      </c>
      <c r="E253" s="34" t="s">
        <v>1034</v>
      </c>
      <c r="F253" s="34" t="s">
        <v>185</v>
      </c>
      <c r="G253" s="257" t="s">
        <v>599</v>
      </c>
      <c r="H253" s="34">
        <v>126</v>
      </c>
      <c r="I253" s="190"/>
      <c r="J253" s="190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34"/>
      <c r="AF253" s="190"/>
      <c r="AG253" s="190"/>
      <c r="AH253" s="190"/>
      <c r="AI253" s="2">
        <f t="shared" si="16"/>
        <v>0</v>
      </c>
      <c r="AJ253" s="2">
        <f t="shared" si="17"/>
        <v>0</v>
      </c>
      <c r="AK253" s="230">
        <v>1546</v>
      </c>
      <c r="AL253" s="33">
        <f>Úvod!B$12</f>
        <v>0</v>
      </c>
      <c r="AM253" s="105">
        <f t="shared" si="18"/>
        <v>1546</v>
      </c>
      <c r="AN253" s="36">
        <f t="shared" si="19"/>
        <v>12.269841269841271</v>
      </c>
      <c r="AO253" s="2">
        <f t="shared" si="20"/>
        <v>0</v>
      </c>
    </row>
    <row r="254" spans="1:41">
      <c r="A254" s="34">
        <v>11020175</v>
      </c>
      <c r="B254" s="34">
        <v>6</v>
      </c>
      <c r="C254" s="34" t="s">
        <v>3538</v>
      </c>
      <c r="D254" s="34" t="s">
        <v>9033</v>
      </c>
      <c r="E254" s="34" t="s">
        <v>9055</v>
      </c>
      <c r="F254" s="34" t="s">
        <v>185</v>
      </c>
      <c r="G254" s="257" t="s">
        <v>599</v>
      </c>
      <c r="H254" s="34">
        <v>126</v>
      </c>
      <c r="I254" s="190"/>
      <c r="J254" s="190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34"/>
      <c r="AF254" s="190"/>
      <c r="AG254" s="190"/>
      <c r="AH254" s="190"/>
      <c r="AI254" s="2">
        <f t="shared" si="16"/>
        <v>0</v>
      </c>
      <c r="AJ254" s="2">
        <f t="shared" si="17"/>
        <v>0</v>
      </c>
      <c r="AK254" s="230">
        <v>1546</v>
      </c>
      <c r="AL254" s="33">
        <f>Úvod!B$12</f>
        <v>0</v>
      </c>
      <c r="AM254" s="105">
        <f t="shared" si="18"/>
        <v>1546</v>
      </c>
      <c r="AN254" s="36">
        <f t="shared" si="19"/>
        <v>12.269841269841271</v>
      </c>
      <c r="AO254" s="2">
        <f t="shared" si="20"/>
        <v>0</v>
      </c>
    </row>
    <row r="255" spans="1:41">
      <c r="A255" s="34">
        <v>11020176</v>
      </c>
      <c r="B255" s="34">
        <v>6</v>
      </c>
      <c r="C255" s="34" t="s">
        <v>3538</v>
      </c>
      <c r="D255" s="34" t="s">
        <v>9033</v>
      </c>
      <c r="E255" s="34" t="s">
        <v>9056</v>
      </c>
      <c r="F255" s="34" t="s">
        <v>185</v>
      </c>
      <c r="G255" s="257" t="s">
        <v>599</v>
      </c>
      <c r="H255" s="34">
        <v>126</v>
      </c>
      <c r="I255" s="190"/>
      <c r="J255" s="190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34"/>
      <c r="AF255" s="190"/>
      <c r="AG255" s="190"/>
      <c r="AH255" s="190"/>
      <c r="AI255" s="2">
        <f t="shared" si="16"/>
        <v>0</v>
      </c>
      <c r="AJ255" s="2">
        <f t="shared" si="17"/>
        <v>0</v>
      </c>
      <c r="AK255" s="230">
        <v>1546</v>
      </c>
      <c r="AL255" s="33">
        <f>Úvod!B$12</f>
        <v>0</v>
      </c>
      <c r="AM255" s="105">
        <f t="shared" si="18"/>
        <v>1546</v>
      </c>
      <c r="AN255" s="36">
        <f t="shared" si="19"/>
        <v>12.269841269841271</v>
      </c>
      <c r="AO255" s="2">
        <f t="shared" si="20"/>
        <v>0</v>
      </c>
    </row>
    <row r="256" spans="1:41">
      <c r="A256" s="34">
        <v>11020177</v>
      </c>
      <c r="B256" s="34">
        <v>6</v>
      </c>
      <c r="C256" s="34" t="s">
        <v>3538</v>
      </c>
      <c r="D256" s="34" t="s">
        <v>9033</v>
      </c>
      <c r="E256" s="34" t="s">
        <v>9057</v>
      </c>
      <c r="F256" s="34" t="s">
        <v>185</v>
      </c>
      <c r="G256" s="257" t="s">
        <v>599</v>
      </c>
      <c r="H256" s="34">
        <v>126</v>
      </c>
      <c r="I256" s="190"/>
      <c r="J256" s="190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34"/>
      <c r="AF256" s="190"/>
      <c r="AG256" s="190"/>
      <c r="AH256" s="190"/>
      <c r="AI256" s="2">
        <f t="shared" si="16"/>
        <v>0</v>
      </c>
      <c r="AJ256" s="2">
        <f t="shared" si="17"/>
        <v>0</v>
      </c>
      <c r="AK256" s="230">
        <v>1546</v>
      </c>
      <c r="AL256" s="33">
        <f>Úvod!B$12</f>
        <v>0</v>
      </c>
      <c r="AM256" s="105">
        <f t="shared" si="18"/>
        <v>1546</v>
      </c>
      <c r="AN256" s="36">
        <f t="shared" si="19"/>
        <v>12.269841269841271</v>
      </c>
      <c r="AO256" s="2">
        <f t="shared" si="20"/>
        <v>0</v>
      </c>
    </row>
    <row r="257" spans="1:41">
      <c r="A257" s="34">
        <v>11020178</v>
      </c>
      <c r="B257" s="34">
        <v>6</v>
      </c>
      <c r="C257" s="34" t="s">
        <v>3538</v>
      </c>
      <c r="D257" s="34" t="s">
        <v>9033</v>
      </c>
      <c r="E257" s="34" t="s">
        <v>1035</v>
      </c>
      <c r="F257" s="34" t="s">
        <v>185</v>
      </c>
      <c r="G257" s="257" t="s">
        <v>599</v>
      </c>
      <c r="H257" s="34">
        <v>126</v>
      </c>
      <c r="I257" s="190"/>
      <c r="J257" s="190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34"/>
      <c r="AF257" s="190"/>
      <c r="AG257" s="190"/>
      <c r="AH257" s="190"/>
      <c r="AI257" s="2">
        <f t="shared" si="16"/>
        <v>0</v>
      </c>
      <c r="AJ257" s="2">
        <f t="shared" si="17"/>
        <v>0</v>
      </c>
      <c r="AK257" s="230">
        <v>1546</v>
      </c>
      <c r="AL257" s="33">
        <f>Úvod!B$12</f>
        <v>0</v>
      </c>
      <c r="AM257" s="105">
        <f t="shared" si="18"/>
        <v>1546</v>
      </c>
      <c r="AN257" s="36">
        <f t="shared" si="19"/>
        <v>12.269841269841271</v>
      </c>
      <c r="AO257" s="2">
        <f t="shared" si="20"/>
        <v>0</v>
      </c>
    </row>
    <row r="258" spans="1:41">
      <c r="A258" s="34">
        <v>11020590</v>
      </c>
      <c r="B258" s="34">
        <v>6</v>
      </c>
      <c r="C258" s="34" t="s">
        <v>3538</v>
      </c>
      <c r="D258" s="34" t="s">
        <v>9033</v>
      </c>
      <c r="E258" s="34" t="s">
        <v>9058</v>
      </c>
      <c r="F258" s="34" t="s">
        <v>185</v>
      </c>
      <c r="G258" s="257" t="s">
        <v>599</v>
      </c>
      <c r="H258" s="34">
        <v>126</v>
      </c>
      <c r="I258" s="190"/>
      <c r="J258" s="190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34"/>
      <c r="AF258" s="190"/>
      <c r="AG258" s="190"/>
      <c r="AH258" s="190"/>
      <c r="AI258" s="2">
        <f t="shared" si="16"/>
        <v>0</v>
      </c>
      <c r="AJ258" s="2">
        <f t="shared" si="17"/>
        <v>0</v>
      </c>
      <c r="AK258" s="230">
        <v>1546</v>
      </c>
      <c r="AL258" s="33">
        <f>Úvod!B$12</f>
        <v>0</v>
      </c>
      <c r="AM258" s="105">
        <f t="shared" si="18"/>
        <v>1546</v>
      </c>
      <c r="AN258" s="36">
        <f t="shared" si="19"/>
        <v>12.269841269841271</v>
      </c>
      <c r="AO258" s="2">
        <f t="shared" si="20"/>
        <v>0</v>
      </c>
    </row>
    <row r="259" spans="1:41">
      <c r="A259" s="34">
        <v>10106471</v>
      </c>
      <c r="B259" s="34">
        <v>6</v>
      </c>
      <c r="C259" s="34" t="s">
        <v>3538</v>
      </c>
      <c r="D259" s="34" t="s">
        <v>9033</v>
      </c>
      <c r="E259" s="34" t="s">
        <v>9034</v>
      </c>
      <c r="F259" s="34" t="s">
        <v>548</v>
      </c>
      <c r="G259" s="257" t="s">
        <v>599</v>
      </c>
      <c r="H259" s="34">
        <v>260</v>
      </c>
      <c r="I259" s="190"/>
      <c r="J259" s="190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34"/>
      <c r="AD259" s="34"/>
      <c r="AE259" s="34"/>
      <c r="AF259" s="190"/>
      <c r="AG259" s="190"/>
      <c r="AH259" s="190"/>
      <c r="AI259" s="2">
        <f t="shared" si="16"/>
        <v>0</v>
      </c>
      <c r="AJ259" s="2">
        <f t="shared" si="17"/>
        <v>0</v>
      </c>
      <c r="AK259" s="230">
        <v>2506</v>
      </c>
      <c r="AL259" s="33">
        <f>Úvod!B$12</f>
        <v>0</v>
      </c>
      <c r="AM259" s="105">
        <f t="shared" si="18"/>
        <v>2506</v>
      </c>
      <c r="AN259" s="36">
        <f t="shared" si="19"/>
        <v>9.638461538461538</v>
      </c>
      <c r="AO259" s="2">
        <f t="shared" si="20"/>
        <v>0</v>
      </c>
    </row>
    <row r="260" spans="1:41">
      <c r="A260" s="34">
        <v>10597710</v>
      </c>
      <c r="B260" s="34">
        <v>6</v>
      </c>
      <c r="C260" s="34" t="s">
        <v>3538</v>
      </c>
      <c r="D260" s="34" t="s">
        <v>9033</v>
      </c>
      <c r="E260" s="34" t="s">
        <v>9036</v>
      </c>
      <c r="F260" s="34" t="s">
        <v>548</v>
      </c>
      <c r="G260" s="257" t="s">
        <v>599</v>
      </c>
      <c r="H260" s="34">
        <v>260</v>
      </c>
      <c r="I260" s="190"/>
      <c r="J260" s="190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34"/>
      <c r="AD260" s="34"/>
      <c r="AE260" s="34"/>
      <c r="AF260" s="190"/>
      <c r="AG260" s="190"/>
      <c r="AH260" s="190"/>
      <c r="AI260" s="2">
        <f t="shared" si="16"/>
        <v>0</v>
      </c>
      <c r="AJ260" s="2">
        <f t="shared" si="17"/>
        <v>0</v>
      </c>
      <c r="AK260" s="230">
        <v>2506</v>
      </c>
      <c r="AL260" s="33">
        <f>Úvod!B$12</f>
        <v>0</v>
      </c>
      <c r="AM260" s="105">
        <f t="shared" si="18"/>
        <v>2506</v>
      </c>
      <c r="AN260" s="36">
        <f t="shared" si="19"/>
        <v>9.638461538461538</v>
      </c>
      <c r="AO260" s="2">
        <f t="shared" si="20"/>
        <v>0</v>
      </c>
    </row>
    <row r="261" spans="1:41">
      <c r="A261" s="34">
        <v>10867197</v>
      </c>
      <c r="B261" s="34">
        <v>6</v>
      </c>
      <c r="C261" s="34" t="s">
        <v>3538</v>
      </c>
      <c r="D261" s="34" t="s">
        <v>9033</v>
      </c>
      <c r="E261" s="34" t="s">
        <v>9037</v>
      </c>
      <c r="F261" s="34" t="s">
        <v>548</v>
      </c>
      <c r="G261" s="257" t="s">
        <v>599</v>
      </c>
      <c r="H261" s="34">
        <v>260</v>
      </c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34"/>
      <c r="AD261" s="34"/>
      <c r="AE261" s="34"/>
      <c r="AF261" s="190"/>
      <c r="AG261" s="190"/>
      <c r="AH261" s="190"/>
      <c r="AI261" s="2">
        <f t="shared" si="16"/>
        <v>0</v>
      </c>
      <c r="AJ261" s="2">
        <f t="shared" si="17"/>
        <v>0</v>
      </c>
      <c r="AK261" s="230">
        <v>2506</v>
      </c>
      <c r="AL261" s="33">
        <f>Úvod!B$12</f>
        <v>0</v>
      </c>
      <c r="AM261" s="105">
        <f t="shared" si="18"/>
        <v>2506</v>
      </c>
      <c r="AN261" s="36">
        <f t="shared" si="19"/>
        <v>9.638461538461538</v>
      </c>
      <c r="AO261" s="2">
        <f t="shared" si="20"/>
        <v>0</v>
      </c>
    </row>
    <row r="262" spans="1:41">
      <c r="A262" s="34">
        <v>10022539</v>
      </c>
      <c r="B262" s="34">
        <v>6</v>
      </c>
      <c r="C262" s="34" t="s">
        <v>3538</v>
      </c>
      <c r="D262" s="34" t="s">
        <v>9033</v>
      </c>
      <c r="E262" s="34" t="s">
        <v>9038</v>
      </c>
      <c r="F262" s="34" t="s">
        <v>548</v>
      </c>
      <c r="G262" s="257" t="s">
        <v>599</v>
      </c>
      <c r="H262" s="34">
        <v>260</v>
      </c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34"/>
      <c r="AD262" s="34"/>
      <c r="AE262" s="34"/>
      <c r="AF262" s="34"/>
      <c r="AG262" s="190"/>
      <c r="AH262" s="190"/>
      <c r="AI262" s="2">
        <f t="shared" si="16"/>
        <v>0</v>
      </c>
      <c r="AJ262" s="2">
        <f t="shared" si="17"/>
        <v>0</v>
      </c>
      <c r="AK262" s="230">
        <v>2506</v>
      </c>
      <c r="AL262" s="33">
        <f>Úvod!B$12</f>
        <v>0</v>
      </c>
      <c r="AM262" s="105">
        <f t="shared" si="18"/>
        <v>2506</v>
      </c>
      <c r="AN262" s="36">
        <f t="shared" si="19"/>
        <v>9.638461538461538</v>
      </c>
      <c r="AO262" s="2">
        <f t="shared" si="20"/>
        <v>0</v>
      </c>
    </row>
    <row r="263" spans="1:41">
      <c r="A263" s="34">
        <v>10452067</v>
      </c>
      <c r="B263" s="34">
        <v>6</v>
      </c>
      <c r="C263" s="34" t="s">
        <v>3538</v>
      </c>
      <c r="D263" s="34" t="s">
        <v>9033</v>
      </c>
      <c r="E263" s="34" t="s">
        <v>9039</v>
      </c>
      <c r="F263" s="34" t="s">
        <v>548</v>
      </c>
      <c r="G263" s="257" t="s">
        <v>599</v>
      </c>
      <c r="H263" s="34">
        <v>260</v>
      </c>
      <c r="I263" s="190"/>
      <c r="J263" s="190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34"/>
      <c r="AD263" s="34"/>
      <c r="AE263" s="34"/>
      <c r="AF263" s="190"/>
      <c r="AG263" s="190"/>
      <c r="AH263" s="190"/>
      <c r="AI263" s="2">
        <f t="shared" si="16"/>
        <v>0</v>
      </c>
      <c r="AJ263" s="2">
        <f t="shared" si="17"/>
        <v>0</v>
      </c>
      <c r="AK263" s="230">
        <v>2506</v>
      </c>
      <c r="AL263" s="33">
        <f>Úvod!B$12</f>
        <v>0</v>
      </c>
      <c r="AM263" s="105">
        <f t="shared" si="18"/>
        <v>2506</v>
      </c>
      <c r="AN263" s="36">
        <f t="shared" si="19"/>
        <v>9.638461538461538</v>
      </c>
      <c r="AO263" s="2">
        <f t="shared" si="20"/>
        <v>0</v>
      </c>
    </row>
    <row r="264" spans="1:41">
      <c r="A264" s="34">
        <v>10518718</v>
      </c>
      <c r="B264" s="34">
        <v>6</v>
      </c>
      <c r="C264" s="34" t="s">
        <v>3538</v>
      </c>
      <c r="D264" s="34" t="s">
        <v>9033</v>
      </c>
      <c r="E264" s="34" t="s">
        <v>9040</v>
      </c>
      <c r="F264" s="34" t="s">
        <v>548</v>
      </c>
      <c r="G264" s="257" t="s">
        <v>599</v>
      </c>
      <c r="H264" s="34">
        <v>260</v>
      </c>
      <c r="I264" s="190"/>
      <c r="J264" s="190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34"/>
      <c r="AD264" s="34"/>
      <c r="AE264" s="34"/>
      <c r="AF264" s="190"/>
      <c r="AG264" s="190"/>
      <c r="AH264" s="190"/>
      <c r="AI264" s="2">
        <f t="shared" si="16"/>
        <v>0</v>
      </c>
      <c r="AJ264" s="2">
        <f t="shared" si="17"/>
        <v>0</v>
      </c>
      <c r="AK264" s="230">
        <v>2506</v>
      </c>
      <c r="AL264" s="33">
        <f>Úvod!B$12</f>
        <v>0</v>
      </c>
      <c r="AM264" s="105">
        <f t="shared" si="18"/>
        <v>2506</v>
      </c>
      <c r="AN264" s="36">
        <f t="shared" si="19"/>
        <v>9.638461538461538</v>
      </c>
      <c r="AO264" s="2">
        <f t="shared" si="20"/>
        <v>0</v>
      </c>
    </row>
    <row r="265" spans="1:41">
      <c r="A265" s="34">
        <v>10022542</v>
      </c>
      <c r="B265" s="34">
        <v>6</v>
      </c>
      <c r="C265" s="34" t="s">
        <v>3538</v>
      </c>
      <c r="D265" s="34" t="s">
        <v>9033</v>
      </c>
      <c r="E265" s="34" t="s">
        <v>9041</v>
      </c>
      <c r="F265" s="34" t="s">
        <v>548</v>
      </c>
      <c r="G265" s="257" t="s">
        <v>599</v>
      </c>
      <c r="H265" s="34">
        <v>260</v>
      </c>
      <c r="I265" s="190"/>
      <c r="J265" s="190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34"/>
      <c r="AD265" s="190"/>
      <c r="AE265" s="190"/>
      <c r="AF265" s="190"/>
      <c r="AG265" s="34"/>
      <c r="AH265" s="34"/>
      <c r="AI265" s="2">
        <f t="shared" si="16"/>
        <v>0</v>
      </c>
      <c r="AJ265" s="2">
        <f t="shared" si="17"/>
        <v>0</v>
      </c>
      <c r="AK265" s="230">
        <v>2506</v>
      </c>
      <c r="AL265" s="33">
        <f>Úvod!B$12</f>
        <v>0</v>
      </c>
      <c r="AM265" s="105">
        <f t="shared" si="18"/>
        <v>2506</v>
      </c>
      <c r="AN265" s="36">
        <f t="shared" si="19"/>
        <v>9.638461538461538</v>
      </c>
      <c r="AO265" s="2">
        <f t="shared" si="20"/>
        <v>0</v>
      </c>
    </row>
    <row r="266" spans="1:41">
      <c r="A266" s="34">
        <v>10452068</v>
      </c>
      <c r="B266" s="34">
        <v>6</v>
      </c>
      <c r="C266" s="34" t="s">
        <v>3538</v>
      </c>
      <c r="D266" s="34" t="s">
        <v>9033</v>
      </c>
      <c r="E266" s="34" t="s">
        <v>9042</v>
      </c>
      <c r="F266" s="34" t="s">
        <v>548</v>
      </c>
      <c r="G266" s="257" t="s">
        <v>599</v>
      </c>
      <c r="H266" s="34">
        <v>260</v>
      </c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34"/>
      <c r="AD266" s="34"/>
      <c r="AE266" s="34"/>
      <c r="AF266" s="190"/>
      <c r="AG266" s="190"/>
      <c r="AH266" s="190"/>
      <c r="AI266" s="2">
        <f t="shared" si="16"/>
        <v>0</v>
      </c>
      <c r="AJ266" s="2">
        <f t="shared" si="17"/>
        <v>0</v>
      </c>
      <c r="AK266" s="230">
        <v>2506</v>
      </c>
      <c r="AL266" s="33">
        <f>Úvod!B$12</f>
        <v>0</v>
      </c>
      <c r="AM266" s="105">
        <f t="shared" si="18"/>
        <v>2506</v>
      </c>
      <c r="AN266" s="36">
        <f t="shared" si="19"/>
        <v>9.638461538461538</v>
      </c>
      <c r="AO266" s="2">
        <f t="shared" si="20"/>
        <v>0</v>
      </c>
    </row>
    <row r="267" spans="1:41">
      <c r="A267" s="34">
        <v>10022544</v>
      </c>
      <c r="B267" s="34">
        <v>6</v>
      </c>
      <c r="C267" s="34" t="s">
        <v>3538</v>
      </c>
      <c r="D267" s="34" t="s">
        <v>9033</v>
      </c>
      <c r="E267" s="34" t="s">
        <v>9043</v>
      </c>
      <c r="F267" s="34" t="s">
        <v>548</v>
      </c>
      <c r="G267" s="257" t="s">
        <v>599</v>
      </c>
      <c r="H267" s="34">
        <v>260</v>
      </c>
      <c r="I267" s="190"/>
      <c r="J267" s="190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34"/>
      <c r="AD267" s="34"/>
      <c r="AE267" s="34"/>
      <c r="AF267" s="190"/>
      <c r="AG267" s="190"/>
      <c r="AH267" s="190"/>
      <c r="AI267" s="2">
        <f t="shared" si="16"/>
        <v>0</v>
      </c>
      <c r="AJ267" s="2">
        <f t="shared" si="17"/>
        <v>0</v>
      </c>
      <c r="AK267" s="230">
        <v>2506</v>
      </c>
      <c r="AL267" s="33">
        <f>Úvod!B$12</f>
        <v>0</v>
      </c>
      <c r="AM267" s="105">
        <f t="shared" si="18"/>
        <v>2506</v>
      </c>
      <c r="AN267" s="36">
        <f t="shared" si="19"/>
        <v>9.638461538461538</v>
      </c>
      <c r="AO267" s="2">
        <f t="shared" si="20"/>
        <v>0</v>
      </c>
    </row>
    <row r="268" spans="1:41">
      <c r="A268" s="34">
        <v>10022546</v>
      </c>
      <c r="B268" s="34">
        <v>6</v>
      </c>
      <c r="C268" s="34" t="s">
        <v>3538</v>
      </c>
      <c r="D268" s="34" t="s">
        <v>9033</v>
      </c>
      <c r="E268" s="34" t="s">
        <v>9044</v>
      </c>
      <c r="F268" s="34" t="s">
        <v>548</v>
      </c>
      <c r="G268" s="257" t="s">
        <v>599</v>
      </c>
      <c r="H268" s="34">
        <v>260</v>
      </c>
      <c r="I268" s="190"/>
      <c r="J268" s="190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34"/>
      <c r="AD268" s="34"/>
      <c r="AE268" s="34"/>
      <c r="AF268" s="190"/>
      <c r="AG268" s="190"/>
      <c r="AH268" s="190"/>
      <c r="AI268" s="2">
        <f t="shared" ref="AI268:AI331" si="21">SUM(I268:AH268)</f>
        <v>0</v>
      </c>
      <c r="AJ268" s="2">
        <f t="shared" ref="AJ268:AJ331" si="22">AI268*H268</f>
        <v>0</v>
      </c>
      <c r="AK268" s="230">
        <v>2506</v>
      </c>
      <c r="AL268" s="33">
        <f>Úvod!B$12</f>
        <v>0</v>
      </c>
      <c r="AM268" s="105">
        <f t="shared" ref="AM268:AM331" si="23">AK268-(AK268*AL268)</f>
        <v>2506</v>
      </c>
      <c r="AN268" s="36">
        <f t="shared" ref="AN268:AN331" si="24">AM268/H268</f>
        <v>9.638461538461538</v>
      </c>
      <c r="AO268" s="2">
        <f t="shared" ref="AO268:AO331" si="25">AM268*AI268</f>
        <v>0</v>
      </c>
    </row>
    <row r="269" spans="1:41">
      <c r="A269" s="34">
        <v>10697491</v>
      </c>
      <c r="B269" s="34">
        <v>6</v>
      </c>
      <c r="C269" s="34" t="s">
        <v>3538</v>
      </c>
      <c r="D269" s="34" t="s">
        <v>9033</v>
      </c>
      <c r="E269" s="34" t="s">
        <v>9045</v>
      </c>
      <c r="F269" s="34" t="s">
        <v>548</v>
      </c>
      <c r="G269" s="257" t="s">
        <v>599</v>
      </c>
      <c r="H269" s="34">
        <v>260</v>
      </c>
      <c r="I269" s="190"/>
      <c r="J269" s="190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34"/>
      <c r="AD269" s="34"/>
      <c r="AE269" s="34"/>
      <c r="AF269" s="190"/>
      <c r="AG269" s="190"/>
      <c r="AH269" s="190"/>
      <c r="AI269" s="2">
        <f t="shared" si="21"/>
        <v>0</v>
      </c>
      <c r="AJ269" s="2">
        <f t="shared" si="22"/>
        <v>0</v>
      </c>
      <c r="AK269" s="230">
        <v>2506</v>
      </c>
      <c r="AL269" s="33">
        <f>Úvod!B$12</f>
        <v>0</v>
      </c>
      <c r="AM269" s="105">
        <f t="shared" si="23"/>
        <v>2506</v>
      </c>
      <c r="AN269" s="36">
        <f t="shared" si="24"/>
        <v>9.638461538461538</v>
      </c>
      <c r="AO269" s="2">
        <f t="shared" si="25"/>
        <v>0</v>
      </c>
    </row>
    <row r="270" spans="1:41">
      <c r="A270" s="34">
        <v>10492823</v>
      </c>
      <c r="B270" s="34">
        <v>6</v>
      </c>
      <c r="C270" s="34" t="s">
        <v>3538</v>
      </c>
      <c r="D270" s="34" t="s">
        <v>9033</v>
      </c>
      <c r="E270" s="34" t="s">
        <v>9046</v>
      </c>
      <c r="F270" s="34" t="s">
        <v>548</v>
      </c>
      <c r="G270" s="257" t="s">
        <v>599</v>
      </c>
      <c r="H270" s="34">
        <v>260</v>
      </c>
      <c r="I270" s="190"/>
      <c r="J270" s="190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34"/>
      <c r="AD270" s="34"/>
      <c r="AE270" s="34"/>
      <c r="AF270" s="190"/>
      <c r="AG270" s="190"/>
      <c r="AH270" s="190"/>
      <c r="AI270" s="2">
        <f t="shared" si="21"/>
        <v>0</v>
      </c>
      <c r="AJ270" s="2">
        <f t="shared" si="22"/>
        <v>0</v>
      </c>
      <c r="AK270" s="230">
        <v>2506</v>
      </c>
      <c r="AL270" s="33">
        <f>Úvod!B$12</f>
        <v>0</v>
      </c>
      <c r="AM270" s="105">
        <f t="shared" si="23"/>
        <v>2506</v>
      </c>
      <c r="AN270" s="36">
        <f t="shared" si="24"/>
        <v>9.638461538461538</v>
      </c>
      <c r="AO270" s="2">
        <f t="shared" si="25"/>
        <v>0</v>
      </c>
    </row>
    <row r="271" spans="1:41">
      <c r="A271" s="34">
        <v>10452079</v>
      </c>
      <c r="B271" s="34">
        <v>6</v>
      </c>
      <c r="C271" s="34" t="s">
        <v>3538</v>
      </c>
      <c r="D271" s="34" t="s">
        <v>9033</v>
      </c>
      <c r="E271" s="34" t="s">
        <v>9047</v>
      </c>
      <c r="F271" s="34" t="s">
        <v>548</v>
      </c>
      <c r="G271" s="257" t="s">
        <v>599</v>
      </c>
      <c r="H271" s="34">
        <v>260</v>
      </c>
      <c r="I271" s="190"/>
      <c r="J271" s="190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34"/>
      <c r="AD271" s="34"/>
      <c r="AE271" s="34"/>
      <c r="AF271" s="190"/>
      <c r="AG271" s="190"/>
      <c r="AH271" s="190"/>
      <c r="AI271" s="2">
        <f t="shared" si="21"/>
        <v>0</v>
      </c>
      <c r="AJ271" s="2">
        <f t="shared" si="22"/>
        <v>0</v>
      </c>
      <c r="AK271" s="230">
        <v>2506</v>
      </c>
      <c r="AL271" s="33">
        <f>Úvod!B$12</f>
        <v>0</v>
      </c>
      <c r="AM271" s="105">
        <f t="shared" si="23"/>
        <v>2506</v>
      </c>
      <c r="AN271" s="36">
        <f t="shared" si="24"/>
        <v>9.638461538461538</v>
      </c>
      <c r="AO271" s="2">
        <f t="shared" si="25"/>
        <v>0</v>
      </c>
    </row>
    <row r="272" spans="1:41">
      <c r="A272" s="34">
        <v>10703830</v>
      </c>
      <c r="B272" s="34">
        <v>6</v>
      </c>
      <c r="C272" s="34" t="s">
        <v>3538</v>
      </c>
      <c r="D272" s="34" t="s">
        <v>9033</v>
      </c>
      <c r="E272" s="34" t="s">
        <v>9048</v>
      </c>
      <c r="F272" s="34" t="s">
        <v>548</v>
      </c>
      <c r="G272" s="257" t="s">
        <v>599</v>
      </c>
      <c r="H272" s="34">
        <v>260</v>
      </c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34"/>
      <c r="AD272" s="34"/>
      <c r="AE272" s="34"/>
      <c r="AF272" s="34"/>
      <c r="AG272" s="190"/>
      <c r="AH272" s="190"/>
      <c r="AI272" s="2">
        <f t="shared" si="21"/>
        <v>0</v>
      </c>
      <c r="AJ272" s="2">
        <f t="shared" si="22"/>
        <v>0</v>
      </c>
      <c r="AK272" s="230">
        <v>2506</v>
      </c>
      <c r="AL272" s="33">
        <f>Úvod!B$12</f>
        <v>0</v>
      </c>
      <c r="AM272" s="105">
        <f t="shared" si="23"/>
        <v>2506</v>
      </c>
      <c r="AN272" s="36">
        <f t="shared" si="24"/>
        <v>9.638461538461538</v>
      </c>
      <c r="AO272" s="2">
        <f t="shared" si="25"/>
        <v>0</v>
      </c>
    </row>
    <row r="273" spans="1:41">
      <c r="A273" s="34">
        <v>11028182</v>
      </c>
      <c r="B273" s="34">
        <v>6</v>
      </c>
      <c r="C273" s="34" t="s">
        <v>3538</v>
      </c>
      <c r="D273" s="34" t="s">
        <v>9033</v>
      </c>
      <c r="E273" s="34" t="s">
        <v>9049</v>
      </c>
      <c r="F273" s="34" t="s">
        <v>548</v>
      </c>
      <c r="G273" s="257" t="s">
        <v>599</v>
      </c>
      <c r="H273" s="34">
        <v>260</v>
      </c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34"/>
      <c r="AD273" s="34"/>
      <c r="AE273" s="34"/>
      <c r="AF273" s="34"/>
      <c r="AG273" s="190"/>
      <c r="AH273" s="190"/>
      <c r="AI273" s="2">
        <f t="shared" si="21"/>
        <v>0</v>
      </c>
      <c r="AJ273" s="2">
        <f t="shared" si="22"/>
        <v>0</v>
      </c>
      <c r="AK273" s="230">
        <v>2506</v>
      </c>
      <c r="AL273" s="33">
        <f>Úvod!B$12</f>
        <v>0</v>
      </c>
      <c r="AM273" s="105">
        <f t="shared" si="23"/>
        <v>2506</v>
      </c>
      <c r="AN273" s="36">
        <f t="shared" si="24"/>
        <v>9.638461538461538</v>
      </c>
      <c r="AO273" s="2">
        <f t="shared" si="25"/>
        <v>0</v>
      </c>
    </row>
    <row r="274" spans="1:41">
      <c r="A274" s="34">
        <v>10703817</v>
      </c>
      <c r="B274" s="34">
        <v>6</v>
      </c>
      <c r="C274" s="34" t="s">
        <v>3538</v>
      </c>
      <c r="D274" s="34" t="s">
        <v>9033</v>
      </c>
      <c r="E274" s="34" t="s">
        <v>9050</v>
      </c>
      <c r="F274" s="34" t="s">
        <v>548</v>
      </c>
      <c r="G274" s="257" t="s">
        <v>599</v>
      </c>
      <c r="H274" s="34">
        <v>260</v>
      </c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34"/>
      <c r="AD274" s="34"/>
      <c r="AE274" s="34"/>
      <c r="AF274" s="34"/>
      <c r="AG274" s="190"/>
      <c r="AH274" s="190"/>
      <c r="AI274" s="2">
        <f t="shared" si="21"/>
        <v>0</v>
      </c>
      <c r="AJ274" s="2">
        <f t="shared" si="22"/>
        <v>0</v>
      </c>
      <c r="AK274" s="230">
        <v>2506</v>
      </c>
      <c r="AL274" s="33">
        <f>Úvod!B$12</f>
        <v>0</v>
      </c>
      <c r="AM274" s="105">
        <f t="shared" si="23"/>
        <v>2506</v>
      </c>
      <c r="AN274" s="36">
        <f t="shared" si="24"/>
        <v>9.638461538461538</v>
      </c>
      <c r="AO274" s="2">
        <f t="shared" si="25"/>
        <v>0</v>
      </c>
    </row>
    <row r="275" spans="1:41">
      <c r="A275" s="34">
        <v>11328878</v>
      </c>
      <c r="B275" s="34">
        <v>6</v>
      </c>
      <c r="C275" s="34" t="s">
        <v>3538</v>
      </c>
      <c r="D275" s="34" t="s">
        <v>9033</v>
      </c>
      <c r="E275" s="34" t="s">
        <v>9051</v>
      </c>
      <c r="F275" s="34" t="s">
        <v>548</v>
      </c>
      <c r="G275" s="257" t="s">
        <v>599</v>
      </c>
      <c r="H275" s="34">
        <v>260</v>
      </c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34"/>
      <c r="AD275" s="34"/>
      <c r="AE275" s="34"/>
      <c r="AF275" s="34"/>
      <c r="AG275" s="190"/>
      <c r="AH275" s="190"/>
      <c r="AI275" s="2">
        <f t="shared" si="21"/>
        <v>0</v>
      </c>
      <c r="AJ275" s="2">
        <f t="shared" si="22"/>
        <v>0</v>
      </c>
      <c r="AK275" s="230">
        <v>2506</v>
      </c>
      <c r="AL275" s="33">
        <f>Úvod!B$12</f>
        <v>0</v>
      </c>
      <c r="AM275" s="105">
        <f t="shared" si="23"/>
        <v>2506</v>
      </c>
      <c r="AN275" s="36">
        <f t="shared" si="24"/>
        <v>9.638461538461538</v>
      </c>
      <c r="AO275" s="2">
        <f t="shared" si="25"/>
        <v>0</v>
      </c>
    </row>
    <row r="276" spans="1:41">
      <c r="A276" s="34">
        <v>10009210</v>
      </c>
      <c r="B276" s="34">
        <v>6</v>
      </c>
      <c r="C276" s="34" t="s">
        <v>3538</v>
      </c>
      <c r="D276" s="34" t="s">
        <v>9033</v>
      </c>
      <c r="E276" s="34" t="s">
        <v>9052</v>
      </c>
      <c r="F276" s="34" t="s">
        <v>548</v>
      </c>
      <c r="G276" s="257" t="s">
        <v>599</v>
      </c>
      <c r="H276" s="34">
        <v>260</v>
      </c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34"/>
      <c r="AD276" s="34"/>
      <c r="AE276" s="34"/>
      <c r="AF276" s="34"/>
      <c r="AG276" s="190"/>
      <c r="AH276" s="190"/>
      <c r="AI276" s="2">
        <f t="shared" si="21"/>
        <v>0</v>
      </c>
      <c r="AJ276" s="2">
        <f t="shared" si="22"/>
        <v>0</v>
      </c>
      <c r="AK276" s="230">
        <v>2506</v>
      </c>
      <c r="AL276" s="33">
        <f>Úvod!B$12</f>
        <v>0</v>
      </c>
      <c r="AM276" s="105">
        <f t="shared" si="23"/>
        <v>2506</v>
      </c>
      <c r="AN276" s="36">
        <f t="shared" si="24"/>
        <v>9.638461538461538</v>
      </c>
      <c r="AO276" s="2">
        <f t="shared" si="25"/>
        <v>0</v>
      </c>
    </row>
    <row r="277" spans="1:41">
      <c r="A277" s="34">
        <v>10024796</v>
      </c>
      <c r="B277" s="34">
        <v>6</v>
      </c>
      <c r="C277" s="34" t="s">
        <v>3538</v>
      </c>
      <c r="D277" s="34" t="s">
        <v>9033</v>
      </c>
      <c r="E277" s="34" t="s">
        <v>9053</v>
      </c>
      <c r="F277" s="34" t="s">
        <v>548</v>
      </c>
      <c r="G277" s="257" t="s">
        <v>599</v>
      </c>
      <c r="H277" s="34">
        <v>260</v>
      </c>
      <c r="I277" s="190"/>
      <c r="J277" s="190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34"/>
      <c r="AD277" s="34"/>
      <c r="AE277" s="34"/>
      <c r="AF277" s="34"/>
      <c r="AG277" s="190"/>
      <c r="AH277" s="190"/>
      <c r="AI277" s="2">
        <f t="shared" si="21"/>
        <v>0</v>
      </c>
      <c r="AJ277" s="2">
        <f t="shared" si="22"/>
        <v>0</v>
      </c>
      <c r="AK277" s="230">
        <v>2506</v>
      </c>
      <c r="AL277" s="33">
        <f>Úvod!B$12</f>
        <v>0</v>
      </c>
      <c r="AM277" s="105">
        <f t="shared" si="23"/>
        <v>2506</v>
      </c>
      <c r="AN277" s="36">
        <f t="shared" si="24"/>
        <v>9.638461538461538</v>
      </c>
      <c r="AO277" s="2">
        <f t="shared" si="25"/>
        <v>0</v>
      </c>
    </row>
    <row r="278" spans="1:41" s="28" customFormat="1">
      <c r="A278" s="34">
        <v>10498514</v>
      </c>
      <c r="B278" s="34">
        <v>6</v>
      </c>
      <c r="C278" s="34" t="s">
        <v>3538</v>
      </c>
      <c r="D278" s="34" t="s">
        <v>9033</v>
      </c>
      <c r="E278" s="34" t="s">
        <v>9054</v>
      </c>
      <c r="F278" s="34" t="s">
        <v>548</v>
      </c>
      <c r="G278" s="257" t="s">
        <v>599</v>
      </c>
      <c r="H278" s="34">
        <v>260</v>
      </c>
      <c r="I278" s="190"/>
      <c r="J278" s="190"/>
      <c r="K278" s="190"/>
      <c r="L278" s="190"/>
      <c r="M278" s="190"/>
      <c r="N278" s="190"/>
      <c r="O278" s="190"/>
      <c r="P278" s="190"/>
      <c r="Q278" s="190"/>
      <c r="R278" s="190"/>
      <c r="S278" s="190"/>
      <c r="T278" s="190"/>
      <c r="U278" s="190"/>
      <c r="V278" s="190"/>
      <c r="W278" s="190"/>
      <c r="X278" s="190"/>
      <c r="Y278" s="190"/>
      <c r="Z278" s="190"/>
      <c r="AA278" s="190"/>
      <c r="AB278" s="190"/>
      <c r="AC278" s="34"/>
      <c r="AD278" s="34"/>
      <c r="AE278" s="34"/>
      <c r="AF278" s="34"/>
      <c r="AG278" s="190"/>
      <c r="AH278" s="190"/>
      <c r="AI278" s="2">
        <f t="shared" si="21"/>
        <v>0</v>
      </c>
      <c r="AJ278" s="2">
        <f t="shared" si="22"/>
        <v>0</v>
      </c>
      <c r="AK278" s="230">
        <v>2506</v>
      </c>
      <c r="AL278" s="33">
        <f>Úvod!B$12</f>
        <v>0</v>
      </c>
      <c r="AM278" s="105">
        <f t="shared" si="23"/>
        <v>2506</v>
      </c>
      <c r="AN278" s="36">
        <f t="shared" si="24"/>
        <v>9.638461538461538</v>
      </c>
      <c r="AO278" s="2">
        <f t="shared" si="25"/>
        <v>0</v>
      </c>
    </row>
    <row r="279" spans="1:41" s="28" customFormat="1">
      <c r="A279" s="34">
        <v>10764958</v>
      </c>
      <c r="B279" s="34">
        <v>6</v>
      </c>
      <c r="C279" s="34" t="s">
        <v>3538</v>
      </c>
      <c r="D279" s="34" t="s">
        <v>9033</v>
      </c>
      <c r="E279" s="34" t="s">
        <v>1034</v>
      </c>
      <c r="F279" s="34" t="s">
        <v>548</v>
      </c>
      <c r="G279" s="257" t="s">
        <v>599</v>
      </c>
      <c r="H279" s="34">
        <v>260</v>
      </c>
      <c r="I279" s="190"/>
      <c r="J279" s="190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34"/>
      <c r="AD279" s="34"/>
      <c r="AE279" s="34"/>
      <c r="AF279" s="34"/>
      <c r="AG279" s="190"/>
      <c r="AH279" s="190"/>
      <c r="AI279" s="2">
        <f t="shared" si="21"/>
        <v>0</v>
      </c>
      <c r="AJ279" s="2">
        <f t="shared" si="22"/>
        <v>0</v>
      </c>
      <c r="AK279" s="230">
        <v>2506</v>
      </c>
      <c r="AL279" s="33">
        <f>Úvod!B$12</f>
        <v>0</v>
      </c>
      <c r="AM279" s="105">
        <f t="shared" si="23"/>
        <v>2506</v>
      </c>
      <c r="AN279" s="36">
        <f t="shared" si="24"/>
        <v>9.638461538461538</v>
      </c>
      <c r="AO279" s="2">
        <f t="shared" si="25"/>
        <v>0</v>
      </c>
    </row>
    <row r="280" spans="1:41">
      <c r="A280" s="34">
        <v>10492826</v>
      </c>
      <c r="B280" s="34">
        <v>6</v>
      </c>
      <c r="C280" s="34" t="s">
        <v>3538</v>
      </c>
      <c r="D280" s="34" t="s">
        <v>9033</v>
      </c>
      <c r="E280" s="34" t="s">
        <v>9055</v>
      </c>
      <c r="F280" s="34" t="s">
        <v>548</v>
      </c>
      <c r="G280" s="257" t="s">
        <v>599</v>
      </c>
      <c r="H280" s="34">
        <v>260</v>
      </c>
      <c r="I280" s="190"/>
      <c r="J280" s="190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34"/>
      <c r="AD280" s="34"/>
      <c r="AE280" s="34"/>
      <c r="AF280" s="34"/>
      <c r="AG280" s="190"/>
      <c r="AH280" s="190"/>
      <c r="AI280" s="2">
        <f t="shared" si="21"/>
        <v>0</v>
      </c>
      <c r="AJ280" s="2">
        <f t="shared" si="22"/>
        <v>0</v>
      </c>
      <c r="AK280" s="230">
        <v>2506</v>
      </c>
      <c r="AL280" s="33">
        <f>Úvod!B$12</f>
        <v>0</v>
      </c>
      <c r="AM280" s="105">
        <f t="shared" si="23"/>
        <v>2506</v>
      </c>
      <c r="AN280" s="36">
        <f t="shared" si="24"/>
        <v>9.638461538461538</v>
      </c>
      <c r="AO280" s="2">
        <f t="shared" si="25"/>
        <v>0</v>
      </c>
    </row>
    <row r="281" spans="1:41">
      <c r="A281" s="34">
        <v>10024798</v>
      </c>
      <c r="B281" s="34">
        <v>6</v>
      </c>
      <c r="C281" s="34" t="s">
        <v>3538</v>
      </c>
      <c r="D281" s="34" t="s">
        <v>9033</v>
      </c>
      <c r="E281" s="34" t="s">
        <v>9056</v>
      </c>
      <c r="F281" s="34" t="s">
        <v>548</v>
      </c>
      <c r="G281" s="257" t="s">
        <v>599</v>
      </c>
      <c r="H281" s="34">
        <v>260</v>
      </c>
      <c r="I281" s="190"/>
      <c r="J281" s="190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34"/>
      <c r="AD281" s="34"/>
      <c r="AE281" s="34"/>
      <c r="AF281" s="34"/>
      <c r="AG281" s="190"/>
      <c r="AH281" s="190"/>
      <c r="AI281" s="2">
        <f t="shared" si="21"/>
        <v>0</v>
      </c>
      <c r="AJ281" s="2">
        <f t="shared" si="22"/>
        <v>0</v>
      </c>
      <c r="AK281" s="230">
        <v>2506</v>
      </c>
      <c r="AL281" s="33">
        <f>Úvod!B$12</f>
        <v>0</v>
      </c>
      <c r="AM281" s="105">
        <f t="shared" si="23"/>
        <v>2506</v>
      </c>
      <c r="AN281" s="36">
        <f t="shared" si="24"/>
        <v>9.638461538461538</v>
      </c>
      <c r="AO281" s="2">
        <f t="shared" si="25"/>
        <v>0</v>
      </c>
    </row>
    <row r="282" spans="1:41">
      <c r="A282" s="34">
        <v>10703833</v>
      </c>
      <c r="B282" s="34">
        <v>6</v>
      </c>
      <c r="C282" s="34" t="s">
        <v>3538</v>
      </c>
      <c r="D282" s="34" t="s">
        <v>9033</v>
      </c>
      <c r="E282" s="34" t="s">
        <v>9057</v>
      </c>
      <c r="F282" s="34" t="s">
        <v>548</v>
      </c>
      <c r="G282" s="257" t="s">
        <v>599</v>
      </c>
      <c r="H282" s="34">
        <v>260</v>
      </c>
      <c r="I282" s="190"/>
      <c r="J282" s="190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34"/>
      <c r="AD282" s="34"/>
      <c r="AE282" s="34"/>
      <c r="AF282" s="34"/>
      <c r="AG282" s="190"/>
      <c r="AH282" s="190"/>
      <c r="AI282" s="2">
        <f t="shared" si="21"/>
        <v>0</v>
      </c>
      <c r="AJ282" s="2">
        <f t="shared" si="22"/>
        <v>0</v>
      </c>
      <c r="AK282" s="230">
        <v>2506</v>
      </c>
      <c r="AL282" s="33">
        <f>Úvod!B$12</f>
        <v>0</v>
      </c>
      <c r="AM282" s="105">
        <f t="shared" si="23"/>
        <v>2506</v>
      </c>
      <c r="AN282" s="36">
        <f t="shared" si="24"/>
        <v>9.638461538461538</v>
      </c>
      <c r="AO282" s="2">
        <f t="shared" si="25"/>
        <v>0</v>
      </c>
    </row>
    <row r="283" spans="1:41">
      <c r="A283" s="34">
        <v>10703811</v>
      </c>
      <c r="B283" s="34">
        <v>6</v>
      </c>
      <c r="C283" s="34" t="s">
        <v>3538</v>
      </c>
      <c r="D283" s="34" t="s">
        <v>9033</v>
      </c>
      <c r="E283" s="34" t="s">
        <v>1035</v>
      </c>
      <c r="F283" s="34" t="s">
        <v>548</v>
      </c>
      <c r="G283" s="257" t="s">
        <v>599</v>
      </c>
      <c r="H283" s="34">
        <v>260</v>
      </c>
      <c r="I283" s="190"/>
      <c r="J283" s="190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34"/>
      <c r="AD283" s="34"/>
      <c r="AE283" s="34"/>
      <c r="AF283" s="34"/>
      <c r="AG283" s="190"/>
      <c r="AH283" s="190"/>
      <c r="AI283" s="2">
        <f t="shared" si="21"/>
        <v>0</v>
      </c>
      <c r="AJ283" s="2">
        <f t="shared" si="22"/>
        <v>0</v>
      </c>
      <c r="AK283" s="230">
        <v>2506</v>
      </c>
      <c r="AL283" s="33">
        <f>Úvod!B$12</f>
        <v>0</v>
      </c>
      <c r="AM283" s="105">
        <f t="shared" si="23"/>
        <v>2506</v>
      </c>
      <c r="AN283" s="36">
        <f t="shared" si="24"/>
        <v>9.638461538461538</v>
      </c>
      <c r="AO283" s="2">
        <f t="shared" si="25"/>
        <v>0</v>
      </c>
    </row>
    <row r="284" spans="1:41">
      <c r="A284" s="34">
        <v>10703814</v>
      </c>
      <c r="B284" s="34">
        <v>6</v>
      </c>
      <c r="C284" s="34" t="s">
        <v>3538</v>
      </c>
      <c r="D284" s="34" t="s">
        <v>9033</v>
      </c>
      <c r="E284" s="34" t="s">
        <v>9058</v>
      </c>
      <c r="F284" s="34" t="s">
        <v>548</v>
      </c>
      <c r="G284" s="257" t="s">
        <v>599</v>
      </c>
      <c r="H284" s="34">
        <v>260</v>
      </c>
      <c r="I284" s="190"/>
      <c r="J284" s="190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34"/>
      <c r="AD284" s="34"/>
      <c r="AE284" s="34"/>
      <c r="AF284" s="34"/>
      <c r="AG284" s="190"/>
      <c r="AH284" s="190"/>
      <c r="AI284" s="2">
        <f t="shared" si="21"/>
        <v>0</v>
      </c>
      <c r="AJ284" s="2">
        <f t="shared" si="22"/>
        <v>0</v>
      </c>
      <c r="AK284" s="230">
        <v>2506</v>
      </c>
      <c r="AL284" s="33">
        <f>Úvod!B$12</f>
        <v>0</v>
      </c>
      <c r="AM284" s="105">
        <f t="shared" si="23"/>
        <v>2506</v>
      </c>
      <c r="AN284" s="36">
        <f t="shared" si="24"/>
        <v>9.638461538461538</v>
      </c>
      <c r="AO284" s="2">
        <f t="shared" si="25"/>
        <v>0</v>
      </c>
    </row>
    <row r="285" spans="1:41">
      <c r="A285" s="34">
        <v>10408596</v>
      </c>
      <c r="B285" s="34">
        <v>6</v>
      </c>
      <c r="C285" s="34" t="s">
        <v>3538</v>
      </c>
      <c r="D285" s="34" t="s">
        <v>9033</v>
      </c>
      <c r="E285" s="34" t="s">
        <v>9059</v>
      </c>
      <c r="F285" s="34" t="s">
        <v>548</v>
      </c>
      <c r="G285" s="257" t="s">
        <v>599</v>
      </c>
      <c r="H285" s="34">
        <v>260</v>
      </c>
      <c r="I285" s="190"/>
      <c r="J285" s="190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34"/>
      <c r="AD285" s="34"/>
      <c r="AE285" s="34"/>
      <c r="AF285" s="34"/>
      <c r="AG285" s="190"/>
      <c r="AH285" s="190"/>
      <c r="AI285" s="2">
        <f t="shared" si="21"/>
        <v>0</v>
      </c>
      <c r="AJ285" s="2">
        <f t="shared" si="22"/>
        <v>0</v>
      </c>
      <c r="AK285" s="230">
        <v>2506</v>
      </c>
      <c r="AL285" s="33">
        <f>Úvod!B$12</f>
        <v>0</v>
      </c>
      <c r="AM285" s="105">
        <f t="shared" si="23"/>
        <v>2506</v>
      </c>
      <c r="AN285" s="36">
        <f t="shared" si="24"/>
        <v>9.638461538461538</v>
      </c>
      <c r="AO285" s="2">
        <f t="shared" si="25"/>
        <v>0</v>
      </c>
    </row>
    <row r="286" spans="1:41">
      <c r="A286" s="34">
        <v>10956714</v>
      </c>
      <c r="B286" s="34">
        <v>6</v>
      </c>
      <c r="C286" s="34" t="s">
        <v>3538</v>
      </c>
      <c r="D286" s="34" t="s">
        <v>9060</v>
      </c>
      <c r="E286" s="34" t="s">
        <v>9061</v>
      </c>
      <c r="F286" s="34" t="s">
        <v>185</v>
      </c>
      <c r="G286" s="257" t="s">
        <v>735</v>
      </c>
      <c r="H286" s="34">
        <v>126</v>
      </c>
      <c r="I286" s="190"/>
      <c r="J286" s="190"/>
      <c r="K286" s="190"/>
      <c r="L286" s="190"/>
      <c r="M286" s="34"/>
      <c r="N286" s="190"/>
      <c r="O286" s="190"/>
      <c r="P286" s="190"/>
      <c r="Q286" s="190"/>
      <c r="R286" s="190"/>
      <c r="S286" s="190"/>
      <c r="T286" s="190"/>
      <c r="U286" s="190"/>
      <c r="V286" s="190"/>
      <c r="W286" s="190"/>
      <c r="X286" s="190"/>
      <c r="Y286" s="190"/>
      <c r="Z286" s="34"/>
      <c r="AA286" s="34"/>
      <c r="AB286" s="34"/>
      <c r="AC286" s="34"/>
      <c r="AD286" s="34"/>
      <c r="AE286" s="34"/>
      <c r="AF286" s="34"/>
      <c r="AG286" s="190"/>
      <c r="AH286" s="190"/>
      <c r="AI286" s="2">
        <f t="shared" si="21"/>
        <v>0</v>
      </c>
      <c r="AJ286" s="2">
        <f t="shared" si="22"/>
        <v>0</v>
      </c>
      <c r="AK286" s="230">
        <v>1243</v>
      </c>
      <c r="AL286" s="33">
        <f>Úvod!B$16</f>
        <v>0</v>
      </c>
      <c r="AM286" s="105">
        <f t="shared" si="23"/>
        <v>1243</v>
      </c>
      <c r="AN286" s="36">
        <f t="shared" si="24"/>
        <v>9.8650793650793656</v>
      </c>
      <c r="AO286" s="2">
        <f t="shared" si="25"/>
        <v>0</v>
      </c>
    </row>
    <row r="287" spans="1:41">
      <c r="A287" s="34">
        <v>10956715</v>
      </c>
      <c r="B287" s="34">
        <v>6</v>
      </c>
      <c r="C287" s="34" t="s">
        <v>3538</v>
      </c>
      <c r="D287" s="34" t="s">
        <v>9060</v>
      </c>
      <c r="E287" s="34" t="s">
        <v>9062</v>
      </c>
      <c r="F287" s="34" t="s">
        <v>185</v>
      </c>
      <c r="G287" s="257" t="s">
        <v>735</v>
      </c>
      <c r="H287" s="34">
        <v>126</v>
      </c>
      <c r="I287" s="190"/>
      <c r="J287" s="190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34"/>
      <c r="AA287" s="34"/>
      <c r="AB287" s="34"/>
      <c r="AC287" s="34"/>
      <c r="AD287" s="34"/>
      <c r="AE287" s="34"/>
      <c r="AF287" s="34"/>
      <c r="AG287" s="190"/>
      <c r="AH287" s="190"/>
      <c r="AI287" s="2">
        <f t="shared" si="21"/>
        <v>0</v>
      </c>
      <c r="AJ287" s="2">
        <f t="shared" si="22"/>
        <v>0</v>
      </c>
      <c r="AK287" s="230">
        <v>1243</v>
      </c>
      <c r="AL287" s="33">
        <f>Úvod!B$16</f>
        <v>0</v>
      </c>
      <c r="AM287" s="105">
        <f t="shared" si="23"/>
        <v>1243</v>
      </c>
      <c r="AN287" s="36">
        <f t="shared" si="24"/>
        <v>9.8650793650793656</v>
      </c>
      <c r="AO287" s="2">
        <f t="shared" si="25"/>
        <v>0</v>
      </c>
    </row>
    <row r="288" spans="1:41">
      <c r="A288" s="34">
        <v>11139075</v>
      </c>
      <c r="B288" s="34">
        <v>6</v>
      </c>
      <c r="C288" s="34" t="s">
        <v>3538</v>
      </c>
      <c r="D288" s="34" t="s">
        <v>9060</v>
      </c>
      <c r="E288" s="34" t="s">
        <v>9063</v>
      </c>
      <c r="F288" s="34" t="s">
        <v>185</v>
      </c>
      <c r="G288" s="257" t="s">
        <v>735</v>
      </c>
      <c r="H288" s="34">
        <v>126</v>
      </c>
      <c r="I288" s="190"/>
      <c r="J288" s="190"/>
      <c r="K288" s="190"/>
      <c r="L288" s="190"/>
      <c r="M288" s="34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34"/>
      <c r="AA288" s="34"/>
      <c r="AB288" s="34"/>
      <c r="AC288" s="34"/>
      <c r="AD288" s="34"/>
      <c r="AE288" s="34"/>
      <c r="AF288" s="34"/>
      <c r="AG288" s="190"/>
      <c r="AH288" s="190"/>
      <c r="AI288" s="2">
        <f t="shared" si="21"/>
        <v>0</v>
      </c>
      <c r="AJ288" s="2">
        <f t="shared" si="22"/>
        <v>0</v>
      </c>
      <c r="AK288" s="230">
        <v>1243</v>
      </c>
      <c r="AL288" s="33">
        <f>Úvod!B$16</f>
        <v>0</v>
      </c>
      <c r="AM288" s="105">
        <f t="shared" si="23"/>
        <v>1243</v>
      </c>
      <c r="AN288" s="36">
        <f t="shared" si="24"/>
        <v>9.8650793650793656</v>
      </c>
      <c r="AO288" s="2">
        <f t="shared" si="25"/>
        <v>0</v>
      </c>
    </row>
    <row r="289" spans="1:41">
      <c r="A289" s="34">
        <v>10956712</v>
      </c>
      <c r="B289" s="34">
        <v>6</v>
      </c>
      <c r="C289" s="34" t="s">
        <v>3538</v>
      </c>
      <c r="D289" s="34" t="s">
        <v>9060</v>
      </c>
      <c r="E289" s="34" t="s">
        <v>9064</v>
      </c>
      <c r="F289" s="34" t="s">
        <v>185</v>
      </c>
      <c r="G289" s="257" t="s">
        <v>735</v>
      </c>
      <c r="H289" s="34">
        <v>126</v>
      </c>
      <c r="I289" s="190"/>
      <c r="J289" s="190"/>
      <c r="K289" s="190"/>
      <c r="L289" s="190"/>
      <c r="M289" s="34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34"/>
      <c r="AA289" s="34"/>
      <c r="AB289" s="34"/>
      <c r="AC289" s="34"/>
      <c r="AD289" s="34"/>
      <c r="AE289" s="34"/>
      <c r="AF289" s="34"/>
      <c r="AG289" s="190"/>
      <c r="AH289" s="190"/>
      <c r="AI289" s="2">
        <f t="shared" si="21"/>
        <v>0</v>
      </c>
      <c r="AJ289" s="2">
        <f t="shared" si="22"/>
        <v>0</v>
      </c>
      <c r="AK289" s="230">
        <v>1243</v>
      </c>
      <c r="AL289" s="33">
        <f>Úvod!B$16</f>
        <v>0</v>
      </c>
      <c r="AM289" s="105">
        <f t="shared" si="23"/>
        <v>1243</v>
      </c>
      <c r="AN289" s="36">
        <f t="shared" si="24"/>
        <v>9.8650793650793656</v>
      </c>
      <c r="AO289" s="2">
        <f t="shared" si="25"/>
        <v>0</v>
      </c>
    </row>
    <row r="290" spans="1:41">
      <c r="A290" s="34">
        <v>10956711</v>
      </c>
      <c r="B290" s="34">
        <v>6</v>
      </c>
      <c r="C290" s="34" t="s">
        <v>3538</v>
      </c>
      <c r="D290" s="34" t="s">
        <v>9060</v>
      </c>
      <c r="E290" s="34" t="s">
        <v>9065</v>
      </c>
      <c r="F290" s="34" t="s">
        <v>185</v>
      </c>
      <c r="G290" s="257" t="s">
        <v>735</v>
      </c>
      <c r="H290" s="34">
        <v>126</v>
      </c>
      <c r="I290" s="190"/>
      <c r="J290" s="190"/>
      <c r="K290" s="190"/>
      <c r="L290" s="190"/>
      <c r="M290" s="34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34"/>
      <c r="AA290" s="34"/>
      <c r="AB290" s="34"/>
      <c r="AC290" s="34"/>
      <c r="AD290" s="34"/>
      <c r="AE290" s="34"/>
      <c r="AF290" s="34"/>
      <c r="AG290" s="190"/>
      <c r="AH290" s="190"/>
      <c r="AI290" s="2">
        <f t="shared" si="21"/>
        <v>0</v>
      </c>
      <c r="AJ290" s="2">
        <f t="shared" si="22"/>
        <v>0</v>
      </c>
      <c r="AK290" s="230">
        <v>1243</v>
      </c>
      <c r="AL290" s="33">
        <f>Úvod!B$16</f>
        <v>0</v>
      </c>
      <c r="AM290" s="105">
        <f t="shared" si="23"/>
        <v>1243</v>
      </c>
      <c r="AN290" s="36">
        <f t="shared" si="24"/>
        <v>9.8650793650793656</v>
      </c>
      <c r="AO290" s="2">
        <f t="shared" si="25"/>
        <v>0</v>
      </c>
    </row>
    <row r="291" spans="1:41">
      <c r="A291" s="34">
        <v>10956713</v>
      </c>
      <c r="B291" s="34">
        <v>6</v>
      </c>
      <c r="C291" s="34" t="s">
        <v>3538</v>
      </c>
      <c r="D291" s="34" t="s">
        <v>9060</v>
      </c>
      <c r="E291" s="34" t="s">
        <v>9066</v>
      </c>
      <c r="F291" s="34" t="s">
        <v>185</v>
      </c>
      <c r="G291" s="257" t="s">
        <v>735</v>
      </c>
      <c r="H291" s="34">
        <v>126</v>
      </c>
      <c r="I291" s="190"/>
      <c r="J291" s="190"/>
      <c r="K291" s="190"/>
      <c r="L291" s="190"/>
      <c r="M291" s="34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34"/>
      <c r="AA291" s="34"/>
      <c r="AB291" s="34"/>
      <c r="AC291" s="34"/>
      <c r="AD291" s="34"/>
      <c r="AE291" s="34"/>
      <c r="AF291" s="34"/>
      <c r="AG291" s="190"/>
      <c r="AH291" s="190"/>
      <c r="AI291" s="2">
        <f t="shared" si="21"/>
        <v>0</v>
      </c>
      <c r="AJ291" s="2">
        <f t="shared" si="22"/>
        <v>0</v>
      </c>
      <c r="AK291" s="230">
        <v>1243</v>
      </c>
      <c r="AL291" s="33">
        <f>Úvod!B$16</f>
        <v>0</v>
      </c>
      <c r="AM291" s="105">
        <f t="shared" si="23"/>
        <v>1243</v>
      </c>
      <c r="AN291" s="36">
        <f t="shared" si="24"/>
        <v>9.8650793650793656</v>
      </c>
      <c r="AO291" s="2">
        <f t="shared" si="25"/>
        <v>0</v>
      </c>
    </row>
    <row r="292" spans="1:41">
      <c r="A292" s="34">
        <v>10956716</v>
      </c>
      <c r="B292" s="34">
        <v>6</v>
      </c>
      <c r="C292" s="34" t="s">
        <v>3538</v>
      </c>
      <c r="D292" s="34" t="s">
        <v>9060</v>
      </c>
      <c r="E292" s="34" t="s">
        <v>9067</v>
      </c>
      <c r="F292" s="34" t="s">
        <v>185</v>
      </c>
      <c r="G292" s="257" t="s">
        <v>735</v>
      </c>
      <c r="H292" s="34">
        <v>126</v>
      </c>
      <c r="I292" s="190"/>
      <c r="J292" s="190"/>
      <c r="K292" s="190"/>
      <c r="L292" s="190"/>
      <c r="M292" s="34"/>
      <c r="N292" s="190"/>
      <c r="O292" s="190"/>
      <c r="P292" s="190"/>
      <c r="Q292" s="190"/>
      <c r="R292" s="190"/>
      <c r="S292" s="190"/>
      <c r="T292" s="190"/>
      <c r="U292" s="190"/>
      <c r="V292" s="190"/>
      <c r="W292" s="190"/>
      <c r="X292" s="190"/>
      <c r="Y292" s="190"/>
      <c r="Z292" s="34"/>
      <c r="AA292" s="34"/>
      <c r="AB292" s="34"/>
      <c r="AC292" s="34"/>
      <c r="AD292" s="34"/>
      <c r="AE292" s="34"/>
      <c r="AF292" s="34"/>
      <c r="AG292" s="190"/>
      <c r="AH292" s="190"/>
      <c r="AI292" s="2">
        <f t="shared" si="21"/>
        <v>0</v>
      </c>
      <c r="AJ292" s="2">
        <f t="shared" si="22"/>
        <v>0</v>
      </c>
      <c r="AK292" s="230">
        <v>1243</v>
      </c>
      <c r="AL292" s="33">
        <f>Úvod!B$16</f>
        <v>0</v>
      </c>
      <c r="AM292" s="105">
        <f t="shared" si="23"/>
        <v>1243</v>
      </c>
      <c r="AN292" s="36">
        <f t="shared" si="24"/>
        <v>9.8650793650793656</v>
      </c>
      <c r="AO292" s="2">
        <f t="shared" si="25"/>
        <v>0</v>
      </c>
    </row>
    <row r="293" spans="1:41">
      <c r="A293" s="34">
        <v>11139078</v>
      </c>
      <c r="B293" s="34">
        <v>6</v>
      </c>
      <c r="C293" s="34" t="s">
        <v>3538</v>
      </c>
      <c r="D293" s="34" t="s">
        <v>9060</v>
      </c>
      <c r="E293" s="34" t="s">
        <v>9068</v>
      </c>
      <c r="F293" s="34" t="s">
        <v>185</v>
      </c>
      <c r="G293" s="257" t="s">
        <v>735</v>
      </c>
      <c r="H293" s="34">
        <v>126</v>
      </c>
      <c r="I293" s="190"/>
      <c r="J293" s="190"/>
      <c r="K293" s="190"/>
      <c r="L293" s="190"/>
      <c r="M293" s="34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34"/>
      <c r="AA293" s="34"/>
      <c r="AB293" s="34"/>
      <c r="AC293" s="34"/>
      <c r="AD293" s="34"/>
      <c r="AE293" s="34"/>
      <c r="AF293" s="34"/>
      <c r="AG293" s="190"/>
      <c r="AH293" s="190"/>
      <c r="AI293" s="2">
        <f t="shared" si="21"/>
        <v>0</v>
      </c>
      <c r="AJ293" s="2">
        <f t="shared" si="22"/>
        <v>0</v>
      </c>
      <c r="AK293" s="230">
        <v>1243</v>
      </c>
      <c r="AL293" s="33">
        <f>Úvod!B$16</f>
        <v>0</v>
      </c>
      <c r="AM293" s="105">
        <f t="shared" si="23"/>
        <v>1243</v>
      </c>
      <c r="AN293" s="36">
        <f t="shared" si="24"/>
        <v>9.8650793650793656</v>
      </c>
      <c r="AO293" s="2">
        <f t="shared" si="25"/>
        <v>0</v>
      </c>
    </row>
    <row r="294" spans="1:41">
      <c r="A294" s="34">
        <v>11139076</v>
      </c>
      <c r="B294" s="34">
        <v>6</v>
      </c>
      <c r="C294" s="34" t="s">
        <v>3538</v>
      </c>
      <c r="D294" s="34" t="s">
        <v>9060</v>
      </c>
      <c r="E294" s="34" t="s">
        <v>9069</v>
      </c>
      <c r="F294" s="34" t="s">
        <v>185</v>
      </c>
      <c r="G294" s="257" t="s">
        <v>735</v>
      </c>
      <c r="H294" s="34">
        <v>126</v>
      </c>
      <c r="I294" s="190"/>
      <c r="J294" s="190"/>
      <c r="K294" s="190"/>
      <c r="L294" s="190"/>
      <c r="M294" s="34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34"/>
      <c r="AA294" s="34"/>
      <c r="AB294" s="34"/>
      <c r="AC294" s="34"/>
      <c r="AD294" s="34"/>
      <c r="AE294" s="34"/>
      <c r="AF294" s="34"/>
      <c r="AG294" s="190"/>
      <c r="AH294" s="190"/>
      <c r="AI294" s="2">
        <f t="shared" si="21"/>
        <v>0</v>
      </c>
      <c r="AJ294" s="2">
        <f t="shared" si="22"/>
        <v>0</v>
      </c>
      <c r="AK294" s="230">
        <v>1243</v>
      </c>
      <c r="AL294" s="33">
        <f>Úvod!B$16</f>
        <v>0</v>
      </c>
      <c r="AM294" s="105">
        <f t="shared" si="23"/>
        <v>1243</v>
      </c>
      <c r="AN294" s="36">
        <f t="shared" si="24"/>
        <v>9.8650793650793656</v>
      </c>
      <c r="AO294" s="2">
        <f t="shared" si="25"/>
        <v>0</v>
      </c>
    </row>
    <row r="295" spans="1:41">
      <c r="A295" s="34">
        <v>11139077</v>
      </c>
      <c r="B295" s="34">
        <v>6</v>
      </c>
      <c r="C295" s="34" t="s">
        <v>3538</v>
      </c>
      <c r="D295" s="34" t="s">
        <v>9060</v>
      </c>
      <c r="E295" s="34" t="s">
        <v>9070</v>
      </c>
      <c r="F295" s="34" t="s">
        <v>185</v>
      </c>
      <c r="G295" s="257" t="s">
        <v>735</v>
      </c>
      <c r="H295" s="34">
        <v>126</v>
      </c>
      <c r="I295" s="190"/>
      <c r="J295" s="190"/>
      <c r="K295" s="190"/>
      <c r="L295" s="190"/>
      <c r="M295" s="34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34"/>
      <c r="AA295" s="34"/>
      <c r="AB295" s="34"/>
      <c r="AC295" s="34"/>
      <c r="AD295" s="34"/>
      <c r="AE295" s="34"/>
      <c r="AF295" s="34"/>
      <c r="AG295" s="190"/>
      <c r="AH295" s="190"/>
      <c r="AI295" s="2">
        <f t="shared" si="21"/>
        <v>0</v>
      </c>
      <c r="AJ295" s="2">
        <f t="shared" si="22"/>
        <v>0</v>
      </c>
      <c r="AK295" s="230">
        <v>1243</v>
      </c>
      <c r="AL295" s="33">
        <f>Úvod!B$16</f>
        <v>0</v>
      </c>
      <c r="AM295" s="105">
        <f t="shared" si="23"/>
        <v>1243</v>
      </c>
      <c r="AN295" s="36">
        <f t="shared" si="24"/>
        <v>9.8650793650793656</v>
      </c>
      <c r="AO295" s="2">
        <f t="shared" si="25"/>
        <v>0</v>
      </c>
    </row>
    <row r="296" spans="1:41">
      <c r="A296" s="34">
        <v>10543767</v>
      </c>
      <c r="B296" s="34">
        <v>6</v>
      </c>
      <c r="C296" s="34" t="s">
        <v>3538</v>
      </c>
      <c r="D296" s="34" t="s">
        <v>9060</v>
      </c>
      <c r="E296" s="34" t="s">
        <v>9071</v>
      </c>
      <c r="F296" s="34" t="s">
        <v>548</v>
      </c>
      <c r="G296" s="257" t="s">
        <v>599</v>
      </c>
      <c r="H296" s="34">
        <v>260</v>
      </c>
      <c r="I296" s="190"/>
      <c r="J296" s="190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34"/>
      <c r="AA296" s="34"/>
      <c r="AB296" s="34"/>
      <c r="AC296" s="34"/>
      <c r="AD296" s="34"/>
      <c r="AE296" s="34"/>
      <c r="AF296" s="34"/>
      <c r="AG296" s="190"/>
      <c r="AH296" s="190"/>
      <c r="AI296" s="2">
        <f t="shared" si="21"/>
        <v>0</v>
      </c>
      <c r="AJ296" s="2">
        <f t="shared" si="22"/>
        <v>0</v>
      </c>
      <c r="AK296" s="230">
        <v>1066</v>
      </c>
      <c r="AL296" s="33">
        <f>Úvod!B$16</f>
        <v>0</v>
      </c>
      <c r="AM296" s="105">
        <f t="shared" si="23"/>
        <v>1066</v>
      </c>
      <c r="AN296" s="36">
        <f t="shared" si="24"/>
        <v>4.0999999999999996</v>
      </c>
      <c r="AO296" s="2">
        <f t="shared" si="25"/>
        <v>0</v>
      </c>
    </row>
    <row r="297" spans="1:41">
      <c r="A297" s="34">
        <v>10024815</v>
      </c>
      <c r="B297" s="34">
        <v>6</v>
      </c>
      <c r="C297" s="34" t="s">
        <v>3538</v>
      </c>
      <c r="D297" s="34" t="s">
        <v>9060</v>
      </c>
      <c r="E297" s="34" t="s">
        <v>9072</v>
      </c>
      <c r="F297" s="34" t="s">
        <v>548</v>
      </c>
      <c r="G297" s="257" t="s">
        <v>599</v>
      </c>
      <c r="H297" s="34">
        <v>260</v>
      </c>
      <c r="I297" s="190"/>
      <c r="J297" s="190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34"/>
      <c r="AA297" s="34"/>
      <c r="AB297" s="34"/>
      <c r="AC297" s="34"/>
      <c r="AD297" s="34"/>
      <c r="AE297" s="34"/>
      <c r="AF297" s="34"/>
      <c r="AG297" s="190"/>
      <c r="AH297" s="190"/>
      <c r="AI297" s="2">
        <f t="shared" si="21"/>
        <v>0</v>
      </c>
      <c r="AJ297" s="2">
        <f t="shared" si="22"/>
        <v>0</v>
      </c>
      <c r="AK297" s="230">
        <v>1066</v>
      </c>
      <c r="AL297" s="33">
        <f>Úvod!B$16</f>
        <v>0</v>
      </c>
      <c r="AM297" s="105">
        <f t="shared" si="23"/>
        <v>1066</v>
      </c>
      <c r="AN297" s="36">
        <f t="shared" si="24"/>
        <v>4.0999999999999996</v>
      </c>
      <c r="AO297" s="2">
        <f t="shared" si="25"/>
        <v>0</v>
      </c>
    </row>
    <row r="298" spans="1:41">
      <c r="A298" s="34">
        <v>10217981</v>
      </c>
      <c r="B298" s="34">
        <v>6</v>
      </c>
      <c r="C298" s="34" t="s">
        <v>3538</v>
      </c>
      <c r="D298" s="34" t="s">
        <v>9060</v>
      </c>
      <c r="E298" s="34" t="s">
        <v>9073</v>
      </c>
      <c r="F298" s="34" t="s">
        <v>548</v>
      </c>
      <c r="G298" s="257" t="s">
        <v>599</v>
      </c>
      <c r="H298" s="34">
        <v>260</v>
      </c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34"/>
      <c r="AA298" s="34"/>
      <c r="AB298" s="34"/>
      <c r="AC298" s="34"/>
      <c r="AD298" s="34"/>
      <c r="AE298" s="34"/>
      <c r="AF298" s="34"/>
      <c r="AG298" s="190"/>
      <c r="AH298" s="190"/>
      <c r="AI298" s="2">
        <f t="shared" si="21"/>
        <v>0</v>
      </c>
      <c r="AJ298" s="2">
        <f t="shared" si="22"/>
        <v>0</v>
      </c>
      <c r="AK298" s="230">
        <v>1066</v>
      </c>
      <c r="AL298" s="33">
        <f>Úvod!B$16</f>
        <v>0</v>
      </c>
      <c r="AM298" s="105">
        <f t="shared" si="23"/>
        <v>1066</v>
      </c>
      <c r="AN298" s="36">
        <f t="shared" si="24"/>
        <v>4.0999999999999996</v>
      </c>
      <c r="AO298" s="2">
        <f t="shared" si="25"/>
        <v>0</v>
      </c>
    </row>
    <row r="299" spans="1:41">
      <c r="A299" s="34">
        <v>10141956</v>
      </c>
      <c r="B299" s="34">
        <v>6</v>
      </c>
      <c r="C299" s="34" t="s">
        <v>3538</v>
      </c>
      <c r="D299" s="34" t="s">
        <v>9060</v>
      </c>
      <c r="E299" s="34" t="s">
        <v>9074</v>
      </c>
      <c r="F299" s="34" t="s">
        <v>548</v>
      </c>
      <c r="G299" s="257" t="s">
        <v>599</v>
      </c>
      <c r="H299" s="34">
        <v>260</v>
      </c>
      <c r="I299" s="190"/>
      <c r="J299" s="190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34"/>
      <c r="AA299" s="34"/>
      <c r="AB299" s="34"/>
      <c r="AC299" s="34"/>
      <c r="AD299" s="34"/>
      <c r="AE299" s="34"/>
      <c r="AF299" s="34"/>
      <c r="AG299" s="190"/>
      <c r="AH299" s="190"/>
      <c r="AI299" s="2">
        <f t="shared" si="21"/>
        <v>0</v>
      </c>
      <c r="AJ299" s="2">
        <f t="shared" si="22"/>
        <v>0</v>
      </c>
      <c r="AK299" s="230">
        <v>1066</v>
      </c>
      <c r="AL299" s="33">
        <f>Úvod!B$16</f>
        <v>0</v>
      </c>
      <c r="AM299" s="105">
        <f t="shared" si="23"/>
        <v>1066</v>
      </c>
      <c r="AN299" s="36">
        <f t="shared" si="24"/>
        <v>4.0999999999999996</v>
      </c>
      <c r="AO299" s="2">
        <f t="shared" si="25"/>
        <v>0</v>
      </c>
    </row>
    <row r="300" spans="1:41">
      <c r="A300" s="34">
        <v>10043565</v>
      </c>
      <c r="B300" s="34">
        <v>6</v>
      </c>
      <c r="C300" s="34" t="s">
        <v>3538</v>
      </c>
      <c r="D300" s="34" t="s">
        <v>9060</v>
      </c>
      <c r="E300" s="34" t="s">
        <v>9075</v>
      </c>
      <c r="F300" s="34" t="s">
        <v>548</v>
      </c>
      <c r="G300" s="257" t="s">
        <v>599</v>
      </c>
      <c r="H300" s="34">
        <v>260</v>
      </c>
      <c r="I300" s="190"/>
      <c r="J300" s="190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34"/>
      <c r="AA300" s="34"/>
      <c r="AB300" s="34"/>
      <c r="AC300" s="34"/>
      <c r="AD300" s="34"/>
      <c r="AE300" s="34"/>
      <c r="AF300" s="34"/>
      <c r="AG300" s="190"/>
      <c r="AH300" s="190"/>
      <c r="AI300" s="2">
        <f t="shared" si="21"/>
        <v>0</v>
      </c>
      <c r="AJ300" s="2">
        <f t="shared" si="22"/>
        <v>0</v>
      </c>
      <c r="AK300" s="230">
        <v>1066</v>
      </c>
      <c r="AL300" s="33">
        <f>Úvod!B$16</f>
        <v>0</v>
      </c>
      <c r="AM300" s="105">
        <f t="shared" si="23"/>
        <v>1066</v>
      </c>
      <c r="AN300" s="36">
        <f t="shared" si="24"/>
        <v>4.0999999999999996</v>
      </c>
      <c r="AO300" s="2">
        <f t="shared" si="25"/>
        <v>0</v>
      </c>
    </row>
    <row r="301" spans="1:41">
      <c r="A301" s="34">
        <v>11223871</v>
      </c>
      <c r="B301" s="34">
        <v>6</v>
      </c>
      <c r="C301" s="34" t="s">
        <v>3538</v>
      </c>
      <c r="D301" s="34" t="s">
        <v>9060</v>
      </c>
      <c r="E301" s="34" t="s">
        <v>9076</v>
      </c>
      <c r="F301" s="34" t="s">
        <v>548</v>
      </c>
      <c r="G301" s="257" t="s">
        <v>599</v>
      </c>
      <c r="H301" s="34">
        <v>260</v>
      </c>
      <c r="I301" s="190"/>
      <c r="J301" s="190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34"/>
      <c r="AA301" s="34"/>
      <c r="AB301" s="34"/>
      <c r="AC301" s="34"/>
      <c r="AD301" s="34"/>
      <c r="AE301" s="34"/>
      <c r="AF301" s="34"/>
      <c r="AG301" s="190"/>
      <c r="AH301" s="190"/>
      <c r="AI301" s="2">
        <f t="shared" si="21"/>
        <v>0</v>
      </c>
      <c r="AJ301" s="2">
        <f t="shared" si="22"/>
        <v>0</v>
      </c>
      <c r="AK301" s="230">
        <v>1066</v>
      </c>
      <c r="AL301" s="33">
        <f>Úvod!B$16</f>
        <v>0</v>
      </c>
      <c r="AM301" s="105">
        <f t="shared" si="23"/>
        <v>1066</v>
      </c>
      <c r="AN301" s="36">
        <f t="shared" si="24"/>
        <v>4.0999999999999996</v>
      </c>
      <c r="AO301" s="2">
        <f t="shared" si="25"/>
        <v>0</v>
      </c>
    </row>
    <row r="302" spans="1:41">
      <c r="A302" s="34">
        <v>10497142</v>
      </c>
      <c r="B302" s="34">
        <v>6</v>
      </c>
      <c r="C302" s="34" t="s">
        <v>3538</v>
      </c>
      <c r="D302" s="34" t="s">
        <v>9060</v>
      </c>
      <c r="E302" s="34" t="s">
        <v>9077</v>
      </c>
      <c r="F302" s="34" t="s">
        <v>548</v>
      </c>
      <c r="G302" s="257" t="s">
        <v>599</v>
      </c>
      <c r="H302" s="34">
        <v>260</v>
      </c>
      <c r="I302" s="190"/>
      <c r="J302" s="190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34"/>
      <c r="Y302" s="34"/>
      <c r="Z302" s="34"/>
      <c r="AA302" s="34"/>
      <c r="AB302" s="34"/>
      <c r="AC302" s="34"/>
      <c r="AD302" s="34"/>
      <c r="AE302" s="34"/>
      <c r="AF302" s="34"/>
      <c r="AG302" s="190"/>
      <c r="AH302" s="190"/>
      <c r="AI302" s="2">
        <f t="shared" si="21"/>
        <v>0</v>
      </c>
      <c r="AJ302" s="2">
        <f t="shared" si="22"/>
        <v>0</v>
      </c>
      <c r="AK302" s="230">
        <v>1066</v>
      </c>
      <c r="AL302" s="33">
        <f>Úvod!B$16</f>
        <v>0</v>
      </c>
      <c r="AM302" s="105">
        <f t="shared" si="23"/>
        <v>1066</v>
      </c>
      <c r="AN302" s="36">
        <f t="shared" si="24"/>
        <v>4.0999999999999996</v>
      </c>
      <c r="AO302" s="2">
        <f t="shared" si="25"/>
        <v>0</v>
      </c>
    </row>
    <row r="303" spans="1:41">
      <c r="A303" s="34">
        <v>10008846</v>
      </c>
      <c r="B303" s="34">
        <v>6</v>
      </c>
      <c r="C303" s="34" t="s">
        <v>3538</v>
      </c>
      <c r="D303" s="34" t="s">
        <v>9060</v>
      </c>
      <c r="E303" s="34" t="s">
        <v>9078</v>
      </c>
      <c r="F303" s="34" t="s">
        <v>548</v>
      </c>
      <c r="G303" s="257" t="s">
        <v>599</v>
      </c>
      <c r="H303" s="34">
        <v>260</v>
      </c>
      <c r="I303" s="190"/>
      <c r="J303" s="190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34"/>
      <c r="AA303" s="34"/>
      <c r="AB303" s="34"/>
      <c r="AC303" s="34"/>
      <c r="AD303" s="34"/>
      <c r="AE303" s="34"/>
      <c r="AF303" s="34"/>
      <c r="AG303" s="190"/>
      <c r="AH303" s="190"/>
      <c r="AI303" s="2">
        <f t="shared" si="21"/>
        <v>0</v>
      </c>
      <c r="AJ303" s="2">
        <f t="shared" si="22"/>
        <v>0</v>
      </c>
      <c r="AK303" s="230">
        <v>1066</v>
      </c>
      <c r="AL303" s="33">
        <f>Úvod!B$16</f>
        <v>0</v>
      </c>
      <c r="AM303" s="105">
        <f t="shared" si="23"/>
        <v>1066</v>
      </c>
      <c r="AN303" s="36">
        <f t="shared" si="24"/>
        <v>4.0999999999999996</v>
      </c>
      <c r="AO303" s="2">
        <f t="shared" si="25"/>
        <v>0</v>
      </c>
    </row>
    <row r="304" spans="1:41">
      <c r="A304" s="34">
        <v>10008847</v>
      </c>
      <c r="B304" s="34">
        <v>6</v>
      </c>
      <c r="C304" s="34" t="s">
        <v>3538</v>
      </c>
      <c r="D304" s="34" t="s">
        <v>9060</v>
      </c>
      <c r="E304" s="34" t="s">
        <v>9079</v>
      </c>
      <c r="F304" s="34" t="s">
        <v>548</v>
      </c>
      <c r="G304" s="257" t="s">
        <v>599</v>
      </c>
      <c r="H304" s="34">
        <v>260</v>
      </c>
      <c r="I304" s="190"/>
      <c r="J304" s="190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34"/>
      <c r="AA304" s="34"/>
      <c r="AB304" s="34"/>
      <c r="AC304" s="34"/>
      <c r="AD304" s="34"/>
      <c r="AE304" s="34"/>
      <c r="AF304" s="34"/>
      <c r="AG304" s="190"/>
      <c r="AH304" s="190"/>
      <c r="AI304" s="2">
        <f t="shared" si="21"/>
        <v>0</v>
      </c>
      <c r="AJ304" s="2">
        <f t="shared" si="22"/>
        <v>0</v>
      </c>
      <c r="AK304" s="230">
        <v>1066</v>
      </c>
      <c r="AL304" s="33">
        <f>Úvod!B$16</f>
        <v>0</v>
      </c>
      <c r="AM304" s="105">
        <f t="shared" si="23"/>
        <v>1066</v>
      </c>
      <c r="AN304" s="36">
        <f t="shared" si="24"/>
        <v>4.0999999999999996</v>
      </c>
      <c r="AO304" s="2">
        <f t="shared" si="25"/>
        <v>0</v>
      </c>
    </row>
    <row r="305" spans="1:41">
      <c r="A305" s="34">
        <v>10712521</v>
      </c>
      <c r="B305" s="34">
        <v>6</v>
      </c>
      <c r="C305" s="34" t="s">
        <v>3538</v>
      </c>
      <c r="D305" s="34" t="s">
        <v>9060</v>
      </c>
      <c r="E305" s="34" t="s">
        <v>9080</v>
      </c>
      <c r="F305" s="34" t="s">
        <v>548</v>
      </c>
      <c r="G305" s="257" t="s">
        <v>599</v>
      </c>
      <c r="H305" s="34">
        <v>260</v>
      </c>
      <c r="I305" s="190"/>
      <c r="J305" s="190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34"/>
      <c r="AA305" s="34"/>
      <c r="AB305" s="34"/>
      <c r="AC305" s="34"/>
      <c r="AD305" s="34"/>
      <c r="AE305" s="34"/>
      <c r="AF305" s="34"/>
      <c r="AG305" s="190"/>
      <c r="AH305" s="190"/>
      <c r="AI305" s="2">
        <f t="shared" si="21"/>
        <v>0</v>
      </c>
      <c r="AJ305" s="2">
        <f t="shared" si="22"/>
        <v>0</v>
      </c>
      <c r="AK305" s="230">
        <v>1066</v>
      </c>
      <c r="AL305" s="33">
        <f>Úvod!B$16</f>
        <v>0</v>
      </c>
      <c r="AM305" s="105">
        <f t="shared" si="23"/>
        <v>1066</v>
      </c>
      <c r="AN305" s="36">
        <f t="shared" si="24"/>
        <v>4.0999999999999996</v>
      </c>
      <c r="AO305" s="2">
        <f t="shared" si="25"/>
        <v>0</v>
      </c>
    </row>
    <row r="306" spans="1:41">
      <c r="A306" s="34">
        <v>10024818</v>
      </c>
      <c r="B306" s="34">
        <v>6</v>
      </c>
      <c r="C306" s="34" t="s">
        <v>3538</v>
      </c>
      <c r="D306" s="34" t="s">
        <v>9060</v>
      </c>
      <c r="E306" s="34" t="s">
        <v>9081</v>
      </c>
      <c r="F306" s="34" t="s">
        <v>548</v>
      </c>
      <c r="G306" s="257" t="s">
        <v>599</v>
      </c>
      <c r="H306" s="34">
        <v>260</v>
      </c>
      <c r="I306" s="190"/>
      <c r="J306" s="190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34"/>
      <c r="AA306" s="34"/>
      <c r="AB306" s="34"/>
      <c r="AC306" s="34"/>
      <c r="AD306" s="34"/>
      <c r="AE306" s="34"/>
      <c r="AF306" s="34"/>
      <c r="AG306" s="190"/>
      <c r="AH306" s="190"/>
      <c r="AI306" s="2">
        <f t="shared" si="21"/>
        <v>0</v>
      </c>
      <c r="AJ306" s="2">
        <f t="shared" si="22"/>
        <v>0</v>
      </c>
      <c r="AK306" s="230">
        <v>1066</v>
      </c>
      <c r="AL306" s="33">
        <f>Úvod!B$16</f>
        <v>0</v>
      </c>
      <c r="AM306" s="105">
        <f t="shared" si="23"/>
        <v>1066</v>
      </c>
      <c r="AN306" s="36">
        <f t="shared" si="24"/>
        <v>4.0999999999999996</v>
      </c>
      <c r="AO306" s="2">
        <f t="shared" si="25"/>
        <v>0</v>
      </c>
    </row>
    <row r="307" spans="1:41">
      <c r="A307" s="34">
        <v>10659816</v>
      </c>
      <c r="B307" s="34">
        <v>6</v>
      </c>
      <c r="C307" s="34" t="s">
        <v>3538</v>
      </c>
      <c r="D307" s="34" t="s">
        <v>9060</v>
      </c>
      <c r="E307" s="34" t="s">
        <v>9082</v>
      </c>
      <c r="F307" s="34" t="s">
        <v>548</v>
      </c>
      <c r="G307" s="257" t="s">
        <v>599</v>
      </c>
      <c r="H307" s="34">
        <v>260</v>
      </c>
      <c r="I307" s="190"/>
      <c r="J307" s="190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34"/>
      <c r="AA307" s="34"/>
      <c r="AB307" s="34"/>
      <c r="AC307" s="34"/>
      <c r="AD307" s="34"/>
      <c r="AE307" s="34"/>
      <c r="AF307" s="34"/>
      <c r="AG307" s="190"/>
      <c r="AH307" s="190"/>
      <c r="AI307" s="2">
        <f t="shared" si="21"/>
        <v>0</v>
      </c>
      <c r="AJ307" s="2">
        <f t="shared" si="22"/>
        <v>0</v>
      </c>
      <c r="AK307" s="230">
        <v>1066</v>
      </c>
      <c r="AL307" s="33">
        <f>Úvod!B$16</f>
        <v>0</v>
      </c>
      <c r="AM307" s="105">
        <f t="shared" si="23"/>
        <v>1066</v>
      </c>
      <c r="AN307" s="36">
        <f t="shared" si="24"/>
        <v>4.0999999999999996</v>
      </c>
      <c r="AO307" s="2">
        <f t="shared" si="25"/>
        <v>0</v>
      </c>
    </row>
    <row r="308" spans="1:41">
      <c r="A308" s="34">
        <v>10659818</v>
      </c>
      <c r="B308" s="34">
        <v>6</v>
      </c>
      <c r="C308" s="34" t="s">
        <v>3538</v>
      </c>
      <c r="D308" s="34" t="s">
        <v>9060</v>
      </c>
      <c r="E308" s="34" t="s">
        <v>9083</v>
      </c>
      <c r="F308" s="34" t="s">
        <v>548</v>
      </c>
      <c r="G308" s="257" t="s">
        <v>599</v>
      </c>
      <c r="H308" s="34">
        <v>260</v>
      </c>
      <c r="I308" s="190"/>
      <c r="J308" s="190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34"/>
      <c r="AA308" s="34"/>
      <c r="AB308" s="34"/>
      <c r="AC308" s="34"/>
      <c r="AD308" s="34"/>
      <c r="AE308" s="34"/>
      <c r="AF308" s="34"/>
      <c r="AG308" s="190"/>
      <c r="AH308" s="190"/>
      <c r="AI308" s="2">
        <f t="shared" si="21"/>
        <v>0</v>
      </c>
      <c r="AJ308" s="2">
        <f t="shared" si="22"/>
        <v>0</v>
      </c>
      <c r="AK308" s="230">
        <v>1066</v>
      </c>
      <c r="AL308" s="33">
        <f>Úvod!B$16</f>
        <v>0</v>
      </c>
      <c r="AM308" s="105">
        <f t="shared" si="23"/>
        <v>1066</v>
      </c>
      <c r="AN308" s="36">
        <f t="shared" si="24"/>
        <v>4.0999999999999996</v>
      </c>
      <c r="AO308" s="2">
        <f t="shared" si="25"/>
        <v>0</v>
      </c>
    </row>
    <row r="309" spans="1:41">
      <c r="A309" s="34">
        <v>11384436</v>
      </c>
      <c r="B309" s="34">
        <v>6</v>
      </c>
      <c r="C309" s="34" t="s">
        <v>3538</v>
      </c>
      <c r="D309" s="34" t="s">
        <v>9060</v>
      </c>
      <c r="E309" s="34" t="s">
        <v>9084</v>
      </c>
      <c r="F309" s="34" t="s">
        <v>548</v>
      </c>
      <c r="G309" s="257" t="s">
        <v>599</v>
      </c>
      <c r="H309" s="34">
        <v>260</v>
      </c>
      <c r="I309" s="190"/>
      <c r="J309" s="190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34"/>
      <c r="AA309" s="34"/>
      <c r="AB309" s="34"/>
      <c r="AC309" s="34"/>
      <c r="AD309" s="34"/>
      <c r="AE309" s="34"/>
      <c r="AF309" s="34"/>
      <c r="AG309" s="190"/>
      <c r="AH309" s="190"/>
      <c r="AI309" s="2">
        <f t="shared" si="21"/>
        <v>0</v>
      </c>
      <c r="AJ309" s="2">
        <f t="shared" si="22"/>
        <v>0</v>
      </c>
      <c r="AK309" s="230">
        <v>1065</v>
      </c>
      <c r="AL309" s="33">
        <f>Úvod!B$16</f>
        <v>0</v>
      </c>
      <c r="AM309" s="105">
        <f t="shared" si="23"/>
        <v>1065</v>
      </c>
      <c r="AN309" s="36">
        <f t="shared" si="24"/>
        <v>4.0961538461538458</v>
      </c>
      <c r="AO309" s="2">
        <f t="shared" si="25"/>
        <v>0</v>
      </c>
    </row>
    <row r="310" spans="1:41">
      <c r="A310" s="34">
        <v>10451932</v>
      </c>
      <c r="B310" s="34">
        <v>6</v>
      </c>
      <c r="C310" s="34" t="s">
        <v>3538</v>
      </c>
      <c r="D310" s="34" t="s">
        <v>9060</v>
      </c>
      <c r="E310" s="34" t="s">
        <v>9085</v>
      </c>
      <c r="F310" s="34" t="s">
        <v>548</v>
      </c>
      <c r="G310" s="257" t="s">
        <v>599</v>
      </c>
      <c r="H310" s="34">
        <v>260</v>
      </c>
      <c r="I310" s="190"/>
      <c r="J310" s="190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34"/>
      <c r="AA310" s="34"/>
      <c r="AB310" s="34"/>
      <c r="AC310" s="34"/>
      <c r="AD310" s="34"/>
      <c r="AE310" s="34"/>
      <c r="AF310" s="34"/>
      <c r="AG310" s="190"/>
      <c r="AH310" s="190"/>
      <c r="AI310" s="2">
        <f t="shared" si="21"/>
        <v>0</v>
      </c>
      <c r="AJ310" s="2">
        <f t="shared" si="22"/>
        <v>0</v>
      </c>
      <c r="AK310" s="230">
        <v>1066</v>
      </c>
      <c r="AL310" s="33">
        <f>Úvod!B$16</f>
        <v>0</v>
      </c>
      <c r="AM310" s="105">
        <f t="shared" si="23"/>
        <v>1066</v>
      </c>
      <c r="AN310" s="36">
        <f t="shared" si="24"/>
        <v>4.0999999999999996</v>
      </c>
      <c r="AO310" s="2">
        <f t="shared" si="25"/>
        <v>0</v>
      </c>
    </row>
    <row r="311" spans="1:41">
      <c r="A311" s="34">
        <v>11223873</v>
      </c>
      <c r="B311" s="34">
        <v>6</v>
      </c>
      <c r="C311" s="34" t="s">
        <v>3538</v>
      </c>
      <c r="D311" s="34" t="s">
        <v>9060</v>
      </c>
      <c r="E311" s="34" t="s">
        <v>9086</v>
      </c>
      <c r="F311" s="34" t="s">
        <v>548</v>
      </c>
      <c r="G311" s="257" t="s">
        <v>599</v>
      </c>
      <c r="H311" s="34">
        <v>260</v>
      </c>
      <c r="I311" s="190"/>
      <c r="J311" s="190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34"/>
      <c r="AA311" s="34"/>
      <c r="AB311" s="34"/>
      <c r="AC311" s="34"/>
      <c r="AD311" s="34"/>
      <c r="AE311" s="34"/>
      <c r="AF311" s="34"/>
      <c r="AG311" s="190"/>
      <c r="AH311" s="190"/>
      <c r="AI311" s="2">
        <f t="shared" si="21"/>
        <v>0</v>
      </c>
      <c r="AJ311" s="2">
        <f t="shared" si="22"/>
        <v>0</v>
      </c>
      <c r="AK311" s="230">
        <v>1065</v>
      </c>
      <c r="AL311" s="33">
        <f>Úvod!B$16</f>
        <v>0</v>
      </c>
      <c r="AM311" s="105">
        <f t="shared" si="23"/>
        <v>1065</v>
      </c>
      <c r="AN311" s="36">
        <f t="shared" si="24"/>
        <v>4.0961538461538458</v>
      </c>
      <c r="AO311" s="2">
        <f t="shared" si="25"/>
        <v>0</v>
      </c>
    </row>
    <row r="312" spans="1:41">
      <c r="A312" s="34">
        <v>10861599</v>
      </c>
      <c r="B312" s="34">
        <v>6</v>
      </c>
      <c r="C312" s="34" t="s">
        <v>3538</v>
      </c>
      <c r="D312" s="34" t="s">
        <v>9060</v>
      </c>
      <c r="E312" s="34" t="s">
        <v>9087</v>
      </c>
      <c r="F312" s="34" t="s">
        <v>548</v>
      </c>
      <c r="G312" s="257" t="s">
        <v>599</v>
      </c>
      <c r="H312" s="34">
        <v>260</v>
      </c>
      <c r="I312" s="190"/>
      <c r="J312" s="190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2">
        <f t="shared" si="21"/>
        <v>0</v>
      </c>
      <c r="AJ312" s="2">
        <f t="shared" si="22"/>
        <v>0</v>
      </c>
      <c r="AK312" s="230">
        <v>1066</v>
      </c>
      <c r="AL312" s="33">
        <f>Úvod!B$16</f>
        <v>0</v>
      </c>
      <c r="AM312" s="105">
        <f t="shared" si="23"/>
        <v>1066</v>
      </c>
      <c r="AN312" s="36">
        <f t="shared" si="24"/>
        <v>4.0999999999999996</v>
      </c>
      <c r="AO312" s="2">
        <f t="shared" si="25"/>
        <v>0</v>
      </c>
    </row>
    <row r="313" spans="1:41">
      <c r="A313" s="34">
        <v>11139142</v>
      </c>
      <c r="B313" s="34">
        <v>6</v>
      </c>
      <c r="C313" s="34" t="s">
        <v>3538</v>
      </c>
      <c r="D313" s="34" t="s">
        <v>9060</v>
      </c>
      <c r="E313" s="34" t="s">
        <v>9088</v>
      </c>
      <c r="F313" s="34" t="s">
        <v>548</v>
      </c>
      <c r="G313" s="257" t="s">
        <v>599</v>
      </c>
      <c r="H313" s="34">
        <v>260</v>
      </c>
      <c r="I313" s="190"/>
      <c r="J313" s="190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34"/>
      <c r="Z313" s="34"/>
      <c r="AA313" s="34"/>
      <c r="AB313" s="34"/>
      <c r="AC313" s="34"/>
      <c r="AD313" s="34"/>
      <c r="AE313" s="34"/>
      <c r="AF313" s="34"/>
      <c r="AG313" s="190"/>
      <c r="AH313" s="190"/>
      <c r="AI313" s="2">
        <f t="shared" si="21"/>
        <v>0</v>
      </c>
      <c r="AJ313" s="2">
        <f t="shared" si="22"/>
        <v>0</v>
      </c>
      <c r="AK313" s="230">
        <v>1066</v>
      </c>
      <c r="AL313" s="33">
        <f>Úvod!B$16</f>
        <v>0</v>
      </c>
      <c r="AM313" s="105">
        <f t="shared" si="23"/>
        <v>1066</v>
      </c>
      <c r="AN313" s="36">
        <f t="shared" si="24"/>
        <v>4.0999999999999996</v>
      </c>
      <c r="AO313" s="2">
        <f t="shared" si="25"/>
        <v>0</v>
      </c>
    </row>
    <row r="314" spans="1:41">
      <c r="A314" s="34">
        <v>10008818</v>
      </c>
      <c r="B314" s="34">
        <v>6</v>
      </c>
      <c r="C314" s="34" t="s">
        <v>3538</v>
      </c>
      <c r="D314" s="34" t="s">
        <v>9060</v>
      </c>
      <c r="E314" s="34" t="s">
        <v>9089</v>
      </c>
      <c r="F314" s="34" t="s">
        <v>548</v>
      </c>
      <c r="G314" s="257" t="s">
        <v>599</v>
      </c>
      <c r="H314" s="34">
        <v>260</v>
      </c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34"/>
      <c r="Z314" s="34"/>
      <c r="AA314" s="34"/>
      <c r="AB314" s="34"/>
      <c r="AC314" s="34"/>
      <c r="AD314" s="34"/>
      <c r="AE314" s="34"/>
      <c r="AF314" s="34"/>
      <c r="AG314" s="190"/>
      <c r="AH314" s="190"/>
      <c r="AI314" s="2">
        <f t="shared" si="21"/>
        <v>0</v>
      </c>
      <c r="AJ314" s="2">
        <f t="shared" si="22"/>
        <v>0</v>
      </c>
      <c r="AK314" s="230">
        <v>1066</v>
      </c>
      <c r="AL314" s="33">
        <f>Úvod!B$16</f>
        <v>0</v>
      </c>
      <c r="AM314" s="105">
        <f t="shared" si="23"/>
        <v>1066</v>
      </c>
      <c r="AN314" s="36">
        <f t="shared" si="24"/>
        <v>4.0999999999999996</v>
      </c>
      <c r="AO314" s="2">
        <f t="shared" si="25"/>
        <v>0</v>
      </c>
    </row>
    <row r="315" spans="1:41">
      <c r="A315" s="34">
        <v>10036372</v>
      </c>
      <c r="B315" s="34">
        <v>6</v>
      </c>
      <c r="C315" s="34" t="s">
        <v>3538</v>
      </c>
      <c r="D315" s="34" t="s">
        <v>9060</v>
      </c>
      <c r="E315" s="34" t="s">
        <v>9090</v>
      </c>
      <c r="F315" s="34" t="s">
        <v>548</v>
      </c>
      <c r="G315" s="257" t="s">
        <v>599</v>
      </c>
      <c r="H315" s="34">
        <v>260</v>
      </c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34"/>
      <c r="Z315" s="34"/>
      <c r="AA315" s="34"/>
      <c r="AB315" s="34"/>
      <c r="AC315" s="34"/>
      <c r="AD315" s="34"/>
      <c r="AE315" s="34"/>
      <c r="AF315" s="34"/>
      <c r="AG315" s="190"/>
      <c r="AH315" s="190"/>
      <c r="AI315" s="2">
        <f t="shared" si="21"/>
        <v>0</v>
      </c>
      <c r="AJ315" s="2">
        <f t="shared" si="22"/>
        <v>0</v>
      </c>
      <c r="AK315" s="230">
        <v>1066</v>
      </c>
      <c r="AL315" s="33">
        <f>Úvod!B$16</f>
        <v>0</v>
      </c>
      <c r="AM315" s="105">
        <f t="shared" si="23"/>
        <v>1066</v>
      </c>
      <c r="AN315" s="36">
        <f t="shared" si="24"/>
        <v>4.0999999999999996</v>
      </c>
      <c r="AO315" s="2">
        <f t="shared" si="25"/>
        <v>0</v>
      </c>
    </row>
    <row r="316" spans="1:41">
      <c r="A316" s="34">
        <v>10009247</v>
      </c>
      <c r="B316" s="34">
        <v>6</v>
      </c>
      <c r="C316" s="34" t="s">
        <v>3538</v>
      </c>
      <c r="D316" s="34" t="s">
        <v>9060</v>
      </c>
      <c r="E316" s="34" t="s">
        <v>9091</v>
      </c>
      <c r="F316" s="34" t="s">
        <v>548</v>
      </c>
      <c r="G316" s="257" t="s">
        <v>599</v>
      </c>
      <c r="H316" s="34">
        <v>260</v>
      </c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34"/>
      <c r="Z316" s="34"/>
      <c r="AA316" s="34"/>
      <c r="AB316" s="34"/>
      <c r="AC316" s="34"/>
      <c r="AD316" s="34"/>
      <c r="AE316" s="34"/>
      <c r="AF316" s="34"/>
      <c r="AG316" s="190"/>
      <c r="AH316" s="190"/>
      <c r="AI316" s="2">
        <f t="shared" si="21"/>
        <v>0</v>
      </c>
      <c r="AJ316" s="2">
        <f t="shared" si="22"/>
        <v>0</v>
      </c>
      <c r="AK316" s="230">
        <v>1066</v>
      </c>
      <c r="AL316" s="33">
        <f>Úvod!B$16</f>
        <v>0</v>
      </c>
      <c r="AM316" s="105">
        <f t="shared" si="23"/>
        <v>1066</v>
      </c>
      <c r="AN316" s="36">
        <f t="shared" si="24"/>
        <v>4.0999999999999996</v>
      </c>
      <c r="AO316" s="2">
        <f t="shared" si="25"/>
        <v>0</v>
      </c>
    </row>
    <row r="317" spans="1:41">
      <c r="A317" s="34">
        <v>10217983</v>
      </c>
      <c r="B317" s="34">
        <v>6</v>
      </c>
      <c r="C317" s="34" t="s">
        <v>3538</v>
      </c>
      <c r="D317" s="34" t="s">
        <v>9060</v>
      </c>
      <c r="E317" s="34" t="s">
        <v>9092</v>
      </c>
      <c r="F317" s="34" t="s">
        <v>548</v>
      </c>
      <c r="G317" s="257" t="s">
        <v>599</v>
      </c>
      <c r="H317" s="34">
        <v>260</v>
      </c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34"/>
      <c r="Z317" s="34"/>
      <c r="AA317" s="34"/>
      <c r="AB317" s="34"/>
      <c r="AC317" s="34"/>
      <c r="AD317" s="34"/>
      <c r="AE317" s="34"/>
      <c r="AF317" s="34"/>
      <c r="AG317" s="190"/>
      <c r="AH317" s="190"/>
      <c r="AI317" s="2">
        <f t="shared" si="21"/>
        <v>0</v>
      </c>
      <c r="AJ317" s="2">
        <f t="shared" si="22"/>
        <v>0</v>
      </c>
      <c r="AK317" s="230">
        <v>1066</v>
      </c>
      <c r="AL317" s="33">
        <f>Úvod!B$16</f>
        <v>0</v>
      </c>
      <c r="AM317" s="105">
        <f t="shared" si="23"/>
        <v>1066</v>
      </c>
      <c r="AN317" s="36">
        <f t="shared" si="24"/>
        <v>4.0999999999999996</v>
      </c>
      <c r="AO317" s="2">
        <f t="shared" si="25"/>
        <v>0</v>
      </c>
    </row>
    <row r="318" spans="1:41">
      <c r="A318" s="34">
        <v>10708082</v>
      </c>
      <c r="B318" s="34">
        <v>6</v>
      </c>
      <c r="C318" s="34" t="s">
        <v>3538</v>
      </c>
      <c r="D318" s="34" t="s">
        <v>9060</v>
      </c>
      <c r="E318" s="34" t="s">
        <v>9093</v>
      </c>
      <c r="F318" s="34" t="s">
        <v>548</v>
      </c>
      <c r="G318" s="257" t="s">
        <v>599</v>
      </c>
      <c r="H318" s="34">
        <v>260</v>
      </c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34"/>
      <c r="Z318" s="34"/>
      <c r="AA318" s="34"/>
      <c r="AB318" s="34"/>
      <c r="AC318" s="34"/>
      <c r="AD318" s="34"/>
      <c r="AE318" s="34"/>
      <c r="AF318" s="34"/>
      <c r="AG318" s="190"/>
      <c r="AH318" s="190"/>
      <c r="AI318" s="2">
        <f t="shared" si="21"/>
        <v>0</v>
      </c>
      <c r="AJ318" s="2">
        <f t="shared" si="22"/>
        <v>0</v>
      </c>
      <c r="AK318" s="230">
        <v>1066</v>
      </c>
      <c r="AL318" s="33">
        <f>Úvod!B$16</f>
        <v>0</v>
      </c>
      <c r="AM318" s="105">
        <f t="shared" si="23"/>
        <v>1066</v>
      </c>
      <c r="AN318" s="36">
        <f t="shared" si="24"/>
        <v>4.0999999999999996</v>
      </c>
      <c r="AO318" s="2">
        <f t="shared" si="25"/>
        <v>0</v>
      </c>
    </row>
    <row r="319" spans="1:41">
      <c r="A319" s="34">
        <v>10008813</v>
      </c>
      <c r="B319" s="34">
        <v>6</v>
      </c>
      <c r="C319" s="34" t="s">
        <v>3538</v>
      </c>
      <c r="D319" s="34" t="s">
        <v>9060</v>
      </c>
      <c r="E319" s="34" t="s">
        <v>9094</v>
      </c>
      <c r="F319" s="34" t="s">
        <v>548</v>
      </c>
      <c r="G319" s="257" t="s">
        <v>599</v>
      </c>
      <c r="H319" s="34">
        <v>260</v>
      </c>
      <c r="I319" s="190"/>
      <c r="J319" s="190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34"/>
      <c r="Z319" s="34"/>
      <c r="AA319" s="34"/>
      <c r="AB319" s="34"/>
      <c r="AC319" s="34"/>
      <c r="AD319" s="34"/>
      <c r="AE319" s="34"/>
      <c r="AF319" s="34"/>
      <c r="AG319" s="190"/>
      <c r="AH319" s="190"/>
      <c r="AI319" s="2">
        <f t="shared" si="21"/>
        <v>0</v>
      </c>
      <c r="AJ319" s="2">
        <f t="shared" si="22"/>
        <v>0</v>
      </c>
      <c r="AK319" s="230">
        <v>1066</v>
      </c>
      <c r="AL319" s="33">
        <f>Úvod!B$16</f>
        <v>0</v>
      </c>
      <c r="AM319" s="105">
        <f t="shared" si="23"/>
        <v>1066</v>
      </c>
      <c r="AN319" s="36">
        <f t="shared" si="24"/>
        <v>4.0999999999999996</v>
      </c>
      <c r="AO319" s="2">
        <f t="shared" si="25"/>
        <v>0</v>
      </c>
    </row>
    <row r="320" spans="1:41">
      <c r="A320" s="34">
        <v>11243831</v>
      </c>
      <c r="B320" s="34">
        <v>6</v>
      </c>
      <c r="C320" s="34" t="s">
        <v>3538</v>
      </c>
      <c r="D320" s="34" t="s">
        <v>9060</v>
      </c>
      <c r="E320" s="34" t="s">
        <v>9095</v>
      </c>
      <c r="F320" s="34" t="s">
        <v>548</v>
      </c>
      <c r="G320" s="257" t="s">
        <v>599</v>
      </c>
      <c r="H320" s="34">
        <v>260</v>
      </c>
      <c r="I320" s="190"/>
      <c r="J320" s="190"/>
      <c r="K320" s="190"/>
      <c r="L320" s="190"/>
      <c r="M320" s="190"/>
      <c r="N320" s="190"/>
      <c r="O320" s="190"/>
      <c r="P320" s="190"/>
      <c r="Q320" s="190"/>
      <c r="R320" s="190"/>
      <c r="S320" s="190"/>
      <c r="T320" s="190"/>
      <c r="U320" s="190"/>
      <c r="V320" s="190"/>
      <c r="W320" s="190"/>
      <c r="X320" s="190"/>
      <c r="Y320" s="34"/>
      <c r="Z320" s="34"/>
      <c r="AA320" s="34"/>
      <c r="AB320" s="34"/>
      <c r="AC320" s="34"/>
      <c r="AD320" s="34"/>
      <c r="AE320" s="34"/>
      <c r="AF320" s="34"/>
      <c r="AG320" s="190"/>
      <c r="AH320" s="190"/>
      <c r="AI320" s="2">
        <f t="shared" si="21"/>
        <v>0</v>
      </c>
      <c r="AJ320" s="2">
        <f t="shared" si="22"/>
        <v>0</v>
      </c>
      <c r="AK320" s="230">
        <v>1066</v>
      </c>
      <c r="AL320" s="33">
        <f>Úvod!B$16</f>
        <v>0</v>
      </c>
      <c r="AM320" s="105">
        <f t="shared" si="23"/>
        <v>1066</v>
      </c>
      <c r="AN320" s="36">
        <f t="shared" si="24"/>
        <v>4.0999999999999996</v>
      </c>
      <c r="AO320" s="2">
        <f t="shared" si="25"/>
        <v>0</v>
      </c>
    </row>
    <row r="321" spans="1:41">
      <c r="A321" s="34">
        <v>10027445</v>
      </c>
      <c r="B321" s="34">
        <v>6</v>
      </c>
      <c r="C321" s="34" t="s">
        <v>3538</v>
      </c>
      <c r="D321" s="34" t="s">
        <v>9060</v>
      </c>
      <c r="E321" s="34" t="s">
        <v>9096</v>
      </c>
      <c r="F321" s="34" t="s">
        <v>548</v>
      </c>
      <c r="G321" s="257" t="s">
        <v>599</v>
      </c>
      <c r="H321" s="34">
        <v>260</v>
      </c>
      <c r="I321" s="190"/>
      <c r="J321" s="190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34"/>
      <c r="Z321" s="34"/>
      <c r="AA321" s="34"/>
      <c r="AB321" s="34"/>
      <c r="AC321" s="34"/>
      <c r="AD321" s="34"/>
      <c r="AE321" s="34"/>
      <c r="AF321" s="34"/>
      <c r="AG321" s="190"/>
      <c r="AH321" s="190"/>
      <c r="AI321" s="2">
        <f t="shared" si="21"/>
        <v>0</v>
      </c>
      <c r="AJ321" s="2">
        <f t="shared" si="22"/>
        <v>0</v>
      </c>
      <c r="AK321" s="230">
        <v>1066</v>
      </c>
      <c r="AL321" s="33">
        <f>Úvod!B$16</f>
        <v>0</v>
      </c>
      <c r="AM321" s="105">
        <f t="shared" si="23"/>
        <v>1066</v>
      </c>
      <c r="AN321" s="36">
        <f t="shared" si="24"/>
        <v>4.0999999999999996</v>
      </c>
      <c r="AO321" s="2">
        <f t="shared" si="25"/>
        <v>0</v>
      </c>
    </row>
    <row r="322" spans="1:41">
      <c r="A322" s="34">
        <v>11139140</v>
      </c>
      <c r="B322" s="34">
        <v>6</v>
      </c>
      <c r="C322" s="34" t="s">
        <v>3538</v>
      </c>
      <c r="D322" s="34" t="s">
        <v>9060</v>
      </c>
      <c r="E322" s="34" t="s">
        <v>9097</v>
      </c>
      <c r="F322" s="34" t="s">
        <v>548</v>
      </c>
      <c r="G322" s="257" t="s">
        <v>599</v>
      </c>
      <c r="H322" s="34">
        <v>260</v>
      </c>
      <c r="I322" s="190"/>
      <c r="J322" s="190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34"/>
      <c r="Z322" s="34"/>
      <c r="AA322" s="34"/>
      <c r="AB322" s="34"/>
      <c r="AC322" s="34"/>
      <c r="AD322" s="34"/>
      <c r="AE322" s="34"/>
      <c r="AF322" s="34"/>
      <c r="AG322" s="190"/>
      <c r="AH322" s="190"/>
      <c r="AI322" s="2">
        <f t="shared" si="21"/>
        <v>0</v>
      </c>
      <c r="AJ322" s="2">
        <f t="shared" si="22"/>
        <v>0</v>
      </c>
      <c r="AK322" s="230">
        <v>1066</v>
      </c>
      <c r="AL322" s="33">
        <f>Úvod!B$16</f>
        <v>0</v>
      </c>
      <c r="AM322" s="105">
        <f t="shared" si="23"/>
        <v>1066</v>
      </c>
      <c r="AN322" s="36">
        <f t="shared" si="24"/>
        <v>4.0999999999999996</v>
      </c>
      <c r="AO322" s="2">
        <f t="shared" si="25"/>
        <v>0</v>
      </c>
    </row>
    <row r="323" spans="1:41">
      <c r="A323" s="34">
        <v>10712523</v>
      </c>
      <c r="B323" s="34">
        <v>6</v>
      </c>
      <c r="C323" s="34" t="s">
        <v>3538</v>
      </c>
      <c r="D323" s="34" t="s">
        <v>9060</v>
      </c>
      <c r="E323" s="34" t="s">
        <v>9098</v>
      </c>
      <c r="F323" s="34" t="s">
        <v>548</v>
      </c>
      <c r="G323" s="257" t="s">
        <v>599</v>
      </c>
      <c r="H323" s="34">
        <v>260</v>
      </c>
      <c r="I323" s="190"/>
      <c r="J323" s="190"/>
      <c r="K323" s="190"/>
      <c r="L323" s="190"/>
      <c r="M323" s="190"/>
      <c r="N323" s="190"/>
      <c r="O323" s="190"/>
      <c r="P323" s="190"/>
      <c r="Q323" s="190"/>
      <c r="R323" s="190"/>
      <c r="S323" s="190"/>
      <c r="T323" s="190"/>
      <c r="U323" s="190"/>
      <c r="V323" s="190"/>
      <c r="W323" s="190"/>
      <c r="X323" s="190"/>
      <c r="Y323" s="34"/>
      <c r="Z323" s="34"/>
      <c r="AA323" s="34"/>
      <c r="AB323" s="34"/>
      <c r="AC323" s="34"/>
      <c r="AD323" s="34"/>
      <c r="AE323" s="34"/>
      <c r="AF323" s="34"/>
      <c r="AG323" s="190"/>
      <c r="AH323" s="190"/>
      <c r="AI323" s="2">
        <f t="shared" si="21"/>
        <v>0</v>
      </c>
      <c r="AJ323" s="2">
        <f t="shared" si="22"/>
        <v>0</v>
      </c>
      <c r="AK323" s="230">
        <v>1066</v>
      </c>
      <c r="AL323" s="33">
        <f>Úvod!B$16</f>
        <v>0</v>
      </c>
      <c r="AM323" s="105">
        <f t="shared" si="23"/>
        <v>1066</v>
      </c>
      <c r="AN323" s="36">
        <f t="shared" si="24"/>
        <v>4.0999999999999996</v>
      </c>
      <c r="AO323" s="2">
        <f t="shared" si="25"/>
        <v>0</v>
      </c>
    </row>
    <row r="324" spans="1:41">
      <c r="A324" s="34">
        <v>10660130</v>
      </c>
      <c r="B324" s="34">
        <v>6</v>
      </c>
      <c r="C324" s="34" t="s">
        <v>3538</v>
      </c>
      <c r="D324" s="34" t="s">
        <v>9060</v>
      </c>
      <c r="E324" s="34" t="s">
        <v>9099</v>
      </c>
      <c r="F324" s="34" t="s">
        <v>548</v>
      </c>
      <c r="G324" s="257" t="s">
        <v>599</v>
      </c>
      <c r="H324" s="34">
        <v>260</v>
      </c>
      <c r="I324" s="190"/>
      <c r="J324" s="190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34"/>
      <c r="Z324" s="34"/>
      <c r="AA324" s="34"/>
      <c r="AB324" s="34"/>
      <c r="AC324" s="34"/>
      <c r="AD324" s="34"/>
      <c r="AE324" s="34"/>
      <c r="AF324" s="34"/>
      <c r="AG324" s="190"/>
      <c r="AH324" s="190"/>
      <c r="AI324" s="2">
        <f t="shared" si="21"/>
        <v>0</v>
      </c>
      <c r="AJ324" s="2">
        <f t="shared" si="22"/>
        <v>0</v>
      </c>
      <c r="AK324" s="230">
        <v>1066</v>
      </c>
      <c r="AL324" s="33">
        <f>Úvod!B$16</f>
        <v>0</v>
      </c>
      <c r="AM324" s="105">
        <f t="shared" si="23"/>
        <v>1066</v>
      </c>
      <c r="AN324" s="36">
        <f t="shared" si="24"/>
        <v>4.0999999999999996</v>
      </c>
      <c r="AO324" s="2">
        <f t="shared" si="25"/>
        <v>0</v>
      </c>
    </row>
    <row r="325" spans="1:41">
      <c r="A325" s="34">
        <v>10008817</v>
      </c>
      <c r="B325" s="34">
        <v>6</v>
      </c>
      <c r="C325" s="34" t="s">
        <v>3538</v>
      </c>
      <c r="D325" s="34" t="s">
        <v>9060</v>
      </c>
      <c r="E325" s="34" t="s">
        <v>9100</v>
      </c>
      <c r="F325" s="34" t="s">
        <v>548</v>
      </c>
      <c r="G325" s="257" t="s">
        <v>599</v>
      </c>
      <c r="H325" s="34">
        <v>260</v>
      </c>
      <c r="I325" s="190"/>
      <c r="J325" s="190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34"/>
      <c r="Z325" s="34"/>
      <c r="AA325" s="34"/>
      <c r="AB325" s="34"/>
      <c r="AC325" s="34"/>
      <c r="AD325" s="34"/>
      <c r="AE325" s="34"/>
      <c r="AF325" s="34"/>
      <c r="AG325" s="190"/>
      <c r="AH325" s="190"/>
      <c r="AI325" s="2">
        <f t="shared" si="21"/>
        <v>0</v>
      </c>
      <c r="AJ325" s="2">
        <f t="shared" si="22"/>
        <v>0</v>
      </c>
      <c r="AK325" s="230">
        <v>1066</v>
      </c>
      <c r="AL325" s="33">
        <f>Úvod!B$16</f>
        <v>0</v>
      </c>
      <c r="AM325" s="105">
        <f t="shared" si="23"/>
        <v>1066</v>
      </c>
      <c r="AN325" s="36">
        <f t="shared" si="24"/>
        <v>4.0999999999999996</v>
      </c>
      <c r="AO325" s="2">
        <f t="shared" si="25"/>
        <v>0</v>
      </c>
    </row>
    <row r="326" spans="1:41">
      <c r="A326" s="34">
        <v>11385183</v>
      </c>
      <c r="B326" s="34">
        <v>6</v>
      </c>
      <c r="C326" s="34" t="s">
        <v>3538</v>
      </c>
      <c r="D326" s="34" t="s">
        <v>9060</v>
      </c>
      <c r="E326" s="34" t="s">
        <v>9101</v>
      </c>
      <c r="F326" s="34" t="s">
        <v>548</v>
      </c>
      <c r="G326" s="257" t="s">
        <v>599</v>
      </c>
      <c r="H326" s="34">
        <v>260</v>
      </c>
      <c r="I326" s="190"/>
      <c r="J326" s="34"/>
      <c r="K326" s="34"/>
      <c r="L326" s="34"/>
      <c r="M326" s="34"/>
      <c r="N326" s="34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34"/>
      <c r="AA326" s="34"/>
      <c r="AB326" s="34"/>
      <c r="AC326" s="34"/>
      <c r="AD326" s="34"/>
      <c r="AE326" s="34"/>
      <c r="AF326" s="34"/>
      <c r="AG326" s="190"/>
      <c r="AH326" s="190"/>
      <c r="AI326" s="2">
        <f t="shared" si="21"/>
        <v>0</v>
      </c>
      <c r="AJ326" s="2">
        <f t="shared" si="22"/>
        <v>0</v>
      </c>
      <c r="AK326" s="230">
        <v>1066</v>
      </c>
      <c r="AL326" s="33">
        <f>Úvod!B$16</f>
        <v>0</v>
      </c>
      <c r="AM326" s="105">
        <f t="shared" si="23"/>
        <v>1066</v>
      </c>
      <c r="AN326" s="36">
        <f t="shared" si="24"/>
        <v>4.0999999999999996</v>
      </c>
      <c r="AO326" s="2">
        <f t="shared" si="25"/>
        <v>0</v>
      </c>
    </row>
    <row r="327" spans="1:41">
      <c r="A327" s="34">
        <v>11335434</v>
      </c>
      <c r="B327" s="34">
        <v>6</v>
      </c>
      <c r="C327" s="34" t="s">
        <v>3538</v>
      </c>
      <c r="D327" s="34" t="s">
        <v>9060</v>
      </c>
      <c r="E327" s="34" t="s">
        <v>9102</v>
      </c>
      <c r="F327" s="34" t="s">
        <v>548</v>
      </c>
      <c r="G327" s="257" t="s">
        <v>599</v>
      </c>
      <c r="H327" s="34">
        <v>260</v>
      </c>
      <c r="I327" s="190"/>
      <c r="J327" s="34"/>
      <c r="K327" s="34"/>
      <c r="L327" s="34"/>
      <c r="M327" s="34"/>
      <c r="N327" s="34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34"/>
      <c r="AA327" s="34"/>
      <c r="AB327" s="34"/>
      <c r="AC327" s="34"/>
      <c r="AD327" s="34"/>
      <c r="AE327" s="34"/>
      <c r="AF327" s="34"/>
      <c r="AG327" s="190"/>
      <c r="AH327" s="190"/>
      <c r="AI327" s="2">
        <f t="shared" si="21"/>
        <v>0</v>
      </c>
      <c r="AJ327" s="2">
        <f t="shared" si="22"/>
        <v>0</v>
      </c>
      <c r="AK327" s="230">
        <v>1066</v>
      </c>
      <c r="AL327" s="33">
        <f>Úvod!B$16</f>
        <v>0</v>
      </c>
      <c r="AM327" s="105">
        <f t="shared" si="23"/>
        <v>1066</v>
      </c>
      <c r="AN327" s="36">
        <f t="shared" si="24"/>
        <v>4.0999999999999996</v>
      </c>
      <c r="AO327" s="2">
        <f t="shared" si="25"/>
        <v>0</v>
      </c>
    </row>
    <row r="328" spans="1:41">
      <c r="A328" s="34">
        <v>11385673</v>
      </c>
      <c r="B328" s="34">
        <v>6</v>
      </c>
      <c r="C328" s="34" t="s">
        <v>3538</v>
      </c>
      <c r="D328" s="34" t="s">
        <v>9060</v>
      </c>
      <c r="E328" s="34" t="s">
        <v>9103</v>
      </c>
      <c r="F328" s="34" t="s">
        <v>548</v>
      </c>
      <c r="G328" s="257" t="s">
        <v>599</v>
      </c>
      <c r="H328" s="34">
        <v>260</v>
      </c>
      <c r="I328" s="190"/>
      <c r="J328" s="34"/>
      <c r="K328" s="34"/>
      <c r="L328" s="34"/>
      <c r="M328" s="34"/>
      <c r="N328" s="34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34"/>
      <c r="AA328" s="34"/>
      <c r="AB328" s="34"/>
      <c r="AC328" s="34"/>
      <c r="AD328" s="34"/>
      <c r="AE328" s="34"/>
      <c r="AF328" s="34"/>
      <c r="AG328" s="190"/>
      <c r="AH328" s="190"/>
      <c r="AI328" s="2">
        <f t="shared" si="21"/>
        <v>0</v>
      </c>
      <c r="AJ328" s="2">
        <f t="shared" si="22"/>
        <v>0</v>
      </c>
      <c r="AK328" s="230">
        <v>1066</v>
      </c>
      <c r="AL328" s="33">
        <f>Úvod!B$16</f>
        <v>0</v>
      </c>
      <c r="AM328" s="105">
        <f t="shared" si="23"/>
        <v>1066</v>
      </c>
      <c r="AN328" s="36">
        <f t="shared" si="24"/>
        <v>4.0999999999999996</v>
      </c>
      <c r="AO328" s="2">
        <f t="shared" si="25"/>
        <v>0</v>
      </c>
    </row>
    <row r="329" spans="1:41">
      <c r="A329" s="34">
        <v>11505332</v>
      </c>
      <c r="B329" s="34">
        <v>6</v>
      </c>
      <c r="C329" s="34" t="s">
        <v>3538</v>
      </c>
      <c r="D329" s="34" t="s">
        <v>9060</v>
      </c>
      <c r="E329" s="34" t="s">
        <v>9104</v>
      </c>
      <c r="F329" s="34" t="s">
        <v>548</v>
      </c>
      <c r="G329" s="257" t="s">
        <v>599</v>
      </c>
      <c r="H329" s="34">
        <v>260</v>
      </c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2">
        <f t="shared" si="21"/>
        <v>0</v>
      </c>
      <c r="AJ329" s="2">
        <f t="shared" si="22"/>
        <v>0</v>
      </c>
      <c r="AK329" s="230">
        <v>1066</v>
      </c>
      <c r="AL329" s="33">
        <f>Úvod!B$16</f>
        <v>0</v>
      </c>
      <c r="AM329" s="105">
        <f t="shared" si="23"/>
        <v>1066</v>
      </c>
      <c r="AN329" s="36">
        <f t="shared" si="24"/>
        <v>4.0999999999999996</v>
      </c>
      <c r="AO329" s="2">
        <f t="shared" si="25"/>
        <v>0</v>
      </c>
    </row>
    <row r="330" spans="1:41">
      <c r="A330" s="34">
        <v>11477546</v>
      </c>
      <c r="B330" s="34">
        <v>6</v>
      </c>
      <c r="C330" s="34" t="s">
        <v>3538</v>
      </c>
      <c r="D330" s="34" t="s">
        <v>9060</v>
      </c>
      <c r="E330" s="34" t="s">
        <v>9105</v>
      </c>
      <c r="F330" s="34" t="s">
        <v>548</v>
      </c>
      <c r="G330" s="257" t="s">
        <v>599</v>
      </c>
      <c r="H330" s="34">
        <v>260</v>
      </c>
      <c r="I330" s="190"/>
      <c r="J330" s="34"/>
      <c r="K330" s="34"/>
      <c r="L330" s="34"/>
      <c r="M330" s="34"/>
      <c r="N330" s="34"/>
      <c r="O330" s="34"/>
      <c r="P330" s="34"/>
      <c r="Q330" s="190"/>
      <c r="R330" s="190"/>
      <c r="S330" s="190"/>
      <c r="T330" s="190"/>
      <c r="U330" s="190"/>
      <c r="V330" s="190"/>
      <c r="W330" s="190"/>
      <c r="X330" s="190"/>
      <c r="Y330" s="190"/>
      <c r="Z330" s="34"/>
      <c r="AA330" s="34"/>
      <c r="AB330" s="34"/>
      <c r="AC330" s="34"/>
      <c r="AD330" s="34"/>
      <c r="AE330" s="34"/>
      <c r="AF330" s="34"/>
      <c r="AG330" s="190"/>
      <c r="AH330" s="190"/>
      <c r="AI330" s="2">
        <f t="shared" si="21"/>
        <v>0</v>
      </c>
      <c r="AJ330" s="2">
        <f t="shared" si="22"/>
        <v>0</v>
      </c>
      <c r="AK330" s="230">
        <v>1066</v>
      </c>
      <c r="AL330" s="33">
        <f>Úvod!B$16</f>
        <v>0</v>
      </c>
      <c r="AM330" s="105">
        <f t="shared" si="23"/>
        <v>1066</v>
      </c>
      <c r="AN330" s="36">
        <f t="shared" si="24"/>
        <v>4.0999999999999996</v>
      </c>
      <c r="AO330" s="2">
        <f t="shared" si="25"/>
        <v>0</v>
      </c>
    </row>
    <row r="331" spans="1:41">
      <c r="A331" s="34">
        <v>11385184</v>
      </c>
      <c r="B331" s="34">
        <v>6</v>
      </c>
      <c r="C331" s="34" t="s">
        <v>3538</v>
      </c>
      <c r="D331" s="34" t="s">
        <v>9060</v>
      </c>
      <c r="E331" s="34" t="s">
        <v>9106</v>
      </c>
      <c r="F331" s="34" t="s">
        <v>548</v>
      </c>
      <c r="G331" s="257" t="s">
        <v>599</v>
      </c>
      <c r="H331" s="34">
        <v>260</v>
      </c>
      <c r="I331" s="190"/>
      <c r="J331" s="34"/>
      <c r="K331" s="34"/>
      <c r="L331" s="34"/>
      <c r="M331" s="34"/>
      <c r="N331" s="34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34"/>
      <c r="AA331" s="34"/>
      <c r="AB331" s="34"/>
      <c r="AC331" s="34"/>
      <c r="AD331" s="34"/>
      <c r="AE331" s="34"/>
      <c r="AF331" s="34"/>
      <c r="AG331" s="190"/>
      <c r="AH331" s="190"/>
      <c r="AI331" s="2">
        <f t="shared" si="21"/>
        <v>0</v>
      </c>
      <c r="AJ331" s="2">
        <f t="shared" si="22"/>
        <v>0</v>
      </c>
      <c r="AK331" s="230">
        <v>1066</v>
      </c>
      <c r="AL331" s="33">
        <f>Úvod!B$16</f>
        <v>0</v>
      </c>
      <c r="AM331" s="105">
        <f t="shared" si="23"/>
        <v>1066</v>
      </c>
      <c r="AN331" s="36">
        <f t="shared" si="24"/>
        <v>4.0999999999999996</v>
      </c>
      <c r="AO331" s="2">
        <f t="shared" si="25"/>
        <v>0</v>
      </c>
    </row>
    <row r="332" spans="1:41">
      <c r="A332" s="34">
        <v>11385185</v>
      </c>
      <c r="B332" s="34">
        <v>6</v>
      </c>
      <c r="C332" s="34" t="s">
        <v>3538</v>
      </c>
      <c r="D332" s="34" t="s">
        <v>9060</v>
      </c>
      <c r="E332" s="34" t="s">
        <v>9107</v>
      </c>
      <c r="F332" s="34" t="s">
        <v>548</v>
      </c>
      <c r="G332" s="257" t="s">
        <v>599</v>
      </c>
      <c r="H332" s="34">
        <v>260</v>
      </c>
      <c r="I332" s="190"/>
      <c r="J332" s="34"/>
      <c r="K332" s="34"/>
      <c r="L332" s="34"/>
      <c r="M332" s="34"/>
      <c r="N332" s="34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34"/>
      <c r="AA332" s="34"/>
      <c r="AB332" s="34"/>
      <c r="AC332" s="34"/>
      <c r="AD332" s="34"/>
      <c r="AE332" s="34"/>
      <c r="AF332" s="34"/>
      <c r="AG332" s="190"/>
      <c r="AH332" s="190"/>
      <c r="AI332" s="2">
        <f t="shared" ref="AI332:AI395" si="26">SUM(I332:AH332)</f>
        <v>0</v>
      </c>
      <c r="AJ332" s="2">
        <f t="shared" ref="AJ332:AJ395" si="27">AI332*H332</f>
        <v>0</v>
      </c>
      <c r="AK332" s="230">
        <v>1066</v>
      </c>
      <c r="AL332" s="33">
        <f>Úvod!B$16</f>
        <v>0</v>
      </c>
      <c r="AM332" s="105">
        <f t="shared" ref="AM332:AM395" si="28">AK332-(AK332*AL332)</f>
        <v>1066</v>
      </c>
      <c r="AN332" s="36">
        <f t="shared" ref="AN332:AN395" si="29">AM332/H332</f>
        <v>4.0999999999999996</v>
      </c>
      <c r="AO332" s="2">
        <f t="shared" ref="AO332:AO395" si="30">AM332*AI332</f>
        <v>0</v>
      </c>
    </row>
    <row r="333" spans="1:41">
      <c r="A333" s="34">
        <v>11385186</v>
      </c>
      <c r="B333" s="34">
        <v>6</v>
      </c>
      <c r="C333" s="34" t="s">
        <v>3538</v>
      </c>
      <c r="D333" s="34" t="s">
        <v>9060</v>
      </c>
      <c r="E333" s="34" t="s">
        <v>9108</v>
      </c>
      <c r="F333" s="34" t="s">
        <v>548</v>
      </c>
      <c r="G333" s="257" t="s">
        <v>599</v>
      </c>
      <c r="H333" s="34">
        <v>260</v>
      </c>
      <c r="I333" s="190"/>
      <c r="J333" s="34"/>
      <c r="K333" s="34"/>
      <c r="L333" s="34"/>
      <c r="M333" s="34"/>
      <c r="N333" s="34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34"/>
      <c r="AA333" s="34"/>
      <c r="AB333" s="34"/>
      <c r="AC333" s="34"/>
      <c r="AD333" s="34"/>
      <c r="AE333" s="34"/>
      <c r="AF333" s="34"/>
      <c r="AG333" s="190"/>
      <c r="AH333" s="190"/>
      <c r="AI333" s="2">
        <f t="shared" si="26"/>
        <v>0</v>
      </c>
      <c r="AJ333" s="2">
        <f t="shared" si="27"/>
        <v>0</v>
      </c>
      <c r="AK333" s="230">
        <v>1066</v>
      </c>
      <c r="AL333" s="33">
        <f>Úvod!B$16</f>
        <v>0</v>
      </c>
      <c r="AM333" s="105">
        <f t="shared" si="28"/>
        <v>1066</v>
      </c>
      <c r="AN333" s="36">
        <f t="shared" si="29"/>
        <v>4.0999999999999996</v>
      </c>
      <c r="AO333" s="2">
        <f t="shared" si="30"/>
        <v>0</v>
      </c>
    </row>
    <row r="334" spans="1:41">
      <c r="A334" s="34">
        <v>11385187</v>
      </c>
      <c r="B334" s="34">
        <v>6</v>
      </c>
      <c r="C334" s="34" t="s">
        <v>3538</v>
      </c>
      <c r="D334" s="34" t="s">
        <v>9060</v>
      </c>
      <c r="E334" s="34" t="s">
        <v>9109</v>
      </c>
      <c r="F334" s="34" t="s">
        <v>548</v>
      </c>
      <c r="G334" s="257" t="s">
        <v>599</v>
      </c>
      <c r="H334" s="34">
        <v>260</v>
      </c>
      <c r="I334" s="190"/>
      <c r="J334" s="34"/>
      <c r="K334" s="34"/>
      <c r="L334" s="34"/>
      <c r="M334" s="34"/>
      <c r="N334" s="34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34"/>
      <c r="AA334" s="34"/>
      <c r="AB334" s="34"/>
      <c r="AC334" s="34"/>
      <c r="AD334" s="34"/>
      <c r="AE334" s="34"/>
      <c r="AF334" s="34"/>
      <c r="AG334" s="190"/>
      <c r="AH334" s="190"/>
      <c r="AI334" s="2">
        <f t="shared" si="26"/>
        <v>0</v>
      </c>
      <c r="AJ334" s="2">
        <f t="shared" si="27"/>
        <v>0</v>
      </c>
      <c r="AK334" s="230">
        <v>1066</v>
      </c>
      <c r="AL334" s="33">
        <f>Úvod!B$16</f>
        <v>0</v>
      </c>
      <c r="AM334" s="105">
        <f t="shared" si="28"/>
        <v>1066</v>
      </c>
      <c r="AN334" s="36">
        <f t="shared" si="29"/>
        <v>4.0999999999999996</v>
      </c>
      <c r="AO334" s="2">
        <f t="shared" si="30"/>
        <v>0</v>
      </c>
    </row>
    <row r="335" spans="1:41">
      <c r="A335" s="34">
        <v>11463624</v>
      </c>
      <c r="B335" s="34">
        <v>6</v>
      </c>
      <c r="C335" s="34" t="s">
        <v>3538</v>
      </c>
      <c r="D335" s="34" t="s">
        <v>9060</v>
      </c>
      <c r="E335" s="34" t="s">
        <v>9110</v>
      </c>
      <c r="F335" s="34" t="s">
        <v>548</v>
      </c>
      <c r="G335" s="257" t="s">
        <v>599</v>
      </c>
      <c r="H335" s="34">
        <v>260</v>
      </c>
      <c r="I335" s="190"/>
      <c r="J335" s="34"/>
      <c r="K335" s="34"/>
      <c r="L335" s="34"/>
      <c r="M335" s="34"/>
      <c r="N335" s="34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34"/>
      <c r="AA335" s="34"/>
      <c r="AB335" s="34"/>
      <c r="AC335" s="34"/>
      <c r="AD335" s="34"/>
      <c r="AE335" s="34"/>
      <c r="AF335" s="34"/>
      <c r="AG335" s="190"/>
      <c r="AH335" s="190"/>
      <c r="AI335" s="2">
        <f t="shared" si="26"/>
        <v>0</v>
      </c>
      <c r="AJ335" s="2">
        <f t="shared" si="27"/>
        <v>0</v>
      </c>
      <c r="AK335" s="230">
        <v>1066</v>
      </c>
      <c r="AL335" s="33">
        <f>Úvod!B$16</f>
        <v>0</v>
      </c>
      <c r="AM335" s="105">
        <f t="shared" si="28"/>
        <v>1066</v>
      </c>
      <c r="AN335" s="36">
        <f t="shared" si="29"/>
        <v>4.0999999999999996</v>
      </c>
      <c r="AO335" s="2">
        <f t="shared" si="30"/>
        <v>0</v>
      </c>
    </row>
    <row r="336" spans="1:41">
      <c r="A336" s="34">
        <v>11385674</v>
      </c>
      <c r="B336" s="34">
        <v>6</v>
      </c>
      <c r="C336" s="34" t="s">
        <v>3538</v>
      </c>
      <c r="D336" s="34" t="s">
        <v>9060</v>
      </c>
      <c r="E336" s="34" t="s">
        <v>9111</v>
      </c>
      <c r="F336" s="34" t="s">
        <v>548</v>
      </c>
      <c r="G336" s="257" t="s">
        <v>599</v>
      </c>
      <c r="H336" s="34">
        <v>260</v>
      </c>
      <c r="I336" s="190"/>
      <c r="J336" s="34"/>
      <c r="K336" s="34"/>
      <c r="L336" s="34"/>
      <c r="M336" s="34"/>
      <c r="N336" s="34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34"/>
      <c r="AA336" s="34"/>
      <c r="AB336" s="34"/>
      <c r="AC336" s="34"/>
      <c r="AD336" s="34"/>
      <c r="AE336" s="34"/>
      <c r="AF336" s="34"/>
      <c r="AG336" s="190"/>
      <c r="AH336" s="190"/>
      <c r="AI336" s="2">
        <f t="shared" si="26"/>
        <v>0</v>
      </c>
      <c r="AJ336" s="2">
        <f t="shared" si="27"/>
        <v>0</v>
      </c>
      <c r="AK336" s="230">
        <v>1066</v>
      </c>
      <c r="AL336" s="33">
        <f>Úvod!B$16</f>
        <v>0</v>
      </c>
      <c r="AM336" s="105">
        <f t="shared" si="28"/>
        <v>1066</v>
      </c>
      <c r="AN336" s="36">
        <f t="shared" si="29"/>
        <v>4.0999999999999996</v>
      </c>
      <c r="AO336" s="2">
        <f t="shared" si="30"/>
        <v>0</v>
      </c>
    </row>
    <row r="337" spans="1:41">
      <c r="A337" s="34">
        <v>11385188</v>
      </c>
      <c r="B337" s="34">
        <v>6</v>
      </c>
      <c r="C337" s="34" t="s">
        <v>3538</v>
      </c>
      <c r="D337" s="34" t="s">
        <v>9060</v>
      </c>
      <c r="E337" s="34" t="s">
        <v>9112</v>
      </c>
      <c r="F337" s="34" t="s">
        <v>548</v>
      </c>
      <c r="G337" s="257" t="s">
        <v>599</v>
      </c>
      <c r="H337" s="34">
        <v>260</v>
      </c>
      <c r="I337" s="190"/>
      <c r="J337" s="34"/>
      <c r="K337" s="34"/>
      <c r="L337" s="34"/>
      <c r="M337" s="34"/>
      <c r="N337" s="34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34"/>
      <c r="AA337" s="34"/>
      <c r="AB337" s="34"/>
      <c r="AC337" s="34"/>
      <c r="AD337" s="34"/>
      <c r="AE337" s="34"/>
      <c r="AF337" s="34"/>
      <c r="AG337" s="190"/>
      <c r="AH337" s="190"/>
      <c r="AI337" s="2">
        <f t="shared" si="26"/>
        <v>0</v>
      </c>
      <c r="AJ337" s="2">
        <f t="shared" si="27"/>
        <v>0</v>
      </c>
      <c r="AK337" s="230">
        <v>1066</v>
      </c>
      <c r="AL337" s="33">
        <f>Úvod!B$16</f>
        <v>0</v>
      </c>
      <c r="AM337" s="105">
        <f t="shared" si="28"/>
        <v>1066</v>
      </c>
      <c r="AN337" s="36">
        <f t="shared" si="29"/>
        <v>4.0999999999999996</v>
      </c>
      <c r="AO337" s="2">
        <f t="shared" si="30"/>
        <v>0</v>
      </c>
    </row>
    <row r="338" spans="1:41">
      <c r="A338" s="34">
        <v>11385689</v>
      </c>
      <c r="B338" s="34">
        <v>6</v>
      </c>
      <c r="C338" s="34" t="s">
        <v>3538</v>
      </c>
      <c r="D338" s="34" t="s">
        <v>9060</v>
      </c>
      <c r="E338" s="34" t="s">
        <v>9113</v>
      </c>
      <c r="F338" s="34" t="s">
        <v>548</v>
      </c>
      <c r="G338" s="257" t="s">
        <v>599</v>
      </c>
      <c r="H338" s="34">
        <v>260</v>
      </c>
      <c r="I338" s="190"/>
      <c r="J338" s="34"/>
      <c r="K338" s="34"/>
      <c r="L338" s="34"/>
      <c r="M338" s="34"/>
      <c r="N338" s="34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34"/>
      <c r="AA338" s="34"/>
      <c r="AB338" s="34"/>
      <c r="AC338" s="34"/>
      <c r="AD338" s="34"/>
      <c r="AE338" s="34"/>
      <c r="AF338" s="34"/>
      <c r="AG338" s="190"/>
      <c r="AH338" s="190"/>
      <c r="AI338" s="2">
        <f t="shared" si="26"/>
        <v>0</v>
      </c>
      <c r="AJ338" s="2">
        <f t="shared" si="27"/>
        <v>0</v>
      </c>
      <c r="AK338" s="230">
        <v>1066</v>
      </c>
      <c r="AL338" s="33">
        <f>Úvod!B$16</f>
        <v>0</v>
      </c>
      <c r="AM338" s="105">
        <f t="shared" si="28"/>
        <v>1066</v>
      </c>
      <c r="AN338" s="36">
        <f t="shared" si="29"/>
        <v>4.0999999999999996</v>
      </c>
      <c r="AO338" s="2">
        <f t="shared" si="30"/>
        <v>0</v>
      </c>
    </row>
    <row r="339" spans="1:41">
      <c r="A339" s="34">
        <v>11387044</v>
      </c>
      <c r="B339" s="34">
        <v>6</v>
      </c>
      <c r="C339" s="34" t="s">
        <v>3538</v>
      </c>
      <c r="D339" s="34" t="s">
        <v>9060</v>
      </c>
      <c r="E339" s="34" t="s">
        <v>9114</v>
      </c>
      <c r="F339" s="34" t="s">
        <v>548</v>
      </c>
      <c r="G339" s="257" t="s">
        <v>599</v>
      </c>
      <c r="H339" s="34">
        <v>260</v>
      </c>
      <c r="I339" s="190"/>
      <c r="J339" s="34"/>
      <c r="K339" s="34"/>
      <c r="L339" s="34"/>
      <c r="M339" s="34"/>
      <c r="N339" s="34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34"/>
      <c r="Z339" s="34"/>
      <c r="AA339" s="34"/>
      <c r="AB339" s="34"/>
      <c r="AC339" s="34"/>
      <c r="AD339" s="34"/>
      <c r="AE339" s="34"/>
      <c r="AF339" s="34"/>
      <c r="AG339" s="190"/>
      <c r="AH339" s="190"/>
      <c r="AI339" s="2">
        <f t="shared" si="26"/>
        <v>0</v>
      </c>
      <c r="AJ339" s="2">
        <f t="shared" si="27"/>
        <v>0</v>
      </c>
      <c r="AK339" s="230">
        <v>1066</v>
      </c>
      <c r="AL339" s="33">
        <f>Úvod!B$16</f>
        <v>0</v>
      </c>
      <c r="AM339" s="105">
        <f t="shared" si="28"/>
        <v>1066</v>
      </c>
      <c r="AN339" s="36">
        <f t="shared" si="29"/>
        <v>4.0999999999999996</v>
      </c>
      <c r="AO339" s="2">
        <f t="shared" si="30"/>
        <v>0</v>
      </c>
    </row>
    <row r="340" spans="1:41">
      <c r="A340" s="34">
        <v>11385690</v>
      </c>
      <c r="B340" s="34">
        <v>6</v>
      </c>
      <c r="C340" s="34" t="s">
        <v>3538</v>
      </c>
      <c r="D340" s="34" t="s">
        <v>9060</v>
      </c>
      <c r="E340" s="34" t="s">
        <v>9115</v>
      </c>
      <c r="F340" s="34" t="s">
        <v>548</v>
      </c>
      <c r="G340" s="257" t="s">
        <v>599</v>
      </c>
      <c r="H340" s="34">
        <v>260</v>
      </c>
      <c r="I340" s="190"/>
      <c r="J340" s="34"/>
      <c r="K340" s="34"/>
      <c r="L340" s="34"/>
      <c r="M340" s="34"/>
      <c r="N340" s="34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34"/>
      <c r="AA340" s="34"/>
      <c r="AB340" s="34"/>
      <c r="AC340" s="34"/>
      <c r="AD340" s="34"/>
      <c r="AE340" s="34"/>
      <c r="AF340" s="34"/>
      <c r="AG340" s="190"/>
      <c r="AH340" s="190"/>
      <c r="AI340" s="2">
        <f t="shared" si="26"/>
        <v>0</v>
      </c>
      <c r="AJ340" s="2">
        <f t="shared" si="27"/>
        <v>0</v>
      </c>
      <c r="AK340" s="230">
        <v>1066</v>
      </c>
      <c r="AL340" s="33">
        <f>Úvod!B$16</f>
        <v>0</v>
      </c>
      <c r="AM340" s="105">
        <f t="shared" si="28"/>
        <v>1066</v>
      </c>
      <c r="AN340" s="36">
        <f t="shared" si="29"/>
        <v>4.0999999999999996</v>
      </c>
      <c r="AO340" s="2">
        <f t="shared" si="30"/>
        <v>0</v>
      </c>
    </row>
    <row r="341" spans="1:41">
      <c r="A341" s="34">
        <v>11385691</v>
      </c>
      <c r="B341" s="34">
        <v>6</v>
      </c>
      <c r="C341" s="34" t="s">
        <v>3538</v>
      </c>
      <c r="D341" s="34" t="s">
        <v>9060</v>
      </c>
      <c r="E341" s="34" t="s">
        <v>9116</v>
      </c>
      <c r="F341" s="34" t="s">
        <v>548</v>
      </c>
      <c r="G341" s="257" t="s">
        <v>599</v>
      </c>
      <c r="H341" s="34">
        <v>260</v>
      </c>
      <c r="I341" s="190"/>
      <c r="J341" s="34"/>
      <c r="K341" s="34"/>
      <c r="L341" s="34"/>
      <c r="M341" s="34"/>
      <c r="N341" s="34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34"/>
      <c r="AA341" s="34"/>
      <c r="AB341" s="34"/>
      <c r="AC341" s="34"/>
      <c r="AD341" s="34"/>
      <c r="AE341" s="34"/>
      <c r="AF341" s="34"/>
      <c r="AG341" s="190"/>
      <c r="AH341" s="190"/>
      <c r="AI341" s="2">
        <f t="shared" si="26"/>
        <v>0</v>
      </c>
      <c r="AJ341" s="2">
        <f t="shared" si="27"/>
        <v>0</v>
      </c>
      <c r="AK341" s="230">
        <v>1066</v>
      </c>
      <c r="AL341" s="33">
        <f>Úvod!B$16</f>
        <v>0</v>
      </c>
      <c r="AM341" s="105">
        <f t="shared" si="28"/>
        <v>1066</v>
      </c>
      <c r="AN341" s="36">
        <f t="shared" si="29"/>
        <v>4.0999999999999996</v>
      </c>
      <c r="AO341" s="2">
        <f t="shared" si="30"/>
        <v>0</v>
      </c>
    </row>
    <row r="342" spans="1:41">
      <c r="A342" s="34">
        <v>11385692</v>
      </c>
      <c r="B342" s="34">
        <v>6</v>
      </c>
      <c r="C342" s="34" t="s">
        <v>3538</v>
      </c>
      <c r="D342" s="34" t="s">
        <v>9060</v>
      </c>
      <c r="E342" s="34" t="s">
        <v>9117</v>
      </c>
      <c r="F342" s="34" t="s">
        <v>548</v>
      </c>
      <c r="G342" s="257" t="s">
        <v>599</v>
      </c>
      <c r="H342" s="34">
        <v>260</v>
      </c>
      <c r="I342" s="190"/>
      <c r="J342" s="34"/>
      <c r="K342" s="34"/>
      <c r="L342" s="34"/>
      <c r="M342" s="34"/>
      <c r="N342" s="34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34"/>
      <c r="AA342" s="34"/>
      <c r="AB342" s="34"/>
      <c r="AC342" s="34"/>
      <c r="AD342" s="34"/>
      <c r="AE342" s="34"/>
      <c r="AF342" s="34"/>
      <c r="AG342" s="190"/>
      <c r="AH342" s="190"/>
      <c r="AI342" s="2">
        <f t="shared" si="26"/>
        <v>0</v>
      </c>
      <c r="AJ342" s="2">
        <f t="shared" si="27"/>
        <v>0</v>
      </c>
      <c r="AK342" s="230">
        <v>1066</v>
      </c>
      <c r="AL342" s="33">
        <f>Úvod!B$16</f>
        <v>0</v>
      </c>
      <c r="AM342" s="105">
        <f t="shared" si="28"/>
        <v>1066</v>
      </c>
      <c r="AN342" s="36">
        <f t="shared" si="29"/>
        <v>4.0999999999999996</v>
      </c>
      <c r="AO342" s="2">
        <f t="shared" si="30"/>
        <v>0</v>
      </c>
    </row>
    <row r="343" spans="1:41">
      <c r="A343" s="34">
        <v>10744781</v>
      </c>
      <c r="B343" s="34">
        <v>6</v>
      </c>
      <c r="C343" s="34" t="s">
        <v>3538</v>
      </c>
      <c r="D343" s="34" t="s">
        <v>9060</v>
      </c>
      <c r="E343" s="34" t="s">
        <v>9118</v>
      </c>
      <c r="F343" s="34" t="s">
        <v>548</v>
      </c>
      <c r="G343" s="257" t="s">
        <v>599</v>
      </c>
      <c r="H343" s="34">
        <v>260</v>
      </c>
      <c r="I343" s="190"/>
      <c r="J343" s="190"/>
      <c r="K343" s="34"/>
      <c r="L343" s="34"/>
      <c r="M343" s="34"/>
      <c r="N343" s="34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34"/>
      <c r="Z343" s="34"/>
      <c r="AA343" s="34"/>
      <c r="AB343" s="34"/>
      <c r="AC343" s="34"/>
      <c r="AD343" s="34"/>
      <c r="AE343" s="34"/>
      <c r="AF343" s="34"/>
      <c r="AG343" s="190"/>
      <c r="AH343" s="190"/>
      <c r="AI343" s="2">
        <f t="shared" si="26"/>
        <v>0</v>
      </c>
      <c r="AJ343" s="2">
        <f t="shared" si="27"/>
        <v>0</v>
      </c>
      <c r="AK343" s="230">
        <v>1066</v>
      </c>
      <c r="AL343" s="33">
        <f>Úvod!B$16</f>
        <v>0</v>
      </c>
      <c r="AM343" s="105">
        <f t="shared" si="28"/>
        <v>1066</v>
      </c>
      <c r="AN343" s="36">
        <f t="shared" si="29"/>
        <v>4.0999999999999996</v>
      </c>
      <c r="AO343" s="2">
        <f t="shared" si="30"/>
        <v>0</v>
      </c>
    </row>
    <row r="344" spans="1:41">
      <c r="A344" s="34">
        <v>10451938</v>
      </c>
      <c r="B344" s="34">
        <v>6</v>
      </c>
      <c r="C344" s="34" t="s">
        <v>3538</v>
      </c>
      <c r="D344" s="34" t="s">
        <v>9060</v>
      </c>
      <c r="E344" s="34" t="s">
        <v>9119</v>
      </c>
      <c r="F344" s="34" t="s">
        <v>548</v>
      </c>
      <c r="G344" s="257" t="s">
        <v>599</v>
      </c>
      <c r="H344" s="34">
        <v>260</v>
      </c>
      <c r="I344" s="190"/>
      <c r="J344" s="190"/>
      <c r="K344" s="34"/>
      <c r="L344" s="34"/>
      <c r="M344" s="34"/>
      <c r="N344" s="34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34"/>
      <c r="Z344" s="34"/>
      <c r="AA344" s="34"/>
      <c r="AB344" s="34"/>
      <c r="AC344" s="34"/>
      <c r="AD344" s="34"/>
      <c r="AE344" s="34"/>
      <c r="AF344" s="34"/>
      <c r="AG344" s="190"/>
      <c r="AH344" s="190"/>
      <c r="AI344" s="2">
        <f t="shared" si="26"/>
        <v>0</v>
      </c>
      <c r="AJ344" s="2">
        <f t="shared" si="27"/>
        <v>0</v>
      </c>
      <c r="AK344" s="230">
        <v>1066</v>
      </c>
      <c r="AL344" s="33">
        <f>Úvod!B$16</f>
        <v>0</v>
      </c>
      <c r="AM344" s="105">
        <f t="shared" si="28"/>
        <v>1066</v>
      </c>
      <c r="AN344" s="36">
        <f t="shared" si="29"/>
        <v>4.0999999999999996</v>
      </c>
      <c r="AO344" s="2">
        <f t="shared" si="30"/>
        <v>0</v>
      </c>
    </row>
    <row r="345" spans="1:41">
      <c r="A345" s="34">
        <v>10660134</v>
      </c>
      <c r="B345" s="34">
        <v>6</v>
      </c>
      <c r="C345" s="34" t="s">
        <v>3538</v>
      </c>
      <c r="D345" s="34" t="s">
        <v>9060</v>
      </c>
      <c r="E345" s="34" t="s">
        <v>9120</v>
      </c>
      <c r="F345" s="34" t="s">
        <v>548</v>
      </c>
      <c r="G345" s="257" t="s">
        <v>599</v>
      </c>
      <c r="H345" s="34">
        <v>260</v>
      </c>
      <c r="I345" s="190"/>
      <c r="J345" s="190"/>
      <c r="K345" s="34"/>
      <c r="L345" s="34"/>
      <c r="M345" s="34"/>
      <c r="N345" s="34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34"/>
      <c r="Z345" s="34"/>
      <c r="AA345" s="34"/>
      <c r="AB345" s="34"/>
      <c r="AC345" s="34"/>
      <c r="AD345" s="34"/>
      <c r="AE345" s="34"/>
      <c r="AF345" s="34"/>
      <c r="AG345" s="190"/>
      <c r="AH345" s="190"/>
      <c r="AI345" s="2">
        <f t="shared" si="26"/>
        <v>0</v>
      </c>
      <c r="AJ345" s="2">
        <f t="shared" si="27"/>
        <v>0</v>
      </c>
      <c r="AK345" s="230">
        <v>1066</v>
      </c>
      <c r="AL345" s="33">
        <f>Úvod!B$16</f>
        <v>0</v>
      </c>
      <c r="AM345" s="105">
        <f t="shared" si="28"/>
        <v>1066</v>
      </c>
      <c r="AN345" s="36">
        <f t="shared" si="29"/>
        <v>4.0999999999999996</v>
      </c>
      <c r="AO345" s="2">
        <f t="shared" si="30"/>
        <v>0</v>
      </c>
    </row>
    <row r="346" spans="1:41">
      <c r="A346" s="34">
        <v>10519095</v>
      </c>
      <c r="B346" s="34">
        <v>6</v>
      </c>
      <c r="C346" s="34" t="s">
        <v>3538</v>
      </c>
      <c r="D346" s="34" t="s">
        <v>9060</v>
      </c>
      <c r="E346" s="34" t="s">
        <v>9121</v>
      </c>
      <c r="F346" s="34" t="s">
        <v>548</v>
      </c>
      <c r="G346" s="257" t="s">
        <v>599</v>
      </c>
      <c r="H346" s="34">
        <v>260</v>
      </c>
      <c r="I346" s="190"/>
      <c r="J346" s="190"/>
      <c r="K346" s="34"/>
      <c r="L346" s="34"/>
      <c r="M346" s="34"/>
      <c r="N346" s="34"/>
      <c r="O346" s="190"/>
      <c r="P346" s="190"/>
      <c r="Q346" s="190"/>
      <c r="R346" s="190"/>
      <c r="S346" s="190"/>
      <c r="T346" s="190"/>
      <c r="U346" s="190"/>
      <c r="V346" s="190"/>
      <c r="W346" s="190"/>
      <c r="X346" s="190"/>
      <c r="Y346" s="34"/>
      <c r="Z346" s="34"/>
      <c r="AA346" s="34"/>
      <c r="AB346" s="34"/>
      <c r="AC346" s="34"/>
      <c r="AD346" s="34"/>
      <c r="AE346" s="34"/>
      <c r="AF346" s="34"/>
      <c r="AG346" s="190"/>
      <c r="AH346" s="190"/>
      <c r="AI346" s="2">
        <f t="shared" si="26"/>
        <v>0</v>
      </c>
      <c r="AJ346" s="2">
        <f t="shared" si="27"/>
        <v>0</v>
      </c>
      <c r="AK346" s="230">
        <v>1066</v>
      </c>
      <c r="AL346" s="33">
        <f>Úvod!B$16</f>
        <v>0</v>
      </c>
      <c r="AM346" s="105">
        <f t="shared" si="28"/>
        <v>1066</v>
      </c>
      <c r="AN346" s="36">
        <f t="shared" si="29"/>
        <v>4.0999999999999996</v>
      </c>
      <c r="AO346" s="2">
        <f t="shared" si="30"/>
        <v>0</v>
      </c>
    </row>
    <row r="347" spans="1:41">
      <c r="A347" s="34">
        <v>10500039</v>
      </c>
      <c r="B347" s="34">
        <v>6</v>
      </c>
      <c r="C347" s="34" t="s">
        <v>3538</v>
      </c>
      <c r="D347" s="34" t="s">
        <v>9060</v>
      </c>
      <c r="E347" s="34" t="s">
        <v>9122</v>
      </c>
      <c r="F347" s="34" t="s">
        <v>548</v>
      </c>
      <c r="G347" s="257" t="s">
        <v>599</v>
      </c>
      <c r="H347" s="34">
        <v>260</v>
      </c>
      <c r="I347" s="190"/>
      <c r="J347" s="190"/>
      <c r="K347" s="34"/>
      <c r="L347" s="34"/>
      <c r="M347" s="34"/>
      <c r="N347" s="34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34"/>
      <c r="Z347" s="34"/>
      <c r="AA347" s="34"/>
      <c r="AB347" s="34"/>
      <c r="AC347" s="34"/>
      <c r="AD347" s="34"/>
      <c r="AE347" s="34"/>
      <c r="AF347" s="34"/>
      <c r="AG347" s="190"/>
      <c r="AH347" s="190"/>
      <c r="AI347" s="2">
        <f t="shared" si="26"/>
        <v>0</v>
      </c>
      <c r="AJ347" s="2">
        <f t="shared" si="27"/>
        <v>0</v>
      </c>
      <c r="AK347" s="230">
        <v>1066</v>
      </c>
      <c r="AL347" s="33">
        <f>Úvod!B$16</f>
        <v>0</v>
      </c>
      <c r="AM347" s="105">
        <f t="shared" si="28"/>
        <v>1066</v>
      </c>
      <c r="AN347" s="36">
        <f t="shared" si="29"/>
        <v>4.0999999999999996</v>
      </c>
      <c r="AO347" s="2">
        <f t="shared" si="30"/>
        <v>0</v>
      </c>
    </row>
    <row r="348" spans="1:41">
      <c r="A348" s="34">
        <v>10036369</v>
      </c>
      <c r="B348" s="34">
        <v>6</v>
      </c>
      <c r="C348" s="34" t="s">
        <v>3538</v>
      </c>
      <c r="D348" s="34" t="s">
        <v>9060</v>
      </c>
      <c r="E348" s="34" t="s">
        <v>9123</v>
      </c>
      <c r="F348" s="34" t="s">
        <v>548</v>
      </c>
      <c r="G348" s="257" t="s">
        <v>599</v>
      </c>
      <c r="H348" s="34">
        <v>260</v>
      </c>
      <c r="I348" s="190"/>
      <c r="J348" s="34"/>
      <c r="K348" s="34"/>
      <c r="L348" s="34"/>
      <c r="M348" s="34"/>
      <c r="N348" s="34"/>
      <c r="O348" s="190"/>
      <c r="P348" s="190"/>
      <c r="Q348" s="190"/>
      <c r="R348" s="190"/>
      <c r="S348" s="190"/>
      <c r="T348" s="190"/>
      <c r="U348" s="190"/>
      <c r="V348" s="190"/>
      <c r="W348" s="190"/>
      <c r="X348" s="34"/>
      <c r="Y348" s="34"/>
      <c r="Z348" s="34"/>
      <c r="AA348" s="34"/>
      <c r="AB348" s="34"/>
      <c r="AC348" s="34"/>
      <c r="AD348" s="34"/>
      <c r="AE348" s="34"/>
      <c r="AF348" s="34"/>
      <c r="AG348" s="190"/>
      <c r="AH348" s="190"/>
      <c r="AI348" s="2">
        <f t="shared" si="26"/>
        <v>0</v>
      </c>
      <c r="AJ348" s="2">
        <f t="shared" si="27"/>
        <v>0</v>
      </c>
      <c r="AK348" s="230">
        <v>1066</v>
      </c>
      <c r="AL348" s="33">
        <f>Úvod!B$16</f>
        <v>0</v>
      </c>
      <c r="AM348" s="105">
        <f t="shared" si="28"/>
        <v>1066</v>
      </c>
      <c r="AN348" s="36">
        <f t="shared" si="29"/>
        <v>4.0999999999999996</v>
      </c>
      <c r="AO348" s="2">
        <f t="shared" si="30"/>
        <v>0</v>
      </c>
    </row>
    <row r="349" spans="1:41">
      <c r="A349" s="34">
        <v>10801792</v>
      </c>
      <c r="B349" s="34">
        <v>6</v>
      </c>
      <c r="C349" s="34" t="s">
        <v>3538</v>
      </c>
      <c r="D349" s="34" t="s">
        <v>9060</v>
      </c>
      <c r="E349" s="34" t="s">
        <v>9124</v>
      </c>
      <c r="F349" s="34" t="s">
        <v>548</v>
      </c>
      <c r="G349" s="257" t="s">
        <v>599</v>
      </c>
      <c r="H349" s="34">
        <v>260</v>
      </c>
      <c r="I349" s="190"/>
      <c r="J349" s="190"/>
      <c r="K349" s="190"/>
      <c r="L349" s="190"/>
      <c r="M349" s="34"/>
      <c r="N349" s="34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34"/>
      <c r="AB349" s="34"/>
      <c r="AC349" s="34"/>
      <c r="AD349" s="34"/>
      <c r="AE349" s="34"/>
      <c r="AF349" s="34"/>
      <c r="AG349" s="190"/>
      <c r="AH349" s="190"/>
      <c r="AI349" s="2">
        <f t="shared" si="26"/>
        <v>0</v>
      </c>
      <c r="AJ349" s="2">
        <f t="shared" si="27"/>
        <v>0</v>
      </c>
      <c r="AK349" s="230">
        <v>1066</v>
      </c>
      <c r="AL349" s="33">
        <f>Úvod!B$16</f>
        <v>0</v>
      </c>
      <c r="AM349" s="105">
        <f t="shared" si="28"/>
        <v>1066</v>
      </c>
      <c r="AN349" s="36">
        <f t="shared" si="29"/>
        <v>4.0999999999999996</v>
      </c>
      <c r="AO349" s="2">
        <f t="shared" si="30"/>
        <v>0</v>
      </c>
    </row>
    <row r="350" spans="1:41">
      <c r="A350" s="34">
        <v>10457732</v>
      </c>
      <c r="B350" s="34">
        <v>6</v>
      </c>
      <c r="C350" s="34" t="s">
        <v>3538</v>
      </c>
      <c r="D350" s="34" t="s">
        <v>9060</v>
      </c>
      <c r="E350" s="34" t="s">
        <v>9125</v>
      </c>
      <c r="F350" s="34" t="s">
        <v>548</v>
      </c>
      <c r="G350" s="257" t="s">
        <v>599</v>
      </c>
      <c r="H350" s="34">
        <v>260</v>
      </c>
      <c r="I350" s="190"/>
      <c r="J350" s="190"/>
      <c r="K350" s="34"/>
      <c r="L350" s="34"/>
      <c r="M350" s="34"/>
      <c r="N350" s="34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34"/>
      <c r="Z350" s="34"/>
      <c r="AA350" s="34"/>
      <c r="AB350" s="34"/>
      <c r="AC350" s="34"/>
      <c r="AD350" s="34"/>
      <c r="AE350" s="34"/>
      <c r="AF350" s="34"/>
      <c r="AG350" s="190"/>
      <c r="AH350" s="190"/>
      <c r="AI350" s="2">
        <f t="shared" si="26"/>
        <v>0</v>
      </c>
      <c r="AJ350" s="2">
        <f t="shared" si="27"/>
        <v>0</v>
      </c>
      <c r="AK350" s="230">
        <v>1066</v>
      </c>
      <c r="AL350" s="33">
        <f>Úvod!B$16</f>
        <v>0</v>
      </c>
      <c r="AM350" s="105">
        <f t="shared" si="28"/>
        <v>1066</v>
      </c>
      <c r="AN350" s="36">
        <f t="shared" si="29"/>
        <v>4.0999999999999996</v>
      </c>
      <c r="AO350" s="2">
        <f t="shared" si="30"/>
        <v>0</v>
      </c>
    </row>
    <row r="351" spans="1:41">
      <c r="A351" s="34">
        <v>10027033</v>
      </c>
      <c r="B351" s="34">
        <v>6</v>
      </c>
      <c r="C351" s="34" t="s">
        <v>3538</v>
      </c>
      <c r="D351" s="34" t="s">
        <v>9060</v>
      </c>
      <c r="E351" s="34" t="s">
        <v>9126</v>
      </c>
      <c r="F351" s="34" t="s">
        <v>548</v>
      </c>
      <c r="G351" s="257" t="s">
        <v>599</v>
      </c>
      <c r="H351" s="34">
        <v>260</v>
      </c>
      <c r="I351" s="190"/>
      <c r="J351" s="190"/>
      <c r="K351" s="34"/>
      <c r="L351" s="34"/>
      <c r="M351" s="34"/>
      <c r="N351" s="34"/>
      <c r="O351" s="34"/>
      <c r="P351" s="34"/>
      <c r="Q351" s="190"/>
      <c r="R351" s="190"/>
      <c r="S351" s="190"/>
      <c r="T351" s="190"/>
      <c r="U351" s="190"/>
      <c r="V351" s="190"/>
      <c r="W351" s="190"/>
      <c r="X351" s="190"/>
      <c r="Y351" s="190"/>
      <c r="Z351" s="34"/>
      <c r="AA351" s="34"/>
      <c r="AB351" s="34"/>
      <c r="AC351" s="34"/>
      <c r="AD351" s="34"/>
      <c r="AE351" s="34"/>
      <c r="AF351" s="34"/>
      <c r="AG351" s="190"/>
      <c r="AH351" s="190"/>
      <c r="AI351" s="2">
        <f t="shared" si="26"/>
        <v>0</v>
      </c>
      <c r="AJ351" s="2">
        <f t="shared" si="27"/>
        <v>0</v>
      </c>
      <c r="AK351" s="230">
        <v>1066</v>
      </c>
      <c r="AL351" s="33">
        <f>Úvod!B$16</f>
        <v>0</v>
      </c>
      <c r="AM351" s="105">
        <f t="shared" si="28"/>
        <v>1066</v>
      </c>
      <c r="AN351" s="36">
        <f t="shared" si="29"/>
        <v>4.0999999999999996</v>
      </c>
      <c r="AO351" s="2">
        <f t="shared" si="30"/>
        <v>0</v>
      </c>
    </row>
    <row r="352" spans="1:41">
      <c r="A352" s="34">
        <v>10519149</v>
      </c>
      <c r="B352" s="34">
        <v>6</v>
      </c>
      <c r="C352" s="34" t="s">
        <v>3538</v>
      </c>
      <c r="D352" s="34" t="s">
        <v>9060</v>
      </c>
      <c r="E352" s="34" t="s">
        <v>9127</v>
      </c>
      <c r="F352" s="34" t="s">
        <v>548</v>
      </c>
      <c r="G352" s="257" t="s">
        <v>599</v>
      </c>
      <c r="H352" s="34">
        <v>260</v>
      </c>
      <c r="I352" s="190"/>
      <c r="J352" s="34"/>
      <c r="K352" s="34"/>
      <c r="L352" s="34"/>
      <c r="M352" s="34"/>
      <c r="N352" s="34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34"/>
      <c r="AA352" s="34"/>
      <c r="AB352" s="34"/>
      <c r="AC352" s="34"/>
      <c r="AD352" s="34"/>
      <c r="AE352" s="34"/>
      <c r="AF352" s="34"/>
      <c r="AG352" s="190"/>
      <c r="AH352" s="190"/>
      <c r="AI352" s="2">
        <f t="shared" si="26"/>
        <v>0</v>
      </c>
      <c r="AJ352" s="2">
        <f t="shared" si="27"/>
        <v>0</v>
      </c>
      <c r="AK352" s="230">
        <v>1066</v>
      </c>
      <c r="AL352" s="33">
        <f>Úvod!B$16</f>
        <v>0</v>
      </c>
      <c r="AM352" s="105">
        <f t="shared" si="28"/>
        <v>1066</v>
      </c>
      <c r="AN352" s="36">
        <f t="shared" si="29"/>
        <v>4.0999999999999996</v>
      </c>
      <c r="AO352" s="2">
        <f t="shared" si="30"/>
        <v>0</v>
      </c>
    </row>
    <row r="353" spans="1:41">
      <c r="A353" s="34">
        <v>10008791</v>
      </c>
      <c r="B353" s="34">
        <v>6</v>
      </c>
      <c r="C353" s="34" t="s">
        <v>3538</v>
      </c>
      <c r="D353" s="34" t="s">
        <v>9060</v>
      </c>
      <c r="E353" s="34" t="s">
        <v>9128</v>
      </c>
      <c r="F353" s="34" t="s">
        <v>548</v>
      </c>
      <c r="G353" s="257" t="s">
        <v>599</v>
      </c>
      <c r="H353" s="34">
        <v>260</v>
      </c>
      <c r="I353" s="190"/>
      <c r="J353" s="190"/>
      <c r="K353" s="34"/>
      <c r="L353" s="34"/>
      <c r="M353" s="34"/>
      <c r="N353" s="34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34"/>
      <c r="Z353" s="34"/>
      <c r="AA353" s="34"/>
      <c r="AB353" s="34"/>
      <c r="AC353" s="34"/>
      <c r="AD353" s="34"/>
      <c r="AE353" s="34"/>
      <c r="AF353" s="34"/>
      <c r="AG353" s="190"/>
      <c r="AH353" s="190"/>
      <c r="AI353" s="2">
        <f t="shared" si="26"/>
        <v>0</v>
      </c>
      <c r="AJ353" s="2">
        <f t="shared" si="27"/>
        <v>0</v>
      </c>
      <c r="AK353" s="230">
        <v>1066</v>
      </c>
      <c r="AL353" s="33">
        <f>Úvod!B$16</f>
        <v>0</v>
      </c>
      <c r="AM353" s="105">
        <f t="shared" si="28"/>
        <v>1066</v>
      </c>
      <c r="AN353" s="36">
        <f t="shared" si="29"/>
        <v>4.0999999999999996</v>
      </c>
      <c r="AO353" s="2">
        <f t="shared" si="30"/>
        <v>0</v>
      </c>
    </row>
    <row r="354" spans="1:41">
      <c r="A354" s="34">
        <v>10496604</v>
      </c>
      <c r="B354" s="34">
        <v>6</v>
      </c>
      <c r="C354" s="34" t="s">
        <v>3538</v>
      </c>
      <c r="D354" s="34" t="s">
        <v>9060</v>
      </c>
      <c r="E354" s="34" t="s">
        <v>9129</v>
      </c>
      <c r="F354" s="34" t="s">
        <v>548</v>
      </c>
      <c r="G354" s="257" t="s">
        <v>599</v>
      </c>
      <c r="H354" s="34">
        <v>260</v>
      </c>
      <c r="I354" s="190"/>
      <c r="J354" s="34"/>
      <c r="K354" s="34"/>
      <c r="L354" s="34"/>
      <c r="M354" s="34"/>
      <c r="N354" s="34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34"/>
      <c r="AA354" s="34"/>
      <c r="AB354" s="34"/>
      <c r="AC354" s="34"/>
      <c r="AD354" s="34"/>
      <c r="AE354" s="34"/>
      <c r="AF354" s="34"/>
      <c r="AG354" s="190"/>
      <c r="AH354" s="190"/>
      <c r="AI354" s="2">
        <f t="shared" si="26"/>
        <v>0</v>
      </c>
      <c r="AJ354" s="2">
        <f t="shared" si="27"/>
        <v>0</v>
      </c>
      <c r="AK354" s="230">
        <v>1066</v>
      </c>
      <c r="AL354" s="33">
        <f>Úvod!B$16</f>
        <v>0</v>
      </c>
      <c r="AM354" s="105">
        <f t="shared" si="28"/>
        <v>1066</v>
      </c>
      <c r="AN354" s="36">
        <f t="shared" si="29"/>
        <v>4.0999999999999996</v>
      </c>
      <c r="AO354" s="2">
        <f t="shared" si="30"/>
        <v>0</v>
      </c>
    </row>
    <row r="355" spans="1:41">
      <c r="A355" s="34">
        <v>10638503</v>
      </c>
      <c r="B355" s="34">
        <v>6</v>
      </c>
      <c r="C355" s="34" t="s">
        <v>3538</v>
      </c>
      <c r="D355" s="34" t="s">
        <v>9060</v>
      </c>
      <c r="E355" s="34" t="s">
        <v>9130</v>
      </c>
      <c r="F355" s="34" t="s">
        <v>548</v>
      </c>
      <c r="G355" s="257" t="s">
        <v>599</v>
      </c>
      <c r="H355" s="34">
        <v>260</v>
      </c>
      <c r="I355" s="190"/>
      <c r="J355" s="190"/>
      <c r="K355" s="34"/>
      <c r="L355" s="34"/>
      <c r="M355" s="34"/>
      <c r="N355" s="34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34"/>
      <c r="AB355" s="34"/>
      <c r="AC355" s="34"/>
      <c r="AD355" s="34"/>
      <c r="AE355" s="34"/>
      <c r="AF355" s="34"/>
      <c r="AG355" s="190"/>
      <c r="AH355" s="190"/>
      <c r="AI355" s="2">
        <f t="shared" si="26"/>
        <v>0</v>
      </c>
      <c r="AJ355" s="2">
        <f t="shared" si="27"/>
        <v>0</v>
      </c>
      <c r="AK355" s="230">
        <v>1066</v>
      </c>
      <c r="AL355" s="33">
        <f>Úvod!B$16</f>
        <v>0</v>
      </c>
      <c r="AM355" s="105">
        <f t="shared" si="28"/>
        <v>1066</v>
      </c>
      <c r="AN355" s="36">
        <f t="shared" si="29"/>
        <v>4.0999999999999996</v>
      </c>
      <c r="AO355" s="2">
        <f t="shared" si="30"/>
        <v>0</v>
      </c>
    </row>
    <row r="356" spans="1:41">
      <c r="A356" s="34">
        <v>11028166</v>
      </c>
      <c r="B356" s="34">
        <v>6</v>
      </c>
      <c r="C356" s="34" t="s">
        <v>3538</v>
      </c>
      <c r="D356" s="34" t="s">
        <v>9060</v>
      </c>
      <c r="E356" s="34" t="s">
        <v>9131</v>
      </c>
      <c r="F356" s="34" t="s">
        <v>548</v>
      </c>
      <c r="G356" s="257" t="s">
        <v>599</v>
      </c>
      <c r="H356" s="34">
        <v>260</v>
      </c>
      <c r="I356" s="190"/>
      <c r="J356" s="190"/>
      <c r="K356" s="34"/>
      <c r="L356" s="34"/>
      <c r="M356" s="34"/>
      <c r="N356" s="34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34"/>
      <c r="Z356" s="34"/>
      <c r="AA356" s="34"/>
      <c r="AB356" s="34"/>
      <c r="AC356" s="34"/>
      <c r="AD356" s="34"/>
      <c r="AE356" s="34"/>
      <c r="AF356" s="34"/>
      <c r="AG356" s="190"/>
      <c r="AH356" s="190"/>
      <c r="AI356" s="2">
        <f t="shared" si="26"/>
        <v>0</v>
      </c>
      <c r="AJ356" s="2">
        <f t="shared" si="27"/>
        <v>0</v>
      </c>
      <c r="AK356" s="230">
        <v>1066</v>
      </c>
      <c r="AL356" s="33">
        <f>Úvod!B$16</f>
        <v>0</v>
      </c>
      <c r="AM356" s="105">
        <f t="shared" si="28"/>
        <v>1066</v>
      </c>
      <c r="AN356" s="36">
        <f t="shared" si="29"/>
        <v>4.0999999999999996</v>
      </c>
      <c r="AO356" s="2">
        <f t="shared" si="30"/>
        <v>0</v>
      </c>
    </row>
    <row r="357" spans="1:41">
      <c r="A357" s="34">
        <v>10703671</v>
      </c>
      <c r="B357" s="34">
        <v>6</v>
      </c>
      <c r="C357" s="34" t="s">
        <v>3538</v>
      </c>
      <c r="D357" s="34" t="s">
        <v>9060</v>
      </c>
      <c r="E357" s="34" t="s">
        <v>9132</v>
      </c>
      <c r="F357" s="34" t="s">
        <v>548</v>
      </c>
      <c r="G357" s="257" t="s">
        <v>599</v>
      </c>
      <c r="H357" s="34">
        <v>260</v>
      </c>
      <c r="I357" s="190"/>
      <c r="J357" s="190"/>
      <c r="K357" s="34"/>
      <c r="L357" s="34"/>
      <c r="M357" s="34"/>
      <c r="N357" s="34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34"/>
      <c r="Z357" s="34"/>
      <c r="AA357" s="34"/>
      <c r="AB357" s="34"/>
      <c r="AC357" s="34"/>
      <c r="AD357" s="34"/>
      <c r="AE357" s="34"/>
      <c r="AF357" s="34"/>
      <c r="AG357" s="190"/>
      <c r="AH357" s="190"/>
      <c r="AI357" s="2">
        <f t="shared" si="26"/>
        <v>0</v>
      </c>
      <c r="AJ357" s="2">
        <f t="shared" si="27"/>
        <v>0</v>
      </c>
      <c r="AK357" s="230">
        <v>1066</v>
      </c>
      <c r="AL357" s="33">
        <f>Úvod!B$16</f>
        <v>0</v>
      </c>
      <c r="AM357" s="105">
        <f t="shared" si="28"/>
        <v>1066</v>
      </c>
      <c r="AN357" s="36">
        <f t="shared" si="29"/>
        <v>4.0999999999999996</v>
      </c>
      <c r="AO357" s="2">
        <f t="shared" si="30"/>
        <v>0</v>
      </c>
    </row>
    <row r="358" spans="1:41">
      <c r="A358" s="34">
        <v>10683893</v>
      </c>
      <c r="B358" s="34">
        <v>6</v>
      </c>
      <c r="C358" s="34" t="s">
        <v>3538</v>
      </c>
      <c r="D358" s="34" t="s">
        <v>9060</v>
      </c>
      <c r="E358" s="34" t="s">
        <v>9133</v>
      </c>
      <c r="F358" s="34" t="s">
        <v>548</v>
      </c>
      <c r="G358" s="257" t="s">
        <v>599</v>
      </c>
      <c r="H358" s="34">
        <v>260</v>
      </c>
      <c r="I358" s="190"/>
      <c r="J358" s="190"/>
      <c r="K358" s="34"/>
      <c r="L358" s="34"/>
      <c r="M358" s="34"/>
      <c r="N358" s="34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34"/>
      <c r="Z358" s="34"/>
      <c r="AA358" s="34"/>
      <c r="AB358" s="34"/>
      <c r="AC358" s="34"/>
      <c r="AD358" s="34"/>
      <c r="AE358" s="34"/>
      <c r="AF358" s="34"/>
      <c r="AG358" s="190"/>
      <c r="AH358" s="190"/>
      <c r="AI358" s="2">
        <f t="shared" si="26"/>
        <v>0</v>
      </c>
      <c r="AJ358" s="2">
        <f t="shared" si="27"/>
        <v>0</v>
      </c>
      <c r="AK358" s="230">
        <v>1066</v>
      </c>
      <c r="AL358" s="33">
        <f>Úvod!B$16</f>
        <v>0</v>
      </c>
      <c r="AM358" s="105">
        <f t="shared" si="28"/>
        <v>1066</v>
      </c>
      <c r="AN358" s="36">
        <f t="shared" si="29"/>
        <v>4.0999999999999996</v>
      </c>
      <c r="AO358" s="2">
        <f t="shared" si="30"/>
        <v>0</v>
      </c>
    </row>
    <row r="359" spans="1:41">
      <c r="A359" s="34">
        <v>11143699</v>
      </c>
      <c r="B359" s="34">
        <v>6</v>
      </c>
      <c r="C359" s="34" t="s">
        <v>3538</v>
      </c>
      <c r="D359" s="34" t="s">
        <v>9060</v>
      </c>
      <c r="E359" s="34" t="s">
        <v>9134</v>
      </c>
      <c r="F359" s="34" t="s">
        <v>548</v>
      </c>
      <c r="G359" s="257" t="s">
        <v>599</v>
      </c>
      <c r="H359" s="34">
        <v>260</v>
      </c>
      <c r="I359" s="190"/>
      <c r="J359" s="190"/>
      <c r="K359" s="34"/>
      <c r="L359" s="34"/>
      <c r="M359" s="34"/>
      <c r="N359" s="34"/>
      <c r="O359" s="190"/>
      <c r="P359" s="190"/>
      <c r="Q359" s="190"/>
      <c r="R359" s="190"/>
      <c r="S359" s="190"/>
      <c r="T359" s="190"/>
      <c r="U359" s="190"/>
      <c r="V359" s="190"/>
      <c r="W359" s="190"/>
      <c r="X359" s="190"/>
      <c r="Y359" s="34"/>
      <c r="Z359" s="34"/>
      <c r="AA359" s="34"/>
      <c r="AB359" s="34"/>
      <c r="AC359" s="34"/>
      <c r="AD359" s="34"/>
      <c r="AE359" s="34"/>
      <c r="AF359" s="34"/>
      <c r="AG359" s="190"/>
      <c r="AH359" s="190"/>
      <c r="AI359" s="2">
        <f t="shared" si="26"/>
        <v>0</v>
      </c>
      <c r="AJ359" s="2">
        <f t="shared" si="27"/>
        <v>0</v>
      </c>
      <c r="AK359" s="230">
        <v>1066</v>
      </c>
      <c r="AL359" s="33">
        <f>Úvod!B$16</f>
        <v>0</v>
      </c>
      <c r="AM359" s="105">
        <f t="shared" si="28"/>
        <v>1066</v>
      </c>
      <c r="AN359" s="36">
        <f t="shared" si="29"/>
        <v>4.0999999999999996</v>
      </c>
      <c r="AO359" s="2">
        <f t="shared" si="30"/>
        <v>0</v>
      </c>
    </row>
    <row r="360" spans="1:41">
      <c r="A360" s="34">
        <v>10024817</v>
      </c>
      <c r="B360" s="34">
        <v>6</v>
      </c>
      <c r="C360" s="34" t="s">
        <v>3538</v>
      </c>
      <c r="D360" s="34" t="s">
        <v>9060</v>
      </c>
      <c r="E360" s="34" t="s">
        <v>9135</v>
      </c>
      <c r="F360" s="34" t="s">
        <v>548</v>
      </c>
      <c r="G360" s="257" t="s">
        <v>599</v>
      </c>
      <c r="H360" s="34">
        <v>260</v>
      </c>
      <c r="I360" s="190"/>
      <c r="J360" s="190"/>
      <c r="K360" s="34"/>
      <c r="L360" s="34"/>
      <c r="M360" s="34"/>
      <c r="N360" s="34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34"/>
      <c r="Z360" s="34"/>
      <c r="AA360" s="34"/>
      <c r="AB360" s="34"/>
      <c r="AC360" s="34"/>
      <c r="AD360" s="34"/>
      <c r="AE360" s="34"/>
      <c r="AF360" s="34"/>
      <c r="AG360" s="190"/>
      <c r="AH360" s="190"/>
      <c r="AI360" s="2">
        <f t="shared" si="26"/>
        <v>0</v>
      </c>
      <c r="AJ360" s="2">
        <f t="shared" si="27"/>
        <v>0</v>
      </c>
      <c r="AK360" s="230">
        <v>1066</v>
      </c>
      <c r="AL360" s="33">
        <f>Úvod!B$16</f>
        <v>0</v>
      </c>
      <c r="AM360" s="105">
        <f t="shared" si="28"/>
        <v>1066</v>
      </c>
      <c r="AN360" s="36">
        <f t="shared" si="29"/>
        <v>4.0999999999999996</v>
      </c>
      <c r="AO360" s="2">
        <f t="shared" si="30"/>
        <v>0</v>
      </c>
    </row>
    <row r="361" spans="1:41">
      <c r="A361" s="34">
        <v>10805132</v>
      </c>
      <c r="B361" s="34">
        <v>6</v>
      </c>
      <c r="C361" s="34" t="s">
        <v>3538</v>
      </c>
      <c r="D361" s="34" t="s">
        <v>9060</v>
      </c>
      <c r="E361" s="34" t="s">
        <v>9136</v>
      </c>
      <c r="F361" s="34" t="s">
        <v>548</v>
      </c>
      <c r="G361" s="257" t="s">
        <v>599</v>
      </c>
      <c r="H361" s="34">
        <v>260</v>
      </c>
      <c r="I361" s="190"/>
      <c r="J361" s="190"/>
      <c r="K361" s="34"/>
      <c r="L361" s="34"/>
      <c r="M361" s="34"/>
      <c r="N361" s="34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34"/>
      <c r="AA361" s="34"/>
      <c r="AB361" s="34"/>
      <c r="AC361" s="34"/>
      <c r="AD361" s="34"/>
      <c r="AE361" s="34"/>
      <c r="AF361" s="34"/>
      <c r="AG361" s="190"/>
      <c r="AH361" s="190"/>
      <c r="AI361" s="2">
        <f t="shared" si="26"/>
        <v>0</v>
      </c>
      <c r="AJ361" s="2">
        <f t="shared" si="27"/>
        <v>0</v>
      </c>
      <c r="AK361" s="230">
        <v>1066</v>
      </c>
      <c r="AL361" s="33">
        <f>Úvod!B$16</f>
        <v>0</v>
      </c>
      <c r="AM361" s="105">
        <f t="shared" si="28"/>
        <v>1066</v>
      </c>
      <c r="AN361" s="36">
        <f t="shared" si="29"/>
        <v>4.0999999999999996</v>
      </c>
      <c r="AO361" s="2">
        <f t="shared" si="30"/>
        <v>0</v>
      </c>
    </row>
    <row r="362" spans="1:41">
      <c r="A362" s="34">
        <v>10929250</v>
      </c>
      <c r="B362" s="34">
        <v>6</v>
      </c>
      <c r="C362" s="34" t="s">
        <v>3538</v>
      </c>
      <c r="D362" s="34" t="s">
        <v>9060</v>
      </c>
      <c r="E362" s="34" t="s">
        <v>9137</v>
      </c>
      <c r="F362" s="34" t="s">
        <v>548</v>
      </c>
      <c r="G362" s="257" t="s">
        <v>599</v>
      </c>
      <c r="H362" s="34">
        <v>260</v>
      </c>
      <c r="I362" s="190"/>
      <c r="J362" s="190"/>
      <c r="K362" s="34"/>
      <c r="L362" s="34"/>
      <c r="M362" s="34"/>
      <c r="N362" s="34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2">
        <f t="shared" si="26"/>
        <v>0</v>
      </c>
      <c r="AJ362" s="2">
        <f t="shared" si="27"/>
        <v>0</v>
      </c>
      <c r="AK362" s="230">
        <v>1066</v>
      </c>
      <c r="AL362" s="33">
        <f>Úvod!B$16</f>
        <v>0</v>
      </c>
      <c r="AM362" s="105">
        <f t="shared" si="28"/>
        <v>1066</v>
      </c>
      <c r="AN362" s="36">
        <f t="shared" si="29"/>
        <v>4.0999999999999996</v>
      </c>
      <c r="AO362" s="2">
        <f t="shared" si="30"/>
        <v>0</v>
      </c>
    </row>
    <row r="363" spans="1:41">
      <c r="A363" s="34">
        <v>10009252</v>
      </c>
      <c r="B363" s="34">
        <v>6</v>
      </c>
      <c r="C363" s="34" t="s">
        <v>3538</v>
      </c>
      <c r="D363" s="34" t="s">
        <v>9060</v>
      </c>
      <c r="E363" s="34" t="s">
        <v>9138</v>
      </c>
      <c r="F363" s="34" t="s">
        <v>548</v>
      </c>
      <c r="G363" s="257" t="s">
        <v>599</v>
      </c>
      <c r="H363" s="34">
        <v>260</v>
      </c>
      <c r="I363" s="190"/>
      <c r="J363" s="190"/>
      <c r="K363" s="34"/>
      <c r="L363" s="34"/>
      <c r="M363" s="34"/>
      <c r="N363" s="34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34"/>
      <c r="Z363" s="34"/>
      <c r="AA363" s="34"/>
      <c r="AB363" s="34"/>
      <c r="AC363" s="34"/>
      <c r="AD363" s="34"/>
      <c r="AE363" s="34"/>
      <c r="AF363" s="34"/>
      <c r="AG363" s="190"/>
      <c r="AH363" s="190"/>
      <c r="AI363" s="2">
        <f t="shared" si="26"/>
        <v>0</v>
      </c>
      <c r="AJ363" s="2">
        <f t="shared" si="27"/>
        <v>0</v>
      </c>
      <c r="AK363" s="230">
        <v>1066</v>
      </c>
      <c r="AL363" s="33">
        <f>Úvod!B$16</f>
        <v>0</v>
      </c>
      <c r="AM363" s="105">
        <f t="shared" si="28"/>
        <v>1066</v>
      </c>
      <c r="AN363" s="36">
        <f t="shared" si="29"/>
        <v>4.0999999999999996</v>
      </c>
      <c r="AO363" s="2">
        <f t="shared" si="30"/>
        <v>0</v>
      </c>
    </row>
    <row r="364" spans="1:41">
      <c r="A364" s="34">
        <v>10917259</v>
      </c>
      <c r="B364" s="34">
        <v>6</v>
      </c>
      <c r="C364" s="34" t="s">
        <v>3538</v>
      </c>
      <c r="D364" s="34" t="s">
        <v>9060</v>
      </c>
      <c r="E364" s="34" t="s">
        <v>9139</v>
      </c>
      <c r="F364" s="34" t="s">
        <v>548</v>
      </c>
      <c r="G364" s="257" t="s">
        <v>599</v>
      </c>
      <c r="H364" s="34">
        <v>260</v>
      </c>
      <c r="I364" s="190"/>
      <c r="J364" s="190"/>
      <c r="K364" s="34"/>
      <c r="L364" s="34"/>
      <c r="M364" s="34"/>
      <c r="N364" s="34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34"/>
      <c r="Z364" s="34"/>
      <c r="AA364" s="34"/>
      <c r="AB364" s="34"/>
      <c r="AC364" s="34"/>
      <c r="AD364" s="34"/>
      <c r="AE364" s="34"/>
      <c r="AF364" s="34"/>
      <c r="AG364" s="190"/>
      <c r="AH364" s="190"/>
      <c r="AI364" s="2">
        <f t="shared" si="26"/>
        <v>0</v>
      </c>
      <c r="AJ364" s="2">
        <f t="shared" si="27"/>
        <v>0</v>
      </c>
      <c r="AK364" s="230">
        <v>1066</v>
      </c>
      <c r="AL364" s="33">
        <f>Úvod!B$16</f>
        <v>0</v>
      </c>
      <c r="AM364" s="105">
        <f t="shared" si="28"/>
        <v>1066</v>
      </c>
      <c r="AN364" s="36">
        <f t="shared" si="29"/>
        <v>4.0999999999999996</v>
      </c>
      <c r="AO364" s="2">
        <f t="shared" si="30"/>
        <v>0</v>
      </c>
    </row>
    <row r="365" spans="1:41">
      <c r="A365" s="34">
        <v>11473609</v>
      </c>
      <c r="B365" s="34">
        <v>6</v>
      </c>
      <c r="C365" s="34" t="s">
        <v>3538</v>
      </c>
      <c r="D365" s="34" t="s">
        <v>9060</v>
      </c>
      <c r="E365" s="34" t="s">
        <v>9140</v>
      </c>
      <c r="F365" s="34" t="s">
        <v>548</v>
      </c>
      <c r="G365" s="257" t="s">
        <v>599</v>
      </c>
      <c r="H365" s="34">
        <v>260</v>
      </c>
      <c r="I365" s="190"/>
      <c r="J365" s="190"/>
      <c r="K365" s="190"/>
      <c r="L365" s="190"/>
      <c r="M365" s="190"/>
      <c r="N365" s="34"/>
      <c r="O365" s="34"/>
      <c r="P365" s="34"/>
      <c r="Q365" s="190"/>
      <c r="R365" s="190"/>
      <c r="S365" s="190"/>
      <c r="T365" s="190"/>
      <c r="U365" s="190"/>
      <c r="V365" s="190"/>
      <c r="W365" s="190"/>
      <c r="X365" s="190"/>
      <c r="Y365" s="190"/>
      <c r="Z365" s="34"/>
      <c r="AA365" s="34"/>
      <c r="AB365" s="34"/>
      <c r="AC365" s="34"/>
      <c r="AD365" s="34"/>
      <c r="AE365" s="34"/>
      <c r="AF365" s="34"/>
      <c r="AG365" s="190"/>
      <c r="AH365" s="190"/>
      <c r="AI365" s="2">
        <f t="shared" si="26"/>
        <v>0</v>
      </c>
      <c r="AJ365" s="2">
        <f t="shared" si="27"/>
        <v>0</v>
      </c>
      <c r="AK365" s="230">
        <v>1066</v>
      </c>
      <c r="AL365" s="33">
        <f>Úvod!B$16</f>
        <v>0</v>
      </c>
      <c r="AM365" s="105">
        <f t="shared" si="28"/>
        <v>1066</v>
      </c>
      <c r="AN365" s="36">
        <f t="shared" si="29"/>
        <v>4.0999999999999996</v>
      </c>
      <c r="AO365" s="2">
        <f t="shared" si="30"/>
        <v>0</v>
      </c>
    </row>
    <row r="366" spans="1:41">
      <c r="A366" s="34">
        <v>10638501</v>
      </c>
      <c r="B366" s="34">
        <v>6</v>
      </c>
      <c r="C366" s="34" t="s">
        <v>3538</v>
      </c>
      <c r="D366" s="34" t="s">
        <v>9060</v>
      </c>
      <c r="E366" s="34" t="s">
        <v>9141</v>
      </c>
      <c r="F366" s="34" t="s">
        <v>548</v>
      </c>
      <c r="G366" s="257" t="s">
        <v>599</v>
      </c>
      <c r="H366" s="34">
        <v>260</v>
      </c>
      <c r="I366" s="190"/>
      <c r="J366" s="34"/>
      <c r="K366" s="34"/>
      <c r="L366" s="34"/>
      <c r="M366" s="34"/>
      <c r="N366" s="34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34"/>
      <c r="AA366" s="34"/>
      <c r="AB366" s="34"/>
      <c r="AC366" s="34"/>
      <c r="AD366" s="34"/>
      <c r="AE366" s="34"/>
      <c r="AF366" s="34"/>
      <c r="AG366" s="190"/>
      <c r="AH366" s="190"/>
      <c r="AI366" s="2">
        <f t="shared" si="26"/>
        <v>0</v>
      </c>
      <c r="AJ366" s="2">
        <f t="shared" si="27"/>
        <v>0</v>
      </c>
      <c r="AK366" s="230">
        <v>1066</v>
      </c>
      <c r="AL366" s="33">
        <f>Úvod!B$16</f>
        <v>0</v>
      </c>
      <c r="AM366" s="105">
        <f t="shared" si="28"/>
        <v>1066</v>
      </c>
      <c r="AN366" s="36">
        <f t="shared" si="29"/>
        <v>4.0999999999999996</v>
      </c>
      <c r="AO366" s="2">
        <f t="shared" si="30"/>
        <v>0</v>
      </c>
    </row>
    <row r="367" spans="1:41">
      <c r="A367" s="34">
        <v>10804996</v>
      </c>
      <c r="B367" s="34">
        <v>6</v>
      </c>
      <c r="C367" s="34" t="s">
        <v>3538</v>
      </c>
      <c r="D367" s="34" t="s">
        <v>9060</v>
      </c>
      <c r="E367" s="34" t="s">
        <v>9142</v>
      </c>
      <c r="F367" s="34" t="s">
        <v>548</v>
      </c>
      <c r="G367" s="257" t="s">
        <v>599</v>
      </c>
      <c r="H367" s="34">
        <v>260</v>
      </c>
      <c r="I367" s="190"/>
      <c r="J367" s="190"/>
      <c r="K367" s="34"/>
      <c r="L367" s="34"/>
      <c r="M367" s="34"/>
      <c r="N367" s="34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34"/>
      <c r="Z367" s="34"/>
      <c r="AA367" s="34"/>
      <c r="AB367" s="34"/>
      <c r="AC367" s="34"/>
      <c r="AD367" s="34"/>
      <c r="AE367" s="34"/>
      <c r="AF367" s="34"/>
      <c r="AG367" s="190"/>
      <c r="AH367" s="190"/>
      <c r="AI367" s="2">
        <f t="shared" si="26"/>
        <v>0</v>
      </c>
      <c r="AJ367" s="2">
        <f t="shared" si="27"/>
        <v>0</v>
      </c>
      <c r="AK367" s="230">
        <v>1066</v>
      </c>
      <c r="AL367" s="33">
        <f>Úvod!B$16</f>
        <v>0</v>
      </c>
      <c r="AM367" s="105">
        <f t="shared" si="28"/>
        <v>1066</v>
      </c>
      <c r="AN367" s="36">
        <f t="shared" si="29"/>
        <v>4.0999999999999996</v>
      </c>
      <c r="AO367" s="2">
        <f t="shared" si="30"/>
        <v>0</v>
      </c>
    </row>
    <row r="368" spans="1:41">
      <c r="A368" s="34">
        <v>10683892</v>
      </c>
      <c r="B368" s="34">
        <v>6</v>
      </c>
      <c r="C368" s="34" t="s">
        <v>3538</v>
      </c>
      <c r="D368" s="34" t="s">
        <v>9060</v>
      </c>
      <c r="E368" s="34" t="s">
        <v>9143</v>
      </c>
      <c r="F368" s="34" t="s">
        <v>548</v>
      </c>
      <c r="G368" s="257" t="s">
        <v>599</v>
      </c>
      <c r="H368" s="34">
        <v>260</v>
      </c>
      <c r="I368" s="190"/>
      <c r="J368" s="190"/>
      <c r="K368" s="34"/>
      <c r="L368" s="34"/>
      <c r="M368" s="34"/>
      <c r="N368" s="34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34"/>
      <c r="Z368" s="34"/>
      <c r="AA368" s="34"/>
      <c r="AB368" s="34"/>
      <c r="AC368" s="34"/>
      <c r="AD368" s="34"/>
      <c r="AE368" s="34"/>
      <c r="AF368" s="34"/>
      <c r="AG368" s="190"/>
      <c r="AH368" s="190"/>
      <c r="AI368" s="2">
        <f t="shared" si="26"/>
        <v>0</v>
      </c>
      <c r="AJ368" s="2">
        <f t="shared" si="27"/>
        <v>0</v>
      </c>
      <c r="AK368" s="230">
        <v>1066</v>
      </c>
      <c r="AL368" s="33">
        <f>Úvod!B$16</f>
        <v>0</v>
      </c>
      <c r="AM368" s="105">
        <f t="shared" si="28"/>
        <v>1066</v>
      </c>
      <c r="AN368" s="36">
        <f t="shared" si="29"/>
        <v>4.0999999999999996</v>
      </c>
      <c r="AO368" s="2">
        <f t="shared" si="30"/>
        <v>0</v>
      </c>
    </row>
    <row r="369" spans="1:41">
      <c r="A369" s="34">
        <v>10721820</v>
      </c>
      <c r="B369" s="34">
        <v>6</v>
      </c>
      <c r="C369" s="34" t="s">
        <v>3538</v>
      </c>
      <c r="D369" s="34" t="s">
        <v>9060</v>
      </c>
      <c r="E369" s="34" t="s">
        <v>9144</v>
      </c>
      <c r="F369" s="34" t="s">
        <v>548</v>
      </c>
      <c r="G369" s="257" t="s">
        <v>599</v>
      </c>
      <c r="H369" s="34">
        <v>260</v>
      </c>
      <c r="I369" s="190"/>
      <c r="J369" s="190"/>
      <c r="K369" s="34"/>
      <c r="L369" s="34"/>
      <c r="M369" s="34"/>
      <c r="N369" s="34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34"/>
      <c r="Z369" s="34"/>
      <c r="AA369" s="34"/>
      <c r="AB369" s="34"/>
      <c r="AC369" s="34"/>
      <c r="AD369" s="34"/>
      <c r="AE369" s="34"/>
      <c r="AF369" s="34"/>
      <c r="AG369" s="190"/>
      <c r="AH369" s="190"/>
      <c r="AI369" s="2">
        <f t="shared" si="26"/>
        <v>0</v>
      </c>
      <c r="AJ369" s="2">
        <f t="shared" si="27"/>
        <v>0</v>
      </c>
      <c r="AK369" s="230">
        <v>1066</v>
      </c>
      <c r="AL369" s="33">
        <f>Úvod!B$16</f>
        <v>0</v>
      </c>
      <c r="AM369" s="105">
        <f t="shared" si="28"/>
        <v>1066</v>
      </c>
      <c r="AN369" s="36">
        <f t="shared" si="29"/>
        <v>4.0999999999999996</v>
      </c>
      <c r="AO369" s="2">
        <f t="shared" si="30"/>
        <v>0</v>
      </c>
    </row>
    <row r="370" spans="1:41">
      <c r="A370" s="34">
        <v>10008794</v>
      </c>
      <c r="B370" s="34">
        <v>6</v>
      </c>
      <c r="C370" s="34" t="s">
        <v>3538</v>
      </c>
      <c r="D370" s="34" t="s">
        <v>9060</v>
      </c>
      <c r="E370" s="34" t="s">
        <v>9145</v>
      </c>
      <c r="F370" s="34" t="s">
        <v>548</v>
      </c>
      <c r="G370" s="257" t="s">
        <v>599</v>
      </c>
      <c r="H370" s="34">
        <v>260</v>
      </c>
      <c r="I370" s="190"/>
      <c r="J370" s="190"/>
      <c r="K370" s="34"/>
      <c r="L370" s="34"/>
      <c r="M370" s="34"/>
      <c r="N370" s="34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34"/>
      <c r="Z370" s="34"/>
      <c r="AA370" s="34"/>
      <c r="AB370" s="34"/>
      <c r="AC370" s="34"/>
      <c r="AD370" s="34"/>
      <c r="AE370" s="34"/>
      <c r="AF370" s="34"/>
      <c r="AG370" s="190"/>
      <c r="AH370" s="190"/>
      <c r="AI370" s="2">
        <f t="shared" si="26"/>
        <v>0</v>
      </c>
      <c r="AJ370" s="2">
        <f t="shared" si="27"/>
        <v>0</v>
      </c>
      <c r="AK370" s="230">
        <v>1066</v>
      </c>
      <c r="AL370" s="33">
        <f>Úvod!B$16</f>
        <v>0</v>
      </c>
      <c r="AM370" s="105">
        <f t="shared" si="28"/>
        <v>1066</v>
      </c>
      <c r="AN370" s="36">
        <f t="shared" si="29"/>
        <v>4.0999999999999996</v>
      </c>
      <c r="AO370" s="2">
        <f t="shared" si="30"/>
        <v>0</v>
      </c>
    </row>
    <row r="371" spans="1:41">
      <c r="A371" s="34">
        <v>10008788</v>
      </c>
      <c r="B371" s="34">
        <v>6</v>
      </c>
      <c r="C371" s="34" t="s">
        <v>3538</v>
      </c>
      <c r="D371" s="34" t="s">
        <v>9060</v>
      </c>
      <c r="E371" s="34" t="s">
        <v>9146</v>
      </c>
      <c r="F371" s="34" t="s">
        <v>548</v>
      </c>
      <c r="G371" s="257" t="s">
        <v>599</v>
      </c>
      <c r="H371" s="34">
        <v>260</v>
      </c>
      <c r="I371" s="190"/>
      <c r="J371" s="190"/>
      <c r="K371" s="34"/>
      <c r="L371" s="34"/>
      <c r="M371" s="34"/>
      <c r="N371" s="34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34"/>
      <c r="Z371" s="34"/>
      <c r="AA371" s="34"/>
      <c r="AB371" s="34"/>
      <c r="AC371" s="34"/>
      <c r="AD371" s="34"/>
      <c r="AE371" s="34"/>
      <c r="AF371" s="34"/>
      <c r="AG371" s="190"/>
      <c r="AH371" s="190"/>
      <c r="AI371" s="2">
        <f t="shared" si="26"/>
        <v>0</v>
      </c>
      <c r="AJ371" s="2">
        <f t="shared" si="27"/>
        <v>0</v>
      </c>
      <c r="AK371" s="230">
        <v>1066</v>
      </c>
      <c r="AL371" s="33">
        <f>Úvod!B$16</f>
        <v>0</v>
      </c>
      <c r="AM371" s="105">
        <f t="shared" si="28"/>
        <v>1066</v>
      </c>
      <c r="AN371" s="36">
        <f t="shared" si="29"/>
        <v>4.0999999999999996</v>
      </c>
      <c r="AO371" s="2">
        <f t="shared" si="30"/>
        <v>0</v>
      </c>
    </row>
    <row r="372" spans="1:41">
      <c r="A372" s="34">
        <v>10008793</v>
      </c>
      <c r="B372" s="34">
        <v>6</v>
      </c>
      <c r="C372" s="34" t="s">
        <v>3538</v>
      </c>
      <c r="D372" s="34" t="s">
        <v>9060</v>
      </c>
      <c r="E372" s="34" t="s">
        <v>9147</v>
      </c>
      <c r="F372" s="34" t="s">
        <v>548</v>
      </c>
      <c r="G372" s="257" t="s">
        <v>599</v>
      </c>
      <c r="H372" s="34">
        <v>260</v>
      </c>
      <c r="I372" s="190"/>
      <c r="J372" s="190"/>
      <c r="K372" s="34"/>
      <c r="L372" s="34"/>
      <c r="M372" s="34"/>
      <c r="N372" s="34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34"/>
      <c r="Z372" s="34"/>
      <c r="AA372" s="34"/>
      <c r="AB372" s="34"/>
      <c r="AC372" s="34"/>
      <c r="AD372" s="34"/>
      <c r="AE372" s="34"/>
      <c r="AF372" s="34"/>
      <c r="AG372" s="190"/>
      <c r="AH372" s="190"/>
      <c r="AI372" s="2">
        <f t="shared" si="26"/>
        <v>0</v>
      </c>
      <c r="AJ372" s="2">
        <f t="shared" si="27"/>
        <v>0</v>
      </c>
      <c r="AK372" s="230">
        <v>1066</v>
      </c>
      <c r="AL372" s="33">
        <f>Úvod!B$16</f>
        <v>0</v>
      </c>
      <c r="AM372" s="105">
        <f t="shared" si="28"/>
        <v>1066</v>
      </c>
      <c r="AN372" s="36">
        <f t="shared" si="29"/>
        <v>4.0999999999999996</v>
      </c>
      <c r="AO372" s="2">
        <f t="shared" si="30"/>
        <v>0</v>
      </c>
    </row>
    <row r="373" spans="1:41">
      <c r="A373" s="34">
        <v>10229036</v>
      </c>
      <c r="B373" s="34">
        <v>6</v>
      </c>
      <c r="C373" s="34" t="s">
        <v>3538</v>
      </c>
      <c r="D373" s="34" t="s">
        <v>9060</v>
      </c>
      <c r="E373" s="34" t="s">
        <v>9148</v>
      </c>
      <c r="F373" s="34" t="s">
        <v>548</v>
      </c>
      <c r="G373" s="257" t="s">
        <v>599</v>
      </c>
      <c r="H373" s="34">
        <v>260</v>
      </c>
      <c r="I373" s="190"/>
      <c r="J373" s="190"/>
      <c r="K373" s="34"/>
      <c r="L373" s="34"/>
      <c r="M373" s="34"/>
      <c r="N373" s="34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34"/>
      <c r="Z373" s="34"/>
      <c r="AA373" s="34"/>
      <c r="AB373" s="34"/>
      <c r="AC373" s="34"/>
      <c r="AD373" s="34"/>
      <c r="AE373" s="34"/>
      <c r="AF373" s="34"/>
      <c r="AG373" s="190"/>
      <c r="AH373" s="190"/>
      <c r="AI373" s="2">
        <f t="shared" si="26"/>
        <v>0</v>
      </c>
      <c r="AJ373" s="2">
        <f t="shared" si="27"/>
        <v>0</v>
      </c>
      <c r="AK373" s="230">
        <v>1066</v>
      </c>
      <c r="AL373" s="33">
        <f>Úvod!B$16</f>
        <v>0</v>
      </c>
      <c r="AM373" s="105">
        <f t="shared" si="28"/>
        <v>1066</v>
      </c>
      <c r="AN373" s="36">
        <f t="shared" si="29"/>
        <v>4.0999999999999996</v>
      </c>
      <c r="AO373" s="2">
        <f t="shared" si="30"/>
        <v>0</v>
      </c>
    </row>
    <row r="374" spans="1:41">
      <c r="A374" s="34">
        <v>10036371</v>
      </c>
      <c r="B374" s="34">
        <v>6</v>
      </c>
      <c r="C374" s="34" t="s">
        <v>3538</v>
      </c>
      <c r="D374" s="34" t="s">
        <v>9060</v>
      </c>
      <c r="E374" s="34" t="s">
        <v>9149</v>
      </c>
      <c r="F374" s="34" t="s">
        <v>548</v>
      </c>
      <c r="G374" s="257" t="s">
        <v>599</v>
      </c>
      <c r="H374" s="34">
        <v>260</v>
      </c>
      <c r="I374" s="190"/>
      <c r="J374" s="190"/>
      <c r="K374" s="34"/>
      <c r="L374" s="34"/>
      <c r="M374" s="34"/>
      <c r="N374" s="34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34"/>
      <c r="Z374" s="34"/>
      <c r="AA374" s="34"/>
      <c r="AB374" s="34"/>
      <c r="AC374" s="34"/>
      <c r="AD374" s="34"/>
      <c r="AE374" s="34"/>
      <c r="AF374" s="34"/>
      <c r="AG374" s="190"/>
      <c r="AH374" s="190"/>
      <c r="AI374" s="2">
        <f t="shared" si="26"/>
        <v>0</v>
      </c>
      <c r="AJ374" s="2">
        <f t="shared" si="27"/>
        <v>0</v>
      </c>
      <c r="AK374" s="230">
        <v>1066</v>
      </c>
      <c r="AL374" s="33">
        <f>Úvod!B$16</f>
        <v>0</v>
      </c>
      <c r="AM374" s="105">
        <f t="shared" si="28"/>
        <v>1066</v>
      </c>
      <c r="AN374" s="36">
        <f t="shared" si="29"/>
        <v>4.0999999999999996</v>
      </c>
      <c r="AO374" s="2">
        <f t="shared" si="30"/>
        <v>0</v>
      </c>
    </row>
    <row r="375" spans="1:41">
      <c r="A375" s="34">
        <v>10009249</v>
      </c>
      <c r="B375" s="34">
        <v>6</v>
      </c>
      <c r="C375" s="34" t="s">
        <v>3538</v>
      </c>
      <c r="D375" s="34" t="s">
        <v>9060</v>
      </c>
      <c r="E375" s="34" t="s">
        <v>9150</v>
      </c>
      <c r="F375" s="34" t="s">
        <v>548</v>
      </c>
      <c r="G375" s="257" t="s">
        <v>599</v>
      </c>
      <c r="H375" s="34">
        <v>260</v>
      </c>
      <c r="I375" s="190"/>
      <c r="J375" s="190"/>
      <c r="K375" s="34"/>
      <c r="L375" s="34"/>
      <c r="M375" s="34"/>
      <c r="N375" s="34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34"/>
      <c r="Z375" s="34"/>
      <c r="AA375" s="34"/>
      <c r="AB375" s="34"/>
      <c r="AC375" s="34"/>
      <c r="AD375" s="34"/>
      <c r="AE375" s="34"/>
      <c r="AF375" s="34"/>
      <c r="AG375" s="190"/>
      <c r="AH375" s="190"/>
      <c r="AI375" s="2">
        <f t="shared" si="26"/>
        <v>0</v>
      </c>
      <c r="AJ375" s="2">
        <f t="shared" si="27"/>
        <v>0</v>
      </c>
      <c r="AK375" s="230">
        <v>1066</v>
      </c>
      <c r="AL375" s="33">
        <f>Úvod!B$16</f>
        <v>0</v>
      </c>
      <c r="AM375" s="105">
        <f t="shared" si="28"/>
        <v>1066</v>
      </c>
      <c r="AN375" s="36">
        <f t="shared" si="29"/>
        <v>4.0999999999999996</v>
      </c>
      <c r="AO375" s="2">
        <f t="shared" si="30"/>
        <v>0</v>
      </c>
    </row>
    <row r="376" spans="1:41">
      <c r="A376" s="34">
        <v>10008844</v>
      </c>
      <c r="B376" s="34">
        <v>6</v>
      </c>
      <c r="C376" s="34" t="s">
        <v>3538</v>
      </c>
      <c r="D376" s="34" t="s">
        <v>9060</v>
      </c>
      <c r="E376" s="34" t="s">
        <v>9151</v>
      </c>
      <c r="F376" s="34" t="s">
        <v>548</v>
      </c>
      <c r="G376" s="257" t="s">
        <v>599</v>
      </c>
      <c r="H376" s="34">
        <v>260</v>
      </c>
      <c r="I376" s="190"/>
      <c r="J376" s="190"/>
      <c r="K376" s="34"/>
      <c r="L376" s="34"/>
      <c r="M376" s="34"/>
      <c r="N376" s="34"/>
      <c r="O376" s="34"/>
      <c r="P376" s="34"/>
      <c r="Q376" s="190"/>
      <c r="R376" s="190"/>
      <c r="S376" s="190"/>
      <c r="T376" s="190"/>
      <c r="U376" s="190"/>
      <c r="V376" s="190"/>
      <c r="W376" s="190"/>
      <c r="X376" s="190"/>
      <c r="Y376" s="190"/>
      <c r="Z376" s="34"/>
      <c r="AA376" s="34"/>
      <c r="AB376" s="34"/>
      <c r="AC376" s="34"/>
      <c r="AD376" s="34"/>
      <c r="AE376" s="34"/>
      <c r="AF376" s="34"/>
      <c r="AG376" s="190"/>
      <c r="AH376" s="190"/>
      <c r="AI376" s="2">
        <f t="shared" si="26"/>
        <v>0</v>
      </c>
      <c r="AJ376" s="2">
        <f t="shared" si="27"/>
        <v>0</v>
      </c>
      <c r="AK376" s="230">
        <v>1066</v>
      </c>
      <c r="AL376" s="33">
        <f>Úvod!B$16</f>
        <v>0</v>
      </c>
      <c r="AM376" s="105">
        <f t="shared" si="28"/>
        <v>1066</v>
      </c>
      <c r="AN376" s="36">
        <f t="shared" si="29"/>
        <v>4.0999999999999996</v>
      </c>
      <c r="AO376" s="2">
        <f t="shared" si="30"/>
        <v>0</v>
      </c>
    </row>
    <row r="377" spans="1:41">
      <c r="A377" s="34">
        <v>10036370</v>
      </c>
      <c r="B377" s="34">
        <v>6</v>
      </c>
      <c r="C377" s="34" t="s">
        <v>3538</v>
      </c>
      <c r="D377" s="34" t="s">
        <v>9060</v>
      </c>
      <c r="E377" s="34" t="s">
        <v>9152</v>
      </c>
      <c r="F377" s="34" t="s">
        <v>548</v>
      </c>
      <c r="G377" s="257" t="s">
        <v>599</v>
      </c>
      <c r="H377" s="34">
        <v>260</v>
      </c>
      <c r="I377" s="190"/>
      <c r="J377" s="190"/>
      <c r="K377" s="34"/>
      <c r="L377" s="34"/>
      <c r="M377" s="34"/>
      <c r="N377" s="34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34"/>
      <c r="Z377" s="34"/>
      <c r="AA377" s="34"/>
      <c r="AB377" s="34"/>
      <c r="AC377" s="34"/>
      <c r="AD377" s="34"/>
      <c r="AE377" s="34"/>
      <c r="AF377" s="34"/>
      <c r="AG377" s="190"/>
      <c r="AH377" s="190"/>
      <c r="AI377" s="2">
        <f t="shared" si="26"/>
        <v>0</v>
      </c>
      <c r="AJ377" s="2">
        <f t="shared" si="27"/>
        <v>0</v>
      </c>
      <c r="AK377" s="230">
        <v>1066</v>
      </c>
      <c r="AL377" s="33">
        <f>Úvod!B$16</f>
        <v>0</v>
      </c>
      <c r="AM377" s="105">
        <f t="shared" si="28"/>
        <v>1066</v>
      </c>
      <c r="AN377" s="36">
        <f t="shared" si="29"/>
        <v>4.0999999999999996</v>
      </c>
      <c r="AO377" s="2">
        <f t="shared" si="30"/>
        <v>0</v>
      </c>
    </row>
    <row r="378" spans="1:41">
      <c r="A378" s="34">
        <v>10008839</v>
      </c>
      <c r="B378" s="34">
        <v>6</v>
      </c>
      <c r="C378" s="34" t="s">
        <v>3538</v>
      </c>
      <c r="D378" s="34" t="s">
        <v>9060</v>
      </c>
      <c r="E378" s="34" t="s">
        <v>9153</v>
      </c>
      <c r="F378" s="34" t="s">
        <v>548</v>
      </c>
      <c r="G378" s="257" t="s">
        <v>599</v>
      </c>
      <c r="H378" s="34">
        <v>260</v>
      </c>
      <c r="I378" s="190"/>
      <c r="J378" s="190"/>
      <c r="K378" s="34"/>
      <c r="L378" s="34"/>
      <c r="M378" s="34"/>
      <c r="N378" s="34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34"/>
      <c r="Z378" s="34"/>
      <c r="AA378" s="34"/>
      <c r="AB378" s="34"/>
      <c r="AC378" s="34"/>
      <c r="AD378" s="34"/>
      <c r="AE378" s="34"/>
      <c r="AF378" s="34"/>
      <c r="AG378" s="190"/>
      <c r="AH378" s="190"/>
      <c r="AI378" s="2">
        <f t="shared" si="26"/>
        <v>0</v>
      </c>
      <c r="AJ378" s="2">
        <f t="shared" si="27"/>
        <v>0</v>
      </c>
      <c r="AK378" s="230">
        <v>1066</v>
      </c>
      <c r="AL378" s="33">
        <f>Úvod!B$16</f>
        <v>0</v>
      </c>
      <c r="AM378" s="105">
        <f t="shared" si="28"/>
        <v>1066</v>
      </c>
      <c r="AN378" s="36">
        <f t="shared" si="29"/>
        <v>4.0999999999999996</v>
      </c>
      <c r="AO378" s="2">
        <f t="shared" si="30"/>
        <v>0</v>
      </c>
    </row>
    <row r="379" spans="1:41">
      <c r="A379" s="34">
        <v>11028168</v>
      </c>
      <c r="B379" s="34">
        <v>6</v>
      </c>
      <c r="C379" s="34" t="s">
        <v>3538</v>
      </c>
      <c r="D379" s="34" t="s">
        <v>9060</v>
      </c>
      <c r="E379" s="34" t="s">
        <v>9154</v>
      </c>
      <c r="F379" s="34" t="s">
        <v>548</v>
      </c>
      <c r="G379" s="257" t="s">
        <v>599</v>
      </c>
      <c r="H379" s="34">
        <v>260</v>
      </c>
      <c r="I379" s="190"/>
      <c r="J379" s="190"/>
      <c r="K379" s="34"/>
      <c r="L379" s="34"/>
      <c r="M379" s="34"/>
      <c r="N379" s="34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34"/>
      <c r="Z379" s="34"/>
      <c r="AA379" s="34"/>
      <c r="AB379" s="34"/>
      <c r="AC379" s="34"/>
      <c r="AD379" s="34"/>
      <c r="AE379" s="34"/>
      <c r="AF379" s="34"/>
      <c r="AG379" s="190"/>
      <c r="AH379" s="190"/>
      <c r="AI379" s="2">
        <f t="shared" si="26"/>
        <v>0</v>
      </c>
      <c r="AJ379" s="2">
        <f t="shared" si="27"/>
        <v>0</v>
      </c>
      <c r="AK379" s="230">
        <v>1066</v>
      </c>
      <c r="AL379" s="33">
        <f>Úvod!B$16</f>
        <v>0</v>
      </c>
      <c r="AM379" s="105">
        <f t="shared" si="28"/>
        <v>1066</v>
      </c>
      <c r="AN379" s="36">
        <f t="shared" si="29"/>
        <v>4.0999999999999996</v>
      </c>
      <c r="AO379" s="2">
        <f t="shared" si="30"/>
        <v>0</v>
      </c>
    </row>
    <row r="380" spans="1:41">
      <c r="A380" s="34">
        <v>10008795</v>
      </c>
      <c r="B380" s="34">
        <v>6</v>
      </c>
      <c r="C380" s="34" t="s">
        <v>3538</v>
      </c>
      <c r="D380" s="34" t="s">
        <v>9060</v>
      </c>
      <c r="E380" s="34" t="s">
        <v>9155</v>
      </c>
      <c r="F380" s="34" t="s">
        <v>548</v>
      </c>
      <c r="G380" s="257" t="s">
        <v>599</v>
      </c>
      <c r="H380" s="34">
        <v>260</v>
      </c>
      <c r="I380" s="190"/>
      <c r="J380" s="190"/>
      <c r="K380" s="34"/>
      <c r="L380" s="34"/>
      <c r="M380" s="34"/>
      <c r="N380" s="34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34"/>
      <c r="Z380" s="34"/>
      <c r="AA380" s="34"/>
      <c r="AB380" s="34"/>
      <c r="AC380" s="34"/>
      <c r="AD380" s="34"/>
      <c r="AE380" s="34"/>
      <c r="AF380" s="34"/>
      <c r="AG380" s="190"/>
      <c r="AH380" s="190"/>
      <c r="AI380" s="2">
        <f t="shared" si="26"/>
        <v>0</v>
      </c>
      <c r="AJ380" s="2">
        <f t="shared" si="27"/>
        <v>0</v>
      </c>
      <c r="AK380" s="230">
        <v>1066</v>
      </c>
      <c r="AL380" s="33">
        <f>Úvod!B$16</f>
        <v>0</v>
      </c>
      <c r="AM380" s="105">
        <f t="shared" si="28"/>
        <v>1066</v>
      </c>
      <c r="AN380" s="36">
        <f t="shared" si="29"/>
        <v>4.0999999999999996</v>
      </c>
      <c r="AO380" s="2">
        <f t="shared" si="30"/>
        <v>0</v>
      </c>
    </row>
    <row r="381" spans="1:41">
      <c r="A381" s="34">
        <v>11143144</v>
      </c>
      <c r="B381" s="34">
        <v>6</v>
      </c>
      <c r="C381" s="34" t="s">
        <v>3538</v>
      </c>
      <c r="D381" s="34" t="s">
        <v>9060</v>
      </c>
      <c r="E381" s="34" t="s">
        <v>9156</v>
      </c>
      <c r="F381" s="34" t="s">
        <v>548</v>
      </c>
      <c r="G381" s="257" t="s">
        <v>599</v>
      </c>
      <c r="H381" s="34">
        <v>260</v>
      </c>
      <c r="I381" s="190"/>
      <c r="J381" s="190"/>
      <c r="K381" s="34"/>
      <c r="L381" s="34"/>
      <c r="M381" s="34"/>
      <c r="N381" s="34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34"/>
      <c r="Z381" s="34"/>
      <c r="AA381" s="34"/>
      <c r="AB381" s="34"/>
      <c r="AC381" s="34"/>
      <c r="AD381" s="34"/>
      <c r="AE381" s="34"/>
      <c r="AF381" s="34"/>
      <c r="AG381" s="190"/>
      <c r="AH381" s="190"/>
      <c r="AI381" s="2">
        <f t="shared" si="26"/>
        <v>0</v>
      </c>
      <c r="AJ381" s="2">
        <f t="shared" si="27"/>
        <v>0</v>
      </c>
      <c r="AK381" s="230">
        <v>1066</v>
      </c>
      <c r="AL381" s="33">
        <f>Úvod!B$16</f>
        <v>0</v>
      </c>
      <c r="AM381" s="105">
        <f t="shared" si="28"/>
        <v>1066</v>
      </c>
      <c r="AN381" s="36">
        <f t="shared" si="29"/>
        <v>4.0999999999999996</v>
      </c>
      <c r="AO381" s="2">
        <f t="shared" si="30"/>
        <v>0</v>
      </c>
    </row>
    <row r="382" spans="1:41">
      <c r="A382" s="34">
        <v>10457730</v>
      </c>
      <c r="B382" s="34">
        <v>6</v>
      </c>
      <c r="C382" s="34" t="s">
        <v>3538</v>
      </c>
      <c r="D382" s="34" t="s">
        <v>9060</v>
      </c>
      <c r="E382" s="34" t="s">
        <v>9157</v>
      </c>
      <c r="F382" s="34" t="s">
        <v>548</v>
      </c>
      <c r="G382" s="257" t="s">
        <v>599</v>
      </c>
      <c r="H382" s="34">
        <v>260</v>
      </c>
      <c r="I382" s="190"/>
      <c r="J382" s="190"/>
      <c r="K382" s="34"/>
      <c r="L382" s="34"/>
      <c r="M382" s="34"/>
      <c r="N382" s="34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34"/>
      <c r="Z382" s="34"/>
      <c r="AA382" s="34"/>
      <c r="AB382" s="34"/>
      <c r="AC382" s="34"/>
      <c r="AD382" s="34"/>
      <c r="AE382" s="34"/>
      <c r="AF382" s="34"/>
      <c r="AG382" s="190"/>
      <c r="AH382" s="190"/>
      <c r="AI382" s="2">
        <f t="shared" si="26"/>
        <v>0</v>
      </c>
      <c r="AJ382" s="2">
        <f t="shared" si="27"/>
        <v>0</v>
      </c>
      <c r="AK382" s="230">
        <v>1066</v>
      </c>
      <c r="AL382" s="33">
        <f>Úvod!B$16</f>
        <v>0</v>
      </c>
      <c r="AM382" s="105">
        <f t="shared" si="28"/>
        <v>1066</v>
      </c>
      <c r="AN382" s="36">
        <f t="shared" si="29"/>
        <v>4.0999999999999996</v>
      </c>
      <c r="AO382" s="2">
        <f t="shared" si="30"/>
        <v>0</v>
      </c>
    </row>
    <row r="383" spans="1:41">
      <c r="A383" s="34">
        <v>10008805</v>
      </c>
      <c r="B383" s="34">
        <v>6</v>
      </c>
      <c r="C383" s="34" t="s">
        <v>3538</v>
      </c>
      <c r="D383" s="34" t="s">
        <v>9060</v>
      </c>
      <c r="E383" s="34" t="s">
        <v>9158</v>
      </c>
      <c r="F383" s="34" t="s">
        <v>548</v>
      </c>
      <c r="G383" s="257" t="s">
        <v>599</v>
      </c>
      <c r="H383" s="34">
        <v>260</v>
      </c>
      <c r="I383" s="190"/>
      <c r="J383" s="190"/>
      <c r="K383" s="34"/>
      <c r="L383" s="34"/>
      <c r="M383" s="34"/>
      <c r="N383" s="34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34"/>
      <c r="Z383" s="34"/>
      <c r="AA383" s="34"/>
      <c r="AB383" s="34"/>
      <c r="AC383" s="34"/>
      <c r="AD383" s="34"/>
      <c r="AE383" s="34"/>
      <c r="AF383" s="34"/>
      <c r="AG383" s="190"/>
      <c r="AH383" s="190"/>
      <c r="AI383" s="2">
        <f t="shared" si="26"/>
        <v>0</v>
      </c>
      <c r="AJ383" s="2">
        <f t="shared" si="27"/>
        <v>0</v>
      </c>
      <c r="AK383" s="230">
        <v>1066</v>
      </c>
      <c r="AL383" s="33">
        <f>Úvod!B$16</f>
        <v>0</v>
      </c>
      <c r="AM383" s="105">
        <f t="shared" si="28"/>
        <v>1066</v>
      </c>
      <c r="AN383" s="36">
        <f t="shared" si="29"/>
        <v>4.0999999999999996</v>
      </c>
      <c r="AO383" s="2">
        <f t="shared" si="30"/>
        <v>0</v>
      </c>
    </row>
    <row r="384" spans="1:41">
      <c r="A384" s="34">
        <v>10721816</v>
      </c>
      <c r="B384" s="34">
        <v>6</v>
      </c>
      <c r="C384" s="34" t="s">
        <v>3538</v>
      </c>
      <c r="D384" s="34" t="s">
        <v>9060</v>
      </c>
      <c r="E384" s="34" t="s">
        <v>9159</v>
      </c>
      <c r="F384" s="34" t="s">
        <v>548</v>
      </c>
      <c r="G384" s="257" t="s">
        <v>599</v>
      </c>
      <c r="H384" s="34">
        <v>260</v>
      </c>
      <c r="I384" s="190"/>
      <c r="J384" s="190"/>
      <c r="K384" s="34"/>
      <c r="L384" s="34"/>
      <c r="M384" s="34"/>
      <c r="N384" s="34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34"/>
      <c r="Z384" s="34"/>
      <c r="AA384" s="34"/>
      <c r="AB384" s="34"/>
      <c r="AC384" s="34"/>
      <c r="AD384" s="34"/>
      <c r="AE384" s="34"/>
      <c r="AF384" s="34"/>
      <c r="AG384" s="190"/>
      <c r="AH384" s="190"/>
      <c r="AI384" s="2">
        <f t="shared" si="26"/>
        <v>0</v>
      </c>
      <c r="AJ384" s="2">
        <f t="shared" si="27"/>
        <v>0</v>
      </c>
      <c r="AK384" s="230">
        <v>1066</v>
      </c>
      <c r="AL384" s="33">
        <f>Úvod!B$16</f>
        <v>0</v>
      </c>
      <c r="AM384" s="105">
        <f t="shared" si="28"/>
        <v>1066</v>
      </c>
      <c r="AN384" s="36">
        <f t="shared" si="29"/>
        <v>4.0999999999999996</v>
      </c>
      <c r="AO384" s="2">
        <f t="shared" si="30"/>
        <v>0</v>
      </c>
    </row>
    <row r="385" spans="1:41">
      <c r="A385" s="34">
        <v>10679644</v>
      </c>
      <c r="B385" s="34">
        <v>6</v>
      </c>
      <c r="C385" s="34" t="s">
        <v>3538</v>
      </c>
      <c r="D385" s="34" t="s">
        <v>9060</v>
      </c>
      <c r="E385" s="34" t="s">
        <v>9160</v>
      </c>
      <c r="F385" s="34" t="s">
        <v>548</v>
      </c>
      <c r="G385" s="257" t="s">
        <v>599</v>
      </c>
      <c r="H385" s="34">
        <v>260</v>
      </c>
      <c r="I385" s="190"/>
      <c r="J385" s="190"/>
      <c r="K385" s="34"/>
      <c r="L385" s="34"/>
      <c r="M385" s="34"/>
      <c r="N385" s="34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34"/>
      <c r="Z385" s="34"/>
      <c r="AA385" s="34"/>
      <c r="AB385" s="34"/>
      <c r="AC385" s="34"/>
      <c r="AD385" s="34"/>
      <c r="AE385" s="34"/>
      <c r="AF385" s="34"/>
      <c r="AG385" s="190"/>
      <c r="AH385" s="190"/>
      <c r="AI385" s="2">
        <f t="shared" si="26"/>
        <v>0</v>
      </c>
      <c r="AJ385" s="2">
        <f t="shared" si="27"/>
        <v>0</v>
      </c>
      <c r="AK385" s="230">
        <v>1066</v>
      </c>
      <c r="AL385" s="33">
        <f>Úvod!B$16</f>
        <v>0</v>
      </c>
      <c r="AM385" s="105">
        <f t="shared" si="28"/>
        <v>1066</v>
      </c>
      <c r="AN385" s="36">
        <f t="shared" si="29"/>
        <v>4.0999999999999996</v>
      </c>
      <c r="AO385" s="2">
        <f t="shared" si="30"/>
        <v>0</v>
      </c>
    </row>
    <row r="386" spans="1:41">
      <c r="A386" s="34">
        <v>10703673</v>
      </c>
      <c r="B386" s="34">
        <v>6</v>
      </c>
      <c r="C386" s="34" t="s">
        <v>3538</v>
      </c>
      <c r="D386" s="34" t="s">
        <v>9060</v>
      </c>
      <c r="E386" s="34" t="s">
        <v>9161</v>
      </c>
      <c r="F386" s="34" t="s">
        <v>548</v>
      </c>
      <c r="G386" s="257" t="s">
        <v>599</v>
      </c>
      <c r="H386" s="34">
        <v>260</v>
      </c>
      <c r="I386" s="190"/>
      <c r="J386" s="190"/>
      <c r="K386" s="34"/>
      <c r="L386" s="34"/>
      <c r="M386" s="34"/>
      <c r="N386" s="34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34"/>
      <c r="Z386" s="34"/>
      <c r="AA386" s="34"/>
      <c r="AB386" s="34"/>
      <c r="AC386" s="34"/>
      <c r="AD386" s="34"/>
      <c r="AE386" s="34"/>
      <c r="AF386" s="34"/>
      <c r="AG386" s="190"/>
      <c r="AH386" s="190"/>
      <c r="AI386" s="2">
        <f t="shared" si="26"/>
        <v>0</v>
      </c>
      <c r="AJ386" s="2">
        <f t="shared" si="27"/>
        <v>0</v>
      </c>
      <c r="AK386" s="230">
        <v>1066</v>
      </c>
      <c r="AL386" s="33">
        <f>Úvod!B$16</f>
        <v>0</v>
      </c>
      <c r="AM386" s="105">
        <f t="shared" si="28"/>
        <v>1066</v>
      </c>
      <c r="AN386" s="36">
        <f t="shared" si="29"/>
        <v>4.0999999999999996</v>
      </c>
      <c r="AO386" s="2">
        <f t="shared" si="30"/>
        <v>0</v>
      </c>
    </row>
    <row r="387" spans="1:41">
      <c r="A387" s="34">
        <v>10929167</v>
      </c>
      <c r="B387" s="34">
        <v>6</v>
      </c>
      <c r="C387" s="34" t="s">
        <v>3538</v>
      </c>
      <c r="D387" s="34" t="s">
        <v>9060</v>
      </c>
      <c r="E387" s="34" t="s">
        <v>9162</v>
      </c>
      <c r="F387" s="34" t="s">
        <v>548</v>
      </c>
      <c r="G387" s="257" t="s">
        <v>599</v>
      </c>
      <c r="H387" s="34">
        <v>260</v>
      </c>
      <c r="I387" s="190"/>
      <c r="J387" s="190"/>
      <c r="K387" s="34"/>
      <c r="L387" s="34"/>
      <c r="M387" s="34"/>
      <c r="N387" s="34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34"/>
      <c r="Z387" s="34"/>
      <c r="AA387" s="34"/>
      <c r="AB387" s="34"/>
      <c r="AC387" s="34"/>
      <c r="AD387" s="34"/>
      <c r="AE387" s="34"/>
      <c r="AF387" s="34"/>
      <c r="AG387" s="190"/>
      <c r="AH387" s="190"/>
      <c r="AI387" s="2">
        <f t="shared" si="26"/>
        <v>0</v>
      </c>
      <c r="AJ387" s="2">
        <f t="shared" si="27"/>
        <v>0</v>
      </c>
      <c r="AK387" s="230">
        <v>1066</v>
      </c>
      <c r="AL387" s="33">
        <f>Úvod!B$16</f>
        <v>0</v>
      </c>
      <c r="AM387" s="105">
        <f t="shared" si="28"/>
        <v>1066</v>
      </c>
      <c r="AN387" s="36">
        <f t="shared" si="29"/>
        <v>4.0999999999999996</v>
      </c>
      <c r="AO387" s="2">
        <f t="shared" si="30"/>
        <v>0</v>
      </c>
    </row>
    <row r="388" spans="1:41">
      <c r="A388" s="34">
        <v>10801794</v>
      </c>
      <c r="B388" s="34">
        <v>6</v>
      </c>
      <c r="C388" s="34" t="s">
        <v>3538</v>
      </c>
      <c r="D388" s="34" t="s">
        <v>9060</v>
      </c>
      <c r="E388" s="34" t="s">
        <v>9163</v>
      </c>
      <c r="F388" s="34" t="s">
        <v>548</v>
      </c>
      <c r="G388" s="257" t="s">
        <v>599</v>
      </c>
      <c r="H388" s="34">
        <v>260</v>
      </c>
      <c r="I388" s="190"/>
      <c r="J388" s="190"/>
      <c r="K388" s="34"/>
      <c r="L388" s="34"/>
      <c r="M388" s="34"/>
      <c r="N388" s="34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34"/>
      <c r="Z388" s="34"/>
      <c r="AA388" s="34"/>
      <c r="AB388" s="34"/>
      <c r="AC388" s="34"/>
      <c r="AD388" s="34"/>
      <c r="AE388" s="34"/>
      <c r="AF388" s="34"/>
      <c r="AG388" s="190"/>
      <c r="AH388" s="190"/>
      <c r="AI388" s="2">
        <f t="shared" si="26"/>
        <v>0</v>
      </c>
      <c r="AJ388" s="2">
        <f t="shared" si="27"/>
        <v>0</v>
      </c>
      <c r="AK388" s="230">
        <v>1066</v>
      </c>
      <c r="AL388" s="33">
        <f>Úvod!B$16</f>
        <v>0</v>
      </c>
      <c r="AM388" s="105">
        <f t="shared" si="28"/>
        <v>1066</v>
      </c>
      <c r="AN388" s="36">
        <f t="shared" si="29"/>
        <v>4.0999999999999996</v>
      </c>
      <c r="AO388" s="2">
        <f t="shared" si="30"/>
        <v>0</v>
      </c>
    </row>
    <row r="389" spans="1:41">
      <c r="A389" s="34">
        <v>10929165</v>
      </c>
      <c r="B389" s="34">
        <v>6</v>
      </c>
      <c r="C389" s="34" t="s">
        <v>3538</v>
      </c>
      <c r="D389" s="34" t="s">
        <v>9060</v>
      </c>
      <c r="E389" s="34" t="s">
        <v>9164</v>
      </c>
      <c r="F389" s="34" t="s">
        <v>548</v>
      </c>
      <c r="G389" s="257" t="s">
        <v>599</v>
      </c>
      <c r="H389" s="34">
        <v>260</v>
      </c>
      <c r="I389" s="190"/>
      <c r="J389" s="190"/>
      <c r="K389" s="34"/>
      <c r="L389" s="34"/>
      <c r="M389" s="34"/>
      <c r="N389" s="34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34"/>
      <c r="Z389" s="34"/>
      <c r="AA389" s="34"/>
      <c r="AB389" s="34"/>
      <c r="AC389" s="34"/>
      <c r="AD389" s="34"/>
      <c r="AE389" s="34"/>
      <c r="AF389" s="34"/>
      <c r="AG389" s="190"/>
      <c r="AH389" s="190"/>
      <c r="AI389" s="2">
        <f t="shared" si="26"/>
        <v>0</v>
      </c>
      <c r="AJ389" s="2">
        <f t="shared" si="27"/>
        <v>0</v>
      </c>
      <c r="AK389" s="230">
        <v>1066</v>
      </c>
      <c r="AL389" s="33">
        <f>Úvod!B$16</f>
        <v>0</v>
      </c>
      <c r="AM389" s="105">
        <f t="shared" si="28"/>
        <v>1066</v>
      </c>
      <c r="AN389" s="36">
        <f t="shared" si="29"/>
        <v>4.0999999999999996</v>
      </c>
      <c r="AO389" s="2">
        <f t="shared" si="30"/>
        <v>0</v>
      </c>
    </row>
    <row r="390" spans="1:41">
      <c r="A390" s="34">
        <v>10660132</v>
      </c>
      <c r="B390" s="34">
        <v>6</v>
      </c>
      <c r="C390" s="34" t="s">
        <v>3538</v>
      </c>
      <c r="D390" s="34" t="s">
        <v>9060</v>
      </c>
      <c r="E390" s="34" t="s">
        <v>9165</v>
      </c>
      <c r="F390" s="34" t="s">
        <v>548</v>
      </c>
      <c r="G390" s="257" t="s">
        <v>599</v>
      </c>
      <c r="H390" s="34">
        <v>260</v>
      </c>
      <c r="I390" s="190"/>
      <c r="J390" s="190"/>
      <c r="K390" s="34"/>
      <c r="L390" s="34"/>
      <c r="M390" s="34"/>
      <c r="N390" s="34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34"/>
      <c r="Z390" s="34"/>
      <c r="AA390" s="34"/>
      <c r="AB390" s="34"/>
      <c r="AC390" s="34"/>
      <c r="AD390" s="34"/>
      <c r="AE390" s="34"/>
      <c r="AF390" s="34"/>
      <c r="AG390" s="190"/>
      <c r="AH390" s="190"/>
      <c r="AI390" s="2">
        <f t="shared" si="26"/>
        <v>0</v>
      </c>
      <c r="AJ390" s="2">
        <f t="shared" si="27"/>
        <v>0</v>
      </c>
      <c r="AK390" s="230">
        <v>1066</v>
      </c>
      <c r="AL390" s="33">
        <f>Úvod!B$16</f>
        <v>0</v>
      </c>
      <c r="AM390" s="105">
        <f t="shared" si="28"/>
        <v>1066</v>
      </c>
      <c r="AN390" s="36">
        <f t="shared" si="29"/>
        <v>4.0999999999999996</v>
      </c>
      <c r="AO390" s="2">
        <f t="shared" si="30"/>
        <v>0</v>
      </c>
    </row>
    <row r="391" spans="1:41">
      <c r="A391" s="34">
        <v>10703675</v>
      </c>
      <c r="B391" s="34">
        <v>6</v>
      </c>
      <c r="C391" s="34" t="s">
        <v>3538</v>
      </c>
      <c r="D391" s="34" t="s">
        <v>9060</v>
      </c>
      <c r="E391" s="34" t="s">
        <v>9166</v>
      </c>
      <c r="F391" s="34" t="s">
        <v>548</v>
      </c>
      <c r="G391" s="257" t="s">
        <v>599</v>
      </c>
      <c r="H391" s="34">
        <v>260</v>
      </c>
      <c r="I391" s="190"/>
      <c r="J391" s="190"/>
      <c r="K391" s="34"/>
      <c r="L391" s="34"/>
      <c r="M391" s="34"/>
      <c r="N391" s="34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34"/>
      <c r="Z391" s="34"/>
      <c r="AA391" s="34"/>
      <c r="AB391" s="34"/>
      <c r="AC391" s="34"/>
      <c r="AD391" s="34"/>
      <c r="AE391" s="34"/>
      <c r="AF391" s="34"/>
      <c r="AG391" s="190"/>
      <c r="AH391" s="190"/>
      <c r="AI391" s="2">
        <f t="shared" si="26"/>
        <v>0</v>
      </c>
      <c r="AJ391" s="2">
        <f t="shared" si="27"/>
        <v>0</v>
      </c>
      <c r="AK391" s="230">
        <v>1066</v>
      </c>
      <c r="AL391" s="33">
        <f>Úvod!B$16</f>
        <v>0</v>
      </c>
      <c r="AM391" s="105">
        <f t="shared" si="28"/>
        <v>1066</v>
      </c>
      <c r="AN391" s="36">
        <f t="shared" si="29"/>
        <v>4.0999999999999996</v>
      </c>
      <c r="AO391" s="2">
        <f t="shared" si="30"/>
        <v>0</v>
      </c>
    </row>
    <row r="392" spans="1:41">
      <c r="A392" s="34">
        <v>11388765</v>
      </c>
      <c r="B392" s="34">
        <v>6</v>
      </c>
      <c r="C392" s="34" t="s">
        <v>3538</v>
      </c>
      <c r="D392" s="34" t="s">
        <v>9060</v>
      </c>
      <c r="E392" s="34" t="s">
        <v>9167</v>
      </c>
      <c r="F392" s="34" t="s">
        <v>548</v>
      </c>
      <c r="G392" s="257" t="s">
        <v>599</v>
      </c>
      <c r="H392" s="34">
        <v>260</v>
      </c>
      <c r="I392" s="190"/>
      <c r="J392" s="190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34"/>
      <c r="AA392" s="34"/>
      <c r="AB392" s="34"/>
      <c r="AC392" s="34"/>
      <c r="AD392" s="34"/>
      <c r="AE392" s="34"/>
      <c r="AF392" s="190"/>
      <c r="AG392" s="190"/>
      <c r="AH392" s="190"/>
      <c r="AI392" s="2">
        <f t="shared" si="26"/>
        <v>0</v>
      </c>
      <c r="AJ392" s="2">
        <f t="shared" si="27"/>
        <v>0</v>
      </c>
      <c r="AK392" s="230">
        <v>1066</v>
      </c>
      <c r="AL392" s="33">
        <f>Úvod!B$16</f>
        <v>0</v>
      </c>
      <c r="AM392" s="105">
        <f t="shared" si="28"/>
        <v>1066</v>
      </c>
      <c r="AN392" s="36">
        <f t="shared" si="29"/>
        <v>4.0999999999999996</v>
      </c>
      <c r="AO392" s="2">
        <f t="shared" si="30"/>
        <v>0</v>
      </c>
    </row>
    <row r="393" spans="1:41">
      <c r="A393" s="34">
        <v>10849626</v>
      </c>
      <c r="B393" s="34">
        <v>6</v>
      </c>
      <c r="C393" s="34" t="s">
        <v>3538</v>
      </c>
      <c r="D393" s="34" t="s">
        <v>9060</v>
      </c>
      <c r="E393" s="34" t="s">
        <v>9168</v>
      </c>
      <c r="F393" s="34" t="s">
        <v>548</v>
      </c>
      <c r="G393" s="257" t="s">
        <v>599</v>
      </c>
      <c r="H393" s="34">
        <v>260</v>
      </c>
      <c r="I393" s="190"/>
      <c r="J393" s="190"/>
      <c r="K393" s="190"/>
      <c r="L393" s="190"/>
      <c r="M393" s="190"/>
      <c r="N393" s="190"/>
      <c r="O393" s="190"/>
      <c r="P393" s="190"/>
      <c r="Q393" s="190"/>
      <c r="R393" s="190"/>
      <c r="S393" s="190"/>
      <c r="T393" s="190"/>
      <c r="U393" s="190"/>
      <c r="V393" s="190"/>
      <c r="W393" s="190"/>
      <c r="X393" s="190"/>
      <c r="Y393" s="190"/>
      <c r="Z393" s="34"/>
      <c r="AA393" s="34"/>
      <c r="AB393" s="34"/>
      <c r="AC393" s="34"/>
      <c r="AD393" s="34"/>
      <c r="AE393" s="34"/>
      <c r="AF393" s="34"/>
      <c r="AG393" s="190"/>
      <c r="AH393" s="190"/>
      <c r="AI393" s="2">
        <f t="shared" si="26"/>
        <v>0</v>
      </c>
      <c r="AJ393" s="2">
        <f t="shared" si="27"/>
        <v>0</v>
      </c>
      <c r="AK393" s="230">
        <v>1066</v>
      </c>
      <c r="AL393" s="33">
        <f>Úvod!B$16</f>
        <v>0</v>
      </c>
      <c r="AM393" s="105">
        <f t="shared" si="28"/>
        <v>1066</v>
      </c>
      <c r="AN393" s="36">
        <f t="shared" si="29"/>
        <v>4.0999999999999996</v>
      </c>
      <c r="AO393" s="2">
        <f t="shared" si="30"/>
        <v>0</v>
      </c>
    </row>
    <row r="394" spans="1:41">
      <c r="A394" s="34">
        <v>11454734</v>
      </c>
      <c r="B394" s="34">
        <v>6</v>
      </c>
      <c r="C394" s="34" t="s">
        <v>3538</v>
      </c>
      <c r="D394" s="34" t="s">
        <v>9060</v>
      </c>
      <c r="E394" s="34" t="s">
        <v>9169</v>
      </c>
      <c r="F394" s="34" t="s">
        <v>548</v>
      </c>
      <c r="G394" s="257" t="s">
        <v>599</v>
      </c>
      <c r="H394" s="34">
        <v>260</v>
      </c>
      <c r="I394" s="190"/>
      <c r="J394" s="190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34"/>
      <c r="Z394" s="34"/>
      <c r="AA394" s="34"/>
      <c r="AB394" s="34"/>
      <c r="AC394" s="34"/>
      <c r="AD394" s="34"/>
      <c r="AE394" s="34"/>
      <c r="AF394" s="34"/>
      <c r="AG394" s="190"/>
      <c r="AH394" s="190"/>
      <c r="AI394" s="2">
        <f t="shared" si="26"/>
        <v>0</v>
      </c>
      <c r="AJ394" s="2">
        <f t="shared" si="27"/>
        <v>0</v>
      </c>
      <c r="AK394" s="230">
        <v>1430</v>
      </c>
      <c r="AL394" s="33">
        <f>Úvod!B$16</f>
        <v>0</v>
      </c>
      <c r="AM394" s="105">
        <f t="shared" si="28"/>
        <v>1430</v>
      </c>
      <c r="AN394" s="36">
        <f t="shared" si="29"/>
        <v>5.5</v>
      </c>
      <c r="AO394" s="2">
        <f t="shared" si="30"/>
        <v>0</v>
      </c>
    </row>
    <row r="395" spans="1:41">
      <c r="A395" s="34">
        <v>11454738</v>
      </c>
      <c r="B395" s="34">
        <v>6</v>
      </c>
      <c r="C395" s="34" t="s">
        <v>3538</v>
      </c>
      <c r="D395" s="34" t="s">
        <v>9060</v>
      </c>
      <c r="E395" s="34" t="s">
        <v>9170</v>
      </c>
      <c r="F395" s="34" t="s">
        <v>548</v>
      </c>
      <c r="G395" s="257" t="s">
        <v>599</v>
      </c>
      <c r="H395" s="34">
        <v>260</v>
      </c>
      <c r="I395" s="190"/>
      <c r="J395" s="190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34"/>
      <c r="Z395" s="34"/>
      <c r="AA395" s="34"/>
      <c r="AB395" s="34"/>
      <c r="AC395" s="34"/>
      <c r="AD395" s="34"/>
      <c r="AE395" s="34"/>
      <c r="AF395" s="34"/>
      <c r="AG395" s="190"/>
      <c r="AH395" s="190"/>
      <c r="AI395" s="2">
        <f t="shared" si="26"/>
        <v>0</v>
      </c>
      <c r="AJ395" s="2">
        <f t="shared" si="27"/>
        <v>0</v>
      </c>
      <c r="AK395" s="230">
        <v>1430</v>
      </c>
      <c r="AL395" s="33">
        <f>Úvod!B$16</f>
        <v>0</v>
      </c>
      <c r="AM395" s="105">
        <f t="shared" si="28"/>
        <v>1430</v>
      </c>
      <c r="AN395" s="36">
        <f t="shared" si="29"/>
        <v>5.5</v>
      </c>
      <c r="AO395" s="2">
        <f t="shared" si="30"/>
        <v>0</v>
      </c>
    </row>
    <row r="396" spans="1:41">
      <c r="A396" s="34">
        <v>11454736</v>
      </c>
      <c r="B396" s="34">
        <v>6</v>
      </c>
      <c r="C396" s="34" t="s">
        <v>3538</v>
      </c>
      <c r="D396" s="34" t="s">
        <v>9060</v>
      </c>
      <c r="E396" s="34" t="s">
        <v>9171</v>
      </c>
      <c r="F396" s="34" t="s">
        <v>548</v>
      </c>
      <c r="G396" s="257" t="s">
        <v>599</v>
      </c>
      <c r="H396" s="34">
        <v>260</v>
      </c>
      <c r="I396" s="190"/>
      <c r="J396" s="190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34"/>
      <c r="Z396" s="34"/>
      <c r="AA396" s="34"/>
      <c r="AB396" s="34"/>
      <c r="AC396" s="34"/>
      <c r="AD396" s="34"/>
      <c r="AE396" s="34"/>
      <c r="AF396" s="34"/>
      <c r="AG396" s="190"/>
      <c r="AH396" s="190"/>
      <c r="AI396" s="2">
        <f t="shared" ref="AI396:AI459" si="31">SUM(I396:AH396)</f>
        <v>0</v>
      </c>
      <c r="AJ396" s="2">
        <f t="shared" ref="AJ396:AJ459" si="32">AI396*H396</f>
        <v>0</v>
      </c>
      <c r="AK396" s="230">
        <v>1430</v>
      </c>
      <c r="AL396" s="33">
        <f>Úvod!B$16</f>
        <v>0</v>
      </c>
      <c r="AM396" s="105">
        <f t="shared" ref="AM396:AM459" si="33">AK396-(AK396*AL396)</f>
        <v>1430</v>
      </c>
      <c r="AN396" s="36">
        <f t="shared" ref="AN396:AN459" si="34">AM396/H396</f>
        <v>5.5</v>
      </c>
      <c r="AO396" s="2">
        <f t="shared" ref="AO396:AO459" si="35">AM396*AI396</f>
        <v>0</v>
      </c>
    </row>
    <row r="397" spans="1:41">
      <c r="A397" s="34">
        <v>11454850</v>
      </c>
      <c r="B397" s="34">
        <v>6</v>
      </c>
      <c r="C397" s="34" t="s">
        <v>3538</v>
      </c>
      <c r="D397" s="34" t="s">
        <v>9060</v>
      </c>
      <c r="E397" s="34" t="s">
        <v>9172</v>
      </c>
      <c r="F397" s="34" t="s">
        <v>548</v>
      </c>
      <c r="G397" s="257" t="s">
        <v>599</v>
      </c>
      <c r="H397" s="34">
        <v>260</v>
      </c>
      <c r="I397" s="190"/>
      <c r="J397" s="190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34"/>
      <c r="Z397" s="34"/>
      <c r="AA397" s="34"/>
      <c r="AB397" s="34"/>
      <c r="AC397" s="34"/>
      <c r="AD397" s="34"/>
      <c r="AE397" s="34"/>
      <c r="AF397" s="34"/>
      <c r="AG397" s="190"/>
      <c r="AH397" s="190"/>
      <c r="AI397" s="2">
        <f t="shared" si="31"/>
        <v>0</v>
      </c>
      <c r="AJ397" s="2">
        <f t="shared" si="32"/>
        <v>0</v>
      </c>
      <c r="AK397" s="230">
        <v>1430</v>
      </c>
      <c r="AL397" s="33">
        <f>Úvod!B$16</f>
        <v>0</v>
      </c>
      <c r="AM397" s="105">
        <f t="shared" si="33"/>
        <v>1430</v>
      </c>
      <c r="AN397" s="36">
        <f t="shared" si="34"/>
        <v>5.5</v>
      </c>
      <c r="AO397" s="2">
        <f t="shared" si="35"/>
        <v>0</v>
      </c>
    </row>
    <row r="398" spans="1:41">
      <c r="A398" s="34">
        <v>10543768</v>
      </c>
      <c r="B398" s="34">
        <v>6</v>
      </c>
      <c r="C398" s="34" t="s">
        <v>3538</v>
      </c>
      <c r="D398" s="34" t="s">
        <v>9060</v>
      </c>
      <c r="E398" s="34" t="s">
        <v>9071</v>
      </c>
      <c r="F398" s="34" t="s">
        <v>600</v>
      </c>
      <c r="G398" s="257" t="s">
        <v>599</v>
      </c>
      <c r="H398" s="34">
        <v>470</v>
      </c>
      <c r="I398" s="34"/>
      <c r="J398" s="34"/>
      <c r="K398" s="34"/>
      <c r="L398" s="34"/>
      <c r="M398" s="34"/>
      <c r="N398" s="34"/>
      <c r="O398" s="190"/>
      <c r="P398" s="190"/>
      <c r="Q398" s="190"/>
      <c r="R398" s="190"/>
      <c r="S398" s="190"/>
      <c r="T398" s="190"/>
      <c r="U398" s="190"/>
      <c r="V398" s="190"/>
      <c r="W398" s="190"/>
      <c r="X398" s="34"/>
      <c r="Y398" s="34"/>
      <c r="Z398" s="34"/>
      <c r="AA398" s="34"/>
      <c r="AB398" s="34"/>
      <c r="AC398" s="34"/>
      <c r="AD398" s="34"/>
      <c r="AE398" s="34"/>
      <c r="AF398" s="34"/>
      <c r="AG398" s="190"/>
      <c r="AH398" s="190"/>
      <c r="AI398" s="2">
        <f t="shared" si="31"/>
        <v>0</v>
      </c>
      <c r="AJ398" s="2">
        <f t="shared" si="32"/>
        <v>0</v>
      </c>
      <c r="AK398" s="230">
        <v>1384</v>
      </c>
      <c r="AL398" s="33">
        <f>Úvod!B$16</f>
        <v>0</v>
      </c>
      <c r="AM398" s="105">
        <f t="shared" si="33"/>
        <v>1384</v>
      </c>
      <c r="AN398" s="36">
        <f t="shared" si="34"/>
        <v>2.9446808510638296</v>
      </c>
      <c r="AO398" s="2">
        <f t="shared" si="35"/>
        <v>0</v>
      </c>
    </row>
    <row r="399" spans="1:41">
      <c r="A399" s="34">
        <v>10043569</v>
      </c>
      <c r="B399" s="34">
        <v>6</v>
      </c>
      <c r="C399" s="34" t="s">
        <v>3538</v>
      </c>
      <c r="D399" s="34" t="s">
        <v>9060</v>
      </c>
      <c r="E399" s="34" t="s">
        <v>9072</v>
      </c>
      <c r="F399" s="34" t="s">
        <v>600</v>
      </c>
      <c r="G399" s="257" t="s">
        <v>599</v>
      </c>
      <c r="H399" s="34">
        <v>470</v>
      </c>
      <c r="I399" s="34"/>
      <c r="J399" s="34"/>
      <c r="K399" s="34"/>
      <c r="L399" s="34"/>
      <c r="M399" s="34"/>
      <c r="N399" s="34"/>
      <c r="O399" s="190"/>
      <c r="P399" s="190"/>
      <c r="Q399" s="190"/>
      <c r="R399" s="190"/>
      <c r="S399" s="190"/>
      <c r="T399" s="190"/>
      <c r="U399" s="190"/>
      <c r="V399" s="190"/>
      <c r="W399" s="190"/>
      <c r="X399" s="34"/>
      <c r="Y399" s="34"/>
      <c r="Z399" s="34"/>
      <c r="AA399" s="34"/>
      <c r="AB399" s="34"/>
      <c r="AC399" s="34"/>
      <c r="AD399" s="34"/>
      <c r="AE399" s="34"/>
      <c r="AF399" s="34"/>
      <c r="AG399" s="190"/>
      <c r="AH399" s="190"/>
      <c r="AI399" s="2">
        <f t="shared" si="31"/>
        <v>0</v>
      </c>
      <c r="AJ399" s="2">
        <f t="shared" si="32"/>
        <v>0</v>
      </c>
      <c r="AK399" s="230">
        <v>1384</v>
      </c>
      <c r="AL399" s="33">
        <f>Úvod!B$16</f>
        <v>0</v>
      </c>
      <c r="AM399" s="105">
        <f t="shared" si="33"/>
        <v>1384</v>
      </c>
      <c r="AN399" s="36">
        <f t="shared" si="34"/>
        <v>2.9446808510638296</v>
      </c>
      <c r="AO399" s="2">
        <f t="shared" si="35"/>
        <v>0</v>
      </c>
    </row>
    <row r="400" spans="1:41">
      <c r="A400" s="34">
        <v>10217557</v>
      </c>
      <c r="B400" s="34">
        <v>6</v>
      </c>
      <c r="C400" s="34" t="s">
        <v>3538</v>
      </c>
      <c r="D400" s="34" t="s">
        <v>9060</v>
      </c>
      <c r="E400" s="34" t="s">
        <v>9073</v>
      </c>
      <c r="F400" s="34" t="s">
        <v>600</v>
      </c>
      <c r="G400" s="257" t="s">
        <v>599</v>
      </c>
      <c r="H400" s="34">
        <v>470</v>
      </c>
      <c r="I400" s="34"/>
      <c r="J400" s="34"/>
      <c r="K400" s="34"/>
      <c r="L400" s="34"/>
      <c r="M400" s="34"/>
      <c r="N400" s="34"/>
      <c r="O400" s="190"/>
      <c r="P400" s="190"/>
      <c r="Q400" s="190"/>
      <c r="R400" s="190"/>
      <c r="S400" s="190"/>
      <c r="T400" s="190"/>
      <c r="U400" s="190"/>
      <c r="V400" s="190"/>
      <c r="W400" s="190"/>
      <c r="X400" s="34"/>
      <c r="Y400" s="34"/>
      <c r="Z400" s="34"/>
      <c r="AA400" s="34"/>
      <c r="AB400" s="34"/>
      <c r="AC400" s="34"/>
      <c r="AD400" s="34"/>
      <c r="AE400" s="34"/>
      <c r="AF400" s="34"/>
      <c r="AG400" s="190"/>
      <c r="AH400" s="190"/>
      <c r="AI400" s="2">
        <f t="shared" si="31"/>
        <v>0</v>
      </c>
      <c r="AJ400" s="2">
        <f t="shared" si="32"/>
        <v>0</v>
      </c>
      <c r="AK400" s="230">
        <v>1384</v>
      </c>
      <c r="AL400" s="33">
        <f>Úvod!B$16</f>
        <v>0</v>
      </c>
      <c r="AM400" s="105">
        <f t="shared" si="33"/>
        <v>1384</v>
      </c>
      <c r="AN400" s="36">
        <f t="shared" si="34"/>
        <v>2.9446808510638296</v>
      </c>
      <c r="AO400" s="2">
        <f t="shared" si="35"/>
        <v>0</v>
      </c>
    </row>
    <row r="401" spans="1:41">
      <c r="A401" s="34">
        <v>10106802</v>
      </c>
      <c r="B401" s="34">
        <v>6</v>
      </c>
      <c r="C401" s="34" t="s">
        <v>3538</v>
      </c>
      <c r="D401" s="34" t="s">
        <v>9060</v>
      </c>
      <c r="E401" s="34" t="s">
        <v>9074</v>
      </c>
      <c r="F401" s="34" t="s">
        <v>600</v>
      </c>
      <c r="G401" s="257" t="s">
        <v>599</v>
      </c>
      <c r="H401" s="34">
        <v>470</v>
      </c>
      <c r="I401" s="34"/>
      <c r="J401" s="34"/>
      <c r="K401" s="34"/>
      <c r="L401" s="34"/>
      <c r="M401" s="34"/>
      <c r="N401" s="34"/>
      <c r="O401" s="190"/>
      <c r="P401" s="190"/>
      <c r="Q401" s="190"/>
      <c r="R401" s="190"/>
      <c r="S401" s="190"/>
      <c r="T401" s="190"/>
      <c r="U401" s="190"/>
      <c r="V401" s="190"/>
      <c r="W401" s="190"/>
      <c r="X401" s="34"/>
      <c r="Y401" s="34"/>
      <c r="Z401" s="34"/>
      <c r="AA401" s="34"/>
      <c r="AB401" s="34"/>
      <c r="AC401" s="34"/>
      <c r="AD401" s="34"/>
      <c r="AE401" s="34"/>
      <c r="AF401" s="34"/>
      <c r="AG401" s="190"/>
      <c r="AH401" s="190"/>
      <c r="AI401" s="2">
        <f t="shared" si="31"/>
        <v>0</v>
      </c>
      <c r="AJ401" s="2">
        <f t="shared" si="32"/>
        <v>0</v>
      </c>
      <c r="AK401" s="230">
        <v>1384</v>
      </c>
      <c r="AL401" s="33">
        <f>Úvod!B$16</f>
        <v>0</v>
      </c>
      <c r="AM401" s="105">
        <f t="shared" si="33"/>
        <v>1384</v>
      </c>
      <c r="AN401" s="36">
        <f t="shared" si="34"/>
        <v>2.9446808510638296</v>
      </c>
      <c r="AO401" s="2">
        <f t="shared" si="35"/>
        <v>0</v>
      </c>
    </row>
    <row r="402" spans="1:41">
      <c r="A402" s="34">
        <v>10043564</v>
      </c>
      <c r="B402" s="34">
        <v>6</v>
      </c>
      <c r="C402" s="34" t="s">
        <v>3538</v>
      </c>
      <c r="D402" s="34" t="s">
        <v>9060</v>
      </c>
      <c r="E402" s="34" t="s">
        <v>9075</v>
      </c>
      <c r="F402" s="34" t="s">
        <v>600</v>
      </c>
      <c r="G402" s="257" t="s">
        <v>599</v>
      </c>
      <c r="H402" s="34">
        <v>470</v>
      </c>
      <c r="I402" s="34"/>
      <c r="J402" s="34"/>
      <c r="K402" s="34"/>
      <c r="L402" s="34"/>
      <c r="M402" s="34"/>
      <c r="N402" s="34"/>
      <c r="O402" s="190"/>
      <c r="P402" s="190"/>
      <c r="Q402" s="190"/>
      <c r="R402" s="190"/>
      <c r="S402" s="190"/>
      <c r="T402" s="190"/>
      <c r="U402" s="190"/>
      <c r="V402" s="190"/>
      <c r="W402" s="190"/>
      <c r="X402" s="34"/>
      <c r="Y402" s="34"/>
      <c r="Z402" s="34"/>
      <c r="AA402" s="34"/>
      <c r="AB402" s="34"/>
      <c r="AC402" s="34"/>
      <c r="AD402" s="34"/>
      <c r="AE402" s="34"/>
      <c r="AF402" s="34"/>
      <c r="AG402" s="190"/>
      <c r="AH402" s="190"/>
      <c r="AI402" s="2">
        <f t="shared" si="31"/>
        <v>0</v>
      </c>
      <c r="AJ402" s="2">
        <f t="shared" si="32"/>
        <v>0</v>
      </c>
      <c r="AK402" s="230">
        <v>1384</v>
      </c>
      <c r="AL402" s="33">
        <f>Úvod!B$16</f>
        <v>0</v>
      </c>
      <c r="AM402" s="105">
        <f t="shared" si="33"/>
        <v>1384</v>
      </c>
      <c r="AN402" s="36">
        <f t="shared" si="34"/>
        <v>2.9446808510638296</v>
      </c>
      <c r="AO402" s="2">
        <f t="shared" si="35"/>
        <v>0</v>
      </c>
    </row>
    <row r="403" spans="1:41">
      <c r="A403" s="34">
        <v>11223872</v>
      </c>
      <c r="B403" s="34">
        <v>6</v>
      </c>
      <c r="C403" s="34" t="s">
        <v>3538</v>
      </c>
      <c r="D403" s="34" t="s">
        <v>9060</v>
      </c>
      <c r="E403" s="34" t="s">
        <v>9076</v>
      </c>
      <c r="F403" s="34" t="s">
        <v>600</v>
      </c>
      <c r="G403" s="257" t="s">
        <v>599</v>
      </c>
      <c r="H403" s="34">
        <v>470</v>
      </c>
      <c r="I403" s="34"/>
      <c r="J403" s="34"/>
      <c r="K403" s="34"/>
      <c r="L403" s="34"/>
      <c r="M403" s="34"/>
      <c r="N403" s="34"/>
      <c r="O403" s="190"/>
      <c r="P403" s="190"/>
      <c r="Q403" s="190"/>
      <c r="R403" s="190"/>
      <c r="S403" s="190"/>
      <c r="T403" s="190"/>
      <c r="U403" s="190"/>
      <c r="V403" s="190"/>
      <c r="W403" s="190"/>
      <c r="X403" s="34"/>
      <c r="Y403" s="34"/>
      <c r="Z403" s="34"/>
      <c r="AA403" s="34"/>
      <c r="AB403" s="34"/>
      <c r="AC403" s="34"/>
      <c r="AD403" s="34"/>
      <c r="AE403" s="34"/>
      <c r="AF403" s="34"/>
      <c r="AG403" s="190"/>
      <c r="AH403" s="190"/>
      <c r="AI403" s="2">
        <f t="shared" si="31"/>
        <v>0</v>
      </c>
      <c r="AJ403" s="2">
        <f t="shared" si="32"/>
        <v>0</v>
      </c>
      <c r="AK403" s="230">
        <v>1384</v>
      </c>
      <c r="AL403" s="33">
        <f>Úvod!B$16</f>
        <v>0</v>
      </c>
      <c r="AM403" s="105">
        <f t="shared" si="33"/>
        <v>1384</v>
      </c>
      <c r="AN403" s="36">
        <f t="shared" si="34"/>
        <v>2.9446808510638296</v>
      </c>
      <c r="AO403" s="2">
        <f t="shared" si="35"/>
        <v>0</v>
      </c>
    </row>
    <row r="404" spans="1:41">
      <c r="A404" s="34">
        <v>10497143</v>
      </c>
      <c r="B404" s="34">
        <v>6</v>
      </c>
      <c r="C404" s="34" t="s">
        <v>3538</v>
      </c>
      <c r="D404" s="34" t="s">
        <v>9060</v>
      </c>
      <c r="E404" s="34" t="s">
        <v>9077</v>
      </c>
      <c r="F404" s="34" t="s">
        <v>600</v>
      </c>
      <c r="G404" s="257" t="s">
        <v>599</v>
      </c>
      <c r="H404" s="34">
        <v>470</v>
      </c>
      <c r="I404" s="34"/>
      <c r="J404" s="34"/>
      <c r="K404" s="34"/>
      <c r="L404" s="34"/>
      <c r="M404" s="34"/>
      <c r="N404" s="34"/>
      <c r="O404" s="190"/>
      <c r="P404" s="190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190"/>
      <c r="AH404" s="190"/>
      <c r="AI404" s="2">
        <f t="shared" si="31"/>
        <v>0</v>
      </c>
      <c r="AJ404" s="2">
        <f t="shared" si="32"/>
        <v>0</v>
      </c>
      <c r="AK404" s="230">
        <v>1384</v>
      </c>
      <c r="AL404" s="33">
        <f>Úvod!B$16</f>
        <v>0</v>
      </c>
      <c r="AM404" s="105">
        <f t="shared" si="33"/>
        <v>1384</v>
      </c>
      <c r="AN404" s="36">
        <f t="shared" si="34"/>
        <v>2.9446808510638296</v>
      </c>
      <c r="AO404" s="2">
        <f t="shared" si="35"/>
        <v>0</v>
      </c>
    </row>
    <row r="405" spans="1:41">
      <c r="A405" s="34">
        <v>10024853</v>
      </c>
      <c r="B405" s="34">
        <v>6</v>
      </c>
      <c r="C405" s="34" t="s">
        <v>3538</v>
      </c>
      <c r="D405" s="34" t="s">
        <v>9060</v>
      </c>
      <c r="E405" s="34" t="s">
        <v>9078</v>
      </c>
      <c r="F405" s="34" t="s">
        <v>600</v>
      </c>
      <c r="G405" s="257" t="s">
        <v>599</v>
      </c>
      <c r="H405" s="34">
        <v>470</v>
      </c>
      <c r="I405" s="34"/>
      <c r="J405" s="34"/>
      <c r="K405" s="34"/>
      <c r="L405" s="34"/>
      <c r="M405" s="34"/>
      <c r="N405" s="34"/>
      <c r="O405" s="190"/>
      <c r="P405" s="190"/>
      <c r="Q405" s="190"/>
      <c r="R405" s="190"/>
      <c r="S405" s="190"/>
      <c r="T405" s="190"/>
      <c r="U405" s="190"/>
      <c r="V405" s="190"/>
      <c r="W405" s="190"/>
      <c r="X405" s="34"/>
      <c r="Y405" s="34"/>
      <c r="Z405" s="34"/>
      <c r="AA405" s="34"/>
      <c r="AB405" s="34"/>
      <c r="AC405" s="34"/>
      <c r="AD405" s="34"/>
      <c r="AE405" s="34"/>
      <c r="AF405" s="34"/>
      <c r="AG405" s="190"/>
      <c r="AH405" s="190"/>
      <c r="AI405" s="2">
        <f t="shared" si="31"/>
        <v>0</v>
      </c>
      <c r="AJ405" s="2">
        <f t="shared" si="32"/>
        <v>0</v>
      </c>
      <c r="AK405" s="230">
        <v>1384</v>
      </c>
      <c r="AL405" s="33">
        <f>Úvod!B$16</f>
        <v>0</v>
      </c>
      <c r="AM405" s="105">
        <f t="shared" si="33"/>
        <v>1384</v>
      </c>
      <c r="AN405" s="36">
        <f t="shared" si="34"/>
        <v>2.9446808510638296</v>
      </c>
      <c r="AO405" s="2">
        <f t="shared" si="35"/>
        <v>0</v>
      </c>
    </row>
    <row r="406" spans="1:41">
      <c r="A406" s="34">
        <v>10024830</v>
      </c>
      <c r="B406" s="34">
        <v>6</v>
      </c>
      <c r="C406" s="34" t="s">
        <v>3538</v>
      </c>
      <c r="D406" s="34" t="s">
        <v>9060</v>
      </c>
      <c r="E406" s="34" t="s">
        <v>9079</v>
      </c>
      <c r="F406" s="34" t="s">
        <v>600</v>
      </c>
      <c r="G406" s="257" t="s">
        <v>599</v>
      </c>
      <c r="H406" s="34">
        <v>470</v>
      </c>
      <c r="I406" s="34"/>
      <c r="J406" s="34"/>
      <c r="K406" s="34"/>
      <c r="L406" s="34"/>
      <c r="M406" s="34"/>
      <c r="N406" s="34"/>
      <c r="O406" s="190"/>
      <c r="P406" s="190"/>
      <c r="Q406" s="190"/>
      <c r="R406" s="190"/>
      <c r="S406" s="190"/>
      <c r="T406" s="190"/>
      <c r="U406" s="190"/>
      <c r="V406" s="190"/>
      <c r="W406" s="190"/>
      <c r="X406" s="34"/>
      <c r="Y406" s="34"/>
      <c r="Z406" s="34"/>
      <c r="AA406" s="34"/>
      <c r="AB406" s="34"/>
      <c r="AC406" s="34"/>
      <c r="AD406" s="34"/>
      <c r="AE406" s="34"/>
      <c r="AF406" s="34"/>
      <c r="AG406" s="190"/>
      <c r="AH406" s="190"/>
      <c r="AI406" s="2">
        <f t="shared" si="31"/>
        <v>0</v>
      </c>
      <c r="AJ406" s="2">
        <f t="shared" si="32"/>
        <v>0</v>
      </c>
      <c r="AK406" s="230">
        <v>1384</v>
      </c>
      <c r="AL406" s="33">
        <f>Úvod!B$16</f>
        <v>0</v>
      </c>
      <c r="AM406" s="105">
        <f t="shared" si="33"/>
        <v>1384</v>
      </c>
      <c r="AN406" s="36">
        <f t="shared" si="34"/>
        <v>2.9446808510638296</v>
      </c>
      <c r="AO406" s="2">
        <f t="shared" si="35"/>
        <v>0</v>
      </c>
    </row>
    <row r="407" spans="1:41">
      <c r="A407" s="34">
        <v>10712522</v>
      </c>
      <c r="B407" s="34">
        <v>6</v>
      </c>
      <c r="C407" s="34" t="s">
        <v>3538</v>
      </c>
      <c r="D407" s="34" t="s">
        <v>9060</v>
      </c>
      <c r="E407" s="34" t="s">
        <v>9080</v>
      </c>
      <c r="F407" s="34" t="s">
        <v>600</v>
      </c>
      <c r="G407" s="257" t="s">
        <v>599</v>
      </c>
      <c r="H407" s="34">
        <v>470</v>
      </c>
      <c r="I407" s="34"/>
      <c r="J407" s="34"/>
      <c r="K407" s="34"/>
      <c r="L407" s="34"/>
      <c r="M407" s="34"/>
      <c r="N407" s="34"/>
      <c r="O407" s="190"/>
      <c r="P407" s="190"/>
      <c r="Q407" s="190"/>
      <c r="R407" s="190"/>
      <c r="S407" s="190"/>
      <c r="T407" s="190"/>
      <c r="U407" s="190"/>
      <c r="V407" s="190"/>
      <c r="W407" s="190"/>
      <c r="X407" s="34"/>
      <c r="Y407" s="34"/>
      <c r="Z407" s="34"/>
      <c r="AA407" s="34"/>
      <c r="AB407" s="34"/>
      <c r="AC407" s="34"/>
      <c r="AD407" s="34"/>
      <c r="AE407" s="34"/>
      <c r="AF407" s="34"/>
      <c r="AG407" s="190"/>
      <c r="AH407" s="190"/>
      <c r="AI407" s="2">
        <f t="shared" si="31"/>
        <v>0</v>
      </c>
      <c r="AJ407" s="2">
        <f t="shared" si="32"/>
        <v>0</v>
      </c>
      <c r="AK407" s="230">
        <v>1384</v>
      </c>
      <c r="AL407" s="33">
        <f>Úvod!B$16</f>
        <v>0</v>
      </c>
      <c r="AM407" s="105">
        <f t="shared" si="33"/>
        <v>1384</v>
      </c>
      <c r="AN407" s="36">
        <f t="shared" si="34"/>
        <v>2.9446808510638296</v>
      </c>
      <c r="AO407" s="2">
        <f t="shared" si="35"/>
        <v>0</v>
      </c>
    </row>
    <row r="408" spans="1:41">
      <c r="A408" s="34">
        <v>10044300</v>
      </c>
      <c r="B408" s="34">
        <v>6</v>
      </c>
      <c r="C408" s="34" t="s">
        <v>3538</v>
      </c>
      <c r="D408" s="34" t="s">
        <v>9060</v>
      </c>
      <c r="E408" s="34" t="s">
        <v>9081</v>
      </c>
      <c r="F408" s="34" t="s">
        <v>600</v>
      </c>
      <c r="G408" s="257" t="s">
        <v>599</v>
      </c>
      <c r="H408" s="34">
        <v>470</v>
      </c>
      <c r="I408" s="34"/>
      <c r="J408" s="34"/>
      <c r="K408" s="34"/>
      <c r="L408" s="34"/>
      <c r="M408" s="34"/>
      <c r="N408" s="34"/>
      <c r="O408" s="190"/>
      <c r="P408" s="190"/>
      <c r="Q408" s="190"/>
      <c r="R408" s="190"/>
      <c r="S408" s="190"/>
      <c r="T408" s="190"/>
      <c r="U408" s="190"/>
      <c r="V408" s="190"/>
      <c r="W408" s="190"/>
      <c r="X408" s="34"/>
      <c r="Y408" s="34"/>
      <c r="Z408" s="34"/>
      <c r="AA408" s="34"/>
      <c r="AB408" s="34"/>
      <c r="AC408" s="34"/>
      <c r="AD408" s="34"/>
      <c r="AE408" s="34"/>
      <c r="AF408" s="34"/>
      <c r="AG408" s="190"/>
      <c r="AH408" s="190"/>
      <c r="AI408" s="2">
        <f t="shared" si="31"/>
        <v>0</v>
      </c>
      <c r="AJ408" s="2">
        <f t="shared" si="32"/>
        <v>0</v>
      </c>
      <c r="AK408" s="230">
        <v>1384</v>
      </c>
      <c r="AL408" s="33">
        <f>Úvod!B$16</f>
        <v>0</v>
      </c>
      <c r="AM408" s="105">
        <f t="shared" si="33"/>
        <v>1384</v>
      </c>
      <c r="AN408" s="36">
        <f t="shared" si="34"/>
        <v>2.9446808510638296</v>
      </c>
      <c r="AO408" s="2">
        <f t="shared" si="35"/>
        <v>0</v>
      </c>
    </row>
    <row r="409" spans="1:41">
      <c r="A409" s="34">
        <v>10659817</v>
      </c>
      <c r="B409" s="34">
        <v>6</v>
      </c>
      <c r="C409" s="34" t="s">
        <v>3538</v>
      </c>
      <c r="D409" s="34" t="s">
        <v>9060</v>
      </c>
      <c r="E409" s="34" t="s">
        <v>9082</v>
      </c>
      <c r="F409" s="34" t="s">
        <v>600</v>
      </c>
      <c r="G409" s="257" t="s">
        <v>599</v>
      </c>
      <c r="H409" s="34">
        <v>470</v>
      </c>
      <c r="I409" s="34"/>
      <c r="J409" s="34"/>
      <c r="K409" s="34"/>
      <c r="L409" s="34"/>
      <c r="M409" s="34"/>
      <c r="N409" s="34"/>
      <c r="O409" s="190"/>
      <c r="P409" s="190"/>
      <c r="Q409" s="190"/>
      <c r="R409" s="190"/>
      <c r="S409" s="190"/>
      <c r="T409" s="190"/>
      <c r="U409" s="190"/>
      <c r="V409" s="190"/>
      <c r="W409" s="190"/>
      <c r="X409" s="34"/>
      <c r="Y409" s="34"/>
      <c r="Z409" s="34"/>
      <c r="AA409" s="34"/>
      <c r="AB409" s="34"/>
      <c r="AC409" s="34"/>
      <c r="AD409" s="34"/>
      <c r="AE409" s="34"/>
      <c r="AF409" s="34"/>
      <c r="AG409" s="190"/>
      <c r="AH409" s="190"/>
      <c r="AI409" s="2">
        <f t="shared" si="31"/>
        <v>0</v>
      </c>
      <c r="AJ409" s="2">
        <f t="shared" si="32"/>
        <v>0</v>
      </c>
      <c r="AK409" s="230">
        <v>1384</v>
      </c>
      <c r="AL409" s="33">
        <f>Úvod!B$16</f>
        <v>0</v>
      </c>
      <c r="AM409" s="105">
        <f t="shared" si="33"/>
        <v>1384</v>
      </c>
      <c r="AN409" s="36">
        <f t="shared" si="34"/>
        <v>2.9446808510638296</v>
      </c>
      <c r="AO409" s="2">
        <f t="shared" si="35"/>
        <v>0</v>
      </c>
    </row>
    <row r="410" spans="1:41">
      <c r="A410" s="34">
        <v>10660129</v>
      </c>
      <c r="B410" s="34">
        <v>6</v>
      </c>
      <c r="C410" s="34" t="s">
        <v>3538</v>
      </c>
      <c r="D410" s="34" t="s">
        <v>9060</v>
      </c>
      <c r="E410" s="34" t="s">
        <v>9083</v>
      </c>
      <c r="F410" s="34" t="s">
        <v>600</v>
      </c>
      <c r="G410" s="257" t="s">
        <v>599</v>
      </c>
      <c r="H410" s="34">
        <v>470</v>
      </c>
      <c r="I410" s="34"/>
      <c r="J410" s="34"/>
      <c r="K410" s="34"/>
      <c r="L410" s="34"/>
      <c r="M410" s="34"/>
      <c r="N410" s="34"/>
      <c r="O410" s="190"/>
      <c r="P410" s="190"/>
      <c r="Q410" s="190"/>
      <c r="R410" s="190"/>
      <c r="S410" s="190"/>
      <c r="T410" s="190"/>
      <c r="U410" s="190"/>
      <c r="V410" s="190"/>
      <c r="W410" s="190"/>
      <c r="X410" s="34"/>
      <c r="Y410" s="34"/>
      <c r="Z410" s="34"/>
      <c r="AA410" s="34"/>
      <c r="AB410" s="34"/>
      <c r="AC410" s="34"/>
      <c r="AD410" s="34"/>
      <c r="AE410" s="34"/>
      <c r="AF410" s="34"/>
      <c r="AG410" s="190"/>
      <c r="AH410" s="190"/>
      <c r="AI410" s="2">
        <f t="shared" si="31"/>
        <v>0</v>
      </c>
      <c r="AJ410" s="2">
        <f t="shared" si="32"/>
        <v>0</v>
      </c>
      <c r="AK410" s="230">
        <v>1384</v>
      </c>
      <c r="AL410" s="33">
        <f>Úvod!B$16</f>
        <v>0</v>
      </c>
      <c r="AM410" s="105">
        <f t="shared" si="33"/>
        <v>1384</v>
      </c>
      <c r="AN410" s="36">
        <f t="shared" si="34"/>
        <v>2.9446808510638296</v>
      </c>
      <c r="AO410" s="2">
        <f t="shared" si="35"/>
        <v>0</v>
      </c>
    </row>
    <row r="411" spans="1:41">
      <c r="A411" s="34">
        <v>11384437</v>
      </c>
      <c r="B411" s="34">
        <v>6</v>
      </c>
      <c r="C411" s="34" t="s">
        <v>3538</v>
      </c>
      <c r="D411" s="34" t="s">
        <v>9060</v>
      </c>
      <c r="E411" s="34" t="s">
        <v>9084</v>
      </c>
      <c r="F411" s="34" t="s">
        <v>600</v>
      </c>
      <c r="G411" s="257" t="s">
        <v>599</v>
      </c>
      <c r="H411" s="34">
        <v>470</v>
      </c>
      <c r="I411" s="34"/>
      <c r="J411" s="34"/>
      <c r="K411" s="34"/>
      <c r="L411" s="34"/>
      <c r="M411" s="34"/>
      <c r="N411" s="34"/>
      <c r="O411" s="190"/>
      <c r="P411" s="190"/>
      <c r="Q411" s="190"/>
      <c r="R411" s="190"/>
      <c r="S411" s="190"/>
      <c r="T411" s="190"/>
      <c r="U411" s="190"/>
      <c r="V411" s="190"/>
      <c r="W411" s="190"/>
      <c r="X411" s="34"/>
      <c r="Y411" s="34"/>
      <c r="Z411" s="34"/>
      <c r="AA411" s="34"/>
      <c r="AB411" s="34"/>
      <c r="AC411" s="34"/>
      <c r="AD411" s="34"/>
      <c r="AE411" s="34"/>
      <c r="AF411" s="34"/>
      <c r="AG411" s="190"/>
      <c r="AH411" s="190"/>
      <c r="AI411" s="2">
        <f t="shared" si="31"/>
        <v>0</v>
      </c>
      <c r="AJ411" s="2">
        <f t="shared" si="32"/>
        <v>0</v>
      </c>
      <c r="AK411" s="230">
        <v>1384</v>
      </c>
      <c r="AL411" s="33">
        <f>Úvod!B$16</f>
        <v>0</v>
      </c>
      <c r="AM411" s="105">
        <f t="shared" si="33"/>
        <v>1384</v>
      </c>
      <c r="AN411" s="36">
        <f t="shared" si="34"/>
        <v>2.9446808510638296</v>
      </c>
      <c r="AO411" s="2">
        <f t="shared" si="35"/>
        <v>0</v>
      </c>
    </row>
    <row r="412" spans="1:41">
      <c r="A412" s="34">
        <v>10451933</v>
      </c>
      <c r="B412" s="34">
        <v>6</v>
      </c>
      <c r="C412" s="34" t="s">
        <v>3538</v>
      </c>
      <c r="D412" s="34" t="s">
        <v>9060</v>
      </c>
      <c r="E412" s="34" t="s">
        <v>9085</v>
      </c>
      <c r="F412" s="34" t="s">
        <v>600</v>
      </c>
      <c r="G412" s="257" t="s">
        <v>599</v>
      </c>
      <c r="H412" s="34">
        <v>470</v>
      </c>
      <c r="I412" s="34"/>
      <c r="J412" s="34"/>
      <c r="K412" s="34"/>
      <c r="L412" s="34"/>
      <c r="M412" s="34"/>
      <c r="N412" s="34"/>
      <c r="O412" s="190"/>
      <c r="P412" s="190"/>
      <c r="Q412" s="190"/>
      <c r="R412" s="190"/>
      <c r="S412" s="190"/>
      <c r="T412" s="190"/>
      <c r="U412" s="190"/>
      <c r="V412" s="190"/>
      <c r="W412" s="190"/>
      <c r="X412" s="34"/>
      <c r="Y412" s="34"/>
      <c r="Z412" s="34"/>
      <c r="AA412" s="34"/>
      <c r="AB412" s="34"/>
      <c r="AC412" s="34"/>
      <c r="AD412" s="34"/>
      <c r="AE412" s="34"/>
      <c r="AF412" s="34"/>
      <c r="AG412" s="190"/>
      <c r="AH412" s="190"/>
      <c r="AI412" s="2">
        <f t="shared" si="31"/>
        <v>0</v>
      </c>
      <c r="AJ412" s="2">
        <f t="shared" si="32"/>
        <v>0</v>
      </c>
      <c r="AK412" s="230">
        <v>1384</v>
      </c>
      <c r="AL412" s="33">
        <f>Úvod!B$16</f>
        <v>0</v>
      </c>
      <c r="AM412" s="105">
        <f t="shared" si="33"/>
        <v>1384</v>
      </c>
      <c r="AN412" s="36">
        <f t="shared" si="34"/>
        <v>2.9446808510638296</v>
      </c>
      <c r="AO412" s="2">
        <f t="shared" si="35"/>
        <v>0</v>
      </c>
    </row>
    <row r="413" spans="1:41">
      <c r="A413" s="34">
        <v>11223874</v>
      </c>
      <c r="B413" s="34">
        <v>6</v>
      </c>
      <c r="C413" s="34" t="s">
        <v>3538</v>
      </c>
      <c r="D413" s="34" t="s">
        <v>9060</v>
      </c>
      <c r="E413" s="34" t="s">
        <v>9086</v>
      </c>
      <c r="F413" s="34" t="s">
        <v>600</v>
      </c>
      <c r="G413" s="257" t="s">
        <v>599</v>
      </c>
      <c r="H413" s="34">
        <v>470</v>
      </c>
      <c r="I413" s="34"/>
      <c r="J413" s="34"/>
      <c r="K413" s="34"/>
      <c r="L413" s="34"/>
      <c r="M413" s="34"/>
      <c r="N413" s="34"/>
      <c r="O413" s="190"/>
      <c r="P413" s="190"/>
      <c r="Q413" s="190"/>
      <c r="R413" s="190"/>
      <c r="S413" s="190"/>
      <c r="T413" s="190"/>
      <c r="U413" s="190"/>
      <c r="V413" s="190"/>
      <c r="W413" s="190"/>
      <c r="X413" s="34"/>
      <c r="Y413" s="34"/>
      <c r="Z413" s="34"/>
      <c r="AA413" s="34"/>
      <c r="AB413" s="34"/>
      <c r="AC413" s="34"/>
      <c r="AD413" s="34"/>
      <c r="AE413" s="34"/>
      <c r="AF413" s="34"/>
      <c r="AG413" s="190"/>
      <c r="AH413" s="190"/>
      <c r="AI413" s="2">
        <f t="shared" si="31"/>
        <v>0</v>
      </c>
      <c r="AJ413" s="2">
        <f t="shared" si="32"/>
        <v>0</v>
      </c>
      <c r="AK413" s="230">
        <v>1384</v>
      </c>
      <c r="AL413" s="33">
        <f>Úvod!B$16</f>
        <v>0</v>
      </c>
      <c r="AM413" s="105">
        <f t="shared" si="33"/>
        <v>1384</v>
      </c>
      <c r="AN413" s="36">
        <f t="shared" si="34"/>
        <v>2.9446808510638296</v>
      </c>
      <c r="AO413" s="2">
        <f t="shared" si="35"/>
        <v>0</v>
      </c>
    </row>
    <row r="414" spans="1:41">
      <c r="A414" s="34">
        <v>10861600</v>
      </c>
      <c r="B414" s="34">
        <v>6</v>
      </c>
      <c r="C414" s="34" t="s">
        <v>3538</v>
      </c>
      <c r="D414" s="34" t="s">
        <v>9060</v>
      </c>
      <c r="E414" s="34" t="s">
        <v>9087</v>
      </c>
      <c r="F414" s="34" t="s">
        <v>600</v>
      </c>
      <c r="G414" s="257" t="s">
        <v>599</v>
      </c>
      <c r="H414" s="34">
        <v>470</v>
      </c>
      <c r="I414" s="190"/>
      <c r="J414" s="190"/>
      <c r="K414" s="190"/>
      <c r="L414" s="190"/>
      <c r="M414" s="190"/>
      <c r="N414" s="34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2">
        <f t="shared" si="31"/>
        <v>0</v>
      </c>
      <c r="AJ414" s="2">
        <f t="shared" si="32"/>
        <v>0</v>
      </c>
      <c r="AK414" s="230">
        <v>1384</v>
      </c>
      <c r="AL414" s="33">
        <f>Úvod!B$16</f>
        <v>0</v>
      </c>
      <c r="AM414" s="105">
        <f t="shared" si="33"/>
        <v>1384</v>
      </c>
      <c r="AN414" s="36">
        <f t="shared" si="34"/>
        <v>2.9446808510638296</v>
      </c>
      <c r="AO414" s="2">
        <f t="shared" si="35"/>
        <v>0</v>
      </c>
    </row>
    <row r="415" spans="1:41">
      <c r="A415" s="34">
        <v>11139143</v>
      </c>
      <c r="B415" s="34">
        <v>6</v>
      </c>
      <c r="C415" s="34" t="s">
        <v>3538</v>
      </c>
      <c r="D415" s="34" t="s">
        <v>9060</v>
      </c>
      <c r="E415" s="34" t="s">
        <v>9088</v>
      </c>
      <c r="F415" s="34" t="s">
        <v>600</v>
      </c>
      <c r="G415" s="257" t="s">
        <v>599</v>
      </c>
      <c r="H415" s="34">
        <v>470</v>
      </c>
      <c r="I415" s="34"/>
      <c r="J415" s="34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34"/>
      <c r="Z415" s="34"/>
      <c r="AA415" s="34"/>
      <c r="AB415" s="34"/>
      <c r="AC415" s="34"/>
      <c r="AD415" s="34"/>
      <c r="AE415" s="34"/>
      <c r="AF415" s="34"/>
      <c r="AG415" s="190"/>
      <c r="AH415" s="190"/>
      <c r="AI415" s="2">
        <f t="shared" si="31"/>
        <v>0</v>
      </c>
      <c r="AJ415" s="2">
        <f t="shared" si="32"/>
        <v>0</v>
      </c>
      <c r="AK415" s="230">
        <v>1384</v>
      </c>
      <c r="AL415" s="33">
        <f>Úvod!B$16</f>
        <v>0</v>
      </c>
      <c r="AM415" s="105">
        <f t="shared" si="33"/>
        <v>1384</v>
      </c>
      <c r="AN415" s="36">
        <f t="shared" si="34"/>
        <v>2.9446808510638296</v>
      </c>
      <c r="AO415" s="2">
        <f t="shared" si="35"/>
        <v>0</v>
      </c>
    </row>
    <row r="416" spans="1:41">
      <c r="A416" s="34">
        <v>10024846</v>
      </c>
      <c r="B416" s="34">
        <v>6</v>
      </c>
      <c r="C416" s="34" t="s">
        <v>3538</v>
      </c>
      <c r="D416" s="34" t="s">
        <v>9060</v>
      </c>
      <c r="E416" s="34" t="s">
        <v>9089</v>
      </c>
      <c r="F416" s="34" t="s">
        <v>600</v>
      </c>
      <c r="G416" s="257" t="s">
        <v>599</v>
      </c>
      <c r="H416" s="34">
        <v>470</v>
      </c>
      <c r="I416" s="34"/>
      <c r="J416" s="34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34"/>
      <c r="Z416" s="34"/>
      <c r="AA416" s="34"/>
      <c r="AB416" s="34"/>
      <c r="AC416" s="34"/>
      <c r="AD416" s="34"/>
      <c r="AE416" s="34"/>
      <c r="AF416" s="34"/>
      <c r="AG416" s="190"/>
      <c r="AH416" s="190"/>
      <c r="AI416" s="2">
        <f t="shared" si="31"/>
        <v>0</v>
      </c>
      <c r="AJ416" s="2">
        <f t="shared" si="32"/>
        <v>0</v>
      </c>
      <c r="AK416" s="230">
        <v>1384</v>
      </c>
      <c r="AL416" s="33">
        <f>Úvod!B$16</f>
        <v>0</v>
      </c>
      <c r="AM416" s="105">
        <f t="shared" si="33"/>
        <v>1384</v>
      </c>
      <c r="AN416" s="36">
        <f t="shared" si="34"/>
        <v>2.9446808510638296</v>
      </c>
      <c r="AO416" s="2">
        <f t="shared" si="35"/>
        <v>0</v>
      </c>
    </row>
    <row r="417" spans="1:41">
      <c r="A417" s="34">
        <v>10036326</v>
      </c>
      <c r="B417" s="34">
        <v>6</v>
      </c>
      <c r="C417" s="34" t="s">
        <v>3538</v>
      </c>
      <c r="D417" s="34" t="s">
        <v>9060</v>
      </c>
      <c r="E417" s="34" t="s">
        <v>9090</v>
      </c>
      <c r="F417" s="34" t="s">
        <v>600</v>
      </c>
      <c r="G417" s="257" t="s">
        <v>599</v>
      </c>
      <c r="H417" s="34">
        <v>470</v>
      </c>
      <c r="I417" s="34"/>
      <c r="J417" s="34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34"/>
      <c r="Z417" s="34"/>
      <c r="AA417" s="34"/>
      <c r="AB417" s="34"/>
      <c r="AC417" s="34"/>
      <c r="AD417" s="34"/>
      <c r="AE417" s="34"/>
      <c r="AF417" s="34"/>
      <c r="AG417" s="190"/>
      <c r="AH417" s="190"/>
      <c r="AI417" s="2">
        <f t="shared" si="31"/>
        <v>0</v>
      </c>
      <c r="AJ417" s="2">
        <f t="shared" si="32"/>
        <v>0</v>
      </c>
      <c r="AK417" s="230">
        <v>1384</v>
      </c>
      <c r="AL417" s="33">
        <f>Úvod!B$16</f>
        <v>0</v>
      </c>
      <c r="AM417" s="105">
        <f t="shared" si="33"/>
        <v>1384</v>
      </c>
      <c r="AN417" s="36">
        <f t="shared" si="34"/>
        <v>2.9446808510638296</v>
      </c>
      <c r="AO417" s="2">
        <f t="shared" si="35"/>
        <v>0</v>
      </c>
    </row>
    <row r="418" spans="1:41">
      <c r="A418" s="34">
        <v>10036252</v>
      </c>
      <c r="B418" s="34">
        <v>6</v>
      </c>
      <c r="C418" s="34" t="s">
        <v>3538</v>
      </c>
      <c r="D418" s="34" t="s">
        <v>9060</v>
      </c>
      <c r="E418" s="34" t="s">
        <v>9091</v>
      </c>
      <c r="F418" s="34" t="s">
        <v>600</v>
      </c>
      <c r="G418" s="257" t="s">
        <v>599</v>
      </c>
      <c r="H418" s="34">
        <v>470</v>
      </c>
      <c r="I418" s="34"/>
      <c r="J418" s="34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34"/>
      <c r="Z418" s="34"/>
      <c r="AA418" s="34"/>
      <c r="AB418" s="34"/>
      <c r="AC418" s="34"/>
      <c r="AD418" s="34"/>
      <c r="AE418" s="34"/>
      <c r="AF418" s="34"/>
      <c r="AG418" s="190"/>
      <c r="AH418" s="190"/>
      <c r="AI418" s="2">
        <f t="shared" si="31"/>
        <v>0</v>
      </c>
      <c r="AJ418" s="2">
        <f t="shared" si="32"/>
        <v>0</v>
      </c>
      <c r="AK418" s="230">
        <v>1384</v>
      </c>
      <c r="AL418" s="33">
        <f>Úvod!B$16</f>
        <v>0</v>
      </c>
      <c r="AM418" s="105">
        <f t="shared" si="33"/>
        <v>1384</v>
      </c>
      <c r="AN418" s="36">
        <f t="shared" si="34"/>
        <v>2.9446808510638296</v>
      </c>
      <c r="AO418" s="2">
        <f t="shared" si="35"/>
        <v>0</v>
      </c>
    </row>
    <row r="419" spans="1:41">
      <c r="A419" s="34">
        <v>10217979</v>
      </c>
      <c r="B419" s="34">
        <v>6</v>
      </c>
      <c r="C419" s="34" t="s">
        <v>3538</v>
      </c>
      <c r="D419" s="34" t="s">
        <v>9060</v>
      </c>
      <c r="E419" s="34" t="s">
        <v>9092</v>
      </c>
      <c r="F419" s="34" t="s">
        <v>600</v>
      </c>
      <c r="G419" s="257" t="s">
        <v>599</v>
      </c>
      <c r="H419" s="34">
        <v>470</v>
      </c>
      <c r="I419" s="34"/>
      <c r="J419" s="34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34"/>
      <c r="Z419" s="34"/>
      <c r="AA419" s="34"/>
      <c r="AB419" s="34"/>
      <c r="AC419" s="34"/>
      <c r="AD419" s="34"/>
      <c r="AE419" s="34"/>
      <c r="AF419" s="34"/>
      <c r="AG419" s="190"/>
      <c r="AH419" s="190"/>
      <c r="AI419" s="2">
        <f t="shared" si="31"/>
        <v>0</v>
      </c>
      <c r="AJ419" s="2">
        <f t="shared" si="32"/>
        <v>0</v>
      </c>
      <c r="AK419" s="230">
        <v>1384</v>
      </c>
      <c r="AL419" s="33">
        <f>Úvod!B$16</f>
        <v>0</v>
      </c>
      <c r="AM419" s="105">
        <f t="shared" si="33"/>
        <v>1384</v>
      </c>
      <c r="AN419" s="36">
        <f t="shared" si="34"/>
        <v>2.9446808510638296</v>
      </c>
      <c r="AO419" s="2">
        <f t="shared" si="35"/>
        <v>0</v>
      </c>
    </row>
    <row r="420" spans="1:41">
      <c r="A420" s="34">
        <v>10708083</v>
      </c>
      <c r="B420" s="34">
        <v>6</v>
      </c>
      <c r="C420" s="34" t="s">
        <v>3538</v>
      </c>
      <c r="D420" s="34" t="s">
        <v>9060</v>
      </c>
      <c r="E420" s="34" t="s">
        <v>9093</v>
      </c>
      <c r="F420" s="34" t="s">
        <v>600</v>
      </c>
      <c r="G420" s="257" t="s">
        <v>599</v>
      </c>
      <c r="H420" s="34">
        <v>470</v>
      </c>
      <c r="I420" s="34"/>
      <c r="J420" s="34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34"/>
      <c r="Z420" s="34"/>
      <c r="AA420" s="34"/>
      <c r="AB420" s="34"/>
      <c r="AC420" s="34"/>
      <c r="AD420" s="34"/>
      <c r="AE420" s="34"/>
      <c r="AF420" s="34"/>
      <c r="AG420" s="190"/>
      <c r="AH420" s="190"/>
      <c r="AI420" s="2">
        <f t="shared" si="31"/>
        <v>0</v>
      </c>
      <c r="AJ420" s="2">
        <f t="shared" si="32"/>
        <v>0</v>
      </c>
      <c r="AK420" s="230">
        <v>1384</v>
      </c>
      <c r="AL420" s="33">
        <f>Úvod!B$16</f>
        <v>0</v>
      </c>
      <c r="AM420" s="105">
        <f t="shared" si="33"/>
        <v>1384</v>
      </c>
      <c r="AN420" s="36">
        <f t="shared" si="34"/>
        <v>2.9446808510638296</v>
      </c>
      <c r="AO420" s="2">
        <f t="shared" si="35"/>
        <v>0</v>
      </c>
    </row>
    <row r="421" spans="1:41">
      <c r="A421" s="34">
        <v>10024841</v>
      </c>
      <c r="B421" s="34">
        <v>6</v>
      </c>
      <c r="C421" s="34" t="s">
        <v>3538</v>
      </c>
      <c r="D421" s="34" t="s">
        <v>9060</v>
      </c>
      <c r="E421" s="34" t="s">
        <v>9094</v>
      </c>
      <c r="F421" s="34" t="s">
        <v>600</v>
      </c>
      <c r="G421" s="257" t="s">
        <v>599</v>
      </c>
      <c r="H421" s="34">
        <v>470</v>
      </c>
      <c r="I421" s="34"/>
      <c r="J421" s="34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34"/>
      <c r="Z421" s="34"/>
      <c r="AA421" s="34"/>
      <c r="AB421" s="34"/>
      <c r="AC421" s="34"/>
      <c r="AD421" s="34"/>
      <c r="AE421" s="34"/>
      <c r="AF421" s="34"/>
      <c r="AG421" s="190"/>
      <c r="AH421" s="190"/>
      <c r="AI421" s="2">
        <f t="shared" si="31"/>
        <v>0</v>
      </c>
      <c r="AJ421" s="2">
        <f t="shared" si="32"/>
        <v>0</v>
      </c>
      <c r="AK421" s="230">
        <v>1384</v>
      </c>
      <c r="AL421" s="33">
        <f>Úvod!B$16</f>
        <v>0</v>
      </c>
      <c r="AM421" s="105">
        <f t="shared" si="33"/>
        <v>1384</v>
      </c>
      <c r="AN421" s="36">
        <f t="shared" si="34"/>
        <v>2.9446808510638296</v>
      </c>
      <c r="AO421" s="2">
        <f t="shared" si="35"/>
        <v>0</v>
      </c>
    </row>
    <row r="422" spans="1:41">
      <c r="A422" s="34">
        <v>11143143</v>
      </c>
      <c r="B422" s="34">
        <v>6</v>
      </c>
      <c r="C422" s="34" t="s">
        <v>3538</v>
      </c>
      <c r="D422" s="34" t="s">
        <v>9060</v>
      </c>
      <c r="E422" s="34" t="s">
        <v>9173</v>
      </c>
      <c r="F422" s="34" t="s">
        <v>600</v>
      </c>
      <c r="G422" s="257" t="s">
        <v>599</v>
      </c>
      <c r="H422" s="34">
        <v>470</v>
      </c>
      <c r="I422" s="34"/>
      <c r="J422" s="34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34"/>
      <c r="AA422" s="34"/>
      <c r="AB422" s="34"/>
      <c r="AC422" s="34"/>
      <c r="AD422" s="34"/>
      <c r="AE422" s="34"/>
      <c r="AF422" s="34"/>
      <c r="AG422" s="190"/>
      <c r="AH422" s="190"/>
      <c r="AI422" s="2">
        <f t="shared" si="31"/>
        <v>0</v>
      </c>
      <c r="AJ422" s="2">
        <f t="shared" si="32"/>
        <v>0</v>
      </c>
      <c r="AK422" s="230">
        <v>1384</v>
      </c>
      <c r="AL422" s="33">
        <f>Úvod!B$16</f>
        <v>0</v>
      </c>
      <c r="AM422" s="105">
        <f t="shared" si="33"/>
        <v>1384</v>
      </c>
      <c r="AN422" s="36">
        <f t="shared" si="34"/>
        <v>2.9446808510638296</v>
      </c>
      <c r="AO422" s="2">
        <f t="shared" si="35"/>
        <v>0</v>
      </c>
    </row>
    <row r="423" spans="1:41">
      <c r="A423" s="34">
        <v>11243832</v>
      </c>
      <c r="B423" s="34">
        <v>6</v>
      </c>
      <c r="C423" s="34" t="s">
        <v>3538</v>
      </c>
      <c r="D423" s="34" t="s">
        <v>9060</v>
      </c>
      <c r="E423" s="34" t="s">
        <v>9095</v>
      </c>
      <c r="F423" s="34" t="s">
        <v>600</v>
      </c>
      <c r="G423" s="257" t="s">
        <v>599</v>
      </c>
      <c r="H423" s="34">
        <v>470</v>
      </c>
      <c r="I423" s="34"/>
      <c r="J423" s="34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34"/>
      <c r="AB423" s="34"/>
      <c r="AC423" s="34"/>
      <c r="AD423" s="34"/>
      <c r="AE423" s="34"/>
      <c r="AF423" s="34"/>
      <c r="AG423" s="190"/>
      <c r="AH423" s="190"/>
      <c r="AI423" s="2">
        <f t="shared" si="31"/>
        <v>0</v>
      </c>
      <c r="AJ423" s="2">
        <f t="shared" si="32"/>
        <v>0</v>
      </c>
      <c r="AK423" s="230">
        <v>1384</v>
      </c>
      <c r="AL423" s="33">
        <f>Úvod!B$16</f>
        <v>0</v>
      </c>
      <c r="AM423" s="105">
        <f t="shared" si="33"/>
        <v>1384</v>
      </c>
      <c r="AN423" s="36">
        <f t="shared" si="34"/>
        <v>2.9446808510638296</v>
      </c>
      <c r="AO423" s="2">
        <f t="shared" si="35"/>
        <v>0</v>
      </c>
    </row>
    <row r="424" spans="1:41">
      <c r="A424" s="34">
        <v>10027447</v>
      </c>
      <c r="B424" s="34">
        <v>6</v>
      </c>
      <c r="C424" s="34" t="s">
        <v>3538</v>
      </c>
      <c r="D424" s="34" t="s">
        <v>9060</v>
      </c>
      <c r="E424" s="34" t="s">
        <v>9096</v>
      </c>
      <c r="F424" s="34" t="s">
        <v>600</v>
      </c>
      <c r="G424" s="257" t="s">
        <v>599</v>
      </c>
      <c r="H424" s="34">
        <v>470</v>
      </c>
      <c r="I424" s="34"/>
      <c r="J424" s="34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34"/>
      <c r="Z424" s="34"/>
      <c r="AA424" s="34"/>
      <c r="AB424" s="34"/>
      <c r="AC424" s="34"/>
      <c r="AD424" s="34"/>
      <c r="AE424" s="34"/>
      <c r="AF424" s="34"/>
      <c r="AG424" s="190"/>
      <c r="AH424" s="190"/>
      <c r="AI424" s="2">
        <f t="shared" si="31"/>
        <v>0</v>
      </c>
      <c r="AJ424" s="2">
        <f t="shared" si="32"/>
        <v>0</v>
      </c>
      <c r="AK424" s="230">
        <v>1384</v>
      </c>
      <c r="AL424" s="33">
        <f>Úvod!B$16</f>
        <v>0</v>
      </c>
      <c r="AM424" s="105">
        <f t="shared" si="33"/>
        <v>1384</v>
      </c>
      <c r="AN424" s="36">
        <f t="shared" si="34"/>
        <v>2.9446808510638296</v>
      </c>
      <c r="AO424" s="2">
        <f t="shared" si="35"/>
        <v>0</v>
      </c>
    </row>
    <row r="425" spans="1:41">
      <c r="A425" s="34">
        <v>11139141</v>
      </c>
      <c r="B425" s="34">
        <v>6</v>
      </c>
      <c r="C425" s="34" t="s">
        <v>3538</v>
      </c>
      <c r="D425" s="34" t="s">
        <v>9060</v>
      </c>
      <c r="E425" s="34" t="s">
        <v>9097</v>
      </c>
      <c r="F425" s="34" t="s">
        <v>600</v>
      </c>
      <c r="G425" s="257" t="s">
        <v>599</v>
      </c>
      <c r="H425" s="34">
        <v>470</v>
      </c>
      <c r="I425" s="34"/>
      <c r="J425" s="34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34"/>
      <c r="Z425" s="34"/>
      <c r="AA425" s="34"/>
      <c r="AB425" s="34"/>
      <c r="AC425" s="34"/>
      <c r="AD425" s="34"/>
      <c r="AE425" s="34"/>
      <c r="AF425" s="34"/>
      <c r="AG425" s="190"/>
      <c r="AH425" s="190"/>
      <c r="AI425" s="2">
        <f t="shared" si="31"/>
        <v>0</v>
      </c>
      <c r="AJ425" s="2">
        <f t="shared" si="32"/>
        <v>0</v>
      </c>
      <c r="AK425" s="230">
        <v>1384</v>
      </c>
      <c r="AL425" s="33">
        <f>Úvod!B$16</f>
        <v>0</v>
      </c>
      <c r="AM425" s="105">
        <f t="shared" si="33"/>
        <v>1384</v>
      </c>
      <c r="AN425" s="36">
        <f t="shared" si="34"/>
        <v>2.9446808510638296</v>
      </c>
      <c r="AO425" s="2">
        <f t="shared" si="35"/>
        <v>0</v>
      </c>
    </row>
    <row r="426" spans="1:41">
      <c r="A426" s="34">
        <v>10712524</v>
      </c>
      <c r="B426" s="34">
        <v>6</v>
      </c>
      <c r="C426" s="34" t="s">
        <v>3538</v>
      </c>
      <c r="D426" s="34" t="s">
        <v>9060</v>
      </c>
      <c r="E426" s="34" t="s">
        <v>9098</v>
      </c>
      <c r="F426" s="34" t="s">
        <v>600</v>
      </c>
      <c r="G426" s="257" t="s">
        <v>599</v>
      </c>
      <c r="H426" s="34">
        <v>470</v>
      </c>
      <c r="I426" s="34"/>
      <c r="J426" s="34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34"/>
      <c r="Z426" s="34"/>
      <c r="AA426" s="34"/>
      <c r="AB426" s="34"/>
      <c r="AC426" s="34"/>
      <c r="AD426" s="34"/>
      <c r="AE426" s="34"/>
      <c r="AF426" s="34"/>
      <c r="AG426" s="190"/>
      <c r="AH426" s="190"/>
      <c r="AI426" s="2">
        <f t="shared" si="31"/>
        <v>0</v>
      </c>
      <c r="AJ426" s="2">
        <f t="shared" si="32"/>
        <v>0</v>
      </c>
      <c r="AK426" s="230">
        <v>1384</v>
      </c>
      <c r="AL426" s="33">
        <f>Úvod!B$16</f>
        <v>0</v>
      </c>
      <c r="AM426" s="105">
        <f t="shared" si="33"/>
        <v>1384</v>
      </c>
      <c r="AN426" s="36">
        <f t="shared" si="34"/>
        <v>2.9446808510638296</v>
      </c>
      <c r="AO426" s="2">
        <f t="shared" si="35"/>
        <v>0</v>
      </c>
    </row>
    <row r="427" spans="1:41">
      <c r="A427" s="34">
        <v>10660131</v>
      </c>
      <c r="B427" s="34">
        <v>6</v>
      </c>
      <c r="C427" s="34" t="s">
        <v>3538</v>
      </c>
      <c r="D427" s="34" t="s">
        <v>9060</v>
      </c>
      <c r="E427" s="34" t="s">
        <v>9099</v>
      </c>
      <c r="F427" s="34" t="s">
        <v>600</v>
      </c>
      <c r="G427" s="257" t="s">
        <v>599</v>
      </c>
      <c r="H427" s="34">
        <v>470</v>
      </c>
      <c r="I427" s="34"/>
      <c r="J427" s="34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34"/>
      <c r="Z427" s="34"/>
      <c r="AA427" s="34"/>
      <c r="AB427" s="34"/>
      <c r="AC427" s="34"/>
      <c r="AD427" s="34"/>
      <c r="AE427" s="34"/>
      <c r="AF427" s="34"/>
      <c r="AG427" s="190"/>
      <c r="AH427" s="190"/>
      <c r="AI427" s="2">
        <f t="shared" si="31"/>
        <v>0</v>
      </c>
      <c r="AJ427" s="2">
        <f t="shared" si="32"/>
        <v>0</v>
      </c>
      <c r="AK427" s="230">
        <v>1384</v>
      </c>
      <c r="AL427" s="33">
        <f>Úvod!B$16</f>
        <v>0</v>
      </c>
      <c r="AM427" s="105">
        <f t="shared" si="33"/>
        <v>1384</v>
      </c>
      <c r="AN427" s="36">
        <f t="shared" si="34"/>
        <v>2.9446808510638296</v>
      </c>
      <c r="AO427" s="2">
        <f t="shared" si="35"/>
        <v>0</v>
      </c>
    </row>
    <row r="428" spans="1:41">
      <c r="A428" s="34">
        <v>10024845</v>
      </c>
      <c r="B428" s="34">
        <v>6</v>
      </c>
      <c r="C428" s="34" t="s">
        <v>3538</v>
      </c>
      <c r="D428" s="34" t="s">
        <v>9060</v>
      </c>
      <c r="E428" s="34" t="s">
        <v>9100</v>
      </c>
      <c r="F428" s="34" t="s">
        <v>600</v>
      </c>
      <c r="G428" s="257" t="s">
        <v>599</v>
      </c>
      <c r="H428" s="34">
        <v>470</v>
      </c>
      <c r="I428" s="34"/>
      <c r="J428" s="34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34"/>
      <c r="Z428" s="34"/>
      <c r="AA428" s="34"/>
      <c r="AB428" s="34"/>
      <c r="AC428" s="34"/>
      <c r="AD428" s="34"/>
      <c r="AE428" s="34"/>
      <c r="AF428" s="34"/>
      <c r="AG428" s="190"/>
      <c r="AH428" s="190"/>
      <c r="AI428" s="2">
        <f t="shared" si="31"/>
        <v>0</v>
      </c>
      <c r="AJ428" s="2">
        <f t="shared" si="32"/>
        <v>0</v>
      </c>
      <c r="AK428" s="230">
        <v>1384</v>
      </c>
      <c r="AL428" s="33">
        <f>Úvod!B$16</f>
        <v>0</v>
      </c>
      <c r="AM428" s="105">
        <f t="shared" si="33"/>
        <v>1384</v>
      </c>
      <c r="AN428" s="36">
        <f t="shared" si="34"/>
        <v>2.9446808510638296</v>
      </c>
      <c r="AO428" s="2">
        <f t="shared" si="35"/>
        <v>0</v>
      </c>
    </row>
    <row r="429" spans="1:41">
      <c r="A429" s="34">
        <v>11385693</v>
      </c>
      <c r="B429" s="34">
        <v>6</v>
      </c>
      <c r="C429" s="34" t="s">
        <v>3538</v>
      </c>
      <c r="D429" s="34" t="s">
        <v>9060</v>
      </c>
      <c r="E429" s="34" t="s">
        <v>9101</v>
      </c>
      <c r="F429" s="34" t="s">
        <v>600</v>
      </c>
      <c r="G429" s="257" t="s">
        <v>599</v>
      </c>
      <c r="H429" s="34">
        <v>470</v>
      </c>
      <c r="I429" s="34"/>
      <c r="J429" s="34"/>
      <c r="K429" s="34"/>
      <c r="L429" s="34"/>
      <c r="M429" s="34"/>
      <c r="N429" s="34"/>
      <c r="O429" s="190"/>
      <c r="P429" s="190"/>
      <c r="Q429" s="190"/>
      <c r="R429" s="190"/>
      <c r="S429" s="190"/>
      <c r="T429" s="190"/>
      <c r="U429" s="190"/>
      <c r="V429" s="190"/>
      <c r="W429" s="190"/>
      <c r="X429" s="34"/>
      <c r="Y429" s="34"/>
      <c r="Z429" s="34"/>
      <c r="AA429" s="34"/>
      <c r="AB429" s="34"/>
      <c r="AC429" s="34"/>
      <c r="AD429" s="34"/>
      <c r="AE429" s="34"/>
      <c r="AF429" s="34"/>
      <c r="AG429" s="190"/>
      <c r="AH429" s="190"/>
      <c r="AI429" s="2">
        <f t="shared" si="31"/>
        <v>0</v>
      </c>
      <c r="AJ429" s="2">
        <f t="shared" si="32"/>
        <v>0</v>
      </c>
      <c r="AK429" s="230">
        <v>1384</v>
      </c>
      <c r="AL429" s="33">
        <f>Úvod!B$16</f>
        <v>0</v>
      </c>
      <c r="AM429" s="105">
        <f t="shared" si="33"/>
        <v>1384</v>
      </c>
      <c r="AN429" s="36">
        <f t="shared" si="34"/>
        <v>2.9446808510638296</v>
      </c>
      <c r="AO429" s="2">
        <f t="shared" si="35"/>
        <v>0</v>
      </c>
    </row>
    <row r="430" spans="1:41" s="22" customFormat="1">
      <c r="A430" s="34">
        <v>11335435</v>
      </c>
      <c r="B430" s="34">
        <v>6</v>
      </c>
      <c r="C430" s="34" t="s">
        <v>3538</v>
      </c>
      <c r="D430" s="34" t="s">
        <v>9060</v>
      </c>
      <c r="E430" s="34" t="s">
        <v>9102</v>
      </c>
      <c r="F430" s="34" t="s">
        <v>600</v>
      </c>
      <c r="G430" s="257" t="s">
        <v>599</v>
      </c>
      <c r="H430" s="34">
        <v>470</v>
      </c>
      <c r="I430" s="34"/>
      <c r="J430" s="34"/>
      <c r="K430" s="34"/>
      <c r="L430" s="34"/>
      <c r="M430" s="34"/>
      <c r="N430" s="34"/>
      <c r="O430" s="190"/>
      <c r="P430" s="190"/>
      <c r="Q430" s="190"/>
      <c r="R430" s="190"/>
      <c r="S430" s="190"/>
      <c r="T430" s="190"/>
      <c r="U430" s="190"/>
      <c r="V430" s="190"/>
      <c r="W430" s="190"/>
      <c r="X430" s="34"/>
      <c r="Y430" s="34"/>
      <c r="Z430" s="34"/>
      <c r="AA430" s="34"/>
      <c r="AB430" s="34"/>
      <c r="AC430" s="34"/>
      <c r="AD430" s="34"/>
      <c r="AE430" s="34"/>
      <c r="AF430" s="34"/>
      <c r="AG430" s="190"/>
      <c r="AH430" s="190"/>
      <c r="AI430" s="2">
        <f t="shared" si="31"/>
        <v>0</v>
      </c>
      <c r="AJ430" s="2">
        <f t="shared" si="32"/>
        <v>0</v>
      </c>
      <c r="AK430" s="230">
        <v>1384</v>
      </c>
      <c r="AL430" s="33">
        <f>Úvod!B$16</f>
        <v>0</v>
      </c>
      <c r="AM430" s="105">
        <f t="shared" si="33"/>
        <v>1384</v>
      </c>
      <c r="AN430" s="36">
        <f t="shared" si="34"/>
        <v>2.9446808510638296</v>
      </c>
      <c r="AO430" s="2">
        <f t="shared" si="35"/>
        <v>0</v>
      </c>
    </row>
    <row r="431" spans="1:41">
      <c r="A431" s="34">
        <v>11385675</v>
      </c>
      <c r="B431" s="34">
        <v>6</v>
      </c>
      <c r="C431" s="34" t="s">
        <v>3538</v>
      </c>
      <c r="D431" s="34" t="s">
        <v>9060</v>
      </c>
      <c r="E431" s="34" t="s">
        <v>9103</v>
      </c>
      <c r="F431" s="34" t="s">
        <v>600</v>
      </c>
      <c r="G431" s="257" t="s">
        <v>599</v>
      </c>
      <c r="H431" s="34">
        <v>470</v>
      </c>
      <c r="I431" s="34"/>
      <c r="J431" s="34"/>
      <c r="K431" s="34"/>
      <c r="L431" s="34"/>
      <c r="M431" s="34"/>
      <c r="N431" s="34"/>
      <c r="O431" s="190"/>
      <c r="P431" s="190"/>
      <c r="Q431" s="190"/>
      <c r="R431" s="190"/>
      <c r="S431" s="190"/>
      <c r="T431" s="190"/>
      <c r="U431" s="190"/>
      <c r="V431" s="190"/>
      <c r="W431" s="190"/>
      <c r="X431" s="34"/>
      <c r="Y431" s="34"/>
      <c r="Z431" s="34"/>
      <c r="AA431" s="34"/>
      <c r="AB431" s="34"/>
      <c r="AC431" s="34"/>
      <c r="AD431" s="34"/>
      <c r="AE431" s="34"/>
      <c r="AF431" s="34"/>
      <c r="AG431" s="190"/>
      <c r="AH431" s="190"/>
      <c r="AI431" s="2">
        <f t="shared" si="31"/>
        <v>0</v>
      </c>
      <c r="AJ431" s="2">
        <f t="shared" si="32"/>
        <v>0</v>
      </c>
      <c r="AK431" s="230">
        <v>1384</v>
      </c>
      <c r="AL431" s="33">
        <f>Úvod!B$16</f>
        <v>0</v>
      </c>
      <c r="AM431" s="105">
        <f t="shared" si="33"/>
        <v>1384</v>
      </c>
      <c r="AN431" s="36">
        <f t="shared" si="34"/>
        <v>2.9446808510638296</v>
      </c>
      <c r="AO431" s="2">
        <f t="shared" si="35"/>
        <v>0</v>
      </c>
    </row>
    <row r="432" spans="1:41">
      <c r="A432" s="34">
        <v>11505333</v>
      </c>
      <c r="B432" s="34">
        <v>6</v>
      </c>
      <c r="C432" s="34" t="s">
        <v>3538</v>
      </c>
      <c r="D432" s="34" t="s">
        <v>9060</v>
      </c>
      <c r="E432" s="34" t="s">
        <v>9104</v>
      </c>
      <c r="F432" s="34" t="s">
        <v>600</v>
      </c>
      <c r="G432" s="257" t="s">
        <v>599</v>
      </c>
      <c r="H432" s="34">
        <v>470</v>
      </c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2">
        <f t="shared" si="31"/>
        <v>0</v>
      </c>
      <c r="AJ432" s="2">
        <f t="shared" si="32"/>
        <v>0</v>
      </c>
      <c r="AK432" s="230">
        <v>1384</v>
      </c>
      <c r="AL432" s="33">
        <f>Úvod!B$16</f>
        <v>0</v>
      </c>
      <c r="AM432" s="105">
        <f t="shared" si="33"/>
        <v>1384</v>
      </c>
      <c r="AN432" s="36">
        <f t="shared" si="34"/>
        <v>2.9446808510638296</v>
      </c>
      <c r="AO432" s="2">
        <f t="shared" si="35"/>
        <v>0</v>
      </c>
    </row>
    <row r="433" spans="1:41">
      <c r="A433" s="34">
        <v>11477547</v>
      </c>
      <c r="B433" s="34">
        <v>6</v>
      </c>
      <c r="C433" s="34" t="s">
        <v>3538</v>
      </c>
      <c r="D433" s="34" t="s">
        <v>9060</v>
      </c>
      <c r="E433" s="34" t="s">
        <v>9105</v>
      </c>
      <c r="F433" s="34" t="s">
        <v>600</v>
      </c>
      <c r="G433" s="257" t="s">
        <v>599</v>
      </c>
      <c r="H433" s="34">
        <v>470</v>
      </c>
      <c r="I433" s="34"/>
      <c r="J433" s="34"/>
      <c r="K433" s="34"/>
      <c r="L433" s="34"/>
      <c r="M433" s="34"/>
      <c r="N433" s="34"/>
      <c r="O433" s="34"/>
      <c r="P433" s="34"/>
      <c r="Q433" s="190"/>
      <c r="R433" s="190"/>
      <c r="S433" s="190"/>
      <c r="T433" s="190"/>
      <c r="U433" s="190"/>
      <c r="V433" s="190"/>
      <c r="W433" s="190"/>
      <c r="X433" s="190"/>
      <c r="Y433" s="190"/>
      <c r="Z433" s="34"/>
      <c r="AA433" s="34"/>
      <c r="AB433" s="34"/>
      <c r="AC433" s="34"/>
      <c r="AD433" s="34"/>
      <c r="AE433" s="34"/>
      <c r="AF433" s="34"/>
      <c r="AG433" s="190"/>
      <c r="AH433" s="190"/>
      <c r="AI433" s="2">
        <f t="shared" si="31"/>
        <v>0</v>
      </c>
      <c r="AJ433" s="2">
        <f t="shared" si="32"/>
        <v>0</v>
      </c>
      <c r="AK433" s="230">
        <v>1384</v>
      </c>
      <c r="AL433" s="33">
        <f>Úvod!B$16</f>
        <v>0</v>
      </c>
      <c r="AM433" s="105">
        <f t="shared" si="33"/>
        <v>1384</v>
      </c>
      <c r="AN433" s="36">
        <f t="shared" si="34"/>
        <v>2.9446808510638296</v>
      </c>
      <c r="AO433" s="2">
        <f t="shared" si="35"/>
        <v>0</v>
      </c>
    </row>
    <row r="434" spans="1:41">
      <c r="A434" s="34">
        <v>11385694</v>
      </c>
      <c r="B434" s="34">
        <v>6</v>
      </c>
      <c r="C434" s="34" t="s">
        <v>3538</v>
      </c>
      <c r="D434" s="34" t="s">
        <v>9060</v>
      </c>
      <c r="E434" s="34" t="s">
        <v>9106</v>
      </c>
      <c r="F434" s="34" t="s">
        <v>600</v>
      </c>
      <c r="G434" s="257" t="s">
        <v>599</v>
      </c>
      <c r="H434" s="34">
        <v>470</v>
      </c>
      <c r="I434" s="34"/>
      <c r="J434" s="34"/>
      <c r="K434" s="34"/>
      <c r="L434" s="34"/>
      <c r="M434" s="34"/>
      <c r="N434" s="34"/>
      <c r="O434" s="190"/>
      <c r="P434" s="190"/>
      <c r="Q434" s="190"/>
      <c r="R434" s="190"/>
      <c r="S434" s="190"/>
      <c r="T434" s="190"/>
      <c r="U434" s="190"/>
      <c r="V434" s="190"/>
      <c r="W434" s="190"/>
      <c r="X434" s="34"/>
      <c r="Y434" s="34"/>
      <c r="Z434" s="34"/>
      <c r="AA434" s="34"/>
      <c r="AB434" s="34"/>
      <c r="AC434" s="34"/>
      <c r="AD434" s="34"/>
      <c r="AE434" s="34"/>
      <c r="AF434" s="34"/>
      <c r="AG434" s="190"/>
      <c r="AH434" s="190"/>
      <c r="AI434" s="2">
        <f t="shared" si="31"/>
        <v>0</v>
      </c>
      <c r="AJ434" s="2">
        <f t="shared" si="32"/>
        <v>0</v>
      </c>
      <c r="AK434" s="230">
        <v>1384</v>
      </c>
      <c r="AL434" s="33">
        <f>Úvod!B$16</f>
        <v>0</v>
      </c>
      <c r="AM434" s="105">
        <f t="shared" si="33"/>
        <v>1384</v>
      </c>
      <c r="AN434" s="36">
        <f t="shared" si="34"/>
        <v>2.9446808510638296</v>
      </c>
      <c r="AO434" s="2">
        <f t="shared" si="35"/>
        <v>0</v>
      </c>
    </row>
    <row r="435" spans="1:41">
      <c r="A435" s="34">
        <v>11385695</v>
      </c>
      <c r="B435" s="34">
        <v>6</v>
      </c>
      <c r="C435" s="34" t="s">
        <v>3538</v>
      </c>
      <c r="D435" s="34" t="s">
        <v>9060</v>
      </c>
      <c r="E435" s="34" t="s">
        <v>9107</v>
      </c>
      <c r="F435" s="34" t="s">
        <v>600</v>
      </c>
      <c r="G435" s="257" t="s">
        <v>599</v>
      </c>
      <c r="H435" s="34">
        <v>470</v>
      </c>
      <c r="I435" s="34"/>
      <c r="J435" s="34"/>
      <c r="K435" s="34"/>
      <c r="L435" s="34"/>
      <c r="M435" s="34"/>
      <c r="N435" s="34"/>
      <c r="O435" s="190"/>
      <c r="P435" s="190"/>
      <c r="Q435" s="190"/>
      <c r="R435" s="190"/>
      <c r="S435" s="190"/>
      <c r="T435" s="190"/>
      <c r="U435" s="190"/>
      <c r="V435" s="190"/>
      <c r="W435" s="190"/>
      <c r="X435" s="34"/>
      <c r="Y435" s="34"/>
      <c r="Z435" s="34"/>
      <c r="AA435" s="34"/>
      <c r="AB435" s="34"/>
      <c r="AC435" s="34"/>
      <c r="AD435" s="34"/>
      <c r="AE435" s="34"/>
      <c r="AF435" s="34"/>
      <c r="AG435" s="190"/>
      <c r="AH435" s="190"/>
      <c r="AI435" s="2">
        <f t="shared" si="31"/>
        <v>0</v>
      </c>
      <c r="AJ435" s="2">
        <f t="shared" si="32"/>
        <v>0</v>
      </c>
      <c r="AK435" s="230">
        <v>1384</v>
      </c>
      <c r="AL435" s="33">
        <f>Úvod!B$16</f>
        <v>0</v>
      </c>
      <c r="AM435" s="105">
        <f t="shared" si="33"/>
        <v>1384</v>
      </c>
      <c r="AN435" s="36">
        <f t="shared" si="34"/>
        <v>2.9446808510638296</v>
      </c>
      <c r="AO435" s="2">
        <f t="shared" si="35"/>
        <v>0</v>
      </c>
    </row>
    <row r="436" spans="1:41">
      <c r="A436" s="34">
        <v>11385696</v>
      </c>
      <c r="B436" s="34">
        <v>6</v>
      </c>
      <c r="C436" s="34" t="s">
        <v>3538</v>
      </c>
      <c r="D436" s="34" t="s">
        <v>9060</v>
      </c>
      <c r="E436" s="34" t="s">
        <v>9108</v>
      </c>
      <c r="F436" s="34" t="s">
        <v>600</v>
      </c>
      <c r="G436" s="257" t="s">
        <v>599</v>
      </c>
      <c r="H436" s="34">
        <v>470</v>
      </c>
      <c r="I436" s="34"/>
      <c r="J436" s="34"/>
      <c r="K436" s="34"/>
      <c r="L436" s="34"/>
      <c r="M436" s="34"/>
      <c r="N436" s="34"/>
      <c r="O436" s="190"/>
      <c r="P436" s="190"/>
      <c r="Q436" s="190"/>
      <c r="R436" s="190"/>
      <c r="S436" s="190"/>
      <c r="T436" s="190"/>
      <c r="U436" s="190"/>
      <c r="V436" s="190"/>
      <c r="W436" s="190"/>
      <c r="X436" s="34"/>
      <c r="Y436" s="34"/>
      <c r="Z436" s="34"/>
      <c r="AA436" s="34"/>
      <c r="AB436" s="34"/>
      <c r="AC436" s="34"/>
      <c r="AD436" s="34"/>
      <c r="AE436" s="34"/>
      <c r="AF436" s="34"/>
      <c r="AG436" s="190"/>
      <c r="AH436" s="190"/>
      <c r="AI436" s="2">
        <f t="shared" si="31"/>
        <v>0</v>
      </c>
      <c r="AJ436" s="2">
        <f t="shared" si="32"/>
        <v>0</v>
      </c>
      <c r="AK436" s="230">
        <v>1384</v>
      </c>
      <c r="AL436" s="33">
        <f>Úvod!B$16</f>
        <v>0</v>
      </c>
      <c r="AM436" s="105">
        <f t="shared" si="33"/>
        <v>1384</v>
      </c>
      <c r="AN436" s="36">
        <f t="shared" si="34"/>
        <v>2.9446808510638296</v>
      </c>
      <c r="AO436" s="2">
        <f t="shared" si="35"/>
        <v>0</v>
      </c>
    </row>
    <row r="437" spans="1:41">
      <c r="A437" s="34">
        <v>11385697</v>
      </c>
      <c r="B437" s="34">
        <v>6</v>
      </c>
      <c r="C437" s="34" t="s">
        <v>3538</v>
      </c>
      <c r="D437" s="34" t="s">
        <v>9060</v>
      </c>
      <c r="E437" s="34" t="s">
        <v>9109</v>
      </c>
      <c r="F437" s="34" t="s">
        <v>600</v>
      </c>
      <c r="G437" s="257" t="s">
        <v>599</v>
      </c>
      <c r="H437" s="34">
        <v>470</v>
      </c>
      <c r="I437" s="34"/>
      <c r="J437" s="34"/>
      <c r="K437" s="34"/>
      <c r="L437" s="34"/>
      <c r="M437" s="34"/>
      <c r="N437" s="34"/>
      <c r="O437" s="190"/>
      <c r="P437" s="190"/>
      <c r="Q437" s="190"/>
      <c r="R437" s="190"/>
      <c r="S437" s="190"/>
      <c r="T437" s="190"/>
      <c r="U437" s="190"/>
      <c r="V437" s="190"/>
      <c r="W437" s="190"/>
      <c r="X437" s="34"/>
      <c r="Y437" s="34"/>
      <c r="Z437" s="34"/>
      <c r="AA437" s="34"/>
      <c r="AB437" s="34"/>
      <c r="AC437" s="34"/>
      <c r="AD437" s="34"/>
      <c r="AE437" s="34"/>
      <c r="AF437" s="34"/>
      <c r="AG437" s="190"/>
      <c r="AH437" s="190"/>
      <c r="AI437" s="2">
        <f t="shared" si="31"/>
        <v>0</v>
      </c>
      <c r="AJ437" s="2">
        <f t="shared" si="32"/>
        <v>0</v>
      </c>
      <c r="AK437" s="230">
        <v>1384</v>
      </c>
      <c r="AL437" s="33">
        <f>Úvod!B$16</f>
        <v>0</v>
      </c>
      <c r="AM437" s="105">
        <f t="shared" si="33"/>
        <v>1384</v>
      </c>
      <c r="AN437" s="36">
        <f t="shared" si="34"/>
        <v>2.9446808510638296</v>
      </c>
      <c r="AO437" s="2">
        <f t="shared" si="35"/>
        <v>0</v>
      </c>
    </row>
    <row r="438" spans="1:41">
      <c r="A438" s="34">
        <v>11463625</v>
      </c>
      <c r="B438" s="34">
        <v>6</v>
      </c>
      <c r="C438" s="34" t="s">
        <v>3538</v>
      </c>
      <c r="D438" s="34" t="s">
        <v>9060</v>
      </c>
      <c r="E438" s="34" t="s">
        <v>9110</v>
      </c>
      <c r="F438" s="34" t="s">
        <v>600</v>
      </c>
      <c r="G438" s="257" t="s">
        <v>599</v>
      </c>
      <c r="H438" s="34">
        <v>470</v>
      </c>
      <c r="I438" s="34"/>
      <c r="J438" s="34"/>
      <c r="K438" s="34"/>
      <c r="L438" s="34"/>
      <c r="M438" s="34"/>
      <c r="N438" s="34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34"/>
      <c r="AA438" s="34"/>
      <c r="AB438" s="34"/>
      <c r="AC438" s="34"/>
      <c r="AD438" s="34"/>
      <c r="AE438" s="34"/>
      <c r="AF438" s="34"/>
      <c r="AG438" s="190"/>
      <c r="AH438" s="190"/>
      <c r="AI438" s="2">
        <f t="shared" si="31"/>
        <v>0</v>
      </c>
      <c r="AJ438" s="2">
        <f t="shared" si="32"/>
        <v>0</v>
      </c>
      <c r="AK438" s="230">
        <v>1384</v>
      </c>
      <c r="AL438" s="33">
        <f>Úvod!B$16</f>
        <v>0</v>
      </c>
      <c r="AM438" s="105">
        <f t="shared" si="33"/>
        <v>1384</v>
      </c>
      <c r="AN438" s="36">
        <f t="shared" si="34"/>
        <v>2.9446808510638296</v>
      </c>
      <c r="AO438" s="2">
        <f t="shared" si="35"/>
        <v>0</v>
      </c>
    </row>
    <row r="439" spans="1:41">
      <c r="A439" s="34">
        <v>11385676</v>
      </c>
      <c r="B439" s="34">
        <v>6</v>
      </c>
      <c r="C439" s="34" t="s">
        <v>3538</v>
      </c>
      <c r="D439" s="34" t="s">
        <v>9060</v>
      </c>
      <c r="E439" s="34" t="s">
        <v>9111</v>
      </c>
      <c r="F439" s="34" t="s">
        <v>600</v>
      </c>
      <c r="G439" s="257" t="s">
        <v>599</v>
      </c>
      <c r="H439" s="34">
        <v>470</v>
      </c>
      <c r="I439" s="34"/>
      <c r="J439" s="34"/>
      <c r="K439" s="34"/>
      <c r="L439" s="34"/>
      <c r="M439" s="34"/>
      <c r="N439" s="34"/>
      <c r="O439" s="190"/>
      <c r="P439" s="190"/>
      <c r="Q439" s="190"/>
      <c r="R439" s="190"/>
      <c r="S439" s="190"/>
      <c r="T439" s="190"/>
      <c r="U439" s="190"/>
      <c r="V439" s="190"/>
      <c r="W439" s="190"/>
      <c r="X439" s="34"/>
      <c r="Y439" s="34"/>
      <c r="Z439" s="34"/>
      <c r="AA439" s="34"/>
      <c r="AB439" s="34"/>
      <c r="AC439" s="34"/>
      <c r="AD439" s="34"/>
      <c r="AE439" s="34"/>
      <c r="AF439" s="34"/>
      <c r="AG439" s="190"/>
      <c r="AH439" s="190"/>
      <c r="AI439" s="2">
        <f t="shared" si="31"/>
        <v>0</v>
      </c>
      <c r="AJ439" s="2">
        <f t="shared" si="32"/>
        <v>0</v>
      </c>
      <c r="AK439" s="230">
        <v>1384</v>
      </c>
      <c r="AL439" s="33">
        <f>Úvod!B$16</f>
        <v>0</v>
      </c>
      <c r="AM439" s="105">
        <f t="shared" si="33"/>
        <v>1384</v>
      </c>
      <c r="AN439" s="36">
        <f t="shared" si="34"/>
        <v>2.9446808510638296</v>
      </c>
      <c r="AO439" s="2">
        <f t="shared" si="35"/>
        <v>0</v>
      </c>
    </row>
    <row r="440" spans="1:41">
      <c r="A440" s="34">
        <v>11385698</v>
      </c>
      <c r="B440" s="34">
        <v>6</v>
      </c>
      <c r="C440" s="34" t="s">
        <v>3538</v>
      </c>
      <c r="D440" s="34" t="s">
        <v>9060</v>
      </c>
      <c r="E440" s="34" t="s">
        <v>9112</v>
      </c>
      <c r="F440" s="34" t="s">
        <v>600</v>
      </c>
      <c r="G440" s="257" t="s">
        <v>599</v>
      </c>
      <c r="H440" s="34">
        <v>470</v>
      </c>
      <c r="I440" s="34"/>
      <c r="J440" s="34"/>
      <c r="K440" s="34"/>
      <c r="L440" s="34"/>
      <c r="M440" s="34"/>
      <c r="N440" s="34"/>
      <c r="O440" s="190"/>
      <c r="P440" s="190"/>
      <c r="Q440" s="190"/>
      <c r="R440" s="190"/>
      <c r="S440" s="190"/>
      <c r="T440" s="190"/>
      <c r="U440" s="190"/>
      <c r="V440" s="190"/>
      <c r="W440" s="190"/>
      <c r="X440" s="34"/>
      <c r="Y440" s="34"/>
      <c r="Z440" s="34"/>
      <c r="AA440" s="34"/>
      <c r="AB440" s="34"/>
      <c r="AC440" s="34"/>
      <c r="AD440" s="34"/>
      <c r="AE440" s="34"/>
      <c r="AF440" s="34"/>
      <c r="AG440" s="190"/>
      <c r="AH440" s="190"/>
      <c r="AI440" s="2">
        <f t="shared" si="31"/>
        <v>0</v>
      </c>
      <c r="AJ440" s="2">
        <f t="shared" si="32"/>
        <v>0</v>
      </c>
      <c r="AK440" s="230">
        <v>1384</v>
      </c>
      <c r="AL440" s="33">
        <f>Úvod!B$16</f>
        <v>0</v>
      </c>
      <c r="AM440" s="105">
        <f t="shared" si="33"/>
        <v>1384</v>
      </c>
      <c r="AN440" s="36">
        <f t="shared" si="34"/>
        <v>2.9446808510638296</v>
      </c>
      <c r="AO440" s="2">
        <f t="shared" si="35"/>
        <v>0</v>
      </c>
    </row>
    <row r="441" spans="1:41">
      <c r="A441" s="34">
        <v>11385699</v>
      </c>
      <c r="B441" s="34">
        <v>6</v>
      </c>
      <c r="C441" s="34" t="s">
        <v>3538</v>
      </c>
      <c r="D441" s="34" t="s">
        <v>9060</v>
      </c>
      <c r="E441" s="34" t="s">
        <v>9113</v>
      </c>
      <c r="F441" s="34" t="s">
        <v>600</v>
      </c>
      <c r="G441" s="257" t="s">
        <v>599</v>
      </c>
      <c r="H441" s="34">
        <v>470</v>
      </c>
      <c r="I441" s="34"/>
      <c r="J441" s="34"/>
      <c r="K441" s="34"/>
      <c r="L441" s="34"/>
      <c r="M441" s="34"/>
      <c r="N441" s="34"/>
      <c r="O441" s="190"/>
      <c r="P441" s="190"/>
      <c r="Q441" s="190"/>
      <c r="R441" s="190"/>
      <c r="S441" s="190"/>
      <c r="T441" s="190"/>
      <c r="U441" s="190"/>
      <c r="V441" s="190"/>
      <c r="W441" s="190"/>
      <c r="X441" s="34"/>
      <c r="Y441" s="34"/>
      <c r="Z441" s="34"/>
      <c r="AA441" s="34"/>
      <c r="AB441" s="34"/>
      <c r="AC441" s="34"/>
      <c r="AD441" s="34"/>
      <c r="AE441" s="34"/>
      <c r="AF441" s="34"/>
      <c r="AG441" s="190"/>
      <c r="AH441" s="190"/>
      <c r="AI441" s="2">
        <f t="shared" si="31"/>
        <v>0</v>
      </c>
      <c r="AJ441" s="2">
        <f t="shared" si="32"/>
        <v>0</v>
      </c>
      <c r="AK441" s="230">
        <v>1384</v>
      </c>
      <c r="AL441" s="33">
        <f>Úvod!B$16</f>
        <v>0</v>
      </c>
      <c r="AM441" s="105">
        <f t="shared" si="33"/>
        <v>1384</v>
      </c>
      <c r="AN441" s="36">
        <f t="shared" si="34"/>
        <v>2.9446808510638296</v>
      </c>
      <c r="AO441" s="2">
        <f t="shared" si="35"/>
        <v>0</v>
      </c>
    </row>
    <row r="442" spans="1:41">
      <c r="A442" s="34">
        <v>11387045</v>
      </c>
      <c r="B442" s="34">
        <v>6</v>
      </c>
      <c r="C442" s="34" t="s">
        <v>3538</v>
      </c>
      <c r="D442" s="34" t="s">
        <v>9060</v>
      </c>
      <c r="E442" s="34" t="s">
        <v>9114</v>
      </c>
      <c r="F442" s="34" t="s">
        <v>600</v>
      </c>
      <c r="G442" s="257" t="s">
        <v>599</v>
      </c>
      <c r="H442" s="34">
        <v>470</v>
      </c>
      <c r="I442" s="34"/>
      <c r="J442" s="34"/>
      <c r="K442" s="34"/>
      <c r="L442" s="34"/>
      <c r="M442" s="34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34"/>
      <c r="Y442" s="34"/>
      <c r="Z442" s="34"/>
      <c r="AA442" s="34"/>
      <c r="AB442" s="34"/>
      <c r="AC442" s="34"/>
      <c r="AD442" s="34"/>
      <c r="AE442" s="34"/>
      <c r="AF442" s="34"/>
      <c r="AG442" s="190"/>
      <c r="AH442" s="190"/>
      <c r="AI442" s="2">
        <f t="shared" si="31"/>
        <v>0</v>
      </c>
      <c r="AJ442" s="2">
        <f t="shared" si="32"/>
        <v>0</v>
      </c>
      <c r="AK442" s="230">
        <v>1384</v>
      </c>
      <c r="AL442" s="33">
        <f>Úvod!B$16</f>
        <v>0</v>
      </c>
      <c r="AM442" s="105">
        <f t="shared" si="33"/>
        <v>1384</v>
      </c>
      <c r="AN442" s="36">
        <f t="shared" si="34"/>
        <v>2.9446808510638296</v>
      </c>
      <c r="AO442" s="2">
        <f t="shared" si="35"/>
        <v>0</v>
      </c>
    </row>
    <row r="443" spans="1:41">
      <c r="A443" s="34">
        <v>11385700</v>
      </c>
      <c r="B443" s="34">
        <v>6</v>
      </c>
      <c r="C443" s="34" t="s">
        <v>3538</v>
      </c>
      <c r="D443" s="34" t="s">
        <v>9060</v>
      </c>
      <c r="E443" s="34" t="s">
        <v>9115</v>
      </c>
      <c r="F443" s="34" t="s">
        <v>600</v>
      </c>
      <c r="G443" s="257" t="s">
        <v>599</v>
      </c>
      <c r="H443" s="34">
        <v>470</v>
      </c>
      <c r="I443" s="34"/>
      <c r="J443" s="34"/>
      <c r="K443" s="34"/>
      <c r="L443" s="34"/>
      <c r="M443" s="34"/>
      <c r="N443" s="34"/>
      <c r="O443" s="190"/>
      <c r="P443" s="190"/>
      <c r="Q443" s="190"/>
      <c r="R443" s="190"/>
      <c r="S443" s="190"/>
      <c r="T443" s="190"/>
      <c r="U443" s="190"/>
      <c r="V443" s="190"/>
      <c r="W443" s="190"/>
      <c r="X443" s="34"/>
      <c r="Y443" s="34"/>
      <c r="Z443" s="34"/>
      <c r="AA443" s="34"/>
      <c r="AB443" s="34"/>
      <c r="AC443" s="34"/>
      <c r="AD443" s="34"/>
      <c r="AE443" s="34"/>
      <c r="AF443" s="34"/>
      <c r="AG443" s="190"/>
      <c r="AH443" s="190"/>
      <c r="AI443" s="2">
        <f t="shared" si="31"/>
        <v>0</v>
      </c>
      <c r="AJ443" s="2">
        <f t="shared" si="32"/>
        <v>0</v>
      </c>
      <c r="AK443" s="230">
        <v>1384</v>
      </c>
      <c r="AL443" s="33">
        <f>Úvod!B$16</f>
        <v>0</v>
      </c>
      <c r="AM443" s="105">
        <f t="shared" si="33"/>
        <v>1384</v>
      </c>
      <c r="AN443" s="36">
        <f t="shared" si="34"/>
        <v>2.9446808510638296</v>
      </c>
      <c r="AO443" s="2">
        <f t="shared" si="35"/>
        <v>0</v>
      </c>
    </row>
    <row r="444" spans="1:41">
      <c r="A444" s="34">
        <v>11385701</v>
      </c>
      <c r="B444" s="34">
        <v>6</v>
      </c>
      <c r="C444" s="34" t="s">
        <v>3538</v>
      </c>
      <c r="D444" s="34" t="s">
        <v>9060</v>
      </c>
      <c r="E444" s="34" t="s">
        <v>9116</v>
      </c>
      <c r="F444" s="34" t="s">
        <v>600</v>
      </c>
      <c r="G444" s="257" t="s">
        <v>599</v>
      </c>
      <c r="H444" s="34">
        <v>470</v>
      </c>
      <c r="I444" s="34"/>
      <c r="J444" s="34"/>
      <c r="K444" s="34"/>
      <c r="L444" s="34"/>
      <c r="M444" s="34"/>
      <c r="N444" s="34"/>
      <c r="O444" s="190"/>
      <c r="P444" s="190"/>
      <c r="Q444" s="190"/>
      <c r="R444" s="190"/>
      <c r="S444" s="190"/>
      <c r="T444" s="190"/>
      <c r="U444" s="190"/>
      <c r="V444" s="190"/>
      <c r="W444" s="190"/>
      <c r="X444" s="34"/>
      <c r="Y444" s="34"/>
      <c r="Z444" s="34"/>
      <c r="AA444" s="34"/>
      <c r="AB444" s="34"/>
      <c r="AC444" s="34"/>
      <c r="AD444" s="34"/>
      <c r="AE444" s="34"/>
      <c r="AF444" s="34"/>
      <c r="AG444" s="190"/>
      <c r="AH444" s="190"/>
      <c r="AI444" s="2">
        <f t="shared" si="31"/>
        <v>0</v>
      </c>
      <c r="AJ444" s="2">
        <f t="shared" si="32"/>
        <v>0</v>
      </c>
      <c r="AK444" s="230">
        <v>1384</v>
      </c>
      <c r="AL444" s="33">
        <f>Úvod!B$16</f>
        <v>0</v>
      </c>
      <c r="AM444" s="105">
        <f t="shared" si="33"/>
        <v>1384</v>
      </c>
      <c r="AN444" s="36">
        <f t="shared" si="34"/>
        <v>2.9446808510638296</v>
      </c>
      <c r="AO444" s="2">
        <f t="shared" si="35"/>
        <v>0</v>
      </c>
    </row>
    <row r="445" spans="1:41">
      <c r="A445" s="34">
        <v>11385702</v>
      </c>
      <c r="B445" s="34">
        <v>6</v>
      </c>
      <c r="C445" s="34" t="s">
        <v>3538</v>
      </c>
      <c r="D445" s="34" t="s">
        <v>9060</v>
      </c>
      <c r="E445" s="34" t="s">
        <v>9117</v>
      </c>
      <c r="F445" s="34" t="s">
        <v>600</v>
      </c>
      <c r="G445" s="257" t="s">
        <v>599</v>
      </c>
      <c r="H445" s="34">
        <v>470</v>
      </c>
      <c r="I445" s="34"/>
      <c r="J445" s="34"/>
      <c r="K445" s="34"/>
      <c r="L445" s="34"/>
      <c r="M445" s="34"/>
      <c r="N445" s="34"/>
      <c r="O445" s="190"/>
      <c r="P445" s="190"/>
      <c r="Q445" s="190"/>
      <c r="R445" s="190"/>
      <c r="S445" s="190"/>
      <c r="T445" s="190"/>
      <c r="U445" s="190"/>
      <c r="V445" s="190"/>
      <c r="W445" s="190"/>
      <c r="X445" s="34"/>
      <c r="Y445" s="34"/>
      <c r="Z445" s="34"/>
      <c r="AA445" s="34"/>
      <c r="AB445" s="34"/>
      <c r="AC445" s="34"/>
      <c r="AD445" s="34"/>
      <c r="AE445" s="34"/>
      <c r="AF445" s="34"/>
      <c r="AG445" s="190"/>
      <c r="AH445" s="190"/>
      <c r="AI445" s="2">
        <f t="shared" si="31"/>
        <v>0</v>
      </c>
      <c r="AJ445" s="2">
        <f t="shared" si="32"/>
        <v>0</v>
      </c>
      <c r="AK445" s="230">
        <v>1384</v>
      </c>
      <c r="AL445" s="33">
        <f>Úvod!B$16</f>
        <v>0</v>
      </c>
      <c r="AM445" s="105">
        <f t="shared" si="33"/>
        <v>1384</v>
      </c>
      <c r="AN445" s="36">
        <f t="shared" si="34"/>
        <v>2.9446808510638296</v>
      </c>
      <c r="AO445" s="2">
        <f t="shared" si="35"/>
        <v>0</v>
      </c>
    </row>
    <row r="446" spans="1:41" s="28" customFormat="1">
      <c r="A446" s="34">
        <v>10744782</v>
      </c>
      <c r="B446" s="34">
        <v>6</v>
      </c>
      <c r="C446" s="34" t="s">
        <v>3538</v>
      </c>
      <c r="D446" s="34" t="s">
        <v>9060</v>
      </c>
      <c r="E446" s="34" t="s">
        <v>9118</v>
      </c>
      <c r="F446" s="34" t="s">
        <v>600</v>
      </c>
      <c r="G446" s="257" t="s">
        <v>599</v>
      </c>
      <c r="H446" s="34">
        <v>470</v>
      </c>
      <c r="I446" s="34"/>
      <c r="J446" s="34"/>
      <c r="K446" s="34"/>
      <c r="L446" s="34"/>
      <c r="M446" s="34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34"/>
      <c r="Y446" s="34"/>
      <c r="Z446" s="34"/>
      <c r="AA446" s="34"/>
      <c r="AB446" s="34"/>
      <c r="AC446" s="34"/>
      <c r="AD446" s="34"/>
      <c r="AE446" s="34"/>
      <c r="AF446" s="34"/>
      <c r="AG446" s="190"/>
      <c r="AH446" s="190"/>
      <c r="AI446" s="2">
        <f t="shared" si="31"/>
        <v>0</v>
      </c>
      <c r="AJ446" s="2">
        <f t="shared" si="32"/>
        <v>0</v>
      </c>
      <c r="AK446" s="230">
        <v>1384</v>
      </c>
      <c r="AL446" s="33">
        <f>Úvod!B$16</f>
        <v>0</v>
      </c>
      <c r="AM446" s="105">
        <f t="shared" si="33"/>
        <v>1384</v>
      </c>
      <c r="AN446" s="36">
        <f t="shared" si="34"/>
        <v>2.9446808510638296</v>
      </c>
      <c r="AO446" s="2">
        <f t="shared" si="35"/>
        <v>0</v>
      </c>
    </row>
    <row r="447" spans="1:41">
      <c r="A447" s="34">
        <v>10453069</v>
      </c>
      <c r="B447" s="34">
        <v>6</v>
      </c>
      <c r="C447" s="34" t="s">
        <v>3538</v>
      </c>
      <c r="D447" s="34" t="s">
        <v>9060</v>
      </c>
      <c r="E447" s="34" t="s">
        <v>9119</v>
      </c>
      <c r="F447" s="34" t="s">
        <v>600</v>
      </c>
      <c r="G447" s="257" t="s">
        <v>599</v>
      </c>
      <c r="H447" s="34">
        <v>470</v>
      </c>
      <c r="I447" s="34"/>
      <c r="J447" s="34"/>
      <c r="K447" s="34"/>
      <c r="L447" s="34"/>
      <c r="M447" s="34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34"/>
      <c r="Y447" s="34"/>
      <c r="Z447" s="34"/>
      <c r="AA447" s="34"/>
      <c r="AB447" s="34"/>
      <c r="AC447" s="34"/>
      <c r="AD447" s="34"/>
      <c r="AE447" s="34"/>
      <c r="AF447" s="34"/>
      <c r="AG447" s="190"/>
      <c r="AH447" s="190"/>
      <c r="AI447" s="2">
        <f t="shared" si="31"/>
        <v>0</v>
      </c>
      <c r="AJ447" s="2">
        <f t="shared" si="32"/>
        <v>0</v>
      </c>
      <c r="AK447" s="230">
        <v>1384</v>
      </c>
      <c r="AL447" s="33">
        <f>Úvod!B$16</f>
        <v>0</v>
      </c>
      <c r="AM447" s="105">
        <f t="shared" si="33"/>
        <v>1384</v>
      </c>
      <c r="AN447" s="36">
        <f t="shared" si="34"/>
        <v>2.9446808510638296</v>
      </c>
      <c r="AO447" s="2">
        <f t="shared" si="35"/>
        <v>0</v>
      </c>
    </row>
    <row r="448" spans="1:41">
      <c r="A448" s="34">
        <v>10660135</v>
      </c>
      <c r="B448" s="34">
        <v>6</v>
      </c>
      <c r="C448" s="34" t="s">
        <v>3538</v>
      </c>
      <c r="D448" s="34" t="s">
        <v>9060</v>
      </c>
      <c r="E448" s="34" t="s">
        <v>9120</v>
      </c>
      <c r="F448" s="34" t="s">
        <v>600</v>
      </c>
      <c r="G448" s="257" t="s">
        <v>599</v>
      </c>
      <c r="H448" s="34">
        <v>470</v>
      </c>
      <c r="I448" s="34"/>
      <c r="J448" s="34"/>
      <c r="K448" s="34"/>
      <c r="L448" s="34"/>
      <c r="M448" s="34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34"/>
      <c r="Y448" s="34"/>
      <c r="Z448" s="34"/>
      <c r="AA448" s="34"/>
      <c r="AB448" s="34"/>
      <c r="AC448" s="34"/>
      <c r="AD448" s="34"/>
      <c r="AE448" s="34"/>
      <c r="AF448" s="34"/>
      <c r="AG448" s="190"/>
      <c r="AH448" s="190"/>
      <c r="AI448" s="2">
        <f t="shared" si="31"/>
        <v>0</v>
      </c>
      <c r="AJ448" s="2">
        <f t="shared" si="32"/>
        <v>0</v>
      </c>
      <c r="AK448" s="230">
        <v>1384</v>
      </c>
      <c r="AL448" s="33">
        <f>Úvod!B$16</f>
        <v>0</v>
      </c>
      <c r="AM448" s="105">
        <f t="shared" si="33"/>
        <v>1384</v>
      </c>
      <c r="AN448" s="36">
        <f t="shared" si="34"/>
        <v>2.9446808510638296</v>
      </c>
      <c r="AO448" s="2">
        <f t="shared" si="35"/>
        <v>0</v>
      </c>
    </row>
    <row r="449" spans="1:41">
      <c r="A449" s="34">
        <v>10519096</v>
      </c>
      <c r="B449" s="34">
        <v>6</v>
      </c>
      <c r="C449" s="34" t="s">
        <v>3538</v>
      </c>
      <c r="D449" s="34" t="s">
        <v>9060</v>
      </c>
      <c r="E449" s="34" t="s">
        <v>9121</v>
      </c>
      <c r="F449" s="34" t="s">
        <v>600</v>
      </c>
      <c r="G449" s="257" t="s">
        <v>599</v>
      </c>
      <c r="H449" s="34">
        <v>470</v>
      </c>
      <c r="I449" s="34"/>
      <c r="J449" s="34"/>
      <c r="K449" s="34"/>
      <c r="L449" s="34"/>
      <c r="M449" s="34"/>
      <c r="N449" s="190"/>
      <c r="O449" s="190"/>
      <c r="P449" s="190"/>
      <c r="Q449" s="190"/>
      <c r="R449" s="190"/>
      <c r="S449" s="190"/>
      <c r="T449" s="190"/>
      <c r="U449" s="190"/>
      <c r="V449" s="190"/>
      <c r="W449" s="190"/>
      <c r="X449" s="34"/>
      <c r="Y449" s="34"/>
      <c r="Z449" s="34"/>
      <c r="AA449" s="34"/>
      <c r="AB449" s="34"/>
      <c r="AC449" s="34"/>
      <c r="AD449" s="34"/>
      <c r="AE449" s="34"/>
      <c r="AF449" s="34"/>
      <c r="AG449" s="190"/>
      <c r="AH449" s="190"/>
      <c r="AI449" s="2">
        <f t="shared" si="31"/>
        <v>0</v>
      </c>
      <c r="AJ449" s="2">
        <f t="shared" si="32"/>
        <v>0</v>
      </c>
      <c r="AK449" s="230">
        <v>1384</v>
      </c>
      <c r="AL449" s="33">
        <f>Úvod!B$16</f>
        <v>0</v>
      </c>
      <c r="AM449" s="105">
        <f t="shared" si="33"/>
        <v>1384</v>
      </c>
      <c r="AN449" s="36">
        <f t="shared" si="34"/>
        <v>2.9446808510638296</v>
      </c>
      <c r="AO449" s="2">
        <f t="shared" si="35"/>
        <v>0</v>
      </c>
    </row>
    <row r="450" spans="1:41">
      <c r="A450" s="34">
        <v>10500040</v>
      </c>
      <c r="B450" s="34">
        <v>6</v>
      </c>
      <c r="C450" s="34" t="s">
        <v>3538</v>
      </c>
      <c r="D450" s="34" t="s">
        <v>9060</v>
      </c>
      <c r="E450" s="34" t="s">
        <v>9122</v>
      </c>
      <c r="F450" s="34" t="s">
        <v>600</v>
      </c>
      <c r="G450" s="257" t="s">
        <v>599</v>
      </c>
      <c r="H450" s="34">
        <v>470</v>
      </c>
      <c r="I450" s="34"/>
      <c r="J450" s="34"/>
      <c r="K450" s="34"/>
      <c r="L450" s="34"/>
      <c r="M450" s="34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34"/>
      <c r="Y450" s="34"/>
      <c r="Z450" s="34"/>
      <c r="AA450" s="34"/>
      <c r="AB450" s="34"/>
      <c r="AC450" s="34"/>
      <c r="AD450" s="34"/>
      <c r="AE450" s="34"/>
      <c r="AF450" s="34"/>
      <c r="AG450" s="190"/>
      <c r="AH450" s="190"/>
      <c r="AI450" s="2">
        <f t="shared" si="31"/>
        <v>0</v>
      </c>
      <c r="AJ450" s="2">
        <f t="shared" si="32"/>
        <v>0</v>
      </c>
      <c r="AK450" s="230">
        <v>1384</v>
      </c>
      <c r="AL450" s="33">
        <f>Úvod!B$16</f>
        <v>0</v>
      </c>
      <c r="AM450" s="105">
        <f t="shared" si="33"/>
        <v>1384</v>
      </c>
      <c r="AN450" s="36">
        <f t="shared" si="34"/>
        <v>2.9446808510638296</v>
      </c>
      <c r="AO450" s="2">
        <f t="shared" si="35"/>
        <v>0</v>
      </c>
    </row>
    <row r="451" spans="1:41">
      <c r="A451" s="34">
        <v>10043532</v>
      </c>
      <c r="B451" s="34">
        <v>6</v>
      </c>
      <c r="C451" s="34" t="s">
        <v>3538</v>
      </c>
      <c r="D451" s="34" t="s">
        <v>9060</v>
      </c>
      <c r="E451" s="34" t="s">
        <v>9123</v>
      </c>
      <c r="F451" s="34" t="s">
        <v>600</v>
      </c>
      <c r="G451" s="257" t="s">
        <v>599</v>
      </c>
      <c r="H451" s="34">
        <v>470</v>
      </c>
      <c r="I451" s="34"/>
      <c r="J451" s="34"/>
      <c r="K451" s="34"/>
      <c r="L451" s="34"/>
      <c r="M451" s="34"/>
      <c r="N451" s="190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190"/>
      <c r="AI451" s="2">
        <f t="shared" si="31"/>
        <v>0</v>
      </c>
      <c r="AJ451" s="2">
        <f t="shared" si="32"/>
        <v>0</v>
      </c>
      <c r="AK451" s="230">
        <v>1384</v>
      </c>
      <c r="AL451" s="33">
        <f>Úvod!B$16</f>
        <v>0</v>
      </c>
      <c r="AM451" s="105">
        <f t="shared" si="33"/>
        <v>1384</v>
      </c>
      <c r="AN451" s="36">
        <f t="shared" si="34"/>
        <v>2.9446808510638296</v>
      </c>
      <c r="AO451" s="2">
        <f t="shared" si="35"/>
        <v>0</v>
      </c>
    </row>
    <row r="452" spans="1:41">
      <c r="A452" s="34">
        <v>10801793</v>
      </c>
      <c r="B452" s="34">
        <v>6</v>
      </c>
      <c r="C452" s="34" t="s">
        <v>3538</v>
      </c>
      <c r="D452" s="34" t="s">
        <v>9060</v>
      </c>
      <c r="E452" s="34" t="s">
        <v>9124</v>
      </c>
      <c r="F452" s="34" t="s">
        <v>600</v>
      </c>
      <c r="G452" s="257" t="s">
        <v>599</v>
      </c>
      <c r="H452" s="34">
        <v>470</v>
      </c>
      <c r="I452" s="34"/>
      <c r="J452" s="34"/>
      <c r="K452" s="34"/>
      <c r="L452" s="34"/>
      <c r="M452" s="34"/>
      <c r="N452" s="34"/>
      <c r="O452" s="190"/>
      <c r="P452" s="190"/>
      <c r="Q452" s="190"/>
      <c r="R452" s="190"/>
      <c r="S452" s="190"/>
      <c r="T452" s="190"/>
      <c r="U452" s="190"/>
      <c r="V452" s="190"/>
      <c r="W452" s="190"/>
      <c r="X452" s="34"/>
      <c r="Y452" s="34"/>
      <c r="Z452" s="34"/>
      <c r="AA452" s="34"/>
      <c r="AB452" s="34"/>
      <c r="AC452" s="34"/>
      <c r="AD452" s="34"/>
      <c r="AE452" s="34"/>
      <c r="AF452" s="34"/>
      <c r="AG452" s="190"/>
      <c r="AH452" s="190"/>
      <c r="AI452" s="2">
        <f t="shared" si="31"/>
        <v>0</v>
      </c>
      <c r="AJ452" s="2">
        <f t="shared" si="32"/>
        <v>0</v>
      </c>
      <c r="AK452" s="230">
        <v>1384</v>
      </c>
      <c r="AL452" s="33">
        <f>Úvod!B$16</f>
        <v>0</v>
      </c>
      <c r="AM452" s="105">
        <f t="shared" si="33"/>
        <v>1384</v>
      </c>
      <c r="AN452" s="36">
        <f t="shared" si="34"/>
        <v>2.9446808510638296</v>
      </c>
      <c r="AO452" s="2">
        <f t="shared" si="35"/>
        <v>0</v>
      </c>
    </row>
    <row r="453" spans="1:41">
      <c r="A453" s="34">
        <v>10457733</v>
      </c>
      <c r="B453" s="34">
        <v>6</v>
      </c>
      <c r="C453" s="34" t="s">
        <v>3538</v>
      </c>
      <c r="D453" s="34" t="s">
        <v>9060</v>
      </c>
      <c r="E453" s="34" t="s">
        <v>9125</v>
      </c>
      <c r="F453" s="34" t="s">
        <v>600</v>
      </c>
      <c r="G453" s="257" t="s">
        <v>599</v>
      </c>
      <c r="H453" s="34">
        <v>470</v>
      </c>
      <c r="I453" s="34"/>
      <c r="J453" s="34"/>
      <c r="K453" s="34"/>
      <c r="L453" s="34"/>
      <c r="M453" s="34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34"/>
      <c r="Y453" s="34"/>
      <c r="Z453" s="34"/>
      <c r="AA453" s="34"/>
      <c r="AB453" s="34"/>
      <c r="AC453" s="34"/>
      <c r="AD453" s="34"/>
      <c r="AE453" s="34"/>
      <c r="AF453" s="34"/>
      <c r="AG453" s="190"/>
      <c r="AH453" s="190"/>
      <c r="AI453" s="2">
        <f t="shared" si="31"/>
        <v>0</v>
      </c>
      <c r="AJ453" s="2">
        <f t="shared" si="32"/>
        <v>0</v>
      </c>
      <c r="AK453" s="230">
        <v>1384</v>
      </c>
      <c r="AL453" s="33">
        <f>Úvod!B$16</f>
        <v>0</v>
      </c>
      <c r="AM453" s="105">
        <f t="shared" si="33"/>
        <v>1384</v>
      </c>
      <c r="AN453" s="36">
        <f t="shared" si="34"/>
        <v>2.9446808510638296</v>
      </c>
      <c r="AO453" s="2">
        <f t="shared" si="35"/>
        <v>0</v>
      </c>
    </row>
    <row r="454" spans="1:41">
      <c r="A454" s="34">
        <v>10027026</v>
      </c>
      <c r="B454" s="34">
        <v>6</v>
      </c>
      <c r="C454" s="34" t="s">
        <v>3538</v>
      </c>
      <c r="D454" s="34" t="s">
        <v>9060</v>
      </c>
      <c r="E454" s="34" t="s">
        <v>9126</v>
      </c>
      <c r="F454" s="34" t="s">
        <v>600</v>
      </c>
      <c r="G454" s="257" t="s">
        <v>599</v>
      </c>
      <c r="H454" s="34">
        <v>470</v>
      </c>
      <c r="I454" s="34"/>
      <c r="J454" s="34"/>
      <c r="K454" s="34"/>
      <c r="L454" s="34"/>
      <c r="M454" s="34"/>
      <c r="N454" s="190"/>
      <c r="O454" s="190"/>
      <c r="P454" s="190"/>
      <c r="Q454" s="190"/>
      <c r="R454" s="190"/>
      <c r="S454" s="190"/>
      <c r="T454" s="190"/>
      <c r="U454" s="190"/>
      <c r="V454" s="190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190"/>
      <c r="AI454" s="2">
        <f t="shared" si="31"/>
        <v>0</v>
      </c>
      <c r="AJ454" s="2">
        <f t="shared" si="32"/>
        <v>0</v>
      </c>
      <c r="AK454" s="230">
        <v>1384</v>
      </c>
      <c r="AL454" s="33">
        <f>Úvod!B$16</f>
        <v>0</v>
      </c>
      <c r="AM454" s="105">
        <f t="shared" si="33"/>
        <v>1384</v>
      </c>
      <c r="AN454" s="36">
        <f t="shared" si="34"/>
        <v>2.9446808510638296</v>
      </c>
      <c r="AO454" s="2">
        <f t="shared" si="35"/>
        <v>0</v>
      </c>
    </row>
    <row r="455" spans="1:41">
      <c r="A455" s="34">
        <v>10519150</v>
      </c>
      <c r="B455" s="34">
        <v>6</v>
      </c>
      <c r="C455" s="34" t="s">
        <v>3538</v>
      </c>
      <c r="D455" s="34" t="s">
        <v>9060</v>
      </c>
      <c r="E455" s="34" t="s">
        <v>9127</v>
      </c>
      <c r="F455" s="34" t="s">
        <v>600</v>
      </c>
      <c r="G455" s="257" t="s">
        <v>599</v>
      </c>
      <c r="H455" s="34">
        <v>470</v>
      </c>
      <c r="I455" s="34"/>
      <c r="J455" s="34"/>
      <c r="K455" s="34"/>
      <c r="L455" s="34"/>
      <c r="M455" s="34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34"/>
      <c r="Y455" s="34"/>
      <c r="Z455" s="34"/>
      <c r="AA455" s="34"/>
      <c r="AB455" s="34"/>
      <c r="AC455" s="34"/>
      <c r="AD455" s="34"/>
      <c r="AE455" s="34"/>
      <c r="AF455" s="34"/>
      <c r="AG455" s="190"/>
      <c r="AH455" s="190"/>
      <c r="AI455" s="2">
        <f t="shared" si="31"/>
        <v>0</v>
      </c>
      <c r="AJ455" s="2">
        <f t="shared" si="32"/>
        <v>0</v>
      </c>
      <c r="AK455" s="230">
        <v>1384</v>
      </c>
      <c r="AL455" s="33">
        <f>Úvod!B$16</f>
        <v>0</v>
      </c>
      <c r="AM455" s="105">
        <f t="shared" si="33"/>
        <v>1384</v>
      </c>
      <c r="AN455" s="36">
        <f t="shared" si="34"/>
        <v>2.9446808510638296</v>
      </c>
      <c r="AO455" s="2">
        <f t="shared" si="35"/>
        <v>0</v>
      </c>
    </row>
    <row r="456" spans="1:41">
      <c r="A456" s="34">
        <v>10022477</v>
      </c>
      <c r="B456" s="34">
        <v>6</v>
      </c>
      <c r="C456" s="34" t="s">
        <v>3538</v>
      </c>
      <c r="D456" s="34" t="s">
        <v>9060</v>
      </c>
      <c r="E456" s="34" t="s">
        <v>9128</v>
      </c>
      <c r="F456" s="34" t="s">
        <v>600</v>
      </c>
      <c r="G456" s="257" t="s">
        <v>599</v>
      </c>
      <c r="H456" s="34">
        <v>470</v>
      </c>
      <c r="I456" s="34"/>
      <c r="J456" s="34"/>
      <c r="K456" s="34"/>
      <c r="L456" s="34"/>
      <c r="M456" s="34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34"/>
      <c r="Y456" s="34"/>
      <c r="Z456" s="34"/>
      <c r="AA456" s="34"/>
      <c r="AB456" s="34"/>
      <c r="AC456" s="34"/>
      <c r="AD456" s="34"/>
      <c r="AE456" s="34"/>
      <c r="AF456" s="34"/>
      <c r="AG456" s="190"/>
      <c r="AH456" s="190"/>
      <c r="AI456" s="2">
        <f t="shared" si="31"/>
        <v>0</v>
      </c>
      <c r="AJ456" s="2">
        <f t="shared" si="32"/>
        <v>0</v>
      </c>
      <c r="AK456" s="230">
        <v>1384</v>
      </c>
      <c r="AL456" s="33">
        <f>Úvod!B$16</f>
        <v>0</v>
      </c>
      <c r="AM456" s="105">
        <f t="shared" si="33"/>
        <v>1384</v>
      </c>
      <c r="AN456" s="36">
        <f t="shared" si="34"/>
        <v>2.9446808510638296</v>
      </c>
      <c r="AO456" s="2">
        <f t="shared" si="35"/>
        <v>0</v>
      </c>
    </row>
    <row r="457" spans="1:41">
      <c r="A457" s="34">
        <v>10496605</v>
      </c>
      <c r="B457" s="34">
        <v>6</v>
      </c>
      <c r="C457" s="34" t="s">
        <v>3538</v>
      </c>
      <c r="D457" s="34" t="s">
        <v>9060</v>
      </c>
      <c r="E457" s="34" t="s">
        <v>9129</v>
      </c>
      <c r="F457" s="34" t="s">
        <v>600</v>
      </c>
      <c r="G457" s="257" t="s">
        <v>599</v>
      </c>
      <c r="H457" s="34">
        <v>470</v>
      </c>
      <c r="I457" s="34"/>
      <c r="J457" s="34"/>
      <c r="K457" s="34"/>
      <c r="L457" s="34"/>
      <c r="M457" s="34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34"/>
      <c r="AA457" s="34"/>
      <c r="AB457" s="34"/>
      <c r="AC457" s="34"/>
      <c r="AD457" s="34"/>
      <c r="AE457" s="34"/>
      <c r="AF457" s="34"/>
      <c r="AG457" s="34"/>
      <c r="AH457" s="190"/>
      <c r="AI457" s="2">
        <f t="shared" si="31"/>
        <v>0</v>
      </c>
      <c r="AJ457" s="2">
        <f t="shared" si="32"/>
        <v>0</v>
      </c>
      <c r="AK457" s="230">
        <v>1384</v>
      </c>
      <c r="AL457" s="33">
        <f>Úvod!B$16</f>
        <v>0</v>
      </c>
      <c r="AM457" s="105">
        <f t="shared" si="33"/>
        <v>1384</v>
      </c>
      <c r="AN457" s="36">
        <f t="shared" si="34"/>
        <v>2.9446808510638296</v>
      </c>
      <c r="AO457" s="2">
        <f t="shared" si="35"/>
        <v>0</v>
      </c>
    </row>
    <row r="458" spans="1:41">
      <c r="A458" s="34">
        <v>10638504</v>
      </c>
      <c r="B458" s="34">
        <v>6</v>
      </c>
      <c r="C458" s="34" t="s">
        <v>3538</v>
      </c>
      <c r="D458" s="34" t="s">
        <v>9060</v>
      </c>
      <c r="E458" s="34" t="s">
        <v>9130</v>
      </c>
      <c r="F458" s="34" t="s">
        <v>600</v>
      </c>
      <c r="G458" s="257" t="s">
        <v>599</v>
      </c>
      <c r="H458" s="34">
        <v>470</v>
      </c>
      <c r="I458" s="34"/>
      <c r="J458" s="34"/>
      <c r="K458" s="34"/>
      <c r="L458" s="34"/>
      <c r="M458" s="34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34"/>
      <c r="Z458" s="34"/>
      <c r="AA458" s="34"/>
      <c r="AB458" s="34"/>
      <c r="AC458" s="34"/>
      <c r="AD458" s="34"/>
      <c r="AE458" s="34"/>
      <c r="AF458" s="190"/>
      <c r="AG458" s="190"/>
      <c r="AH458" s="190"/>
      <c r="AI458" s="2">
        <f t="shared" si="31"/>
        <v>0</v>
      </c>
      <c r="AJ458" s="2">
        <f t="shared" si="32"/>
        <v>0</v>
      </c>
      <c r="AK458" s="230">
        <v>1384</v>
      </c>
      <c r="AL458" s="33">
        <f>Úvod!B$16</f>
        <v>0</v>
      </c>
      <c r="AM458" s="105">
        <f t="shared" si="33"/>
        <v>1384</v>
      </c>
      <c r="AN458" s="36">
        <f t="shared" si="34"/>
        <v>2.9446808510638296</v>
      </c>
      <c r="AO458" s="2">
        <f t="shared" si="35"/>
        <v>0</v>
      </c>
    </row>
    <row r="459" spans="1:41">
      <c r="A459" s="34">
        <v>11028169</v>
      </c>
      <c r="B459" s="34">
        <v>6</v>
      </c>
      <c r="C459" s="34" t="s">
        <v>3538</v>
      </c>
      <c r="D459" s="34" t="s">
        <v>9060</v>
      </c>
      <c r="E459" s="34" t="s">
        <v>9131</v>
      </c>
      <c r="F459" s="34" t="s">
        <v>600</v>
      </c>
      <c r="G459" s="257" t="s">
        <v>599</v>
      </c>
      <c r="H459" s="34">
        <v>470</v>
      </c>
      <c r="I459" s="34"/>
      <c r="J459" s="34"/>
      <c r="K459" s="34"/>
      <c r="L459" s="34"/>
      <c r="M459" s="34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34"/>
      <c r="Y459" s="34"/>
      <c r="Z459" s="34"/>
      <c r="AA459" s="34"/>
      <c r="AB459" s="34"/>
      <c r="AC459" s="34"/>
      <c r="AD459" s="34"/>
      <c r="AE459" s="34"/>
      <c r="AF459" s="34"/>
      <c r="AG459" s="190"/>
      <c r="AH459" s="190"/>
      <c r="AI459" s="2">
        <f t="shared" si="31"/>
        <v>0</v>
      </c>
      <c r="AJ459" s="2">
        <f t="shared" si="32"/>
        <v>0</v>
      </c>
      <c r="AK459" s="230">
        <v>1384</v>
      </c>
      <c r="AL459" s="33">
        <f>Úvod!B$16</f>
        <v>0</v>
      </c>
      <c r="AM459" s="105">
        <f t="shared" si="33"/>
        <v>1384</v>
      </c>
      <c r="AN459" s="36">
        <f t="shared" si="34"/>
        <v>2.9446808510638296</v>
      </c>
      <c r="AO459" s="2">
        <f t="shared" si="35"/>
        <v>0</v>
      </c>
    </row>
    <row r="460" spans="1:41">
      <c r="A460" s="34">
        <v>10703672</v>
      </c>
      <c r="B460" s="34">
        <v>6</v>
      </c>
      <c r="C460" s="34" t="s">
        <v>3538</v>
      </c>
      <c r="D460" s="34" t="s">
        <v>9060</v>
      </c>
      <c r="E460" s="34" t="s">
        <v>9132</v>
      </c>
      <c r="F460" s="34" t="s">
        <v>600</v>
      </c>
      <c r="G460" s="257" t="s">
        <v>599</v>
      </c>
      <c r="H460" s="34">
        <v>470</v>
      </c>
      <c r="I460" s="34"/>
      <c r="J460" s="34"/>
      <c r="K460" s="34"/>
      <c r="L460" s="34"/>
      <c r="M460" s="34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34"/>
      <c r="Y460" s="34"/>
      <c r="Z460" s="34"/>
      <c r="AA460" s="34"/>
      <c r="AB460" s="34"/>
      <c r="AC460" s="34"/>
      <c r="AD460" s="34"/>
      <c r="AE460" s="34"/>
      <c r="AF460" s="34"/>
      <c r="AG460" s="190"/>
      <c r="AH460" s="190"/>
      <c r="AI460" s="2">
        <f t="shared" ref="AI460:AI523" si="36">SUM(I460:AH460)</f>
        <v>0</v>
      </c>
      <c r="AJ460" s="2">
        <f t="shared" ref="AJ460:AJ523" si="37">AI460*H460</f>
        <v>0</v>
      </c>
      <c r="AK460" s="230">
        <v>1384</v>
      </c>
      <c r="AL460" s="33">
        <f>Úvod!B$16</f>
        <v>0</v>
      </c>
      <c r="AM460" s="105">
        <f t="shared" ref="AM460:AM523" si="38">AK460-(AK460*AL460)</f>
        <v>1384</v>
      </c>
      <c r="AN460" s="36">
        <f t="shared" ref="AN460:AN523" si="39">AM460/H460</f>
        <v>2.9446808510638296</v>
      </c>
      <c r="AO460" s="2">
        <f t="shared" ref="AO460:AO523" si="40">AM460*AI460</f>
        <v>0</v>
      </c>
    </row>
    <row r="461" spans="1:41">
      <c r="A461" s="34">
        <v>10764112</v>
      </c>
      <c r="B461" s="34">
        <v>6</v>
      </c>
      <c r="C461" s="34" t="s">
        <v>3538</v>
      </c>
      <c r="D461" s="34" t="s">
        <v>9060</v>
      </c>
      <c r="E461" s="34" t="s">
        <v>9133</v>
      </c>
      <c r="F461" s="34" t="s">
        <v>600</v>
      </c>
      <c r="G461" s="257" t="s">
        <v>599</v>
      </c>
      <c r="H461" s="34">
        <v>470</v>
      </c>
      <c r="I461" s="34"/>
      <c r="J461" s="34"/>
      <c r="K461" s="34"/>
      <c r="L461" s="34"/>
      <c r="M461" s="34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34"/>
      <c r="Y461" s="34"/>
      <c r="Z461" s="34"/>
      <c r="AA461" s="34"/>
      <c r="AB461" s="34"/>
      <c r="AC461" s="34"/>
      <c r="AD461" s="34"/>
      <c r="AE461" s="34"/>
      <c r="AF461" s="34"/>
      <c r="AG461" s="190"/>
      <c r="AH461" s="190"/>
      <c r="AI461" s="2">
        <f t="shared" si="36"/>
        <v>0</v>
      </c>
      <c r="AJ461" s="2">
        <f t="shared" si="37"/>
        <v>0</v>
      </c>
      <c r="AK461" s="230">
        <v>1384</v>
      </c>
      <c r="AL461" s="33">
        <f>Úvod!B$16</f>
        <v>0</v>
      </c>
      <c r="AM461" s="105">
        <f t="shared" si="38"/>
        <v>1384</v>
      </c>
      <c r="AN461" s="36">
        <f t="shared" si="39"/>
        <v>2.9446808510638296</v>
      </c>
      <c r="AO461" s="2">
        <f t="shared" si="40"/>
        <v>0</v>
      </c>
    </row>
    <row r="462" spans="1:41">
      <c r="A462" s="34">
        <v>11143700</v>
      </c>
      <c r="B462" s="34">
        <v>6</v>
      </c>
      <c r="C462" s="34" t="s">
        <v>3538</v>
      </c>
      <c r="D462" s="34" t="s">
        <v>9060</v>
      </c>
      <c r="E462" s="34" t="s">
        <v>9134</v>
      </c>
      <c r="F462" s="34" t="s">
        <v>600</v>
      </c>
      <c r="G462" s="257" t="s">
        <v>599</v>
      </c>
      <c r="H462" s="34">
        <v>470</v>
      </c>
      <c r="I462" s="34"/>
      <c r="J462" s="34"/>
      <c r="K462" s="34"/>
      <c r="L462" s="34"/>
      <c r="M462" s="34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34"/>
      <c r="Y462" s="34"/>
      <c r="Z462" s="34"/>
      <c r="AA462" s="34"/>
      <c r="AB462" s="34"/>
      <c r="AC462" s="34"/>
      <c r="AD462" s="34"/>
      <c r="AE462" s="34"/>
      <c r="AF462" s="34"/>
      <c r="AG462" s="190"/>
      <c r="AH462" s="190"/>
      <c r="AI462" s="2">
        <f t="shared" si="36"/>
        <v>0</v>
      </c>
      <c r="AJ462" s="2">
        <f t="shared" si="37"/>
        <v>0</v>
      </c>
      <c r="AK462" s="230">
        <v>1384</v>
      </c>
      <c r="AL462" s="33">
        <f>Úvod!B$16</f>
        <v>0</v>
      </c>
      <c r="AM462" s="105">
        <f t="shared" si="38"/>
        <v>1384</v>
      </c>
      <c r="AN462" s="36">
        <f t="shared" si="39"/>
        <v>2.9446808510638296</v>
      </c>
      <c r="AO462" s="2">
        <f t="shared" si="40"/>
        <v>0</v>
      </c>
    </row>
    <row r="463" spans="1:41">
      <c r="A463" s="34">
        <v>10036327</v>
      </c>
      <c r="B463" s="34">
        <v>6</v>
      </c>
      <c r="C463" s="34" t="s">
        <v>3538</v>
      </c>
      <c r="D463" s="34" t="s">
        <v>9060</v>
      </c>
      <c r="E463" s="34" t="s">
        <v>9135</v>
      </c>
      <c r="F463" s="34" t="s">
        <v>600</v>
      </c>
      <c r="G463" s="257" t="s">
        <v>599</v>
      </c>
      <c r="H463" s="34">
        <v>470</v>
      </c>
      <c r="I463" s="34"/>
      <c r="J463" s="34"/>
      <c r="K463" s="34"/>
      <c r="L463" s="34"/>
      <c r="M463" s="34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34"/>
      <c r="Y463" s="34"/>
      <c r="Z463" s="34"/>
      <c r="AA463" s="34"/>
      <c r="AB463" s="34"/>
      <c r="AC463" s="34"/>
      <c r="AD463" s="34"/>
      <c r="AE463" s="34"/>
      <c r="AF463" s="34"/>
      <c r="AG463" s="190"/>
      <c r="AH463" s="190"/>
      <c r="AI463" s="2">
        <f t="shared" si="36"/>
        <v>0</v>
      </c>
      <c r="AJ463" s="2">
        <f t="shared" si="37"/>
        <v>0</v>
      </c>
      <c r="AK463" s="230">
        <v>1384</v>
      </c>
      <c r="AL463" s="33">
        <f>Úvod!B$16</f>
        <v>0</v>
      </c>
      <c r="AM463" s="105">
        <f t="shared" si="38"/>
        <v>1384</v>
      </c>
      <c r="AN463" s="36">
        <f t="shared" si="39"/>
        <v>2.9446808510638296</v>
      </c>
      <c r="AO463" s="2">
        <f t="shared" si="40"/>
        <v>0</v>
      </c>
    </row>
    <row r="464" spans="1:41">
      <c r="A464" s="34">
        <v>10805133</v>
      </c>
      <c r="B464" s="34">
        <v>6</v>
      </c>
      <c r="C464" s="34" t="s">
        <v>3538</v>
      </c>
      <c r="D464" s="34" t="s">
        <v>9060</v>
      </c>
      <c r="E464" s="34" t="s">
        <v>9136</v>
      </c>
      <c r="F464" s="34" t="s">
        <v>600</v>
      </c>
      <c r="G464" s="257" t="s">
        <v>599</v>
      </c>
      <c r="H464" s="34">
        <v>470</v>
      </c>
      <c r="I464" s="34"/>
      <c r="J464" s="34"/>
      <c r="K464" s="34"/>
      <c r="L464" s="34"/>
      <c r="M464" s="34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34"/>
      <c r="Y464" s="34"/>
      <c r="Z464" s="34"/>
      <c r="AA464" s="34"/>
      <c r="AB464" s="34"/>
      <c r="AC464" s="34"/>
      <c r="AD464" s="34"/>
      <c r="AE464" s="34"/>
      <c r="AF464" s="34"/>
      <c r="AG464" s="190"/>
      <c r="AH464" s="190"/>
      <c r="AI464" s="2">
        <f t="shared" si="36"/>
        <v>0</v>
      </c>
      <c r="AJ464" s="2">
        <f t="shared" si="37"/>
        <v>0</v>
      </c>
      <c r="AK464" s="230">
        <v>1384</v>
      </c>
      <c r="AL464" s="33">
        <f>Úvod!B$16</f>
        <v>0</v>
      </c>
      <c r="AM464" s="105">
        <f t="shared" si="38"/>
        <v>1384</v>
      </c>
      <c r="AN464" s="36">
        <f t="shared" si="39"/>
        <v>2.9446808510638296</v>
      </c>
      <c r="AO464" s="2">
        <f t="shared" si="40"/>
        <v>0</v>
      </c>
    </row>
    <row r="465" spans="1:41">
      <c r="A465" s="34">
        <v>10929251</v>
      </c>
      <c r="B465" s="34">
        <v>6</v>
      </c>
      <c r="C465" s="34" t="s">
        <v>3538</v>
      </c>
      <c r="D465" s="34" t="s">
        <v>9060</v>
      </c>
      <c r="E465" s="34" t="s">
        <v>9137</v>
      </c>
      <c r="F465" s="34" t="s">
        <v>600</v>
      </c>
      <c r="G465" s="257" t="s">
        <v>599</v>
      </c>
      <c r="H465" s="34">
        <v>470</v>
      </c>
      <c r="I465" s="34"/>
      <c r="J465" s="34"/>
      <c r="K465" s="34"/>
      <c r="L465" s="34"/>
      <c r="M465" s="34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2">
        <f t="shared" si="36"/>
        <v>0</v>
      </c>
      <c r="AJ465" s="2">
        <f t="shared" si="37"/>
        <v>0</v>
      </c>
      <c r="AK465" s="230">
        <v>1384</v>
      </c>
      <c r="AL465" s="33">
        <f>Úvod!B$16</f>
        <v>0</v>
      </c>
      <c r="AM465" s="105">
        <f t="shared" si="38"/>
        <v>1384</v>
      </c>
      <c r="AN465" s="36">
        <f t="shared" si="39"/>
        <v>2.9446808510638296</v>
      </c>
      <c r="AO465" s="2">
        <f t="shared" si="40"/>
        <v>0</v>
      </c>
    </row>
    <row r="466" spans="1:41">
      <c r="A466" s="34">
        <v>10024812</v>
      </c>
      <c r="B466" s="34">
        <v>6</v>
      </c>
      <c r="C466" s="34" t="s">
        <v>3538</v>
      </c>
      <c r="D466" s="34" t="s">
        <v>9060</v>
      </c>
      <c r="E466" s="34" t="s">
        <v>9138</v>
      </c>
      <c r="F466" s="34" t="s">
        <v>600</v>
      </c>
      <c r="G466" s="257" t="s">
        <v>599</v>
      </c>
      <c r="H466" s="34">
        <v>470</v>
      </c>
      <c r="I466" s="34"/>
      <c r="J466" s="34"/>
      <c r="K466" s="34"/>
      <c r="L466" s="34"/>
      <c r="M466" s="34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34"/>
      <c r="Y466" s="34"/>
      <c r="Z466" s="34"/>
      <c r="AA466" s="34"/>
      <c r="AB466" s="34"/>
      <c r="AC466" s="34"/>
      <c r="AD466" s="34"/>
      <c r="AE466" s="34"/>
      <c r="AF466" s="34"/>
      <c r="AG466" s="190"/>
      <c r="AH466" s="190"/>
      <c r="AI466" s="2">
        <f t="shared" si="36"/>
        <v>0</v>
      </c>
      <c r="AJ466" s="2">
        <f t="shared" si="37"/>
        <v>0</v>
      </c>
      <c r="AK466" s="230">
        <v>1384</v>
      </c>
      <c r="AL466" s="33">
        <f>Úvod!B$16</f>
        <v>0</v>
      </c>
      <c r="AM466" s="105">
        <f t="shared" si="38"/>
        <v>1384</v>
      </c>
      <c r="AN466" s="36">
        <f t="shared" si="39"/>
        <v>2.9446808510638296</v>
      </c>
      <c r="AO466" s="2">
        <f t="shared" si="40"/>
        <v>0</v>
      </c>
    </row>
    <row r="467" spans="1:41">
      <c r="A467" s="34">
        <v>10917260</v>
      </c>
      <c r="B467" s="34">
        <v>6</v>
      </c>
      <c r="C467" s="34" t="s">
        <v>3538</v>
      </c>
      <c r="D467" s="34" t="s">
        <v>9060</v>
      </c>
      <c r="E467" s="34" t="s">
        <v>9139</v>
      </c>
      <c r="F467" s="34" t="s">
        <v>600</v>
      </c>
      <c r="G467" s="257" t="s">
        <v>599</v>
      </c>
      <c r="H467" s="34">
        <v>470</v>
      </c>
      <c r="I467" s="34"/>
      <c r="J467" s="34"/>
      <c r="K467" s="34"/>
      <c r="L467" s="34"/>
      <c r="M467" s="34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34"/>
      <c r="Y467" s="34"/>
      <c r="Z467" s="34"/>
      <c r="AA467" s="34"/>
      <c r="AB467" s="34"/>
      <c r="AC467" s="34"/>
      <c r="AD467" s="34"/>
      <c r="AE467" s="34"/>
      <c r="AF467" s="34"/>
      <c r="AG467" s="190"/>
      <c r="AH467" s="190"/>
      <c r="AI467" s="2">
        <f t="shared" si="36"/>
        <v>0</v>
      </c>
      <c r="AJ467" s="2">
        <f t="shared" si="37"/>
        <v>0</v>
      </c>
      <c r="AK467" s="230">
        <v>1384</v>
      </c>
      <c r="AL467" s="33">
        <f>Úvod!B$16</f>
        <v>0</v>
      </c>
      <c r="AM467" s="105">
        <f t="shared" si="38"/>
        <v>1384</v>
      </c>
      <c r="AN467" s="36">
        <f t="shared" si="39"/>
        <v>2.9446808510638296</v>
      </c>
      <c r="AO467" s="2">
        <f t="shared" si="40"/>
        <v>0</v>
      </c>
    </row>
    <row r="468" spans="1:41">
      <c r="A468" s="34">
        <v>11473610</v>
      </c>
      <c r="B468" s="34">
        <v>6</v>
      </c>
      <c r="C468" s="34" t="s">
        <v>3538</v>
      </c>
      <c r="D468" s="34" t="s">
        <v>9060</v>
      </c>
      <c r="E468" s="34" t="s">
        <v>9140</v>
      </c>
      <c r="F468" s="34" t="s">
        <v>600</v>
      </c>
      <c r="G468" s="257" t="s">
        <v>599</v>
      </c>
      <c r="H468" s="34">
        <v>470</v>
      </c>
      <c r="I468" s="190"/>
      <c r="J468" s="190"/>
      <c r="K468" s="190"/>
      <c r="L468" s="190"/>
      <c r="M468" s="190"/>
      <c r="N468" s="34"/>
      <c r="O468" s="34"/>
      <c r="P468" s="34"/>
      <c r="Q468" s="190"/>
      <c r="R468" s="190"/>
      <c r="S468" s="190"/>
      <c r="T468" s="190"/>
      <c r="U468" s="190"/>
      <c r="V468" s="190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190"/>
      <c r="AI468" s="2">
        <f t="shared" si="36"/>
        <v>0</v>
      </c>
      <c r="AJ468" s="2">
        <f t="shared" si="37"/>
        <v>0</v>
      </c>
      <c r="AK468" s="230">
        <v>1384</v>
      </c>
      <c r="AL468" s="33">
        <f>Úvod!B$16</f>
        <v>0</v>
      </c>
      <c r="AM468" s="105">
        <f t="shared" si="38"/>
        <v>1384</v>
      </c>
      <c r="AN468" s="36">
        <f t="shared" si="39"/>
        <v>2.9446808510638296</v>
      </c>
      <c r="AO468" s="2">
        <f t="shared" si="40"/>
        <v>0</v>
      </c>
    </row>
    <row r="469" spans="1:41">
      <c r="A469" s="34">
        <v>10638502</v>
      </c>
      <c r="B469" s="34">
        <v>6</v>
      </c>
      <c r="C469" s="34" t="s">
        <v>3538</v>
      </c>
      <c r="D469" s="34" t="s">
        <v>9060</v>
      </c>
      <c r="E469" s="34" t="s">
        <v>9141</v>
      </c>
      <c r="F469" s="34" t="s">
        <v>600</v>
      </c>
      <c r="G469" s="257" t="s">
        <v>599</v>
      </c>
      <c r="H469" s="34">
        <v>470</v>
      </c>
      <c r="I469" s="34"/>
      <c r="J469" s="34"/>
      <c r="K469" s="34"/>
      <c r="L469" s="34"/>
      <c r="M469" s="34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34"/>
      <c r="Y469" s="34"/>
      <c r="Z469" s="34"/>
      <c r="AA469" s="34"/>
      <c r="AB469" s="34"/>
      <c r="AC469" s="34"/>
      <c r="AD469" s="34"/>
      <c r="AE469" s="34"/>
      <c r="AF469" s="34"/>
      <c r="AG469" s="190"/>
      <c r="AH469" s="190"/>
      <c r="AI469" s="2">
        <f t="shared" si="36"/>
        <v>0</v>
      </c>
      <c r="AJ469" s="2">
        <f t="shared" si="37"/>
        <v>0</v>
      </c>
      <c r="AK469" s="230">
        <v>1384</v>
      </c>
      <c r="AL469" s="33">
        <f>Úvod!B$16</f>
        <v>0</v>
      </c>
      <c r="AM469" s="105">
        <f t="shared" si="38"/>
        <v>1384</v>
      </c>
      <c r="AN469" s="36">
        <f t="shared" si="39"/>
        <v>2.9446808510638296</v>
      </c>
      <c r="AO469" s="2">
        <f t="shared" si="40"/>
        <v>0</v>
      </c>
    </row>
    <row r="470" spans="1:41">
      <c r="A470" s="34">
        <v>10804997</v>
      </c>
      <c r="B470" s="34">
        <v>6</v>
      </c>
      <c r="C470" s="34" t="s">
        <v>3538</v>
      </c>
      <c r="D470" s="34" t="s">
        <v>9060</v>
      </c>
      <c r="E470" s="34" t="s">
        <v>9142</v>
      </c>
      <c r="F470" s="34" t="s">
        <v>600</v>
      </c>
      <c r="G470" s="257" t="s">
        <v>599</v>
      </c>
      <c r="H470" s="34">
        <v>470</v>
      </c>
      <c r="I470" s="34"/>
      <c r="J470" s="34"/>
      <c r="K470" s="34"/>
      <c r="L470" s="34"/>
      <c r="M470" s="34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34"/>
      <c r="Y470" s="34"/>
      <c r="Z470" s="34"/>
      <c r="AA470" s="34"/>
      <c r="AB470" s="34"/>
      <c r="AC470" s="34"/>
      <c r="AD470" s="34"/>
      <c r="AE470" s="34"/>
      <c r="AF470" s="34"/>
      <c r="AG470" s="190"/>
      <c r="AH470" s="190"/>
      <c r="AI470" s="2">
        <f t="shared" si="36"/>
        <v>0</v>
      </c>
      <c r="AJ470" s="2">
        <f t="shared" si="37"/>
        <v>0</v>
      </c>
      <c r="AK470" s="230">
        <v>1384</v>
      </c>
      <c r="AL470" s="33">
        <f>Úvod!B$16</f>
        <v>0</v>
      </c>
      <c r="AM470" s="105">
        <f t="shared" si="38"/>
        <v>1384</v>
      </c>
      <c r="AN470" s="36">
        <f t="shared" si="39"/>
        <v>2.9446808510638296</v>
      </c>
      <c r="AO470" s="2">
        <f t="shared" si="40"/>
        <v>0</v>
      </c>
    </row>
    <row r="471" spans="1:41">
      <c r="A471" s="34">
        <v>10764113</v>
      </c>
      <c r="B471" s="34">
        <v>6</v>
      </c>
      <c r="C471" s="34" t="s">
        <v>3538</v>
      </c>
      <c r="D471" s="34" t="s">
        <v>9060</v>
      </c>
      <c r="E471" s="34" t="s">
        <v>9143</v>
      </c>
      <c r="F471" s="34" t="s">
        <v>600</v>
      </c>
      <c r="G471" s="257" t="s">
        <v>599</v>
      </c>
      <c r="H471" s="34">
        <v>470</v>
      </c>
      <c r="I471" s="34"/>
      <c r="J471" s="34"/>
      <c r="K471" s="34"/>
      <c r="L471" s="34"/>
      <c r="M471" s="34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34"/>
      <c r="Y471" s="34"/>
      <c r="Z471" s="34"/>
      <c r="AA471" s="34"/>
      <c r="AB471" s="34"/>
      <c r="AC471" s="34"/>
      <c r="AD471" s="34"/>
      <c r="AE471" s="34"/>
      <c r="AF471" s="34"/>
      <c r="AG471" s="190"/>
      <c r="AH471" s="190"/>
      <c r="AI471" s="2">
        <f t="shared" si="36"/>
        <v>0</v>
      </c>
      <c r="AJ471" s="2">
        <f t="shared" si="37"/>
        <v>0</v>
      </c>
      <c r="AK471" s="230">
        <v>1384</v>
      </c>
      <c r="AL471" s="33">
        <f>Úvod!B$16</f>
        <v>0</v>
      </c>
      <c r="AM471" s="105">
        <f t="shared" si="38"/>
        <v>1384</v>
      </c>
      <c r="AN471" s="36">
        <f t="shared" si="39"/>
        <v>2.9446808510638296</v>
      </c>
      <c r="AO471" s="2">
        <f t="shared" si="40"/>
        <v>0</v>
      </c>
    </row>
    <row r="472" spans="1:41">
      <c r="A472" s="34">
        <v>10721821</v>
      </c>
      <c r="B472" s="34">
        <v>6</v>
      </c>
      <c r="C472" s="34" t="s">
        <v>3538</v>
      </c>
      <c r="D472" s="34" t="s">
        <v>9060</v>
      </c>
      <c r="E472" s="34" t="s">
        <v>9144</v>
      </c>
      <c r="F472" s="34" t="s">
        <v>600</v>
      </c>
      <c r="G472" s="257" t="s">
        <v>599</v>
      </c>
      <c r="H472" s="34">
        <v>470</v>
      </c>
      <c r="I472" s="34"/>
      <c r="J472" s="34"/>
      <c r="K472" s="34"/>
      <c r="L472" s="34"/>
      <c r="M472" s="34"/>
      <c r="N472" s="190"/>
      <c r="O472" s="190"/>
      <c r="P472" s="190"/>
      <c r="Q472" s="190"/>
      <c r="R472" s="190"/>
      <c r="S472" s="190"/>
      <c r="T472" s="190"/>
      <c r="U472" s="190"/>
      <c r="V472" s="190"/>
      <c r="W472" s="190"/>
      <c r="X472" s="34"/>
      <c r="Y472" s="34"/>
      <c r="Z472" s="34"/>
      <c r="AA472" s="34"/>
      <c r="AB472" s="34"/>
      <c r="AC472" s="34"/>
      <c r="AD472" s="34"/>
      <c r="AE472" s="34"/>
      <c r="AF472" s="34"/>
      <c r="AG472" s="190"/>
      <c r="AH472" s="190"/>
      <c r="AI472" s="2">
        <f t="shared" si="36"/>
        <v>0</v>
      </c>
      <c r="AJ472" s="2">
        <f t="shared" si="37"/>
        <v>0</v>
      </c>
      <c r="AK472" s="230">
        <v>1384</v>
      </c>
      <c r="AL472" s="33">
        <f>Úvod!B$16</f>
        <v>0</v>
      </c>
      <c r="AM472" s="105">
        <f t="shared" si="38"/>
        <v>1384</v>
      </c>
      <c r="AN472" s="36">
        <f t="shared" si="39"/>
        <v>2.9446808510638296</v>
      </c>
      <c r="AO472" s="2">
        <f t="shared" si="40"/>
        <v>0</v>
      </c>
    </row>
    <row r="473" spans="1:41">
      <c r="A473" s="34">
        <v>10024838</v>
      </c>
      <c r="B473" s="34">
        <v>6</v>
      </c>
      <c r="C473" s="34" t="s">
        <v>3538</v>
      </c>
      <c r="D473" s="34" t="s">
        <v>9060</v>
      </c>
      <c r="E473" s="34" t="s">
        <v>9145</v>
      </c>
      <c r="F473" s="34" t="s">
        <v>600</v>
      </c>
      <c r="G473" s="257" t="s">
        <v>599</v>
      </c>
      <c r="H473" s="34">
        <v>470</v>
      </c>
      <c r="I473" s="34"/>
      <c r="J473" s="34"/>
      <c r="K473" s="34"/>
      <c r="L473" s="34"/>
      <c r="M473" s="34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34"/>
      <c r="Y473" s="34"/>
      <c r="Z473" s="34"/>
      <c r="AA473" s="34"/>
      <c r="AB473" s="34"/>
      <c r="AC473" s="34"/>
      <c r="AD473" s="34"/>
      <c r="AE473" s="34"/>
      <c r="AF473" s="34"/>
      <c r="AG473" s="190"/>
      <c r="AH473" s="190"/>
      <c r="AI473" s="2">
        <f t="shared" si="36"/>
        <v>0</v>
      </c>
      <c r="AJ473" s="2">
        <f t="shared" si="37"/>
        <v>0</v>
      </c>
      <c r="AK473" s="230">
        <v>1384</v>
      </c>
      <c r="AL473" s="33">
        <f>Úvod!B$16</f>
        <v>0</v>
      </c>
      <c r="AM473" s="105">
        <f t="shared" si="38"/>
        <v>1384</v>
      </c>
      <c r="AN473" s="36">
        <f t="shared" si="39"/>
        <v>2.9446808510638296</v>
      </c>
      <c r="AO473" s="2">
        <f t="shared" si="40"/>
        <v>0</v>
      </c>
    </row>
    <row r="474" spans="1:41">
      <c r="A474" s="34">
        <v>10024834</v>
      </c>
      <c r="B474" s="34">
        <v>6</v>
      </c>
      <c r="C474" s="34" t="s">
        <v>3538</v>
      </c>
      <c r="D474" s="34" t="s">
        <v>9060</v>
      </c>
      <c r="E474" s="34" t="s">
        <v>9146</v>
      </c>
      <c r="F474" s="34" t="s">
        <v>600</v>
      </c>
      <c r="G474" s="257" t="s">
        <v>599</v>
      </c>
      <c r="H474" s="34">
        <v>470</v>
      </c>
      <c r="I474" s="34"/>
      <c r="J474" s="34"/>
      <c r="K474" s="34"/>
      <c r="L474" s="34"/>
      <c r="M474" s="34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34"/>
      <c r="Y474" s="34"/>
      <c r="Z474" s="34"/>
      <c r="AA474" s="34"/>
      <c r="AB474" s="34"/>
      <c r="AC474" s="34"/>
      <c r="AD474" s="34"/>
      <c r="AE474" s="34"/>
      <c r="AF474" s="34"/>
      <c r="AG474" s="190"/>
      <c r="AH474" s="190"/>
      <c r="AI474" s="2">
        <f t="shared" si="36"/>
        <v>0</v>
      </c>
      <c r="AJ474" s="2">
        <f t="shared" si="37"/>
        <v>0</v>
      </c>
      <c r="AK474" s="230">
        <v>1384</v>
      </c>
      <c r="AL474" s="33">
        <f>Úvod!B$16</f>
        <v>0</v>
      </c>
      <c r="AM474" s="105">
        <f t="shared" si="38"/>
        <v>1384</v>
      </c>
      <c r="AN474" s="36">
        <f t="shared" si="39"/>
        <v>2.9446808510638296</v>
      </c>
      <c r="AO474" s="2">
        <f t="shared" si="40"/>
        <v>0</v>
      </c>
    </row>
    <row r="475" spans="1:41">
      <c r="A475" s="34">
        <v>10022475</v>
      </c>
      <c r="B475" s="34">
        <v>6</v>
      </c>
      <c r="C475" s="34" t="s">
        <v>3538</v>
      </c>
      <c r="D475" s="34" t="s">
        <v>9060</v>
      </c>
      <c r="E475" s="34" t="s">
        <v>9147</v>
      </c>
      <c r="F475" s="34" t="s">
        <v>600</v>
      </c>
      <c r="G475" s="257" t="s">
        <v>599</v>
      </c>
      <c r="H475" s="34">
        <v>470</v>
      </c>
      <c r="I475" s="34"/>
      <c r="J475" s="34"/>
      <c r="K475" s="34"/>
      <c r="L475" s="34"/>
      <c r="M475" s="34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34"/>
      <c r="Y475" s="34"/>
      <c r="Z475" s="34"/>
      <c r="AA475" s="34"/>
      <c r="AB475" s="34"/>
      <c r="AC475" s="34"/>
      <c r="AD475" s="34"/>
      <c r="AE475" s="34"/>
      <c r="AF475" s="34"/>
      <c r="AG475" s="190"/>
      <c r="AH475" s="190"/>
      <c r="AI475" s="2">
        <f t="shared" si="36"/>
        <v>0</v>
      </c>
      <c r="AJ475" s="2">
        <f t="shared" si="37"/>
        <v>0</v>
      </c>
      <c r="AK475" s="230">
        <v>1384</v>
      </c>
      <c r="AL475" s="33">
        <f>Úvod!B$16</f>
        <v>0</v>
      </c>
      <c r="AM475" s="105">
        <f t="shared" si="38"/>
        <v>1384</v>
      </c>
      <c r="AN475" s="36">
        <f t="shared" si="39"/>
        <v>2.9446808510638296</v>
      </c>
      <c r="AO475" s="2">
        <f t="shared" si="40"/>
        <v>0</v>
      </c>
    </row>
    <row r="476" spans="1:41">
      <c r="A476" s="34">
        <v>10229035</v>
      </c>
      <c r="B476" s="34">
        <v>6</v>
      </c>
      <c r="C476" s="34" t="s">
        <v>3538</v>
      </c>
      <c r="D476" s="34" t="s">
        <v>9060</v>
      </c>
      <c r="E476" s="34" t="s">
        <v>9148</v>
      </c>
      <c r="F476" s="34" t="s">
        <v>600</v>
      </c>
      <c r="G476" s="257" t="s">
        <v>599</v>
      </c>
      <c r="H476" s="34">
        <v>470</v>
      </c>
      <c r="I476" s="34"/>
      <c r="J476" s="34"/>
      <c r="K476" s="34"/>
      <c r="L476" s="34"/>
      <c r="M476" s="34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34"/>
      <c r="Y476" s="34"/>
      <c r="Z476" s="34"/>
      <c r="AA476" s="34"/>
      <c r="AB476" s="34"/>
      <c r="AC476" s="34"/>
      <c r="AD476" s="34"/>
      <c r="AE476" s="34"/>
      <c r="AF476" s="34"/>
      <c r="AG476" s="190"/>
      <c r="AH476" s="190"/>
      <c r="AI476" s="2">
        <f t="shared" si="36"/>
        <v>0</v>
      </c>
      <c r="AJ476" s="2">
        <f t="shared" si="37"/>
        <v>0</v>
      </c>
      <c r="AK476" s="230">
        <v>1384</v>
      </c>
      <c r="AL476" s="33">
        <f>Úvod!B$16</f>
        <v>0</v>
      </c>
      <c r="AM476" s="105">
        <f t="shared" si="38"/>
        <v>1384</v>
      </c>
      <c r="AN476" s="36">
        <f t="shared" si="39"/>
        <v>2.9446808510638296</v>
      </c>
      <c r="AO476" s="2">
        <f t="shared" si="40"/>
        <v>0</v>
      </c>
    </row>
    <row r="477" spans="1:41">
      <c r="A477" s="34">
        <v>10036325</v>
      </c>
      <c r="B477" s="34">
        <v>6</v>
      </c>
      <c r="C477" s="34" t="s">
        <v>3538</v>
      </c>
      <c r="D477" s="34" t="s">
        <v>9060</v>
      </c>
      <c r="E477" s="34" t="s">
        <v>9149</v>
      </c>
      <c r="F477" s="34" t="s">
        <v>600</v>
      </c>
      <c r="G477" s="257" t="s">
        <v>599</v>
      </c>
      <c r="H477" s="34">
        <v>470</v>
      </c>
      <c r="I477" s="34"/>
      <c r="J477" s="34"/>
      <c r="K477" s="34"/>
      <c r="L477" s="34"/>
      <c r="M477" s="34"/>
      <c r="N477" s="190"/>
      <c r="O477" s="190"/>
      <c r="P477" s="190"/>
      <c r="Q477" s="190"/>
      <c r="R477" s="190"/>
      <c r="S477" s="190"/>
      <c r="T477" s="190"/>
      <c r="U477" s="190"/>
      <c r="V477" s="190"/>
      <c r="W477" s="190"/>
      <c r="X477" s="34"/>
      <c r="Y477" s="34"/>
      <c r="Z477" s="34"/>
      <c r="AA477" s="34"/>
      <c r="AB477" s="34"/>
      <c r="AC477" s="34"/>
      <c r="AD477" s="34"/>
      <c r="AE477" s="34"/>
      <c r="AF477" s="34"/>
      <c r="AG477" s="190"/>
      <c r="AH477" s="190"/>
      <c r="AI477" s="2">
        <f t="shared" si="36"/>
        <v>0</v>
      </c>
      <c r="AJ477" s="2">
        <f t="shared" si="37"/>
        <v>0</v>
      </c>
      <c r="AK477" s="230">
        <v>1384</v>
      </c>
      <c r="AL477" s="33">
        <f>Úvod!B$16</f>
        <v>0</v>
      </c>
      <c r="AM477" s="105">
        <f t="shared" si="38"/>
        <v>1384</v>
      </c>
      <c r="AN477" s="36">
        <f t="shared" si="39"/>
        <v>2.9446808510638296</v>
      </c>
      <c r="AO477" s="2">
        <f t="shared" si="40"/>
        <v>0</v>
      </c>
    </row>
    <row r="478" spans="1:41">
      <c r="A478" s="34">
        <v>10024807</v>
      </c>
      <c r="B478" s="34">
        <v>6</v>
      </c>
      <c r="C478" s="34" t="s">
        <v>3538</v>
      </c>
      <c r="D478" s="34" t="s">
        <v>9060</v>
      </c>
      <c r="E478" s="34" t="s">
        <v>9150</v>
      </c>
      <c r="F478" s="34" t="s">
        <v>600</v>
      </c>
      <c r="G478" s="257" t="s">
        <v>599</v>
      </c>
      <c r="H478" s="34">
        <v>470</v>
      </c>
      <c r="I478" s="34"/>
      <c r="J478" s="34"/>
      <c r="K478" s="34"/>
      <c r="L478" s="34"/>
      <c r="M478" s="34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34"/>
      <c r="Y478" s="34"/>
      <c r="Z478" s="34"/>
      <c r="AA478" s="34"/>
      <c r="AB478" s="34"/>
      <c r="AC478" s="34"/>
      <c r="AD478" s="34"/>
      <c r="AE478" s="34"/>
      <c r="AF478" s="34"/>
      <c r="AG478" s="190"/>
      <c r="AH478" s="190"/>
      <c r="AI478" s="2">
        <f t="shared" si="36"/>
        <v>0</v>
      </c>
      <c r="AJ478" s="2">
        <f t="shared" si="37"/>
        <v>0</v>
      </c>
      <c r="AK478" s="230">
        <v>1384</v>
      </c>
      <c r="AL478" s="33">
        <f>Úvod!B$16</f>
        <v>0</v>
      </c>
      <c r="AM478" s="105">
        <f t="shared" si="38"/>
        <v>1384</v>
      </c>
      <c r="AN478" s="36">
        <f t="shared" si="39"/>
        <v>2.9446808510638296</v>
      </c>
      <c r="AO478" s="2">
        <f t="shared" si="40"/>
        <v>0</v>
      </c>
    </row>
    <row r="479" spans="1:41">
      <c r="A479" s="34">
        <v>10024851</v>
      </c>
      <c r="B479" s="34">
        <v>6</v>
      </c>
      <c r="C479" s="34" t="s">
        <v>3538</v>
      </c>
      <c r="D479" s="34" t="s">
        <v>9060</v>
      </c>
      <c r="E479" s="34" t="s">
        <v>9151</v>
      </c>
      <c r="F479" s="34" t="s">
        <v>600</v>
      </c>
      <c r="G479" s="257" t="s">
        <v>599</v>
      </c>
      <c r="H479" s="34">
        <v>470</v>
      </c>
      <c r="I479" s="34"/>
      <c r="J479" s="34"/>
      <c r="K479" s="34"/>
      <c r="L479" s="34"/>
      <c r="M479" s="34"/>
      <c r="N479" s="34"/>
      <c r="O479" s="190"/>
      <c r="P479" s="190"/>
      <c r="Q479" s="190"/>
      <c r="R479" s="190"/>
      <c r="S479" s="190"/>
      <c r="T479" s="190"/>
      <c r="U479" s="190"/>
      <c r="V479" s="190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190"/>
      <c r="AI479" s="2">
        <f t="shared" si="36"/>
        <v>0</v>
      </c>
      <c r="AJ479" s="2">
        <f t="shared" si="37"/>
        <v>0</v>
      </c>
      <c r="AK479" s="230">
        <v>1384</v>
      </c>
      <c r="AL479" s="33">
        <f>Úvod!B$16</f>
        <v>0</v>
      </c>
      <c r="AM479" s="105">
        <f t="shared" si="38"/>
        <v>1384</v>
      </c>
      <c r="AN479" s="36">
        <f t="shared" si="39"/>
        <v>2.9446808510638296</v>
      </c>
      <c r="AO479" s="2">
        <f t="shared" si="40"/>
        <v>0</v>
      </c>
    </row>
    <row r="480" spans="1:41">
      <c r="A480" s="34">
        <v>10036324</v>
      </c>
      <c r="B480" s="34">
        <v>6</v>
      </c>
      <c r="C480" s="34" t="s">
        <v>3538</v>
      </c>
      <c r="D480" s="34" t="s">
        <v>9060</v>
      </c>
      <c r="E480" s="34" t="s">
        <v>9152</v>
      </c>
      <c r="F480" s="34" t="s">
        <v>600</v>
      </c>
      <c r="G480" s="257" t="s">
        <v>599</v>
      </c>
      <c r="H480" s="34">
        <v>470</v>
      </c>
      <c r="I480" s="34"/>
      <c r="J480" s="34"/>
      <c r="K480" s="34"/>
      <c r="L480" s="34"/>
      <c r="M480" s="34"/>
      <c r="N480" s="190"/>
      <c r="O480" s="190"/>
      <c r="P480" s="190"/>
      <c r="Q480" s="190"/>
      <c r="R480" s="190"/>
      <c r="S480" s="190"/>
      <c r="T480" s="190"/>
      <c r="U480" s="190"/>
      <c r="V480" s="190"/>
      <c r="W480" s="190"/>
      <c r="X480" s="34"/>
      <c r="Y480" s="34"/>
      <c r="Z480" s="34"/>
      <c r="AA480" s="34"/>
      <c r="AB480" s="34"/>
      <c r="AC480" s="34"/>
      <c r="AD480" s="34"/>
      <c r="AE480" s="34"/>
      <c r="AF480" s="34"/>
      <c r="AG480" s="190"/>
      <c r="AH480" s="190"/>
      <c r="AI480" s="2">
        <f t="shared" si="36"/>
        <v>0</v>
      </c>
      <c r="AJ480" s="2">
        <f t="shared" si="37"/>
        <v>0</v>
      </c>
      <c r="AK480" s="230">
        <v>1384</v>
      </c>
      <c r="AL480" s="33">
        <f>Úvod!B$16</f>
        <v>0</v>
      </c>
      <c r="AM480" s="105">
        <f t="shared" si="38"/>
        <v>1384</v>
      </c>
      <c r="AN480" s="36">
        <f t="shared" si="39"/>
        <v>2.9446808510638296</v>
      </c>
      <c r="AO480" s="2">
        <f t="shared" si="40"/>
        <v>0</v>
      </c>
    </row>
    <row r="481" spans="1:41">
      <c r="A481" s="34">
        <v>10024849</v>
      </c>
      <c r="B481" s="34">
        <v>6</v>
      </c>
      <c r="C481" s="34" t="s">
        <v>3538</v>
      </c>
      <c r="D481" s="34" t="s">
        <v>9060</v>
      </c>
      <c r="E481" s="34" t="s">
        <v>9153</v>
      </c>
      <c r="F481" s="34" t="s">
        <v>600</v>
      </c>
      <c r="G481" s="257" t="s">
        <v>599</v>
      </c>
      <c r="H481" s="34">
        <v>470</v>
      </c>
      <c r="I481" s="34"/>
      <c r="J481" s="34"/>
      <c r="K481" s="34"/>
      <c r="L481" s="34"/>
      <c r="M481" s="34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34"/>
      <c r="Y481" s="34"/>
      <c r="Z481" s="34"/>
      <c r="AA481" s="34"/>
      <c r="AB481" s="34"/>
      <c r="AC481" s="34"/>
      <c r="AD481" s="34"/>
      <c r="AE481" s="34"/>
      <c r="AF481" s="34"/>
      <c r="AG481" s="190"/>
      <c r="AH481" s="190"/>
      <c r="AI481" s="2">
        <f t="shared" si="36"/>
        <v>0</v>
      </c>
      <c r="AJ481" s="2">
        <f t="shared" si="37"/>
        <v>0</v>
      </c>
      <c r="AK481" s="230">
        <v>1384</v>
      </c>
      <c r="AL481" s="33">
        <f>Úvod!B$16</f>
        <v>0</v>
      </c>
      <c r="AM481" s="105">
        <f t="shared" si="38"/>
        <v>1384</v>
      </c>
      <c r="AN481" s="36">
        <f t="shared" si="39"/>
        <v>2.9446808510638296</v>
      </c>
      <c r="AO481" s="2">
        <f t="shared" si="40"/>
        <v>0</v>
      </c>
    </row>
    <row r="482" spans="1:41">
      <c r="A482" s="34">
        <v>11028171</v>
      </c>
      <c r="B482" s="34">
        <v>6</v>
      </c>
      <c r="C482" s="34" t="s">
        <v>3538</v>
      </c>
      <c r="D482" s="34" t="s">
        <v>9060</v>
      </c>
      <c r="E482" s="34" t="s">
        <v>9154</v>
      </c>
      <c r="F482" s="34" t="s">
        <v>600</v>
      </c>
      <c r="G482" s="257" t="s">
        <v>599</v>
      </c>
      <c r="H482" s="34">
        <v>470</v>
      </c>
      <c r="I482" s="34"/>
      <c r="J482" s="34"/>
      <c r="K482" s="34"/>
      <c r="L482" s="34"/>
      <c r="M482" s="34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34"/>
      <c r="Y482" s="34"/>
      <c r="Z482" s="34"/>
      <c r="AA482" s="34"/>
      <c r="AB482" s="34"/>
      <c r="AC482" s="34"/>
      <c r="AD482" s="34"/>
      <c r="AE482" s="34"/>
      <c r="AF482" s="34"/>
      <c r="AG482" s="190"/>
      <c r="AH482" s="190"/>
      <c r="AI482" s="2">
        <f t="shared" si="36"/>
        <v>0</v>
      </c>
      <c r="AJ482" s="2">
        <f t="shared" si="37"/>
        <v>0</v>
      </c>
      <c r="AK482" s="230">
        <v>1384</v>
      </c>
      <c r="AL482" s="33">
        <f>Úvod!B$16</f>
        <v>0</v>
      </c>
      <c r="AM482" s="105">
        <f t="shared" si="38"/>
        <v>1384</v>
      </c>
      <c r="AN482" s="36">
        <f t="shared" si="39"/>
        <v>2.9446808510638296</v>
      </c>
      <c r="AO482" s="2">
        <f t="shared" si="40"/>
        <v>0</v>
      </c>
    </row>
    <row r="483" spans="1:41">
      <c r="A483" s="34">
        <v>10022473</v>
      </c>
      <c r="B483" s="34">
        <v>6</v>
      </c>
      <c r="C483" s="34" t="s">
        <v>3538</v>
      </c>
      <c r="D483" s="34" t="s">
        <v>9060</v>
      </c>
      <c r="E483" s="34" t="s">
        <v>9155</v>
      </c>
      <c r="F483" s="34" t="s">
        <v>600</v>
      </c>
      <c r="G483" s="257" t="s">
        <v>599</v>
      </c>
      <c r="H483" s="34">
        <v>470</v>
      </c>
      <c r="I483" s="34"/>
      <c r="J483" s="34"/>
      <c r="K483" s="34"/>
      <c r="L483" s="34"/>
      <c r="M483" s="34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34"/>
      <c r="Y483" s="34"/>
      <c r="Z483" s="34"/>
      <c r="AA483" s="34"/>
      <c r="AB483" s="34"/>
      <c r="AC483" s="34"/>
      <c r="AD483" s="34"/>
      <c r="AE483" s="34"/>
      <c r="AF483" s="34"/>
      <c r="AG483" s="190"/>
      <c r="AH483" s="190"/>
      <c r="AI483" s="2">
        <f t="shared" si="36"/>
        <v>0</v>
      </c>
      <c r="AJ483" s="2">
        <f t="shared" si="37"/>
        <v>0</v>
      </c>
      <c r="AK483" s="230">
        <v>1384</v>
      </c>
      <c r="AL483" s="33">
        <f>Úvod!B$16</f>
        <v>0</v>
      </c>
      <c r="AM483" s="105">
        <f t="shared" si="38"/>
        <v>1384</v>
      </c>
      <c r="AN483" s="36">
        <f t="shared" si="39"/>
        <v>2.9446808510638296</v>
      </c>
      <c r="AO483" s="2">
        <f t="shared" si="40"/>
        <v>0</v>
      </c>
    </row>
    <row r="484" spans="1:41">
      <c r="A484" s="34">
        <v>11143145</v>
      </c>
      <c r="B484" s="34">
        <v>6</v>
      </c>
      <c r="C484" s="34" t="s">
        <v>3538</v>
      </c>
      <c r="D484" s="34" t="s">
        <v>9060</v>
      </c>
      <c r="E484" s="34" t="s">
        <v>9156</v>
      </c>
      <c r="F484" s="34" t="s">
        <v>600</v>
      </c>
      <c r="G484" s="257" t="s">
        <v>599</v>
      </c>
      <c r="H484" s="34">
        <v>470</v>
      </c>
      <c r="I484" s="34"/>
      <c r="J484" s="34"/>
      <c r="K484" s="34"/>
      <c r="L484" s="34"/>
      <c r="M484" s="34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34"/>
      <c r="Y484" s="34"/>
      <c r="Z484" s="34"/>
      <c r="AA484" s="34"/>
      <c r="AB484" s="34"/>
      <c r="AC484" s="34"/>
      <c r="AD484" s="34"/>
      <c r="AE484" s="34"/>
      <c r="AF484" s="34"/>
      <c r="AG484" s="190"/>
      <c r="AH484" s="190"/>
      <c r="AI484" s="2">
        <f t="shared" si="36"/>
        <v>0</v>
      </c>
      <c r="AJ484" s="2">
        <f t="shared" si="37"/>
        <v>0</v>
      </c>
      <c r="AK484" s="230">
        <v>1384</v>
      </c>
      <c r="AL484" s="33">
        <f>Úvod!B$16</f>
        <v>0</v>
      </c>
      <c r="AM484" s="105">
        <f t="shared" si="38"/>
        <v>1384</v>
      </c>
      <c r="AN484" s="36">
        <f t="shared" si="39"/>
        <v>2.9446808510638296</v>
      </c>
      <c r="AO484" s="2">
        <f t="shared" si="40"/>
        <v>0</v>
      </c>
    </row>
    <row r="485" spans="1:41">
      <c r="A485" s="34">
        <v>10457731</v>
      </c>
      <c r="B485" s="34">
        <v>6</v>
      </c>
      <c r="C485" s="34" t="s">
        <v>3538</v>
      </c>
      <c r="D485" s="34" t="s">
        <v>9060</v>
      </c>
      <c r="E485" s="34" t="s">
        <v>9157</v>
      </c>
      <c r="F485" s="34" t="s">
        <v>600</v>
      </c>
      <c r="G485" s="257" t="s">
        <v>599</v>
      </c>
      <c r="H485" s="34">
        <v>470</v>
      </c>
      <c r="I485" s="34"/>
      <c r="J485" s="34"/>
      <c r="K485" s="34"/>
      <c r="L485" s="34"/>
      <c r="M485" s="34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34"/>
      <c r="Y485" s="34"/>
      <c r="Z485" s="34"/>
      <c r="AA485" s="34"/>
      <c r="AB485" s="34"/>
      <c r="AC485" s="34"/>
      <c r="AD485" s="34"/>
      <c r="AE485" s="34"/>
      <c r="AF485" s="34"/>
      <c r="AG485" s="190"/>
      <c r="AH485" s="190"/>
      <c r="AI485" s="2">
        <f t="shared" si="36"/>
        <v>0</v>
      </c>
      <c r="AJ485" s="2">
        <f t="shared" si="37"/>
        <v>0</v>
      </c>
      <c r="AK485" s="230">
        <v>1384</v>
      </c>
      <c r="AL485" s="33">
        <f>Úvod!B$16</f>
        <v>0</v>
      </c>
      <c r="AM485" s="105">
        <f t="shared" si="38"/>
        <v>1384</v>
      </c>
      <c r="AN485" s="36">
        <f t="shared" si="39"/>
        <v>2.9446808510638296</v>
      </c>
      <c r="AO485" s="2">
        <f t="shared" si="40"/>
        <v>0</v>
      </c>
    </row>
    <row r="486" spans="1:41">
      <c r="A486" s="34">
        <v>10024840</v>
      </c>
      <c r="B486" s="34">
        <v>6</v>
      </c>
      <c r="C486" s="34" t="s">
        <v>3538</v>
      </c>
      <c r="D486" s="34" t="s">
        <v>9060</v>
      </c>
      <c r="E486" s="34" t="s">
        <v>9158</v>
      </c>
      <c r="F486" s="34" t="s">
        <v>600</v>
      </c>
      <c r="G486" s="257" t="s">
        <v>599</v>
      </c>
      <c r="H486" s="34">
        <v>470</v>
      </c>
      <c r="I486" s="34"/>
      <c r="J486" s="34"/>
      <c r="K486" s="34"/>
      <c r="L486" s="34"/>
      <c r="M486" s="34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34"/>
      <c r="Y486" s="34"/>
      <c r="Z486" s="34"/>
      <c r="AA486" s="34"/>
      <c r="AB486" s="34"/>
      <c r="AC486" s="34"/>
      <c r="AD486" s="34"/>
      <c r="AE486" s="34"/>
      <c r="AF486" s="34"/>
      <c r="AG486" s="190"/>
      <c r="AH486" s="190"/>
      <c r="AI486" s="2">
        <f t="shared" si="36"/>
        <v>0</v>
      </c>
      <c r="AJ486" s="2">
        <f t="shared" si="37"/>
        <v>0</v>
      </c>
      <c r="AK486" s="230">
        <v>1384</v>
      </c>
      <c r="AL486" s="33">
        <f>Úvod!B$16</f>
        <v>0</v>
      </c>
      <c r="AM486" s="105">
        <f t="shared" si="38"/>
        <v>1384</v>
      </c>
      <c r="AN486" s="36">
        <f t="shared" si="39"/>
        <v>2.9446808510638296</v>
      </c>
      <c r="AO486" s="2">
        <f t="shared" si="40"/>
        <v>0</v>
      </c>
    </row>
    <row r="487" spans="1:41">
      <c r="A487" s="34">
        <v>10721817</v>
      </c>
      <c r="B487" s="34">
        <v>6</v>
      </c>
      <c r="C487" s="34" t="s">
        <v>3538</v>
      </c>
      <c r="D487" s="34" t="s">
        <v>9060</v>
      </c>
      <c r="E487" s="34" t="s">
        <v>9159</v>
      </c>
      <c r="F487" s="34" t="s">
        <v>600</v>
      </c>
      <c r="G487" s="257" t="s">
        <v>599</v>
      </c>
      <c r="H487" s="34">
        <v>470</v>
      </c>
      <c r="I487" s="34"/>
      <c r="J487" s="34"/>
      <c r="K487" s="34"/>
      <c r="L487" s="34"/>
      <c r="M487" s="34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34"/>
      <c r="Y487" s="34"/>
      <c r="Z487" s="34"/>
      <c r="AA487" s="34"/>
      <c r="AB487" s="34"/>
      <c r="AC487" s="34"/>
      <c r="AD487" s="34"/>
      <c r="AE487" s="34"/>
      <c r="AF487" s="34"/>
      <c r="AG487" s="190"/>
      <c r="AH487" s="190"/>
      <c r="AI487" s="2">
        <f t="shared" si="36"/>
        <v>0</v>
      </c>
      <c r="AJ487" s="2">
        <f t="shared" si="37"/>
        <v>0</v>
      </c>
      <c r="AK487" s="230">
        <v>1384</v>
      </c>
      <c r="AL487" s="33">
        <f>Úvod!B$16</f>
        <v>0</v>
      </c>
      <c r="AM487" s="105">
        <f t="shared" si="38"/>
        <v>1384</v>
      </c>
      <c r="AN487" s="36">
        <f t="shared" si="39"/>
        <v>2.9446808510638296</v>
      </c>
      <c r="AO487" s="2">
        <f t="shared" si="40"/>
        <v>0</v>
      </c>
    </row>
    <row r="488" spans="1:41">
      <c r="A488" s="34">
        <v>10679645</v>
      </c>
      <c r="B488" s="34">
        <v>6</v>
      </c>
      <c r="C488" s="34" t="s">
        <v>3538</v>
      </c>
      <c r="D488" s="34" t="s">
        <v>9060</v>
      </c>
      <c r="E488" s="34" t="s">
        <v>9160</v>
      </c>
      <c r="F488" s="34" t="s">
        <v>600</v>
      </c>
      <c r="G488" s="257" t="s">
        <v>599</v>
      </c>
      <c r="H488" s="34">
        <v>470</v>
      </c>
      <c r="I488" s="34"/>
      <c r="J488" s="34"/>
      <c r="K488" s="34"/>
      <c r="L488" s="34"/>
      <c r="M488" s="34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34"/>
      <c r="Y488" s="34"/>
      <c r="Z488" s="34"/>
      <c r="AA488" s="34"/>
      <c r="AB488" s="34"/>
      <c r="AC488" s="34"/>
      <c r="AD488" s="34"/>
      <c r="AE488" s="34"/>
      <c r="AF488" s="34"/>
      <c r="AG488" s="190"/>
      <c r="AH488" s="190"/>
      <c r="AI488" s="2">
        <f t="shared" si="36"/>
        <v>0</v>
      </c>
      <c r="AJ488" s="2">
        <f t="shared" si="37"/>
        <v>0</v>
      </c>
      <c r="AK488" s="230">
        <v>1384</v>
      </c>
      <c r="AL488" s="33">
        <f>Úvod!B$16</f>
        <v>0</v>
      </c>
      <c r="AM488" s="105">
        <f t="shared" si="38"/>
        <v>1384</v>
      </c>
      <c r="AN488" s="36">
        <f t="shared" si="39"/>
        <v>2.9446808510638296</v>
      </c>
      <c r="AO488" s="2">
        <f t="shared" si="40"/>
        <v>0</v>
      </c>
    </row>
    <row r="489" spans="1:41">
      <c r="A489" s="34">
        <v>10703674</v>
      </c>
      <c r="B489" s="34">
        <v>6</v>
      </c>
      <c r="C489" s="34" t="s">
        <v>3538</v>
      </c>
      <c r="D489" s="34" t="s">
        <v>9060</v>
      </c>
      <c r="E489" s="34" t="s">
        <v>9161</v>
      </c>
      <c r="F489" s="34" t="s">
        <v>600</v>
      </c>
      <c r="G489" s="257" t="s">
        <v>599</v>
      </c>
      <c r="H489" s="34">
        <v>470</v>
      </c>
      <c r="I489" s="34"/>
      <c r="J489" s="34"/>
      <c r="K489" s="34"/>
      <c r="L489" s="34"/>
      <c r="M489" s="34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34"/>
      <c r="Y489" s="34"/>
      <c r="Z489" s="34"/>
      <c r="AA489" s="34"/>
      <c r="AB489" s="34"/>
      <c r="AC489" s="34"/>
      <c r="AD489" s="34"/>
      <c r="AE489" s="34"/>
      <c r="AF489" s="34"/>
      <c r="AG489" s="190"/>
      <c r="AH489" s="190"/>
      <c r="AI489" s="2">
        <f t="shared" si="36"/>
        <v>0</v>
      </c>
      <c r="AJ489" s="2">
        <f t="shared" si="37"/>
        <v>0</v>
      </c>
      <c r="AK489" s="230">
        <v>1384</v>
      </c>
      <c r="AL489" s="33">
        <f>Úvod!B$16</f>
        <v>0</v>
      </c>
      <c r="AM489" s="105">
        <f t="shared" si="38"/>
        <v>1384</v>
      </c>
      <c r="AN489" s="36">
        <f t="shared" si="39"/>
        <v>2.9446808510638296</v>
      </c>
      <c r="AO489" s="2">
        <f t="shared" si="40"/>
        <v>0</v>
      </c>
    </row>
    <row r="490" spans="1:41">
      <c r="A490" s="34">
        <v>10929168</v>
      </c>
      <c r="B490" s="34">
        <v>6</v>
      </c>
      <c r="C490" s="34" t="s">
        <v>3538</v>
      </c>
      <c r="D490" s="34" t="s">
        <v>9060</v>
      </c>
      <c r="E490" s="34" t="s">
        <v>9162</v>
      </c>
      <c r="F490" s="34" t="s">
        <v>600</v>
      </c>
      <c r="G490" s="257" t="s">
        <v>599</v>
      </c>
      <c r="H490" s="34">
        <v>470</v>
      </c>
      <c r="I490" s="34"/>
      <c r="J490" s="34"/>
      <c r="K490" s="34"/>
      <c r="L490" s="34"/>
      <c r="M490" s="34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34"/>
      <c r="Y490" s="34"/>
      <c r="Z490" s="34"/>
      <c r="AA490" s="34"/>
      <c r="AB490" s="34"/>
      <c r="AC490" s="34"/>
      <c r="AD490" s="34"/>
      <c r="AE490" s="34"/>
      <c r="AF490" s="34"/>
      <c r="AG490" s="190"/>
      <c r="AH490" s="190"/>
      <c r="AI490" s="2">
        <f t="shared" si="36"/>
        <v>0</v>
      </c>
      <c r="AJ490" s="2">
        <f t="shared" si="37"/>
        <v>0</v>
      </c>
      <c r="AK490" s="230">
        <v>1384</v>
      </c>
      <c r="AL490" s="33">
        <f>Úvod!B$16</f>
        <v>0</v>
      </c>
      <c r="AM490" s="105">
        <f t="shared" si="38"/>
        <v>1384</v>
      </c>
      <c r="AN490" s="36">
        <f t="shared" si="39"/>
        <v>2.9446808510638296</v>
      </c>
      <c r="AO490" s="2">
        <f t="shared" si="40"/>
        <v>0</v>
      </c>
    </row>
    <row r="491" spans="1:41">
      <c r="A491" s="34">
        <v>10801795</v>
      </c>
      <c r="B491" s="34">
        <v>6</v>
      </c>
      <c r="C491" s="34" t="s">
        <v>3538</v>
      </c>
      <c r="D491" s="34" t="s">
        <v>9060</v>
      </c>
      <c r="E491" s="34" t="s">
        <v>9163</v>
      </c>
      <c r="F491" s="34" t="s">
        <v>600</v>
      </c>
      <c r="G491" s="257" t="s">
        <v>599</v>
      </c>
      <c r="H491" s="34">
        <v>470</v>
      </c>
      <c r="I491" s="34"/>
      <c r="J491" s="34"/>
      <c r="K491" s="34"/>
      <c r="L491" s="34"/>
      <c r="M491" s="34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34"/>
      <c r="Y491" s="34"/>
      <c r="Z491" s="34"/>
      <c r="AA491" s="34"/>
      <c r="AB491" s="34"/>
      <c r="AC491" s="34"/>
      <c r="AD491" s="34"/>
      <c r="AE491" s="34"/>
      <c r="AF491" s="34"/>
      <c r="AG491" s="190"/>
      <c r="AH491" s="190"/>
      <c r="AI491" s="2">
        <f t="shared" si="36"/>
        <v>0</v>
      </c>
      <c r="AJ491" s="2">
        <f t="shared" si="37"/>
        <v>0</v>
      </c>
      <c r="AK491" s="230">
        <v>1384</v>
      </c>
      <c r="AL491" s="33">
        <f>Úvod!B$16</f>
        <v>0</v>
      </c>
      <c r="AM491" s="105">
        <f t="shared" si="38"/>
        <v>1384</v>
      </c>
      <c r="AN491" s="36">
        <f t="shared" si="39"/>
        <v>2.9446808510638296</v>
      </c>
      <c r="AO491" s="2">
        <f t="shared" si="40"/>
        <v>0</v>
      </c>
    </row>
    <row r="492" spans="1:41">
      <c r="A492" s="34">
        <v>10929166</v>
      </c>
      <c r="B492" s="34">
        <v>6</v>
      </c>
      <c r="C492" s="34" t="s">
        <v>3538</v>
      </c>
      <c r="D492" s="34" t="s">
        <v>9060</v>
      </c>
      <c r="E492" s="34" t="s">
        <v>9164</v>
      </c>
      <c r="F492" s="34" t="s">
        <v>600</v>
      </c>
      <c r="G492" s="257" t="s">
        <v>599</v>
      </c>
      <c r="H492" s="34">
        <v>470</v>
      </c>
      <c r="I492" s="34"/>
      <c r="J492" s="34"/>
      <c r="K492" s="34"/>
      <c r="L492" s="34"/>
      <c r="M492" s="34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34"/>
      <c r="Y492" s="34"/>
      <c r="Z492" s="34"/>
      <c r="AA492" s="34"/>
      <c r="AB492" s="34"/>
      <c r="AC492" s="34"/>
      <c r="AD492" s="34"/>
      <c r="AE492" s="34"/>
      <c r="AF492" s="34"/>
      <c r="AG492" s="190"/>
      <c r="AH492" s="190"/>
      <c r="AI492" s="2">
        <f t="shared" si="36"/>
        <v>0</v>
      </c>
      <c r="AJ492" s="2">
        <f t="shared" si="37"/>
        <v>0</v>
      </c>
      <c r="AK492" s="230">
        <v>1384</v>
      </c>
      <c r="AL492" s="33">
        <f>Úvod!B$16</f>
        <v>0</v>
      </c>
      <c r="AM492" s="105">
        <f t="shared" si="38"/>
        <v>1384</v>
      </c>
      <c r="AN492" s="36">
        <f t="shared" si="39"/>
        <v>2.9446808510638296</v>
      </c>
      <c r="AO492" s="2">
        <f t="shared" si="40"/>
        <v>0</v>
      </c>
    </row>
    <row r="493" spans="1:41">
      <c r="A493" s="34">
        <v>10660133</v>
      </c>
      <c r="B493" s="34">
        <v>6</v>
      </c>
      <c r="C493" s="34" t="s">
        <v>3538</v>
      </c>
      <c r="D493" s="34" t="s">
        <v>9060</v>
      </c>
      <c r="E493" s="34" t="s">
        <v>9165</v>
      </c>
      <c r="F493" s="34" t="s">
        <v>600</v>
      </c>
      <c r="G493" s="257" t="s">
        <v>599</v>
      </c>
      <c r="H493" s="34">
        <v>470</v>
      </c>
      <c r="I493" s="34"/>
      <c r="J493" s="34"/>
      <c r="K493" s="34"/>
      <c r="L493" s="34"/>
      <c r="M493" s="34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34"/>
      <c r="Y493" s="34"/>
      <c r="Z493" s="34"/>
      <c r="AA493" s="34"/>
      <c r="AB493" s="34"/>
      <c r="AC493" s="34"/>
      <c r="AD493" s="34"/>
      <c r="AE493" s="34"/>
      <c r="AF493" s="34"/>
      <c r="AG493" s="190"/>
      <c r="AH493" s="190"/>
      <c r="AI493" s="2">
        <f t="shared" si="36"/>
        <v>0</v>
      </c>
      <c r="AJ493" s="2">
        <f t="shared" si="37"/>
        <v>0</v>
      </c>
      <c r="AK493" s="230">
        <v>1384</v>
      </c>
      <c r="AL493" s="33">
        <f>Úvod!B$16</f>
        <v>0</v>
      </c>
      <c r="AM493" s="105">
        <f t="shared" si="38"/>
        <v>1384</v>
      </c>
      <c r="AN493" s="36">
        <f t="shared" si="39"/>
        <v>2.9446808510638296</v>
      </c>
      <c r="AO493" s="2">
        <f t="shared" si="40"/>
        <v>0</v>
      </c>
    </row>
    <row r="494" spans="1:41">
      <c r="A494" s="34">
        <v>10703676</v>
      </c>
      <c r="B494" s="34">
        <v>6</v>
      </c>
      <c r="C494" s="34" t="s">
        <v>3538</v>
      </c>
      <c r="D494" s="34" t="s">
        <v>9060</v>
      </c>
      <c r="E494" s="34" t="s">
        <v>9166</v>
      </c>
      <c r="F494" s="34" t="s">
        <v>600</v>
      </c>
      <c r="G494" s="257" t="s">
        <v>599</v>
      </c>
      <c r="H494" s="34">
        <v>470</v>
      </c>
      <c r="I494" s="34"/>
      <c r="J494" s="34"/>
      <c r="K494" s="34"/>
      <c r="L494" s="34"/>
      <c r="M494" s="34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34"/>
      <c r="Y494" s="34"/>
      <c r="Z494" s="34"/>
      <c r="AA494" s="34"/>
      <c r="AB494" s="34"/>
      <c r="AC494" s="34"/>
      <c r="AD494" s="34"/>
      <c r="AE494" s="34"/>
      <c r="AF494" s="34"/>
      <c r="AG494" s="190"/>
      <c r="AH494" s="190"/>
      <c r="AI494" s="2">
        <f t="shared" si="36"/>
        <v>0</v>
      </c>
      <c r="AJ494" s="2">
        <f t="shared" si="37"/>
        <v>0</v>
      </c>
      <c r="AK494" s="230">
        <v>1384</v>
      </c>
      <c r="AL494" s="33">
        <f>Úvod!B$16</f>
        <v>0</v>
      </c>
      <c r="AM494" s="105">
        <f t="shared" si="38"/>
        <v>1384</v>
      </c>
      <c r="AN494" s="36">
        <f t="shared" si="39"/>
        <v>2.9446808510638296</v>
      </c>
      <c r="AO494" s="2">
        <f t="shared" si="40"/>
        <v>0</v>
      </c>
    </row>
    <row r="495" spans="1:41">
      <c r="A495" s="34">
        <v>11388766</v>
      </c>
      <c r="B495" s="34">
        <v>6</v>
      </c>
      <c r="C495" s="34" t="s">
        <v>3538</v>
      </c>
      <c r="D495" s="34" t="s">
        <v>9060</v>
      </c>
      <c r="E495" s="34" t="s">
        <v>9167</v>
      </c>
      <c r="F495" s="34" t="s">
        <v>600</v>
      </c>
      <c r="G495" s="257" t="s">
        <v>599</v>
      </c>
      <c r="H495" s="34">
        <v>470</v>
      </c>
      <c r="I495" s="34"/>
      <c r="J495" s="34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34"/>
      <c r="AA495" s="34"/>
      <c r="AB495" s="34"/>
      <c r="AC495" s="34"/>
      <c r="AD495" s="34"/>
      <c r="AE495" s="34"/>
      <c r="AF495" s="34"/>
      <c r="AG495" s="190"/>
      <c r="AH495" s="190"/>
      <c r="AI495" s="2">
        <f t="shared" si="36"/>
        <v>0</v>
      </c>
      <c r="AJ495" s="2">
        <f t="shared" si="37"/>
        <v>0</v>
      </c>
      <c r="AK495" s="230">
        <v>1384</v>
      </c>
      <c r="AL495" s="33">
        <f>Úvod!B$16</f>
        <v>0</v>
      </c>
      <c r="AM495" s="105">
        <f t="shared" si="38"/>
        <v>1384</v>
      </c>
      <c r="AN495" s="36">
        <f t="shared" si="39"/>
        <v>2.9446808510638296</v>
      </c>
      <c r="AO495" s="2">
        <f t="shared" si="40"/>
        <v>0</v>
      </c>
    </row>
    <row r="496" spans="1:41">
      <c r="A496" s="34">
        <v>10849627</v>
      </c>
      <c r="B496" s="34">
        <v>6</v>
      </c>
      <c r="C496" s="34" t="s">
        <v>3538</v>
      </c>
      <c r="D496" s="34" t="s">
        <v>9060</v>
      </c>
      <c r="E496" s="34" t="s">
        <v>9168</v>
      </c>
      <c r="F496" s="34" t="s">
        <v>600</v>
      </c>
      <c r="G496" s="257" t="s">
        <v>599</v>
      </c>
      <c r="H496" s="34">
        <v>470</v>
      </c>
      <c r="I496" s="34"/>
      <c r="J496" s="34"/>
      <c r="K496" s="34"/>
      <c r="L496" s="34"/>
      <c r="M496" s="34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34"/>
      <c r="AC496" s="34"/>
      <c r="AD496" s="34"/>
      <c r="AE496" s="34"/>
      <c r="AF496" s="34"/>
      <c r="AG496" s="190"/>
      <c r="AH496" s="190"/>
      <c r="AI496" s="2">
        <f t="shared" si="36"/>
        <v>0</v>
      </c>
      <c r="AJ496" s="2">
        <f t="shared" si="37"/>
        <v>0</v>
      </c>
      <c r="AK496" s="230">
        <v>1384</v>
      </c>
      <c r="AL496" s="33">
        <f>Úvod!B$16</f>
        <v>0</v>
      </c>
      <c r="AM496" s="105">
        <f t="shared" si="38"/>
        <v>1384</v>
      </c>
      <c r="AN496" s="36">
        <f t="shared" si="39"/>
        <v>2.9446808510638296</v>
      </c>
      <c r="AO496" s="2">
        <f t="shared" si="40"/>
        <v>0</v>
      </c>
    </row>
    <row r="497" spans="1:41">
      <c r="A497" s="34">
        <v>11454735</v>
      </c>
      <c r="B497" s="34">
        <v>6</v>
      </c>
      <c r="C497" s="34" t="s">
        <v>3538</v>
      </c>
      <c r="D497" s="34" t="s">
        <v>9060</v>
      </c>
      <c r="E497" s="34" t="s">
        <v>9169</v>
      </c>
      <c r="F497" s="34" t="s">
        <v>600</v>
      </c>
      <c r="G497" s="257" t="s">
        <v>599</v>
      </c>
      <c r="H497" s="34">
        <v>470</v>
      </c>
      <c r="I497" s="190"/>
      <c r="J497" s="190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34"/>
      <c r="Z497" s="34"/>
      <c r="AA497" s="34"/>
      <c r="AB497" s="34"/>
      <c r="AC497" s="34"/>
      <c r="AD497" s="34"/>
      <c r="AE497" s="34"/>
      <c r="AF497" s="34"/>
      <c r="AG497" s="190"/>
      <c r="AH497" s="190"/>
      <c r="AI497" s="2">
        <f t="shared" si="36"/>
        <v>0</v>
      </c>
      <c r="AJ497" s="2">
        <f t="shared" si="37"/>
        <v>0</v>
      </c>
      <c r="AK497" s="230">
        <v>1630</v>
      </c>
      <c r="AL497" s="33">
        <f>Úvod!B$16</f>
        <v>0</v>
      </c>
      <c r="AM497" s="105">
        <f t="shared" si="38"/>
        <v>1630</v>
      </c>
      <c r="AN497" s="36">
        <f t="shared" si="39"/>
        <v>3.4680851063829787</v>
      </c>
      <c r="AO497" s="2">
        <f t="shared" si="40"/>
        <v>0</v>
      </c>
    </row>
    <row r="498" spans="1:41">
      <c r="A498" s="34">
        <v>11454849</v>
      </c>
      <c r="B498" s="34">
        <v>6</v>
      </c>
      <c r="C498" s="34" t="s">
        <v>3538</v>
      </c>
      <c r="D498" s="34" t="s">
        <v>9060</v>
      </c>
      <c r="E498" s="34" t="s">
        <v>9170</v>
      </c>
      <c r="F498" s="34" t="s">
        <v>600</v>
      </c>
      <c r="G498" s="257" t="s">
        <v>599</v>
      </c>
      <c r="H498" s="34">
        <v>470</v>
      </c>
      <c r="I498" s="190"/>
      <c r="J498" s="190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34"/>
      <c r="Z498" s="34"/>
      <c r="AA498" s="34"/>
      <c r="AB498" s="34"/>
      <c r="AC498" s="34"/>
      <c r="AD498" s="34"/>
      <c r="AE498" s="34"/>
      <c r="AF498" s="34"/>
      <c r="AG498" s="190"/>
      <c r="AH498" s="190"/>
      <c r="AI498" s="2">
        <f t="shared" si="36"/>
        <v>0</v>
      </c>
      <c r="AJ498" s="2">
        <f t="shared" si="37"/>
        <v>0</v>
      </c>
      <c r="AK498" s="230">
        <v>1630</v>
      </c>
      <c r="AL498" s="33">
        <f>Úvod!B$16</f>
        <v>0</v>
      </c>
      <c r="AM498" s="105">
        <f t="shared" si="38"/>
        <v>1630</v>
      </c>
      <c r="AN498" s="36">
        <f t="shared" si="39"/>
        <v>3.4680851063829787</v>
      </c>
      <c r="AO498" s="2">
        <f t="shared" si="40"/>
        <v>0</v>
      </c>
    </row>
    <row r="499" spans="1:41">
      <c r="A499" s="34">
        <v>11454737</v>
      </c>
      <c r="B499" s="34">
        <v>6</v>
      </c>
      <c r="C499" s="34" t="s">
        <v>3538</v>
      </c>
      <c r="D499" s="34" t="s">
        <v>9060</v>
      </c>
      <c r="E499" s="34" t="s">
        <v>9171</v>
      </c>
      <c r="F499" s="34" t="s">
        <v>600</v>
      </c>
      <c r="G499" s="257" t="s">
        <v>599</v>
      </c>
      <c r="H499" s="34">
        <v>470</v>
      </c>
      <c r="I499" s="190"/>
      <c r="J499" s="190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34"/>
      <c r="Z499" s="34"/>
      <c r="AA499" s="34"/>
      <c r="AB499" s="34"/>
      <c r="AC499" s="34"/>
      <c r="AD499" s="34"/>
      <c r="AE499" s="34"/>
      <c r="AF499" s="34"/>
      <c r="AG499" s="190"/>
      <c r="AH499" s="190"/>
      <c r="AI499" s="2">
        <f t="shared" si="36"/>
        <v>0</v>
      </c>
      <c r="AJ499" s="2">
        <f t="shared" si="37"/>
        <v>0</v>
      </c>
      <c r="AK499" s="230">
        <v>1630</v>
      </c>
      <c r="AL499" s="33">
        <f>Úvod!B$16</f>
        <v>0</v>
      </c>
      <c r="AM499" s="105">
        <f t="shared" si="38"/>
        <v>1630</v>
      </c>
      <c r="AN499" s="36">
        <f t="shared" si="39"/>
        <v>3.4680851063829787</v>
      </c>
      <c r="AO499" s="2">
        <f t="shared" si="40"/>
        <v>0</v>
      </c>
    </row>
    <row r="500" spans="1:41">
      <c r="A500" s="34">
        <v>11454851</v>
      </c>
      <c r="B500" s="34">
        <v>6</v>
      </c>
      <c r="C500" s="34" t="s">
        <v>3538</v>
      </c>
      <c r="D500" s="34" t="s">
        <v>9060</v>
      </c>
      <c r="E500" s="34" t="s">
        <v>9172</v>
      </c>
      <c r="F500" s="34" t="s">
        <v>600</v>
      </c>
      <c r="G500" s="257" t="s">
        <v>599</v>
      </c>
      <c r="H500" s="34">
        <v>470</v>
      </c>
      <c r="I500" s="190"/>
      <c r="J500" s="190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34"/>
      <c r="Z500" s="34"/>
      <c r="AA500" s="34"/>
      <c r="AB500" s="34"/>
      <c r="AC500" s="34"/>
      <c r="AD500" s="34"/>
      <c r="AE500" s="34"/>
      <c r="AF500" s="34"/>
      <c r="AG500" s="190"/>
      <c r="AH500" s="190"/>
      <c r="AI500" s="2">
        <f t="shared" si="36"/>
        <v>0</v>
      </c>
      <c r="AJ500" s="2">
        <f t="shared" si="37"/>
        <v>0</v>
      </c>
      <c r="AK500" s="230">
        <v>1630</v>
      </c>
      <c r="AL500" s="33">
        <f>Úvod!B$16</f>
        <v>0</v>
      </c>
      <c r="AM500" s="105">
        <f t="shared" si="38"/>
        <v>1630</v>
      </c>
      <c r="AN500" s="36">
        <f t="shared" si="39"/>
        <v>3.4680851063829787</v>
      </c>
      <c r="AO500" s="2">
        <f t="shared" si="40"/>
        <v>0</v>
      </c>
    </row>
    <row r="501" spans="1:41">
      <c r="A501" s="34">
        <v>10008855</v>
      </c>
      <c r="B501" s="34">
        <v>6</v>
      </c>
      <c r="C501" s="34" t="s">
        <v>3538</v>
      </c>
      <c r="D501" s="34" t="s">
        <v>9174</v>
      </c>
      <c r="E501" s="34" t="s">
        <v>9175</v>
      </c>
      <c r="F501" s="34" t="s">
        <v>548</v>
      </c>
      <c r="G501" s="257" t="s">
        <v>599</v>
      </c>
      <c r="H501" s="34">
        <v>260</v>
      </c>
      <c r="I501" s="190"/>
      <c r="J501" s="190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34"/>
      <c r="Y501" s="34"/>
      <c r="Z501" s="34"/>
      <c r="AA501" s="34"/>
      <c r="AB501" s="34"/>
      <c r="AC501" s="34"/>
      <c r="AD501" s="190"/>
      <c r="AE501" s="190"/>
      <c r="AF501" s="190"/>
      <c r="AG501" s="190"/>
      <c r="AH501" s="190"/>
      <c r="AI501" s="2">
        <f t="shared" si="36"/>
        <v>0</v>
      </c>
      <c r="AJ501" s="2">
        <f t="shared" si="37"/>
        <v>0</v>
      </c>
      <c r="AK501" s="230">
        <v>1066</v>
      </c>
      <c r="AL501" s="33">
        <f>Úvod!B$16</f>
        <v>0</v>
      </c>
      <c r="AM501" s="105">
        <f t="shared" si="38"/>
        <v>1066</v>
      </c>
      <c r="AN501" s="36">
        <f t="shared" si="39"/>
        <v>4.0999999999999996</v>
      </c>
      <c r="AO501" s="2">
        <f t="shared" si="40"/>
        <v>0</v>
      </c>
    </row>
    <row r="502" spans="1:41">
      <c r="A502" s="34">
        <v>10008849</v>
      </c>
      <c r="B502" s="34">
        <v>6</v>
      </c>
      <c r="C502" s="34" t="s">
        <v>3538</v>
      </c>
      <c r="D502" s="34" t="s">
        <v>9174</v>
      </c>
      <c r="E502" s="34" t="s">
        <v>9176</v>
      </c>
      <c r="F502" s="34" t="s">
        <v>548</v>
      </c>
      <c r="G502" s="257" t="s">
        <v>599</v>
      </c>
      <c r="H502" s="34">
        <v>260</v>
      </c>
      <c r="I502" s="190"/>
      <c r="J502" s="190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34"/>
      <c r="Z502" s="34"/>
      <c r="AA502" s="34"/>
      <c r="AB502" s="34"/>
      <c r="AC502" s="190"/>
      <c r="AD502" s="190"/>
      <c r="AE502" s="190"/>
      <c r="AF502" s="190"/>
      <c r="AG502" s="190"/>
      <c r="AH502" s="190"/>
      <c r="AI502" s="2">
        <f t="shared" si="36"/>
        <v>0</v>
      </c>
      <c r="AJ502" s="2">
        <f t="shared" si="37"/>
        <v>0</v>
      </c>
      <c r="AK502" s="230">
        <v>1066</v>
      </c>
      <c r="AL502" s="33">
        <f>Úvod!B$16</f>
        <v>0</v>
      </c>
      <c r="AM502" s="105">
        <f t="shared" si="38"/>
        <v>1066</v>
      </c>
      <c r="AN502" s="36">
        <f t="shared" si="39"/>
        <v>4.0999999999999996</v>
      </c>
      <c r="AO502" s="2">
        <f t="shared" si="40"/>
        <v>0</v>
      </c>
    </row>
    <row r="503" spans="1:41">
      <c r="A503" s="34">
        <v>11217859</v>
      </c>
      <c r="B503" s="34">
        <v>6</v>
      </c>
      <c r="C503" s="34" t="s">
        <v>3538</v>
      </c>
      <c r="D503" s="34" t="s">
        <v>9174</v>
      </c>
      <c r="E503" s="34" t="s">
        <v>9177</v>
      </c>
      <c r="F503" s="34" t="s">
        <v>548</v>
      </c>
      <c r="G503" s="257" t="s">
        <v>599</v>
      </c>
      <c r="H503" s="34">
        <v>260</v>
      </c>
      <c r="I503" s="190"/>
      <c r="J503" s="190"/>
      <c r="K503" s="190"/>
      <c r="L503" s="190"/>
      <c r="M503" s="190"/>
      <c r="N503" s="190"/>
      <c r="O503" s="190"/>
      <c r="P503" s="190"/>
      <c r="Q503" s="190"/>
      <c r="R503" s="190"/>
      <c r="S503" s="190"/>
      <c r="T503" s="190"/>
      <c r="U503" s="190"/>
      <c r="V503" s="190"/>
      <c r="W503" s="190"/>
      <c r="X503" s="190"/>
      <c r="Y503" s="34"/>
      <c r="Z503" s="34"/>
      <c r="AA503" s="34"/>
      <c r="AB503" s="34"/>
      <c r="AC503" s="190"/>
      <c r="AD503" s="190"/>
      <c r="AE503" s="190"/>
      <c r="AF503" s="190"/>
      <c r="AG503" s="190"/>
      <c r="AH503" s="190"/>
      <c r="AI503" s="2">
        <f t="shared" si="36"/>
        <v>0</v>
      </c>
      <c r="AJ503" s="2">
        <f t="shared" si="37"/>
        <v>0</v>
      </c>
      <c r="AK503" s="230">
        <v>1066</v>
      </c>
      <c r="AL503" s="33">
        <f>Úvod!B$16</f>
        <v>0</v>
      </c>
      <c r="AM503" s="105">
        <f t="shared" si="38"/>
        <v>1066</v>
      </c>
      <c r="AN503" s="36">
        <f t="shared" si="39"/>
        <v>4.0999999999999996</v>
      </c>
      <c r="AO503" s="2">
        <f t="shared" si="40"/>
        <v>0</v>
      </c>
    </row>
    <row r="504" spans="1:41">
      <c r="A504" s="34">
        <v>10008850</v>
      </c>
      <c r="B504" s="34">
        <v>6</v>
      </c>
      <c r="C504" s="34" t="s">
        <v>3538</v>
      </c>
      <c r="D504" s="34" t="s">
        <v>9174</v>
      </c>
      <c r="E504" s="34" t="s">
        <v>9177</v>
      </c>
      <c r="F504" s="34" t="s">
        <v>548</v>
      </c>
      <c r="G504" s="257" t="s">
        <v>599</v>
      </c>
      <c r="H504" s="34">
        <v>260</v>
      </c>
      <c r="I504" s="190"/>
      <c r="J504" s="190"/>
      <c r="K504" s="190"/>
      <c r="L504" s="190"/>
      <c r="M504" s="190"/>
      <c r="N504" s="34"/>
      <c r="O504" s="34"/>
      <c r="P504" s="34"/>
      <c r="Q504" s="190"/>
      <c r="R504" s="190"/>
      <c r="S504" s="190"/>
      <c r="T504" s="190"/>
      <c r="U504" s="190"/>
      <c r="V504" s="190"/>
      <c r="W504" s="190"/>
      <c r="X504" s="34"/>
      <c r="Y504" s="34"/>
      <c r="Z504" s="34"/>
      <c r="AA504" s="34"/>
      <c r="AB504" s="34"/>
      <c r="AC504" s="34"/>
      <c r="AD504" s="190"/>
      <c r="AE504" s="190"/>
      <c r="AF504" s="190"/>
      <c r="AG504" s="190"/>
      <c r="AH504" s="190"/>
      <c r="AI504" s="2">
        <f t="shared" si="36"/>
        <v>0</v>
      </c>
      <c r="AJ504" s="2">
        <f t="shared" si="37"/>
        <v>0</v>
      </c>
      <c r="AK504" s="230">
        <v>1066</v>
      </c>
      <c r="AL504" s="33">
        <f>Úvod!B$16</f>
        <v>0</v>
      </c>
      <c r="AM504" s="105">
        <f t="shared" si="38"/>
        <v>1066</v>
      </c>
      <c r="AN504" s="36">
        <f t="shared" si="39"/>
        <v>4.0999999999999996</v>
      </c>
      <c r="AO504" s="2">
        <f t="shared" si="40"/>
        <v>0</v>
      </c>
    </row>
    <row r="505" spans="1:41">
      <c r="A505" s="34">
        <v>10022379</v>
      </c>
      <c r="B505" s="34">
        <v>6</v>
      </c>
      <c r="C505" s="34" t="s">
        <v>3538</v>
      </c>
      <c r="D505" s="34" t="s">
        <v>9174</v>
      </c>
      <c r="E505" s="34" t="s">
        <v>9178</v>
      </c>
      <c r="F505" s="34" t="s">
        <v>548</v>
      </c>
      <c r="G505" s="257" t="s">
        <v>599</v>
      </c>
      <c r="H505" s="34">
        <v>260</v>
      </c>
      <c r="I505" s="190"/>
      <c r="J505" s="190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34"/>
      <c r="Z505" s="34"/>
      <c r="AA505" s="34"/>
      <c r="AB505" s="34"/>
      <c r="AC505" s="190"/>
      <c r="AD505" s="190"/>
      <c r="AE505" s="190"/>
      <c r="AF505" s="190"/>
      <c r="AG505" s="190"/>
      <c r="AH505" s="190"/>
      <c r="AI505" s="2">
        <f t="shared" si="36"/>
        <v>0</v>
      </c>
      <c r="AJ505" s="2">
        <f t="shared" si="37"/>
        <v>0</v>
      </c>
      <c r="AK505" s="230">
        <v>1066</v>
      </c>
      <c r="AL505" s="33">
        <f>Úvod!B$16</f>
        <v>0</v>
      </c>
      <c r="AM505" s="105">
        <f t="shared" si="38"/>
        <v>1066</v>
      </c>
      <c r="AN505" s="36">
        <f t="shared" si="39"/>
        <v>4.0999999999999996</v>
      </c>
      <c r="AO505" s="2">
        <f t="shared" si="40"/>
        <v>0</v>
      </c>
    </row>
    <row r="506" spans="1:41">
      <c r="A506" s="34">
        <v>10009187</v>
      </c>
      <c r="B506" s="34">
        <v>6</v>
      </c>
      <c r="C506" s="34" t="s">
        <v>3538</v>
      </c>
      <c r="D506" s="34" t="s">
        <v>9174</v>
      </c>
      <c r="E506" s="34" t="s">
        <v>9179</v>
      </c>
      <c r="F506" s="34" t="s">
        <v>548</v>
      </c>
      <c r="G506" s="257" t="s">
        <v>599</v>
      </c>
      <c r="H506" s="34">
        <v>260</v>
      </c>
      <c r="I506" s="190"/>
      <c r="J506" s="190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34"/>
      <c r="Z506" s="34"/>
      <c r="AA506" s="34"/>
      <c r="AB506" s="34"/>
      <c r="AC506" s="190"/>
      <c r="AD506" s="190"/>
      <c r="AE506" s="190"/>
      <c r="AF506" s="190"/>
      <c r="AG506" s="190"/>
      <c r="AH506" s="190"/>
      <c r="AI506" s="2">
        <f t="shared" si="36"/>
        <v>0</v>
      </c>
      <c r="AJ506" s="2">
        <f t="shared" si="37"/>
        <v>0</v>
      </c>
      <c r="AK506" s="230">
        <v>1066</v>
      </c>
      <c r="AL506" s="33">
        <f>Úvod!B$16</f>
        <v>0</v>
      </c>
      <c r="AM506" s="105">
        <f t="shared" si="38"/>
        <v>1066</v>
      </c>
      <c r="AN506" s="36">
        <f t="shared" si="39"/>
        <v>4.0999999999999996</v>
      </c>
      <c r="AO506" s="2">
        <f t="shared" si="40"/>
        <v>0</v>
      </c>
    </row>
    <row r="507" spans="1:41">
      <c r="A507" s="34">
        <v>10022381</v>
      </c>
      <c r="B507" s="34">
        <v>6</v>
      </c>
      <c r="C507" s="34" t="s">
        <v>3538</v>
      </c>
      <c r="D507" s="34" t="s">
        <v>9174</v>
      </c>
      <c r="E507" s="34" t="s">
        <v>9180</v>
      </c>
      <c r="F507" s="34" t="s">
        <v>548</v>
      </c>
      <c r="G507" s="257" t="s">
        <v>599</v>
      </c>
      <c r="H507" s="34">
        <v>260</v>
      </c>
      <c r="I507" s="190"/>
      <c r="J507" s="190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34"/>
      <c r="Z507" s="34"/>
      <c r="AA507" s="34"/>
      <c r="AB507" s="34"/>
      <c r="AC507" s="190"/>
      <c r="AD507" s="190"/>
      <c r="AE507" s="190"/>
      <c r="AF507" s="190"/>
      <c r="AG507" s="190"/>
      <c r="AH507" s="190"/>
      <c r="AI507" s="2">
        <f t="shared" si="36"/>
        <v>0</v>
      </c>
      <c r="AJ507" s="2">
        <f t="shared" si="37"/>
        <v>0</v>
      </c>
      <c r="AK507" s="230">
        <v>1066</v>
      </c>
      <c r="AL507" s="33">
        <f>Úvod!B$16</f>
        <v>0</v>
      </c>
      <c r="AM507" s="105">
        <f t="shared" si="38"/>
        <v>1066</v>
      </c>
      <c r="AN507" s="36">
        <f t="shared" si="39"/>
        <v>4.0999999999999996</v>
      </c>
      <c r="AO507" s="2">
        <f t="shared" si="40"/>
        <v>0</v>
      </c>
    </row>
    <row r="508" spans="1:41">
      <c r="A508" s="34">
        <v>11147422</v>
      </c>
      <c r="B508" s="34">
        <v>6</v>
      </c>
      <c r="C508" s="34" t="s">
        <v>3538</v>
      </c>
      <c r="D508" s="34" t="s">
        <v>9174</v>
      </c>
      <c r="E508" s="34" t="s">
        <v>9181</v>
      </c>
      <c r="F508" s="34" t="s">
        <v>548</v>
      </c>
      <c r="G508" s="257" t="s">
        <v>599</v>
      </c>
      <c r="H508" s="34">
        <v>260</v>
      </c>
      <c r="I508" s="190"/>
      <c r="J508" s="190"/>
      <c r="K508" s="190"/>
      <c r="L508" s="190"/>
      <c r="M508" s="190"/>
      <c r="N508" s="190"/>
      <c r="O508" s="190"/>
      <c r="P508" s="190"/>
      <c r="Q508" s="190"/>
      <c r="R508" s="190"/>
      <c r="S508" s="190"/>
      <c r="T508" s="190"/>
      <c r="U508" s="190"/>
      <c r="V508" s="190"/>
      <c r="W508" s="190"/>
      <c r="X508" s="190"/>
      <c r="Y508" s="34"/>
      <c r="Z508" s="34"/>
      <c r="AA508" s="34"/>
      <c r="AB508" s="34"/>
      <c r="AC508" s="190"/>
      <c r="AD508" s="190"/>
      <c r="AE508" s="190"/>
      <c r="AF508" s="190"/>
      <c r="AG508" s="190"/>
      <c r="AH508" s="190"/>
      <c r="AI508" s="2">
        <f t="shared" si="36"/>
        <v>0</v>
      </c>
      <c r="AJ508" s="2">
        <f t="shared" si="37"/>
        <v>0</v>
      </c>
      <c r="AK508" s="230">
        <v>1066</v>
      </c>
      <c r="AL508" s="33">
        <f>Úvod!B$16</f>
        <v>0</v>
      </c>
      <c r="AM508" s="105">
        <f t="shared" si="38"/>
        <v>1066</v>
      </c>
      <c r="AN508" s="36">
        <f t="shared" si="39"/>
        <v>4.0999999999999996</v>
      </c>
      <c r="AO508" s="2">
        <f t="shared" si="40"/>
        <v>0</v>
      </c>
    </row>
    <row r="509" spans="1:41">
      <c r="A509" s="34">
        <v>10008859</v>
      </c>
      <c r="B509" s="34">
        <v>6</v>
      </c>
      <c r="C509" s="34" t="s">
        <v>3538</v>
      </c>
      <c r="D509" s="34" t="s">
        <v>9174</v>
      </c>
      <c r="E509" s="34" t="s">
        <v>9182</v>
      </c>
      <c r="F509" s="34" t="s">
        <v>548</v>
      </c>
      <c r="G509" s="257" t="s">
        <v>599</v>
      </c>
      <c r="H509" s="34">
        <v>260</v>
      </c>
      <c r="I509" s="190"/>
      <c r="J509" s="190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34"/>
      <c r="AA509" s="34"/>
      <c r="AB509" s="34"/>
      <c r="AC509" s="34"/>
      <c r="AD509" s="34"/>
      <c r="AE509" s="34"/>
      <c r="AF509" s="34"/>
      <c r="AG509" s="190"/>
      <c r="AH509" s="190"/>
      <c r="AI509" s="2">
        <f t="shared" si="36"/>
        <v>0</v>
      </c>
      <c r="AJ509" s="2">
        <f t="shared" si="37"/>
        <v>0</v>
      </c>
      <c r="AK509" s="230">
        <v>1066</v>
      </c>
      <c r="AL509" s="33">
        <f>Úvod!B$16</f>
        <v>0</v>
      </c>
      <c r="AM509" s="105">
        <f t="shared" si="38"/>
        <v>1066</v>
      </c>
      <c r="AN509" s="36">
        <f t="shared" si="39"/>
        <v>4.0999999999999996</v>
      </c>
      <c r="AO509" s="2">
        <f t="shared" si="40"/>
        <v>0</v>
      </c>
    </row>
    <row r="510" spans="1:41">
      <c r="A510" s="34">
        <v>10022380</v>
      </c>
      <c r="B510" s="34">
        <v>6</v>
      </c>
      <c r="C510" s="34" t="s">
        <v>3538</v>
      </c>
      <c r="D510" s="34" t="s">
        <v>9174</v>
      </c>
      <c r="E510" s="34" t="s">
        <v>9183</v>
      </c>
      <c r="F510" s="34" t="s">
        <v>548</v>
      </c>
      <c r="G510" s="257" t="s">
        <v>599</v>
      </c>
      <c r="H510" s="34">
        <v>260</v>
      </c>
      <c r="I510" s="190"/>
      <c r="J510" s="190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34"/>
      <c r="Z510" s="34"/>
      <c r="AA510" s="34"/>
      <c r="AB510" s="34"/>
      <c r="AC510" s="190"/>
      <c r="AD510" s="190"/>
      <c r="AE510" s="190"/>
      <c r="AF510" s="190"/>
      <c r="AG510" s="190"/>
      <c r="AH510" s="190"/>
      <c r="AI510" s="2">
        <f t="shared" si="36"/>
        <v>0</v>
      </c>
      <c r="AJ510" s="2">
        <f t="shared" si="37"/>
        <v>0</v>
      </c>
      <c r="AK510" s="230">
        <v>1066</v>
      </c>
      <c r="AL510" s="33">
        <f>Úvod!B$16</f>
        <v>0</v>
      </c>
      <c r="AM510" s="105">
        <f t="shared" si="38"/>
        <v>1066</v>
      </c>
      <c r="AN510" s="36">
        <f t="shared" si="39"/>
        <v>4.0999999999999996</v>
      </c>
      <c r="AO510" s="2">
        <f t="shared" si="40"/>
        <v>0</v>
      </c>
    </row>
    <row r="511" spans="1:41">
      <c r="A511" s="34">
        <v>10453070</v>
      </c>
      <c r="B511" s="34">
        <v>6</v>
      </c>
      <c r="C511" s="34" t="s">
        <v>3538</v>
      </c>
      <c r="D511" s="34" t="s">
        <v>9174</v>
      </c>
      <c r="E511" s="34" t="s">
        <v>9184</v>
      </c>
      <c r="F511" s="34" t="s">
        <v>548</v>
      </c>
      <c r="G511" s="257" t="s">
        <v>599</v>
      </c>
      <c r="H511" s="34">
        <v>260</v>
      </c>
      <c r="I511" s="190"/>
      <c r="J511" s="190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34"/>
      <c r="Z511" s="34"/>
      <c r="AA511" s="34"/>
      <c r="AB511" s="34"/>
      <c r="AC511" s="190"/>
      <c r="AD511" s="190"/>
      <c r="AE511" s="190"/>
      <c r="AF511" s="190"/>
      <c r="AG511" s="190"/>
      <c r="AH511" s="190"/>
      <c r="AI511" s="2">
        <f t="shared" si="36"/>
        <v>0</v>
      </c>
      <c r="AJ511" s="2">
        <f t="shared" si="37"/>
        <v>0</v>
      </c>
      <c r="AK511" s="230">
        <v>1066</v>
      </c>
      <c r="AL511" s="33">
        <f>Úvod!B$16</f>
        <v>0</v>
      </c>
      <c r="AM511" s="105">
        <f t="shared" si="38"/>
        <v>1066</v>
      </c>
      <c r="AN511" s="36">
        <f t="shared" si="39"/>
        <v>4.0999999999999996</v>
      </c>
      <c r="AO511" s="2">
        <f t="shared" si="40"/>
        <v>0</v>
      </c>
    </row>
    <row r="512" spans="1:41">
      <c r="A512" s="34">
        <v>10008856</v>
      </c>
      <c r="B512" s="34">
        <v>6</v>
      </c>
      <c r="C512" s="34" t="s">
        <v>3538</v>
      </c>
      <c r="D512" s="34" t="s">
        <v>9174</v>
      </c>
      <c r="E512" s="34" t="s">
        <v>9185</v>
      </c>
      <c r="F512" s="34" t="s">
        <v>548</v>
      </c>
      <c r="G512" s="257" t="s">
        <v>599</v>
      </c>
      <c r="H512" s="34">
        <v>260</v>
      </c>
      <c r="I512" s="190"/>
      <c r="J512" s="190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34"/>
      <c r="Z512" s="34"/>
      <c r="AA512" s="34"/>
      <c r="AB512" s="34"/>
      <c r="AC512" s="190"/>
      <c r="AD512" s="190"/>
      <c r="AE512" s="190"/>
      <c r="AF512" s="190"/>
      <c r="AG512" s="190"/>
      <c r="AH512" s="190"/>
      <c r="AI512" s="2">
        <f t="shared" si="36"/>
        <v>0</v>
      </c>
      <c r="AJ512" s="2">
        <f t="shared" si="37"/>
        <v>0</v>
      </c>
      <c r="AK512" s="230">
        <v>1066</v>
      </c>
      <c r="AL512" s="33">
        <f>Úvod!B$16</f>
        <v>0</v>
      </c>
      <c r="AM512" s="105">
        <f t="shared" si="38"/>
        <v>1066</v>
      </c>
      <c r="AN512" s="36">
        <f t="shared" si="39"/>
        <v>4.0999999999999996</v>
      </c>
      <c r="AO512" s="2">
        <f t="shared" si="40"/>
        <v>0</v>
      </c>
    </row>
    <row r="513" spans="1:41">
      <c r="A513" s="34">
        <v>10008852</v>
      </c>
      <c r="B513" s="34">
        <v>6</v>
      </c>
      <c r="C513" s="34" t="s">
        <v>3538</v>
      </c>
      <c r="D513" s="34" t="s">
        <v>9174</v>
      </c>
      <c r="E513" s="34" t="s">
        <v>9186</v>
      </c>
      <c r="F513" s="34" t="s">
        <v>548</v>
      </c>
      <c r="G513" s="257" t="s">
        <v>599</v>
      </c>
      <c r="H513" s="34">
        <v>260</v>
      </c>
      <c r="I513" s="190"/>
      <c r="J513" s="190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34"/>
      <c r="Z513" s="34"/>
      <c r="AA513" s="34"/>
      <c r="AB513" s="34"/>
      <c r="AC513" s="190"/>
      <c r="AD513" s="190"/>
      <c r="AE513" s="190"/>
      <c r="AF513" s="190"/>
      <c r="AG513" s="190"/>
      <c r="AH513" s="190"/>
      <c r="AI513" s="2">
        <f t="shared" si="36"/>
        <v>0</v>
      </c>
      <c r="AJ513" s="2">
        <f t="shared" si="37"/>
        <v>0</v>
      </c>
      <c r="AK513" s="230">
        <v>1066</v>
      </c>
      <c r="AL513" s="33">
        <f>Úvod!B$16</f>
        <v>0</v>
      </c>
      <c r="AM513" s="105">
        <f t="shared" si="38"/>
        <v>1066</v>
      </c>
      <c r="AN513" s="36">
        <f t="shared" si="39"/>
        <v>4.0999999999999996</v>
      </c>
      <c r="AO513" s="2">
        <f t="shared" si="40"/>
        <v>0</v>
      </c>
    </row>
    <row r="514" spans="1:41">
      <c r="A514" s="34">
        <v>10009188</v>
      </c>
      <c r="B514" s="34">
        <v>6</v>
      </c>
      <c r="C514" s="34" t="s">
        <v>3538</v>
      </c>
      <c r="D514" s="34" t="s">
        <v>9174</v>
      </c>
      <c r="E514" s="34" t="s">
        <v>9187</v>
      </c>
      <c r="F514" s="34" t="s">
        <v>548</v>
      </c>
      <c r="G514" s="257" t="s">
        <v>599</v>
      </c>
      <c r="H514" s="34">
        <v>260</v>
      </c>
      <c r="I514" s="190"/>
      <c r="J514" s="190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34"/>
      <c r="Z514" s="34"/>
      <c r="AA514" s="34"/>
      <c r="AB514" s="34"/>
      <c r="AC514" s="190"/>
      <c r="AD514" s="190"/>
      <c r="AE514" s="190"/>
      <c r="AF514" s="190"/>
      <c r="AG514" s="190"/>
      <c r="AH514" s="190"/>
      <c r="AI514" s="2">
        <f t="shared" si="36"/>
        <v>0</v>
      </c>
      <c r="AJ514" s="2">
        <f t="shared" si="37"/>
        <v>0</v>
      </c>
      <c r="AK514" s="230">
        <v>1066</v>
      </c>
      <c r="AL514" s="33">
        <f>Úvod!B$16</f>
        <v>0</v>
      </c>
      <c r="AM514" s="105">
        <f t="shared" si="38"/>
        <v>1066</v>
      </c>
      <c r="AN514" s="36">
        <f t="shared" si="39"/>
        <v>4.0999999999999996</v>
      </c>
      <c r="AO514" s="2">
        <f t="shared" si="40"/>
        <v>0</v>
      </c>
    </row>
    <row r="515" spans="1:41">
      <c r="A515" s="34">
        <v>10008851</v>
      </c>
      <c r="B515" s="34">
        <v>6</v>
      </c>
      <c r="C515" s="34" t="s">
        <v>3538</v>
      </c>
      <c r="D515" s="34" t="s">
        <v>9174</v>
      </c>
      <c r="E515" s="34" t="s">
        <v>9188</v>
      </c>
      <c r="F515" s="34" t="s">
        <v>548</v>
      </c>
      <c r="G515" s="257" t="s">
        <v>599</v>
      </c>
      <c r="H515" s="34">
        <v>260</v>
      </c>
      <c r="I515" s="190"/>
      <c r="J515" s="190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34"/>
      <c r="Z515" s="34"/>
      <c r="AA515" s="34"/>
      <c r="AB515" s="34"/>
      <c r="AC515" s="190"/>
      <c r="AD515" s="190"/>
      <c r="AE515" s="190"/>
      <c r="AF515" s="190"/>
      <c r="AG515" s="190"/>
      <c r="AH515" s="190"/>
      <c r="AI515" s="2">
        <f t="shared" si="36"/>
        <v>0</v>
      </c>
      <c r="AJ515" s="2">
        <f t="shared" si="37"/>
        <v>0</v>
      </c>
      <c r="AK515" s="230">
        <v>1066</v>
      </c>
      <c r="AL515" s="33">
        <f>Úvod!B$16</f>
        <v>0</v>
      </c>
      <c r="AM515" s="105">
        <f t="shared" si="38"/>
        <v>1066</v>
      </c>
      <c r="AN515" s="36">
        <f t="shared" si="39"/>
        <v>4.0999999999999996</v>
      </c>
      <c r="AO515" s="2">
        <f t="shared" si="40"/>
        <v>0</v>
      </c>
    </row>
    <row r="516" spans="1:41">
      <c r="A516" s="34">
        <v>10453072</v>
      </c>
      <c r="B516" s="34">
        <v>6</v>
      </c>
      <c r="C516" s="34" t="s">
        <v>3538</v>
      </c>
      <c r="D516" s="34" t="s">
        <v>9174</v>
      </c>
      <c r="E516" s="34" t="s">
        <v>9189</v>
      </c>
      <c r="F516" s="34" t="s">
        <v>548</v>
      </c>
      <c r="G516" s="257" t="s">
        <v>599</v>
      </c>
      <c r="H516" s="34">
        <v>260</v>
      </c>
      <c r="I516" s="190"/>
      <c r="J516" s="190"/>
      <c r="K516" s="190"/>
      <c r="L516" s="190"/>
      <c r="M516" s="190"/>
      <c r="N516" s="190"/>
      <c r="O516" s="190"/>
      <c r="P516" s="190"/>
      <c r="Q516" s="190"/>
      <c r="R516" s="190"/>
      <c r="S516" s="190"/>
      <c r="T516" s="190"/>
      <c r="U516" s="190"/>
      <c r="V516" s="190"/>
      <c r="W516" s="190"/>
      <c r="X516" s="190"/>
      <c r="Y516" s="34"/>
      <c r="Z516" s="34"/>
      <c r="AA516" s="34"/>
      <c r="AB516" s="34"/>
      <c r="AC516" s="190"/>
      <c r="AD516" s="190"/>
      <c r="AE516" s="190"/>
      <c r="AF516" s="190"/>
      <c r="AG516" s="190"/>
      <c r="AH516" s="190"/>
      <c r="AI516" s="2">
        <f t="shared" si="36"/>
        <v>0</v>
      </c>
      <c r="AJ516" s="2">
        <f t="shared" si="37"/>
        <v>0</v>
      </c>
      <c r="AK516" s="230">
        <v>1066</v>
      </c>
      <c r="AL516" s="33">
        <f>Úvod!B$16</f>
        <v>0</v>
      </c>
      <c r="AM516" s="105">
        <f t="shared" si="38"/>
        <v>1066</v>
      </c>
      <c r="AN516" s="36">
        <f t="shared" si="39"/>
        <v>4.0999999999999996</v>
      </c>
      <c r="AO516" s="2">
        <f t="shared" si="40"/>
        <v>0</v>
      </c>
    </row>
    <row r="517" spans="1:41">
      <c r="A517" s="34">
        <v>11217861</v>
      </c>
      <c r="B517" s="34">
        <v>6</v>
      </c>
      <c r="C517" s="34" t="s">
        <v>3538</v>
      </c>
      <c r="D517" s="34" t="s">
        <v>9174</v>
      </c>
      <c r="E517" s="34" t="s">
        <v>9190</v>
      </c>
      <c r="F517" s="34" t="s">
        <v>548</v>
      </c>
      <c r="G517" s="257" t="s">
        <v>599</v>
      </c>
      <c r="H517" s="34">
        <v>260</v>
      </c>
      <c r="I517" s="190"/>
      <c r="J517" s="190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34"/>
      <c r="Z517" s="34"/>
      <c r="AA517" s="34"/>
      <c r="AB517" s="34"/>
      <c r="AC517" s="190"/>
      <c r="AD517" s="190"/>
      <c r="AE517" s="190"/>
      <c r="AF517" s="190"/>
      <c r="AG517" s="190"/>
      <c r="AH517" s="190"/>
      <c r="AI517" s="2">
        <f t="shared" si="36"/>
        <v>0</v>
      </c>
      <c r="AJ517" s="2">
        <f t="shared" si="37"/>
        <v>0</v>
      </c>
      <c r="AK517" s="230">
        <v>1066</v>
      </c>
      <c r="AL517" s="33">
        <f>Úvod!B$16</f>
        <v>0</v>
      </c>
      <c r="AM517" s="105">
        <f t="shared" si="38"/>
        <v>1066</v>
      </c>
      <c r="AN517" s="36">
        <f t="shared" si="39"/>
        <v>4.0999999999999996</v>
      </c>
      <c r="AO517" s="2">
        <f t="shared" si="40"/>
        <v>0</v>
      </c>
    </row>
    <row r="518" spans="1:41">
      <c r="A518" s="34">
        <v>11147424</v>
      </c>
      <c r="B518" s="34">
        <v>6</v>
      </c>
      <c r="C518" s="34" t="s">
        <v>3538</v>
      </c>
      <c r="D518" s="34" t="s">
        <v>9174</v>
      </c>
      <c r="E518" s="34" t="s">
        <v>9191</v>
      </c>
      <c r="F518" s="34" t="s">
        <v>548</v>
      </c>
      <c r="G518" s="257" t="s">
        <v>599</v>
      </c>
      <c r="H518" s="34">
        <v>260</v>
      </c>
      <c r="I518" s="190"/>
      <c r="J518" s="190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34"/>
      <c r="Z518" s="34"/>
      <c r="AA518" s="34"/>
      <c r="AB518" s="34"/>
      <c r="AC518" s="190"/>
      <c r="AD518" s="190"/>
      <c r="AE518" s="190"/>
      <c r="AF518" s="190"/>
      <c r="AG518" s="190"/>
      <c r="AH518" s="190"/>
      <c r="AI518" s="2">
        <f t="shared" si="36"/>
        <v>0</v>
      </c>
      <c r="AJ518" s="2">
        <f t="shared" si="37"/>
        <v>0</v>
      </c>
      <c r="AK518" s="230">
        <v>1066</v>
      </c>
      <c r="AL518" s="33">
        <f>Úvod!B$16</f>
        <v>0</v>
      </c>
      <c r="AM518" s="105">
        <f t="shared" si="38"/>
        <v>1066</v>
      </c>
      <c r="AN518" s="36">
        <f t="shared" si="39"/>
        <v>4.0999999999999996</v>
      </c>
      <c r="AO518" s="2">
        <f t="shared" si="40"/>
        <v>0</v>
      </c>
    </row>
    <row r="519" spans="1:41">
      <c r="A519" s="34">
        <v>10008857</v>
      </c>
      <c r="B519" s="34">
        <v>6</v>
      </c>
      <c r="C519" s="34" t="s">
        <v>3538</v>
      </c>
      <c r="D519" s="34" t="s">
        <v>9174</v>
      </c>
      <c r="E519" s="34" t="s">
        <v>9191</v>
      </c>
      <c r="F519" s="34" t="s">
        <v>548</v>
      </c>
      <c r="G519" s="257" t="s">
        <v>599</v>
      </c>
      <c r="H519" s="34">
        <v>260</v>
      </c>
      <c r="I519" s="190"/>
      <c r="J519" s="190"/>
      <c r="K519" s="190"/>
      <c r="L519" s="190"/>
      <c r="M519" s="190"/>
      <c r="N519" s="34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34"/>
      <c r="AA519" s="34"/>
      <c r="AB519" s="34"/>
      <c r="AC519" s="190"/>
      <c r="AD519" s="190"/>
      <c r="AE519" s="190"/>
      <c r="AF519" s="190"/>
      <c r="AG519" s="190"/>
      <c r="AH519" s="190"/>
      <c r="AI519" s="2">
        <f t="shared" si="36"/>
        <v>0</v>
      </c>
      <c r="AJ519" s="2">
        <f t="shared" si="37"/>
        <v>0</v>
      </c>
      <c r="AK519" s="230">
        <v>1066</v>
      </c>
      <c r="AL519" s="33">
        <f>Úvod!B$16</f>
        <v>0</v>
      </c>
      <c r="AM519" s="105">
        <f t="shared" si="38"/>
        <v>1066</v>
      </c>
      <c r="AN519" s="36">
        <f t="shared" si="39"/>
        <v>4.0999999999999996</v>
      </c>
      <c r="AO519" s="2">
        <f t="shared" si="40"/>
        <v>0</v>
      </c>
    </row>
    <row r="520" spans="1:41">
      <c r="A520" s="34">
        <v>10008854</v>
      </c>
      <c r="B520" s="34">
        <v>6</v>
      </c>
      <c r="C520" s="34" t="s">
        <v>3538</v>
      </c>
      <c r="D520" s="34" t="s">
        <v>9174</v>
      </c>
      <c r="E520" s="34" t="s">
        <v>9192</v>
      </c>
      <c r="F520" s="34" t="s">
        <v>548</v>
      </c>
      <c r="G520" s="257" t="s">
        <v>599</v>
      </c>
      <c r="H520" s="34">
        <v>260</v>
      </c>
      <c r="I520" s="190"/>
      <c r="J520" s="190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34"/>
      <c r="Z520" s="34"/>
      <c r="AA520" s="34"/>
      <c r="AB520" s="34"/>
      <c r="AC520" s="190"/>
      <c r="AD520" s="190"/>
      <c r="AE520" s="190"/>
      <c r="AF520" s="190"/>
      <c r="AG520" s="190"/>
      <c r="AH520" s="190"/>
      <c r="AI520" s="2">
        <f t="shared" si="36"/>
        <v>0</v>
      </c>
      <c r="AJ520" s="2">
        <f t="shared" si="37"/>
        <v>0</v>
      </c>
      <c r="AK520" s="230">
        <v>1066</v>
      </c>
      <c r="AL520" s="33">
        <f>Úvod!B$16</f>
        <v>0</v>
      </c>
      <c r="AM520" s="105">
        <f t="shared" si="38"/>
        <v>1066</v>
      </c>
      <c r="AN520" s="36">
        <f t="shared" si="39"/>
        <v>4.0999999999999996</v>
      </c>
      <c r="AO520" s="2">
        <f t="shared" si="40"/>
        <v>0</v>
      </c>
    </row>
    <row r="521" spans="1:41">
      <c r="A521" s="34">
        <v>10009190</v>
      </c>
      <c r="B521" s="34">
        <v>6</v>
      </c>
      <c r="C521" s="34" t="s">
        <v>3538</v>
      </c>
      <c r="D521" s="34" t="s">
        <v>9174</v>
      </c>
      <c r="E521" s="34" t="s">
        <v>9193</v>
      </c>
      <c r="F521" s="34" t="s">
        <v>548</v>
      </c>
      <c r="G521" s="257" t="s">
        <v>599</v>
      </c>
      <c r="H521" s="34">
        <v>260</v>
      </c>
      <c r="I521" s="190"/>
      <c r="J521" s="190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34"/>
      <c r="Z521" s="34"/>
      <c r="AA521" s="34"/>
      <c r="AB521" s="34"/>
      <c r="AC521" s="190"/>
      <c r="AD521" s="190"/>
      <c r="AE521" s="190"/>
      <c r="AF521" s="190"/>
      <c r="AG521" s="190"/>
      <c r="AH521" s="190"/>
      <c r="AI521" s="2">
        <f t="shared" si="36"/>
        <v>0</v>
      </c>
      <c r="AJ521" s="2">
        <f t="shared" si="37"/>
        <v>0</v>
      </c>
      <c r="AK521" s="230">
        <v>1066</v>
      </c>
      <c r="AL521" s="33">
        <f>Úvod!B$16</f>
        <v>0</v>
      </c>
      <c r="AM521" s="105">
        <f t="shared" si="38"/>
        <v>1066</v>
      </c>
      <c r="AN521" s="36">
        <f t="shared" si="39"/>
        <v>4.0999999999999996</v>
      </c>
      <c r="AO521" s="2">
        <f t="shared" si="40"/>
        <v>0</v>
      </c>
    </row>
    <row r="522" spans="1:41">
      <c r="A522" s="34">
        <v>10218410</v>
      </c>
      <c r="B522" s="34">
        <v>6</v>
      </c>
      <c r="C522" s="34" t="s">
        <v>3538</v>
      </c>
      <c r="D522" s="34" t="s">
        <v>9174</v>
      </c>
      <c r="E522" s="34" t="s">
        <v>9194</v>
      </c>
      <c r="F522" s="34" t="s">
        <v>548</v>
      </c>
      <c r="G522" s="257" t="s">
        <v>599</v>
      </c>
      <c r="H522" s="34">
        <v>260</v>
      </c>
      <c r="I522" s="190"/>
      <c r="J522" s="190"/>
      <c r="K522" s="190"/>
      <c r="L522" s="190"/>
      <c r="M522" s="190"/>
      <c r="N522" s="190"/>
      <c r="O522" s="190"/>
      <c r="P522" s="190"/>
      <c r="Q522" s="190"/>
      <c r="R522" s="190"/>
      <c r="S522" s="190"/>
      <c r="T522" s="190"/>
      <c r="U522" s="190"/>
      <c r="V522" s="190"/>
      <c r="W522" s="190"/>
      <c r="X522" s="190"/>
      <c r="Y522" s="34"/>
      <c r="Z522" s="34"/>
      <c r="AA522" s="34"/>
      <c r="AB522" s="34"/>
      <c r="AC522" s="190"/>
      <c r="AD522" s="190"/>
      <c r="AE522" s="190"/>
      <c r="AF522" s="190"/>
      <c r="AG522" s="190"/>
      <c r="AH522" s="190"/>
      <c r="AI522" s="2">
        <f t="shared" si="36"/>
        <v>0</v>
      </c>
      <c r="AJ522" s="2">
        <f t="shared" si="37"/>
        <v>0</v>
      </c>
      <c r="AK522" s="230">
        <v>1066</v>
      </c>
      <c r="AL522" s="33">
        <f>Úvod!B$16</f>
        <v>0</v>
      </c>
      <c r="AM522" s="105">
        <f t="shared" si="38"/>
        <v>1066</v>
      </c>
      <c r="AN522" s="36">
        <f t="shared" si="39"/>
        <v>4.0999999999999996</v>
      </c>
      <c r="AO522" s="2">
        <f t="shared" si="40"/>
        <v>0</v>
      </c>
    </row>
    <row r="523" spans="1:41">
      <c r="A523" s="34">
        <v>10008773</v>
      </c>
      <c r="B523" s="34">
        <v>6</v>
      </c>
      <c r="C523" s="34" t="s">
        <v>3538</v>
      </c>
      <c r="D523" s="34" t="s">
        <v>9174</v>
      </c>
      <c r="E523" s="34" t="s">
        <v>9195</v>
      </c>
      <c r="F523" s="34" t="s">
        <v>548</v>
      </c>
      <c r="G523" s="257" t="s">
        <v>599</v>
      </c>
      <c r="H523" s="34">
        <v>260</v>
      </c>
      <c r="I523" s="190"/>
      <c r="J523" s="190"/>
      <c r="K523" s="190"/>
      <c r="L523" s="190"/>
      <c r="M523" s="190"/>
      <c r="N523" s="34"/>
      <c r="O523" s="34"/>
      <c r="P523" s="34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2">
        <f t="shared" si="36"/>
        <v>0</v>
      </c>
      <c r="AJ523" s="2">
        <f t="shared" si="37"/>
        <v>0</v>
      </c>
      <c r="AK523" s="230">
        <v>1066</v>
      </c>
      <c r="AL523" s="33">
        <f>Úvod!B$16</f>
        <v>0</v>
      </c>
      <c r="AM523" s="105">
        <f t="shared" si="38"/>
        <v>1066</v>
      </c>
      <c r="AN523" s="36">
        <f t="shared" si="39"/>
        <v>4.0999999999999996</v>
      </c>
      <c r="AO523" s="2">
        <f t="shared" si="40"/>
        <v>0</v>
      </c>
    </row>
    <row r="524" spans="1:41">
      <c r="A524" s="34">
        <v>10744624</v>
      </c>
      <c r="B524" s="34">
        <v>6</v>
      </c>
      <c r="C524" s="34" t="s">
        <v>3538</v>
      </c>
      <c r="D524" s="34" t="s">
        <v>9174</v>
      </c>
      <c r="E524" s="34" t="s">
        <v>9196</v>
      </c>
      <c r="F524" s="34" t="s">
        <v>548</v>
      </c>
      <c r="G524" s="257" t="s">
        <v>599</v>
      </c>
      <c r="H524" s="34">
        <v>260</v>
      </c>
      <c r="I524" s="190"/>
      <c r="J524" s="34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34"/>
      <c r="Y524" s="34"/>
      <c r="Z524" s="34"/>
      <c r="AA524" s="34"/>
      <c r="AB524" s="34"/>
      <c r="AC524" s="34"/>
      <c r="AD524" s="34"/>
      <c r="AE524" s="34"/>
      <c r="AF524" s="34"/>
      <c r="AG524" s="190"/>
      <c r="AH524" s="190"/>
      <c r="AI524" s="2">
        <f t="shared" ref="AI524:AI587" si="41">SUM(I524:AH524)</f>
        <v>0</v>
      </c>
      <c r="AJ524" s="2">
        <f t="shared" ref="AJ524:AJ587" si="42">AI524*H524</f>
        <v>0</v>
      </c>
      <c r="AK524" s="230">
        <v>1066</v>
      </c>
      <c r="AL524" s="33">
        <f>Úvod!B$16</f>
        <v>0</v>
      </c>
      <c r="AM524" s="105">
        <f t="shared" ref="AM524:AM587" si="43">AK524-(AK524*AL524)</f>
        <v>1066</v>
      </c>
      <c r="AN524" s="36">
        <f t="shared" ref="AN524:AN587" si="44">AM524/H524</f>
        <v>4.0999999999999996</v>
      </c>
      <c r="AO524" s="2">
        <f t="shared" ref="AO524:AO587" si="45">AM524*AI524</f>
        <v>0</v>
      </c>
    </row>
    <row r="525" spans="1:41">
      <c r="A525" s="34">
        <v>10008822</v>
      </c>
      <c r="B525" s="34">
        <v>6</v>
      </c>
      <c r="C525" s="34" t="s">
        <v>3538</v>
      </c>
      <c r="D525" s="34" t="s">
        <v>9174</v>
      </c>
      <c r="E525" s="34" t="s">
        <v>9197</v>
      </c>
      <c r="F525" s="34" t="s">
        <v>548</v>
      </c>
      <c r="G525" s="257" t="s">
        <v>599</v>
      </c>
      <c r="H525" s="34">
        <v>260</v>
      </c>
      <c r="I525" s="190"/>
      <c r="J525" s="34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34"/>
      <c r="AA525" s="34"/>
      <c r="AB525" s="34"/>
      <c r="AC525" s="34"/>
      <c r="AD525" s="34"/>
      <c r="AE525" s="34"/>
      <c r="AF525" s="34"/>
      <c r="AG525" s="190"/>
      <c r="AH525" s="190"/>
      <c r="AI525" s="2">
        <f t="shared" si="41"/>
        <v>0</v>
      </c>
      <c r="AJ525" s="2">
        <f t="shared" si="42"/>
        <v>0</v>
      </c>
      <c r="AK525" s="230">
        <v>1066</v>
      </c>
      <c r="AL525" s="33">
        <f>Úvod!B$16</f>
        <v>0</v>
      </c>
      <c r="AM525" s="105">
        <f t="shared" si="43"/>
        <v>1066</v>
      </c>
      <c r="AN525" s="36">
        <f t="shared" si="44"/>
        <v>4.0999999999999996</v>
      </c>
      <c r="AO525" s="2">
        <f t="shared" si="45"/>
        <v>0</v>
      </c>
    </row>
    <row r="526" spans="1:41">
      <c r="A526" s="34">
        <v>10775887</v>
      </c>
      <c r="B526" s="34">
        <v>6</v>
      </c>
      <c r="C526" s="34" t="s">
        <v>3538</v>
      </c>
      <c r="D526" s="34" t="s">
        <v>9174</v>
      </c>
      <c r="E526" s="34" t="s">
        <v>9198</v>
      </c>
      <c r="F526" s="34" t="s">
        <v>548</v>
      </c>
      <c r="G526" s="257" t="s">
        <v>599</v>
      </c>
      <c r="H526" s="34">
        <v>260</v>
      </c>
      <c r="I526" s="190"/>
      <c r="J526" s="34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34"/>
      <c r="AA526" s="34"/>
      <c r="AB526" s="34"/>
      <c r="AC526" s="34"/>
      <c r="AD526" s="34"/>
      <c r="AE526" s="34"/>
      <c r="AF526" s="34"/>
      <c r="AG526" s="190"/>
      <c r="AH526" s="190"/>
      <c r="AI526" s="2">
        <f t="shared" si="41"/>
        <v>0</v>
      </c>
      <c r="AJ526" s="2">
        <f t="shared" si="42"/>
        <v>0</v>
      </c>
      <c r="AK526" s="230">
        <v>1066</v>
      </c>
      <c r="AL526" s="33">
        <f>Úvod!B$16</f>
        <v>0</v>
      </c>
      <c r="AM526" s="105">
        <f t="shared" si="43"/>
        <v>1066</v>
      </c>
      <c r="AN526" s="36">
        <f t="shared" si="44"/>
        <v>4.0999999999999996</v>
      </c>
      <c r="AO526" s="2">
        <f t="shared" si="45"/>
        <v>0</v>
      </c>
    </row>
    <row r="527" spans="1:41">
      <c r="A527" s="34">
        <v>10516087</v>
      </c>
      <c r="B527" s="34">
        <v>6</v>
      </c>
      <c r="C527" s="34" t="s">
        <v>3538</v>
      </c>
      <c r="D527" s="34" t="s">
        <v>9174</v>
      </c>
      <c r="E527" s="34" t="s">
        <v>9199</v>
      </c>
      <c r="F527" s="34" t="s">
        <v>548</v>
      </c>
      <c r="G527" s="257" t="s">
        <v>599</v>
      </c>
      <c r="H527" s="34">
        <v>260</v>
      </c>
      <c r="I527" s="190"/>
      <c r="J527" s="34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34"/>
      <c r="AA527" s="34"/>
      <c r="AB527" s="34"/>
      <c r="AC527" s="34"/>
      <c r="AD527" s="34"/>
      <c r="AE527" s="34"/>
      <c r="AF527" s="34"/>
      <c r="AG527" s="190"/>
      <c r="AH527" s="190"/>
      <c r="AI527" s="2">
        <f t="shared" si="41"/>
        <v>0</v>
      </c>
      <c r="AJ527" s="2">
        <f t="shared" si="42"/>
        <v>0</v>
      </c>
      <c r="AK527" s="230">
        <v>1066</v>
      </c>
      <c r="AL527" s="33">
        <f>Úvod!B$16</f>
        <v>0</v>
      </c>
      <c r="AM527" s="105">
        <f t="shared" si="43"/>
        <v>1066</v>
      </c>
      <c r="AN527" s="36">
        <f t="shared" si="44"/>
        <v>4.0999999999999996</v>
      </c>
      <c r="AO527" s="2">
        <f t="shared" si="45"/>
        <v>0</v>
      </c>
    </row>
    <row r="528" spans="1:41">
      <c r="A528" s="34">
        <v>10008772</v>
      </c>
      <c r="B528" s="34">
        <v>6</v>
      </c>
      <c r="C528" s="34" t="s">
        <v>3538</v>
      </c>
      <c r="D528" s="34" t="s">
        <v>9174</v>
      </c>
      <c r="E528" s="34" t="s">
        <v>9200</v>
      </c>
      <c r="F528" s="34" t="s">
        <v>548</v>
      </c>
      <c r="G528" s="257" t="s">
        <v>599</v>
      </c>
      <c r="H528" s="34">
        <v>260</v>
      </c>
      <c r="I528" s="190"/>
      <c r="J528" s="190"/>
      <c r="K528" s="34"/>
      <c r="L528" s="34"/>
      <c r="M528" s="34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34"/>
      <c r="AA528" s="34"/>
      <c r="AB528" s="34"/>
      <c r="AC528" s="34"/>
      <c r="AD528" s="34"/>
      <c r="AE528" s="34"/>
      <c r="AF528" s="34"/>
      <c r="AG528" s="190"/>
      <c r="AH528" s="190"/>
      <c r="AI528" s="2">
        <f t="shared" si="41"/>
        <v>0</v>
      </c>
      <c r="AJ528" s="2">
        <f t="shared" si="42"/>
        <v>0</v>
      </c>
      <c r="AK528" s="230">
        <v>1066</v>
      </c>
      <c r="AL528" s="33">
        <f>Úvod!B$16</f>
        <v>0</v>
      </c>
      <c r="AM528" s="105">
        <f t="shared" si="43"/>
        <v>1066</v>
      </c>
      <c r="AN528" s="36">
        <f t="shared" si="44"/>
        <v>4.0999999999999996</v>
      </c>
      <c r="AO528" s="2">
        <f t="shared" si="45"/>
        <v>0</v>
      </c>
    </row>
    <row r="529" spans="1:41">
      <c r="A529" s="34">
        <v>10405204</v>
      </c>
      <c r="B529" s="34">
        <v>6</v>
      </c>
      <c r="C529" s="34" t="s">
        <v>3538</v>
      </c>
      <c r="D529" s="34" t="s">
        <v>9174</v>
      </c>
      <c r="E529" s="34" t="s">
        <v>9201</v>
      </c>
      <c r="F529" s="34" t="s">
        <v>548</v>
      </c>
      <c r="G529" s="257" t="s">
        <v>599</v>
      </c>
      <c r="H529" s="34">
        <v>260</v>
      </c>
      <c r="I529" s="190"/>
      <c r="J529" s="34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34"/>
      <c r="AA529" s="34"/>
      <c r="AB529" s="34"/>
      <c r="AC529" s="34"/>
      <c r="AD529" s="34"/>
      <c r="AE529" s="34"/>
      <c r="AF529" s="34"/>
      <c r="AG529" s="190"/>
      <c r="AH529" s="190"/>
      <c r="AI529" s="2">
        <f t="shared" si="41"/>
        <v>0</v>
      </c>
      <c r="AJ529" s="2">
        <f t="shared" si="42"/>
        <v>0</v>
      </c>
      <c r="AK529" s="230">
        <v>1066</v>
      </c>
      <c r="AL529" s="33">
        <f>Úvod!B$16</f>
        <v>0</v>
      </c>
      <c r="AM529" s="105">
        <f t="shared" si="43"/>
        <v>1066</v>
      </c>
      <c r="AN529" s="36">
        <f t="shared" si="44"/>
        <v>4.0999999999999996</v>
      </c>
      <c r="AO529" s="2">
        <f t="shared" si="45"/>
        <v>0</v>
      </c>
    </row>
    <row r="530" spans="1:41">
      <c r="A530" s="34">
        <v>10218037</v>
      </c>
      <c r="B530" s="34">
        <v>6</v>
      </c>
      <c r="C530" s="34" t="s">
        <v>3538</v>
      </c>
      <c r="D530" s="34" t="s">
        <v>9174</v>
      </c>
      <c r="E530" s="34" t="s">
        <v>9202</v>
      </c>
      <c r="F530" s="34" t="s">
        <v>548</v>
      </c>
      <c r="G530" s="257" t="s">
        <v>599</v>
      </c>
      <c r="H530" s="34">
        <v>260</v>
      </c>
      <c r="I530" s="190"/>
      <c r="J530" s="34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34"/>
      <c r="AA530" s="34"/>
      <c r="AB530" s="34"/>
      <c r="AC530" s="34"/>
      <c r="AD530" s="34"/>
      <c r="AE530" s="34"/>
      <c r="AF530" s="34"/>
      <c r="AG530" s="190"/>
      <c r="AH530" s="190"/>
      <c r="AI530" s="2">
        <f t="shared" si="41"/>
        <v>0</v>
      </c>
      <c r="AJ530" s="2">
        <f t="shared" si="42"/>
        <v>0</v>
      </c>
      <c r="AK530" s="230">
        <v>1066</v>
      </c>
      <c r="AL530" s="33">
        <f>Úvod!B$16</f>
        <v>0</v>
      </c>
      <c r="AM530" s="105">
        <f t="shared" si="43"/>
        <v>1066</v>
      </c>
      <c r="AN530" s="36">
        <f t="shared" si="44"/>
        <v>4.0999999999999996</v>
      </c>
      <c r="AO530" s="2">
        <f t="shared" si="45"/>
        <v>0</v>
      </c>
    </row>
    <row r="531" spans="1:41">
      <c r="A531" s="34">
        <v>10405202</v>
      </c>
      <c r="B531" s="34">
        <v>6</v>
      </c>
      <c r="C531" s="34" t="s">
        <v>3538</v>
      </c>
      <c r="D531" s="34" t="s">
        <v>9174</v>
      </c>
      <c r="E531" s="34" t="s">
        <v>9203</v>
      </c>
      <c r="F531" s="34" t="s">
        <v>548</v>
      </c>
      <c r="G531" s="257" t="s">
        <v>599</v>
      </c>
      <c r="H531" s="34">
        <v>260</v>
      </c>
      <c r="I531" s="190"/>
      <c r="J531" s="34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34"/>
      <c r="AA531" s="34"/>
      <c r="AB531" s="34"/>
      <c r="AC531" s="34"/>
      <c r="AD531" s="34"/>
      <c r="AE531" s="34"/>
      <c r="AF531" s="34"/>
      <c r="AG531" s="190"/>
      <c r="AH531" s="190"/>
      <c r="AI531" s="2">
        <f t="shared" si="41"/>
        <v>0</v>
      </c>
      <c r="AJ531" s="2">
        <f t="shared" si="42"/>
        <v>0</v>
      </c>
      <c r="AK531" s="230">
        <v>1066</v>
      </c>
      <c r="AL531" s="33">
        <f>Úvod!B$16</f>
        <v>0</v>
      </c>
      <c r="AM531" s="105">
        <f t="shared" si="43"/>
        <v>1066</v>
      </c>
      <c r="AN531" s="36">
        <f t="shared" si="44"/>
        <v>4.0999999999999996</v>
      </c>
      <c r="AO531" s="2">
        <f t="shared" si="45"/>
        <v>0</v>
      </c>
    </row>
    <row r="532" spans="1:41">
      <c r="A532" s="34">
        <v>10009186</v>
      </c>
      <c r="B532" s="34">
        <v>6</v>
      </c>
      <c r="C532" s="34" t="s">
        <v>3538</v>
      </c>
      <c r="D532" s="34" t="s">
        <v>9174</v>
      </c>
      <c r="E532" s="34" t="s">
        <v>9204</v>
      </c>
      <c r="F532" s="34" t="s">
        <v>548</v>
      </c>
      <c r="G532" s="257" t="s">
        <v>599</v>
      </c>
      <c r="H532" s="34">
        <v>260</v>
      </c>
      <c r="I532" s="190"/>
      <c r="J532" s="190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34"/>
      <c r="Y532" s="34"/>
      <c r="Z532" s="34"/>
      <c r="AA532" s="34"/>
      <c r="AB532" s="34"/>
      <c r="AC532" s="34"/>
      <c r="AD532" s="34"/>
      <c r="AE532" s="34"/>
      <c r="AF532" s="34"/>
      <c r="AG532" s="190"/>
      <c r="AH532" s="190"/>
      <c r="AI532" s="2">
        <f t="shared" si="41"/>
        <v>0</v>
      </c>
      <c r="AJ532" s="2">
        <f t="shared" si="42"/>
        <v>0</v>
      </c>
      <c r="AK532" s="230">
        <v>1066</v>
      </c>
      <c r="AL532" s="33">
        <f>Úvod!B$16</f>
        <v>0</v>
      </c>
      <c r="AM532" s="105">
        <f t="shared" si="43"/>
        <v>1066</v>
      </c>
      <c r="AN532" s="36">
        <f t="shared" si="44"/>
        <v>4.0999999999999996</v>
      </c>
      <c r="AO532" s="2">
        <f t="shared" si="45"/>
        <v>0</v>
      </c>
    </row>
    <row r="533" spans="1:41">
      <c r="A533" s="34">
        <v>10744622</v>
      </c>
      <c r="B533" s="34">
        <v>6</v>
      </c>
      <c r="C533" s="34" t="s">
        <v>3538</v>
      </c>
      <c r="D533" s="34" t="s">
        <v>9174</v>
      </c>
      <c r="E533" s="34" t="s">
        <v>9205</v>
      </c>
      <c r="F533" s="34" t="s">
        <v>548</v>
      </c>
      <c r="G533" s="257" t="s">
        <v>599</v>
      </c>
      <c r="H533" s="34">
        <v>260</v>
      </c>
      <c r="I533" s="190"/>
      <c r="J533" s="34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34"/>
      <c r="AA533" s="34"/>
      <c r="AB533" s="34"/>
      <c r="AC533" s="34"/>
      <c r="AD533" s="34"/>
      <c r="AE533" s="34"/>
      <c r="AF533" s="34"/>
      <c r="AG533" s="190"/>
      <c r="AH533" s="190"/>
      <c r="AI533" s="2">
        <f t="shared" si="41"/>
        <v>0</v>
      </c>
      <c r="AJ533" s="2">
        <f t="shared" si="42"/>
        <v>0</v>
      </c>
      <c r="AK533" s="230">
        <v>1066</v>
      </c>
      <c r="AL533" s="33">
        <f>Úvod!B$16</f>
        <v>0</v>
      </c>
      <c r="AM533" s="105">
        <f t="shared" si="43"/>
        <v>1066</v>
      </c>
      <c r="AN533" s="36">
        <f t="shared" si="44"/>
        <v>4.0999999999999996</v>
      </c>
      <c r="AO533" s="2">
        <f t="shared" si="45"/>
        <v>0</v>
      </c>
    </row>
    <row r="534" spans="1:41">
      <c r="A534" s="34">
        <v>11147337</v>
      </c>
      <c r="B534" s="34">
        <v>6</v>
      </c>
      <c r="C534" s="34" t="s">
        <v>3538</v>
      </c>
      <c r="D534" s="34" t="s">
        <v>9174</v>
      </c>
      <c r="E534" s="34" t="s">
        <v>9206</v>
      </c>
      <c r="F534" s="34" t="s">
        <v>548</v>
      </c>
      <c r="G534" s="257" t="s">
        <v>599</v>
      </c>
      <c r="H534" s="34">
        <v>260</v>
      </c>
      <c r="I534" s="190"/>
      <c r="J534" s="34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34"/>
      <c r="AA534" s="34"/>
      <c r="AB534" s="34"/>
      <c r="AC534" s="34"/>
      <c r="AD534" s="34"/>
      <c r="AE534" s="34"/>
      <c r="AF534" s="34"/>
      <c r="AG534" s="190"/>
      <c r="AH534" s="190"/>
      <c r="AI534" s="2">
        <f t="shared" si="41"/>
        <v>0</v>
      </c>
      <c r="AJ534" s="2">
        <f t="shared" si="42"/>
        <v>0</v>
      </c>
      <c r="AK534" s="230">
        <v>1066</v>
      </c>
      <c r="AL534" s="33">
        <f>Úvod!B$16</f>
        <v>0</v>
      </c>
      <c r="AM534" s="105">
        <f t="shared" si="43"/>
        <v>1066</v>
      </c>
      <c r="AN534" s="36">
        <f t="shared" si="44"/>
        <v>4.0999999999999996</v>
      </c>
      <c r="AO534" s="2">
        <f t="shared" si="45"/>
        <v>0</v>
      </c>
    </row>
    <row r="535" spans="1:41">
      <c r="A535" s="34">
        <v>10008784</v>
      </c>
      <c r="B535" s="34">
        <v>6</v>
      </c>
      <c r="C535" s="34" t="s">
        <v>3538</v>
      </c>
      <c r="D535" s="34" t="s">
        <v>9174</v>
      </c>
      <c r="E535" s="34" t="s">
        <v>9207</v>
      </c>
      <c r="F535" s="34" t="s">
        <v>548</v>
      </c>
      <c r="G535" s="257" t="s">
        <v>599</v>
      </c>
      <c r="H535" s="34">
        <v>260</v>
      </c>
      <c r="I535" s="190"/>
      <c r="J535" s="34"/>
      <c r="K535" s="34"/>
      <c r="L535" s="34"/>
      <c r="M535" s="34"/>
      <c r="N535" s="34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34"/>
      <c r="AA535" s="34"/>
      <c r="AB535" s="34"/>
      <c r="AC535" s="34"/>
      <c r="AD535" s="34"/>
      <c r="AE535" s="34"/>
      <c r="AF535" s="34"/>
      <c r="AG535" s="190"/>
      <c r="AH535" s="190"/>
      <c r="AI535" s="2">
        <f t="shared" si="41"/>
        <v>0</v>
      </c>
      <c r="AJ535" s="2">
        <f t="shared" si="42"/>
        <v>0</v>
      </c>
      <c r="AK535" s="230">
        <v>1066</v>
      </c>
      <c r="AL535" s="33">
        <f>Úvod!B$16</f>
        <v>0</v>
      </c>
      <c r="AM535" s="105">
        <f t="shared" si="43"/>
        <v>1066</v>
      </c>
      <c r="AN535" s="36">
        <f t="shared" si="44"/>
        <v>4.0999999999999996</v>
      </c>
      <c r="AO535" s="2">
        <f t="shared" si="45"/>
        <v>0</v>
      </c>
    </row>
    <row r="536" spans="1:41">
      <c r="A536" s="34">
        <v>10008777</v>
      </c>
      <c r="B536" s="34">
        <v>6</v>
      </c>
      <c r="C536" s="34" t="s">
        <v>3538</v>
      </c>
      <c r="D536" s="34" t="s">
        <v>9174</v>
      </c>
      <c r="E536" s="34" t="s">
        <v>9208</v>
      </c>
      <c r="F536" s="34" t="s">
        <v>548</v>
      </c>
      <c r="G536" s="257" t="s">
        <v>599</v>
      </c>
      <c r="H536" s="34">
        <v>260</v>
      </c>
      <c r="I536" s="190"/>
      <c r="J536" s="34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34"/>
      <c r="AA536" s="34"/>
      <c r="AB536" s="34"/>
      <c r="AC536" s="34"/>
      <c r="AD536" s="34"/>
      <c r="AE536" s="34"/>
      <c r="AF536" s="34"/>
      <c r="AG536" s="190"/>
      <c r="AH536" s="190"/>
      <c r="AI536" s="2">
        <f t="shared" si="41"/>
        <v>0</v>
      </c>
      <c r="AJ536" s="2">
        <f t="shared" si="42"/>
        <v>0</v>
      </c>
      <c r="AK536" s="230">
        <v>1066</v>
      </c>
      <c r="AL536" s="33">
        <f>Úvod!B$16</f>
        <v>0</v>
      </c>
      <c r="AM536" s="105">
        <f t="shared" si="43"/>
        <v>1066</v>
      </c>
      <c r="AN536" s="36">
        <f t="shared" si="44"/>
        <v>4.0999999999999996</v>
      </c>
      <c r="AO536" s="2">
        <f t="shared" si="45"/>
        <v>0</v>
      </c>
    </row>
    <row r="537" spans="1:41">
      <c r="A537" s="34">
        <v>10008825</v>
      </c>
      <c r="B537" s="34">
        <v>6</v>
      </c>
      <c r="C537" s="34" t="s">
        <v>3538</v>
      </c>
      <c r="D537" s="34" t="s">
        <v>9174</v>
      </c>
      <c r="E537" s="34" t="s">
        <v>9209</v>
      </c>
      <c r="F537" s="34" t="s">
        <v>548</v>
      </c>
      <c r="G537" s="257" t="s">
        <v>599</v>
      </c>
      <c r="H537" s="34">
        <v>260</v>
      </c>
      <c r="I537" s="190"/>
      <c r="J537" s="190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34"/>
      <c r="AA537" s="34"/>
      <c r="AB537" s="34"/>
      <c r="AC537" s="34"/>
      <c r="AD537" s="34"/>
      <c r="AE537" s="34"/>
      <c r="AF537" s="34"/>
      <c r="AG537" s="190"/>
      <c r="AH537" s="190"/>
      <c r="AI537" s="2">
        <f t="shared" si="41"/>
        <v>0</v>
      </c>
      <c r="AJ537" s="2">
        <f t="shared" si="42"/>
        <v>0</v>
      </c>
      <c r="AK537" s="230">
        <v>1066</v>
      </c>
      <c r="AL537" s="33">
        <f>Úvod!B$16</f>
        <v>0</v>
      </c>
      <c r="AM537" s="105">
        <f t="shared" si="43"/>
        <v>1066</v>
      </c>
      <c r="AN537" s="36">
        <f t="shared" si="44"/>
        <v>4.0999999999999996</v>
      </c>
      <c r="AO537" s="2">
        <f t="shared" si="45"/>
        <v>0</v>
      </c>
    </row>
    <row r="538" spans="1:41">
      <c r="A538" s="34">
        <v>10009244</v>
      </c>
      <c r="B538" s="34">
        <v>6</v>
      </c>
      <c r="C538" s="34" t="s">
        <v>3538</v>
      </c>
      <c r="D538" s="34" t="s">
        <v>9174</v>
      </c>
      <c r="E538" s="34" t="s">
        <v>9210</v>
      </c>
      <c r="F538" s="34" t="s">
        <v>548</v>
      </c>
      <c r="G538" s="257" t="s">
        <v>599</v>
      </c>
      <c r="H538" s="34">
        <v>260</v>
      </c>
      <c r="I538" s="34"/>
      <c r="J538" s="34"/>
      <c r="K538" s="34"/>
      <c r="L538" s="34"/>
      <c r="M538" s="34"/>
      <c r="N538" s="34"/>
      <c r="O538" s="34"/>
      <c r="P538" s="34"/>
      <c r="Q538" s="190"/>
      <c r="R538" s="190"/>
      <c r="S538" s="190"/>
      <c r="T538" s="190"/>
      <c r="U538" s="190"/>
      <c r="V538" s="190"/>
      <c r="W538" s="190"/>
      <c r="X538" s="34"/>
      <c r="Y538" s="34"/>
      <c r="Z538" s="34"/>
      <c r="AA538" s="34"/>
      <c r="AB538" s="34"/>
      <c r="AC538" s="34"/>
      <c r="AD538" s="34"/>
      <c r="AE538" s="34"/>
      <c r="AF538" s="34"/>
      <c r="AG538" s="190"/>
      <c r="AH538" s="190"/>
      <c r="AI538" s="2">
        <f t="shared" si="41"/>
        <v>0</v>
      </c>
      <c r="AJ538" s="2">
        <f t="shared" si="42"/>
        <v>0</v>
      </c>
      <c r="AK538" s="230">
        <v>1066</v>
      </c>
      <c r="AL538" s="33">
        <f>Úvod!B$16</f>
        <v>0</v>
      </c>
      <c r="AM538" s="105">
        <f t="shared" si="43"/>
        <v>1066</v>
      </c>
      <c r="AN538" s="36">
        <f t="shared" si="44"/>
        <v>4.0999999999999996</v>
      </c>
      <c r="AO538" s="2">
        <f t="shared" si="45"/>
        <v>0</v>
      </c>
    </row>
    <row r="539" spans="1:41">
      <c r="A539" s="34">
        <v>10405201</v>
      </c>
      <c r="B539" s="34">
        <v>6</v>
      </c>
      <c r="C539" s="34" t="s">
        <v>3538</v>
      </c>
      <c r="D539" s="34" t="s">
        <v>9174</v>
      </c>
      <c r="E539" s="34" t="s">
        <v>9211</v>
      </c>
      <c r="F539" s="34" t="s">
        <v>548</v>
      </c>
      <c r="G539" s="257" t="s">
        <v>599</v>
      </c>
      <c r="H539" s="34">
        <v>260</v>
      </c>
      <c r="I539" s="190"/>
      <c r="J539" s="34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34"/>
      <c r="AA539" s="34"/>
      <c r="AB539" s="34"/>
      <c r="AC539" s="34"/>
      <c r="AD539" s="34"/>
      <c r="AE539" s="34"/>
      <c r="AF539" s="34"/>
      <c r="AG539" s="190"/>
      <c r="AH539" s="190"/>
      <c r="AI539" s="2">
        <f t="shared" si="41"/>
        <v>0</v>
      </c>
      <c r="AJ539" s="2">
        <f t="shared" si="42"/>
        <v>0</v>
      </c>
      <c r="AK539" s="230">
        <v>1066</v>
      </c>
      <c r="AL539" s="33">
        <f>Úvod!B$16</f>
        <v>0</v>
      </c>
      <c r="AM539" s="105">
        <f t="shared" si="43"/>
        <v>1066</v>
      </c>
      <c r="AN539" s="36">
        <f t="shared" si="44"/>
        <v>4.0999999999999996</v>
      </c>
      <c r="AO539" s="2">
        <f t="shared" si="45"/>
        <v>0</v>
      </c>
    </row>
    <row r="540" spans="1:41">
      <c r="A540" s="34">
        <v>10024809</v>
      </c>
      <c r="B540" s="34">
        <v>6</v>
      </c>
      <c r="C540" s="34" t="s">
        <v>3538</v>
      </c>
      <c r="D540" s="34" t="s">
        <v>9174</v>
      </c>
      <c r="E540" s="34" t="s">
        <v>9212</v>
      </c>
      <c r="F540" s="34" t="s">
        <v>548</v>
      </c>
      <c r="G540" s="257" t="s">
        <v>599</v>
      </c>
      <c r="H540" s="34">
        <v>260</v>
      </c>
      <c r="I540" s="190"/>
      <c r="J540" s="34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34"/>
      <c r="AA540" s="34"/>
      <c r="AB540" s="34"/>
      <c r="AC540" s="34"/>
      <c r="AD540" s="34"/>
      <c r="AE540" s="34"/>
      <c r="AF540" s="34"/>
      <c r="AG540" s="190"/>
      <c r="AH540" s="190"/>
      <c r="AI540" s="2">
        <f t="shared" si="41"/>
        <v>0</v>
      </c>
      <c r="AJ540" s="2">
        <f t="shared" si="42"/>
        <v>0</v>
      </c>
      <c r="AK540" s="230">
        <v>1066</v>
      </c>
      <c r="AL540" s="33">
        <f>Úvod!B$16</f>
        <v>0</v>
      </c>
      <c r="AM540" s="105">
        <f t="shared" si="43"/>
        <v>1066</v>
      </c>
      <c r="AN540" s="36">
        <f t="shared" si="44"/>
        <v>4.0999999999999996</v>
      </c>
      <c r="AO540" s="2">
        <f t="shared" si="45"/>
        <v>0</v>
      </c>
    </row>
    <row r="541" spans="1:41">
      <c r="A541" s="34">
        <v>10008821</v>
      </c>
      <c r="B541" s="34">
        <v>6</v>
      </c>
      <c r="C541" s="34" t="s">
        <v>3538</v>
      </c>
      <c r="D541" s="34" t="s">
        <v>9174</v>
      </c>
      <c r="E541" s="34" t="s">
        <v>9213</v>
      </c>
      <c r="F541" s="34" t="s">
        <v>548</v>
      </c>
      <c r="G541" s="257" t="s">
        <v>599</v>
      </c>
      <c r="H541" s="34">
        <v>260</v>
      </c>
      <c r="I541" s="190"/>
      <c r="J541" s="34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2">
        <f t="shared" si="41"/>
        <v>0</v>
      </c>
      <c r="AJ541" s="2">
        <f t="shared" si="42"/>
        <v>0</v>
      </c>
      <c r="AK541" s="230">
        <v>1066</v>
      </c>
      <c r="AL541" s="33">
        <f>Úvod!B$16</f>
        <v>0</v>
      </c>
      <c r="AM541" s="105">
        <f t="shared" si="43"/>
        <v>1066</v>
      </c>
      <c r="AN541" s="36">
        <f t="shared" si="44"/>
        <v>4.0999999999999996</v>
      </c>
      <c r="AO541" s="2">
        <f t="shared" si="45"/>
        <v>0</v>
      </c>
    </row>
    <row r="542" spans="1:41" s="22" customFormat="1">
      <c r="A542" s="34">
        <v>10405203</v>
      </c>
      <c r="B542" s="34">
        <v>6</v>
      </c>
      <c r="C542" s="34" t="s">
        <v>3538</v>
      </c>
      <c r="D542" s="34" t="s">
        <v>9174</v>
      </c>
      <c r="E542" s="34" t="s">
        <v>9214</v>
      </c>
      <c r="F542" s="34" t="s">
        <v>548</v>
      </c>
      <c r="G542" s="257" t="s">
        <v>599</v>
      </c>
      <c r="H542" s="34">
        <v>260</v>
      </c>
      <c r="I542" s="190"/>
      <c r="J542" s="34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34"/>
      <c r="AA542" s="34"/>
      <c r="AB542" s="34"/>
      <c r="AC542" s="34"/>
      <c r="AD542" s="34"/>
      <c r="AE542" s="34"/>
      <c r="AF542" s="34"/>
      <c r="AG542" s="190"/>
      <c r="AH542" s="190"/>
      <c r="AI542" s="2">
        <f t="shared" si="41"/>
        <v>0</v>
      </c>
      <c r="AJ542" s="2">
        <f t="shared" si="42"/>
        <v>0</v>
      </c>
      <c r="AK542" s="230">
        <v>1066</v>
      </c>
      <c r="AL542" s="33">
        <f>Úvod!B$16</f>
        <v>0</v>
      </c>
      <c r="AM542" s="105">
        <f t="shared" si="43"/>
        <v>1066</v>
      </c>
      <c r="AN542" s="36">
        <f t="shared" si="44"/>
        <v>4.0999999999999996</v>
      </c>
      <c r="AO542" s="2">
        <f t="shared" si="45"/>
        <v>0</v>
      </c>
    </row>
    <row r="543" spans="1:41">
      <c r="A543" s="34">
        <v>10913534</v>
      </c>
      <c r="B543" s="34">
        <v>6</v>
      </c>
      <c r="C543" s="34" t="s">
        <v>3538</v>
      </c>
      <c r="D543" s="34" t="s">
        <v>9174</v>
      </c>
      <c r="E543" s="34" t="s">
        <v>9215</v>
      </c>
      <c r="F543" s="34" t="s">
        <v>548</v>
      </c>
      <c r="G543" s="257" t="s">
        <v>599</v>
      </c>
      <c r="H543" s="34">
        <v>260</v>
      </c>
      <c r="I543" s="190"/>
      <c r="J543" s="34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34"/>
      <c r="AA543" s="34"/>
      <c r="AB543" s="34"/>
      <c r="AC543" s="34"/>
      <c r="AD543" s="34"/>
      <c r="AE543" s="34"/>
      <c r="AF543" s="34"/>
      <c r="AG543" s="190"/>
      <c r="AH543" s="190"/>
      <c r="AI543" s="2">
        <f t="shared" si="41"/>
        <v>0</v>
      </c>
      <c r="AJ543" s="2">
        <f t="shared" si="42"/>
        <v>0</v>
      </c>
      <c r="AK543" s="230">
        <v>1066</v>
      </c>
      <c r="AL543" s="33">
        <f>Úvod!B$16</f>
        <v>0</v>
      </c>
      <c r="AM543" s="105">
        <f t="shared" si="43"/>
        <v>1066</v>
      </c>
      <c r="AN543" s="36">
        <f t="shared" si="44"/>
        <v>4.0999999999999996</v>
      </c>
      <c r="AO543" s="2">
        <f t="shared" si="45"/>
        <v>0</v>
      </c>
    </row>
    <row r="544" spans="1:41">
      <c r="A544" s="34">
        <v>10801329</v>
      </c>
      <c r="B544" s="34">
        <v>6</v>
      </c>
      <c r="C544" s="34" t="s">
        <v>3538</v>
      </c>
      <c r="D544" s="34" t="s">
        <v>9174</v>
      </c>
      <c r="E544" s="34" t="s">
        <v>9216</v>
      </c>
      <c r="F544" s="34" t="s">
        <v>548</v>
      </c>
      <c r="G544" s="257" t="s">
        <v>599</v>
      </c>
      <c r="H544" s="34">
        <v>260</v>
      </c>
      <c r="I544" s="190"/>
      <c r="J544" s="190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34"/>
      <c r="AA544" s="34"/>
      <c r="AB544" s="34"/>
      <c r="AC544" s="34"/>
      <c r="AD544" s="34"/>
      <c r="AE544" s="34"/>
      <c r="AF544" s="34"/>
      <c r="AG544" s="190"/>
      <c r="AH544" s="190"/>
      <c r="AI544" s="2">
        <f t="shared" si="41"/>
        <v>0</v>
      </c>
      <c r="AJ544" s="2">
        <f t="shared" si="42"/>
        <v>0</v>
      </c>
      <c r="AK544" s="230">
        <v>1066</v>
      </c>
      <c r="AL544" s="33">
        <f>Úvod!B$16</f>
        <v>0</v>
      </c>
      <c r="AM544" s="105">
        <f t="shared" si="43"/>
        <v>1066</v>
      </c>
      <c r="AN544" s="36">
        <f t="shared" si="44"/>
        <v>4.0999999999999996</v>
      </c>
      <c r="AO544" s="2">
        <f t="shared" si="45"/>
        <v>0</v>
      </c>
    </row>
    <row r="545" spans="1:41">
      <c r="A545" s="34">
        <v>10008835</v>
      </c>
      <c r="B545" s="34">
        <v>6</v>
      </c>
      <c r="C545" s="34" t="s">
        <v>3538</v>
      </c>
      <c r="D545" s="34" t="s">
        <v>9174</v>
      </c>
      <c r="E545" s="34" t="s">
        <v>9216</v>
      </c>
      <c r="F545" s="34" t="s">
        <v>548</v>
      </c>
      <c r="G545" s="257" t="s">
        <v>599</v>
      </c>
      <c r="H545" s="34">
        <v>260</v>
      </c>
      <c r="I545" s="190"/>
      <c r="J545" s="34"/>
      <c r="K545" s="190"/>
      <c r="L545" s="190"/>
      <c r="M545" s="190"/>
      <c r="N545" s="190"/>
      <c r="O545" s="190"/>
      <c r="P545" s="190"/>
      <c r="Q545" s="190"/>
      <c r="R545" s="190"/>
      <c r="S545" s="190"/>
      <c r="T545" s="190"/>
      <c r="U545" s="190"/>
      <c r="V545" s="190"/>
      <c r="W545" s="190"/>
      <c r="X545" s="190"/>
      <c r="Y545" s="190"/>
      <c r="Z545" s="34"/>
      <c r="AA545" s="34"/>
      <c r="AB545" s="34"/>
      <c r="AC545" s="34"/>
      <c r="AD545" s="34"/>
      <c r="AE545" s="34"/>
      <c r="AF545" s="34"/>
      <c r="AG545" s="190"/>
      <c r="AH545" s="190"/>
      <c r="AI545" s="2">
        <f t="shared" si="41"/>
        <v>0</v>
      </c>
      <c r="AJ545" s="2">
        <f t="shared" si="42"/>
        <v>0</v>
      </c>
      <c r="AK545" s="230">
        <v>1066</v>
      </c>
      <c r="AL545" s="33">
        <f>Úvod!B$16</f>
        <v>0</v>
      </c>
      <c r="AM545" s="105">
        <f t="shared" si="43"/>
        <v>1066</v>
      </c>
      <c r="AN545" s="36">
        <f t="shared" si="44"/>
        <v>4.0999999999999996</v>
      </c>
      <c r="AO545" s="2">
        <f t="shared" si="45"/>
        <v>0</v>
      </c>
    </row>
    <row r="546" spans="1:41">
      <c r="A546" s="34">
        <v>10699559</v>
      </c>
      <c r="B546" s="34">
        <v>6</v>
      </c>
      <c r="C546" s="34" t="s">
        <v>3538</v>
      </c>
      <c r="D546" s="34" t="s">
        <v>9174</v>
      </c>
      <c r="E546" s="34" t="s">
        <v>9217</v>
      </c>
      <c r="F546" s="34" t="s">
        <v>548</v>
      </c>
      <c r="G546" s="257" t="s">
        <v>599</v>
      </c>
      <c r="H546" s="34">
        <v>260</v>
      </c>
      <c r="I546" s="190"/>
      <c r="J546" s="34"/>
      <c r="K546" s="34"/>
      <c r="L546" s="34"/>
      <c r="M546" s="34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34"/>
      <c r="AA546" s="34"/>
      <c r="AB546" s="34"/>
      <c r="AC546" s="34"/>
      <c r="AD546" s="34"/>
      <c r="AE546" s="34"/>
      <c r="AF546" s="34"/>
      <c r="AG546" s="190"/>
      <c r="AH546" s="190"/>
      <c r="AI546" s="2">
        <f t="shared" si="41"/>
        <v>0</v>
      </c>
      <c r="AJ546" s="2">
        <f t="shared" si="42"/>
        <v>0</v>
      </c>
      <c r="AK546" s="230">
        <v>1066</v>
      </c>
      <c r="AL546" s="33">
        <f>Úvod!B$16</f>
        <v>0</v>
      </c>
      <c r="AM546" s="105">
        <f t="shared" si="43"/>
        <v>1066</v>
      </c>
      <c r="AN546" s="36">
        <f t="shared" si="44"/>
        <v>4.0999999999999996</v>
      </c>
      <c r="AO546" s="2">
        <f t="shared" si="45"/>
        <v>0</v>
      </c>
    </row>
    <row r="547" spans="1:41">
      <c r="A547" s="34">
        <v>11237385</v>
      </c>
      <c r="B547" s="34">
        <v>6</v>
      </c>
      <c r="C547" s="34" t="s">
        <v>3538</v>
      </c>
      <c r="D547" s="34" t="s">
        <v>9174</v>
      </c>
      <c r="E547" s="34" t="s">
        <v>9218</v>
      </c>
      <c r="F547" s="34" t="s">
        <v>548</v>
      </c>
      <c r="G547" s="257" t="s">
        <v>599</v>
      </c>
      <c r="H547" s="34">
        <v>260</v>
      </c>
      <c r="I547" s="34"/>
      <c r="J547" s="34"/>
      <c r="K547" s="34"/>
      <c r="L547" s="34"/>
      <c r="M547" s="34"/>
      <c r="N547" s="190"/>
      <c r="O547" s="190"/>
      <c r="P547" s="190"/>
      <c r="Q547" s="190"/>
      <c r="R547" s="190"/>
      <c r="S547" s="190"/>
      <c r="T547" s="190"/>
      <c r="U547" s="190"/>
      <c r="V547" s="190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190"/>
      <c r="AH547" s="190"/>
      <c r="AI547" s="2">
        <f t="shared" si="41"/>
        <v>0</v>
      </c>
      <c r="AJ547" s="2">
        <f t="shared" si="42"/>
        <v>0</v>
      </c>
      <c r="AK547" s="230">
        <v>1066</v>
      </c>
      <c r="AL547" s="33">
        <f>Úvod!B$16</f>
        <v>0</v>
      </c>
      <c r="AM547" s="105">
        <f t="shared" si="43"/>
        <v>1066</v>
      </c>
      <c r="AN547" s="36">
        <f t="shared" si="44"/>
        <v>4.0999999999999996</v>
      </c>
      <c r="AO547" s="2">
        <f t="shared" si="45"/>
        <v>0</v>
      </c>
    </row>
    <row r="548" spans="1:41">
      <c r="A548" s="34">
        <v>11237386</v>
      </c>
      <c r="B548" s="34">
        <v>6</v>
      </c>
      <c r="C548" s="34" t="s">
        <v>3538</v>
      </c>
      <c r="D548" s="34" t="s">
        <v>9174</v>
      </c>
      <c r="E548" s="34" t="s">
        <v>9219</v>
      </c>
      <c r="F548" s="34" t="s">
        <v>548</v>
      </c>
      <c r="G548" s="257" t="s">
        <v>599</v>
      </c>
      <c r="H548" s="34">
        <v>260</v>
      </c>
      <c r="I548" s="190"/>
      <c r="J548" s="34"/>
      <c r="K548" s="34"/>
      <c r="L548" s="34"/>
      <c r="M548" s="34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34"/>
      <c r="AA548" s="34"/>
      <c r="AB548" s="34"/>
      <c r="AC548" s="34"/>
      <c r="AD548" s="34"/>
      <c r="AE548" s="34"/>
      <c r="AF548" s="34"/>
      <c r="AG548" s="190"/>
      <c r="AH548" s="190"/>
      <c r="AI548" s="2">
        <f t="shared" si="41"/>
        <v>0</v>
      </c>
      <c r="AJ548" s="2">
        <f t="shared" si="42"/>
        <v>0</v>
      </c>
      <c r="AK548" s="230">
        <v>1066</v>
      </c>
      <c r="AL548" s="33">
        <f>Úvod!B$16</f>
        <v>0</v>
      </c>
      <c r="AM548" s="105">
        <f t="shared" si="43"/>
        <v>1066</v>
      </c>
      <c r="AN548" s="36">
        <f t="shared" si="44"/>
        <v>4.0999999999999996</v>
      </c>
      <c r="AO548" s="2">
        <f t="shared" si="45"/>
        <v>0</v>
      </c>
    </row>
    <row r="549" spans="1:41">
      <c r="A549" s="34">
        <v>11237387</v>
      </c>
      <c r="B549" s="34">
        <v>6</v>
      </c>
      <c r="C549" s="34" t="s">
        <v>3538</v>
      </c>
      <c r="D549" s="34" t="s">
        <v>9174</v>
      </c>
      <c r="E549" s="34" t="s">
        <v>9220</v>
      </c>
      <c r="F549" s="34" t="s">
        <v>548</v>
      </c>
      <c r="G549" s="257" t="s">
        <v>599</v>
      </c>
      <c r="H549" s="34">
        <v>260</v>
      </c>
      <c r="I549" s="190"/>
      <c r="J549" s="34"/>
      <c r="K549" s="34"/>
      <c r="L549" s="34"/>
      <c r="M549" s="34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34"/>
      <c r="AA549" s="34"/>
      <c r="AB549" s="34"/>
      <c r="AC549" s="34"/>
      <c r="AD549" s="34"/>
      <c r="AE549" s="34"/>
      <c r="AF549" s="34"/>
      <c r="AG549" s="190"/>
      <c r="AH549" s="190"/>
      <c r="AI549" s="2">
        <f t="shared" si="41"/>
        <v>0</v>
      </c>
      <c r="AJ549" s="2">
        <f t="shared" si="42"/>
        <v>0</v>
      </c>
      <c r="AK549" s="230">
        <v>1066</v>
      </c>
      <c r="AL549" s="33">
        <f>Úvod!B$16</f>
        <v>0</v>
      </c>
      <c r="AM549" s="105">
        <f t="shared" si="43"/>
        <v>1066</v>
      </c>
      <c r="AN549" s="36">
        <f t="shared" si="44"/>
        <v>4.0999999999999996</v>
      </c>
      <c r="AO549" s="2">
        <f t="shared" si="45"/>
        <v>0</v>
      </c>
    </row>
    <row r="550" spans="1:41">
      <c r="A550" s="34">
        <v>11237388</v>
      </c>
      <c r="B550" s="34">
        <v>6</v>
      </c>
      <c r="C550" s="34" t="s">
        <v>3538</v>
      </c>
      <c r="D550" s="34" t="s">
        <v>9174</v>
      </c>
      <c r="E550" s="34" t="s">
        <v>9221</v>
      </c>
      <c r="F550" s="34" t="s">
        <v>548</v>
      </c>
      <c r="G550" s="257" t="s">
        <v>599</v>
      </c>
      <c r="H550" s="34">
        <v>260</v>
      </c>
      <c r="I550" s="190"/>
      <c r="J550" s="34"/>
      <c r="K550" s="34"/>
      <c r="L550" s="34"/>
      <c r="M550" s="34"/>
      <c r="N550" s="190"/>
      <c r="O550" s="190"/>
      <c r="P550" s="190"/>
      <c r="Q550" s="190"/>
      <c r="R550" s="190"/>
      <c r="S550" s="190"/>
      <c r="T550" s="190"/>
      <c r="U550" s="190"/>
      <c r="V550" s="190"/>
      <c r="W550" s="190"/>
      <c r="X550" s="190"/>
      <c r="Y550" s="190"/>
      <c r="Z550" s="34"/>
      <c r="AA550" s="34"/>
      <c r="AB550" s="34"/>
      <c r="AC550" s="34"/>
      <c r="AD550" s="34"/>
      <c r="AE550" s="34"/>
      <c r="AF550" s="34"/>
      <c r="AG550" s="190"/>
      <c r="AH550" s="190"/>
      <c r="AI550" s="2">
        <f t="shared" si="41"/>
        <v>0</v>
      </c>
      <c r="AJ550" s="2">
        <f t="shared" si="42"/>
        <v>0</v>
      </c>
      <c r="AK550" s="230">
        <v>1066</v>
      </c>
      <c r="AL550" s="33">
        <f>Úvod!B$16</f>
        <v>0</v>
      </c>
      <c r="AM550" s="105">
        <f t="shared" si="43"/>
        <v>1066</v>
      </c>
      <c r="AN550" s="36">
        <f t="shared" si="44"/>
        <v>4.0999999999999996</v>
      </c>
      <c r="AO550" s="2">
        <f t="shared" si="45"/>
        <v>0</v>
      </c>
    </row>
    <row r="551" spans="1:41">
      <c r="A551" s="34">
        <v>11237539</v>
      </c>
      <c r="B551" s="34">
        <v>6</v>
      </c>
      <c r="C551" s="34" t="s">
        <v>3538</v>
      </c>
      <c r="D551" s="34" t="s">
        <v>9174</v>
      </c>
      <c r="E551" s="34" t="s">
        <v>9222</v>
      </c>
      <c r="F551" s="34" t="s">
        <v>548</v>
      </c>
      <c r="G551" s="257" t="s">
        <v>599</v>
      </c>
      <c r="H551" s="34">
        <v>260</v>
      </c>
      <c r="I551" s="190"/>
      <c r="J551" s="34"/>
      <c r="K551" s="34"/>
      <c r="L551" s="34"/>
      <c r="M551" s="34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34"/>
      <c r="AA551" s="34"/>
      <c r="AB551" s="34"/>
      <c r="AC551" s="34"/>
      <c r="AD551" s="34"/>
      <c r="AE551" s="34"/>
      <c r="AF551" s="34"/>
      <c r="AG551" s="190"/>
      <c r="AH551" s="190"/>
      <c r="AI551" s="2">
        <f t="shared" si="41"/>
        <v>0</v>
      </c>
      <c r="AJ551" s="2">
        <f t="shared" si="42"/>
        <v>0</v>
      </c>
      <c r="AK551" s="230">
        <v>1066</v>
      </c>
      <c r="AL551" s="33">
        <f>Úvod!B$16</f>
        <v>0</v>
      </c>
      <c r="AM551" s="105">
        <f t="shared" si="43"/>
        <v>1066</v>
      </c>
      <c r="AN551" s="36">
        <f t="shared" si="44"/>
        <v>4.0999999999999996</v>
      </c>
      <c r="AO551" s="2">
        <f t="shared" si="45"/>
        <v>0</v>
      </c>
    </row>
    <row r="552" spans="1:41">
      <c r="A552" s="34">
        <v>11237540</v>
      </c>
      <c r="B552" s="34">
        <v>6</v>
      </c>
      <c r="C552" s="34" t="s">
        <v>3538</v>
      </c>
      <c r="D552" s="34" t="s">
        <v>9174</v>
      </c>
      <c r="E552" s="34" t="s">
        <v>9223</v>
      </c>
      <c r="F552" s="34" t="s">
        <v>548</v>
      </c>
      <c r="G552" s="257" t="s">
        <v>599</v>
      </c>
      <c r="H552" s="34">
        <v>260</v>
      </c>
      <c r="I552" s="190"/>
      <c r="J552" s="34"/>
      <c r="K552" s="34"/>
      <c r="L552" s="34"/>
      <c r="M552" s="34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34"/>
      <c r="AA552" s="34"/>
      <c r="AB552" s="34"/>
      <c r="AC552" s="34"/>
      <c r="AD552" s="34"/>
      <c r="AE552" s="34"/>
      <c r="AF552" s="34"/>
      <c r="AG552" s="190"/>
      <c r="AH552" s="190"/>
      <c r="AI552" s="2">
        <f t="shared" si="41"/>
        <v>0</v>
      </c>
      <c r="AJ552" s="2">
        <f t="shared" si="42"/>
        <v>0</v>
      </c>
      <c r="AK552" s="230">
        <v>1066</v>
      </c>
      <c r="AL552" s="33">
        <f>Úvod!B$16</f>
        <v>0</v>
      </c>
      <c r="AM552" s="105">
        <f t="shared" si="43"/>
        <v>1066</v>
      </c>
      <c r="AN552" s="36">
        <f t="shared" si="44"/>
        <v>4.0999999999999996</v>
      </c>
      <c r="AO552" s="2">
        <f t="shared" si="45"/>
        <v>0</v>
      </c>
    </row>
    <row r="553" spans="1:41">
      <c r="A553" s="34">
        <v>11237541</v>
      </c>
      <c r="B553" s="34">
        <v>6</v>
      </c>
      <c r="C553" s="34" t="s">
        <v>3538</v>
      </c>
      <c r="D553" s="34" t="s">
        <v>9174</v>
      </c>
      <c r="E553" s="34" t="s">
        <v>9224</v>
      </c>
      <c r="F553" s="34" t="s">
        <v>548</v>
      </c>
      <c r="G553" s="257" t="s">
        <v>599</v>
      </c>
      <c r="H553" s="34">
        <v>260</v>
      </c>
      <c r="I553" s="190"/>
      <c r="J553" s="34"/>
      <c r="K553" s="34"/>
      <c r="L553" s="34"/>
      <c r="M553" s="34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34"/>
      <c r="AA553" s="34"/>
      <c r="AB553" s="34"/>
      <c r="AC553" s="34"/>
      <c r="AD553" s="34"/>
      <c r="AE553" s="34"/>
      <c r="AF553" s="34"/>
      <c r="AG553" s="190"/>
      <c r="AH553" s="190"/>
      <c r="AI553" s="2">
        <f t="shared" si="41"/>
        <v>0</v>
      </c>
      <c r="AJ553" s="2">
        <f t="shared" si="42"/>
        <v>0</v>
      </c>
      <c r="AK553" s="230">
        <v>1066</v>
      </c>
      <c r="AL553" s="33">
        <f>Úvod!B$16</f>
        <v>0</v>
      </c>
      <c r="AM553" s="105">
        <f t="shared" si="43"/>
        <v>1066</v>
      </c>
      <c r="AN553" s="36">
        <f t="shared" si="44"/>
        <v>4.0999999999999996</v>
      </c>
      <c r="AO553" s="2">
        <f t="shared" si="45"/>
        <v>0</v>
      </c>
    </row>
    <row r="554" spans="1:41">
      <c r="A554" s="34">
        <v>11385980</v>
      </c>
      <c r="B554" s="34">
        <v>6</v>
      </c>
      <c r="C554" s="34" t="s">
        <v>3538</v>
      </c>
      <c r="D554" s="34" t="s">
        <v>9174</v>
      </c>
      <c r="E554" s="34" t="s">
        <v>9225</v>
      </c>
      <c r="F554" s="34" t="s">
        <v>548</v>
      </c>
      <c r="G554" s="257" t="s">
        <v>599</v>
      </c>
      <c r="H554" s="34">
        <v>260</v>
      </c>
      <c r="I554" s="190"/>
      <c r="J554" s="34"/>
      <c r="K554" s="34"/>
      <c r="L554" s="34"/>
      <c r="M554" s="34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34"/>
      <c r="AA554" s="34"/>
      <c r="AB554" s="34"/>
      <c r="AC554" s="34"/>
      <c r="AD554" s="34"/>
      <c r="AE554" s="34"/>
      <c r="AF554" s="34"/>
      <c r="AG554" s="190"/>
      <c r="AH554" s="190"/>
      <c r="AI554" s="2">
        <f t="shared" si="41"/>
        <v>0</v>
      </c>
      <c r="AJ554" s="2">
        <f t="shared" si="42"/>
        <v>0</v>
      </c>
      <c r="AK554" s="230">
        <v>1066</v>
      </c>
      <c r="AL554" s="33">
        <f>Úvod!B$16</f>
        <v>0</v>
      </c>
      <c r="AM554" s="105">
        <f t="shared" si="43"/>
        <v>1066</v>
      </c>
      <c r="AN554" s="36">
        <f t="shared" si="44"/>
        <v>4.0999999999999996</v>
      </c>
      <c r="AO554" s="2">
        <f t="shared" si="45"/>
        <v>0</v>
      </c>
    </row>
    <row r="555" spans="1:41">
      <c r="A555" s="34">
        <v>11237550</v>
      </c>
      <c r="B555" s="34">
        <v>6</v>
      </c>
      <c r="C555" s="34" t="s">
        <v>3538</v>
      </c>
      <c r="D555" s="34" t="s">
        <v>9174</v>
      </c>
      <c r="E555" s="34" t="s">
        <v>9226</v>
      </c>
      <c r="F555" s="34" t="s">
        <v>548</v>
      </c>
      <c r="G555" s="257" t="s">
        <v>599</v>
      </c>
      <c r="H555" s="34">
        <v>260</v>
      </c>
      <c r="I555" s="190"/>
      <c r="J555" s="34"/>
      <c r="K555" s="34"/>
      <c r="L555" s="34"/>
      <c r="M555" s="34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34"/>
      <c r="AA555" s="34"/>
      <c r="AB555" s="34"/>
      <c r="AC555" s="34"/>
      <c r="AD555" s="34"/>
      <c r="AE555" s="34"/>
      <c r="AF555" s="34"/>
      <c r="AG555" s="190"/>
      <c r="AH555" s="190"/>
      <c r="AI555" s="2">
        <f t="shared" si="41"/>
        <v>0</v>
      </c>
      <c r="AJ555" s="2">
        <f t="shared" si="42"/>
        <v>0</v>
      </c>
      <c r="AK555" s="230">
        <v>1066</v>
      </c>
      <c r="AL555" s="33">
        <f>Úvod!B$16</f>
        <v>0</v>
      </c>
      <c r="AM555" s="105">
        <f t="shared" si="43"/>
        <v>1066</v>
      </c>
      <c r="AN555" s="36">
        <f t="shared" si="44"/>
        <v>4.0999999999999996</v>
      </c>
      <c r="AO555" s="2">
        <f t="shared" si="45"/>
        <v>0</v>
      </c>
    </row>
    <row r="556" spans="1:41">
      <c r="A556" s="34">
        <v>11237542</v>
      </c>
      <c r="B556" s="34">
        <v>6</v>
      </c>
      <c r="C556" s="34" t="s">
        <v>3538</v>
      </c>
      <c r="D556" s="34" t="s">
        <v>9174</v>
      </c>
      <c r="E556" s="34" t="s">
        <v>9227</v>
      </c>
      <c r="F556" s="34" t="s">
        <v>548</v>
      </c>
      <c r="G556" s="257" t="s">
        <v>599</v>
      </c>
      <c r="H556" s="34">
        <v>260</v>
      </c>
      <c r="I556" s="190"/>
      <c r="J556" s="34"/>
      <c r="K556" s="34"/>
      <c r="L556" s="34"/>
      <c r="M556" s="34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34"/>
      <c r="AA556" s="34"/>
      <c r="AB556" s="34"/>
      <c r="AC556" s="34"/>
      <c r="AD556" s="34"/>
      <c r="AE556" s="34"/>
      <c r="AF556" s="34"/>
      <c r="AG556" s="190"/>
      <c r="AH556" s="190"/>
      <c r="AI556" s="2">
        <f t="shared" si="41"/>
        <v>0</v>
      </c>
      <c r="AJ556" s="2">
        <f t="shared" si="42"/>
        <v>0</v>
      </c>
      <c r="AK556" s="230">
        <v>1066</v>
      </c>
      <c r="AL556" s="33">
        <f>Úvod!B$16</f>
        <v>0</v>
      </c>
      <c r="AM556" s="105">
        <f t="shared" si="43"/>
        <v>1066</v>
      </c>
      <c r="AN556" s="36">
        <f t="shared" si="44"/>
        <v>4.0999999999999996</v>
      </c>
      <c r="AO556" s="2">
        <f t="shared" si="45"/>
        <v>0</v>
      </c>
    </row>
    <row r="557" spans="1:41">
      <c r="A557" s="34">
        <v>11223827</v>
      </c>
      <c r="B557" s="34">
        <v>6</v>
      </c>
      <c r="C557" s="34" t="s">
        <v>3538</v>
      </c>
      <c r="D557" s="34" t="s">
        <v>9174</v>
      </c>
      <c r="E557" s="34" t="s">
        <v>9228</v>
      </c>
      <c r="F557" s="34" t="s">
        <v>548</v>
      </c>
      <c r="G557" s="257" t="s">
        <v>599</v>
      </c>
      <c r="H557" s="34">
        <v>260</v>
      </c>
      <c r="I557" s="190"/>
      <c r="J557" s="34"/>
      <c r="K557" s="34"/>
      <c r="L557" s="34"/>
      <c r="M557" s="34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34"/>
      <c r="AA557" s="34"/>
      <c r="AB557" s="34"/>
      <c r="AC557" s="34"/>
      <c r="AD557" s="34"/>
      <c r="AE557" s="34"/>
      <c r="AF557" s="34"/>
      <c r="AG557" s="190"/>
      <c r="AH557" s="190"/>
      <c r="AI557" s="2">
        <f t="shared" si="41"/>
        <v>0</v>
      </c>
      <c r="AJ557" s="2">
        <f t="shared" si="42"/>
        <v>0</v>
      </c>
      <c r="AK557" s="230">
        <v>1066</v>
      </c>
      <c r="AL557" s="33">
        <f>Úvod!B$16</f>
        <v>0</v>
      </c>
      <c r="AM557" s="105">
        <f t="shared" si="43"/>
        <v>1066</v>
      </c>
      <c r="AN557" s="36">
        <f t="shared" si="44"/>
        <v>4.0999999999999996</v>
      </c>
      <c r="AO557" s="2">
        <f t="shared" si="45"/>
        <v>0</v>
      </c>
    </row>
    <row r="558" spans="1:41">
      <c r="A558" s="34">
        <v>11237543</v>
      </c>
      <c r="B558" s="34">
        <v>6</v>
      </c>
      <c r="C558" s="34" t="s">
        <v>3538</v>
      </c>
      <c r="D558" s="34" t="s">
        <v>9174</v>
      </c>
      <c r="E558" s="34" t="s">
        <v>9229</v>
      </c>
      <c r="F558" s="34" t="s">
        <v>548</v>
      </c>
      <c r="G558" s="257" t="s">
        <v>599</v>
      </c>
      <c r="H558" s="34">
        <v>260</v>
      </c>
      <c r="I558" s="190"/>
      <c r="J558" s="34"/>
      <c r="K558" s="34"/>
      <c r="L558" s="34"/>
      <c r="M558" s="34"/>
      <c r="N558" s="190"/>
      <c r="O558" s="190"/>
      <c r="P558" s="190"/>
      <c r="Q558" s="190"/>
      <c r="R558" s="190"/>
      <c r="S558" s="190"/>
      <c r="T558" s="190"/>
      <c r="U558" s="190"/>
      <c r="V558" s="190"/>
      <c r="W558" s="190"/>
      <c r="X558" s="190"/>
      <c r="Y558" s="190"/>
      <c r="Z558" s="34"/>
      <c r="AA558" s="34"/>
      <c r="AB558" s="34"/>
      <c r="AC558" s="34"/>
      <c r="AD558" s="34"/>
      <c r="AE558" s="34"/>
      <c r="AF558" s="34"/>
      <c r="AG558" s="190"/>
      <c r="AH558" s="190"/>
      <c r="AI558" s="2">
        <f t="shared" si="41"/>
        <v>0</v>
      </c>
      <c r="AJ558" s="2">
        <f t="shared" si="42"/>
        <v>0</v>
      </c>
      <c r="AK558" s="230">
        <v>1066</v>
      </c>
      <c r="AL558" s="33">
        <f>Úvod!B$16</f>
        <v>0</v>
      </c>
      <c r="AM558" s="105">
        <f t="shared" si="43"/>
        <v>1066</v>
      </c>
      <c r="AN558" s="36">
        <f t="shared" si="44"/>
        <v>4.0999999999999996</v>
      </c>
      <c r="AO558" s="2">
        <f t="shared" si="45"/>
        <v>0</v>
      </c>
    </row>
    <row r="559" spans="1:41">
      <c r="A559" s="34">
        <v>11237544</v>
      </c>
      <c r="B559" s="34">
        <v>6</v>
      </c>
      <c r="C559" s="34" t="s">
        <v>3538</v>
      </c>
      <c r="D559" s="34" t="s">
        <v>9174</v>
      </c>
      <c r="E559" s="34" t="s">
        <v>9230</v>
      </c>
      <c r="F559" s="34" t="s">
        <v>548</v>
      </c>
      <c r="G559" s="257" t="s">
        <v>599</v>
      </c>
      <c r="H559" s="34">
        <v>260</v>
      </c>
      <c r="I559" s="190"/>
      <c r="J559" s="34"/>
      <c r="K559" s="34"/>
      <c r="L559" s="34"/>
      <c r="M559" s="34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34"/>
      <c r="AA559" s="34"/>
      <c r="AB559" s="34"/>
      <c r="AC559" s="34"/>
      <c r="AD559" s="34"/>
      <c r="AE559" s="34"/>
      <c r="AF559" s="34"/>
      <c r="AG559" s="190"/>
      <c r="AH559" s="190"/>
      <c r="AI559" s="2">
        <f t="shared" si="41"/>
        <v>0</v>
      </c>
      <c r="AJ559" s="2">
        <f t="shared" si="42"/>
        <v>0</v>
      </c>
      <c r="AK559" s="230">
        <v>1066</v>
      </c>
      <c r="AL559" s="33">
        <f>Úvod!B$16</f>
        <v>0</v>
      </c>
      <c r="AM559" s="105">
        <f t="shared" si="43"/>
        <v>1066</v>
      </c>
      <c r="AN559" s="36">
        <f t="shared" si="44"/>
        <v>4.0999999999999996</v>
      </c>
      <c r="AO559" s="2">
        <f t="shared" si="45"/>
        <v>0</v>
      </c>
    </row>
    <row r="560" spans="1:41">
      <c r="A560" s="34">
        <v>11237545</v>
      </c>
      <c r="B560" s="34">
        <v>6</v>
      </c>
      <c r="C560" s="34" t="s">
        <v>3538</v>
      </c>
      <c r="D560" s="34" t="s">
        <v>9174</v>
      </c>
      <c r="E560" s="34" t="s">
        <v>9231</v>
      </c>
      <c r="F560" s="34" t="s">
        <v>548</v>
      </c>
      <c r="G560" s="257" t="s">
        <v>599</v>
      </c>
      <c r="H560" s="34">
        <v>260</v>
      </c>
      <c r="I560" s="190"/>
      <c r="J560" s="34"/>
      <c r="K560" s="34"/>
      <c r="L560" s="34"/>
      <c r="M560" s="34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34"/>
      <c r="AA560" s="34"/>
      <c r="AB560" s="34"/>
      <c r="AC560" s="34"/>
      <c r="AD560" s="34"/>
      <c r="AE560" s="34"/>
      <c r="AF560" s="34"/>
      <c r="AG560" s="190"/>
      <c r="AH560" s="190"/>
      <c r="AI560" s="2">
        <f t="shared" si="41"/>
        <v>0</v>
      </c>
      <c r="AJ560" s="2">
        <f t="shared" si="42"/>
        <v>0</v>
      </c>
      <c r="AK560" s="230">
        <v>1066</v>
      </c>
      <c r="AL560" s="33">
        <f>Úvod!B$16</f>
        <v>0</v>
      </c>
      <c r="AM560" s="105">
        <f t="shared" si="43"/>
        <v>1066</v>
      </c>
      <c r="AN560" s="36">
        <f t="shared" si="44"/>
        <v>4.0999999999999996</v>
      </c>
      <c r="AO560" s="2">
        <f t="shared" si="45"/>
        <v>0</v>
      </c>
    </row>
    <row r="561" spans="1:41">
      <c r="A561" s="34">
        <v>11223825</v>
      </c>
      <c r="B561" s="34">
        <v>6</v>
      </c>
      <c r="C561" s="34" t="s">
        <v>3538</v>
      </c>
      <c r="D561" s="34" t="s">
        <v>9174</v>
      </c>
      <c r="E561" s="34" t="s">
        <v>9232</v>
      </c>
      <c r="F561" s="34" t="s">
        <v>548</v>
      </c>
      <c r="G561" s="257" t="s">
        <v>599</v>
      </c>
      <c r="H561" s="34">
        <v>260</v>
      </c>
      <c r="I561" s="190"/>
      <c r="J561" s="34"/>
      <c r="K561" s="34"/>
      <c r="L561" s="34"/>
      <c r="M561" s="34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34"/>
      <c r="AA561" s="34"/>
      <c r="AB561" s="34"/>
      <c r="AC561" s="34"/>
      <c r="AD561" s="34"/>
      <c r="AE561" s="34"/>
      <c r="AF561" s="34"/>
      <c r="AG561" s="190"/>
      <c r="AH561" s="190"/>
      <c r="AI561" s="2">
        <f t="shared" si="41"/>
        <v>0</v>
      </c>
      <c r="AJ561" s="2">
        <f t="shared" si="42"/>
        <v>0</v>
      </c>
      <c r="AK561" s="230">
        <v>1066</v>
      </c>
      <c r="AL561" s="33">
        <f>Úvod!B$16</f>
        <v>0</v>
      </c>
      <c r="AM561" s="105">
        <f t="shared" si="43"/>
        <v>1066</v>
      </c>
      <c r="AN561" s="36">
        <f t="shared" si="44"/>
        <v>4.0999999999999996</v>
      </c>
      <c r="AO561" s="2">
        <f t="shared" si="45"/>
        <v>0</v>
      </c>
    </row>
    <row r="562" spans="1:41">
      <c r="A562" s="34">
        <v>11385982</v>
      </c>
      <c r="B562" s="34">
        <v>6</v>
      </c>
      <c r="C562" s="34" t="s">
        <v>3538</v>
      </c>
      <c r="D562" s="34" t="s">
        <v>9174</v>
      </c>
      <c r="E562" s="34" t="s">
        <v>9233</v>
      </c>
      <c r="F562" s="34" t="s">
        <v>548</v>
      </c>
      <c r="G562" s="257" t="s">
        <v>599</v>
      </c>
      <c r="H562" s="34">
        <v>260</v>
      </c>
      <c r="I562" s="190"/>
      <c r="J562" s="34"/>
      <c r="K562" s="34"/>
      <c r="L562" s="34"/>
      <c r="M562" s="34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34"/>
      <c r="AA562" s="34"/>
      <c r="AB562" s="34"/>
      <c r="AC562" s="34"/>
      <c r="AD562" s="34"/>
      <c r="AE562" s="34"/>
      <c r="AF562" s="34"/>
      <c r="AG562" s="190"/>
      <c r="AH562" s="190"/>
      <c r="AI562" s="2">
        <f t="shared" si="41"/>
        <v>0</v>
      </c>
      <c r="AJ562" s="2">
        <f t="shared" si="42"/>
        <v>0</v>
      </c>
      <c r="AK562" s="230">
        <v>1066</v>
      </c>
      <c r="AL562" s="33">
        <f>Úvod!B$16</f>
        <v>0</v>
      </c>
      <c r="AM562" s="105">
        <f t="shared" si="43"/>
        <v>1066</v>
      </c>
      <c r="AN562" s="36">
        <f t="shared" si="44"/>
        <v>4.0999999999999996</v>
      </c>
      <c r="AO562" s="2">
        <f t="shared" si="45"/>
        <v>0</v>
      </c>
    </row>
    <row r="563" spans="1:41">
      <c r="A563" s="34">
        <v>11237546</v>
      </c>
      <c r="B563" s="34">
        <v>6</v>
      </c>
      <c r="C563" s="34" t="s">
        <v>3538</v>
      </c>
      <c r="D563" s="34" t="s">
        <v>9174</v>
      </c>
      <c r="E563" s="34" t="s">
        <v>9234</v>
      </c>
      <c r="F563" s="34" t="s">
        <v>548</v>
      </c>
      <c r="G563" s="257" t="s">
        <v>599</v>
      </c>
      <c r="H563" s="34">
        <v>260</v>
      </c>
      <c r="I563" s="190"/>
      <c r="J563" s="34"/>
      <c r="K563" s="34"/>
      <c r="L563" s="34"/>
      <c r="M563" s="34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34"/>
      <c r="AA563" s="34"/>
      <c r="AB563" s="34"/>
      <c r="AC563" s="34"/>
      <c r="AD563" s="34"/>
      <c r="AE563" s="34"/>
      <c r="AF563" s="34"/>
      <c r="AG563" s="190"/>
      <c r="AH563" s="190"/>
      <c r="AI563" s="2">
        <f t="shared" si="41"/>
        <v>0</v>
      </c>
      <c r="AJ563" s="2">
        <f t="shared" si="42"/>
        <v>0</v>
      </c>
      <c r="AK563" s="230">
        <v>1066</v>
      </c>
      <c r="AL563" s="33">
        <f>Úvod!B$16</f>
        <v>0</v>
      </c>
      <c r="AM563" s="105">
        <f t="shared" si="43"/>
        <v>1066</v>
      </c>
      <c r="AN563" s="36">
        <f t="shared" si="44"/>
        <v>4.0999999999999996</v>
      </c>
      <c r="AO563" s="2">
        <f t="shared" si="45"/>
        <v>0</v>
      </c>
    </row>
    <row r="564" spans="1:41">
      <c r="A564" s="34">
        <v>11383334</v>
      </c>
      <c r="B564" s="34">
        <v>6</v>
      </c>
      <c r="C564" s="34" t="s">
        <v>3538</v>
      </c>
      <c r="D564" s="34" t="s">
        <v>9174</v>
      </c>
      <c r="E564" s="34" t="s">
        <v>9235</v>
      </c>
      <c r="F564" s="34" t="s">
        <v>548</v>
      </c>
      <c r="G564" s="257" t="s">
        <v>599</v>
      </c>
      <c r="H564" s="34">
        <v>260</v>
      </c>
      <c r="I564" s="190"/>
      <c r="J564" s="34"/>
      <c r="K564" s="34"/>
      <c r="L564" s="34"/>
      <c r="M564" s="34"/>
      <c r="N564" s="190"/>
      <c r="O564" s="190"/>
      <c r="P564" s="190"/>
      <c r="Q564" s="190"/>
      <c r="R564" s="190"/>
      <c r="S564" s="190"/>
      <c r="T564" s="190"/>
      <c r="U564" s="190"/>
      <c r="V564" s="190"/>
      <c r="W564" s="190"/>
      <c r="X564" s="190"/>
      <c r="Y564" s="190"/>
      <c r="Z564" s="34"/>
      <c r="AA564" s="34"/>
      <c r="AB564" s="34"/>
      <c r="AC564" s="34"/>
      <c r="AD564" s="34"/>
      <c r="AE564" s="34"/>
      <c r="AF564" s="34"/>
      <c r="AG564" s="190"/>
      <c r="AH564" s="190"/>
      <c r="AI564" s="2">
        <f t="shared" si="41"/>
        <v>0</v>
      </c>
      <c r="AJ564" s="2">
        <f t="shared" si="42"/>
        <v>0</v>
      </c>
      <c r="AK564" s="230">
        <v>1066</v>
      </c>
      <c r="AL564" s="33">
        <f>Úvod!B$16</f>
        <v>0</v>
      </c>
      <c r="AM564" s="105">
        <f t="shared" si="43"/>
        <v>1066</v>
      </c>
      <c r="AN564" s="36">
        <f t="shared" si="44"/>
        <v>4.0999999999999996</v>
      </c>
      <c r="AO564" s="2">
        <f t="shared" si="45"/>
        <v>0</v>
      </c>
    </row>
    <row r="565" spans="1:41">
      <c r="A565" s="34">
        <v>11237547</v>
      </c>
      <c r="B565" s="34">
        <v>6</v>
      </c>
      <c r="C565" s="34" t="s">
        <v>3538</v>
      </c>
      <c r="D565" s="34" t="s">
        <v>9174</v>
      </c>
      <c r="E565" s="34" t="s">
        <v>9236</v>
      </c>
      <c r="F565" s="34" t="s">
        <v>548</v>
      </c>
      <c r="G565" s="257" t="s">
        <v>599</v>
      </c>
      <c r="H565" s="34">
        <v>260</v>
      </c>
      <c r="I565" s="190"/>
      <c r="J565" s="34"/>
      <c r="K565" s="34"/>
      <c r="L565" s="34"/>
      <c r="M565" s="34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34"/>
      <c r="AA565" s="34"/>
      <c r="AB565" s="34"/>
      <c r="AC565" s="34"/>
      <c r="AD565" s="34"/>
      <c r="AE565" s="34"/>
      <c r="AF565" s="34"/>
      <c r="AG565" s="190"/>
      <c r="AH565" s="190"/>
      <c r="AI565" s="2">
        <f t="shared" si="41"/>
        <v>0</v>
      </c>
      <c r="AJ565" s="2">
        <f t="shared" si="42"/>
        <v>0</v>
      </c>
      <c r="AK565" s="230">
        <v>1066</v>
      </c>
      <c r="AL565" s="33">
        <f>Úvod!B$16</f>
        <v>0</v>
      </c>
      <c r="AM565" s="105">
        <f t="shared" si="43"/>
        <v>1066</v>
      </c>
      <c r="AN565" s="36">
        <f t="shared" si="44"/>
        <v>4.0999999999999996</v>
      </c>
      <c r="AO565" s="2">
        <f t="shared" si="45"/>
        <v>0</v>
      </c>
    </row>
    <row r="566" spans="1:41">
      <c r="A566" s="34">
        <v>11056859</v>
      </c>
      <c r="B566" s="34">
        <v>6</v>
      </c>
      <c r="C566" s="34" t="s">
        <v>3538</v>
      </c>
      <c r="D566" s="34" t="s">
        <v>9174</v>
      </c>
      <c r="E566" s="34" t="s">
        <v>9237</v>
      </c>
      <c r="F566" s="34" t="s">
        <v>548</v>
      </c>
      <c r="G566" s="257" t="s">
        <v>599</v>
      </c>
      <c r="H566" s="34">
        <v>260</v>
      </c>
      <c r="I566" s="190"/>
      <c r="J566" s="34"/>
      <c r="K566" s="34"/>
      <c r="L566" s="34"/>
      <c r="M566" s="34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34"/>
      <c r="AA566" s="34"/>
      <c r="AB566" s="34"/>
      <c r="AC566" s="34"/>
      <c r="AD566" s="34"/>
      <c r="AE566" s="34"/>
      <c r="AF566" s="34"/>
      <c r="AG566" s="190"/>
      <c r="AH566" s="190"/>
      <c r="AI566" s="2">
        <f t="shared" si="41"/>
        <v>0</v>
      </c>
      <c r="AJ566" s="2">
        <f t="shared" si="42"/>
        <v>0</v>
      </c>
      <c r="AK566" s="230">
        <v>1066</v>
      </c>
      <c r="AL566" s="33">
        <f>Úvod!B$16</f>
        <v>0</v>
      </c>
      <c r="AM566" s="105">
        <f t="shared" si="43"/>
        <v>1066</v>
      </c>
      <c r="AN566" s="36">
        <f t="shared" si="44"/>
        <v>4.0999999999999996</v>
      </c>
      <c r="AO566" s="2">
        <f t="shared" si="45"/>
        <v>0</v>
      </c>
    </row>
    <row r="567" spans="1:41">
      <c r="A567" s="34">
        <v>11237548</v>
      </c>
      <c r="B567" s="34">
        <v>6</v>
      </c>
      <c r="C567" s="34" t="s">
        <v>3538</v>
      </c>
      <c r="D567" s="34" t="s">
        <v>9174</v>
      </c>
      <c r="E567" s="34" t="s">
        <v>9238</v>
      </c>
      <c r="F567" s="34" t="s">
        <v>548</v>
      </c>
      <c r="G567" s="257" t="s">
        <v>599</v>
      </c>
      <c r="H567" s="34">
        <v>260</v>
      </c>
      <c r="I567" s="190"/>
      <c r="J567" s="34"/>
      <c r="K567" s="34"/>
      <c r="L567" s="34"/>
      <c r="M567" s="34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34"/>
      <c r="AA567" s="34"/>
      <c r="AB567" s="34"/>
      <c r="AC567" s="34"/>
      <c r="AD567" s="34"/>
      <c r="AE567" s="34"/>
      <c r="AF567" s="34"/>
      <c r="AG567" s="190"/>
      <c r="AH567" s="190"/>
      <c r="AI567" s="2">
        <f t="shared" si="41"/>
        <v>0</v>
      </c>
      <c r="AJ567" s="2">
        <f t="shared" si="42"/>
        <v>0</v>
      </c>
      <c r="AK567" s="230">
        <v>1066</v>
      </c>
      <c r="AL567" s="33">
        <f>Úvod!B$16</f>
        <v>0</v>
      </c>
      <c r="AM567" s="105">
        <f t="shared" si="43"/>
        <v>1066</v>
      </c>
      <c r="AN567" s="36">
        <f t="shared" si="44"/>
        <v>4.0999999999999996</v>
      </c>
      <c r="AO567" s="2">
        <f t="shared" si="45"/>
        <v>0</v>
      </c>
    </row>
    <row r="568" spans="1:41">
      <c r="A568" s="34">
        <v>11237549</v>
      </c>
      <c r="B568" s="34">
        <v>6</v>
      </c>
      <c r="C568" s="34" t="s">
        <v>3538</v>
      </c>
      <c r="D568" s="34" t="s">
        <v>9174</v>
      </c>
      <c r="E568" s="34" t="s">
        <v>9239</v>
      </c>
      <c r="F568" s="34" t="s">
        <v>548</v>
      </c>
      <c r="G568" s="257" t="s">
        <v>599</v>
      </c>
      <c r="H568" s="34">
        <v>260</v>
      </c>
      <c r="I568" s="190"/>
      <c r="J568" s="34"/>
      <c r="K568" s="34"/>
      <c r="L568" s="34"/>
      <c r="M568" s="34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34"/>
      <c r="AA568" s="34"/>
      <c r="AB568" s="34"/>
      <c r="AC568" s="34"/>
      <c r="AD568" s="34"/>
      <c r="AE568" s="34"/>
      <c r="AF568" s="34"/>
      <c r="AG568" s="190"/>
      <c r="AH568" s="190"/>
      <c r="AI568" s="2">
        <f t="shared" si="41"/>
        <v>0</v>
      </c>
      <c r="AJ568" s="2">
        <f t="shared" si="42"/>
        <v>0</v>
      </c>
      <c r="AK568" s="230">
        <v>1066</v>
      </c>
      <c r="AL568" s="33">
        <f>Úvod!B$16</f>
        <v>0</v>
      </c>
      <c r="AM568" s="105">
        <f t="shared" si="43"/>
        <v>1066</v>
      </c>
      <c r="AN568" s="36">
        <f t="shared" si="44"/>
        <v>4.0999999999999996</v>
      </c>
      <c r="AO568" s="2">
        <f t="shared" si="45"/>
        <v>0</v>
      </c>
    </row>
    <row r="569" spans="1:41">
      <c r="A569" s="34">
        <v>11237551</v>
      </c>
      <c r="B569" s="34">
        <v>6</v>
      </c>
      <c r="C569" s="34" t="s">
        <v>3538</v>
      </c>
      <c r="D569" s="34" t="s">
        <v>9174</v>
      </c>
      <c r="E569" s="34" t="s">
        <v>9240</v>
      </c>
      <c r="F569" s="34" t="s">
        <v>548</v>
      </c>
      <c r="G569" s="257" t="s">
        <v>599</v>
      </c>
      <c r="H569" s="34">
        <v>260</v>
      </c>
      <c r="I569" s="190"/>
      <c r="J569" s="34"/>
      <c r="K569" s="34"/>
      <c r="L569" s="34"/>
      <c r="M569" s="34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34"/>
      <c r="AA569" s="34"/>
      <c r="AB569" s="34"/>
      <c r="AC569" s="34"/>
      <c r="AD569" s="34"/>
      <c r="AE569" s="34"/>
      <c r="AF569" s="34"/>
      <c r="AG569" s="190"/>
      <c r="AH569" s="190"/>
      <c r="AI569" s="2">
        <f t="shared" si="41"/>
        <v>0</v>
      </c>
      <c r="AJ569" s="2">
        <f t="shared" si="42"/>
        <v>0</v>
      </c>
      <c r="AK569" s="230">
        <v>1066</v>
      </c>
      <c r="AL569" s="33">
        <f>Úvod!B$16</f>
        <v>0</v>
      </c>
      <c r="AM569" s="105">
        <f t="shared" si="43"/>
        <v>1066</v>
      </c>
      <c r="AN569" s="36">
        <f t="shared" si="44"/>
        <v>4.0999999999999996</v>
      </c>
      <c r="AO569" s="2">
        <f t="shared" si="45"/>
        <v>0</v>
      </c>
    </row>
    <row r="570" spans="1:41">
      <c r="A570" s="34">
        <v>11237552</v>
      </c>
      <c r="B570" s="34">
        <v>6</v>
      </c>
      <c r="C570" s="34" t="s">
        <v>3538</v>
      </c>
      <c r="D570" s="34" t="s">
        <v>9174</v>
      </c>
      <c r="E570" s="34" t="s">
        <v>9241</v>
      </c>
      <c r="F570" s="34" t="s">
        <v>548</v>
      </c>
      <c r="G570" s="257" t="s">
        <v>599</v>
      </c>
      <c r="H570" s="34">
        <v>260</v>
      </c>
      <c r="I570" s="190"/>
      <c r="J570" s="34"/>
      <c r="K570" s="34"/>
      <c r="L570" s="34"/>
      <c r="M570" s="34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34"/>
      <c r="AA570" s="34"/>
      <c r="AB570" s="34"/>
      <c r="AC570" s="34"/>
      <c r="AD570" s="34"/>
      <c r="AE570" s="34"/>
      <c r="AF570" s="34"/>
      <c r="AG570" s="190"/>
      <c r="AH570" s="190"/>
      <c r="AI570" s="2">
        <f t="shared" si="41"/>
        <v>0</v>
      </c>
      <c r="AJ570" s="2">
        <f t="shared" si="42"/>
        <v>0</v>
      </c>
      <c r="AK570" s="230">
        <v>1066</v>
      </c>
      <c r="AL570" s="33">
        <f>Úvod!B$16</f>
        <v>0</v>
      </c>
      <c r="AM570" s="105">
        <f t="shared" si="43"/>
        <v>1066</v>
      </c>
      <c r="AN570" s="36">
        <f t="shared" si="44"/>
        <v>4.0999999999999996</v>
      </c>
      <c r="AO570" s="2">
        <f t="shared" si="45"/>
        <v>0</v>
      </c>
    </row>
    <row r="571" spans="1:41">
      <c r="A571" s="34">
        <v>11056445</v>
      </c>
      <c r="B571" s="34">
        <v>6</v>
      </c>
      <c r="C571" s="34" t="s">
        <v>3538</v>
      </c>
      <c r="D571" s="34" t="s">
        <v>9174</v>
      </c>
      <c r="E571" s="34" t="s">
        <v>9242</v>
      </c>
      <c r="F571" s="34" t="s">
        <v>548</v>
      </c>
      <c r="G571" s="257" t="s">
        <v>599</v>
      </c>
      <c r="H571" s="34">
        <v>260</v>
      </c>
      <c r="I571" s="190"/>
      <c r="J571" s="34"/>
      <c r="K571" s="34"/>
      <c r="L571" s="34"/>
      <c r="M571" s="34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34"/>
      <c r="AA571" s="34"/>
      <c r="AB571" s="34"/>
      <c r="AC571" s="34"/>
      <c r="AD571" s="34"/>
      <c r="AE571" s="34"/>
      <c r="AF571" s="34"/>
      <c r="AG571" s="190"/>
      <c r="AH571" s="190"/>
      <c r="AI571" s="2">
        <f t="shared" si="41"/>
        <v>0</v>
      </c>
      <c r="AJ571" s="2">
        <f t="shared" si="42"/>
        <v>0</v>
      </c>
      <c r="AK571" s="230">
        <v>1066</v>
      </c>
      <c r="AL571" s="33">
        <f>Úvod!B$16</f>
        <v>0</v>
      </c>
      <c r="AM571" s="105">
        <f t="shared" si="43"/>
        <v>1066</v>
      </c>
      <c r="AN571" s="36">
        <f t="shared" si="44"/>
        <v>4.0999999999999996</v>
      </c>
      <c r="AO571" s="2">
        <f t="shared" si="45"/>
        <v>0</v>
      </c>
    </row>
    <row r="572" spans="1:41">
      <c r="A572" s="34">
        <v>11237553</v>
      </c>
      <c r="B572" s="34">
        <v>6</v>
      </c>
      <c r="C572" s="34" t="s">
        <v>3538</v>
      </c>
      <c r="D572" s="34" t="s">
        <v>9174</v>
      </c>
      <c r="E572" s="34" t="s">
        <v>9243</v>
      </c>
      <c r="F572" s="34" t="s">
        <v>548</v>
      </c>
      <c r="G572" s="257" t="s">
        <v>599</v>
      </c>
      <c r="H572" s="34">
        <v>260</v>
      </c>
      <c r="I572" s="190"/>
      <c r="J572" s="34"/>
      <c r="K572" s="34"/>
      <c r="L572" s="34"/>
      <c r="M572" s="34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34"/>
      <c r="AA572" s="34"/>
      <c r="AB572" s="34"/>
      <c r="AC572" s="34"/>
      <c r="AD572" s="34"/>
      <c r="AE572" s="34"/>
      <c r="AF572" s="34"/>
      <c r="AG572" s="190"/>
      <c r="AH572" s="190"/>
      <c r="AI572" s="2">
        <f t="shared" si="41"/>
        <v>0</v>
      </c>
      <c r="AJ572" s="2">
        <f t="shared" si="42"/>
        <v>0</v>
      </c>
      <c r="AK572" s="230">
        <v>1066</v>
      </c>
      <c r="AL572" s="33">
        <f>Úvod!B$16</f>
        <v>0</v>
      </c>
      <c r="AM572" s="105">
        <f t="shared" si="43"/>
        <v>1066</v>
      </c>
      <c r="AN572" s="36">
        <f t="shared" si="44"/>
        <v>4.0999999999999996</v>
      </c>
      <c r="AO572" s="2">
        <f t="shared" si="45"/>
        <v>0</v>
      </c>
    </row>
    <row r="573" spans="1:41">
      <c r="A573" s="34">
        <v>10929598</v>
      </c>
      <c r="B573" s="34">
        <v>6</v>
      </c>
      <c r="C573" s="34" t="s">
        <v>3538</v>
      </c>
      <c r="D573" s="34" t="s">
        <v>9174</v>
      </c>
      <c r="E573" s="34" t="s">
        <v>9244</v>
      </c>
      <c r="F573" s="34" t="s">
        <v>548</v>
      </c>
      <c r="G573" s="257" t="s">
        <v>599</v>
      </c>
      <c r="H573" s="34">
        <v>260</v>
      </c>
      <c r="I573" s="190"/>
      <c r="J573" s="190"/>
      <c r="K573" s="190"/>
      <c r="L573" s="190"/>
      <c r="M573" s="34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34"/>
      <c r="AA573" s="34"/>
      <c r="AB573" s="34"/>
      <c r="AC573" s="34"/>
      <c r="AD573" s="34"/>
      <c r="AE573" s="190"/>
      <c r="AF573" s="190"/>
      <c r="AG573" s="190"/>
      <c r="AH573" s="190"/>
      <c r="AI573" s="2">
        <f t="shared" si="41"/>
        <v>0</v>
      </c>
      <c r="AJ573" s="2">
        <f t="shared" si="42"/>
        <v>0</v>
      </c>
      <c r="AK573" s="230">
        <v>1449</v>
      </c>
      <c r="AL573" s="33">
        <f>Úvod!B$16</f>
        <v>0</v>
      </c>
      <c r="AM573" s="105">
        <f t="shared" si="43"/>
        <v>1449</v>
      </c>
      <c r="AN573" s="36">
        <f t="shared" si="44"/>
        <v>5.5730769230769228</v>
      </c>
      <c r="AO573" s="2">
        <f t="shared" si="45"/>
        <v>0</v>
      </c>
    </row>
    <row r="574" spans="1:41">
      <c r="A574" s="34">
        <v>10929609</v>
      </c>
      <c r="B574" s="34">
        <v>6</v>
      </c>
      <c r="C574" s="34" t="s">
        <v>3538</v>
      </c>
      <c r="D574" s="34" t="s">
        <v>9174</v>
      </c>
      <c r="E574" s="34" t="s">
        <v>9245</v>
      </c>
      <c r="F574" s="34" t="s">
        <v>548</v>
      </c>
      <c r="G574" s="257" t="s">
        <v>599</v>
      </c>
      <c r="H574" s="34">
        <v>260</v>
      </c>
      <c r="I574" s="190"/>
      <c r="J574" s="190"/>
      <c r="K574" s="190"/>
      <c r="L574" s="190"/>
      <c r="M574" s="34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34"/>
      <c r="AA574" s="34"/>
      <c r="AB574" s="34"/>
      <c r="AC574" s="34"/>
      <c r="AD574" s="34"/>
      <c r="AE574" s="190"/>
      <c r="AF574" s="190"/>
      <c r="AG574" s="190"/>
      <c r="AH574" s="190"/>
      <c r="AI574" s="2">
        <f t="shared" si="41"/>
        <v>0</v>
      </c>
      <c r="AJ574" s="2">
        <f t="shared" si="42"/>
        <v>0</v>
      </c>
      <c r="AK574" s="230">
        <v>1449</v>
      </c>
      <c r="AL574" s="33">
        <f>Úvod!B$16</f>
        <v>0</v>
      </c>
      <c r="AM574" s="105">
        <f t="shared" si="43"/>
        <v>1449</v>
      </c>
      <c r="AN574" s="36">
        <f t="shared" si="44"/>
        <v>5.5730769230769228</v>
      </c>
      <c r="AO574" s="2">
        <f t="shared" si="45"/>
        <v>0</v>
      </c>
    </row>
    <row r="575" spans="1:41">
      <c r="A575" s="34">
        <v>10929610</v>
      </c>
      <c r="B575" s="34">
        <v>6</v>
      </c>
      <c r="C575" s="34" t="s">
        <v>3538</v>
      </c>
      <c r="D575" s="34" t="s">
        <v>9174</v>
      </c>
      <c r="E575" s="34" t="s">
        <v>9246</v>
      </c>
      <c r="F575" s="34" t="s">
        <v>548</v>
      </c>
      <c r="G575" s="257" t="s">
        <v>599</v>
      </c>
      <c r="H575" s="34">
        <v>260</v>
      </c>
      <c r="I575" s="190"/>
      <c r="J575" s="190"/>
      <c r="K575" s="190"/>
      <c r="L575" s="190"/>
      <c r="M575" s="34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34"/>
      <c r="AA575" s="34"/>
      <c r="AB575" s="34"/>
      <c r="AC575" s="34"/>
      <c r="AD575" s="34"/>
      <c r="AE575" s="190"/>
      <c r="AF575" s="190"/>
      <c r="AG575" s="190"/>
      <c r="AH575" s="190"/>
      <c r="AI575" s="2">
        <f t="shared" si="41"/>
        <v>0</v>
      </c>
      <c r="AJ575" s="2">
        <f t="shared" si="42"/>
        <v>0</v>
      </c>
      <c r="AK575" s="230">
        <v>1449</v>
      </c>
      <c r="AL575" s="33">
        <f>Úvod!B$16</f>
        <v>0</v>
      </c>
      <c r="AM575" s="105">
        <f t="shared" si="43"/>
        <v>1449</v>
      </c>
      <c r="AN575" s="36">
        <f t="shared" si="44"/>
        <v>5.5730769230769228</v>
      </c>
      <c r="AO575" s="2">
        <f t="shared" si="45"/>
        <v>0</v>
      </c>
    </row>
    <row r="576" spans="1:41">
      <c r="A576" s="34">
        <v>10929611</v>
      </c>
      <c r="B576" s="34">
        <v>6</v>
      </c>
      <c r="C576" s="34" t="s">
        <v>3538</v>
      </c>
      <c r="D576" s="34" t="s">
        <v>9174</v>
      </c>
      <c r="E576" s="34" t="s">
        <v>9247</v>
      </c>
      <c r="F576" s="34" t="s">
        <v>548</v>
      </c>
      <c r="G576" s="257" t="s">
        <v>599</v>
      </c>
      <c r="H576" s="34">
        <v>260</v>
      </c>
      <c r="I576" s="190"/>
      <c r="J576" s="190"/>
      <c r="K576" s="190"/>
      <c r="L576" s="190"/>
      <c r="M576" s="34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34"/>
      <c r="AA576" s="34"/>
      <c r="AB576" s="34"/>
      <c r="AC576" s="34"/>
      <c r="AD576" s="34"/>
      <c r="AE576" s="190"/>
      <c r="AF576" s="190"/>
      <c r="AG576" s="190"/>
      <c r="AH576" s="190"/>
      <c r="AI576" s="2">
        <f t="shared" si="41"/>
        <v>0</v>
      </c>
      <c r="AJ576" s="2">
        <f t="shared" si="42"/>
        <v>0</v>
      </c>
      <c r="AK576" s="230">
        <v>1449</v>
      </c>
      <c r="AL576" s="33">
        <f>Úvod!B$16</f>
        <v>0</v>
      </c>
      <c r="AM576" s="105">
        <f t="shared" si="43"/>
        <v>1449</v>
      </c>
      <c r="AN576" s="36">
        <f t="shared" si="44"/>
        <v>5.5730769230769228</v>
      </c>
      <c r="AO576" s="2">
        <f t="shared" si="45"/>
        <v>0</v>
      </c>
    </row>
    <row r="577" spans="1:41">
      <c r="A577" s="34">
        <v>10929612</v>
      </c>
      <c r="B577" s="34">
        <v>6</v>
      </c>
      <c r="C577" s="34" t="s">
        <v>3538</v>
      </c>
      <c r="D577" s="34" t="s">
        <v>9174</v>
      </c>
      <c r="E577" s="34" t="s">
        <v>9248</v>
      </c>
      <c r="F577" s="34" t="s">
        <v>548</v>
      </c>
      <c r="G577" s="257" t="s">
        <v>599</v>
      </c>
      <c r="H577" s="34">
        <v>260</v>
      </c>
      <c r="I577" s="190"/>
      <c r="J577" s="190"/>
      <c r="K577" s="190"/>
      <c r="L577" s="190"/>
      <c r="M577" s="34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34"/>
      <c r="AA577" s="34"/>
      <c r="AB577" s="34"/>
      <c r="AC577" s="34"/>
      <c r="AD577" s="34"/>
      <c r="AE577" s="190"/>
      <c r="AF577" s="190"/>
      <c r="AG577" s="190"/>
      <c r="AH577" s="190"/>
      <c r="AI577" s="2">
        <f t="shared" si="41"/>
        <v>0</v>
      </c>
      <c r="AJ577" s="2">
        <f t="shared" si="42"/>
        <v>0</v>
      </c>
      <c r="AK577" s="230">
        <v>1449</v>
      </c>
      <c r="AL577" s="33">
        <f>Úvod!B$16</f>
        <v>0</v>
      </c>
      <c r="AM577" s="105">
        <f t="shared" si="43"/>
        <v>1449</v>
      </c>
      <c r="AN577" s="36">
        <f t="shared" si="44"/>
        <v>5.5730769230769228</v>
      </c>
      <c r="AO577" s="2">
        <f t="shared" si="45"/>
        <v>0</v>
      </c>
    </row>
    <row r="578" spans="1:41">
      <c r="A578" s="34">
        <v>10929613</v>
      </c>
      <c r="B578" s="34">
        <v>6</v>
      </c>
      <c r="C578" s="34" t="s">
        <v>3538</v>
      </c>
      <c r="D578" s="34" t="s">
        <v>9174</v>
      </c>
      <c r="E578" s="34" t="s">
        <v>9249</v>
      </c>
      <c r="F578" s="34" t="s">
        <v>548</v>
      </c>
      <c r="G578" s="257" t="s">
        <v>599</v>
      </c>
      <c r="H578" s="34">
        <v>260</v>
      </c>
      <c r="I578" s="190"/>
      <c r="J578" s="190"/>
      <c r="K578" s="190"/>
      <c r="L578" s="190"/>
      <c r="M578" s="34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34"/>
      <c r="AA578" s="34"/>
      <c r="AB578" s="34"/>
      <c r="AC578" s="34"/>
      <c r="AD578" s="34"/>
      <c r="AE578" s="190"/>
      <c r="AF578" s="190"/>
      <c r="AG578" s="190"/>
      <c r="AH578" s="190"/>
      <c r="AI578" s="2">
        <f t="shared" si="41"/>
        <v>0</v>
      </c>
      <c r="AJ578" s="2">
        <f t="shared" si="42"/>
        <v>0</v>
      </c>
      <c r="AK578" s="230">
        <v>1449</v>
      </c>
      <c r="AL578" s="33">
        <f>Úvod!B$16</f>
        <v>0</v>
      </c>
      <c r="AM578" s="105">
        <f t="shared" si="43"/>
        <v>1449</v>
      </c>
      <c r="AN578" s="36">
        <f t="shared" si="44"/>
        <v>5.5730769230769228</v>
      </c>
      <c r="AO578" s="2">
        <f t="shared" si="45"/>
        <v>0</v>
      </c>
    </row>
    <row r="579" spans="1:41">
      <c r="A579" s="34">
        <v>10929614</v>
      </c>
      <c r="B579" s="34">
        <v>6</v>
      </c>
      <c r="C579" s="34" t="s">
        <v>3538</v>
      </c>
      <c r="D579" s="34" t="s">
        <v>9174</v>
      </c>
      <c r="E579" s="34" t="s">
        <v>9250</v>
      </c>
      <c r="F579" s="34" t="s">
        <v>548</v>
      </c>
      <c r="G579" s="257" t="s">
        <v>599</v>
      </c>
      <c r="H579" s="34">
        <v>260</v>
      </c>
      <c r="I579" s="190"/>
      <c r="J579" s="190"/>
      <c r="K579" s="190"/>
      <c r="L579" s="190"/>
      <c r="M579" s="34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34"/>
      <c r="AA579" s="34"/>
      <c r="AB579" s="34"/>
      <c r="AC579" s="34"/>
      <c r="AD579" s="34"/>
      <c r="AE579" s="190"/>
      <c r="AF579" s="190"/>
      <c r="AG579" s="190"/>
      <c r="AH579" s="190"/>
      <c r="AI579" s="2">
        <f t="shared" si="41"/>
        <v>0</v>
      </c>
      <c r="AJ579" s="2">
        <f t="shared" si="42"/>
        <v>0</v>
      </c>
      <c r="AK579" s="230">
        <v>1449</v>
      </c>
      <c r="AL579" s="33">
        <f>Úvod!B$16</f>
        <v>0</v>
      </c>
      <c r="AM579" s="105">
        <f t="shared" si="43"/>
        <v>1449</v>
      </c>
      <c r="AN579" s="36">
        <f t="shared" si="44"/>
        <v>5.5730769230769228</v>
      </c>
      <c r="AO579" s="2">
        <f t="shared" si="45"/>
        <v>0</v>
      </c>
    </row>
    <row r="580" spans="1:41">
      <c r="A580" s="34">
        <v>10929615</v>
      </c>
      <c r="B580" s="34">
        <v>6</v>
      </c>
      <c r="C580" s="34" t="s">
        <v>3538</v>
      </c>
      <c r="D580" s="34" t="s">
        <v>9174</v>
      </c>
      <c r="E580" s="34" t="s">
        <v>9251</v>
      </c>
      <c r="F580" s="34" t="s">
        <v>548</v>
      </c>
      <c r="G580" s="257" t="s">
        <v>599</v>
      </c>
      <c r="H580" s="34">
        <v>260</v>
      </c>
      <c r="I580" s="190"/>
      <c r="J580" s="190"/>
      <c r="K580" s="190"/>
      <c r="L580" s="190"/>
      <c r="M580" s="34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34"/>
      <c r="AA580" s="34"/>
      <c r="AB580" s="34"/>
      <c r="AC580" s="34"/>
      <c r="AD580" s="34"/>
      <c r="AE580" s="190"/>
      <c r="AF580" s="190"/>
      <c r="AG580" s="190"/>
      <c r="AH580" s="190"/>
      <c r="AI580" s="2">
        <f t="shared" si="41"/>
        <v>0</v>
      </c>
      <c r="AJ580" s="2">
        <f t="shared" si="42"/>
        <v>0</v>
      </c>
      <c r="AK580" s="230">
        <v>1449</v>
      </c>
      <c r="AL580" s="33">
        <f>Úvod!B$16</f>
        <v>0</v>
      </c>
      <c r="AM580" s="105">
        <f t="shared" si="43"/>
        <v>1449</v>
      </c>
      <c r="AN580" s="36">
        <f t="shared" si="44"/>
        <v>5.5730769230769228</v>
      </c>
      <c r="AO580" s="2">
        <f t="shared" si="45"/>
        <v>0</v>
      </c>
    </row>
    <row r="581" spans="1:41">
      <c r="A581" s="34">
        <v>11028154</v>
      </c>
      <c r="B581" s="34">
        <v>6</v>
      </c>
      <c r="C581" s="34" t="s">
        <v>3538</v>
      </c>
      <c r="D581" s="34" t="s">
        <v>9174</v>
      </c>
      <c r="E581" s="34" t="s">
        <v>9252</v>
      </c>
      <c r="F581" s="34" t="s">
        <v>548</v>
      </c>
      <c r="G581" s="257" t="s">
        <v>599</v>
      </c>
      <c r="H581" s="34">
        <v>260</v>
      </c>
      <c r="I581" s="190"/>
      <c r="J581" s="190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34"/>
      <c r="AA581" s="34"/>
      <c r="AB581" s="34"/>
      <c r="AC581" s="34"/>
      <c r="AD581" s="34"/>
      <c r="AE581" s="34"/>
      <c r="AF581" s="190"/>
      <c r="AG581" s="190"/>
      <c r="AH581" s="190"/>
      <c r="AI581" s="2">
        <f t="shared" si="41"/>
        <v>0</v>
      </c>
      <c r="AJ581" s="2">
        <f t="shared" si="42"/>
        <v>0</v>
      </c>
      <c r="AK581" s="230">
        <v>1066</v>
      </c>
      <c r="AL581" s="33">
        <f>Úvod!B$16</f>
        <v>0</v>
      </c>
      <c r="AM581" s="105">
        <f t="shared" si="43"/>
        <v>1066</v>
      </c>
      <c r="AN581" s="36">
        <f t="shared" si="44"/>
        <v>4.0999999999999996</v>
      </c>
      <c r="AO581" s="2">
        <f t="shared" si="45"/>
        <v>0</v>
      </c>
    </row>
    <row r="582" spans="1:41">
      <c r="A582" s="34">
        <v>10453076</v>
      </c>
      <c r="B582" s="34">
        <v>6</v>
      </c>
      <c r="C582" s="34" t="s">
        <v>3538</v>
      </c>
      <c r="D582" s="34" t="s">
        <v>9174</v>
      </c>
      <c r="E582" s="34" t="s">
        <v>9253</v>
      </c>
      <c r="F582" s="34" t="s">
        <v>548</v>
      </c>
      <c r="G582" s="257" t="s">
        <v>599</v>
      </c>
      <c r="H582" s="34">
        <v>260</v>
      </c>
      <c r="I582" s="190"/>
      <c r="J582" s="190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34"/>
      <c r="AA582" s="34"/>
      <c r="AB582" s="34"/>
      <c r="AC582" s="34"/>
      <c r="AD582" s="34"/>
      <c r="AE582" s="34"/>
      <c r="AF582" s="190"/>
      <c r="AG582" s="190"/>
      <c r="AH582" s="190"/>
      <c r="AI582" s="2">
        <f t="shared" si="41"/>
        <v>0</v>
      </c>
      <c r="AJ582" s="2">
        <f t="shared" si="42"/>
        <v>0</v>
      </c>
      <c r="AK582" s="230">
        <v>1066</v>
      </c>
      <c r="AL582" s="33">
        <f>Úvod!B$16</f>
        <v>0</v>
      </c>
      <c r="AM582" s="105">
        <f t="shared" si="43"/>
        <v>1066</v>
      </c>
      <c r="AN582" s="36">
        <f t="shared" si="44"/>
        <v>4.0999999999999996</v>
      </c>
      <c r="AO582" s="2">
        <f t="shared" si="45"/>
        <v>0</v>
      </c>
    </row>
    <row r="583" spans="1:41">
      <c r="A583" s="34">
        <v>11496542</v>
      </c>
      <c r="B583" s="34">
        <v>6</v>
      </c>
      <c r="C583" s="34" t="s">
        <v>3538</v>
      </c>
      <c r="D583" s="34" t="s">
        <v>9174</v>
      </c>
      <c r="E583" s="34" t="s">
        <v>9254</v>
      </c>
      <c r="F583" s="34" t="s">
        <v>548</v>
      </c>
      <c r="G583" s="257" t="s">
        <v>599</v>
      </c>
      <c r="H583" s="34">
        <v>260</v>
      </c>
      <c r="I583" s="190"/>
      <c r="J583" s="190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34"/>
      <c r="AA583" s="34"/>
      <c r="AB583" s="34"/>
      <c r="AC583" s="34"/>
      <c r="AD583" s="34"/>
      <c r="AE583" s="34"/>
      <c r="AF583" s="190"/>
      <c r="AG583" s="190"/>
      <c r="AH583" s="190"/>
      <c r="AI583" s="2">
        <f t="shared" si="41"/>
        <v>0</v>
      </c>
      <c r="AJ583" s="2">
        <f t="shared" si="42"/>
        <v>0</v>
      </c>
      <c r="AK583" s="230">
        <v>1066</v>
      </c>
      <c r="AL583" s="33">
        <f>Úvod!B$16</f>
        <v>0</v>
      </c>
      <c r="AM583" s="105">
        <f t="shared" si="43"/>
        <v>1066</v>
      </c>
      <c r="AN583" s="36">
        <f t="shared" si="44"/>
        <v>4.0999999999999996</v>
      </c>
      <c r="AO583" s="2">
        <f t="shared" si="45"/>
        <v>0</v>
      </c>
    </row>
    <row r="584" spans="1:41">
      <c r="A584" s="34">
        <v>11466580</v>
      </c>
      <c r="B584" s="34">
        <v>6</v>
      </c>
      <c r="C584" s="34" t="s">
        <v>3538</v>
      </c>
      <c r="D584" s="34" t="s">
        <v>9174</v>
      </c>
      <c r="E584" s="34" t="s">
        <v>9255</v>
      </c>
      <c r="F584" s="34" t="s">
        <v>548</v>
      </c>
      <c r="G584" s="257" t="s">
        <v>599</v>
      </c>
      <c r="H584" s="34">
        <v>260</v>
      </c>
      <c r="I584" s="190"/>
      <c r="J584" s="190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34"/>
      <c r="AA584" s="34"/>
      <c r="AB584" s="34"/>
      <c r="AC584" s="34"/>
      <c r="AD584" s="34"/>
      <c r="AE584" s="34"/>
      <c r="AF584" s="190"/>
      <c r="AG584" s="190"/>
      <c r="AH584" s="190"/>
      <c r="AI584" s="2">
        <f t="shared" si="41"/>
        <v>0</v>
      </c>
      <c r="AJ584" s="2">
        <f t="shared" si="42"/>
        <v>0</v>
      </c>
      <c r="AK584" s="230">
        <v>1066</v>
      </c>
      <c r="AL584" s="33">
        <f>Úvod!B$16</f>
        <v>0</v>
      </c>
      <c r="AM584" s="105">
        <f t="shared" si="43"/>
        <v>1066</v>
      </c>
      <c r="AN584" s="36">
        <f t="shared" si="44"/>
        <v>4.0999999999999996</v>
      </c>
      <c r="AO584" s="2">
        <f t="shared" si="45"/>
        <v>0</v>
      </c>
    </row>
    <row r="585" spans="1:41">
      <c r="A585" s="34">
        <v>11143561</v>
      </c>
      <c r="B585" s="34">
        <v>6</v>
      </c>
      <c r="C585" s="34" t="s">
        <v>3538</v>
      </c>
      <c r="D585" s="34" t="s">
        <v>9174</v>
      </c>
      <c r="E585" s="34" t="s">
        <v>9256</v>
      </c>
      <c r="F585" s="34" t="s">
        <v>548</v>
      </c>
      <c r="G585" s="257" t="s">
        <v>599</v>
      </c>
      <c r="H585" s="34">
        <v>260</v>
      </c>
      <c r="I585" s="190"/>
      <c r="J585" s="190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34"/>
      <c r="AA585" s="34"/>
      <c r="AB585" s="34"/>
      <c r="AC585" s="34"/>
      <c r="AD585" s="34"/>
      <c r="AE585" s="34"/>
      <c r="AF585" s="190"/>
      <c r="AG585" s="190"/>
      <c r="AH585" s="190"/>
      <c r="AI585" s="2">
        <f t="shared" si="41"/>
        <v>0</v>
      </c>
      <c r="AJ585" s="2">
        <f t="shared" si="42"/>
        <v>0</v>
      </c>
      <c r="AK585" s="230">
        <v>1066</v>
      </c>
      <c r="AL585" s="33">
        <f>Úvod!B$16</f>
        <v>0</v>
      </c>
      <c r="AM585" s="105">
        <f t="shared" si="43"/>
        <v>1066</v>
      </c>
      <c r="AN585" s="36">
        <f t="shared" si="44"/>
        <v>4.0999999999999996</v>
      </c>
      <c r="AO585" s="2">
        <f t="shared" si="45"/>
        <v>0</v>
      </c>
    </row>
    <row r="586" spans="1:41">
      <c r="A586" s="34">
        <v>11225081</v>
      </c>
      <c r="B586" s="34">
        <v>6</v>
      </c>
      <c r="C586" s="34" t="s">
        <v>3538</v>
      </c>
      <c r="D586" s="34" t="s">
        <v>9174</v>
      </c>
      <c r="E586" s="34" t="s">
        <v>9168</v>
      </c>
      <c r="F586" s="34" t="s">
        <v>548</v>
      </c>
      <c r="G586" s="257" t="s">
        <v>599</v>
      </c>
      <c r="H586" s="34">
        <v>260</v>
      </c>
      <c r="I586" s="190"/>
      <c r="J586" s="190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34"/>
      <c r="AC586" s="34"/>
      <c r="AD586" s="34"/>
      <c r="AE586" s="34"/>
      <c r="AF586" s="34"/>
      <c r="AG586" s="190"/>
      <c r="AH586" s="190"/>
      <c r="AI586" s="2">
        <f t="shared" si="41"/>
        <v>0</v>
      </c>
      <c r="AJ586" s="2">
        <f t="shared" si="42"/>
        <v>0</v>
      </c>
      <c r="AK586" s="230">
        <v>1066</v>
      </c>
      <c r="AL586" s="33">
        <f>Úvod!B$16</f>
        <v>0</v>
      </c>
      <c r="AM586" s="105">
        <f t="shared" si="43"/>
        <v>1066</v>
      </c>
      <c r="AN586" s="36">
        <f t="shared" si="44"/>
        <v>4.0999999999999996</v>
      </c>
      <c r="AO586" s="2">
        <f t="shared" si="45"/>
        <v>0</v>
      </c>
    </row>
    <row r="587" spans="1:41">
      <c r="A587" s="34">
        <v>10542994</v>
      </c>
      <c r="B587" s="34">
        <v>6</v>
      </c>
      <c r="C587" s="34" t="s">
        <v>3538</v>
      </c>
      <c r="D587" s="34" t="s">
        <v>9174</v>
      </c>
      <c r="E587" s="34" t="s">
        <v>9257</v>
      </c>
      <c r="F587" s="34" t="s">
        <v>548</v>
      </c>
      <c r="G587" s="257" t="s">
        <v>599</v>
      </c>
      <c r="H587" s="34">
        <v>260</v>
      </c>
      <c r="I587" s="190"/>
      <c r="J587" s="190"/>
      <c r="K587" s="190"/>
      <c r="L587" s="190"/>
      <c r="M587" s="190"/>
      <c r="N587" s="190"/>
      <c r="O587" s="190"/>
      <c r="P587" s="190"/>
      <c r="Q587" s="190"/>
      <c r="R587" s="190"/>
      <c r="S587" s="190"/>
      <c r="T587" s="190"/>
      <c r="U587" s="190"/>
      <c r="V587" s="190"/>
      <c r="W587" s="190"/>
      <c r="X587" s="190"/>
      <c r="Y587" s="190"/>
      <c r="Z587" s="34"/>
      <c r="AA587" s="34"/>
      <c r="AB587" s="34"/>
      <c r="AC587" s="34"/>
      <c r="AD587" s="34"/>
      <c r="AE587" s="34"/>
      <c r="AF587" s="190"/>
      <c r="AG587" s="190"/>
      <c r="AH587" s="190"/>
      <c r="AI587" s="2">
        <f t="shared" si="41"/>
        <v>0</v>
      </c>
      <c r="AJ587" s="2">
        <f t="shared" si="42"/>
        <v>0</v>
      </c>
      <c r="AK587" s="230">
        <v>1066</v>
      </c>
      <c r="AL587" s="33">
        <f>Úvod!B$16</f>
        <v>0</v>
      </c>
      <c r="AM587" s="105">
        <f t="shared" si="43"/>
        <v>1066</v>
      </c>
      <c r="AN587" s="36">
        <f t="shared" si="44"/>
        <v>4.0999999999999996</v>
      </c>
      <c r="AO587" s="2">
        <f t="shared" si="45"/>
        <v>0</v>
      </c>
    </row>
    <row r="588" spans="1:41">
      <c r="A588" s="34">
        <v>11243821</v>
      </c>
      <c r="B588" s="34">
        <v>6</v>
      </c>
      <c r="C588" s="34" t="s">
        <v>3538</v>
      </c>
      <c r="D588" s="34" t="s">
        <v>9174</v>
      </c>
      <c r="E588" s="34" t="s">
        <v>9258</v>
      </c>
      <c r="F588" s="34" t="s">
        <v>548</v>
      </c>
      <c r="G588" s="257" t="s">
        <v>599</v>
      </c>
      <c r="H588" s="34">
        <v>260</v>
      </c>
      <c r="I588" s="190"/>
      <c r="J588" s="190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34"/>
      <c r="AA588" s="34"/>
      <c r="AB588" s="34"/>
      <c r="AC588" s="34"/>
      <c r="AD588" s="34"/>
      <c r="AE588" s="34"/>
      <c r="AF588" s="190"/>
      <c r="AG588" s="190"/>
      <c r="AH588" s="190"/>
      <c r="AI588" s="2">
        <f t="shared" ref="AI588:AI651" si="46">SUM(I588:AH588)</f>
        <v>0</v>
      </c>
      <c r="AJ588" s="2">
        <f t="shared" ref="AJ588:AJ651" si="47">AI588*H588</f>
        <v>0</v>
      </c>
      <c r="AK588" s="230">
        <v>1066</v>
      </c>
      <c r="AL588" s="33">
        <f>Úvod!B$16</f>
        <v>0</v>
      </c>
      <c r="AM588" s="105">
        <f t="shared" ref="AM588:AM651" si="48">AK588-(AK588*AL588)</f>
        <v>1066</v>
      </c>
      <c r="AN588" s="36">
        <f t="shared" ref="AN588:AN651" si="49">AM588/H588</f>
        <v>4.0999999999999996</v>
      </c>
      <c r="AO588" s="2">
        <f t="shared" ref="AO588:AO651" si="50">AM588*AI588</f>
        <v>0</v>
      </c>
    </row>
    <row r="589" spans="1:41">
      <c r="A589" s="34">
        <v>11141025</v>
      </c>
      <c r="B589" s="34">
        <v>6</v>
      </c>
      <c r="C589" s="34" t="s">
        <v>3538</v>
      </c>
      <c r="D589" s="34" t="s">
        <v>9174</v>
      </c>
      <c r="E589" s="34" t="s">
        <v>9259</v>
      </c>
      <c r="F589" s="34" t="s">
        <v>548</v>
      </c>
      <c r="G589" s="257" t="s">
        <v>599</v>
      </c>
      <c r="H589" s="34">
        <v>260</v>
      </c>
      <c r="I589" s="190"/>
      <c r="J589" s="190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34"/>
      <c r="AA589" s="34"/>
      <c r="AB589" s="34"/>
      <c r="AC589" s="34"/>
      <c r="AD589" s="34"/>
      <c r="AE589" s="34"/>
      <c r="AF589" s="190"/>
      <c r="AG589" s="190"/>
      <c r="AH589" s="190"/>
      <c r="AI589" s="2">
        <f t="shared" si="46"/>
        <v>0</v>
      </c>
      <c r="AJ589" s="2">
        <f t="shared" si="47"/>
        <v>0</v>
      </c>
      <c r="AK589" s="230">
        <v>1066</v>
      </c>
      <c r="AL589" s="33">
        <f>Úvod!B$16</f>
        <v>0</v>
      </c>
      <c r="AM589" s="105">
        <f t="shared" si="48"/>
        <v>1066</v>
      </c>
      <c r="AN589" s="36">
        <f t="shared" si="49"/>
        <v>4.0999999999999996</v>
      </c>
      <c r="AO589" s="2">
        <f t="shared" si="50"/>
        <v>0</v>
      </c>
    </row>
    <row r="590" spans="1:41">
      <c r="A590" s="34">
        <v>10037137</v>
      </c>
      <c r="B590" s="34">
        <v>6</v>
      </c>
      <c r="C590" s="34" t="s">
        <v>3538</v>
      </c>
      <c r="D590" s="34" t="s">
        <v>9174</v>
      </c>
      <c r="E590" s="34" t="s">
        <v>9260</v>
      </c>
      <c r="F590" s="34" t="s">
        <v>548</v>
      </c>
      <c r="G590" s="257" t="s">
        <v>599</v>
      </c>
      <c r="H590" s="34">
        <v>260</v>
      </c>
      <c r="I590" s="190"/>
      <c r="J590" s="190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34"/>
      <c r="AA590" s="34"/>
      <c r="AB590" s="34"/>
      <c r="AC590" s="34"/>
      <c r="AD590" s="34"/>
      <c r="AE590" s="34"/>
      <c r="AF590" s="190"/>
      <c r="AG590" s="190"/>
      <c r="AH590" s="190"/>
      <c r="AI590" s="2">
        <f t="shared" si="46"/>
        <v>0</v>
      </c>
      <c r="AJ590" s="2">
        <f t="shared" si="47"/>
        <v>0</v>
      </c>
      <c r="AK590" s="230">
        <v>1066</v>
      </c>
      <c r="AL590" s="33">
        <f>Úvod!B$16</f>
        <v>0</v>
      </c>
      <c r="AM590" s="105">
        <f t="shared" si="48"/>
        <v>1066</v>
      </c>
      <c r="AN590" s="36">
        <f t="shared" si="49"/>
        <v>4.0999999999999996</v>
      </c>
      <c r="AO590" s="2">
        <f t="shared" si="50"/>
        <v>0</v>
      </c>
    </row>
    <row r="591" spans="1:41">
      <c r="A591" s="34">
        <v>10009245</v>
      </c>
      <c r="B591" s="34">
        <v>6</v>
      </c>
      <c r="C591" s="34" t="s">
        <v>3538</v>
      </c>
      <c r="D591" s="34" t="s">
        <v>9174</v>
      </c>
      <c r="E591" s="34" t="s">
        <v>9261</v>
      </c>
      <c r="F591" s="34" t="s">
        <v>548</v>
      </c>
      <c r="G591" s="257" t="s">
        <v>599</v>
      </c>
      <c r="H591" s="34">
        <v>260</v>
      </c>
      <c r="I591" s="190"/>
      <c r="J591" s="190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34"/>
      <c r="AA591" s="34"/>
      <c r="AB591" s="34"/>
      <c r="AC591" s="34"/>
      <c r="AD591" s="34"/>
      <c r="AE591" s="34"/>
      <c r="AF591" s="190"/>
      <c r="AG591" s="190"/>
      <c r="AH591" s="190"/>
      <c r="AI591" s="2">
        <f t="shared" si="46"/>
        <v>0</v>
      </c>
      <c r="AJ591" s="2">
        <f t="shared" si="47"/>
        <v>0</v>
      </c>
      <c r="AK591" s="230">
        <v>1066</v>
      </c>
      <c r="AL591" s="33">
        <f>Úvod!B$16</f>
        <v>0</v>
      </c>
      <c r="AM591" s="105">
        <f t="shared" si="48"/>
        <v>1066</v>
      </c>
      <c r="AN591" s="36">
        <f t="shared" si="49"/>
        <v>4.0999999999999996</v>
      </c>
      <c r="AO591" s="2">
        <f t="shared" si="50"/>
        <v>0</v>
      </c>
    </row>
    <row r="592" spans="1:41">
      <c r="A592" s="34">
        <v>10913291</v>
      </c>
      <c r="B592" s="34">
        <v>6</v>
      </c>
      <c r="C592" s="34" t="s">
        <v>3538</v>
      </c>
      <c r="D592" s="34" t="s">
        <v>9174</v>
      </c>
      <c r="E592" s="34" t="s">
        <v>9262</v>
      </c>
      <c r="F592" s="34" t="s">
        <v>548</v>
      </c>
      <c r="G592" s="257" t="s">
        <v>599</v>
      </c>
      <c r="H592" s="34">
        <v>260</v>
      </c>
      <c r="I592" s="190"/>
      <c r="J592" s="190"/>
      <c r="K592" s="190"/>
      <c r="L592" s="190"/>
      <c r="M592" s="190"/>
      <c r="N592" s="190"/>
      <c r="O592" s="190"/>
      <c r="P592" s="190"/>
      <c r="Q592" s="190"/>
      <c r="R592" s="190"/>
      <c r="S592" s="190"/>
      <c r="T592" s="190"/>
      <c r="U592" s="190"/>
      <c r="V592" s="190"/>
      <c r="W592" s="190"/>
      <c r="X592" s="190"/>
      <c r="Y592" s="190"/>
      <c r="Z592" s="34"/>
      <c r="AA592" s="34"/>
      <c r="AB592" s="34"/>
      <c r="AC592" s="34"/>
      <c r="AD592" s="34"/>
      <c r="AE592" s="34"/>
      <c r="AF592" s="190"/>
      <c r="AG592" s="190"/>
      <c r="AH592" s="190"/>
      <c r="AI592" s="2">
        <f t="shared" si="46"/>
        <v>0</v>
      </c>
      <c r="AJ592" s="2">
        <f t="shared" si="47"/>
        <v>0</v>
      </c>
      <c r="AK592" s="230">
        <v>1066</v>
      </c>
      <c r="AL592" s="33">
        <f>Úvod!B$16</f>
        <v>0</v>
      </c>
      <c r="AM592" s="105">
        <f t="shared" si="48"/>
        <v>1066</v>
      </c>
      <c r="AN592" s="36">
        <f t="shared" si="49"/>
        <v>4.0999999999999996</v>
      </c>
      <c r="AO592" s="2">
        <f t="shared" si="50"/>
        <v>0</v>
      </c>
    </row>
    <row r="593" spans="1:41">
      <c r="A593" s="34">
        <v>10218409</v>
      </c>
      <c r="B593" s="34">
        <v>6</v>
      </c>
      <c r="C593" s="34" t="s">
        <v>3538</v>
      </c>
      <c r="D593" s="34" t="s">
        <v>9174</v>
      </c>
      <c r="E593" s="34" t="s">
        <v>9263</v>
      </c>
      <c r="F593" s="34" t="s">
        <v>548</v>
      </c>
      <c r="G593" s="257" t="s">
        <v>599</v>
      </c>
      <c r="H593" s="34">
        <v>260</v>
      </c>
      <c r="I593" s="190"/>
      <c r="J593" s="190"/>
      <c r="K593" s="34"/>
      <c r="L593" s="34"/>
      <c r="M593" s="34"/>
      <c r="N593" s="190"/>
      <c r="O593" s="190"/>
      <c r="P593" s="190"/>
      <c r="Q593" s="190"/>
      <c r="R593" s="190"/>
      <c r="S593" s="190"/>
      <c r="T593" s="34"/>
      <c r="U593" s="34"/>
      <c r="V593" s="190"/>
      <c r="W593" s="190"/>
      <c r="X593" s="190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2">
        <f t="shared" si="46"/>
        <v>0</v>
      </c>
      <c r="AJ593" s="2">
        <f t="shared" si="47"/>
        <v>0</v>
      </c>
      <c r="AK593" s="230">
        <v>1066</v>
      </c>
      <c r="AL593" s="33">
        <f>Úvod!B$16</f>
        <v>0</v>
      </c>
      <c r="AM593" s="105">
        <f t="shared" si="48"/>
        <v>1066</v>
      </c>
      <c r="AN593" s="36">
        <f t="shared" si="49"/>
        <v>4.0999999999999996</v>
      </c>
      <c r="AO593" s="2">
        <f t="shared" si="50"/>
        <v>0</v>
      </c>
    </row>
    <row r="594" spans="1:41">
      <c r="A594" s="34">
        <v>11226669</v>
      </c>
      <c r="B594" s="34">
        <v>6</v>
      </c>
      <c r="C594" s="34" t="s">
        <v>3538</v>
      </c>
      <c r="D594" s="34" t="s">
        <v>9174</v>
      </c>
      <c r="E594" s="34" t="s">
        <v>9264</v>
      </c>
      <c r="F594" s="34" t="s">
        <v>548</v>
      </c>
      <c r="G594" s="257" t="s">
        <v>599</v>
      </c>
      <c r="H594" s="34">
        <v>260</v>
      </c>
      <c r="I594" s="190"/>
      <c r="J594" s="190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34"/>
      <c r="AB594" s="34"/>
      <c r="AC594" s="34"/>
      <c r="AD594" s="190"/>
      <c r="AE594" s="190"/>
      <c r="AF594" s="190"/>
      <c r="AG594" s="190"/>
      <c r="AH594" s="190"/>
      <c r="AI594" s="2">
        <f t="shared" si="46"/>
        <v>0</v>
      </c>
      <c r="AJ594" s="2">
        <f t="shared" si="47"/>
        <v>0</v>
      </c>
      <c r="AK594" s="230">
        <v>1066</v>
      </c>
      <c r="AL594" s="33">
        <f>Úvod!B$16</f>
        <v>0</v>
      </c>
      <c r="AM594" s="105">
        <f t="shared" si="48"/>
        <v>1066</v>
      </c>
      <c r="AN594" s="36">
        <f t="shared" si="49"/>
        <v>4.0999999999999996</v>
      </c>
      <c r="AO594" s="2">
        <f t="shared" si="50"/>
        <v>0</v>
      </c>
    </row>
    <row r="595" spans="1:41">
      <c r="A595" s="34">
        <v>11329117</v>
      </c>
      <c r="B595" s="34">
        <v>6</v>
      </c>
      <c r="C595" s="34" t="s">
        <v>3538</v>
      </c>
      <c r="D595" s="34" t="s">
        <v>9174</v>
      </c>
      <c r="E595" s="34" t="s">
        <v>9265</v>
      </c>
      <c r="F595" s="34" t="s">
        <v>600</v>
      </c>
      <c r="G595" s="257" t="s">
        <v>599</v>
      </c>
      <c r="H595" s="34">
        <v>470</v>
      </c>
      <c r="I595" s="190"/>
      <c r="J595" s="190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34"/>
      <c r="AA595" s="34"/>
      <c r="AB595" s="34"/>
      <c r="AC595" s="34"/>
      <c r="AD595" s="34"/>
      <c r="AE595" s="34"/>
      <c r="AF595" s="190"/>
      <c r="AG595" s="190"/>
      <c r="AH595" s="190"/>
      <c r="AI595" s="2">
        <f t="shared" si="46"/>
        <v>0</v>
      </c>
      <c r="AJ595" s="2">
        <f t="shared" si="47"/>
        <v>0</v>
      </c>
      <c r="AK595" s="230">
        <v>1790</v>
      </c>
      <c r="AL595" s="33">
        <f>Úvod!B$16</f>
        <v>0</v>
      </c>
      <c r="AM595" s="105">
        <f t="shared" si="48"/>
        <v>1790</v>
      </c>
      <c r="AN595" s="36">
        <f t="shared" si="49"/>
        <v>3.8085106382978724</v>
      </c>
      <c r="AO595" s="2">
        <f t="shared" si="50"/>
        <v>0</v>
      </c>
    </row>
    <row r="596" spans="1:41">
      <c r="A596" s="34">
        <v>10561737</v>
      </c>
      <c r="B596" s="34">
        <v>6</v>
      </c>
      <c r="C596" s="34" t="s">
        <v>3538</v>
      </c>
      <c r="D596" s="34" t="s">
        <v>9174</v>
      </c>
      <c r="E596" s="34" t="s">
        <v>9175</v>
      </c>
      <c r="F596" s="34" t="s">
        <v>600</v>
      </c>
      <c r="G596" s="257" t="s">
        <v>599</v>
      </c>
      <c r="H596" s="34">
        <v>470</v>
      </c>
      <c r="I596" s="34"/>
      <c r="J596" s="34"/>
      <c r="K596" s="34"/>
      <c r="L596" s="34"/>
      <c r="M596" s="190"/>
      <c r="N596" s="190"/>
      <c r="O596" s="190"/>
      <c r="P596" s="190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190"/>
      <c r="AG596" s="190"/>
      <c r="AH596" s="190"/>
      <c r="AI596" s="2">
        <f t="shared" si="46"/>
        <v>0</v>
      </c>
      <c r="AJ596" s="2">
        <f t="shared" si="47"/>
        <v>0</v>
      </c>
      <c r="AK596" s="230">
        <v>1384</v>
      </c>
      <c r="AL596" s="33">
        <f>Úvod!B$16</f>
        <v>0</v>
      </c>
      <c r="AM596" s="105">
        <f t="shared" si="48"/>
        <v>1384</v>
      </c>
      <c r="AN596" s="36">
        <f t="shared" si="49"/>
        <v>2.9446808510638296</v>
      </c>
      <c r="AO596" s="2">
        <f t="shared" si="50"/>
        <v>0</v>
      </c>
    </row>
    <row r="597" spans="1:41">
      <c r="A597" s="34">
        <v>10561738</v>
      </c>
      <c r="B597" s="34">
        <v>6</v>
      </c>
      <c r="C597" s="34" t="s">
        <v>3538</v>
      </c>
      <c r="D597" s="34" t="s">
        <v>9174</v>
      </c>
      <c r="E597" s="34" t="s">
        <v>9176</v>
      </c>
      <c r="F597" s="34" t="s">
        <v>600</v>
      </c>
      <c r="G597" s="257" t="s">
        <v>599</v>
      </c>
      <c r="H597" s="34">
        <v>470</v>
      </c>
      <c r="I597" s="190"/>
      <c r="J597" s="34"/>
      <c r="K597" s="34"/>
      <c r="L597" s="34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34"/>
      <c r="Y597" s="34"/>
      <c r="Z597" s="34"/>
      <c r="AA597" s="34"/>
      <c r="AB597" s="34"/>
      <c r="AC597" s="34"/>
      <c r="AD597" s="34"/>
      <c r="AE597" s="190"/>
      <c r="AF597" s="190"/>
      <c r="AG597" s="190"/>
      <c r="AH597" s="190"/>
      <c r="AI597" s="2">
        <f t="shared" si="46"/>
        <v>0</v>
      </c>
      <c r="AJ597" s="2">
        <f t="shared" si="47"/>
        <v>0</v>
      </c>
      <c r="AK597" s="230">
        <v>1384</v>
      </c>
      <c r="AL597" s="33">
        <f>Úvod!B$16</f>
        <v>0</v>
      </c>
      <c r="AM597" s="105">
        <f t="shared" si="48"/>
        <v>1384</v>
      </c>
      <c r="AN597" s="36">
        <f t="shared" si="49"/>
        <v>2.9446808510638296</v>
      </c>
      <c r="AO597" s="2">
        <f t="shared" si="50"/>
        <v>0</v>
      </c>
    </row>
    <row r="598" spans="1:41">
      <c r="A598" s="34">
        <v>11217862</v>
      </c>
      <c r="B598" s="34">
        <v>6</v>
      </c>
      <c r="C598" s="34" t="s">
        <v>3538</v>
      </c>
      <c r="D598" s="34" t="s">
        <v>9174</v>
      </c>
      <c r="E598" s="34" t="s">
        <v>9177</v>
      </c>
      <c r="F598" s="34" t="s">
        <v>600</v>
      </c>
      <c r="G598" s="257" t="s">
        <v>599</v>
      </c>
      <c r="H598" s="34">
        <v>470</v>
      </c>
      <c r="I598" s="190"/>
      <c r="J598" s="34"/>
      <c r="K598" s="34"/>
      <c r="L598" s="34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34"/>
      <c r="Y598" s="34"/>
      <c r="Z598" s="34"/>
      <c r="AA598" s="34"/>
      <c r="AB598" s="34"/>
      <c r="AC598" s="34"/>
      <c r="AD598" s="34"/>
      <c r="AE598" s="190"/>
      <c r="AF598" s="190"/>
      <c r="AG598" s="190"/>
      <c r="AH598" s="190"/>
      <c r="AI598" s="2">
        <f t="shared" si="46"/>
        <v>0</v>
      </c>
      <c r="AJ598" s="2">
        <f t="shared" si="47"/>
        <v>0</v>
      </c>
      <c r="AK598" s="230">
        <v>1384</v>
      </c>
      <c r="AL598" s="33">
        <f>Úvod!B$16</f>
        <v>0</v>
      </c>
      <c r="AM598" s="105">
        <f t="shared" si="48"/>
        <v>1384</v>
      </c>
      <c r="AN598" s="36">
        <f t="shared" si="49"/>
        <v>2.9446808510638296</v>
      </c>
      <c r="AO598" s="2">
        <f t="shared" si="50"/>
        <v>0</v>
      </c>
    </row>
    <row r="599" spans="1:41">
      <c r="A599" s="34">
        <v>10561870</v>
      </c>
      <c r="B599" s="34">
        <v>6</v>
      </c>
      <c r="C599" s="34" t="s">
        <v>3538</v>
      </c>
      <c r="D599" s="34" t="s">
        <v>9174</v>
      </c>
      <c r="E599" s="34" t="s">
        <v>9177</v>
      </c>
      <c r="F599" s="34" t="s">
        <v>600</v>
      </c>
      <c r="G599" s="257" t="s">
        <v>599</v>
      </c>
      <c r="H599" s="34">
        <v>470</v>
      </c>
      <c r="I599" s="190"/>
      <c r="J599" s="190"/>
      <c r="K599" s="190"/>
      <c r="L599" s="190"/>
      <c r="M599" s="190"/>
      <c r="N599" s="34"/>
      <c r="O599" s="34"/>
      <c r="P599" s="34"/>
      <c r="Q599" s="190"/>
      <c r="R599" s="190"/>
      <c r="S599" s="190"/>
      <c r="T599" s="190"/>
      <c r="U599" s="190"/>
      <c r="V599" s="190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190"/>
      <c r="AH599" s="190"/>
      <c r="AI599" s="2">
        <f t="shared" si="46"/>
        <v>0</v>
      </c>
      <c r="AJ599" s="2">
        <f t="shared" si="47"/>
        <v>0</v>
      </c>
      <c r="AK599" s="230">
        <v>1384</v>
      </c>
      <c r="AL599" s="33">
        <f>Úvod!B$16</f>
        <v>0</v>
      </c>
      <c r="AM599" s="105">
        <f t="shared" si="48"/>
        <v>1384</v>
      </c>
      <c r="AN599" s="36">
        <f t="shared" si="49"/>
        <v>2.9446808510638296</v>
      </c>
      <c r="AO599" s="2">
        <f t="shared" si="50"/>
        <v>0</v>
      </c>
    </row>
    <row r="600" spans="1:41">
      <c r="A600" s="34">
        <v>10561871</v>
      </c>
      <c r="B600" s="34">
        <v>6</v>
      </c>
      <c r="C600" s="34" t="s">
        <v>3538</v>
      </c>
      <c r="D600" s="34" t="s">
        <v>9174</v>
      </c>
      <c r="E600" s="34" t="s">
        <v>9178</v>
      </c>
      <c r="F600" s="34" t="s">
        <v>600</v>
      </c>
      <c r="G600" s="257" t="s">
        <v>599</v>
      </c>
      <c r="H600" s="34">
        <v>470</v>
      </c>
      <c r="I600" s="190"/>
      <c r="J600" s="34"/>
      <c r="K600" s="34"/>
      <c r="L600" s="34"/>
      <c r="M600" s="190"/>
      <c r="N600" s="190"/>
      <c r="O600" s="190"/>
      <c r="P600" s="190"/>
      <c r="Q600" s="190"/>
      <c r="R600" s="190"/>
      <c r="S600" s="190"/>
      <c r="T600" s="190"/>
      <c r="U600" s="190"/>
      <c r="V600" s="190"/>
      <c r="W600" s="190"/>
      <c r="X600" s="34"/>
      <c r="Y600" s="34"/>
      <c r="Z600" s="34"/>
      <c r="AA600" s="34"/>
      <c r="AB600" s="34"/>
      <c r="AC600" s="34"/>
      <c r="AD600" s="34"/>
      <c r="AE600" s="190"/>
      <c r="AF600" s="190"/>
      <c r="AG600" s="190"/>
      <c r="AH600" s="190"/>
      <c r="AI600" s="2">
        <f t="shared" si="46"/>
        <v>0</v>
      </c>
      <c r="AJ600" s="2">
        <f t="shared" si="47"/>
        <v>0</v>
      </c>
      <c r="AK600" s="230">
        <v>1384</v>
      </c>
      <c r="AL600" s="33">
        <f>Úvod!B$16</f>
        <v>0</v>
      </c>
      <c r="AM600" s="105">
        <f t="shared" si="48"/>
        <v>1384</v>
      </c>
      <c r="AN600" s="36">
        <f t="shared" si="49"/>
        <v>2.9446808510638296</v>
      </c>
      <c r="AO600" s="2">
        <f t="shared" si="50"/>
        <v>0</v>
      </c>
    </row>
    <row r="601" spans="1:41">
      <c r="A601" s="34">
        <v>10561872</v>
      </c>
      <c r="B601" s="34">
        <v>6</v>
      </c>
      <c r="C601" s="34" t="s">
        <v>3538</v>
      </c>
      <c r="D601" s="34" t="s">
        <v>9174</v>
      </c>
      <c r="E601" s="34" t="s">
        <v>9179</v>
      </c>
      <c r="F601" s="34" t="s">
        <v>600</v>
      </c>
      <c r="G601" s="257" t="s">
        <v>599</v>
      </c>
      <c r="H601" s="34">
        <v>470</v>
      </c>
      <c r="I601" s="190"/>
      <c r="J601" s="34"/>
      <c r="K601" s="34"/>
      <c r="L601" s="34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34"/>
      <c r="Y601" s="34"/>
      <c r="Z601" s="34"/>
      <c r="AA601" s="34"/>
      <c r="AB601" s="34"/>
      <c r="AC601" s="34"/>
      <c r="AD601" s="34"/>
      <c r="AE601" s="190"/>
      <c r="AF601" s="190"/>
      <c r="AG601" s="190"/>
      <c r="AH601" s="190"/>
      <c r="AI601" s="2">
        <f t="shared" si="46"/>
        <v>0</v>
      </c>
      <c r="AJ601" s="2">
        <f t="shared" si="47"/>
        <v>0</v>
      </c>
      <c r="AK601" s="230">
        <v>1384</v>
      </c>
      <c r="AL601" s="33">
        <f>Úvod!B$16</f>
        <v>0</v>
      </c>
      <c r="AM601" s="105">
        <f t="shared" si="48"/>
        <v>1384</v>
      </c>
      <c r="AN601" s="36">
        <f t="shared" si="49"/>
        <v>2.9446808510638296</v>
      </c>
      <c r="AO601" s="2">
        <f t="shared" si="50"/>
        <v>0</v>
      </c>
    </row>
    <row r="602" spans="1:41">
      <c r="A602" s="34">
        <v>10561873</v>
      </c>
      <c r="B602" s="34">
        <v>6</v>
      </c>
      <c r="C602" s="34" t="s">
        <v>3538</v>
      </c>
      <c r="D602" s="34" t="s">
        <v>9174</v>
      </c>
      <c r="E602" s="34" t="s">
        <v>9180</v>
      </c>
      <c r="F602" s="34" t="s">
        <v>600</v>
      </c>
      <c r="G602" s="257" t="s">
        <v>599</v>
      </c>
      <c r="H602" s="34">
        <v>470</v>
      </c>
      <c r="I602" s="190"/>
      <c r="J602" s="34"/>
      <c r="K602" s="34"/>
      <c r="L602" s="34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34"/>
      <c r="Y602" s="34"/>
      <c r="Z602" s="34"/>
      <c r="AA602" s="34"/>
      <c r="AB602" s="34"/>
      <c r="AC602" s="34"/>
      <c r="AD602" s="34"/>
      <c r="AE602" s="190"/>
      <c r="AF602" s="190"/>
      <c r="AG602" s="190"/>
      <c r="AH602" s="190"/>
      <c r="AI602" s="2">
        <f t="shared" si="46"/>
        <v>0</v>
      </c>
      <c r="AJ602" s="2">
        <f t="shared" si="47"/>
        <v>0</v>
      </c>
      <c r="AK602" s="230">
        <v>1384</v>
      </c>
      <c r="AL602" s="33">
        <f>Úvod!B$16</f>
        <v>0</v>
      </c>
      <c r="AM602" s="105">
        <f t="shared" si="48"/>
        <v>1384</v>
      </c>
      <c r="AN602" s="36">
        <f t="shared" si="49"/>
        <v>2.9446808510638296</v>
      </c>
      <c r="AO602" s="2">
        <f t="shared" si="50"/>
        <v>0</v>
      </c>
    </row>
    <row r="603" spans="1:41">
      <c r="A603" s="34">
        <v>11147423</v>
      </c>
      <c r="B603" s="34">
        <v>6</v>
      </c>
      <c r="C603" s="34" t="s">
        <v>3538</v>
      </c>
      <c r="D603" s="34" t="s">
        <v>9174</v>
      </c>
      <c r="E603" s="34" t="s">
        <v>9181</v>
      </c>
      <c r="F603" s="34" t="s">
        <v>600</v>
      </c>
      <c r="G603" s="257" t="s">
        <v>599</v>
      </c>
      <c r="H603" s="34">
        <v>470</v>
      </c>
      <c r="I603" s="190"/>
      <c r="J603" s="34"/>
      <c r="K603" s="34"/>
      <c r="L603" s="34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34"/>
      <c r="Y603" s="34"/>
      <c r="Z603" s="34"/>
      <c r="AA603" s="34"/>
      <c r="AB603" s="34"/>
      <c r="AC603" s="34"/>
      <c r="AD603" s="34"/>
      <c r="AE603" s="190"/>
      <c r="AF603" s="190"/>
      <c r="AG603" s="190"/>
      <c r="AH603" s="190"/>
      <c r="AI603" s="2">
        <f t="shared" si="46"/>
        <v>0</v>
      </c>
      <c r="AJ603" s="2">
        <f t="shared" si="47"/>
        <v>0</v>
      </c>
      <c r="AK603" s="230">
        <v>1384</v>
      </c>
      <c r="AL603" s="33">
        <f>Úvod!B$16</f>
        <v>0</v>
      </c>
      <c r="AM603" s="105">
        <f t="shared" si="48"/>
        <v>1384</v>
      </c>
      <c r="AN603" s="36">
        <f t="shared" si="49"/>
        <v>2.9446808510638296</v>
      </c>
      <c r="AO603" s="2">
        <f t="shared" si="50"/>
        <v>0</v>
      </c>
    </row>
    <row r="604" spans="1:41">
      <c r="A604" s="34">
        <v>10561874</v>
      </c>
      <c r="B604" s="34">
        <v>6</v>
      </c>
      <c r="C604" s="34" t="s">
        <v>3538</v>
      </c>
      <c r="D604" s="34" t="s">
        <v>9174</v>
      </c>
      <c r="E604" s="34" t="s">
        <v>9182</v>
      </c>
      <c r="F604" s="34" t="s">
        <v>600</v>
      </c>
      <c r="G604" s="257" t="s">
        <v>599</v>
      </c>
      <c r="H604" s="34">
        <v>470</v>
      </c>
      <c r="I604" s="190"/>
      <c r="J604" s="34"/>
      <c r="K604" s="34"/>
      <c r="L604" s="34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34"/>
      <c r="X604" s="190"/>
      <c r="Y604" s="34"/>
      <c r="Z604" s="34"/>
      <c r="AA604" s="34"/>
      <c r="AB604" s="34"/>
      <c r="AC604" s="190"/>
      <c r="AD604" s="34"/>
      <c r="AE604" s="34"/>
      <c r="AF604" s="190"/>
      <c r="AG604" s="190"/>
      <c r="AH604" s="190"/>
      <c r="AI604" s="2">
        <f t="shared" si="46"/>
        <v>0</v>
      </c>
      <c r="AJ604" s="2">
        <f t="shared" si="47"/>
        <v>0</v>
      </c>
      <c r="AK604" s="230">
        <v>1384</v>
      </c>
      <c r="AL604" s="33">
        <f>Úvod!B$16</f>
        <v>0</v>
      </c>
      <c r="AM604" s="105">
        <f t="shared" si="48"/>
        <v>1384</v>
      </c>
      <c r="AN604" s="36">
        <f t="shared" si="49"/>
        <v>2.9446808510638296</v>
      </c>
      <c r="AO604" s="2">
        <f t="shared" si="50"/>
        <v>0</v>
      </c>
    </row>
    <row r="605" spans="1:41">
      <c r="A605" s="34">
        <v>10561875</v>
      </c>
      <c r="B605" s="34">
        <v>6</v>
      </c>
      <c r="C605" s="34" t="s">
        <v>3538</v>
      </c>
      <c r="D605" s="34" t="s">
        <v>9174</v>
      </c>
      <c r="E605" s="34" t="s">
        <v>9183</v>
      </c>
      <c r="F605" s="34" t="s">
        <v>600</v>
      </c>
      <c r="G605" s="257" t="s">
        <v>599</v>
      </c>
      <c r="H605" s="34">
        <v>470</v>
      </c>
      <c r="I605" s="190"/>
      <c r="J605" s="34"/>
      <c r="K605" s="34"/>
      <c r="L605" s="34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34"/>
      <c r="Y605" s="34"/>
      <c r="Z605" s="34"/>
      <c r="AA605" s="34"/>
      <c r="AB605" s="34"/>
      <c r="AC605" s="34"/>
      <c r="AD605" s="34"/>
      <c r="AE605" s="190"/>
      <c r="AF605" s="190"/>
      <c r="AG605" s="190"/>
      <c r="AH605" s="190"/>
      <c r="AI605" s="2">
        <f t="shared" si="46"/>
        <v>0</v>
      </c>
      <c r="AJ605" s="2">
        <f t="shared" si="47"/>
        <v>0</v>
      </c>
      <c r="AK605" s="230">
        <v>1384</v>
      </c>
      <c r="AL605" s="33">
        <f>Úvod!B$16</f>
        <v>0</v>
      </c>
      <c r="AM605" s="105">
        <f t="shared" si="48"/>
        <v>1384</v>
      </c>
      <c r="AN605" s="36">
        <f t="shared" si="49"/>
        <v>2.9446808510638296</v>
      </c>
      <c r="AO605" s="2">
        <f t="shared" si="50"/>
        <v>0</v>
      </c>
    </row>
    <row r="606" spans="1:41">
      <c r="A606" s="34">
        <v>10561876</v>
      </c>
      <c r="B606" s="34">
        <v>6</v>
      </c>
      <c r="C606" s="34" t="s">
        <v>3538</v>
      </c>
      <c r="D606" s="34" t="s">
        <v>9174</v>
      </c>
      <c r="E606" s="34" t="s">
        <v>9184</v>
      </c>
      <c r="F606" s="34" t="s">
        <v>600</v>
      </c>
      <c r="G606" s="257" t="s">
        <v>599</v>
      </c>
      <c r="H606" s="34">
        <v>470</v>
      </c>
      <c r="I606" s="190"/>
      <c r="J606" s="34"/>
      <c r="K606" s="34"/>
      <c r="L606" s="34"/>
      <c r="M606" s="190"/>
      <c r="N606" s="190"/>
      <c r="O606" s="190"/>
      <c r="P606" s="190"/>
      <c r="Q606" s="190"/>
      <c r="R606" s="190"/>
      <c r="S606" s="190"/>
      <c r="T606" s="34"/>
      <c r="U606" s="34"/>
      <c r="V606" s="34"/>
      <c r="W606" s="190"/>
      <c r="X606" s="34"/>
      <c r="Y606" s="34"/>
      <c r="Z606" s="34"/>
      <c r="AA606" s="34"/>
      <c r="AB606" s="34"/>
      <c r="AC606" s="34"/>
      <c r="AD606" s="34"/>
      <c r="AE606" s="190"/>
      <c r="AF606" s="190"/>
      <c r="AG606" s="190"/>
      <c r="AH606" s="190"/>
      <c r="AI606" s="2">
        <f t="shared" si="46"/>
        <v>0</v>
      </c>
      <c r="AJ606" s="2">
        <f t="shared" si="47"/>
        <v>0</v>
      </c>
      <c r="AK606" s="230">
        <v>1384</v>
      </c>
      <c r="AL606" s="33">
        <f>Úvod!B$16</f>
        <v>0</v>
      </c>
      <c r="AM606" s="105">
        <f t="shared" si="48"/>
        <v>1384</v>
      </c>
      <c r="AN606" s="36">
        <f t="shared" si="49"/>
        <v>2.9446808510638296</v>
      </c>
      <c r="AO606" s="2">
        <f t="shared" si="50"/>
        <v>0</v>
      </c>
    </row>
    <row r="607" spans="1:41">
      <c r="A607" s="34">
        <v>10561878</v>
      </c>
      <c r="B607" s="34">
        <v>6</v>
      </c>
      <c r="C607" s="34" t="s">
        <v>3538</v>
      </c>
      <c r="D607" s="34" t="s">
        <v>9174</v>
      </c>
      <c r="E607" s="34" t="s">
        <v>9185</v>
      </c>
      <c r="F607" s="34" t="s">
        <v>600</v>
      </c>
      <c r="G607" s="257" t="s">
        <v>599</v>
      </c>
      <c r="H607" s="34">
        <v>470</v>
      </c>
      <c r="I607" s="190"/>
      <c r="J607" s="34"/>
      <c r="K607" s="34"/>
      <c r="L607" s="34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34"/>
      <c r="Y607" s="34"/>
      <c r="Z607" s="34"/>
      <c r="AA607" s="34"/>
      <c r="AB607" s="34"/>
      <c r="AC607" s="34"/>
      <c r="AD607" s="34"/>
      <c r="AE607" s="190"/>
      <c r="AF607" s="190"/>
      <c r="AG607" s="190"/>
      <c r="AH607" s="190"/>
      <c r="AI607" s="2">
        <f t="shared" si="46"/>
        <v>0</v>
      </c>
      <c r="AJ607" s="2">
        <f t="shared" si="47"/>
        <v>0</v>
      </c>
      <c r="AK607" s="230">
        <v>1384</v>
      </c>
      <c r="AL607" s="33">
        <f>Úvod!B$16</f>
        <v>0</v>
      </c>
      <c r="AM607" s="105">
        <f t="shared" si="48"/>
        <v>1384</v>
      </c>
      <c r="AN607" s="36">
        <f t="shared" si="49"/>
        <v>2.9446808510638296</v>
      </c>
      <c r="AO607" s="2">
        <f t="shared" si="50"/>
        <v>0</v>
      </c>
    </row>
    <row r="608" spans="1:41">
      <c r="A608" s="34">
        <v>10561879</v>
      </c>
      <c r="B608" s="34">
        <v>6</v>
      </c>
      <c r="C608" s="34" t="s">
        <v>3538</v>
      </c>
      <c r="D608" s="34" t="s">
        <v>9174</v>
      </c>
      <c r="E608" s="34" t="s">
        <v>9186</v>
      </c>
      <c r="F608" s="34" t="s">
        <v>600</v>
      </c>
      <c r="G608" s="257" t="s">
        <v>599</v>
      </c>
      <c r="H608" s="34">
        <v>470</v>
      </c>
      <c r="I608" s="190"/>
      <c r="J608" s="34"/>
      <c r="K608" s="34"/>
      <c r="L608" s="34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34"/>
      <c r="Y608" s="34"/>
      <c r="Z608" s="34"/>
      <c r="AA608" s="34"/>
      <c r="AB608" s="34"/>
      <c r="AC608" s="34"/>
      <c r="AD608" s="34"/>
      <c r="AE608" s="190"/>
      <c r="AF608" s="190"/>
      <c r="AG608" s="190"/>
      <c r="AH608" s="190"/>
      <c r="AI608" s="2">
        <f t="shared" si="46"/>
        <v>0</v>
      </c>
      <c r="AJ608" s="2">
        <f t="shared" si="47"/>
        <v>0</v>
      </c>
      <c r="AK608" s="230">
        <v>1384</v>
      </c>
      <c r="AL608" s="33">
        <f>Úvod!B$16</f>
        <v>0</v>
      </c>
      <c r="AM608" s="105">
        <f t="shared" si="48"/>
        <v>1384</v>
      </c>
      <c r="AN608" s="36">
        <f t="shared" si="49"/>
        <v>2.9446808510638296</v>
      </c>
      <c r="AO608" s="2">
        <f t="shared" si="50"/>
        <v>0</v>
      </c>
    </row>
    <row r="609" spans="1:41">
      <c r="A609" s="34">
        <v>10561880</v>
      </c>
      <c r="B609" s="34">
        <v>6</v>
      </c>
      <c r="C609" s="34" t="s">
        <v>3538</v>
      </c>
      <c r="D609" s="34" t="s">
        <v>9174</v>
      </c>
      <c r="E609" s="34" t="s">
        <v>9187</v>
      </c>
      <c r="F609" s="34" t="s">
        <v>600</v>
      </c>
      <c r="G609" s="257" t="s">
        <v>599</v>
      </c>
      <c r="H609" s="34">
        <v>470</v>
      </c>
      <c r="I609" s="190"/>
      <c r="J609" s="34"/>
      <c r="K609" s="34"/>
      <c r="L609" s="34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34"/>
      <c r="Y609" s="34"/>
      <c r="Z609" s="34"/>
      <c r="AA609" s="34"/>
      <c r="AB609" s="34"/>
      <c r="AC609" s="34"/>
      <c r="AD609" s="34"/>
      <c r="AE609" s="190"/>
      <c r="AF609" s="190"/>
      <c r="AG609" s="190"/>
      <c r="AH609" s="190"/>
      <c r="AI609" s="2">
        <f t="shared" si="46"/>
        <v>0</v>
      </c>
      <c r="AJ609" s="2">
        <f t="shared" si="47"/>
        <v>0</v>
      </c>
      <c r="AK609" s="230">
        <v>1384</v>
      </c>
      <c r="AL609" s="33">
        <f>Úvod!B$16</f>
        <v>0</v>
      </c>
      <c r="AM609" s="105">
        <f t="shared" si="48"/>
        <v>1384</v>
      </c>
      <c r="AN609" s="36">
        <f t="shared" si="49"/>
        <v>2.9446808510638296</v>
      </c>
      <c r="AO609" s="2">
        <f t="shared" si="50"/>
        <v>0</v>
      </c>
    </row>
    <row r="610" spans="1:41">
      <c r="A610" s="34">
        <v>10561881</v>
      </c>
      <c r="B610" s="34">
        <v>6</v>
      </c>
      <c r="C610" s="34" t="s">
        <v>3538</v>
      </c>
      <c r="D610" s="34" t="s">
        <v>9174</v>
      </c>
      <c r="E610" s="34" t="s">
        <v>9188</v>
      </c>
      <c r="F610" s="34" t="s">
        <v>600</v>
      </c>
      <c r="G610" s="257" t="s">
        <v>599</v>
      </c>
      <c r="H610" s="34">
        <v>470</v>
      </c>
      <c r="I610" s="190"/>
      <c r="J610" s="34"/>
      <c r="K610" s="34"/>
      <c r="L610" s="34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34"/>
      <c r="Y610" s="34"/>
      <c r="Z610" s="34"/>
      <c r="AA610" s="34"/>
      <c r="AB610" s="34"/>
      <c r="AC610" s="34"/>
      <c r="AD610" s="34"/>
      <c r="AE610" s="190"/>
      <c r="AF610" s="190"/>
      <c r="AG610" s="190"/>
      <c r="AH610" s="190"/>
      <c r="AI610" s="2">
        <f t="shared" si="46"/>
        <v>0</v>
      </c>
      <c r="AJ610" s="2">
        <f t="shared" si="47"/>
        <v>0</v>
      </c>
      <c r="AK610" s="230">
        <v>1384</v>
      </c>
      <c r="AL610" s="33">
        <f>Úvod!B$16</f>
        <v>0</v>
      </c>
      <c r="AM610" s="105">
        <f t="shared" si="48"/>
        <v>1384</v>
      </c>
      <c r="AN610" s="36">
        <f t="shared" si="49"/>
        <v>2.9446808510638296</v>
      </c>
      <c r="AO610" s="2">
        <f t="shared" si="50"/>
        <v>0</v>
      </c>
    </row>
    <row r="611" spans="1:41">
      <c r="A611" s="34">
        <v>10561882</v>
      </c>
      <c r="B611" s="34">
        <v>6</v>
      </c>
      <c r="C611" s="34" t="s">
        <v>3538</v>
      </c>
      <c r="D611" s="34" t="s">
        <v>9174</v>
      </c>
      <c r="E611" s="34" t="s">
        <v>9189</v>
      </c>
      <c r="F611" s="34" t="s">
        <v>600</v>
      </c>
      <c r="G611" s="257" t="s">
        <v>599</v>
      </c>
      <c r="H611" s="34">
        <v>470</v>
      </c>
      <c r="I611" s="190"/>
      <c r="J611" s="34"/>
      <c r="K611" s="34"/>
      <c r="L611" s="34"/>
      <c r="M611" s="190"/>
      <c r="N611" s="190"/>
      <c r="O611" s="190"/>
      <c r="P611" s="190"/>
      <c r="Q611" s="190"/>
      <c r="R611" s="190"/>
      <c r="S611" s="190"/>
      <c r="T611" s="34"/>
      <c r="U611" s="34"/>
      <c r="V611" s="34"/>
      <c r="W611" s="190"/>
      <c r="X611" s="34"/>
      <c r="Y611" s="34"/>
      <c r="Z611" s="34"/>
      <c r="AA611" s="34"/>
      <c r="AB611" s="34"/>
      <c r="AC611" s="34"/>
      <c r="AD611" s="34"/>
      <c r="AE611" s="190"/>
      <c r="AF611" s="190"/>
      <c r="AG611" s="190"/>
      <c r="AH611" s="190"/>
      <c r="AI611" s="2">
        <f t="shared" si="46"/>
        <v>0</v>
      </c>
      <c r="AJ611" s="2">
        <f t="shared" si="47"/>
        <v>0</v>
      </c>
      <c r="AK611" s="230">
        <v>1384</v>
      </c>
      <c r="AL611" s="33">
        <f>Úvod!B$16</f>
        <v>0</v>
      </c>
      <c r="AM611" s="105">
        <f t="shared" si="48"/>
        <v>1384</v>
      </c>
      <c r="AN611" s="36">
        <f t="shared" si="49"/>
        <v>2.9446808510638296</v>
      </c>
      <c r="AO611" s="2">
        <f t="shared" si="50"/>
        <v>0</v>
      </c>
    </row>
    <row r="612" spans="1:41">
      <c r="A612" s="34">
        <v>11217864</v>
      </c>
      <c r="B612" s="34">
        <v>6</v>
      </c>
      <c r="C612" s="34" t="s">
        <v>3538</v>
      </c>
      <c r="D612" s="34" t="s">
        <v>9174</v>
      </c>
      <c r="E612" s="34" t="s">
        <v>9190</v>
      </c>
      <c r="F612" s="34" t="s">
        <v>600</v>
      </c>
      <c r="G612" s="257" t="s">
        <v>599</v>
      </c>
      <c r="H612" s="34">
        <v>470</v>
      </c>
      <c r="I612" s="190"/>
      <c r="J612" s="34"/>
      <c r="K612" s="34"/>
      <c r="L612" s="34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34"/>
      <c r="Y612" s="34"/>
      <c r="Z612" s="34"/>
      <c r="AA612" s="34"/>
      <c r="AB612" s="34"/>
      <c r="AC612" s="34"/>
      <c r="AD612" s="34"/>
      <c r="AE612" s="190"/>
      <c r="AF612" s="190"/>
      <c r="AG612" s="190"/>
      <c r="AH612" s="190"/>
      <c r="AI612" s="2">
        <f t="shared" si="46"/>
        <v>0</v>
      </c>
      <c r="AJ612" s="2">
        <f t="shared" si="47"/>
        <v>0</v>
      </c>
      <c r="AK612" s="230">
        <v>1384</v>
      </c>
      <c r="AL612" s="33">
        <f>Úvod!B$16</f>
        <v>0</v>
      </c>
      <c r="AM612" s="105">
        <f t="shared" si="48"/>
        <v>1384</v>
      </c>
      <c r="AN612" s="36">
        <f t="shared" si="49"/>
        <v>2.9446808510638296</v>
      </c>
      <c r="AO612" s="2">
        <f t="shared" si="50"/>
        <v>0</v>
      </c>
    </row>
    <row r="613" spans="1:41">
      <c r="A613" s="34">
        <v>10561883</v>
      </c>
      <c r="B613" s="34">
        <v>6</v>
      </c>
      <c r="C613" s="34" t="s">
        <v>3538</v>
      </c>
      <c r="D613" s="34" t="s">
        <v>9174</v>
      </c>
      <c r="E613" s="34" t="s">
        <v>9191</v>
      </c>
      <c r="F613" s="34" t="s">
        <v>600</v>
      </c>
      <c r="G613" s="257" t="s">
        <v>599</v>
      </c>
      <c r="H613" s="34">
        <v>470</v>
      </c>
      <c r="I613" s="190"/>
      <c r="J613" s="190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34"/>
      <c r="X613" s="190"/>
      <c r="Y613" s="34"/>
      <c r="Z613" s="190"/>
      <c r="AA613" s="34"/>
      <c r="AB613" s="190"/>
      <c r="AC613" s="190"/>
      <c r="AD613" s="190"/>
      <c r="AE613" s="34"/>
      <c r="AF613" s="190"/>
      <c r="AG613" s="190"/>
      <c r="AH613" s="190"/>
      <c r="AI613" s="2">
        <f t="shared" si="46"/>
        <v>0</v>
      </c>
      <c r="AJ613" s="2">
        <f t="shared" si="47"/>
        <v>0</v>
      </c>
      <c r="AK613" s="230">
        <v>1384</v>
      </c>
      <c r="AL613" s="33">
        <f>Úvod!B$16</f>
        <v>0</v>
      </c>
      <c r="AM613" s="105">
        <f t="shared" si="48"/>
        <v>1384</v>
      </c>
      <c r="AN613" s="36">
        <f t="shared" si="49"/>
        <v>2.9446808510638296</v>
      </c>
      <c r="AO613" s="2">
        <f t="shared" si="50"/>
        <v>0</v>
      </c>
    </row>
    <row r="614" spans="1:41">
      <c r="A614" s="34">
        <v>11147425</v>
      </c>
      <c r="B614" s="34">
        <v>6</v>
      </c>
      <c r="C614" s="34" t="s">
        <v>3538</v>
      </c>
      <c r="D614" s="34" t="s">
        <v>9174</v>
      </c>
      <c r="E614" s="34" t="s">
        <v>9191</v>
      </c>
      <c r="F614" s="34" t="s">
        <v>600</v>
      </c>
      <c r="G614" s="257" t="s">
        <v>599</v>
      </c>
      <c r="H614" s="34">
        <v>470</v>
      </c>
      <c r="I614" s="190"/>
      <c r="J614" s="34"/>
      <c r="K614" s="34"/>
      <c r="L614" s="34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34"/>
      <c r="Y614" s="34"/>
      <c r="Z614" s="34"/>
      <c r="AA614" s="34"/>
      <c r="AB614" s="34"/>
      <c r="AC614" s="34"/>
      <c r="AD614" s="34"/>
      <c r="AE614" s="190"/>
      <c r="AF614" s="190"/>
      <c r="AG614" s="190"/>
      <c r="AH614" s="190"/>
      <c r="AI614" s="2">
        <f t="shared" si="46"/>
        <v>0</v>
      </c>
      <c r="AJ614" s="2">
        <f t="shared" si="47"/>
        <v>0</v>
      </c>
      <c r="AK614" s="230">
        <v>1384</v>
      </c>
      <c r="AL614" s="33">
        <f>Úvod!B$16</f>
        <v>0</v>
      </c>
      <c r="AM614" s="105">
        <f t="shared" si="48"/>
        <v>1384</v>
      </c>
      <c r="AN614" s="36">
        <f t="shared" si="49"/>
        <v>2.9446808510638296</v>
      </c>
      <c r="AO614" s="2">
        <f t="shared" si="50"/>
        <v>0</v>
      </c>
    </row>
    <row r="615" spans="1:41">
      <c r="A615" s="34">
        <v>10561884</v>
      </c>
      <c r="B615" s="34">
        <v>6</v>
      </c>
      <c r="C615" s="34" t="s">
        <v>3538</v>
      </c>
      <c r="D615" s="34" t="s">
        <v>9174</v>
      </c>
      <c r="E615" s="34" t="s">
        <v>9192</v>
      </c>
      <c r="F615" s="34" t="s">
        <v>600</v>
      </c>
      <c r="G615" s="257" t="s">
        <v>599</v>
      </c>
      <c r="H615" s="34">
        <v>470</v>
      </c>
      <c r="I615" s="190"/>
      <c r="J615" s="34"/>
      <c r="K615" s="34"/>
      <c r="L615" s="34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34"/>
      <c r="Y615" s="34"/>
      <c r="Z615" s="34"/>
      <c r="AA615" s="34"/>
      <c r="AB615" s="34"/>
      <c r="AC615" s="34"/>
      <c r="AD615" s="34"/>
      <c r="AE615" s="190"/>
      <c r="AF615" s="190"/>
      <c r="AG615" s="190"/>
      <c r="AH615" s="190"/>
      <c r="AI615" s="2">
        <f t="shared" si="46"/>
        <v>0</v>
      </c>
      <c r="AJ615" s="2">
        <f t="shared" si="47"/>
        <v>0</v>
      </c>
      <c r="AK615" s="230">
        <v>1384</v>
      </c>
      <c r="AL615" s="33">
        <f>Úvod!B$16</f>
        <v>0</v>
      </c>
      <c r="AM615" s="105">
        <f t="shared" si="48"/>
        <v>1384</v>
      </c>
      <c r="AN615" s="36">
        <f t="shared" si="49"/>
        <v>2.9446808510638296</v>
      </c>
      <c r="AO615" s="2">
        <f t="shared" si="50"/>
        <v>0</v>
      </c>
    </row>
    <row r="616" spans="1:41">
      <c r="A616" s="34">
        <v>10561885</v>
      </c>
      <c r="B616" s="34">
        <v>6</v>
      </c>
      <c r="C616" s="34" t="s">
        <v>3538</v>
      </c>
      <c r="D616" s="34" t="s">
        <v>9174</v>
      </c>
      <c r="E616" s="34" t="s">
        <v>9193</v>
      </c>
      <c r="F616" s="34" t="s">
        <v>600</v>
      </c>
      <c r="G616" s="257" t="s">
        <v>599</v>
      </c>
      <c r="H616" s="34">
        <v>470</v>
      </c>
      <c r="I616" s="190"/>
      <c r="J616" s="34"/>
      <c r="K616" s="34"/>
      <c r="L616" s="34"/>
      <c r="M616" s="190"/>
      <c r="N616" s="190"/>
      <c r="O616" s="190"/>
      <c r="P616" s="190"/>
      <c r="Q616" s="190"/>
      <c r="R616" s="190"/>
      <c r="S616" s="190"/>
      <c r="T616" s="34"/>
      <c r="U616" s="34"/>
      <c r="V616" s="34"/>
      <c r="W616" s="190"/>
      <c r="X616" s="34"/>
      <c r="Y616" s="34"/>
      <c r="Z616" s="34"/>
      <c r="AA616" s="34"/>
      <c r="AB616" s="34"/>
      <c r="AC616" s="34"/>
      <c r="AD616" s="34"/>
      <c r="AE616" s="190"/>
      <c r="AF616" s="190"/>
      <c r="AG616" s="190"/>
      <c r="AH616" s="190"/>
      <c r="AI616" s="2">
        <f t="shared" si="46"/>
        <v>0</v>
      </c>
      <c r="AJ616" s="2">
        <f t="shared" si="47"/>
        <v>0</v>
      </c>
      <c r="AK616" s="230">
        <v>1384</v>
      </c>
      <c r="AL616" s="33">
        <f>Úvod!B$16</f>
        <v>0</v>
      </c>
      <c r="AM616" s="105">
        <f t="shared" si="48"/>
        <v>1384</v>
      </c>
      <c r="AN616" s="36">
        <f t="shared" si="49"/>
        <v>2.9446808510638296</v>
      </c>
      <c r="AO616" s="2">
        <f t="shared" si="50"/>
        <v>0</v>
      </c>
    </row>
    <row r="617" spans="1:41">
      <c r="A617" s="34">
        <v>10561886</v>
      </c>
      <c r="B617" s="34">
        <v>6</v>
      </c>
      <c r="C617" s="34" t="s">
        <v>3538</v>
      </c>
      <c r="D617" s="34" t="s">
        <v>9174</v>
      </c>
      <c r="E617" s="34" t="s">
        <v>9194</v>
      </c>
      <c r="F617" s="34" t="s">
        <v>600</v>
      </c>
      <c r="G617" s="257" t="s">
        <v>599</v>
      </c>
      <c r="H617" s="34">
        <v>470</v>
      </c>
      <c r="I617" s="190"/>
      <c r="J617" s="34"/>
      <c r="K617" s="34"/>
      <c r="L617" s="34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34"/>
      <c r="Y617" s="34"/>
      <c r="Z617" s="34"/>
      <c r="AA617" s="34"/>
      <c r="AB617" s="34"/>
      <c r="AC617" s="34"/>
      <c r="AD617" s="34"/>
      <c r="AE617" s="190"/>
      <c r="AF617" s="190"/>
      <c r="AG617" s="190"/>
      <c r="AH617" s="190"/>
      <c r="AI617" s="2">
        <f t="shared" si="46"/>
        <v>0</v>
      </c>
      <c r="AJ617" s="2">
        <f t="shared" si="47"/>
        <v>0</v>
      </c>
      <c r="AK617" s="230">
        <v>1384</v>
      </c>
      <c r="AL617" s="33">
        <f>Úvod!B$16</f>
        <v>0</v>
      </c>
      <c r="AM617" s="105">
        <f t="shared" si="48"/>
        <v>1384</v>
      </c>
      <c r="AN617" s="36">
        <f t="shared" si="49"/>
        <v>2.9446808510638296</v>
      </c>
      <c r="AO617" s="2">
        <f t="shared" si="50"/>
        <v>0</v>
      </c>
    </row>
    <row r="618" spans="1:41" s="28" customFormat="1">
      <c r="A618" s="34">
        <v>10007131</v>
      </c>
      <c r="B618" s="34">
        <v>6</v>
      </c>
      <c r="C618" s="34" t="s">
        <v>3538</v>
      </c>
      <c r="D618" s="34" t="s">
        <v>9174</v>
      </c>
      <c r="E618" s="34" t="s">
        <v>9195</v>
      </c>
      <c r="F618" s="34" t="s">
        <v>600</v>
      </c>
      <c r="G618" s="257" t="s">
        <v>599</v>
      </c>
      <c r="H618" s="34">
        <v>470</v>
      </c>
      <c r="I618" s="190"/>
      <c r="J618" s="190"/>
      <c r="K618" s="190"/>
      <c r="L618" s="190"/>
      <c r="M618" s="190"/>
      <c r="N618" s="34"/>
      <c r="O618" s="34"/>
      <c r="P618" s="34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2">
        <f t="shared" si="46"/>
        <v>0</v>
      </c>
      <c r="AJ618" s="2">
        <f t="shared" si="47"/>
        <v>0</v>
      </c>
      <c r="AK618" s="230">
        <v>1384</v>
      </c>
      <c r="AL618" s="33">
        <f>Úvod!B$16</f>
        <v>0</v>
      </c>
      <c r="AM618" s="105">
        <f t="shared" si="48"/>
        <v>1384</v>
      </c>
      <c r="AN618" s="36">
        <f t="shared" si="49"/>
        <v>2.9446808510638296</v>
      </c>
      <c r="AO618" s="2">
        <f t="shared" si="50"/>
        <v>0</v>
      </c>
    </row>
    <row r="619" spans="1:41">
      <c r="A619" s="34">
        <v>10744625</v>
      </c>
      <c r="B619" s="34">
        <v>6</v>
      </c>
      <c r="C619" s="34" t="s">
        <v>3538</v>
      </c>
      <c r="D619" s="34" t="s">
        <v>9174</v>
      </c>
      <c r="E619" s="34" t="s">
        <v>9196</v>
      </c>
      <c r="F619" s="34" t="s">
        <v>600</v>
      </c>
      <c r="G619" s="257" t="s">
        <v>599</v>
      </c>
      <c r="H619" s="34">
        <v>470</v>
      </c>
      <c r="I619" s="34"/>
      <c r="J619" s="34"/>
      <c r="K619" s="34"/>
      <c r="L619" s="34"/>
      <c r="M619" s="34"/>
      <c r="N619" s="34"/>
      <c r="O619" s="190"/>
      <c r="P619" s="190"/>
      <c r="Q619" s="190"/>
      <c r="R619" s="190"/>
      <c r="S619" s="190"/>
      <c r="T619" s="190"/>
      <c r="U619" s="190"/>
      <c r="V619" s="190"/>
      <c r="W619" s="190"/>
      <c r="X619" s="34"/>
      <c r="Y619" s="34"/>
      <c r="Z619" s="34"/>
      <c r="AA619" s="34"/>
      <c r="AB619" s="34"/>
      <c r="AC619" s="34"/>
      <c r="AD619" s="34"/>
      <c r="AE619" s="34"/>
      <c r="AF619" s="34"/>
      <c r="AG619" s="190"/>
      <c r="AH619" s="190"/>
      <c r="AI619" s="2">
        <f t="shared" si="46"/>
        <v>0</v>
      </c>
      <c r="AJ619" s="2">
        <f t="shared" si="47"/>
        <v>0</v>
      </c>
      <c r="AK619" s="230">
        <v>1384</v>
      </c>
      <c r="AL619" s="33">
        <f>Úvod!B$16</f>
        <v>0</v>
      </c>
      <c r="AM619" s="105">
        <f t="shared" si="48"/>
        <v>1384</v>
      </c>
      <c r="AN619" s="36">
        <f t="shared" si="49"/>
        <v>2.9446808510638296</v>
      </c>
      <c r="AO619" s="2">
        <f t="shared" si="50"/>
        <v>0</v>
      </c>
    </row>
    <row r="620" spans="1:41">
      <c r="A620" s="34">
        <v>10480288</v>
      </c>
      <c r="B620" s="34">
        <v>6</v>
      </c>
      <c r="C620" s="34" t="s">
        <v>3538</v>
      </c>
      <c r="D620" s="34" t="s">
        <v>9174</v>
      </c>
      <c r="E620" s="34" t="s">
        <v>9197</v>
      </c>
      <c r="F620" s="34" t="s">
        <v>600</v>
      </c>
      <c r="G620" s="257" t="s">
        <v>599</v>
      </c>
      <c r="H620" s="34">
        <v>470</v>
      </c>
      <c r="I620" s="34"/>
      <c r="J620" s="34"/>
      <c r="K620" s="34"/>
      <c r="L620" s="34"/>
      <c r="M620" s="34"/>
      <c r="N620" s="34"/>
      <c r="O620" s="190"/>
      <c r="P620" s="190"/>
      <c r="Q620" s="190"/>
      <c r="R620" s="190"/>
      <c r="S620" s="190"/>
      <c r="T620" s="190"/>
      <c r="U620" s="190"/>
      <c r="V620" s="190"/>
      <c r="W620" s="190"/>
      <c r="X620" s="34"/>
      <c r="Y620" s="34"/>
      <c r="Z620" s="34"/>
      <c r="AA620" s="34"/>
      <c r="AB620" s="34"/>
      <c r="AC620" s="34"/>
      <c r="AD620" s="34"/>
      <c r="AE620" s="34"/>
      <c r="AF620" s="34"/>
      <c r="AG620" s="190"/>
      <c r="AH620" s="190"/>
      <c r="AI620" s="2">
        <f t="shared" si="46"/>
        <v>0</v>
      </c>
      <c r="AJ620" s="2">
        <f t="shared" si="47"/>
        <v>0</v>
      </c>
      <c r="AK620" s="230">
        <v>1384</v>
      </c>
      <c r="AL620" s="33">
        <f>Úvod!B$16</f>
        <v>0</v>
      </c>
      <c r="AM620" s="105">
        <f t="shared" si="48"/>
        <v>1384</v>
      </c>
      <c r="AN620" s="36">
        <f t="shared" si="49"/>
        <v>2.9446808510638296</v>
      </c>
      <c r="AO620" s="2">
        <f t="shared" si="50"/>
        <v>0</v>
      </c>
    </row>
    <row r="621" spans="1:41">
      <c r="A621" s="34">
        <v>10775888</v>
      </c>
      <c r="B621" s="34">
        <v>6</v>
      </c>
      <c r="C621" s="34" t="s">
        <v>3538</v>
      </c>
      <c r="D621" s="34" t="s">
        <v>9174</v>
      </c>
      <c r="E621" s="34" t="s">
        <v>9198</v>
      </c>
      <c r="F621" s="34" t="s">
        <v>600</v>
      </c>
      <c r="G621" s="257" t="s">
        <v>599</v>
      </c>
      <c r="H621" s="34">
        <v>470</v>
      </c>
      <c r="I621" s="34"/>
      <c r="J621" s="34"/>
      <c r="K621" s="34"/>
      <c r="L621" s="34"/>
      <c r="M621" s="34"/>
      <c r="N621" s="34"/>
      <c r="O621" s="190"/>
      <c r="P621" s="190"/>
      <c r="Q621" s="190"/>
      <c r="R621" s="190"/>
      <c r="S621" s="190"/>
      <c r="T621" s="190"/>
      <c r="U621" s="190"/>
      <c r="V621" s="190"/>
      <c r="W621" s="190"/>
      <c r="X621" s="34"/>
      <c r="Y621" s="34"/>
      <c r="Z621" s="34"/>
      <c r="AA621" s="34"/>
      <c r="AB621" s="34"/>
      <c r="AC621" s="34"/>
      <c r="AD621" s="34"/>
      <c r="AE621" s="34"/>
      <c r="AF621" s="34"/>
      <c r="AG621" s="190"/>
      <c r="AH621" s="190"/>
      <c r="AI621" s="2">
        <f t="shared" si="46"/>
        <v>0</v>
      </c>
      <c r="AJ621" s="2">
        <f t="shared" si="47"/>
        <v>0</v>
      </c>
      <c r="AK621" s="230">
        <v>1384</v>
      </c>
      <c r="AL621" s="33">
        <f>Úvod!B$16</f>
        <v>0</v>
      </c>
      <c r="AM621" s="105">
        <f t="shared" si="48"/>
        <v>1384</v>
      </c>
      <c r="AN621" s="36">
        <f t="shared" si="49"/>
        <v>2.9446808510638296</v>
      </c>
      <c r="AO621" s="2">
        <f t="shared" si="50"/>
        <v>0</v>
      </c>
    </row>
    <row r="622" spans="1:41">
      <c r="A622" s="34">
        <v>10516088</v>
      </c>
      <c r="B622" s="34">
        <v>6</v>
      </c>
      <c r="C622" s="34" t="s">
        <v>3538</v>
      </c>
      <c r="D622" s="34" t="s">
        <v>9174</v>
      </c>
      <c r="E622" s="34" t="s">
        <v>9199</v>
      </c>
      <c r="F622" s="34" t="s">
        <v>600</v>
      </c>
      <c r="G622" s="257" t="s">
        <v>599</v>
      </c>
      <c r="H622" s="34">
        <v>470</v>
      </c>
      <c r="I622" s="34"/>
      <c r="J622" s="34"/>
      <c r="K622" s="34"/>
      <c r="L622" s="34"/>
      <c r="M622" s="34"/>
      <c r="N622" s="34"/>
      <c r="O622" s="190"/>
      <c r="P622" s="190"/>
      <c r="Q622" s="190"/>
      <c r="R622" s="190"/>
      <c r="S622" s="190"/>
      <c r="T622" s="190"/>
      <c r="U622" s="190"/>
      <c r="V622" s="190"/>
      <c r="W622" s="190"/>
      <c r="X622" s="34"/>
      <c r="Y622" s="34"/>
      <c r="Z622" s="34"/>
      <c r="AA622" s="34"/>
      <c r="AB622" s="34"/>
      <c r="AC622" s="34"/>
      <c r="AD622" s="34"/>
      <c r="AE622" s="34"/>
      <c r="AF622" s="34"/>
      <c r="AG622" s="190"/>
      <c r="AH622" s="190"/>
      <c r="AI622" s="2">
        <f t="shared" si="46"/>
        <v>0</v>
      </c>
      <c r="AJ622" s="2">
        <f t="shared" si="47"/>
        <v>0</v>
      </c>
      <c r="AK622" s="230">
        <v>1384</v>
      </c>
      <c r="AL622" s="33">
        <f>Úvod!B$16</f>
        <v>0</v>
      </c>
      <c r="AM622" s="105">
        <f t="shared" si="48"/>
        <v>1384</v>
      </c>
      <c r="AN622" s="36">
        <f t="shared" si="49"/>
        <v>2.9446808510638296</v>
      </c>
      <c r="AO622" s="2">
        <f t="shared" si="50"/>
        <v>0</v>
      </c>
    </row>
    <row r="623" spans="1:41">
      <c r="A623" s="34">
        <v>10561940</v>
      </c>
      <c r="B623" s="34">
        <v>6</v>
      </c>
      <c r="C623" s="34" t="s">
        <v>3538</v>
      </c>
      <c r="D623" s="34" t="s">
        <v>9174</v>
      </c>
      <c r="E623" s="34" t="s">
        <v>9200</v>
      </c>
      <c r="F623" s="34" t="s">
        <v>600</v>
      </c>
      <c r="G623" s="257" t="s">
        <v>599</v>
      </c>
      <c r="H623" s="34">
        <v>470</v>
      </c>
      <c r="I623" s="34"/>
      <c r="J623" s="34"/>
      <c r="K623" s="34"/>
      <c r="L623" s="34"/>
      <c r="M623" s="34"/>
      <c r="N623" s="34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34"/>
      <c r="AD623" s="34"/>
      <c r="AE623" s="34"/>
      <c r="AF623" s="34"/>
      <c r="AG623" s="190"/>
      <c r="AH623" s="190"/>
      <c r="AI623" s="2">
        <f t="shared" si="46"/>
        <v>0</v>
      </c>
      <c r="AJ623" s="2">
        <f t="shared" si="47"/>
        <v>0</v>
      </c>
      <c r="AK623" s="230">
        <v>1384</v>
      </c>
      <c r="AL623" s="33">
        <f>Úvod!B$16</f>
        <v>0</v>
      </c>
      <c r="AM623" s="105">
        <f t="shared" si="48"/>
        <v>1384</v>
      </c>
      <c r="AN623" s="36">
        <f t="shared" si="49"/>
        <v>2.9446808510638296</v>
      </c>
      <c r="AO623" s="2">
        <f t="shared" si="50"/>
        <v>0</v>
      </c>
    </row>
    <row r="624" spans="1:41">
      <c r="A624" s="34">
        <v>10561941</v>
      </c>
      <c r="B624" s="34">
        <v>6</v>
      </c>
      <c r="C624" s="34" t="s">
        <v>3538</v>
      </c>
      <c r="D624" s="34" t="s">
        <v>9174</v>
      </c>
      <c r="E624" s="34" t="s">
        <v>9201</v>
      </c>
      <c r="F624" s="34" t="s">
        <v>600</v>
      </c>
      <c r="G624" s="257" t="s">
        <v>599</v>
      </c>
      <c r="H624" s="34">
        <v>470</v>
      </c>
      <c r="I624" s="34"/>
      <c r="J624" s="34"/>
      <c r="K624" s="34"/>
      <c r="L624" s="34"/>
      <c r="M624" s="34"/>
      <c r="N624" s="34"/>
      <c r="O624" s="190"/>
      <c r="P624" s="190"/>
      <c r="Q624" s="190"/>
      <c r="R624" s="190"/>
      <c r="S624" s="190"/>
      <c r="T624" s="190"/>
      <c r="U624" s="190"/>
      <c r="V624" s="190"/>
      <c r="W624" s="190"/>
      <c r="X624" s="34"/>
      <c r="Y624" s="34"/>
      <c r="Z624" s="34"/>
      <c r="AA624" s="34"/>
      <c r="AB624" s="34"/>
      <c r="AC624" s="34"/>
      <c r="AD624" s="34"/>
      <c r="AE624" s="34"/>
      <c r="AF624" s="34"/>
      <c r="AG624" s="190"/>
      <c r="AH624" s="190"/>
      <c r="AI624" s="2">
        <f t="shared" si="46"/>
        <v>0</v>
      </c>
      <c r="AJ624" s="2">
        <f t="shared" si="47"/>
        <v>0</v>
      </c>
      <c r="AK624" s="230">
        <v>1384</v>
      </c>
      <c r="AL624" s="33">
        <f>Úvod!B$16</f>
        <v>0</v>
      </c>
      <c r="AM624" s="105">
        <f t="shared" si="48"/>
        <v>1384</v>
      </c>
      <c r="AN624" s="36">
        <f t="shared" si="49"/>
        <v>2.9446808510638296</v>
      </c>
      <c r="AO624" s="2">
        <f t="shared" si="50"/>
        <v>0</v>
      </c>
    </row>
    <row r="625" spans="1:41">
      <c r="A625" s="34">
        <v>10480217</v>
      </c>
      <c r="B625" s="34">
        <v>6</v>
      </c>
      <c r="C625" s="34" t="s">
        <v>3538</v>
      </c>
      <c r="D625" s="34" t="s">
        <v>9174</v>
      </c>
      <c r="E625" s="34" t="s">
        <v>9202</v>
      </c>
      <c r="F625" s="34" t="s">
        <v>600</v>
      </c>
      <c r="G625" s="257" t="s">
        <v>599</v>
      </c>
      <c r="H625" s="34">
        <v>470</v>
      </c>
      <c r="I625" s="34"/>
      <c r="J625" s="34"/>
      <c r="K625" s="34"/>
      <c r="L625" s="34"/>
      <c r="M625" s="34"/>
      <c r="N625" s="34"/>
      <c r="O625" s="190"/>
      <c r="P625" s="190"/>
      <c r="Q625" s="190"/>
      <c r="R625" s="190"/>
      <c r="S625" s="190"/>
      <c r="T625" s="190"/>
      <c r="U625" s="190"/>
      <c r="V625" s="190"/>
      <c r="W625" s="190"/>
      <c r="X625" s="34"/>
      <c r="Y625" s="34"/>
      <c r="Z625" s="34"/>
      <c r="AA625" s="34"/>
      <c r="AB625" s="34"/>
      <c r="AC625" s="34"/>
      <c r="AD625" s="34"/>
      <c r="AE625" s="34"/>
      <c r="AF625" s="34"/>
      <c r="AG625" s="190"/>
      <c r="AH625" s="190"/>
      <c r="AI625" s="2">
        <f t="shared" si="46"/>
        <v>0</v>
      </c>
      <c r="AJ625" s="2">
        <f t="shared" si="47"/>
        <v>0</v>
      </c>
      <c r="AK625" s="230">
        <v>1384</v>
      </c>
      <c r="AL625" s="33">
        <f>Úvod!B$16</f>
        <v>0</v>
      </c>
      <c r="AM625" s="105">
        <f t="shared" si="48"/>
        <v>1384</v>
      </c>
      <c r="AN625" s="36">
        <f t="shared" si="49"/>
        <v>2.9446808510638296</v>
      </c>
      <c r="AO625" s="2">
        <f t="shared" si="50"/>
        <v>0</v>
      </c>
    </row>
    <row r="626" spans="1:41">
      <c r="A626" s="34">
        <v>10561942</v>
      </c>
      <c r="B626" s="34">
        <v>6</v>
      </c>
      <c r="C626" s="34" t="s">
        <v>3538</v>
      </c>
      <c r="D626" s="34" t="s">
        <v>9174</v>
      </c>
      <c r="E626" s="34" t="s">
        <v>9203</v>
      </c>
      <c r="F626" s="34" t="s">
        <v>600</v>
      </c>
      <c r="G626" s="257" t="s">
        <v>599</v>
      </c>
      <c r="H626" s="34">
        <v>470</v>
      </c>
      <c r="I626" s="34"/>
      <c r="J626" s="34"/>
      <c r="K626" s="34"/>
      <c r="L626" s="34"/>
      <c r="M626" s="34"/>
      <c r="N626" s="34"/>
      <c r="O626" s="190"/>
      <c r="P626" s="190"/>
      <c r="Q626" s="190"/>
      <c r="R626" s="190"/>
      <c r="S626" s="190"/>
      <c r="T626" s="190"/>
      <c r="U626" s="190"/>
      <c r="V626" s="190"/>
      <c r="W626" s="190"/>
      <c r="X626" s="34"/>
      <c r="Y626" s="34"/>
      <c r="Z626" s="34"/>
      <c r="AA626" s="34"/>
      <c r="AB626" s="34"/>
      <c r="AC626" s="34"/>
      <c r="AD626" s="34"/>
      <c r="AE626" s="34"/>
      <c r="AF626" s="34"/>
      <c r="AG626" s="190"/>
      <c r="AH626" s="190"/>
      <c r="AI626" s="2">
        <f t="shared" si="46"/>
        <v>0</v>
      </c>
      <c r="AJ626" s="2">
        <f t="shared" si="47"/>
        <v>0</v>
      </c>
      <c r="AK626" s="230">
        <v>1384</v>
      </c>
      <c r="AL626" s="33">
        <f>Úvod!B$16</f>
        <v>0</v>
      </c>
      <c r="AM626" s="105">
        <f t="shared" si="48"/>
        <v>1384</v>
      </c>
      <c r="AN626" s="36">
        <f t="shared" si="49"/>
        <v>2.9446808510638296</v>
      </c>
      <c r="AO626" s="2">
        <f t="shared" si="50"/>
        <v>0</v>
      </c>
    </row>
    <row r="627" spans="1:41">
      <c r="A627" s="34">
        <v>10480286</v>
      </c>
      <c r="B627" s="34">
        <v>6</v>
      </c>
      <c r="C627" s="34" t="s">
        <v>3538</v>
      </c>
      <c r="D627" s="34" t="s">
        <v>9174</v>
      </c>
      <c r="E627" s="34" t="s">
        <v>9204</v>
      </c>
      <c r="F627" s="34" t="s">
        <v>600</v>
      </c>
      <c r="G627" s="257" t="s">
        <v>599</v>
      </c>
      <c r="H627" s="34">
        <v>470</v>
      </c>
      <c r="I627" s="190"/>
      <c r="J627" s="190"/>
      <c r="K627" s="190"/>
      <c r="L627" s="190"/>
      <c r="M627" s="190"/>
      <c r="N627" s="34"/>
      <c r="O627" s="190"/>
      <c r="P627" s="190"/>
      <c r="Q627" s="190"/>
      <c r="R627" s="190"/>
      <c r="S627" s="190"/>
      <c r="T627" s="190"/>
      <c r="U627" s="190"/>
      <c r="V627" s="190"/>
      <c r="W627" s="190"/>
      <c r="X627" s="34"/>
      <c r="Y627" s="34"/>
      <c r="Z627" s="34"/>
      <c r="AA627" s="34"/>
      <c r="AB627" s="34"/>
      <c r="AC627" s="34"/>
      <c r="AD627" s="34"/>
      <c r="AE627" s="34"/>
      <c r="AF627" s="34"/>
      <c r="AG627" s="190"/>
      <c r="AH627" s="190"/>
      <c r="AI627" s="2">
        <f t="shared" si="46"/>
        <v>0</v>
      </c>
      <c r="AJ627" s="2">
        <f t="shared" si="47"/>
        <v>0</v>
      </c>
      <c r="AK627" s="230">
        <v>1384</v>
      </c>
      <c r="AL627" s="33">
        <f>Úvod!B$16</f>
        <v>0</v>
      </c>
      <c r="AM627" s="105">
        <f t="shared" si="48"/>
        <v>1384</v>
      </c>
      <c r="AN627" s="36">
        <f t="shared" si="49"/>
        <v>2.9446808510638296</v>
      </c>
      <c r="AO627" s="2">
        <f t="shared" si="50"/>
        <v>0</v>
      </c>
    </row>
    <row r="628" spans="1:41">
      <c r="A628" s="34">
        <v>10744623</v>
      </c>
      <c r="B628" s="34">
        <v>6</v>
      </c>
      <c r="C628" s="34" t="s">
        <v>3538</v>
      </c>
      <c r="D628" s="34" t="s">
        <v>9174</v>
      </c>
      <c r="E628" s="34" t="s">
        <v>9205</v>
      </c>
      <c r="F628" s="34" t="s">
        <v>600</v>
      </c>
      <c r="G628" s="257" t="s">
        <v>599</v>
      </c>
      <c r="H628" s="34">
        <v>470</v>
      </c>
      <c r="I628" s="34"/>
      <c r="J628" s="34"/>
      <c r="K628" s="34"/>
      <c r="L628" s="34"/>
      <c r="M628" s="34"/>
      <c r="N628" s="34"/>
      <c r="O628" s="190"/>
      <c r="P628" s="190"/>
      <c r="Q628" s="190"/>
      <c r="R628" s="190"/>
      <c r="S628" s="190"/>
      <c r="T628" s="190"/>
      <c r="U628" s="190"/>
      <c r="V628" s="190"/>
      <c r="W628" s="190"/>
      <c r="X628" s="34"/>
      <c r="Y628" s="34"/>
      <c r="Z628" s="34"/>
      <c r="AA628" s="34"/>
      <c r="AB628" s="34"/>
      <c r="AC628" s="34"/>
      <c r="AD628" s="34"/>
      <c r="AE628" s="34"/>
      <c r="AF628" s="34"/>
      <c r="AG628" s="190"/>
      <c r="AH628" s="190"/>
      <c r="AI628" s="2">
        <f t="shared" si="46"/>
        <v>0</v>
      </c>
      <c r="AJ628" s="2">
        <f t="shared" si="47"/>
        <v>0</v>
      </c>
      <c r="AK628" s="230">
        <v>1384</v>
      </c>
      <c r="AL628" s="33">
        <f>Úvod!B$16</f>
        <v>0</v>
      </c>
      <c r="AM628" s="105">
        <f t="shared" si="48"/>
        <v>1384</v>
      </c>
      <c r="AN628" s="36">
        <f t="shared" si="49"/>
        <v>2.9446808510638296</v>
      </c>
      <c r="AO628" s="2">
        <f t="shared" si="50"/>
        <v>0</v>
      </c>
    </row>
    <row r="629" spans="1:41">
      <c r="A629" s="34">
        <v>11147338</v>
      </c>
      <c r="B629" s="34">
        <v>6</v>
      </c>
      <c r="C629" s="34" t="s">
        <v>3538</v>
      </c>
      <c r="D629" s="34" t="s">
        <v>9174</v>
      </c>
      <c r="E629" s="34" t="s">
        <v>9206</v>
      </c>
      <c r="F629" s="34" t="s">
        <v>600</v>
      </c>
      <c r="G629" s="257" t="s">
        <v>599</v>
      </c>
      <c r="H629" s="34">
        <v>470</v>
      </c>
      <c r="I629" s="34"/>
      <c r="J629" s="34"/>
      <c r="K629" s="34"/>
      <c r="L629" s="34"/>
      <c r="M629" s="34"/>
      <c r="N629" s="34"/>
      <c r="O629" s="190"/>
      <c r="P629" s="190"/>
      <c r="Q629" s="190"/>
      <c r="R629" s="190"/>
      <c r="S629" s="190"/>
      <c r="T629" s="190"/>
      <c r="U629" s="190"/>
      <c r="V629" s="190"/>
      <c r="W629" s="190"/>
      <c r="X629" s="34"/>
      <c r="Y629" s="34"/>
      <c r="Z629" s="34"/>
      <c r="AA629" s="34"/>
      <c r="AB629" s="34"/>
      <c r="AC629" s="34"/>
      <c r="AD629" s="34"/>
      <c r="AE629" s="34"/>
      <c r="AF629" s="34"/>
      <c r="AG629" s="190"/>
      <c r="AH629" s="190"/>
      <c r="AI629" s="2">
        <f t="shared" si="46"/>
        <v>0</v>
      </c>
      <c r="AJ629" s="2">
        <f t="shared" si="47"/>
        <v>0</v>
      </c>
      <c r="AK629" s="230">
        <v>1384</v>
      </c>
      <c r="AL629" s="33">
        <f>Úvod!B$16</f>
        <v>0</v>
      </c>
      <c r="AM629" s="105">
        <f t="shared" si="48"/>
        <v>1384</v>
      </c>
      <c r="AN629" s="36">
        <f t="shared" si="49"/>
        <v>2.9446808510638296</v>
      </c>
      <c r="AO629" s="2">
        <f t="shared" si="50"/>
        <v>0</v>
      </c>
    </row>
    <row r="630" spans="1:41">
      <c r="A630" s="34">
        <v>10561946</v>
      </c>
      <c r="B630" s="34">
        <v>6</v>
      </c>
      <c r="C630" s="34" t="s">
        <v>3538</v>
      </c>
      <c r="D630" s="34" t="s">
        <v>9174</v>
      </c>
      <c r="E630" s="34" t="s">
        <v>9207</v>
      </c>
      <c r="F630" s="34" t="s">
        <v>600</v>
      </c>
      <c r="G630" s="257" t="s">
        <v>599</v>
      </c>
      <c r="H630" s="34">
        <v>470</v>
      </c>
      <c r="I630" s="34"/>
      <c r="J630" s="34"/>
      <c r="K630" s="34"/>
      <c r="L630" s="34"/>
      <c r="M630" s="34"/>
      <c r="N630" s="34"/>
      <c r="O630" s="190"/>
      <c r="P630" s="190"/>
      <c r="Q630" s="190"/>
      <c r="R630" s="190"/>
      <c r="S630" s="190"/>
      <c r="T630" s="190"/>
      <c r="U630" s="190"/>
      <c r="V630" s="190"/>
      <c r="W630" s="190"/>
      <c r="X630" s="34"/>
      <c r="Y630" s="34"/>
      <c r="Z630" s="34"/>
      <c r="AA630" s="34"/>
      <c r="AB630" s="34"/>
      <c r="AC630" s="34"/>
      <c r="AD630" s="34"/>
      <c r="AE630" s="34"/>
      <c r="AF630" s="34"/>
      <c r="AG630" s="190"/>
      <c r="AH630" s="190"/>
      <c r="AI630" s="2">
        <f t="shared" si="46"/>
        <v>0</v>
      </c>
      <c r="AJ630" s="2">
        <f t="shared" si="47"/>
        <v>0</v>
      </c>
      <c r="AK630" s="230">
        <v>1384</v>
      </c>
      <c r="AL630" s="33">
        <f>Úvod!B$16</f>
        <v>0</v>
      </c>
      <c r="AM630" s="105">
        <f t="shared" si="48"/>
        <v>1384</v>
      </c>
      <c r="AN630" s="36">
        <f t="shared" si="49"/>
        <v>2.9446808510638296</v>
      </c>
      <c r="AO630" s="2">
        <f t="shared" si="50"/>
        <v>0</v>
      </c>
    </row>
    <row r="631" spans="1:41">
      <c r="A631" s="34">
        <v>10561952</v>
      </c>
      <c r="B631" s="34">
        <v>6</v>
      </c>
      <c r="C631" s="34" t="s">
        <v>3538</v>
      </c>
      <c r="D631" s="34" t="s">
        <v>9174</v>
      </c>
      <c r="E631" s="34" t="s">
        <v>9208</v>
      </c>
      <c r="F631" s="34" t="s">
        <v>600</v>
      </c>
      <c r="G631" s="257" t="s">
        <v>599</v>
      </c>
      <c r="H631" s="34">
        <v>470</v>
      </c>
      <c r="I631" s="34"/>
      <c r="J631" s="34"/>
      <c r="K631" s="34"/>
      <c r="L631" s="34"/>
      <c r="M631" s="34"/>
      <c r="N631" s="34"/>
      <c r="O631" s="190"/>
      <c r="P631" s="190"/>
      <c r="Q631" s="190"/>
      <c r="R631" s="190"/>
      <c r="S631" s="190"/>
      <c r="T631" s="190"/>
      <c r="U631" s="190"/>
      <c r="V631" s="190"/>
      <c r="W631" s="190"/>
      <c r="X631" s="34"/>
      <c r="Y631" s="34"/>
      <c r="Z631" s="34"/>
      <c r="AA631" s="34"/>
      <c r="AB631" s="34"/>
      <c r="AC631" s="34"/>
      <c r="AD631" s="34"/>
      <c r="AE631" s="34"/>
      <c r="AF631" s="34"/>
      <c r="AG631" s="190"/>
      <c r="AH631" s="190"/>
      <c r="AI631" s="2">
        <f t="shared" si="46"/>
        <v>0</v>
      </c>
      <c r="AJ631" s="2">
        <f t="shared" si="47"/>
        <v>0</v>
      </c>
      <c r="AK631" s="230">
        <v>1384</v>
      </c>
      <c r="AL631" s="33">
        <f>Úvod!B$16</f>
        <v>0</v>
      </c>
      <c r="AM631" s="105">
        <f t="shared" si="48"/>
        <v>1384</v>
      </c>
      <c r="AN631" s="36">
        <f t="shared" si="49"/>
        <v>2.9446808510638296</v>
      </c>
      <c r="AO631" s="2">
        <f t="shared" si="50"/>
        <v>0</v>
      </c>
    </row>
    <row r="632" spans="1:41">
      <c r="A632" s="34">
        <v>10480282</v>
      </c>
      <c r="B632" s="34">
        <v>6</v>
      </c>
      <c r="C632" s="34" t="s">
        <v>3538</v>
      </c>
      <c r="D632" s="34" t="s">
        <v>9174</v>
      </c>
      <c r="E632" s="34" t="s">
        <v>9209</v>
      </c>
      <c r="F632" s="34" t="s">
        <v>600</v>
      </c>
      <c r="G632" s="257" t="s">
        <v>599</v>
      </c>
      <c r="H632" s="34">
        <v>470</v>
      </c>
      <c r="I632" s="190"/>
      <c r="J632" s="190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34"/>
      <c r="AA632" s="34"/>
      <c r="AB632" s="34"/>
      <c r="AC632" s="34"/>
      <c r="AD632" s="34"/>
      <c r="AE632" s="34"/>
      <c r="AF632" s="34"/>
      <c r="AG632" s="190"/>
      <c r="AH632" s="190"/>
      <c r="AI632" s="2">
        <f t="shared" si="46"/>
        <v>0</v>
      </c>
      <c r="AJ632" s="2">
        <f t="shared" si="47"/>
        <v>0</v>
      </c>
      <c r="AK632" s="230">
        <v>1384</v>
      </c>
      <c r="AL632" s="33">
        <f>Úvod!B$16</f>
        <v>0</v>
      </c>
      <c r="AM632" s="105">
        <f t="shared" si="48"/>
        <v>1384</v>
      </c>
      <c r="AN632" s="36">
        <f t="shared" si="49"/>
        <v>2.9446808510638296</v>
      </c>
      <c r="AO632" s="2">
        <f t="shared" si="50"/>
        <v>0</v>
      </c>
    </row>
    <row r="633" spans="1:41">
      <c r="A633" s="34">
        <v>10561955</v>
      </c>
      <c r="B633" s="34">
        <v>6</v>
      </c>
      <c r="C633" s="34" t="s">
        <v>3538</v>
      </c>
      <c r="D633" s="34" t="s">
        <v>9174</v>
      </c>
      <c r="E633" s="34" t="s">
        <v>9210</v>
      </c>
      <c r="F633" s="34" t="s">
        <v>600</v>
      </c>
      <c r="G633" s="257" t="s">
        <v>599</v>
      </c>
      <c r="H633" s="34">
        <v>470</v>
      </c>
      <c r="I633" s="34"/>
      <c r="J633" s="34"/>
      <c r="K633" s="34"/>
      <c r="L633" s="34"/>
      <c r="M633" s="34"/>
      <c r="N633" s="34"/>
      <c r="O633" s="190"/>
      <c r="P633" s="190"/>
      <c r="Q633" s="190"/>
      <c r="R633" s="190"/>
      <c r="S633" s="190"/>
      <c r="T633" s="190"/>
      <c r="U633" s="190"/>
      <c r="V633" s="190"/>
      <c r="W633" s="190"/>
      <c r="X633" s="34"/>
      <c r="Y633" s="34"/>
      <c r="Z633" s="34"/>
      <c r="AA633" s="34"/>
      <c r="AB633" s="34"/>
      <c r="AC633" s="34"/>
      <c r="AD633" s="34"/>
      <c r="AE633" s="34"/>
      <c r="AF633" s="190"/>
      <c r="AG633" s="190"/>
      <c r="AH633" s="190"/>
      <c r="AI633" s="2">
        <f t="shared" si="46"/>
        <v>0</v>
      </c>
      <c r="AJ633" s="2">
        <f t="shared" si="47"/>
        <v>0</v>
      </c>
      <c r="AK633" s="230">
        <v>1384</v>
      </c>
      <c r="AL633" s="33">
        <f>Úvod!B$16</f>
        <v>0</v>
      </c>
      <c r="AM633" s="105">
        <f t="shared" si="48"/>
        <v>1384</v>
      </c>
      <c r="AN633" s="36">
        <f t="shared" si="49"/>
        <v>2.9446808510638296</v>
      </c>
      <c r="AO633" s="2">
        <f t="shared" si="50"/>
        <v>0</v>
      </c>
    </row>
    <row r="634" spans="1:41">
      <c r="A634" s="34">
        <v>10561956</v>
      </c>
      <c r="B634" s="34">
        <v>6</v>
      </c>
      <c r="C634" s="34" t="s">
        <v>3538</v>
      </c>
      <c r="D634" s="34" t="s">
        <v>9174</v>
      </c>
      <c r="E634" s="34" t="s">
        <v>9211</v>
      </c>
      <c r="F634" s="34" t="s">
        <v>600</v>
      </c>
      <c r="G634" s="257" t="s">
        <v>599</v>
      </c>
      <c r="H634" s="34">
        <v>470</v>
      </c>
      <c r="I634" s="34"/>
      <c r="J634" s="34"/>
      <c r="K634" s="34"/>
      <c r="L634" s="34"/>
      <c r="M634" s="34"/>
      <c r="N634" s="34"/>
      <c r="O634" s="190"/>
      <c r="P634" s="190"/>
      <c r="Q634" s="190"/>
      <c r="R634" s="190"/>
      <c r="S634" s="190"/>
      <c r="T634" s="190"/>
      <c r="U634" s="190"/>
      <c r="V634" s="190"/>
      <c r="W634" s="190"/>
      <c r="X634" s="34"/>
      <c r="Y634" s="34"/>
      <c r="Z634" s="34"/>
      <c r="AA634" s="34"/>
      <c r="AB634" s="34"/>
      <c r="AC634" s="34"/>
      <c r="AD634" s="34"/>
      <c r="AE634" s="34"/>
      <c r="AF634" s="34"/>
      <c r="AG634" s="190"/>
      <c r="AH634" s="190"/>
      <c r="AI634" s="2">
        <f t="shared" si="46"/>
        <v>0</v>
      </c>
      <c r="AJ634" s="2">
        <f t="shared" si="47"/>
        <v>0</v>
      </c>
      <c r="AK634" s="230">
        <v>1384</v>
      </c>
      <c r="AL634" s="33">
        <f>Úvod!B$16</f>
        <v>0</v>
      </c>
      <c r="AM634" s="105">
        <f t="shared" si="48"/>
        <v>1384</v>
      </c>
      <c r="AN634" s="36">
        <f t="shared" si="49"/>
        <v>2.9446808510638296</v>
      </c>
      <c r="AO634" s="2">
        <f t="shared" si="50"/>
        <v>0</v>
      </c>
    </row>
    <row r="635" spans="1:41">
      <c r="A635" s="34">
        <v>10561957</v>
      </c>
      <c r="B635" s="34">
        <v>6</v>
      </c>
      <c r="C635" s="34" t="s">
        <v>3538</v>
      </c>
      <c r="D635" s="34" t="s">
        <v>9174</v>
      </c>
      <c r="E635" s="34" t="s">
        <v>9212</v>
      </c>
      <c r="F635" s="34" t="s">
        <v>600</v>
      </c>
      <c r="G635" s="257" t="s">
        <v>599</v>
      </c>
      <c r="H635" s="34">
        <v>470</v>
      </c>
      <c r="I635" s="34"/>
      <c r="J635" s="34"/>
      <c r="K635" s="34"/>
      <c r="L635" s="34"/>
      <c r="M635" s="34"/>
      <c r="N635" s="34"/>
      <c r="O635" s="190"/>
      <c r="P635" s="190"/>
      <c r="Q635" s="190"/>
      <c r="R635" s="190"/>
      <c r="S635" s="190"/>
      <c r="T635" s="190"/>
      <c r="U635" s="190"/>
      <c r="V635" s="190"/>
      <c r="W635" s="190"/>
      <c r="X635" s="34"/>
      <c r="Y635" s="34"/>
      <c r="Z635" s="34"/>
      <c r="AA635" s="34"/>
      <c r="AB635" s="34"/>
      <c r="AC635" s="34"/>
      <c r="AD635" s="34"/>
      <c r="AE635" s="34"/>
      <c r="AF635" s="34"/>
      <c r="AG635" s="190"/>
      <c r="AH635" s="190"/>
      <c r="AI635" s="2">
        <f t="shared" si="46"/>
        <v>0</v>
      </c>
      <c r="AJ635" s="2">
        <f t="shared" si="47"/>
        <v>0</v>
      </c>
      <c r="AK635" s="230">
        <v>1384</v>
      </c>
      <c r="AL635" s="33">
        <f>Úvod!B$16</f>
        <v>0</v>
      </c>
      <c r="AM635" s="105">
        <f t="shared" si="48"/>
        <v>1384</v>
      </c>
      <c r="AN635" s="36">
        <f t="shared" si="49"/>
        <v>2.9446808510638296</v>
      </c>
      <c r="AO635" s="2">
        <f t="shared" si="50"/>
        <v>0</v>
      </c>
    </row>
    <row r="636" spans="1:41">
      <c r="A636" s="34">
        <v>10561958</v>
      </c>
      <c r="B636" s="34">
        <v>6</v>
      </c>
      <c r="C636" s="34" t="s">
        <v>3538</v>
      </c>
      <c r="D636" s="34" t="s">
        <v>9174</v>
      </c>
      <c r="E636" s="34" t="s">
        <v>9213</v>
      </c>
      <c r="F636" s="34" t="s">
        <v>600</v>
      </c>
      <c r="G636" s="257" t="s">
        <v>599</v>
      </c>
      <c r="H636" s="34">
        <v>470</v>
      </c>
      <c r="I636" s="34"/>
      <c r="J636" s="34"/>
      <c r="K636" s="34"/>
      <c r="L636" s="34"/>
      <c r="M636" s="34"/>
      <c r="N636" s="34"/>
      <c r="O636" s="190"/>
      <c r="P636" s="190"/>
      <c r="Q636" s="190"/>
      <c r="R636" s="190"/>
      <c r="S636" s="190"/>
      <c r="T636" s="190"/>
      <c r="U636" s="190"/>
      <c r="V636" s="190"/>
      <c r="W636" s="190"/>
      <c r="X636" s="34"/>
      <c r="Y636" s="34"/>
      <c r="Z636" s="34"/>
      <c r="AA636" s="34"/>
      <c r="AB636" s="34"/>
      <c r="AC636" s="34"/>
      <c r="AD636" s="34"/>
      <c r="AE636" s="34"/>
      <c r="AF636" s="34"/>
      <c r="AG636" s="190"/>
      <c r="AH636" s="190"/>
      <c r="AI636" s="2">
        <f t="shared" si="46"/>
        <v>0</v>
      </c>
      <c r="AJ636" s="2">
        <f t="shared" si="47"/>
        <v>0</v>
      </c>
      <c r="AK636" s="230">
        <v>1384</v>
      </c>
      <c r="AL636" s="33">
        <f>Úvod!B$16</f>
        <v>0</v>
      </c>
      <c r="AM636" s="105">
        <f t="shared" si="48"/>
        <v>1384</v>
      </c>
      <c r="AN636" s="36">
        <f t="shared" si="49"/>
        <v>2.9446808510638296</v>
      </c>
      <c r="AO636" s="2">
        <f t="shared" si="50"/>
        <v>0</v>
      </c>
    </row>
    <row r="637" spans="1:41">
      <c r="A637" s="34">
        <v>10561960</v>
      </c>
      <c r="B637" s="34">
        <v>6</v>
      </c>
      <c r="C637" s="34" t="s">
        <v>3538</v>
      </c>
      <c r="D637" s="34" t="s">
        <v>9174</v>
      </c>
      <c r="E637" s="34" t="s">
        <v>9214</v>
      </c>
      <c r="F637" s="34" t="s">
        <v>600</v>
      </c>
      <c r="G637" s="257" t="s">
        <v>599</v>
      </c>
      <c r="H637" s="34">
        <v>470</v>
      </c>
      <c r="I637" s="34"/>
      <c r="J637" s="34"/>
      <c r="K637" s="34"/>
      <c r="L637" s="34"/>
      <c r="M637" s="34"/>
      <c r="N637" s="34"/>
      <c r="O637" s="190"/>
      <c r="P637" s="190"/>
      <c r="Q637" s="190"/>
      <c r="R637" s="190"/>
      <c r="S637" s="190"/>
      <c r="T637" s="190"/>
      <c r="U637" s="190"/>
      <c r="V637" s="190"/>
      <c r="W637" s="190"/>
      <c r="X637" s="34"/>
      <c r="Y637" s="34"/>
      <c r="Z637" s="34"/>
      <c r="AA637" s="34"/>
      <c r="AB637" s="34"/>
      <c r="AC637" s="34"/>
      <c r="AD637" s="34"/>
      <c r="AE637" s="34"/>
      <c r="AF637" s="34"/>
      <c r="AG637" s="190"/>
      <c r="AH637" s="190"/>
      <c r="AI637" s="2">
        <f t="shared" si="46"/>
        <v>0</v>
      </c>
      <c r="AJ637" s="2">
        <f t="shared" si="47"/>
        <v>0</v>
      </c>
      <c r="AK637" s="230">
        <v>1384</v>
      </c>
      <c r="AL637" s="33">
        <f>Úvod!B$16</f>
        <v>0</v>
      </c>
      <c r="AM637" s="105">
        <f t="shared" si="48"/>
        <v>1384</v>
      </c>
      <c r="AN637" s="36">
        <f t="shared" si="49"/>
        <v>2.9446808510638296</v>
      </c>
      <c r="AO637" s="2">
        <f t="shared" si="50"/>
        <v>0</v>
      </c>
    </row>
    <row r="638" spans="1:41">
      <c r="A638" s="34">
        <v>10913535</v>
      </c>
      <c r="B638" s="34">
        <v>6</v>
      </c>
      <c r="C638" s="34" t="s">
        <v>3538</v>
      </c>
      <c r="D638" s="34" t="s">
        <v>9174</v>
      </c>
      <c r="E638" s="34" t="s">
        <v>9215</v>
      </c>
      <c r="F638" s="34" t="s">
        <v>600</v>
      </c>
      <c r="G638" s="257" t="s">
        <v>599</v>
      </c>
      <c r="H638" s="34">
        <v>470</v>
      </c>
      <c r="I638" s="34"/>
      <c r="J638" s="34"/>
      <c r="K638" s="34"/>
      <c r="L638" s="34"/>
      <c r="M638" s="34"/>
      <c r="N638" s="34"/>
      <c r="O638" s="190"/>
      <c r="P638" s="190"/>
      <c r="Q638" s="190"/>
      <c r="R638" s="190"/>
      <c r="S638" s="190"/>
      <c r="T638" s="190"/>
      <c r="U638" s="190"/>
      <c r="V638" s="190"/>
      <c r="W638" s="190"/>
      <c r="X638" s="34"/>
      <c r="Y638" s="34"/>
      <c r="Z638" s="34"/>
      <c r="AA638" s="34"/>
      <c r="AB638" s="34"/>
      <c r="AC638" s="34"/>
      <c r="AD638" s="34"/>
      <c r="AE638" s="34"/>
      <c r="AF638" s="34"/>
      <c r="AG638" s="190"/>
      <c r="AH638" s="190"/>
      <c r="AI638" s="2">
        <f t="shared" si="46"/>
        <v>0</v>
      </c>
      <c r="AJ638" s="2">
        <f t="shared" si="47"/>
        <v>0</v>
      </c>
      <c r="AK638" s="230">
        <v>1384</v>
      </c>
      <c r="AL638" s="33">
        <f>Úvod!B$16</f>
        <v>0</v>
      </c>
      <c r="AM638" s="105">
        <f t="shared" si="48"/>
        <v>1384</v>
      </c>
      <c r="AN638" s="36">
        <f t="shared" si="49"/>
        <v>2.9446808510638296</v>
      </c>
      <c r="AO638" s="2">
        <f t="shared" si="50"/>
        <v>0</v>
      </c>
    </row>
    <row r="639" spans="1:41">
      <c r="A639" s="34">
        <v>10801330</v>
      </c>
      <c r="B639" s="34">
        <v>6</v>
      </c>
      <c r="C639" s="34" t="s">
        <v>3538</v>
      </c>
      <c r="D639" s="34" t="s">
        <v>9174</v>
      </c>
      <c r="E639" s="34" t="s">
        <v>9216</v>
      </c>
      <c r="F639" s="34" t="s">
        <v>600</v>
      </c>
      <c r="G639" s="257" t="s">
        <v>599</v>
      </c>
      <c r="H639" s="34">
        <v>470</v>
      </c>
      <c r="I639" s="34"/>
      <c r="J639" s="34"/>
      <c r="K639" s="34"/>
      <c r="L639" s="34"/>
      <c r="M639" s="34"/>
      <c r="N639" s="34"/>
      <c r="O639" s="190"/>
      <c r="P639" s="190"/>
      <c r="Q639" s="190"/>
      <c r="R639" s="190"/>
      <c r="S639" s="190"/>
      <c r="T639" s="190"/>
      <c r="U639" s="190"/>
      <c r="V639" s="190"/>
      <c r="W639" s="190"/>
      <c r="X639" s="34"/>
      <c r="Y639" s="34"/>
      <c r="Z639" s="34"/>
      <c r="AA639" s="34"/>
      <c r="AB639" s="34"/>
      <c r="AC639" s="34"/>
      <c r="AD639" s="34"/>
      <c r="AE639" s="34"/>
      <c r="AF639" s="34"/>
      <c r="AG639" s="190"/>
      <c r="AH639" s="190"/>
      <c r="AI639" s="2">
        <f t="shared" si="46"/>
        <v>0</v>
      </c>
      <c r="AJ639" s="2">
        <f t="shared" si="47"/>
        <v>0</v>
      </c>
      <c r="AK639" s="230">
        <v>1384</v>
      </c>
      <c r="AL639" s="33">
        <f>Úvod!B$16</f>
        <v>0</v>
      </c>
      <c r="AM639" s="105">
        <f t="shared" si="48"/>
        <v>1384</v>
      </c>
      <c r="AN639" s="36">
        <f t="shared" si="49"/>
        <v>2.9446808510638296</v>
      </c>
      <c r="AO639" s="2">
        <f t="shared" si="50"/>
        <v>0</v>
      </c>
    </row>
    <row r="640" spans="1:41">
      <c r="A640" s="34">
        <v>10480216</v>
      </c>
      <c r="B640" s="34">
        <v>6</v>
      </c>
      <c r="C640" s="34" t="s">
        <v>3538</v>
      </c>
      <c r="D640" s="34" t="s">
        <v>9174</v>
      </c>
      <c r="E640" s="34" t="s">
        <v>9216</v>
      </c>
      <c r="F640" s="34" t="s">
        <v>600</v>
      </c>
      <c r="G640" s="257" t="s">
        <v>599</v>
      </c>
      <c r="H640" s="34">
        <v>470</v>
      </c>
      <c r="I640" s="34"/>
      <c r="J640" s="34"/>
      <c r="K640" s="34"/>
      <c r="L640" s="34"/>
      <c r="M640" s="34"/>
      <c r="N640" s="34"/>
      <c r="O640" s="190"/>
      <c r="P640" s="190"/>
      <c r="Q640" s="190"/>
      <c r="R640" s="190"/>
      <c r="S640" s="190"/>
      <c r="T640" s="190"/>
      <c r="U640" s="190"/>
      <c r="V640" s="190"/>
      <c r="W640" s="190"/>
      <c r="X640" s="34"/>
      <c r="Y640" s="34"/>
      <c r="Z640" s="34"/>
      <c r="AA640" s="34"/>
      <c r="AB640" s="34"/>
      <c r="AC640" s="34"/>
      <c r="AD640" s="34"/>
      <c r="AE640" s="34"/>
      <c r="AF640" s="34"/>
      <c r="AG640" s="190"/>
      <c r="AH640" s="190"/>
      <c r="AI640" s="2">
        <f t="shared" si="46"/>
        <v>0</v>
      </c>
      <c r="AJ640" s="2">
        <f t="shared" si="47"/>
        <v>0</v>
      </c>
      <c r="AK640" s="230">
        <v>1384</v>
      </c>
      <c r="AL640" s="33">
        <f>Úvod!B$16</f>
        <v>0</v>
      </c>
      <c r="AM640" s="105">
        <f t="shared" si="48"/>
        <v>1384</v>
      </c>
      <c r="AN640" s="36">
        <f t="shared" si="49"/>
        <v>2.9446808510638296</v>
      </c>
      <c r="AO640" s="2">
        <f t="shared" si="50"/>
        <v>0</v>
      </c>
    </row>
    <row r="641" spans="1:41">
      <c r="A641" s="34">
        <v>10699560</v>
      </c>
      <c r="B641" s="34">
        <v>6</v>
      </c>
      <c r="C641" s="34" t="s">
        <v>3538</v>
      </c>
      <c r="D641" s="34" t="s">
        <v>9174</v>
      </c>
      <c r="E641" s="34" t="s">
        <v>9217</v>
      </c>
      <c r="F641" s="34" t="s">
        <v>600</v>
      </c>
      <c r="G641" s="257" t="s">
        <v>599</v>
      </c>
      <c r="H641" s="34">
        <v>470</v>
      </c>
      <c r="I641" s="34"/>
      <c r="J641" s="34"/>
      <c r="K641" s="34"/>
      <c r="L641" s="34"/>
      <c r="M641" s="34"/>
      <c r="N641" s="34"/>
      <c r="O641" s="190"/>
      <c r="P641" s="190"/>
      <c r="Q641" s="190"/>
      <c r="R641" s="190"/>
      <c r="S641" s="190"/>
      <c r="T641" s="190"/>
      <c r="U641" s="190"/>
      <c r="V641" s="190"/>
      <c r="W641" s="190"/>
      <c r="X641" s="34"/>
      <c r="Y641" s="34"/>
      <c r="Z641" s="34"/>
      <c r="AA641" s="34"/>
      <c r="AB641" s="34"/>
      <c r="AC641" s="34"/>
      <c r="AD641" s="34"/>
      <c r="AE641" s="34"/>
      <c r="AF641" s="34"/>
      <c r="AG641" s="190"/>
      <c r="AH641" s="190"/>
      <c r="AI641" s="2">
        <f t="shared" si="46"/>
        <v>0</v>
      </c>
      <c r="AJ641" s="2">
        <f t="shared" si="47"/>
        <v>0</v>
      </c>
      <c r="AK641" s="230">
        <v>1384</v>
      </c>
      <c r="AL641" s="33">
        <f>Úvod!B$16</f>
        <v>0</v>
      </c>
      <c r="AM641" s="105">
        <f t="shared" si="48"/>
        <v>1384</v>
      </c>
      <c r="AN641" s="36">
        <f t="shared" si="49"/>
        <v>2.9446808510638296</v>
      </c>
      <c r="AO641" s="2">
        <f t="shared" si="50"/>
        <v>0</v>
      </c>
    </row>
    <row r="642" spans="1:41">
      <c r="A642" s="34">
        <v>11237554</v>
      </c>
      <c r="B642" s="34">
        <v>6</v>
      </c>
      <c r="C642" s="34" t="s">
        <v>3538</v>
      </c>
      <c r="D642" s="34" t="s">
        <v>9174</v>
      </c>
      <c r="E642" s="34" t="s">
        <v>9218</v>
      </c>
      <c r="F642" s="34" t="s">
        <v>600</v>
      </c>
      <c r="G642" s="257" t="s">
        <v>599</v>
      </c>
      <c r="H642" s="34">
        <v>470</v>
      </c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190"/>
      <c r="AH642" s="190"/>
      <c r="AI642" s="2">
        <f t="shared" si="46"/>
        <v>0</v>
      </c>
      <c r="AJ642" s="2">
        <f t="shared" si="47"/>
        <v>0</v>
      </c>
      <c r="AK642" s="230">
        <v>1384</v>
      </c>
      <c r="AL642" s="33">
        <f>Úvod!B$16</f>
        <v>0</v>
      </c>
      <c r="AM642" s="105">
        <f t="shared" si="48"/>
        <v>1384</v>
      </c>
      <c r="AN642" s="36">
        <f t="shared" si="49"/>
        <v>2.9446808510638296</v>
      </c>
      <c r="AO642" s="2">
        <f t="shared" si="50"/>
        <v>0</v>
      </c>
    </row>
    <row r="643" spans="1:41">
      <c r="A643" s="34">
        <v>11237555</v>
      </c>
      <c r="B643" s="34">
        <v>6</v>
      </c>
      <c r="C643" s="34" t="s">
        <v>3538</v>
      </c>
      <c r="D643" s="34" t="s">
        <v>9174</v>
      </c>
      <c r="E643" s="34" t="s">
        <v>9219</v>
      </c>
      <c r="F643" s="34" t="s">
        <v>600</v>
      </c>
      <c r="G643" s="257" t="s">
        <v>599</v>
      </c>
      <c r="H643" s="34">
        <v>470</v>
      </c>
      <c r="I643" s="34"/>
      <c r="J643" s="34"/>
      <c r="K643" s="34"/>
      <c r="L643" s="34"/>
      <c r="M643" s="34"/>
      <c r="N643" s="34"/>
      <c r="O643" s="190"/>
      <c r="P643" s="190"/>
      <c r="Q643" s="190"/>
      <c r="R643" s="190"/>
      <c r="S643" s="190"/>
      <c r="T643" s="190"/>
      <c r="U643" s="190"/>
      <c r="V643" s="190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190"/>
      <c r="AH643" s="190"/>
      <c r="AI643" s="2">
        <f t="shared" si="46"/>
        <v>0</v>
      </c>
      <c r="AJ643" s="2">
        <f t="shared" si="47"/>
        <v>0</v>
      </c>
      <c r="AK643" s="230">
        <v>1384</v>
      </c>
      <c r="AL643" s="33">
        <f>Úvod!B$16</f>
        <v>0</v>
      </c>
      <c r="AM643" s="105">
        <f t="shared" si="48"/>
        <v>1384</v>
      </c>
      <c r="AN643" s="36">
        <f t="shared" si="49"/>
        <v>2.9446808510638296</v>
      </c>
      <c r="AO643" s="2">
        <f t="shared" si="50"/>
        <v>0</v>
      </c>
    </row>
    <row r="644" spans="1:41">
      <c r="A644" s="34">
        <v>11237556</v>
      </c>
      <c r="B644" s="34">
        <v>6</v>
      </c>
      <c r="C644" s="34" t="s">
        <v>3538</v>
      </c>
      <c r="D644" s="34" t="s">
        <v>9174</v>
      </c>
      <c r="E644" s="34" t="s">
        <v>9220</v>
      </c>
      <c r="F644" s="34" t="s">
        <v>600</v>
      </c>
      <c r="G644" s="257" t="s">
        <v>599</v>
      </c>
      <c r="H644" s="34">
        <v>470</v>
      </c>
      <c r="I644" s="34"/>
      <c r="J644" s="34"/>
      <c r="K644" s="34"/>
      <c r="L644" s="34"/>
      <c r="M644" s="34"/>
      <c r="N644" s="34"/>
      <c r="O644" s="190"/>
      <c r="P644" s="190"/>
      <c r="Q644" s="190"/>
      <c r="R644" s="190"/>
      <c r="S644" s="190"/>
      <c r="T644" s="190"/>
      <c r="U644" s="190"/>
      <c r="V644" s="190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190"/>
      <c r="AH644" s="190"/>
      <c r="AI644" s="2">
        <f t="shared" si="46"/>
        <v>0</v>
      </c>
      <c r="AJ644" s="2">
        <f t="shared" si="47"/>
        <v>0</v>
      </c>
      <c r="AK644" s="230">
        <v>1384</v>
      </c>
      <c r="AL644" s="33">
        <f>Úvod!B$16</f>
        <v>0</v>
      </c>
      <c r="AM644" s="105">
        <f t="shared" si="48"/>
        <v>1384</v>
      </c>
      <c r="AN644" s="36">
        <f t="shared" si="49"/>
        <v>2.9446808510638296</v>
      </c>
      <c r="AO644" s="2">
        <f t="shared" si="50"/>
        <v>0</v>
      </c>
    </row>
    <row r="645" spans="1:41">
      <c r="A645" s="34">
        <v>11237557</v>
      </c>
      <c r="B645" s="34">
        <v>6</v>
      </c>
      <c r="C645" s="34" t="s">
        <v>3538</v>
      </c>
      <c r="D645" s="34" t="s">
        <v>9174</v>
      </c>
      <c r="E645" s="34" t="s">
        <v>9221</v>
      </c>
      <c r="F645" s="34" t="s">
        <v>600</v>
      </c>
      <c r="G645" s="257" t="s">
        <v>599</v>
      </c>
      <c r="H645" s="34">
        <v>470</v>
      </c>
      <c r="I645" s="34"/>
      <c r="J645" s="34"/>
      <c r="K645" s="34"/>
      <c r="L645" s="34"/>
      <c r="M645" s="34"/>
      <c r="N645" s="34"/>
      <c r="O645" s="190"/>
      <c r="P645" s="190"/>
      <c r="Q645" s="190"/>
      <c r="R645" s="190"/>
      <c r="S645" s="190"/>
      <c r="T645" s="190"/>
      <c r="U645" s="190"/>
      <c r="V645" s="190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190"/>
      <c r="AH645" s="190"/>
      <c r="AI645" s="2">
        <f t="shared" si="46"/>
        <v>0</v>
      </c>
      <c r="AJ645" s="2">
        <f t="shared" si="47"/>
        <v>0</v>
      </c>
      <c r="AK645" s="230">
        <v>1384</v>
      </c>
      <c r="AL645" s="33">
        <f>Úvod!B$16</f>
        <v>0</v>
      </c>
      <c r="AM645" s="105">
        <f t="shared" si="48"/>
        <v>1384</v>
      </c>
      <c r="AN645" s="36">
        <f t="shared" si="49"/>
        <v>2.9446808510638296</v>
      </c>
      <c r="AO645" s="2">
        <f t="shared" si="50"/>
        <v>0</v>
      </c>
    </row>
    <row r="646" spans="1:41">
      <c r="A646" s="34">
        <v>11237558</v>
      </c>
      <c r="B646" s="34">
        <v>6</v>
      </c>
      <c r="C646" s="34" t="s">
        <v>3538</v>
      </c>
      <c r="D646" s="34" t="s">
        <v>9174</v>
      </c>
      <c r="E646" s="34" t="s">
        <v>9222</v>
      </c>
      <c r="F646" s="34" t="s">
        <v>600</v>
      </c>
      <c r="G646" s="257" t="s">
        <v>599</v>
      </c>
      <c r="H646" s="34">
        <v>470</v>
      </c>
      <c r="I646" s="34"/>
      <c r="J646" s="34"/>
      <c r="K646" s="34"/>
      <c r="L646" s="34"/>
      <c r="M646" s="34"/>
      <c r="N646" s="34"/>
      <c r="O646" s="190"/>
      <c r="P646" s="190"/>
      <c r="Q646" s="190"/>
      <c r="R646" s="190"/>
      <c r="S646" s="190"/>
      <c r="T646" s="190"/>
      <c r="U646" s="190"/>
      <c r="V646" s="190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190"/>
      <c r="AH646" s="190"/>
      <c r="AI646" s="2">
        <f t="shared" si="46"/>
        <v>0</v>
      </c>
      <c r="AJ646" s="2">
        <f t="shared" si="47"/>
        <v>0</v>
      </c>
      <c r="AK646" s="230">
        <v>1384</v>
      </c>
      <c r="AL646" s="33">
        <f>Úvod!B$16</f>
        <v>0</v>
      </c>
      <c r="AM646" s="105">
        <f t="shared" si="48"/>
        <v>1384</v>
      </c>
      <c r="AN646" s="36">
        <f t="shared" si="49"/>
        <v>2.9446808510638296</v>
      </c>
      <c r="AO646" s="2">
        <f t="shared" si="50"/>
        <v>0</v>
      </c>
    </row>
    <row r="647" spans="1:41">
      <c r="A647" s="34">
        <v>11237559</v>
      </c>
      <c r="B647" s="34">
        <v>6</v>
      </c>
      <c r="C647" s="34" t="s">
        <v>3538</v>
      </c>
      <c r="D647" s="34" t="s">
        <v>9174</v>
      </c>
      <c r="E647" s="34" t="s">
        <v>9223</v>
      </c>
      <c r="F647" s="34" t="s">
        <v>600</v>
      </c>
      <c r="G647" s="257" t="s">
        <v>599</v>
      </c>
      <c r="H647" s="34">
        <v>470</v>
      </c>
      <c r="I647" s="34"/>
      <c r="J647" s="34"/>
      <c r="K647" s="34"/>
      <c r="L647" s="34"/>
      <c r="M647" s="34"/>
      <c r="N647" s="34"/>
      <c r="O647" s="190"/>
      <c r="P647" s="190"/>
      <c r="Q647" s="190"/>
      <c r="R647" s="190"/>
      <c r="S647" s="190"/>
      <c r="T647" s="190"/>
      <c r="U647" s="190"/>
      <c r="V647" s="190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190"/>
      <c r="AH647" s="190"/>
      <c r="AI647" s="2">
        <f t="shared" si="46"/>
        <v>0</v>
      </c>
      <c r="AJ647" s="2">
        <f t="shared" si="47"/>
        <v>0</v>
      </c>
      <c r="AK647" s="230">
        <v>1384</v>
      </c>
      <c r="AL647" s="33">
        <f>Úvod!B$16</f>
        <v>0</v>
      </c>
      <c r="AM647" s="105">
        <f t="shared" si="48"/>
        <v>1384</v>
      </c>
      <c r="AN647" s="36">
        <f t="shared" si="49"/>
        <v>2.9446808510638296</v>
      </c>
      <c r="AO647" s="2">
        <f t="shared" si="50"/>
        <v>0</v>
      </c>
    </row>
    <row r="648" spans="1:41">
      <c r="A648" s="34">
        <v>11237560</v>
      </c>
      <c r="B648" s="34">
        <v>6</v>
      </c>
      <c r="C648" s="34" t="s">
        <v>3538</v>
      </c>
      <c r="D648" s="34" t="s">
        <v>9174</v>
      </c>
      <c r="E648" s="34" t="s">
        <v>9224</v>
      </c>
      <c r="F648" s="34" t="s">
        <v>600</v>
      </c>
      <c r="G648" s="257" t="s">
        <v>599</v>
      </c>
      <c r="H648" s="34">
        <v>470</v>
      </c>
      <c r="I648" s="34"/>
      <c r="J648" s="34"/>
      <c r="K648" s="34"/>
      <c r="L648" s="34"/>
      <c r="M648" s="34"/>
      <c r="N648" s="34"/>
      <c r="O648" s="190"/>
      <c r="P648" s="190"/>
      <c r="Q648" s="190"/>
      <c r="R648" s="190"/>
      <c r="S648" s="190"/>
      <c r="T648" s="190"/>
      <c r="U648" s="190"/>
      <c r="V648" s="190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190"/>
      <c r="AH648" s="190"/>
      <c r="AI648" s="2">
        <f t="shared" si="46"/>
        <v>0</v>
      </c>
      <c r="AJ648" s="2">
        <f t="shared" si="47"/>
        <v>0</v>
      </c>
      <c r="AK648" s="230">
        <v>1384</v>
      </c>
      <c r="AL648" s="33">
        <f>Úvod!B$16</f>
        <v>0</v>
      </c>
      <c r="AM648" s="105">
        <f t="shared" si="48"/>
        <v>1384</v>
      </c>
      <c r="AN648" s="36">
        <f t="shared" si="49"/>
        <v>2.9446808510638296</v>
      </c>
      <c r="AO648" s="2">
        <f t="shared" si="50"/>
        <v>0</v>
      </c>
    </row>
    <row r="649" spans="1:41">
      <c r="A649" s="34">
        <v>11385981</v>
      </c>
      <c r="B649" s="34">
        <v>6</v>
      </c>
      <c r="C649" s="34" t="s">
        <v>3538</v>
      </c>
      <c r="D649" s="34" t="s">
        <v>9174</v>
      </c>
      <c r="E649" s="34" t="s">
        <v>9225</v>
      </c>
      <c r="F649" s="34" t="s">
        <v>600</v>
      </c>
      <c r="G649" s="257" t="s">
        <v>599</v>
      </c>
      <c r="H649" s="34">
        <v>470</v>
      </c>
      <c r="I649" s="34"/>
      <c r="J649" s="34"/>
      <c r="K649" s="34"/>
      <c r="L649" s="34"/>
      <c r="M649" s="34"/>
      <c r="N649" s="34"/>
      <c r="O649" s="190"/>
      <c r="P649" s="190"/>
      <c r="Q649" s="190"/>
      <c r="R649" s="190"/>
      <c r="S649" s="190"/>
      <c r="T649" s="190"/>
      <c r="U649" s="190"/>
      <c r="V649" s="190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190"/>
      <c r="AH649" s="190"/>
      <c r="AI649" s="2">
        <f t="shared" si="46"/>
        <v>0</v>
      </c>
      <c r="AJ649" s="2">
        <f t="shared" si="47"/>
        <v>0</v>
      </c>
      <c r="AK649" s="230">
        <v>1384</v>
      </c>
      <c r="AL649" s="33">
        <f>Úvod!B$16</f>
        <v>0</v>
      </c>
      <c r="AM649" s="105">
        <f t="shared" si="48"/>
        <v>1384</v>
      </c>
      <c r="AN649" s="36">
        <f t="shared" si="49"/>
        <v>2.9446808510638296</v>
      </c>
      <c r="AO649" s="2">
        <f t="shared" si="50"/>
        <v>0</v>
      </c>
    </row>
    <row r="650" spans="1:41">
      <c r="A650" s="34">
        <v>11237569</v>
      </c>
      <c r="B650" s="34">
        <v>6</v>
      </c>
      <c r="C650" s="34" t="s">
        <v>3538</v>
      </c>
      <c r="D650" s="34" t="s">
        <v>9174</v>
      </c>
      <c r="E650" s="34" t="s">
        <v>9226</v>
      </c>
      <c r="F650" s="34" t="s">
        <v>600</v>
      </c>
      <c r="G650" s="257" t="s">
        <v>599</v>
      </c>
      <c r="H650" s="34">
        <v>470</v>
      </c>
      <c r="I650" s="34"/>
      <c r="J650" s="34"/>
      <c r="K650" s="34"/>
      <c r="L650" s="34"/>
      <c r="M650" s="34"/>
      <c r="N650" s="34"/>
      <c r="O650" s="190"/>
      <c r="P650" s="190"/>
      <c r="Q650" s="190"/>
      <c r="R650" s="190"/>
      <c r="S650" s="190"/>
      <c r="T650" s="190"/>
      <c r="U650" s="190"/>
      <c r="V650" s="190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190"/>
      <c r="AH650" s="190"/>
      <c r="AI650" s="2">
        <f t="shared" si="46"/>
        <v>0</v>
      </c>
      <c r="AJ650" s="2">
        <f t="shared" si="47"/>
        <v>0</v>
      </c>
      <c r="AK650" s="230">
        <v>1384</v>
      </c>
      <c r="AL650" s="33">
        <f>Úvod!B$16</f>
        <v>0</v>
      </c>
      <c r="AM650" s="105">
        <f t="shared" si="48"/>
        <v>1384</v>
      </c>
      <c r="AN650" s="36">
        <f t="shared" si="49"/>
        <v>2.9446808510638296</v>
      </c>
      <c r="AO650" s="2">
        <f t="shared" si="50"/>
        <v>0</v>
      </c>
    </row>
    <row r="651" spans="1:41">
      <c r="A651" s="34">
        <v>11237561</v>
      </c>
      <c r="B651" s="34">
        <v>6</v>
      </c>
      <c r="C651" s="34" t="s">
        <v>3538</v>
      </c>
      <c r="D651" s="34" t="s">
        <v>9174</v>
      </c>
      <c r="E651" s="34" t="s">
        <v>9227</v>
      </c>
      <c r="F651" s="34" t="s">
        <v>600</v>
      </c>
      <c r="G651" s="257" t="s">
        <v>599</v>
      </c>
      <c r="H651" s="34">
        <v>470</v>
      </c>
      <c r="I651" s="34"/>
      <c r="J651" s="34"/>
      <c r="K651" s="34"/>
      <c r="L651" s="34"/>
      <c r="M651" s="34"/>
      <c r="N651" s="34"/>
      <c r="O651" s="190"/>
      <c r="P651" s="190"/>
      <c r="Q651" s="190"/>
      <c r="R651" s="190"/>
      <c r="S651" s="190"/>
      <c r="T651" s="190"/>
      <c r="U651" s="190"/>
      <c r="V651" s="190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190"/>
      <c r="AH651" s="190"/>
      <c r="AI651" s="2">
        <f t="shared" si="46"/>
        <v>0</v>
      </c>
      <c r="AJ651" s="2">
        <f t="shared" si="47"/>
        <v>0</v>
      </c>
      <c r="AK651" s="230">
        <v>1384</v>
      </c>
      <c r="AL651" s="33">
        <f>Úvod!B$16</f>
        <v>0</v>
      </c>
      <c r="AM651" s="105">
        <f t="shared" si="48"/>
        <v>1384</v>
      </c>
      <c r="AN651" s="36">
        <f t="shared" si="49"/>
        <v>2.9446808510638296</v>
      </c>
      <c r="AO651" s="2">
        <f t="shared" si="50"/>
        <v>0</v>
      </c>
    </row>
    <row r="652" spans="1:41">
      <c r="A652" s="34">
        <v>11223828</v>
      </c>
      <c r="B652" s="34">
        <v>6</v>
      </c>
      <c r="C652" s="34" t="s">
        <v>3538</v>
      </c>
      <c r="D652" s="34" t="s">
        <v>9174</v>
      </c>
      <c r="E652" s="34" t="s">
        <v>9228</v>
      </c>
      <c r="F652" s="34" t="s">
        <v>600</v>
      </c>
      <c r="G652" s="257" t="s">
        <v>599</v>
      </c>
      <c r="H652" s="34">
        <v>470</v>
      </c>
      <c r="I652" s="34"/>
      <c r="J652" s="34"/>
      <c r="K652" s="34"/>
      <c r="L652" s="34"/>
      <c r="M652" s="34"/>
      <c r="N652" s="34"/>
      <c r="O652" s="190"/>
      <c r="P652" s="190"/>
      <c r="Q652" s="190"/>
      <c r="R652" s="190"/>
      <c r="S652" s="190"/>
      <c r="T652" s="190"/>
      <c r="U652" s="190"/>
      <c r="V652" s="190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190"/>
      <c r="AH652" s="190"/>
      <c r="AI652" s="2">
        <f t="shared" ref="AI652:AI715" si="51">SUM(I652:AH652)</f>
        <v>0</v>
      </c>
      <c r="AJ652" s="2">
        <f t="shared" ref="AJ652:AJ715" si="52">AI652*H652</f>
        <v>0</v>
      </c>
      <c r="AK652" s="230">
        <v>1384</v>
      </c>
      <c r="AL652" s="33">
        <f>Úvod!B$16</f>
        <v>0</v>
      </c>
      <c r="AM652" s="105">
        <f t="shared" ref="AM652:AM715" si="53">AK652-(AK652*AL652)</f>
        <v>1384</v>
      </c>
      <c r="AN652" s="36">
        <f t="shared" ref="AN652:AN715" si="54">AM652/H652</f>
        <v>2.9446808510638296</v>
      </c>
      <c r="AO652" s="2">
        <f t="shared" ref="AO652:AO715" si="55">AM652*AI652</f>
        <v>0</v>
      </c>
    </row>
    <row r="653" spans="1:41">
      <c r="A653" s="34">
        <v>11237562</v>
      </c>
      <c r="B653" s="34">
        <v>6</v>
      </c>
      <c r="C653" s="34" t="s">
        <v>3538</v>
      </c>
      <c r="D653" s="34" t="s">
        <v>9174</v>
      </c>
      <c r="E653" s="34" t="s">
        <v>9229</v>
      </c>
      <c r="F653" s="34" t="s">
        <v>600</v>
      </c>
      <c r="G653" s="257" t="s">
        <v>599</v>
      </c>
      <c r="H653" s="34">
        <v>470</v>
      </c>
      <c r="I653" s="34"/>
      <c r="J653" s="34"/>
      <c r="K653" s="34"/>
      <c r="L653" s="34"/>
      <c r="M653" s="34"/>
      <c r="N653" s="34"/>
      <c r="O653" s="190"/>
      <c r="P653" s="190"/>
      <c r="Q653" s="190"/>
      <c r="R653" s="190"/>
      <c r="S653" s="190"/>
      <c r="T653" s="190"/>
      <c r="U653" s="190"/>
      <c r="V653" s="190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190"/>
      <c r="AH653" s="190"/>
      <c r="AI653" s="2">
        <f t="shared" si="51"/>
        <v>0</v>
      </c>
      <c r="AJ653" s="2">
        <f t="shared" si="52"/>
        <v>0</v>
      </c>
      <c r="AK653" s="230">
        <v>1384</v>
      </c>
      <c r="AL653" s="33">
        <f>Úvod!B$16</f>
        <v>0</v>
      </c>
      <c r="AM653" s="105">
        <f t="shared" si="53"/>
        <v>1384</v>
      </c>
      <c r="AN653" s="36">
        <f t="shared" si="54"/>
        <v>2.9446808510638296</v>
      </c>
      <c r="AO653" s="2">
        <f t="shared" si="55"/>
        <v>0</v>
      </c>
    </row>
    <row r="654" spans="1:41">
      <c r="A654" s="34">
        <v>11237563</v>
      </c>
      <c r="B654" s="34">
        <v>6</v>
      </c>
      <c r="C654" s="34" t="s">
        <v>3538</v>
      </c>
      <c r="D654" s="34" t="s">
        <v>9174</v>
      </c>
      <c r="E654" s="34" t="s">
        <v>9230</v>
      </c>
      <c r="F654" s="34" t="s">
        <v>600</v>
      </c>
      <c r="G654" s="257" t="s">
        <v>599</v>
      </c>
      <c r="H654" s="34">
        <v>470</v>
      </c>
      <c r="I654" s="34"/>
      <c r="J654" s="34"/>
      <c r="K654" s="34"/>
      <c r="L654" s="34"/>
      <c r="M654" s="34"/>
      <c r="N654" s="34"/>
      <c r="O654" s="190"/>
      <c r="P654" s="190"/>
      <c r="Q654" s="190"/>
      <c r="R654" s="190"/>
      <c r="S654" s="190"/>
      <c r="T654" s="190"/>
      <c r="U654" s="190"/>
      <c r="V654" s="190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190"/>
      <c r="AH654" s="190"/>
      <c r="AI654" s="2">
        <f t="shared" si="51"/>
        <v>0</v>
      </c>
      <c r="AJ654" s="2">
        <f t="shared" si="52"/>
        <v>0</v>
      </c>
      <c r="AK654" s="230">
        <v>1384</v>
      </c>
      <c r="AL654" s="33">
        <f>Úvod!B$16</f>
        <v>0</v>
      </c>
      <c r="AM654" s="105">
        <f t="shared" si="53"/>
        <v>1384</v>
      </c>
      <c r="AN654" s="36">
        <f t="shared" si="54"/>
        <v>2.9446808510638296</v>
      </c>
      <c r="AO654" s="2">
        <f t="shared" si="55"/>
        <v>0</v>
      </c>
    </row>
    <row r="655" spans="1:41">
      <c r="A655" s="34">
        <v>11237564</v>
      </c>
      <c r="B655" s="34">
        <v>6</v>
      </c>
      <c r="C655" s="34" t="s">
        <v>3538</v>
      </c>
      <c r="D655" s="34" t="s">
        <v>9174</v>
      </c>
      <c r="E655" s="34" t="s">
        <v>9231</v>
      </c>
      <c r="F655" s="34" t="s">
        <v>600</v>
      </c>
      <c r="G655" s="257" t="s">
        <v>599</v>
      </c>
      <c r="H655" s="34">
        <v>470</v>
      </c>
      <c r="I655" s="34"/>
      <c r="J655" s="34"/>
      <c r="K655" s="34"/>
      <c r="L655" s="34"/>
      <c r="M655" s="34"/>
      <c r="N655" s="34"/>
      <c r="O655" s="190"/>
      <c r="P655" s="190"/>
      <c r="Q655" s="190"/>
      <c r="R655" s="190"/>
      <c r="S655" s="190"/>
      <c r="T655" s="190"/>
      <c r="U655" s="190"/>
      <c r="V655" s="190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190"/>
      <c r="AH655" s="190"/>
      <c r="AI655" s="2">
        <f t="shared" si="51"/>
        <v>0</v>
      </c>
      <c r="AJ655" s="2">
        <f t="shared" si="52"/>
        <v>0</v>
      </c>
      <c r="AK655" s="230">
        <v>1384</v>
      </c>
      <c r="AL655" s="33">
        <f>Úvod!B$16</f>
        <v>0</v>
      </c>
      <c r="AM655" s="105">
        <f t="shared" si="53"/>
        <v>1384</v>
      </c>
      <c r="AN655" s="36">
        <f t="shared" si="54"/>
        <v>2.9446808510638296</v>
      </c>
      <c r="AO655" s="2">
        <f t="shared" si="55"/>
        <v>0</v>
      </c>
    </row>
    <row r="656" spans="1:41">
      <c r="A656" s="34">
        <v>11223826</v>
      </c>
      <c r="B656" s="34">
        <v>6</v>
      </c>
      <c r="C656" s="34" t="s">
        <v>3538</v>
      </c>
      <c r="D656" s="34" t="s">
        <v>9174</v>
      </c>
      <c r="E656" s="34" t="s">
        <v>9232</v>
      </c>
      <c r="F656" s="34" t="s">
        <v>600</v>
      </c>
      <c r="G656" s="257" t="s">
        <v>599</v>
      </c>
      <c r="H656" s="34">
        <v>470</v>
      </c>
      <c r="I656" s="34"/>
      <c r="J656" s="34"/>
      <c r="K656" s="34"/>
      <c r="L656" s="34"/>
      <c r="M656" s="34"/>
      <c r="N656" s="34"/>
      <c r="O656" s="190"/>
      <c r="P656" s="190"/>
      <c r="Q656" s="190"/>
      <c r="R656" s="190"/>
      <c r="S656" s="190"/>
      <c r="T656" s="190"/>
      <c r="U656" s="190"/>
      <c r="V656" s="190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190"/>
      <c r="AH656" s="190"/>
      <c r="AI656" s="2">
        <f t="shared" si="51"/>
        <v>0</v>
      </c>
      <c r="AJ656" s="2">
        <f t="shared" si="52"/>
        <v>0</v>
      </c>
      <c r="AK656" s="230">
        <v>1384</v>
      </c>
      <c r="AL656" s="33">
        <f>Úvod!B$16</f>
        <v>0</v>
      </c>
      <c r="AM656" s="105">
        <f t="shared" si="53"/>
        <v>1384</v>
      </c>
      <c r="AN656" s="36">
        <f t="shared" si="54"/>
        <v>2.9446808510638296</v>
      </c>
      <c r="AO656" s="2">
        <f t="shared" si="55"/>
        <v>0</v>
      </c>
    </row>
    <row r="657" spans="1:41">
      <c r="A657" s="34">
        <v>11385983</v>
      </c>
      <c r="B657" s="34">
        <v>6</v>
      </c>
      <c r="C657" s="34" t="s">
        <v>3538</v>
      </c>
      <c r="D657" s="34" t="s">
        <v>9174</v>
      </c>
      <c r="E657" s="34" t="s">
        <v>9233</v>
      </c>
      <c r="F657" s="34" t="s">
        <v>600</v>
      </c>
      <c r="G657" s="257" t="s">
        <v>599</v>
      </c>
      <c r="H657" s="34">
        <v>470</v>
      </c>
      <c r="I657" s="34"/>
      <c r="J657" s="34"/>
      <c r="K657" s="34"/>
      <c r="L657" s="34"/>
      <c r="M657" s="34"/>
      <c r="N657" s="34"/>
      <c r="O657" s="190"/>
      <c r="P657" s="190"/>
      <c r="Q657" s="190"/>
      <c r="R657" s="190"/>
      <c r="S657" s="190"/>
      <c r="T657" s="190"/>
      <c r="U657" s="190"/>
      <c r="V657" s="190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190"/>
      <c r="AH657" s="190"/>
      <c r="AI657" s="2">
        <f t="shared" si="51"/>
        <v>0</v>
      </c>
      <c r="AJ657" s="2">
        <f t="shared" si="52"/>
        <v>0</v>
      </c>
      <c r="AK657" s="230">
        <v>1384</v>
      </c>
      <c r="AL657" s="33">
        <f>Úvod!B$16</f>
        <v>0</v>
      </c>
      <c r="AM657" s="105">
        <f t="shared" si="53"/>
        <v>1384</v>
      </c>
      <c r="AN657" s="36">
        <f t="shared" si="54"/>
        <v>2.9446808510638296</v>
      </c>
      <c r="AO657" s="2">
        <f t="shared" si="55"/>
        <v>0</v>
      </c>
    </row>
    <row r="658" spans="1:41">
      <c r="A658" s="34">
        <v>11237565</v>
      </c>
      <c r="B658" s="34">
        <v>6</v>
      </c>
      <c r="C658" s="34" t="s">
        <v>3538</v>
      </c>
      <c r="D658" s="34" t="s">
        <v>9174</v>
      </c>
      <c r="E658" s="34" t="s">
        <v>9234</v>
      </c>
      <c r="F658" s="34" t="s">
        <v>600</v>
      </c>
      <c r="G658" s="257" t="s">
        <v>599</v>
      </c>
      <c r="H658" s="34">
        <v>470</v>
      </c>
      <c r="I658" s="34"/>
      <c r="J658" s="34"/>
      <c r="K658" s="34"/>
      <c r="L658" s="34"/>
      <c r="M658" s="34"/>
      <c r="N658" s="34"/>
      <c r="O658" s="190"/>
      <c r="P658" s="190"/>
      <c r="Q658" s="190"/>
      <c r="R658" s="190"/>
      <c r="S658" s="190"/>
      <c r="T658" s="190"/>
      <c r="U658" s="190"/>
      <c r="V658" s="190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190"/>
      <c r="AH658" s="190"/>
      <c r="AI658" s="2">
        <f t="shared" si="51"/>
        <v>0</v>
      </c>
      <c r="AJ658" s="2">
        <f t="shared" si="52"/>
        <v>0</v>
      </c>
      <c r="AK658" s="230">
        <v>1384</v>
      </c>
      <c r="AL658" s="33">
        <f>Úvod!B$16</f>
        <v>0</v>
      </c>
      <c r="AM658" s="105">
        <f t="shared" si="53"/>
        <v>1384</v>
      </c>
      <c r="AN658" s="36">
        <f t="shared" si="54"/>
        <v>2.9446808510638296</v>
      </c>
      <c r="AO658" s="2">
        <f t="shared" si="55"/>
        <v>0</v>
      </c>
    </row>
    <row r="659" spans="1:41">
      <c r="A659" s="34">
        <v>11383335</v>
      </c>
      <c r="B659" s="34">
        <v>6</v>
      </c>
      <c r="C659" s="34" t="s">
        <v>3538</v>
      </c>
      <c r="D659" s="34" t="s">
        <v>9174</v>
      </c>
      <c r="E659" s="34" t="s">
        <v>9235</v>
      </c>
      <c r="F659" s="34" t="s">
        <v>600</v>
      </c>
      <c r="G659" s="257" t="s">
        <v>599</v>
      </c>
      <c r="H659" s="34">
        <v>470</v>
      </c>
      <c r="I659" s="34"/>
      <c r="J659" s="34"/>
      <c r="K659" s="34"/>
      <c r="L659" s="34"/>
      <c r="M659" s="34"/>
      <c r="N659" s="34"/>
      <c r="O659" s="190"/>
      <c r="P659" s="190"/>
      <c r="Q659" s="190"/>
      <c r="R659" s="190"/>
      <c r="S659" s="190"/>
      <c r="T659" s="190"/>
      <c r="U659" s="190"/>
      <c r="V659" s="190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190"/>
      <c r="AH659" s="190"/>
      <c r="AI659" s="2">
        <f t="shared" si="51"/>
        <v>0</v>
      </c>
      <c r="AJ659" s="2">
        <f t="shared" si="52"/>
        <v>0</v>
      </c>
      <c r="AK659" s="230">
        <v>1384</v>
      </c>
      <c r="AL659" s="33">
        <f>Úvod!B$16</f>
        <v>0</v>
      </c>
      <c r="AM659" s="105">
        <f t="shared" si="53"/>
        <v>1384</v>
      </c>
      <c r="AN659" s="36">
        <f t="shared" si="54"/>
        <v>2.9446808510638296</v>
      </c>
      <c r="AO659" s="2">
        <f t="shared" si="55"/>
        <v>0</v>
      </c>
    </row>
    <row r="660" spans="1:41">
      <c r="A660" s="34">
        <v>11237566</v>
      </c>
      <c r="B660" s="34">
        <v>6</v>
      </c>
      <c r="C660" s="34" t="s">
        <v>3538</v>
      </c>
      <c r="D660" s="34" t="s">
        <v>9174</v>
      </c>
      <c r="E660" s="34" t="s">
        <v>9236</v>
      </c>
      <c r="F660" s="34" t="s">
        <v>600</v>
      </c>
      <c r="G660" s="257" t="s">
        <v>599</v>
      </c>
      <c r="H660" s="34">
        <v>470</v>
      </c>
      <c r="I660" s="34"/>
      <c r="J660" s="34"/>
      <c r="K660" s="34"/>
      <c r="L660" s="34"/>
      <c r="M660" s="34"/>
      <c r="N660" s="34"/>
      <c r="O660" s="190"/>
      <c r="P660" s="190"/>
      <c r="Q660" s="190"/>
      <c r="R660" s="190"/>
      <c r="S660" s="190"/>
      <c r="T660" s="190"/>
      <c r="U660" s="190"/>
      <c r="V660" s="190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190"/>
      <c r="AH660" s="190"/>
      <c r="AI660" s="2">
        <f t="shared" si="51"/>
        <v>0</v>
      </c>
      <c r="AJ660" s="2">
        <f t="shared" si="52"/>
        <v>0</v>
      </c>
      <c r="AK660" s="230">
        <v>1384</v>
      </c>
      <c r="AL660" s="33">
        <f>Úvod!B$16</f>
        <v>0</v>
      </c>
      <c r="AM660" s="105">
        <f t="shared" si="53"/>
        <v>1384</v>
      </c>
      <c r="AN660" s="36">
        <f t="shared" si="54"/>
        <v>2.9446808510638296</v>
      </c>
      <c r="AO660" s="2">
        <f t="shared" si="55"/>
        <v>0</v>
      </c>
    </row>
    <row r="661" spans="1:41">
      <c r="A661" s="34">
        <v>11056860</v>
      </c>
      <c r="B661" s="34">
        <v>6</v>
      </c>
      <c r="C661" s="34" t="s">
        <v>3538</v>
      </c>
      <c r="D661" s="34" t="s">
        <v>9174</v>
      </c>
      <c r="E661" s="34" t="s">
        <v>9237</v>
      </c>
      <c r="F661" s="34" t="s">
        <v>600</v>
      </c>
      <c r="G661" s="257" t="s">
        <v>599</v>
      </c>
      <c r="H661" s="34">
        <v>470</v>
      </c>
      <c r="I661" s="34"/>
      <c r="J661" s="34"/>
      <c r="K661" s="34"/>
      <c r="L661" s="34"/>
      <c r="M661" s="34"/>
      <c r="N661" s="34"/>
      <c r="O661" s="190"/>
      <c r="P661" s="190"/>
      <c r="Q661" s="190"/>
      <c r="R661" s="190"/>
      <c r="S661" s="190"/>
      <c r="T661" s="190"/>
      <c r="U661" s="190"/>
      <c r="V661" s="190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190"/>
      <c r="AH661" s="190"/>
      <c r="AI661" s="2">
        <f t="shared" si="51"/>
        <v>0</v>
      </c>
      <c r="AJ661" s="2">
        <f t="shared" si="52"/>
        <v>0</v>
      </c>
      <c r="AK661" s="230">
        <v>1384</v>
      </c>
      <c r="AL661" s="33">
        <f>Úvod!B$16</f>
        <v>0</v>
      </c>
      <c r="AM661" s="105">
        <f t="shared" si="53"/>
        <v>1384</v>
      </c>
      <c r="AN661" s="36">
        <f t="shared" si="54"/>
        <v>2.9446808510638296</v>
      </c>
      <c r="AO661" s="2">
        <f t="shared" si="55"/>
        <v>0</v>
      </c>
    </row>
    <row r="662" spans="1:41">
      <c r="A662" s="34">
        <v>11237567</v>
      </c>
      <c r="B662" s="34">
        <v>6</v>
      </c>
      <c r="C662" s="34" t="s">
        <v>3538</v>
      </c>
      <c r="D662" s="34" t="s">
        <v>9174</v>
      </c>
      <c r="E662" s="34" t="s">
        <v>9238</v>
      </c>
      <c r="F662" s="34" t="s">
        <v>600</v>
      </c>
      <c r="G662" s="257" t="s">
        <v>599</v>
      </c>
      <c r="H662" s="34">
        <v>470</v>
      </c>
      <c r="I662" s="34"/>
      <c r="J662" s="34"/>
      <c r="K662" s="34"/>
      <c r="L662" s="34"/>
      <c r="M662" s="34"/>
      <c r="N662" s="34"/>
      <c r="O662" s="190"/>
      <c r="P662" s="190"/>
      <c r="Q662" s="190"/>
      <c r="R662" s="190"/>
      <c r="S662" s="190"/>
      <c r="T662" s="190"/>
      <c r="U662" s="190"/>
      <c r="V662" s="190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190"/>
      <c r="AH662" s="190"/>
      <c r="AI662" s="2">
        <f t="shared" si="51"/>
        <v>0</v>
      </c>
      <c r="AJ662" s="2">
        <f t="shared" si="52"/>
        <v>0</v>
      </c>
      <c r="AK662" s="230">
        <v>1384</v>
      </c>
      <c r="AL662" s="33">
        <f>Úvod!B$16</f>
        <v>0</v>
      </c>
      <c r="AM662" s="105">
        <f t="shared" si="53"/>
        <v>1384</v>
      </c>
      <c r="AN662" s="36">
        <f t="shared" si="54"/>
        <v>2.9446808510638296</v>
      </c>
      <c r="AO662" s="2">
        <f t="shared" si="55"/>
        <v>0</v>
      </c>
    </row>
    <row r="663" spans="1:41">
      <c r="A663" s="34">
        <v>11237568</v>
      </c>
      <c r="B663" s="34">
        <v>6</v>
      </c>
      <c r="C663" s="34" t="s">
        <v>3538</v>
      </c>
      <c r="D663" s="34" t="s">
        <v>9174</v>
      </c>
      <c r="E663" s="34" t="s">
        <v>9239</v>
      </c>
      <c r="F663" s="34" t="s">
        <v>600</v>
      </c>
      <c r="G663" s="257" t="s">
        <v>599</v>
      </c>
      <c r="H663" s="34">
        <v>470</v>
      </c>
      <c r="I663" s="34"/>
      <c r="J663" s="34"/>
      <c r="K663" s="34"/>
      <c r="L663" s="34"/>
      <c r="M663" s="34"/>
      <c r="N663" s="34"/>
      <c r="O663" s="190"/>
      <c r="P663" s="190"/>
      <c r="Q663" s="190"/>
      <c r="R663" s="190"/>
      <c r="S663" s="190"/>
      <c r="T663" s="190"/>
      <c r="U663" s="190"/>
      <c r="V663" s="190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190"/>
      <c r="AH663" s="190"/>
      <c r="AI663" s="2">
        <f t="shared" si="51"/>
        <v>0</v>
      </c>
      <c r="AJ663" s="2">
        <f t="shared" si="52"/>
        <v>0</v>
      </c>
      <c r="AK663" s="230">
        <v>1384</v>
      </c>
      <c r="AL663" s="33">
        <f>Úvod!B$16</f>
        <v>0</v>
      </c>
      <c r="AM663" s="105">
        <f t="shared" si="53"/>
        <v>1384</v>
      </c>
      <c r="AN663" s="36">
        <f t="shared" si="54"/>
        <v>2.9446808510638296</v>
      </c>
      <c r="AO663" s="2">
        <f t="shared" si="55"/>
        <v>0</v>
      </c>
    </row>
    <row r="664" spans="1:41">
      <c r="A664" s="34">
        <v>11237570</v>
      </c>
      <c r="B664" s="34">
        <v>6</v>
      </c>
      <c r="C664" s="34" t="s">
        <v>3538</v>
      </c>
      <c r="D664" s="34" t="s">
        <v>9174</v>
      </c>
      <c r="E664" s="34" t="s">
        <v>9240</v>
      </c>
      <c r="F664" s="34" t="s">
        <v>600</v>
      </c>
      <c r="G664" s="257" t="s">
        <v>599</v>
      </c>
      <c r="H664" s="34">
        <v>470</v>
      </c>
      <c r="I664" s="34"/>
      <c r="J664" s="34"/>
      <c r="K664" s="34"/>
      <c r="L664" s="34"/>
      <c r="M664" s="34"/>
      <c r="N664" s="34"/>
      <c r="O664" s="190"/>
      <c r="P664" s="190"/>
      <c r="Q664" s="190"/>
      <c r="R664" s="190"/>
      <c r="S664" s="190"/>
      <c r="T664" s="190"/>
      <c r="U664" s="190"/>
      <c r="V664" s="190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190"/>
      <c r="AH664" s="190"/>
      <c r="AI664" s="2">
        <f t="shared" si="51"/>
        <v>0</v>
      </c>
      <c r="AJ664" s="2">
        <f t="shared" si="52"/>
        <v>0</v>
      </c>
      <c r="AK664" s="230">
        <v>1384</v>
      </c>
      <c r="AL664" s="33">
        <f>Úvod!B$16</f>
        <v>0</v>
      </c>
      <c r="AM664" s="105">
        <f t="shared" si="53"/>
        <v>1384</v>
      </c>
      <c r="AN664" s="36">
        <f t="shared" si="54"/>
        <v>2.9446808510638296</v>
      </c>
      <c r="AO664" s="2">
        <f t="shared" si="55"/>
        <v>0</v>
      </c>
    </row>
    <row r="665" spans="1:41">
      <c r="A665" s="34">
        <v>11237571</v>
      </c>
      <c r="B665" s="34">
        <v>6</v>
      </c>
      <c r="C665" s="34" t="s">
        <v>3538</v>
      </c>
      <c r="D665" s="34" t="s">
        <v>9174</v>
      </c>
      <c r="E665" s="34" t="s">
        <v>9241</v>
      </c>
      <c r="F665" s="34" t="s">
        <v>600</v>
      </c>
      <c r="G665" s="257" t="s">
        <v>599</v>
      </c>
      <c r="H665" s="34">
        <v>470</v>
      </c>
      <c r="I665" s="34"/>
      <c r="J665" s="34"/>
      <c r="K665" s="34"/>
      <c r="L665" s="34"/>
      <c r="M665" s="34"/>
      <c r="N665" s="34"/>
      <c r="O665" s="190"/>
      <c r="P665" s="190"/>
      <c r="Q665" s="190"/>
      <c r="R665" s="190"/>
      <c r="S665" s="190"/>
      <c r="T665" s="190"/>
      <c r="U665" s="190"/>
      <c r="V665" s="190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190"/>
      <c r="AH665" s="190"/>
      <c r="AI665" s="2">
        <f t="shared" si="51"/>
        <v>0</v>
      </c>
      <c r="AJ665" s="2">
        <f t="shared" si="52"/>
        <v>0</v>
      </c>
      <c r="AK665" s="230">
        <v>1384</v>
      </c>
      <c r="AL665" s="33">
        <f>Úvod!B$16</f>
        <v>0</v>
      </c>
      <c r="AM665" s="105">
        <f t="shared" si="53"/>
        <v>1384</v>
      </c>
      <c r="AN665" s="36">
        <f t="shared" si="54"/>
        <v>2.9446808510638296</v>
      </c>
      <c r="AO665" s="2">
        <f t="shared" si="55"/>
        <v>0</v>
      </c>
    </row>
    <row r="666" spans="1:41">
      <c r="A666" s="34">
        <v>11056446</v>
      </c>
      <c r="B666" s="34">
        <v>6</v>
      </c>
      <c r="C666" s="34" t="s">
        <v>3538</v>
      </c>
      <c r="D666" s="34" t="s">
        <v>9174</v>
      </c>
      <c r="E666" s="34" t="s">
        <v>9242</v>
      </c>
      <c r="F666" s="34" t="s">
        <v>600</v>
      </c>
      <c r="G666" s="257" t="s">
        <v>599</v>
      </c>
      <c r="H666" s="34">
        <v>470</v>
      </c>
      <c r="I666" s="34"/>
      <c r="J666" s="34"/>
      <c r="K666" s="34"/>
      <c r="L666" s="34"/>
      <c r="M666" s="34"/>
      <c r="N666" s="34"/>
      <c r="O666" s="190"/>
      <c r="P666" s="190"/>
      <c r="Q666" s="190"/>
      <c r="R666" s="190"/>
      <c r="S666" s="190"/>
      <c r="T666" s="190"/>
      <c r="U666" s="190"/>
      <c r="V666" s="190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190"/>
      <c r="AH666" s="190"/>
      <c r="AI666" s="2">
        <f t="shared" si="51"/>
        <v>0</v>
      </c>
      <c r="AJ666" s="2">
        <f t="shared" si="52"/>
        <v>0</v>
      </c>
      <c r="AK666" s="230">
        <v>1384</v>
      </c>
      <c r="AL666" s="33">
        <f>Úvod!B$16</f>
        <v>0</v>
      </c>
      <c r="AM666" s="105">
        <f t="shared" si="53"/>
        <v>1384</v>
      </c>
      <c r="AN666" s="36">
        <f t="shared" si="54"/>
        <v>2.9446808510638296</v>
      </c>
      <c r="AO666" s="2">
        <f t="shared" si="55"/>
        <v>0</v>
      </c>
    </row>
    <row r="667" spans="1:41">
      <c r="A667" s="34">
        <v>11237572</v>
      </c>
      <c r="B667" s="34">
        <v>6</v>
      </c>
      <c r="C667" s="34" t="s">
        <v>3538</v>
      </c>
      <c r="D667" s="34" t="s">
        <v>9174</v>
      </c>
      <c r="E667" s="34" t="s">
        <v>9243</v>
      </c>
      <c r="F667" s="34" t="s">
        <v>600</v>
      </c>
      <c r="G667" s="257" t="s">
        <v>599</v>
      </c>
      <c r="H667" s="34">
        <v>470</v>
      </c>
      <c r="I667" s="34"/>
      <c r="J667" s="34"/>
      <c r="K667" s="34"/>
      <c r="L667" s="34"/>
      <c r="M667" s="34"/>
      <c r="N667" s="34"/>
      <c r="O667" s="190"/>
      <c r="P667" s="190"/>
      <c r="Q667" s="190"/>
      <c r="R667" s="190"/>
      <c r="S667" s="190"/>
      <c r="T667" s="190"/>
      <c r="U667" s="190"/>
      <c r="V667" s="190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190"/>
      <c r="AH667" s="190"/>
      <c r="AI667" s="2">
        <f t="shared" si="51"/>
        <v>0</v>
      </c>
      <c r="AJ667" s="2">
        <f t="shared" si="52"/>
        <v>0</v>
      </c>
      <c r="AK667" s="230">
        <v>1384</v>
      </c>
      <c r="AL667" s="33">
        <f>Úvod!B$16</f>
        <v>0</v>
      </c>
      <c r="AM667" s="105">
        <f t="shared" si="53"/>
        <v>1384</v>
      </c>
      <c r="AN667" s="36">
        <f t="shared" si="54"/>
        <v>2.9446808510638296</v>
      </c>
      <c r="AO667" s="2">
        <f t="shared" si="55"/>
        <v>0</v>
      </c>
    </row>
    <row r="668" spans="1:41">
      <c r="A668" s="34">
        <v>10561926</v>
      </c>
      <c r="B668" s="34">
        <v>6</v>
      </c>
      <c r="C668" s="34" t="s">
        <v>3538</v>
      </c>
      <c r="D668" s="34" t="s">
        <v>9174</v>
      </c>
      <c r="E668" s="34" t="s">
        <v>9266</v>
      </c>
      <c r="F668" s="34" t="s">
        <v>600</v>
      </c>
      <c r="G668" s="257" t="s">
        <v>599</v>
      </c>
      <c r="H668" s="34">
        <v>470</v>
      </c>
      <c r="I668" s="190"/>
      <c r="J668" s="34"/>
      <c r="K668" s="34"/>
      <c r="L668" s="34"/>
      <c r="M668" s="34"/>
      <c r="N668" s="34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34"/>
      <c r="AA668" s="34"/>
      <c r="AB668" s="34"/>
      <c r="AC668" s="34"/>
      <c r="AD668" s="34"/>
      <c r="AE668" s="34"/>
      <c r="AF668" s="190"/>
      <c r="AG668" s="190"/>
      <c r="AH668" s="190"/>
      <c r="AI668" s="2">
        <f t="shared" si="51"/>
        <v>0</v>
      </c>
      <c r="AJ668" s="2">
        <f t="shared" si="52"/>
        <v>0</v>
      </c>
      <c r="AK668" s="230">
        <v>1576</v>
      </c>
      <c r="AL668" s="33">
        <f>Úvod!B$16</f>
        <v>0</v>
      </c>
      <c r="AM668" s="105">
        <f t="shared" si="53"/>
        <v>1576</v>
      </c>
      <c r="AN668" s="36">
        <f t="shared" si="54"/>
        <v>3.3531914893617021</v>
      </c>
      <c r="AO668" s="2">
        <f t="shared" si="55"/>
        <v>0</v>
      </c>
    </row>
    <row r="669" spans="1:41">
      <c r="A669" s="34">
        <v>11388875</v>
      </c>
      <c r="B669" s="34">
        <v>6</v>
      </c>
      <c r="C669" s="34" t="s">
        <v>3538</v>
      </c>
      <c r="D669" s="34" t="s">
        <v>9174</v>
      </c>
      <c r="E669" s="34" t="s">
        <v>9267</v>
      </c>
      <c r="F669" s="34" t="s">
        <v>600</v>
      </c>
      <c r="G669" s="257" t="s">
        <v>599</v>
      </c>
      <c r="H669" s="34">
        <v>470</v>
      </c>
      <c r="I669" s="190"/>
      <c r="J669" s="34"/>
      <c r="K669" s="34"/>
      <c r="L669" s="34"/>
      <c r="M669" s="34"/>
      <c r="N669" s="34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34"/>
      <c r="AA669" s="34"/>
      <c r="AB669" s="34"/>
      <c r="AC669" s="34"/>
      <c r="AD669" s="34"/>
      <c r="AE669" s="34"/>
      <c r="AF669" s="190"/>
      <c r="AG669" s="190"/>
      <c r="AH669" s="190"/>
      <c r="AI669" s="2">
        <f t="shared" si="51"/>
        <v>0</v>
      </c>
      <c r="AJ669" s="2">
        <f t="shared" si="52"/>
        <v>0</v>
      </c>
      <c r="AK669" s="230">
        <v>1384</v>
      </c>
      <c r="AL669" s="33">
        <f>Úvod!B$16</f>
        <v>0</v>
      </c>
      <c r="AM669" s="105">
        <f t="shared" si="53"/>
        <v>1384</v>
      </c>
      <c r="AN669" s="36">
        <f t="shared" si="54"/>
        <v>2.9446808510638296</v>
      </c>
      <c r="AO669" s="2">
        <f t="shared" si="55"/>
        <v>0</v>
      </c>
    </row>
    <row r="670" spans="1:41">
      <c r="A670" s="34">
        <v>11028155</v>
      </c>
      <c r="B670" s="34">
        <v>6</v>
      </c>
      <c r="C670" s="34" t="s">
        <v>3538</v>
      </c>
      <c r="D670" s="34" t="s">
        <v>9174</v>
      </c>
      <c r="E670" s="34" t="s">
        <v>9252</v>
      </c>
      <c r="F670" s="34" t="s">
        <v>600</v>
      </c>
      <c r="G670" s="257" t="s">
        <v>599</v>
      </c>
      <c r="H670" s="34">
        <v>470</v>
      </c>
      <c r="I670" s="190"/>
      <c r="J670" s="34"/>
      <c r="K670" s="34"/>
      <c r="L670" s="34"/>
      <c r="M670" s="34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34"/>
      <c r="AA670" s="34"/>
      <c r="AB670" s="34"/>
      <c r="AC670" s="34"/>
      <c r="AD670" s="34"/>
      <c r="AE670" s="34"/>
      <c r="AF670" s="34"/>
      <c r="AG670" s="190"/>
      <c r="AH670" s="190"/>
      <c r="AI670" s="2">
        <f t="shared" si="51"/>
        <v>0</v>
      </c>
      <c r="AJ670" s="2">
        <f t="shared" si="52"/>
        <v>0</v>
      </c>
      <c r="AK670" s="230">
        <v>1384</v>
      </c>
      <c r="AL670" s="33">
        <f>Úvod!B$16</f>
        <v>0</v>
      </c>
      <c r="AM670" s="105">
        <f t="shared" si="53"/>
        <v>1384</v>
      </c>
      <c r="AN670" s="36">
        <f t="shared" si="54"/>
        <v>2.9446808510638296</v>
      </c>
      <c r="AO670" s="2">
        <f t="shared" si="55"/>
        <v>0</v>
      </c>
    </row>
    <row r="671" spans="1:41">
      <c r="A671" s="34">
        <v>10561916</v>
      </c>
      <c r="B671" s="34">
        <v>6</v>
      </c>
      <c r="C671" s="34" t="s">
        <v>3538</v>
      </c>
      <c r="D671" s="34" t="s">
        <v>9174</v>
      </c>
      <c r="E671" s="34" t="s">
        <v>9253</v>
      </c>
      <c r="F671" s="34" t="s">
        <v>600</v>
      </c>
      <c r="G671" s="257" t="s">
        <v>599</v>
      </c>
      <c r="H671" s="34">
        <v>470</v>
      </c>
      <c r="I671" s="190"/>
      <c r="J671" s="34"/>
      <c r="K671" s="34"/>
      <c r="L671" s="34"/>
      <c r="M671" s="34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34"/>
      <c r="AA671" s="34"/>
      <c r="AB671" s="34"/>
      <c r="AC671" s="34"/>
      <c r="AD671" s="34"/>
      <c r="AE671" s="34"/>
      <c r="AF671" s="34"/>
      <c r="AG671" s="190"/>
      <c r="AH671" s="190"/>
      <c r="AI671" s="2">
        <f t="shared" si="51"/>
        <v>0</v>
      </c>
      <c r="AJ671" s="2">
        <f t="shared" si="52"/>
        <v>0</v>
      </c>
      <c r="AK671" s="230">
        <v>1384</v>
      </c>
      <c r="AL671" s="33">
        <f>Úvod!B$16</f>
        <v>0</v>
      </c>
      <c r="AM671" s="105">
        <f t="shared" si="53"/>
        <v>1384</v>
      </c>
      <c r="AN671" s="36">
        <f t="shared" si="54"/>
        <v>2.9446808510638296</v>
      </c>
      <c r="AO671" s="2">
        <f t="shared" si="55"/>
        <v>0</v>
      </c>
    </row>
    <row r="672" spans="1:41">
      <c r="A672" s="34">
        <v>11496543</v>
      </c>
      <c r="B672" s="34">
        <v>6</v>
      </c>
      <c r="C672" s="34" t="s">
        <v>3538</v>
      </c>
      <c r="D672" s="34" t="s">
        <v>9174</v>
      </c>
      <c r="E672" s="34" t="s">
        <v>9254</v>
      </c>
      <c r="F672" s="34" t="s">
        <v>600</v>
      </c>
      <c r="G672" s="257" t="s">
        <v>599</v>
      </c>
      <c r="H672" s="34">
        <v>470</v>
      </c>
      <c r="I672" s="190"/>
      <c r="J672" s="34"/>
      <c r="K672" s="34"/>
      <c r="L672" s="34"/>
      <c r="M672" s="34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34"/>
      <c r="AA672" s="34"/>
      <c r="AB672" s="34"/>
      <c r="AC672" s="34"/>
      <c r="AD672" s="34"/>
      <c r="AE672" s="34"/>
      <c r="AF672" s="34"/>
      <c r="AG672" s="190"/>
      <c r="AH672" s="190"/>
      <c r="AI672" s="2">
        <f t="shared" si="51"/>
        <v>0</v>
      </c>
      <c r="AJ672" s="2">
        <f t="shared" si="52"/>
        <v>0</v>
      </c>
      <c r="AK672" s="230">
        <v>1384</v>
      </c>
      <c r="AL672" s="33">
        <f>Úvod!B$16</f>
        <v>0</v>
      </c>
      <c r="AM672" s="105">
        <f t="shared" si="53"/>
        <v>1384</v>
      </c>
      <c r="AN672" s="36">
        <f t="shared" si="54"/>
        <v>2.9446808510638296</v>
      </c>
      <c r="AO672" s="2">
        <f t="shared" si="55"/>
        <v>0</v>
      </c>
    </row>
    <row r="673" spans="1:41">
      <c r="A673" s="34">
        <v>11466581</v>
      </c>
      <c r="B673" s="34">
        <v>6</v>
      </c>
      <c r="C673" s="34" t="s">
        <v>3538</v>
      </c>
      <c r="D673" s="34" t="s">
        <v>9174</v>
      </c>
      <c r="E673" s="34" t="s">
        <v>9255</v>
      </c>
      <c r="F673" s="34" t="s">
        <v>600</v>
      </c>
      <c r="G673" s="257" t="s">
        <v>599</v>
      </c>
      <c r="H673" s="34">
        <v>470</v>
      </c>
      <c r="I673" s="190"/>
      <c r="J673" s="34"/>
      <c r="K673" s="34"/>
      <c r="L673" s="34"/>
      <c r="M673" s="34"/>
      <c r="N673" s="190"/>
      <c r="O673" s="190"/>
      <c r="P673" s="190"/>
      <c r="Q673" s="190"/>
      <c r="R673" s="190"/>
      <c r="S673" s="190"/>
      <c r="T673" s="190"/>
      <c r="U673" s="190"/>
      <c r="V673" s="190"/>
      <c r="W673" s="190"/>
      <c r="X673" s="190"/>
      <c r="Y673" s="190"/>
      <c r="Z673" s="34"/>
      <c r="AA673" s="34"/>
      <c r="AB673" s="34"/>
      <c r="AC673" s="34"/>
      <c r="AD673" s="34"/>
      <c r="AE673" s="34"/>
      <c r="AF673" s="34"/>
      <c r="AG673" s="190"/>
      <c r="AH673" s="190"/>
      <c r="AI673" s="2">
        <f t="shared" si="51"/>
        <v>0</v>
      </c>
      <c r="AJ673" s="2">
        <f t="shared" si="52"/>
        <v>0</v>
      </c>
      <c r="AK673" s="230">
        <v>1384</v>
      </c>
      <c r="AL673" s="33">
        <f>Úvod!B$16</f>
        <v>0</v>
      </c>
      <c r="AM673" s="105">
        <f t="shared" si="53"/>
        <v>1384</v>
      </c>
      <c r="AN673" s="36">
        <f t="shared" si="54"/>
        <v>2.9446808510638296</v>
      </c>
      <c r="AO673" s="2">
        <f t="shared" si="55"/>
        <v>0</v>
      </c>
    </row>
    <row r="674" spans="1:41">
      <c r="A674" s="34">
        <v>11143562</v>
      </c>
      <c r="B674" s="34">
        <v>6</v>
      </c>
      <c r="C674" s="34" t="s">
        <v>3538</v>
      </c>
      <c r="D674" s="34" t="s">
        <v>9174</v>
      </c>
      <c r="E674" s="34" t="s">
        <v>9256</v>
      </c>
      <c r="F674" s="34" t="s">
        <v>600</v>
      </c>
      <c r="G674" s="257" t="s">
        <v>599</v>
      </c>
      <c r="H674" s="34">
        <v>470</v>
      </c>
      <c r="I674" s="190"/>
      <c r="J674" s="34"/>
      <c r="K674" s="34"/>
      <c r="L674" s="34"/>
      <c r="M674" s="34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34"/>
      <c r="AA674" s="34"/>
      <c r="AB674" s="34"/>
      <c r="AC674" s="34"/>
      <c r="AD674" s="34"/>
      <c r="AE674" s="34"/>
      <c r="AF674" s="34"/>
      <c r="AG674" s="190"/>
      <c r="AH674" s="190"/>
      <c r="AI674" s="2">
        <f t="shared" si="51"/>
        <v>0</v>
      </c>
      <c r="AJ674" s="2">
        <f t="shared" si="52"/>
        <v>0</v>
      </c>
      <c r="AK674" s="230">
        <v>1384</v>
      </c>
      <c r="AL674" s="33">
        <f>Úvod!B$16</f>
        <v>0</v>
      </c>
      <c r="AM674" s="105">
        <f t="shared" si="53"/>
        <v>1384</v>
      </c>
      <c r="AN674" s="36">
        <f t="shared" si="54"/>
        <v>2.9446808510638296</v>
      </c>
      <c r="AO674" s="2">
        <f t="shared" si="55"/>
        <v>0</v>
      </c>
    </row>
    <row r="675" spans="1:41">
      <c r="A675" s="34">
        <v>11225080</v>
      </c>
      <c r="B675" s="34">
        <v>6</v>
      </c>
      <c r="C675" s="34" t="s">
        <v>3538</v>
      </c>
      <c r="D675" s="34" t="s">
        <v>9174</v>
      </c>
      <c r="E675" s="34" t="s">
        <v>9268</v>
      </c>
      <c r="F675" s="34" t="s">
        <v>600</v>
      </c>
      <c r="G675" s="257" t="s">
        <v>599</v>
      </c>
      <c r="H675" s="34">
        <v>470</v>
      </c>
      <c r="I675" s="190"/>
      <c r="J675" s="34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34"/>
      <c r="AA675" s="34"/>
      <c r="AB675" s="34"/>
      <c r="AC675" s="34"/>
      <c r="AD675" s="34"/>
      <c r="AE675" s="34"/>
      <c r="AF675" s="34"/>
      <c r="AG675" s="190"/>
      <c r="AH675" s="190"/>
      <c r="AI675" s="2">
        <f t="shared" si="51"/>
        <v>0</v>
      </c>
      <c r="AJ675" s="2">
        <f t="shared" si="52"/>
        <v>0</v>
      </c>
      <c r="AK675" s="230">
        <v>1384</v>
      </c>
      <c r="AL675" s="33">
        <f>Úvod!B$16</f>
        <v>0</v>
      </c>
      <c r="AM675" s="105">
        <f t="shared" si="53"/>
        <v>1384</v>
      </c>
      <c r="AN675" s="36">
        <f t="shared" si="54"/>
        <v>2.9446808510638296</v>
      </c>
      <c r="AO675" s="2">
        <f t="shared" si="55"/>
        <v>0</v>
      </c>
    </row>
    <row r="676" spans="1:41">
      <c r="A676" s="34">
        <v>11225082</v>
      </c>
      <c r="B676" s="34">
        <v>6</v>
      </c>
      <c r="C676" s="34" t="s">
        <v>3538</v>
      </c>
      <c r="D676" s="34" t="s">
        <v>9174</v>
      </c>
      <c r="E676" s="34" t="s">
        <v>9168</v>
      </c>
      <c r="F676" s="34" t="s">
        <v>600</v>
      </c>
      <c r="G676" s="257" t="s">
        <v>599</v>
      </c>
      <c r="H676" s="34">
        <v>470</v>
      </c>
      <c r="I676" s="34"/>
      <c r="J676" s="34"/>
      <c r="K676" s="34"/>
      <c r="L676" s="34"/>
      <c r="M676" s="34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34"/>
      <c r="Z676" s="34"/>
      <c r="AA676" s="34"/>
      <c r="AB676" s="34"/>
      <c r="AC676" s="34"/>
      <c r="AD676" s="34"/>
      <c r="AE676" s="34"/>
      <c r="AF676" s="34"/>
      <c r="AG676" s="190"/>
      <c r="AH676" s="34"/>
      <c r="AI676" s="2">
        <f t="shared" si="51"/>
        <v>0</v>
      </c>
      <c r="AJ676" s="2">
        <f t="shared" si="52"/>
        <v>0</v>
      </c>
      <c r="AK676" s="230">
        <v>1384</v>
      </c>
      <c r="AL676" s="33">
        <f>Úvod!B$16</f>
        <v>0</v>
      </c>
      <c r="AM676" s="105">
        <f t="shared" si="53"/>
        <v>1384</v>
      </c>
      <c r="AN676" s="36">
        <f t="shared" si="54"/>
        <v>2.9446808510638296</v>
      </c>
      <c r="AO676" s="2">
        <f t="shared" si="55"/>
        <v>0</v>
      </c>
    </row>
    <row r="677" spans="1:41">
      <c r="A677" s="34">
        <v>10561918</v>
      </c>
      <c r="B677" s="34">
        <v>6</v>
      </c>
      <c r="C677" s="34" t="s">
        <v>3538</v>
      </c>
      <c r="D677" s="34" t="s">
        <v>9174</v>
      </c>
      <c r="E677" s="34" t="s">
        <v>9257</v>
      </c>
      <c r="F677" s="34" t="s">
        <v>600</v>
      </c>
      <c r="G677" s="257" t="s">
        <v>599</v>
      </c>
      <c r="H677" s="34">
        <v>470</v>
      </c>
      <c r="I677" s="190"/>
      <c r="J677" s="34"/>
      <c r="K677" s="34"/>
      <c r="L677" s="34"/>
      <c r="M677" s="34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34"/>
      <c r="AA677" s="34"/>
      <c r="AB677" s="34"/>
      <c r="AC677" s="34"/>
      <c r="AD677" s="34"/>
      <c r="AE677" s="34"/>
      <c r="AF677" s="34"/>
      <c r="AG677" s="190"/>
      <c r="AH677" s="190"/>
      <c r="AI677" s="2">
        <f t="shared" si="51"/>
        <v>0</v>
      </c>
      <c r="AJ677" s="2">
        <f t="shared" si="52"/>
        <v>0</v>
      </c>
      <c r="AK677" s="230">
        <v>1384</v>
      </c>
      <c r="AL677" s="33">
        <f>Úvod!B$16</f>
        <v>0</v>
      </c>
      <c r="AM677" s="105">
        <f t="shared" si="53"/>
        <v>1384</v>
      </c>
      <c r="AN677" s="36">
        <f t="shared" si="54"/>
        <v>2.9446808510638296</v>
      </c>
      <c r="AO677" s="2">
        <f t="shared" si="55"/>
        <v>0</v>
      </c>
    </row>
    <row r="678" spans="1:41">
      <c r="A678" s="34">
        <v>10561919</v>
      </c>
      <c r="B678" s="34">
        <v>6</v>
      </c>
      <c r="C678" s="34" t="s">
        <v>3538</v>
      </c>
      <c r="D678" s="34" t="s">
        <v>9174</v>
      </c>
      <c r="E678" s="34" t="s">
        <v>9269</v>
      </c>
      <c r="F678" s="34" t="s">
        <v>600</v>
      </c>
      <c r="G678" s="257" t="s">
        <v>599</v>
      </c>
      <c r="H678" s="34">
        <v>470</v>
      </c>
      <c r="I678" s="190"/>
      <c r="J678" s="34"/>
      <c r="K678" s="34"/>
      <c r="L678" s="34"/>
      <c r="M678" s="34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34"/>
      <c r="AA678" s="34"/>
      <c r="AB678" s="34"/>
      <c r="AC678" s="34"/>
      <c r="AD678" s="34"/>
      <c r="AE678" s="34"/>
      <c r="AF678" s="34"/>
      <c r="AG678" s="190"/>
      <c r="AH678" s="190"/>
      <c r="AI678" s="2">
        <f t="shared" si="51"/>
        <v>0</v>
      </c>
      <c r="AJ678" s="2">
        <f t="shared" si="52"/>
        <v>0</v>
      </c>
      <c r="AK678" s="230">
        <v>1384</v>
      </c>
      <c r="AL678" s="33">
        <f>Úvod!B$16</f>
        <v>0</v>
      </c>
      <c r="AM678" s="105">
        <f t="shared" si="53"/>
        <v>1384</v>
      </c>
      <c r="AN678" s="36">
        <f t="shared" si="54"/>
        <v>2.9446808510638296</v>
      </c>
      <c r="AO678" s="2">
        <f t="shared" si="55"/>
        <v>0</v>
      </c>
    </row>
    <row r="679" spans="1:41">
      <c r="A679" s="34">
        <v>10732699</v>
      </c>
      <c r="B679" s="34">
        <v>6</v>
      </c>
      <c r="C679" s="34" t="s">
        <v>3538</v>
      </c>
      <c r="D679" s="34" t="s">
        <v>9174</v>
      </c>
      <c r="E679" s="34" t="s">
        <v>9270</v>
      </c>
      <c r="F679" s="34" t="s">
        <v>600</v>
      </c>
      <c r="G679" s="257" t="s">
        <v>599</v>
      </c>
      <c r="H679" s="34">
        <v>470</v>
      </c>
      <c r="I679" s="190"/>
      <c r="J679" s="34"/>
      <c r="K679" s="34"/>
      <c r="L679" s="34"/>
      <c r="M679" s="34"/>
      <c r="N679" s="190"/>
      <c r="O679" s="190"/>
      <c r="P679" s="190"/>
      <c r="Q679" s="190"/>
      <c r="R679" s="190"/>
      <c r="S679" s="190"/>
      <c r="T679" s="190"/>
      <c r="U679" s="190"/>
      <c r="V679" s="190"/>
      <c r="W679" s="190"/>
      <c r="X679" s="190"/>
      <c r="Y679" s="190"/>
      <c r="Z679" s="34"/>
      <c r="AA679" s="34"/>
      <c r="AB679" s="34"/>
      <c r="AC679" s="34"/>
      <c r="AD679" s="34"/>
      <c r="AE679" s="34"/>
      <c r="AF679" s="34"/>
      <c r="AG679" s="190"/>
      <c r="AH679" s="190"/>
      <c r="AI679" s="2">
        <f t="shared" si="51"/>
        <v>0</v>
      </c>
      <c r="AJ679" s="2">
        <f t="shared" si="52"/>
        <v>0</v>
      </c>
      <c r="AK679" s="230">
        <v>1384</v>
      </c>
      <c r="AL679" s="33">
        <f>Úvod!B$16</f>
        <v>0</v>
      </c>
      <c r="AM679" s="105">
        <f t="shared" si="53"/>
        <v>1384</v>
      </c>
      <c r="AN679" s="36">
        <f t="shared" si="54"/>
        <v>2.9446808510638296</v>
      </c>
      <c r="AO679" s="2">
        <f t="shared" si="55"/>
        <v>0</v>
      </c>
    </row>
    <row r="680" spans="1:41">
      <c r="A680" s="34">
        <v>11243822</v>
      </c>
      <c r="B680" s="34">
        <v>6</v>
      </c>
      <c r="C680" s="34" t="s">
        <v>3538</v>
      </c>
      <c r="D680" s="34" t="s">
        <v>9174</v>
      </c>
      <c r="E680" s="34" t="s">
        <v>9258</v>
      </c>
      <c r="F680" s="34" t="s">
        <v>600</v>
      </c>
      <c r="G680" s="257" t="s">
        <v>599</v>
      </c>
      <c r="H680" s="34">
        <v>470</v>
      </c>
      <c r="I680" s="190"/>
      <c r="J680" s="34"/>
      <c r="K680" s="34"/>
      <c r="L680" s="34"/>
      <c r="M680" s="34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34"/>
      <c r="AA680" s="34"/>
      <c r="AB680" s="34"/>
      <c r="AC680" s="34"/>
      <c r="AD680" s="34"/>
      <c r="AE680" s="34"/>
      <c r="AF680" s="34"/>
      <c r="AG680" s="190"/>
      <c r="AH680" s="190"/>
      <c r="AI680" s="2">
        <f t="shared" si="51"/>
        <v>0</v>
      </c>
      <c r="AJ680" s="2">
        <f t="shared" si="52"/>
        <v>0</v>
      </c>
      <c r="AK680" s="230">
        <v>1384</v>
      </c>
      <c r="AL680" s="33">
        <f>Úvod!B$16</f>
        <v>0</v>
      </c>
      <c r="AM680" s="105">
        <f t="shared" si="53"/>
        <v>1384</v>
      </c>
      <c r="AN680" s="36">
        <f t="shared" si="54"/>
        <v>2.9446808510638296</v>
      </c>
      <c r="AO680" s="2">
        <f t="shared" si="55"/>
        <v>0</v>
      </c>
    </row>
    <row r="681" spans="1:41">
      <c r="A681" s="34">
        <v>11141026</v>
      </c>
      <c r="B681" s="34">
        <v>6</v>
      </c>
      <c r="C681" s="34" t="s">
        <v>3538</v>
      </c>
      <c r="D681" s="34" t="s">
        <v>9174</v>
      </c>
      <c r="E681" s="34" t="s">
        <v>9259</v>
      </c>
      <c r="F681" s="34" t="s">
        <v>600</v>
      </c>
      <c r="G681" s="257" t="s">
        <v>599</v>
      </c>
      <c r="H681" s="34">
        <v>470</v>
      </c>
      <c r="I681" s="190"/>
      <c r="J681" s="34"/>
      <c r="K681" s="34"/>
      <c r="L681" s="34"/>
      <c r="M681" s="34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34"/>
      <c r="AA681" s="34"/>
      <c r="AB681" s="34"/>
      <c r="AC681" s="34"/>
      <c r="AD681" s="34"/>
      <c r="AE681" s="34"/>
      <c r="AF681" s="34"/>
      <c r="AG681" s="190"/>
      <c r="AH681" s="190"/>
      <c r="AI681" s="2">
        <f t="shared" si="51"/>
        <v>0</v>
      </c>
      <c r="AJ681" s="2">
        <f t="shared" si="52"/>
        <v>0</v>
      </c>
      <c r="AK681" s="230">
        <v>1384</v>
      </c>
      <c r="AL681" s="33">
        <f>Úvod!B$16</f>
        <v>0</v>
      </c>
      <c r="AM681" s="105">
        <f t="shared" si="53"/>
        <v>1384</v>
      </c>
      <c r="AN681" s="36">
        <f t="shared" si="54"/>
        <v>2.9446808510638296</v>
      </c>
      <c r="AO681" s="2">
        <f t="shared" si="55"/>
        <v>0</v>
      </c>
    </row>
    <row r="682" spans="1:41">
      <c r="A682" s="34">
        <v>10561921</v>
      </c>
      <c r="B682" s="34">
        <v>6</v>
      </c>
      <c r="C682" s="34" t="s">
        <v>3538</v>
      </c>
      <c r="D682" s="34" t="s">
        <v>9174</v>
      </c>
      <c r="E682" s="34" t="s">
        <v>9260</v>
      </c>
      <c r="F682" s="34" t="s">
        <v>600</v>
      </c>
      <c r="G682" s="257" t="s">
        <v>599</v>
      </c>
      <c r="H682" s="34">
        <v>470</v>
      </c>
      <c r="I682" s="190"/>
      <c r="J682" s="34"/>
      <c r="K682" s="34"/>
      <c r="L682" s="34"/>
      <c r="M682" s="34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34"/>
      <c r="AA682" s="34"/>
      <c r="AB682" s="34"/>
      <c r="AC682" s="34"/>
      <c r="AD682" s="34"/>
      <c r="AE682" s="34"/>
      <c r="AF682" s="34"/>
      <c r="AG682" s="190"/>
      <c r="AH682" s="190"/>
      <c r="AI682" s="2">
        <f t="shared" si="51"/>
        <v>0</v>
      </c>
      <c r="AJ682" s="2">
        <f t="shared" si="52"/>
        <v>0</v>
      </c>
      <c r="AK682" s="230">
        <v>1384</v>
      </c>
      <c r="AL682" s="33">
        <f>Úvod!B$16</f>
        <v>0</v>
      </c>
      <c r="AM682" s="105">
        <f t="shared" si="53"/>
        <v>1384</v>
      </c>
      <c r="AN682" s="36">
        <f t="shared" si="54"/>
        <v>2.9446808510638296</v>
      </c>
      <c r="AO682" s="2">
        <f t="shared" si="55"/>
        <v>0</v>
      </c>
    </row>
    <row r="683" spans="1:41">
      <c r="A683" s="34">
        <v>10561922</v>
      </c>
      <c r="B683" s="34">
        <v>6</v>
      </c>
      <c r="C683" s="34" t="s">
        <v>3538</v>
      </c>
      <c r="D683" s="34" t="s">
        <v>9174</v>
      </c>
      <c r="E683" s="34" t="s">
        <v>9261</v>
      </c>
      <c r="F683" s="34" t="s">
        <v>600</v>
      </c>
      <c r="G683" s="257" t="s">
        <v>599</v>
      </c>
      <c r="H683" s="34">
        <v>470</v>
      </c>
      <c r="I683" s="190"/>
      <c r="J683" s="34"/>
      <c r="K683" s="34"/>
      <c r="L683" s="34"/>
      <c r="M683" s="34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34"/>
      <c r="AA683" s="34"/>
      <c r="AB683" s="34"/>
      <c r="AC683" s="34"/>
      <c r="AD683" s="34"/>
      <c r="AE683" s="34"/>
      <c r="AF683" s="34"/>
      <c r="AG683" s="190"/>
      <c r="AH683" s="190"/>
      <c r="AI683" s="2">
        <f t="shared" si="51"/>
        <v>0</v>
      </c>
      <c r="AJ683" s="2">
        <f t="shared" si="52"/>
        <v>0</v>
      </c>
      <c r="AK683" s="230">
        <v>1384</v>
      </c>
      <c r="AL683" s="33">
        <f>Úvod!B$16</f>
        <v>0</v>
      </c>
      <c r="AM683" s="105">
        <f t="shared" si="53"/>
        <v>1384</v>
      </c>
      <c r="AN683" s="36">
        <f t="shared" si="54"/>
        <v>2.9446808510638296</v>
      </c>
      <c r="AO683" s="2">
        <f t="shared" si="55"/>
        <v>0</v>
      </c>
    </row>
    <row r="684" spans="1:41">
      <c r="A684" s="34">
        <v>10913292</v>
      </c>
      <c r="B684" s="34">
        <v>6</v>
      </c>
      <c r="C684" s="34" t="s">
        <v>3538</v>
      </c>
      <c r="D684" s="34" t="s">
        <v>9174</v>
      </c>
      <c r="E684" s="34" t="s">
        <v>9262</v>
      </c>
      <c r="F684" s="34" t="s">
        <v>600</v>
      </c>
      <c r="G684" s="257" t="s">
        <v>599</v>
      </c>
      <c r="H684" s="34">
        <v>470</v>
      </c>
      <c r="I684" s="190"/>
      <c r="J684" s="34"/>
      <c r="K684" s="34"/>
      <c r="L684" s="34"/>
      <c r="M684" s="34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34"/>
      <c r="AA684" s="34"/>
      <c r="AB684" s="34"/>
      <c r="AC684" s="34"/>
      <c r="AD684" s="34"/>
      <c r="AE684" s="34"/>
      <c r="AF684" s="34"/>
      <c r="AG684" s="190"/>
      <c r="AH684" s="190"/>
      <c r="AI684" s="2">
        <f t="shared" si="51"/>
        <v>0</v>
      </c>
      <c r="AJ684" s="2">
        <f t="shared" si="52"/>
        <v>0</v>
      </c>
      <c r="AK684" s="230">
        <v>1384</v>
      </c>
      <c r="AL684" s="33">
        <f>Úvod!B$16</f>
        <v>0</v>
      </c>
      <c r="AM684" s="105">
        <f t="shared" si="53"/>
        <v>1384</v>
      </c>
      <c r="AN684" s="36">
        <f t="shared" si="54"/>
        <v>2.9446808510638296</v>
      </c>
      <c r="AO684" s="2">
        <f t="shared" si="55"/>
        <v>0</v>
      </c>
    </row>
    <row r="685" spans="1:41">
      <c r="A685" s="34">
        <v>10561923</v>
      </c>
      <c r="B685" s="34">
        <v>6</v>
      </c>
      <c r="C685" s="34" t="s">
        <v>3538</v>
      </c>
      <c r="D685" s="34" t="s">
        <v>9174</v>
      </c>
      <c r="E685" s="34" t="s">
        <v>9263</v>
      </c>
      <c r="F685" s="34" t="s">
        <v>600</v>
      </c>
      <c r="G685" s="257" t="s">
        <v>599</v>
      </c>
      <c r="H685" s="34">
        <v>470</v>
      </c>
      <c r="I685" s="34"/>
      <c r="J685" s="34"/>
      <c r="K685" s="34"/>
      <c r="L685" s="34"/>
      <c r="M685" s="34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34"/>
      <c r="Z685" s="34"/>
      <c r="AA685" s="34"/>
      <c r="AB685" s="34"/>
      <c r="AC685" s="34"/>
      <c r="AD685" s="34"/>
      <c r="AE685" s="34"/>
      <c r="AF685" s="34"/>
      <c r="AG685" s="190"/>
      <c r="AH685" s="190"/>
      <c r="AI685" s="2">
        <f t="shared" si="51"/>
        <v>0</v>
      </c>
      <c r="AJ685" s="2">
        <f t="shared" si="52"/>
        <v>0</v>
      </c>
      <c r="AK685" s="230">
        <v>1384</v>
      </c>
      <c r="AL685" s="33">
        <f>Úvod!B$16</f>
        <v>0</v>
      </c>
      <c r="AM685" s="105">
        <f t="shared" si="53"/>
        <v>1384</v>
      </c>
      <c r="AN685" s="36">
        <f t="shared" si="54"/>
        <v>2.9446808510638296</v>
      </c>
      <c r="AO685" s="2">
        <f t="shared" si="55"/>
        <v>0</v>
      </c>
    </row>
    <row r="686" spans="1:41">
      <c r="A686" s="34">
        <v>10561925</v>
      </c>
      <c r="B686" s="34">
        <v>6</v>
      </c>
      <c r="C686" s="34" t="s">
        <v>3538</v>
      </c>
      <c r="D686" s="34" t="s">
        <v>9174</v>
      </c>
      <c r="E686" s="34" t="s">
        <v>9271</v>
      </c>
      <c r="F686" s="34" t="s">
        <v>600</v>
      </c>
      <c r="G686" s="257" t="s">
        <v>599</v>
      </c>
      <c r="H686" s="34">
        <v>470</v>
      </c>
      <c r="I686" s="190"/>
      <c r="J686" s="190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34"/>
      <c r="AA686" s="34"/>
      <c r="AB686" s="34"/>
      <c r="AC686" s="34"/>
      <c r="AD686" s="34"/>
      <c r="AE686" s="34"/>
      <c r="AF686" s="34"/>
      <c r="AG686" s="190"/>
      <c r="AH686" s="190"/>
      <c r="AI686" s="2">
        <f t="shared" si="51"/>
        <v>0</v>
      </c>
      <c r="AJ686" s="2">
        <f t="shared" si="52"/>
        <v>0</v>
      </c>
      <c r="AK686" s="230">
        <v>1384</v>
      </c>
      <c r="AL686" s="33">
        <f>Úvod!B$16</f>
        <v>0</v>
      </c>
      <c r="AM686" s="105">
        <f t="shared" si="53"/>
        <v>1384</v>
      </c>
      <c r="AN686" s="36">
        <f t="shared" si="54"/>
        <v>2.9446808510638296</v>
      </c>
      <c r="AO686" s="2">
        <f t="shared" si="55"/>
        <v>0</v>
      </c>
    </row>
    <row r="687" spans="1:41">
      <c r="A687" s="34">
        <v>11143560</v>
      </c>
      <c r="B687" s="34">
        <v>6</v>
      </c>
      <c r="C687" s="34" t="s">
        <v>3538</v>
      </c>
      <c r="D687" s="34" t="s">
        <v>9174</v>
      </c>
      <c r="E687" s="34" t="s">
        <v>9272</v>
      </c>
      <c r="F687" s="34" t="s">
        <v>600</v>
      </c>
      <c r="G687" s="257" t="s">
        <v>599</v>
      </c>
      <c r="H687" s="34">
        <v>470</v>
      </c>
      <c r="I687" s="190"/>
      <c r="J687" s="34"/>
      <c r="K687" s="34"/>
      <c r="L687" s="34"/>
      <c r="M687" s="34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34"/>
      <c r="AA687" s="34"/>
      <c r="AB687" s="34"/>
      <c r="AC687" s="34"/>
      <c r="AD687" s="34"/>
      <c r="AE687" s="34"/>
      <c r="AF687" s="34"/>
      <c r="AG687" s="190"/>
      <c r="AH687" s="190"/>
      <c r="AI687" s="2">
        <f t="shared" si="51"/>
        <v>0</v>
      </c>
      <c r="AJ687" s="2">
        <f t="shared" si="52"/>
        <v>0</v>
      </c>
      <c r="AK687" s="230">
        <v>1384</v>
      </c>
      <c r="AL687" s="33">
        <f>Úvod!B$16</f>
        <v>0</v>
      </c>
      <c r="AM687" s="105">
        <f t="shared" si="53"/>
        <v>1384</v>
      </c>
      <c r="AN687" s="36">
        <f t="shared" si="54"/>
        <v>2.9446808510638296</v>
      </c>
      <c r="AO687" s="2">
        <f t="shared" si="55"/>
        <v>0</v>
      </c>
    </row>
    <row r="688" spans="1:41">
      <c r="A688" s="34">
        <v>11226670</v>
      </c>
      <c r="B688" s="34">
        <v>6</v>
      </c>
      <c r="C688" s="34" t="s">
        <v>3538</v>
      </c>
      <c r="D688" s="34" t="s">
        <v>9174</v>
      </c>
      <c r="E688" s="34" t="s">
        <v>9264</v>
      </c>
      <c r="F688" s="34" t="s">
        <v>600</v>
      </c>
      <c r="G688" s="257" t="s">
        <v>599</v>
      </c>
      <c r="H688" s="34">
        <v>470</v>
      </c>
      <c r="I688" s="190"/>
      <c r="J688" s="190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34"/>
      <c r="AA688" s="34"/>
      <c r="AB688" s="34"/>
      <c r="AC688" s="34"/>
      <c r="AD688" s="34"/>
      <c r="AE688" s="34"/>
      <c r="AF688" s="34"/>
      <c r="AG688" s="190"/>
      <c r="AH688" s="190"/>
      <c r="AI688" s="2">
        <f t="shared" si="51"/>
        <v>0</v>
      </c>
      <c r="AJ688" s="2">
        <f t="shared" si="52"/>
        <v>0</v>
      </c>
      <c r="AK688" s="230">
        <v>1384</v>
      </c>
      <c r="AL688" s="33">
        <f>Úvod!B$16</f>
        <v>0</v>
      </c>
      <c r="AM688" s="105">
        <f t="shared" si="53"/>
        <v>1384</v>
      </c>
      <c r="AN688" s="36">
        <f t="shared" si="54"/>
        <v>2.9446808510638296</v>
      </c>
      <c r="AO688" s="2">
        <f t="shared" si="55"/>
        <v>0</v>
      </c>
    </row>
    <row r="689" spans="1:41">
      <c r="A689" s="161">
        <v>11123121</v>
      </c>
      <c r="B689" s="161">
        <v>5</v>
      </c>
      <c r="C689" s="161" t="s">
        <v>7437</v>
      </c>
      <c r="D689" s="161" t="s">
        <v>1625</v>
      </c>
      <c r="E689" s="161" t="s">
        <v>7349</v>
      </c>
      <c r="F689" s="161" t="s">
        <v>185</v>
      </c>
      <c r="G689" s="238" t="s">
        <v>627</v>
      </c>
      <c r="H689" s="161">
        <v>126</v>
      </c>
      <c r="I689" s="190"/>
      <c r="J689" s="190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1"/>
      <c r="V689" s="191"/>
      <c r="W689" s="191"/>
      <c r="X689" s="191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2">
        <f t="shared" si="51"/>
        <v>0</v>
      </c>
      <c r="AJ689" s="2">
        <f t="shared" si="52"/>
        <v>0</v>
      </c>
      <c r="AK689" s="230">
        <v>2197</v>
      </c>
      <c r="AL689" s="33">
        <f>Úvod!B$12</f>
        <v>0</v>
      </c>
      <c r="AM689" s="105">
        <f t="shared" si="53"/>
        <v>2197</v>
      </c>
      <c r="AN689" s="36">
        <f t="shared" si="54"/>
        <v>17.436507936507937</v>
      </c>
      <c r="AO689" s="2">
        <f t="shared" si="55"/>
        <v>0</v>
      </c>
    </row>
    <row r="690" spans="1:41">
      <c r="A690" s="161">
        <v>11123124</v>
      </c>
      <c r="B690" s="161">
        <v>5</v>
      </c>
      <c r="C690" s="161" t="s">
        <v>7437</v>
      </c>
      <c r="D690" s="161" t="s">
        <v>1625</v>
      </c>
      <c r="E690" s="161" t="s">
        <v>7349</v>
      </c>
      <c r="F690" s="161" t="s">
        <v>548</v>
      </c>
      <c r="G690" s="238" t="s">
        <v>599</v>
      </c>
      <c r="H690" s="161">
        <v>260</v>
      </c>
      <c r="I690" s="190"/>
      <c r="J690" s="190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1"/>
      <c r="W690" s="191"/>
      <c r="X690" s="191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2">
        <f t="shared" si="51"/>
        <v>0</v>
      </c>
      <c r="AJ690" s="2">
        <f t="shared" si="52"/>
        <v>0</v>
      </c>
      <c r="AK690" s="230">
        <v>3925</v>
      </c>
      <c r="AL690" s="33">
        <f>Úvod!B$12</f>
        <v>0</v>
      </c>
      <c r="AM690" s="105">
        <f t="shared" si="53"/>
        <v>3925</v>
      </c>
      <c r="AN690" s="36">
        <f t="shared" si="54"/>
        <v>15.096153846153847</v>
      </c>
      <c r="AO690" s="2">
        <f t="shared" si="55"/>
        <v>0</v>
      </c>
    </row>
    <row r="691" spans="1:41">
      <c r="A691" s="161">
        <v>10923807</v>
      </c>
      <c r="B691" s="161">
        <v>5</v>
      </c>
      <c r="C691" s="161" t="s">
        <v>7437</v>
      </c>
      <c r="D691" s="161" t="s">
        <v>1625</v>
      </c>
      <c r="E691" s="161" t="s">
        <v>1461</v>
      </c>
      <c r="F691" s="161" t="s">
        <v>185</v>
      </c>
      <c r="G691" s="238" t="s">
        <v>627</v>
      </c>
      <c r="H691" s="161">
        <v>126</v>
      </c>
      <c r="I691" s="190"/>
      <c r="J691" s="190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1"/>
      <c r="V691" s="191"/>
      <c r="W691" s="191"/>
      <c r="X691" s="191"/>
      <c r="Y691" s="191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2">
        <f t="shared" si="51"/>
        <v>0</v>
      </c>
      <c r="AJ691" s="2">
        <f t="shared" si="52"/>
        <v>0</v>
      </c>
      <c r="AK691" s="230">
        <v>2197</v>
      </c>
      <c r="AL691" s="33">
        <f>Úvod!B$12</f>
        <v>0</v>
      </c>
      <c r="AM691" s="105">
        <f t="shared" si="53"/>
        <v>2197</v>
      </c>
      <c r="AN691" s="36">
        <f t="shared" si="54"/>
        <v>17.436507936507937</v>
      </c>
      <c r="AO691" s="2">
        <f t="shared" si="55"/>
        <v>0</v>
      </c>
    </row>
    <row r="692" spans="1:41">
      <c r="A692" s="161">
        <v>10923855</v>
      </c>
      <c r="B692" s="161">
        <v>5</v>
      </c>
      <c r="C692" s="161" t="s">
        <v>7437</v>
      </c>
      <c r="D692" s="161" t="s">
        <v>1625</v>
      </c>
      <c r="E692" s="161" t="s">
        <v>1461</v>
      </c>
      <c r="F692" s="161" t="s">
        <v>548</v>
      </c>
      <c r="G692" s="238" t="s">
        <v>599</v>
      </c>
      <c r="H692" s="161">
        <v>260</v>
      </c>
      <c r="I692" s="190"/>
      <c r="J692" s="190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1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2">
        <f t="shared" si="51"/>
        <v>0</v>
      </c>
      <c r="AJ692" s="2">
        <f t="shared" si="52"/>
        <v>0</v>
      </c>
      <c r="AK692" s="230">
        <v>3925</v>
      </c>
      <c r="AL692" s="33">
        <f>Úvod!B$12</f>
        <v>0</v>
      </c>
      <c r="AM692" s="105">
        <f t="shared" si="53"/>
        <v>3925</v>
      </c>
      <c r="AN692" s="36">
        <f t="shared" si="54"/>
        <v>15.096153846153847</v>
      </c>
      <c r="AO692" s="2">
        <f t="shared" si="55"/>
        <v>0</v>
      </c>
    </row>
    <row r="693" spans="1:41">
      <c r="A693" s="161">
        <v>10923809</v>
      </c>
      <c r="B693" s="161">
        <v>5</v>
      </c>
      <c r="C693" s="161" t="s">
        <v>7437</v>
      </c>
      <c r="D693" s="161" t="s">
        <v>1625</v>
      </c>
      <c r="E693" s="161" t="s">
        <v>7350</v>
      </c>
      <c r="F693" s="161" t="s">
        <v>185</v>
      </c>
      <c r="G693" s="238" t="s">
        <v>627</v>
      </c>
      <c r="H693" s="161">
        <v>126</v>
      </c>
      <c r="I693" s="190"/>
      <c r="J693" s="190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1"/>
      <c r="V693" s="191"/>
      <c r="W693" s="191"/>
      <c r="X693" s="191"/>
      <c r="Y693" s="191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2">
        <f t="shared" si="51"/>
        <v>0</v>
      </c>
      <c r="AJ693" s="2">
        <f t="shared" si="52"/>
        <v>0</v>
      </c>
      <c r="AK693" s="230">
        <v>2197</v>
      </c>
      <c r="AL693" s="33">
        <f>Úvod!B$12</f>
        <v>0</v>
      </c>
      <c r="AM693" s="105">
        <f t="shared" si="53"/>
        <v>2197</v>
      </c>
      <c r="AN693" s="36">
        <f t="shared" si="54"/>
        <v>17.436507936507937</v>
      </c>
      <c r="AO693" s="2">
        <f t="shared" si="55"/>
        <v>0</v>
      </c>
    </row>
    <row r="694" spans="1:41">
      <c r="A694" s="161">
        <v>10923857</v>
      </c>
      <c r="B694" s="161">
        <v>5</v>
      </c>
      <c r="C694" s="161" t="s">
        <v>7437</v>
      </c>
      <c r="D694" s="161" t="s">
        <v>1625</v>
      </c>
      <c r="E694" s="161" t="s">
        <v>7350</v>
      </c>
      <c r="F694" s="161" t="s">
        <v>548</v>
      </c>
      <c r="G694" s="238" t="s">
        <v>599</v>
      </c>
      <c r="H694" s="161">
        <v>260</v>
      </c>
      <c r="I694" s="190"/>
      <c r="J694" s="190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1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2">
        <f t="shared" si="51"/>
        <v>0</v>
      </c>
      <c r="AJ694" s="2">
        <f t="shared" si="52"/>
        <v>0</v>
      </c>
      <c r="AK694" s="230">
        <v>3925</v>
      </c>
      <c r="AL694" s="33">
        <f>Úvod!B$12</f>
        <v>0</v>
      </c>
      <c r="AM694" s="105">
        <f t="shared" si="53"/>
        <v>3925</v>
      </c>
      <c r="AN694" s="36">
        <f t="shared" si="54"/>
        <v>15.096153846153847</v>
      </c>
      <c r="AO694" s="2">
        <f t="shared" si="55"/>
        <v>0</v>
      </c>
    </row>
    <row r="695" spans="1:41">
      <c r="A695" s="161">
        <v>10760611</v>
      </c>
      <c r="B695" s="161">
        <v>5</v>
      </c>
      <c r="C695" s="161" t="s">
        <v>7437</v>
      </c>
      <c r="D695" s="161" t="s">
        <v>1625</v>
      </c>
      <c r="E695" s="161" t="s">
        <v>7351</v>
      </c>
      <c r="F695" s="161" t="s">
        <v>185</v>
      </c>
      <c r="G695" s="238" t="s">
        <v>627</v>
      </c>
      <c r="H695" s="161">
        <v>126</v>
      </c>
      <c r="I695" s="190"/>
      <c r="J695" s="190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1"/>
      <c r="V695" s="191"/>
      <c r="W695" s="191"/>
      <c r="X695" s="191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2">
        <f t="shared" si="51"/>
        <v>0</v>
      </c>
      <c r="AJ695" s="2">
        <f t="shared" si="52"/>
        <v>0</v>
      </c>
      <c r="AK695" s="230">
        <v>2197</v>
      </c>
      <c r="AL695" s="33">
        <f>Úvod!B$12</f>
        <v>0</v>
      </c>
      <c r="AM695" s="105">
        <f t="shared" si="53"/>
        <v>2197</v>
      </c>
      <c r="AN695" s="36">
        <f t="shared" si="54"/>
        <v>17.436507936507937</v>
      </c>
      <c r="AO695" s="2">
        <f t="shared" si="55"/>
        <v>0</v>
      </c>
    </row>
    <row r="696" spans="1:41">
      <c r="A696" s="161">
        <v>10760610</v>
      </c>
      <c r="B696" s="161">
        <v>5</v>
      </c>
      <c r="C696" s="161" t="s">
        <v>7437</v>
      </c>
      <c r="D696" s="161" t="s">
        <v>1625</v>
      </c>
      <c r="E696" s="161" t="s">
        <v>7351</v>
      </c>
      <c r="F696" s="161" t="s">
        <v>548</v>
      </c>
      <c r="G696" s="238" t="s">
        <v>599</v>
      </c>
      <c r="H696" s="161">
        <v>260</v>
      </c>
      <c r="I696" s="190"/>
      <c r="J696" s="190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1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2">
        <f t="shared" si="51"/>
        <v>0</v>
      </c>
      <c r="AJ696" s="2">
        <f t="shared" si="52"/>
        <v>0</v>
      </c>
      <c r="AK696" s="230">
        <v>3925</v>
      </c>
      <c r="AL696" s="33">
        <f>Úvod!B$12</f>
        <v>0</v>
      </c>
      <c r="AM696" s="105">
        <f t="shared" si="53"/>
        <v>3925</v>
      </c>
      <c r="AN696" s="36">
        <f t="shared" si="54"/>
        <v>15.096153846153847</v>
      </c>
      <c r="AO696" s="2">
        <f t="shared" si="55"/>
        <v>0</v>
      </c>
    </row>
    <row r="697" spans="1:41">
      <c r="A697" s="161">
        <v>11147409</v>
      </c>
      <c r="B697" s="161">
        <v>5</v>
      </c>
      <c r="C697" s="161" t="s">
        <v>7437</v>
      </c>
      <c r="D697" s="161" t="s">
        <v>1625</v>
      </c>
      <c r="E697" s="161" t="s">
        <v>1462</v>
      </c>
      <c r="F697" s="161" t="s">
        <v>185</v>
      </c>
      <c r="G697" s="238" t="s">
        <v>627</v>
      </c>
      <c r="H697" s="161">
        <v>126</v>
      </c>
      <c r="I697" s="190"/>
      <c r="J697" s="190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1"/>
      <c r="X697" s="191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2">
        <f t="shared" si="51"/>
        <v>0</v>
      </c>
      <c r="AJ697" s="2">
        <f t="shared" si="52"/>
        <v>0</v>
      </c>
      <c r="AK697" s="230">
        <v>2197</v>
      </c>
      <c r="AL697" s="33">
        <f>Úvod!B$12</f>
        <v>0</v>
      </c>
      <c r="AM697" s="105">
        <f t="shared" si="53"/>
        <v>2197</v>
      </c>
      <c r="AN697" s="36">
        <f t="shared" si="54"/>
        <v>17.436507936507937</v>
      </c>
      <c r="AO697" s="2">
        <f t="shared" si="55"/>
        <v>0</v>
      </c>
    </row>
    <row r="698" spans="1:41">
      <c r="A698" s="161">
        <v>10869419</v>
      </c>
      <c r="B698" s="161">
        <v>5</v>
      </c>
      <c r="C698" s="161" t="s">
        <v>7437</v>
      </c>
      <c r="D698" s="161" t="s">
        <v>1625</v>
      </c>
      <c r="E698" s="161" t="s">
        <v>1462</v>
      </c>
      <c r="F698" s="161" t="s">
        <v>185</v>
      </c>
      <c r="G698" s="238" t="s">
        <v>627</v>
      </c>
      <c r="H698" s="161">
        <v>126</v>
      </c>
      <c r="I698" s="190"/>
      <c r="J698" s="190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1"/>
      <c r="X698" s="191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2">
        <f t="shared" si="51"/>
        <v>0</v>
      </c>
      <c r="AJ698" s="2">
        <f t="shared" si="52"/>
        <v>0</v>
      </c>
      <c r="AK698" s="230">
        <v>2197</v>
      </c>
      <c r="AL698" s="33">
        <f>Úvod!B$12</f>
        <v>0</v>
      </c>
      <c r="AM698" s="105">
        <f t="shared" si="53"/>
        <v>2197</v>
      </c>
      <c r="AN698" s="36">
        <f t="shared" si="54"/>
        <v>17.436507936507937</v>
      </c>
      <c r="AO698" s="2">
        <f t="shared" si="55"/>
        <v>0</v>
      </c>
    </row>
    <row r="699" spans="1:41">
      <c r="A699" s="161">
        <v>11258803</v>
      </c>
      <c r="B699" s="161">
        <v>5</v>
      </c>
      <c r="C699" s="161" t="s">
        <v>7437</v>
      </c>
      <c r="D699" s="161" t="s">
        <v>1625</v>
      </c>
      <c r="E699" s="161" t="s">
        <v>7352</v>
      </c>
      <c r="F699" s="161" t="s">
        <v>185</v>
      </c>
      <c r="G699" s="238" t="s">
        <v>627</v>
      </c>
      <c r="H699" s="161">
        <v>126</v>
      </c>
      <c r="I699" s="190"/>
      <c r="J699" s="190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1"/>
      <c r="V699" s="191"/>
      <c r="W699" s="191"/>
      <c r="X699" s="191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2">
        <f t="shared" si="51"/>
        <v>0</v>
      </c>
      <c r="AJ699" s="2">
        <f t="shared" si="52"/>
        <v>0</v>
      </c>
      <c r="AK699" s="230">
        <v>2197</v>
      </c>
      <c r="AL699" s="33">
        <f>Úvod!B$12</f>
        <v>0</v>
      </c>
      <c r="AM699" s="105">
        <f t="shared" si="53"/>
        <v>2197</v>
      </c>
      <c r="AN699" s="36">
        <f t="shared" si="54"/>
        <v>17.436507936507937</v>
      </c>
      <c r="AO699" s="2">
        <f t="shared" si="55"/>
        <v>0</v>
      </c>
    </row>
    <row r="700" spans="1:41">
      <c r="A700" s="161">
        <v>11258804</v>
      </c>
      <c r="B700" s="161">
        <v>5</v>
      </c>
      <c r="C700" s="161" t="s">
        <v>7437</v>
      </c>
      <c r="D700" s="161" t="s">
        <v>1625</v>
      </c>
      <c r="E700" s="161" t="s">
        <v>7352</v>
      </c>
      <c r="F700" s="161" t="s">
        <v>548</v>
      </c>
      <c r="G700" s="238" t="s">
        <v>599</v>
      </c>
      <c r="H700" s="161">
        <v>260</v>
      </c>
      <c r="I700" s="190"/>
      <c r="J700" s="190"/>
      <c r="K700" s="190"/>
      <c r="L700" s="190"/>
      <c r="M700" s="190"/>
      <c r="N700" s="190"/>
      <c r="O700" s="190"/>
      <c r="P700" s="190"/>
      <c r="Q700" s="190"/>
      <c r="R700" s="190"/>
      <c r="S700" s="190"/>
      <c r="T700" s="191"/>
      <c r="U700" s="191"/>
      <c r="V700" s="191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2">
        <f t="shared" si="51"/>
        <v>0</v>
      </c>
      <c r="AJ700" s="2">
        <f t="shared" si="52"/>
        <v>0</v>
      </c>
      <c r="AK700" s="230">
        <v>3925</v>
      </c>
      <c r="AL700" s="33">
        <f>Úvod!B$12</f>
        <v>0</v>
      </c>
      <c r="AM700" s="105">
        <f t="shared" si="53"/>
        <v>3925</v>
      </c>
      <c r="AN700" s="36">
        <f t="shared" si="54"/>
        <v>15.096153846153847</v>
      </c>
      <c r="AO700" s="2">
        <f t="shared" si="55"/>
        <v>0</v>
      </c>
    </row>
    <row r="701" spans="1:41">
      <c r="A701" s="161">
        <v>10923805</v>
      </c>
      <c r="B701" s="161">
        <v>5</v>
      </c>
      <c r="C701" s="161" t="s">
        <v>7437</v>
      </c>
      <c r="D701" s="161" t="s">
        <v>1625</v>
      </c>
      <c r="E701" s="161" t="s">
        <v>1463</v>
      </c>
      <c r="F701" s="161" t="s">
        <v>185</v>
      </c>
      <c r="G701" s="238" t="s">
        <v>627</v>
      </c>
      <c r="H701" s="161">
        <v>126</v>
      </c>
      <c r="I701" s="190"/>
      <c r="J701" s="190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1"/>
      <c r="X701" s="191"/>
      <c r="Y701" s="191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2">
        <f t="shared" si="51"/>
        <v>0</v>
      </c>
      <c r="AJ701" s="2">
        <f t="shared" si="52"/>
        <v>0</v>
      </c>
      <c r="AK701" s="230">
        <v>2197</v>
      </c>
      <c r="AL701" s="33">
        <f>Úvod!B$12</f>
        <v>0</v>
      </c>
      <c r="AM701" s="105">
        <f t="shared" si="53"/>
        <v>2197</v>
      </c>
      <c r="AN701" s="36">
        <f t="shared" si="54"/>
        <v>17.436507936507937</v>
      </c>
      <c r="AO701" s="2">
        <f t="shared" si="55"/>
        <v>0</v>
      </c>
    </row>
    <row r="702" spans="1:41">
      <c r="A702" s="161">
        <v>10711356</v>
      </c>
      <c r="B702" s="161">
        <v>5</v>
      </c>
      <c r="C702" s="161" t="s">
        <v>7437</v>
      </c>
      <c r="D702" s="161" t="s">
        <v>1625</v>
      </c>
      <c r="E702" s="161" t="s">
        <v>1464</v>
      </c>
      <c r="F702" s="161" t="s">
        <v>185</v>
      </c>
      <c r="G702" s="238" t="s">
        <v>627</v>
      </c>
      <c r="H702" s="161">
        <v>126</v>
      </c>
      <c r="I702" s="190"/>
      <c r="J702" s="190"/>
      <c r="K702" s="190"/>
      <c r="L702" s="190"/>
      <c r="M702" s="190"/>
      <c r="N702" s="190"/>
      <c r="O702" s="190"/>
      <c r="P702" s="190"/>
      <c r="Q702" s="190"/>
      <c r="R702" s="190"/>
      <c r="S702" s="190"/>
      <c r="T702" s="190"/>
      <c r="U702" s="191"/>
      <c r="V702" s="191"/>
      <c r="W702" s="191"/>
      <c r="X702" s="191"/>
      <c r="Y702" s="190"/>
      <c r="Z702" s="190"/>
      <c r="AA702" s="190"/>
      <c r="AB702" s="190"/>
      <c r="AC702" s="190"/>
      <c r="AD702" s="190"/>
      <c r="AE702" s="190"/>
      <c r="AF702" s="190"/>
      <c r="AG702" s="190"/>
      <c r="AH702" s="190"/>
      <c r="AI702" s="2">
        <f t="shared" si="51"/>
        <v>0</v>
      </c>
      <c r="AJ702" s="2">
        <f t="shared" si="52"/>
        <v>0</v>
      </c>
      <c r="AK702" s="230">
        <v>2197</v>
      </c>
      <c r="AL702" s="33">
        <f>Úvod!B$12</f>
        <v>0</v>
      </c>
      <c r="AM702" s="105">
        <f t="shared" si="53"/>
        <v>2197</v>
      </c>
      <c r="AN702" s="36">
        <f t="shared" si="54"/>
        <v>17.436507936507937</v>
      </c>
      <c r="AO702" s="2">
        <f t="shared" si="55"/>
        <v>0</v>
      </c>
    </row>
    <row r="703" spans="1:41">
      <c r="A703" s="161">
        <v>10923806</v>
      </c>
      <c r="B703" s="161">
        <v>5</v>
      </c>
      <c r="C703" s="161" t="s">
        <v>7437</v>
      </c>
      <c r="D703" s="161" t="s">
        <v>1625</v>
      </c>
      <c r="E703" s="161" t="s">
        <v>1464</v>
      </c>
      <c r="F703" s="161" t="s">
        <v>185</v>
      </c>
      <c r="G703" s="238" t="s">
        <v>627</v>
      </c>
      <c r="H703" s="161">
        <v>126</v>
      </c>
      <c r="I703" s="190"/>
      <c r="J703" s="190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1"/>
      <c r="X703" s="191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2">
        <f t="shared" si="51"/>
        <v>0</v>
      </c>
      <c r="AJ703" s="2">
        <f t="shared" si="52"/>
        <v>0</v>
      </c>
      <c r="AK703" s="230">
        <v>2197</v>
      </c>
      <c r="AL703" s="33">
        <f>Úvod!B$12</f>
        <v>0</v>
      </c>
      <c r="AM703" s="105">
        <f t="shared" si="53"/>
        <v>2197</v>
      </c>
      <c r="AN703" s="36">
        <f t="shared" si="54"/>
        <v>17.436507936507937</v>
      </c>
      <c r="AO703" s="2">
        <f t="shared" si="55"/>
        <v>0</v>
      </c>
    </row>
    <row r="704" spans="1:41">
      <c r="A704" s="161">
        <v>10711357</v>
      </c>
      <c r="B704" s="161">
        <v>5</v>
      </c>
      <c r="C704" s="161" t="s">
        <v>7437</v>
      </c>
      <c r="D704" s="161" t="s">
        <v>1625</v>
      </c>
      <c r="E704" s="161" t="s">
        <v>1464</v>
      </c>
      <c r="F704" s="161" t="s">
        <v>548</v>
      </c>
      <c r="G704" s="238" t="s">
        <v>599</v>
      </c>
      <c r="H704" s="161">
        <v>260</v>
      </c>
      <c r="I704" s="190"/>
      <c r="J704" s="190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1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2">
        <f t="shared" si="51"/>
        <v>0</v>
      </c>
      <c r="AJ704" s="2">
        <f t="shared" si="52"/>
        <v>0</v>
      </c>
      <c r="AK704" s="230">
        <v>3925</v>
      </c>
      <c r="AL704" s="33">
        <f>Úvod!B$12</f>
        <v>0</v>
      </c>
      <c r="AM704" s="105">
        <f t="shared" si="53"/>
        <v>3925</v>
      </c>
      <c r="AN704" s="36">
        <f t="shared" si="54"/>
        <v>15.096153846153847</v>
      </c>
      <c r="AO704" s="2">
        <f t="shared" si="55"/>
        <v>0</v>
      </c>
    </row>
    <row r="705" spans="1:41">
      <c r="A705" s="161">
        <v>10373720</v>
      </c>
      <c r="B705" s="161">
        <v>5</v>
      </c>
      <c r="C705" s="161" t="s">
        <v>7437</v>
      </c>
      <c r="D705" s="161" t="s">
        <v>1625</v>
      </c>
      <c r="E705" s="161" t="s">
        <v>7353</v>
      </c>
      <c r="F705" s="161" t="s">
        <v>185</v>
      </c>
      <c r="G705" s="238" t="s">
        <v>627</v>
      </c>
      <c r="H705" s="161">
        <v>126</v>
      </c>
      <c r="I705" s="190"/>
      <c r="J705" s="190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1"/>
      <c r="V705" s="191"/>
      <c r="W705" s="191"/>
      <c r="X705" s="191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2">
        <f t="shared" si="51"/>
        <v>0</v>
      </c>
      <c r="AJ705" s="2">
        <f t="shared" si="52"/>
        <v>0</v>
      </c>
      <c r="AK705" s="230">
        <v>2197</v>
      </c>
      <c r="AL705" s="33">
        <f>Úvod!B$12</f>
        <v>0</v>
      </c>
      <c r="AM705" s="105">
        <f t="shared" si="53"/>
        <v>2197</v>
      </c>
      <c r="AN705" s="36">
        <f t="shared" si="54"/>
        <v>17.436507936507937</v>
      </c>
      <c r="AO705" s="2">
        <f t="shared" si="55"/>
        <v>0</v>
      </c>
    </row>
    <row r="706" spans="1:41">
      <c r="A706" s="161">
        <v>10373655</v>
      </c>
      <c r="B706" s="161">
        <v>5</v>
      </c>
      <c r="C706" s="161" t="s">
        <v>7437</v>
      </c>
      <c r="D706" s="161" t="s">
        <v>1625</v>
      </c>
      <c r="E706" s="161" t="s">
        <v>7353</v>
      </c>
      <c r="F706" s="161" t="s">
        <v>548</v>
      </c>
      <c r="G706" s="238" t="s">
        <v>599</v>
      </c>
      <c r="H706" s="161">
        <v>260</v>
      </c>
      <c r="I706" s="190"/>
      <c r="J706" s="190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1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2">
        <f t="shared" si="51"/>
        <v>0</v>
      </c>
      <c r="AJ706" s="2">
        <f t="shared" si="52"/>
        <v>0</v>
      </c>
      <c r="AK706" s="230">
        <v>3925</v>
      </c>
      <c r="AL706" s="33">
        <f>Úvod!B$12</f>
        <v>0</v>
      </c>
      <c r="AM706" s="105">
        <f t="shared" si="53"/>
        <v>3925</v>
      </c>
      <c r="AN706" s="36">
        <f t="shared" si="54"/>
        <v>15.096153846153847</v>
      </c>
      <c r="AO706" s="2">
        <f t="shared" si="55"/>
        <v>0</v>
      </c>
    </row>
    <row r="707" spans="1:41">
      <c r="A707" s="161">
        <v>10786964</v>
      </c>
      <c r="B707" s="161">
        <v>5</v>
      </c>
      <c r="C707" s="161" t="s">
        <v>7437</v>
      </c>
      <c r="D707" s="161" t="s">
        <v>1625</v>
      </c>
      <c r="E707" s="161" t="s">
        <v>7354</v>
      </c>
      <c r="F707" s="161" t="s">
        <v>185</v>
      </c>
      <c r="G707" s="238" t="s">
        <v>627</v>
      </c>
      <c r="H707" s="161">
        <v>126</v>
      </c>
      <c r="I707" s="190"/>
      <c r="J707" s="190"/>
      <c r="K707" s="190"/>
      <c r="L707" s="190"/>
      <c r="M707" s="190"/>
      <c r="N707" s="190"/>
      <c r="O707" s="190"/>
      <c r="P707" s="190"/>
      <c r="Q707" s="190"/>
      <c r="R707" s="190"/>
      <c r="S707" s="190"/>
      <c r="T707" s="190"/>
      <c r="U707" s="191"/>
      <c r="V707" s="191"/>
      <c r="W707" s="191"/>
      <c r="X707" s="191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2">
        <f t="shared" si="51"/>
        <v>0</v>
      </c>
      <c r="AJ707" s="2">
        <f t="shared" si="52"/>
        <v>0</v>
      </c>
      <c r="AK707" s="230">
        <v>2197</v>
      </c>
      <c r="AL707" s="33">
        <f>Úvod!B$12</f>
        <v>0</v>
      </c>
      <c r="AM707" s="105">
        <f t="shared" si="53"/>
        <v>2197</v>
      </c>
      <c r="AN707" s="36">
        <f t="shared" si="54"/>
        <v>17.436507936507937</v>
      </c>
      <c r="AO707" s="2">
        <f t="shared" si="55"/>
        <v>0</v>
      </c>
    </row>
    <row r="708" spans="1:41">
      <c r="A708" s="161">
        <v>10786965</v>
      </c>
      <c r="B708" s="161">
        <v>5</v>
      </c>
      <c r="C708" s="161" t="s">
        <v>7437</v>
      </c>
      <c r="D708" s="161" t="s">
        <v>1625</v>
      </c>
      <c r="E708" s="161" t="s">
        <v>7354</v>
      </c>
      <c r="F708" s="161" t="s">
        <v>548</v>
      </c>
      <c r="G708" s="238" t="s">
        <v>599</v>
      </c>
      <c r="H708" s="161">
        <v>260</v>
      </c>
      <c r="I708" s="190"/>
      <c r="J708" s="190"/>
      <c r="K708" s="190"/>
      <c r="L708" s="190"/>
      <c r="M708" s="190"/>
      <c r="N708" s="190"/>
      <c r="O708" s="190"/>
      <c r="P708" s="190"/>
      <c r="Q708" s="190"/>
      <c r="R708" s="190"/>
      <c r="S708" s="190"/>
      <c r="T708" s="191"/>
      <c r="U708" s="191"/>
      <c r="V708" s="191"/>
      <c r="W708" s="191"/>
      <c r="X708" s="191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2">
        <f t="shared" si="51"/>
        <v>0</v>
      </c>
      <c r="AJ708" s="2">
        <f t="shared" si="52"/>
        <v>0</v>
      </c>
      <c r="AK708" s="230">
        <v>3925</v>
      </c>
      <c r="AL708" s="33">
        <f>Úvod!B$12</f>
        <v>0</v>
      </c>
      <c r="AM708" s="105">
        <f t="shared" si="53"/>
        <v>3925</v>
      </c>
      <c r="AN708" s="36">
        <f t="shared" si="54"/>
        <v>15.096153846153847</v>
      </c>
      <c r="AO708" s="2">
        <f t="shared" si="55"/>
        <v>0</v>
      </c>
    </row>
    <row r="709" spans="1:41">
      <c r="A709" s="161">
        <v>10725534</v>
      </c>
      <c r="B709" s="161">
        <v>5</v>
      </c>
      <c r="C709" s="161" t="s">
        <v>7437</v>
      </c>
      <c r="D709" s="161" t="s">
        <v>1625</v>
      </c>
      <c r="E709" s="161" t="s">
        <v>7355</v>
      </c>
      <c r="F709" s="161" t="s">
        <v>185</v>
      </c>
      <c r="G709" s="238" t="s">
        <v>627</v>
      </c>
      <c r="H709" s="161">
        <v>126</v>
      </c>
      <c r="I709" s="190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1"/>
      <c r="V709" s="190"/>
      <c r="W709" s="191"/>
      <c r="X709" s="191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2">
        <f t="shared" si="51"/>
        <v>0</v>
      </c>
      <c r="AJ709" s="2">
        <f t="shared" si="52"/>
        <v>0</v>
      </c>
      <c r="AK709" s="230">
        <v>2197</v>
      </c>
      <c r="AL709" s="33">
        <f>Úvod!B$12</f>
        <v>0</v>
      </c>
      <c r="AM709" s="105">
        <f t="shared" si="53"/>
        <v>2197</v>
      </c>
      <c r="AN709" s="36">
        <f t="shared" si="54"/>
        <v>17.436507936507937</v>
      </c>
      <c r="AO709" s="2">
        <f t="shared" si="55"/>
        <v>0</v>
      </c>
    </row>
    <row r="710" spans="1:41">
      <c r="A710" s="161">
        <v>10725535</v>
      </c>
      <c r="B710" s="161">
        <v>5</v>
      </c>
      <c r="C710" s="161" t="s">
        <v>7437</v>
      </c>
      <c r="D710" s="161" t="s">
        <v>1625</v>
      </c>
      <c r="E710" s="161" t="s">
        <v>7355</v>
      </c>
      <c r="F710" s="161" t="s">
        <v>548</v>
      </c>
      <c r="G710" s="238" t="s">
        <v>599</v>
      </c>
      <c r="H710" s="161">
        <v>260</v>
      </c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1"/>
      <c r="U710" s="191"/>
      <c r="V710" s="191"/>
      <c r="W710" s="191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2">
        <f t="shared" si="51"/>
        <v>0</v>
      </c>
      <c r="AJ710" s="2">
        <f t="shared" si="52"/>
        <v>0</v>
      </c>
      <c r="AK710" s="230">
        <v>3925</v>
      </c>
      <c r="AL710" s="33">
        <f>Úvod!B$12</f>
        <v>0</v>
      </c>
      <c r="AM710" s="105">
        <f t="shared" si="53"/>
        <v>3925</v>
      </c>
      <c r="AN710" s="36">
        <f t="shared" si="54"/>
        <v>15.096153846153847</v>
      </c>
      <c r="AO710" s="2">
        <f t="shared" si="55"/>
        <v>0</v>
      </c>
    </row>
    <row r="711" spans="1:41">
      <c r="A711" s="161">
        <v>11087888</v>
      </c>
      <c r="B711" s="161">
        <v>5</v>
      </c>
      <c r="C711" s="161" t="s">
        <v>7437</v>
      </c>
      <c r="D711" s="161" t="s">
        <v>1625</v>
      </c>
      <c r="E711" s="161" t="s">
        <v>7356</v>
      </c>
      <c r="F711" s="161" t="s">
        <v>185</v>
      </c>
      <c r="G711" s="238" t="s">
        <v>627</v>
      </c>
      <c r="H711" s="161">
        <v>126</v>
      </c>
      <c r="I711" s="190"/>
      <c r="J711" s="190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1"/>
      <c r="V711" s="190"/>
      <c r="W711" s="191"/>
      <c r="X711" s="191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2">
        <f t="shared" si="51"/>
        <v>0</v>
      </c>
      <c r="AJ711" s="2">
        <f t="shared" si="52"/>
        <v>0</v>
      </c>
      <c r="AK711" s="230">
        <v>2197</v>
      </c>
      <c r="AL711" s="33">
        <f>Úvod!B$12</f>
        <v>0</v>
      </c>
      <c r="AM711" s="105">
        <f t="shared" si="53"/>
        <v>2197</v>
      </c>
      <c r="AN711" s="36">
        <f t="shared" si="54"/>
        <v>17.436507936507937</v>
      </c>
      <c r="AO711" s="2">
        <f t="shared" si="55"/>
        <v>0</v>
      </c>
    </row>
    <row r="712" spans="1:41">
      <c r="A712" s="161">
        <v>11088069</v>
      </c>
      <c r="B712" s="161">
        <v>5</v>
      </c>
      <c r="C712" s="161" t="s">
        <v>7437</v>
      </c>
      <c r="D712" s="161" t="s">
        <v>1625</v>
      </c>
      <c r="E712" s="161" t="s">
        <v>7356</v>
      </c>
      <c r="F712" s="161" t="s">
        <v>548</v>
      </c>
      <c r="G712" s="238" t="s">
        <v>599</v>
      </c>
      <c r="H712" s="161">
        <v>260</v>
      </c>
      <c r="I712" s="190"/>
      <c r="J712" s="190"/>
      <c r="K712" s="190"/>
      <c r="L712" s="190"/>
      <c r="M712" s="190"/>
      <c r="N712" s="190"/>
      <c r="O712" s="190"/>
      <c r="P712" s="190"/>
      <c r="Q712" s="190"/>
      <c r="R712" s="190"/>
      <c r="S712" s="190"/>
      <c r="T712" s="191"/>
      <c r="U712" s="191"/>
      <c r="V712" s="191"/>
      <c r="W712" s="191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2">
        <f t="shared" si="51"/>
        <v>0</v>
      </c>
      <c r="AJ712" s="2">
        <f t="shared" si="52"/>
        <v>0</v>
      </c>
      <c r="AK712" s="230">
        <v>3925</v>
      </c>
      <c r="AL712" s="33">
        <f>Úvod!B$12</f>
        <v>0</v>
      </c>
      <c r="AM712" s="105">
        <f t="shared" si="53"/>
        <v>3925</v>
      </c>
      <c r="AN712" s="36">
        <f t="shared" si="54"/>
        <v>15.096153846153847</v>
      </c>
      <c r="AO712" s="2">
        <f t="shared" si="55"/>
        <v>0</v>
      </c>
    </row>
    <row r="713" spans="1:41">
      <c r="A713" s="161">
        <v>10680699</v>
      </c>
      <c r="B713" s="161">
        <v>5</v>
      </c>
      <c r="C713" s="161" t="s">
        <v>7437</v>
      </c>
      <c r="D713" s="161" t="s">
        <v>1625</v>
      </c>
      <c r="E713" s="161" t="s">
        <v>7357</v>
      </c>
      <c r="F713" s="161" t="s">
        <v>185</v>
      </c>
      <c r="G713" s="238" t="s">
        <v>627</v>
      </c>
      <c r="H713" s="161">
        <v>126</v>
      </c>
      <c r="I713" s="190"/>
      <c r="J713" s="190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1"/>
      <c r="V713" s="191"/>
      <c r="W713" s="191"/>
      <c r="X713" s="191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2">
        <f t="shared" si="51"/>
        <v>0</v>
      </c>
      <c r="AJ713" s="2">
        <f t="shared" si="52"/>
        <v>0</v>
      </c>
      <c r="AK713" s="230">
        <v>2197</v>
      </c>
      <c r="AL713" s="33">
        <f>Úvod!B$12</f>
        <v>0</v>
      </c>
      <c r="AM713" s="105">
        <f t="shared" si="53"/>
        <v>2197</v>
      </c>
      <c r="AN713" s="36">
        <f t="shared" si="54"/>
        <v>17.436507936507937</v>
      </c>
      <c r="AO713" s="2">
        <f t="shared" si="55"/>
        <v>0</v>
      </c>
    </row>
    <row r="714" spans="1:41">
      <c r="A714" s="161">
        <v>10680700</v>
      </c>
      <c r="B714" s="161">
        <v>5</v>
      </c>
      <c r="C714" s="161" t="s">
        <v>7437</v>
      </c>
      <c r="D714" s="161" t="s">
        <v>1625</v>
      </c>
      <c r="E714" s="161" t="s">
        <v>7357</v>
      </c>
      <c r="F714" s="161" t="s">
        <v>548</v>
      </c>
      <c r="G714" s="238" t="s">
        <v>599</v>
      </c>
      <c r="H714" s="161">
        <v>260</v>
      </c>
      <c r="I714" s="190"/>
      <c r="J714" s="190"/>
      <c r="K714" s="190"/>
      <c r="L714" s="190"/>
      <c r="M714" s="190"/>
      <c r="N714" s="190"/>
      <c r="O714" s="190"/>
      <c r="P714" s="190"/>
      <c r="Q714" s="190"/>
      <c r="R714" s="190"/>
      <c r="S714" s="190"/>
      <c r="T714" s="191"/>
      <c r="U714" s="191"/>
      <c r="V714" s="191"/>
      <c r="W714" s="191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2">
        <f t="shared" si="51"/>
        <v>0</v>
      </c>
      <c r="AJ714" s="2">
        <f t="shared" si="52"/>
        <v>0</v>
      </c>
      <c r="AK714" s="230">
        <v>3925</v>
      </c>
      <c r="AL714" s="33">
        <f>Úvod!B$12</f>
        <v>0</v>
      </c>
      <c r="AM714" s="105">
        <f t="shared" si="53"/>
        <v>3925</v>
      </c>
      <c r="AN714" s="36">
        <f t="shared" si="54"/>
        <v>15.096153846153847</v>
      </c>
      <c r="AO714" s="2">
        <f t="shared" si="55"/>
        <v>0</v>
      </c>
    </row>
    <row r="715" spans="1:41">
      <c r="A715" s="161">
        <v>10456072</v>
      </c>
      <c r="B715" s="161">
        <v>5</v>
      </c>
      <c r="C715" s="161" t="s">
        <v>7437</v>
      </c>
      <c r="D715" s="161" t="s">
        <v>1625</v>
      </c>
      <c r="E715" s="161" t="s">
        <v>7358</v>
      </c>
      <c r="F715" s="161" t="s">
        <v>185</v>
      </c>
      <c r="G715" s="238" t="s">
        <v>627</v>
      </c>
      <c r="H715" s="161">
        <v>126</v>
      </c>
      <c r="I715" s="190"/>
      <c r="J715" s="190"/>
      <c r="K715" s="190"/>
      <c r="L715" s="190"/>
      <c r="M715" s="190"/>
      <c r="N715" s="190"/>
      <c r="O715" s="190"/>
      <c r="P715" s="190"/>
      <c r="Q715" s="190"/>
      <c r="R715" s="190"/>
      <c r="S715" s="190"/>
      <c r="T715" s="191"/>
      <c r="U715" s="191"/>
      <c r="V715" s="191"/>
      <c r="W715" s="191"/>
      <c r="X715" s="191"/>
      <c r="Y715" s="191"/>
      <c r="Z715" s="190"/>
      <c r="AA715" s="190"/>
      <c r="AB715" s="190"/>
      <c r="AC715" s="190"/>
      <c r="AD715" s="190"/>
      <c r="AE715" s="190"/>
      <c r="AF715" s="190"/>
      <c r="AG715" s="190"/>
      <c r="AH715" s="190"/>
      <c r="AI715" s="2">
        <f t="shared" si="51"/>
        <v>0</v>
      </c>
      <c r="AJ715" s="2">
        <f t="shared" si="52"/>
        <v>0</v>
      </c>
      <c r="AK715" s="230">
        <v>2197</v>
      </c>
      <c r="AL715" s="33">
        <f>Úvod!B$12</f>
        <v>0</v>
      </c>
      <c r="AM715" s="105">
        <f t="shared" si="53"/>
        <v>2197</v>
      </c>
      <c r="AN715" s="36">
        <f t="shared" si="54"/>
        <v>17.436507936507937</v>
      </c>
      <c r="AO715" s="2">
        <f t="shared" si="55"/>
        <v>0</v>
      </c>
    </row>
    <row r="716" spans="1:41">
      <c r="A716" s="161">
        <v>10456073</v>
      </c>
      <c r="B716" s="161">
        <v>5</v>
      </c>
      <c r="C716" s="161" t="s">
        <v>7437</v>
      </c>
      <c r="D716" s="161" t="s">
        <v>1625</v>
      </c>
      <c r="E716" s="161" t="s">
        <v>7358</v>
      </c>
      <c r="F716" s="161" t="s">
        <v>548</v>
      </c>
      <c r="G716" s="238" t="s">
        <v>599</v>
      </c>
      <c r="H716" s="161">
        <v>260</v>
      </c>
      <c r="I716" s="190"/>
      <c r="J716" s="190"/>
      <c r="K716" s="190"/>
      <c r="L716" s="190"/>
      <c r="M716" s="190"/>
      <c r="N716" s="190"/>
      <c r="O716" s="190"/>
      <c r="P716" s="190"/>
      <c r="Q716" s="190"/>
      <c r="R716" s="190"/>
      <c r="S716" s="190"/>
      <c r="T716" s="191"/>
      <c r="U716" s="191"/>
      <c r="V716" s="191"/>
      <c r="W716" s="191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2">
        <f t="shared" ref="AI716:AI779" si="56">SUM(I716:AH716)</f>
        <v>0</v>
      </c>
      <c r="AJ716" s="2">
        <f t="shared" ref="AJ716:AJ779" si="57">AI716*H716</f>
        <v>0</v>
      </c>
      <c r="AK716" s="230">
        <v>3925</v>
      </c>
      <c r="AL716" s="33">
        <f>Úvod!B$12</f>
        <v>0</v>
      </c>
      <c r="AM716" s="105">
        <f t="shared" ref="AM716:AM779" si="58">AK716-(AK716*AL716)</f>
        <v>3925</v>
      </c>
      <c r="AN716" s="36">
        <f t="shared" ref="AN716:AN779" si="59">AM716/H716</f>
        <v>15.096153846153847</v>
      </c>
      <c r="AO716" s="2">
        <f t="shared" ref="AO716:AO779" si="60">AM716*AI716</f>
        <v>0</v>
      </c>
    </row>
    <row r="717" spans="1:41">
      <c r="A717" s="161">
        <v>10952454</v>
      </c>
      <c r="B717" s="161">
        <v>5</v>
      </c>
      <c r="C717" s="161" t="s">
        <v>7437</v>
      </c>
      <c r="D717" s="161" t="s">
        <v>1625</v>
      </c>
      <c r="E717" s="161" t="s">
        <v>6083</v>
      </c>
      <c r="F717" s="161" t="s">
        <v>185</v>
      </c>
      <c r="G717" s="238" t="s">
        <v>627</v>
      </c>
      <c r="H717" s="161">
        <v>126</v>
      </c>
      <c r="I717" s="190"/>
      <c r="J717" s="190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1"/>
      <c r="V717" s="191"/>
      <c r="W717" s="191"/>
      <c r="X717" s="191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2">
        <f t="shared" si="56"/>
        <v>0</v>
      </c>
      <c r="AJ717" s="2">
        <f t="shared" si="57"/>
        <v>0</v>
      </c>
      <c r="AK717" s="230">
        <v>2197</v>
      </c>
      <c r="AL717" s="33">
        <f>Úvod!B$12</f>
        <v>0</v>
      </c>
      <c r="AM717" s="105">
        <f t="shared" si="58"/>
        <v>2197</v>
      </c>
      <c r="AN717" s="36">
        <f t="shared" si="59"/>
        <v>17.436507936507937</v>
      </c>
      <c r="AO717" s="2">
        <f t="shared" si="60"/>
        <v>0</v>
      </c>
    </row>
    <row r="718" spans="1:41">
      <c r="A718" s="161">
        <v>11193203</v>
      </c>
      <c r="B718" s="161">
        <v>5</v>
      </c>
      <c r="C718" s="161" t="s">
        <v>7437</v>
      </c>
      <c r="D718" s="161" t="s">
        <v>1625</v>
      </c>
      <c r="E718" s="161" t="s">
        <v>7359</v>
      </c>
      <c r="F718" s="161" t="s">
        <v>185</v>
      </c>
      <c r="G718" s="238" t="s">
        <v>627</v>
      </c>
      <c r="H718" s="161">
        <v>126</v>
      </c>
      <c r="I718" s="190"/>
      <c r="J718" s="190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1"/>
      <c r="V718" s="191"/>
      <c r="W718" s="191"/>
      <c r="X718" s="191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2">
        <f t="shared" si="56"/>
        <v>0</v>
      </c>
      <c r="AJ718" s="2">
        <f t="shared" si="57"/>
        <v>0</v>
      </c>
      <c r="AK718" s="230">
        <v>2197</v>
      </c>
      <c r="AL718" s="33">
        <f>Úvod!B$12</f>
        <v>0</v>
      </c>
      <c r="AM718" s="105">
        <f t="shared" si="58"/>
        <v>2197</v>
      </c>
      <c r="AN718" s="36">
        <f t="shared" si="59"/>
        <v>17.436507936507937</v>
      </c>
      <c r="AO718" s="2">
        <f t="shared" si="60"/>
        <v>0</v>
      </c>
    </row>
    <row r="719" spans="1:41">
      <c r="A719" s="161">
        <v>11193204</v>
      </c>
      <c r="B719" s="161">
        <v>5</v>
      </c>
      <c r="C719" s="161" t="s">
        <v>7437</v>
      </c>
      <c r="D719" s="161" t="s">
        <v>1625</v>
      </c>
      <c r="E719" s="161" t="s">
        <v>7359</v>
      </c>
      <c r="F719" s="161" t="s">
        <v>548</v>
      </c>
      <c r="G719" s="238" t="s">
        <v>599</v>
      </c>
      <c r="H719" s="161">
        <v>260</v>
      </c>
      <c r="I719" s="190"/>
      <c r="J719" s="190"/>
      <c r="K719" s="190"/>
      <c r="L719" s="190"/>
      <c r="M719" s="190"/>
      <c r="N719" s="190"/>
      <c r="O719" s="190"/>
      <c r="P719" s="190"/>
      <c r="Q719" s="190"/>
      <c r="R719" s="190"/>
      <c r="S719" s="190"/>
      <c r="T719" s="191"/>
      <c r="U719" s="191"/>
      <c r="V719" s="191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2">
        <f t="shared" si="56"/>
        <v>0</v>
      </c>
      <c r="AJ719" s="2">
        <f t="shared" si="57"/>
        <v>0</v>
      </c>
      <c r="AK719" s="230">
        <v>3925</v>
      </c>
      <c r="AL719" s="33">
        <f>Úvod!B$12</f>
        <v>0</v>
      </c>
      <c r="AM719" s="105">
        <f t="shared" si="58"/>
        <v>3925</v>
      </c>
      <c r="AN719" s="36">
        <f t="shared" si="59"/>
        <v>15.096153846153847</v>
      </c>
      <c r="AO719" s="2">
        <f t="shared" si="60"/>
        <v>0</v>
      </c>
    </row>
    <row r="720" spans="1:41">
      <c r="A720" s="161">
        <v>10377310</v>
      </c>
      <c r="B720" s="161">
        <v>5</v>
      </c>
      <c r="C720" s="161" t="s">
        <v>7437</v>
      </c>
      <c r="D720" s="161" t="s">
        <v>1625</v>
      </c>
      <c r="E720" s="161" t="s">
        <v>7360</v>
      </c>
      <c r="F720" s="161" t="s">
        <v>185</v>
      </c>
      <c r="G720" s="238" t="s">
        <v>627</v>
      </c>
      <c r="H720" s="161">
        <v>126</v>
      </c>
      <c r="I720" s="190"/>
      <c r="J720" s="190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1"/>
      <c r="V720" s="191"/>
      <c r="W720" s="191"/>
      <c r="X720" s="191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2">
        <f t="shared" si="56"/>
        <v>0</v>
      </c>
      <c r="AJ720" s="2">
        <f t="shared" si="57"/>
        <v>0</v>
      </c>
      <c r="AK720" s="230">
        <v>2197</v>
      </c>
      <c r="AL720" s="33">
        <f>Úvod!B$12</f>
        <v>0</v>
      </c>
      <c r="AM720" s="105">
        <f t="shared" si="58"/>
        <v>2197</v>
      </c>
      <c r="AN720" s="36">
        <f t="shared" si="59"/>
        <v>17.436507936507937</v>
      </c>
      <c r="AO720" s="2">
        <f t="shared" si="60"/>
        <v>0</v>
      </c>
    </row>
    <row r="721" spans="1:41">
      <c r="A721" s="161">
        <v>10044554</v>
      </c>
      <c r="B721" s="161">
        <v>5</v>
      </c>
      <c r="C721" s="161" t="s">
        <v>7437</v>
      </c>
      <c r="D721" s="161" t="s">
        <v>1625</v>
      </c>
      <c r="E721" s="161" t="s">
        <v>7360</v>
      </c>
      <c r="F721" s="161" t="s">
        <v>548</v>
      </c>
      <c r="G721" s="238" t="s">
        <v>599</v>
      </c>
      <c r="H721" s="161">
        <v>260</v>
      </c>
      <c r="I721" s="190"/>
      <c r="J721" s="190"/>
      <c r="K721" s="190"/>
      <c r="L721" s="190"/>
      <c r="M721" s="190"/>
      <c r="N721" s="190"/>
      <c r="O721" s="190"/>
      <c r="P721" s="190"/>
      <c r="Q721" s="190"/>
      <c r="R721" s="190"/>
      <c r="S721" s="190"/>
      <c r="T721" s="190"/>
      <c r="U721" s="190"/>
      <c r="V721" s="191"/>
      <c r="W721" s="190"/>
      <c r="X721" s="190"/>
      <c r="Y721" s="190"/>
      <c r="Z721" s="190"/>
      <c r="AA721" s="190"/>
      <c r="AB721" s="190"/>
      <c r="AC721" s="190"/>
      <c r="AD721" s="190"/>
      <c r="AE721" s="190"/>
      <c r="AF721" s="190"/>
      <c r="AG721" s="190"/>
      <c r="AH721" s="190"/>
      <c r="AI721" s="2">
        <f t="shared" si="56"/>
        <v>0</v>
      </c>
      <c r="AJ721" s="2">
        <f t="shared" si="57"/>
        <v>0</v>
      </c>
      <c r="AK721" s="230">
        <v>3925</v>
      </c>
      <c r="AL721" s="33">
        <f>Úvod!B$12</f>
        <v>0</v>
      </c>
      <c r="AM721" s="105">
        <f t="shared" si="58"/>
        <v>3925</v>
      </c>
      <c r="AN721" s="36">
        <f t="shared" si="59"/>
        <v>15.096153846153847</v>
      </c>
      <c r="AO721" s="2">
        <f t="shared" si="60"/>
        <v>0</v>
      </c>
    </row>
    <row r="722" spans="1:41">
      <c r="A722" s="161">
        <v>11123122</v>
      </c>
      <c r="B722" s="161">
        <v>5</v>
      </c>
      <c r="C722" s="161" t="s">
        <v>7437</v>
      </c>
      <c r="D722" s="161" t="s">
        <v>1625</v>
      </c>
      <c r="E722" s="161" t="s">
        <v>7361</v>
      </c>
      <c r="F722" s="161" t="s">
        <v>185</v>
      </c>
      <c r="G722" s="238" t="s">
        <v>627</v>
      </c>
      <c r="H722" s="161">
        <v>126</v>
      </c>
      <c r="I722" s="190"/>
      <c r="J722" s="190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1"/>
      <c r="V722" s="191"/>
      <c r="W722" s="191"/>
      <c r="X722" s="191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2">
        <f t="shared" si="56"/>
        <v>0</v>
      </c>
      <c r="AJ722" s="2">
        <f t="shared" si="57"/>
        <v>0</v>
      </c>
      <c r="AK722" s="230">
        <v>2197</v>
      </c>
      <c r="AL722" s="33">
        <f>Úvod!B$12</f>
        <v>0</v>
      </c>
      <c r="AM722" s="105">
        <f t="shared" si="58"/>
        <v>2197</v>
      </c>
      <c r="AN722" s="36">
        <f t="shared" si="59"/>
        <v>17.436507936507937</v>
      </c>
      <c r="AO722" s="2">
        <f t="shared" si="60"/>
        <v>0</v>
      </c>
    </row>
    <row r="723" spans="1:41">
      <c r="A723" s="161">
        <v>11123125</v>
      </c>
      <c r="B723" s="161">
        <v>5</v>
      </c>
      <c r="C723" s="161" t="s">
        <v>7437</v>
      </c>
      <c r="D723" s="161" t="s">
        <v>1625</v>
      </c>
      <c r="E723" s="161" t="s">
        <v>7361</v>
      </c>
      <c r="F723" s="161" t="s">
        <v>548</v>
      </c>
      <c r="G723" s="238" t="s">
        <v>599</v>
      </c>
      <c r="H723" s="161">
        <v>260</v>
      </c>
      <c r="I723" s="190"/>
      <c r="J723" s="190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1"/>
      <c r="W723" s="191"/>
      <c r="X723" s="191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2">
        <f t="shared" si="56"/>
        <v>0</v>
      </c>
      <c r="AJ723" s="2">
        <f t="shared" si="57"/>
        <v>0</v>
      </c>
      <c r="AK723" s="230">
        <v>3925</v>
      </c>
      <c r="AL723" s="33">
        <f>Úvod!B$12</f>
        <v>0</v>
      </c>
      <c r="AM723" s="105">
        <f t="shared" si="58"/>
        <v>3925</v>
      </c>
      <c r="AN723" s="36">
        <f t="shared" si="59"/>
        <v>15.096153846153847</v>
      </c>
      <c r="AO723" s="2">
        <f t="shared" si="60"/>
        <v>0</v>
      </c>
    </row>
    <row r="724" spans="1:41">
      <c r="A724" s="161">
        <v>10458339</v>
      </c>
      <c r="B724" s="161">
        <v>5</v>
      </c>
      <c r="C724" s="161" t="s">
        <v>7437</v>
      </c>
      <c r="D724" s="161" t="s">
        <v>1625</v>
      </c>
      <c r="E724" s="161" t="s">
        <v>1412</v>
      </c>
      <c r="F724" s="161" t="s">
        <v>196</v>
      </c>
      <c r="G724" s="238" t="s">
        <v>627</v>
      </c>
      <c r="H724" s="161">
        <v>70</v>
      </c>
      <c r="I724" s="190"/>
      <c r="J724" s="190"/>
      <c r="K724" s="190"/>
      <c r="L724" s="190"/>
      <c r="M724" s="190"/>
      <c r="N724" s="190"/>
      <c r="O724" s="190"/>
      <c r="P724" s="190"/>
      <c r="Q724" s="190"/>
      <c r="R724" s="190"/>
      <c r="S724" s="191"/>
      <c r="T724" s="191"/>
      <c r="U724" s="191"/>
      <c r="V724" s="191"/>
      <c r="W724" s="191"/>
      <c r="X724" s="191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2">
        <f t="shared" si="56"/>
        <v>0</v>
      </c>
      <c r="AJ724" s="2">
        <f t="shared" si="57"/>
        <v>0</v>
      </c>
      <c r="AK724" s="230">
        <v>1782</v>
      </c>
      <c r="AL724" s="33">
        <f>Úvod!B$12</f>
        <v>0</v>
      </c>
      <c r="AM724" s="105">
        <f t="shared" si="58"/>
        <v>1782</v>
      </c>
      <c r="AN724" s="36">
        <f t="shared" si="59"/>
        <v>25.457142857142856</v>
      </c>
      <c r="AO724" s="2">
        <f t="shared" si="60"/>
        <v>0</v>
      </c>
    </row>
    <row r="725" spans="1:41">
      <c r="A725" s="161">
        <v>10542284</v>
      </c>
      <c r="B725" s="161">
        <v>5</v>
      </c>
      <c r="C725" s="161" t="s">
        <v>7437</v>
      </c>
      <c r="D725" s="161" t="s">
        <v>1625</v>
      </c>
      <c r="E725" s="161" t="s">
        <v>1413</v>
      </c>
      <c r="F725" s="161" t="s">
        <v>196</v>
      </c>
      <c r="G725" s="238" t="s">
        <v>627</v>
      </c>
      <c r="H725" s="161">
        <v>70</v>
      </c>
      <c r="I725" s="190"/>
      <c r="J725" s="190"/>
      <c r="K725" s="190"/>
      <c r="L725" s="190"/>
      <c r="M725" s="190"/>
      <c r="N725" s="190"/>
      <c r="O725" s="190"/>
      <c r="P725" s="190"/>
      <c r="Q725" s="190"/>
      <c r="R725" s="190"/>
      <c r="S725" s="191"/>
      <c r="T725" s="191"/>
      <c r="U725" s="191"/>
      <c r="V725" s="191"/>
      <c r="W725" s="191"/>
      <c r="X725" s="191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2">
        <f t="shared" si="56"/>
        <v>0</v>
      </c>
      <c r="AJ725" s="2">
        <f t="shared" si="57"/>
        <v>0</v>
      </c>
      <c r="AK725" s="230">
        <v>1782</v>
      </c>
      <c r="AL725" s="33">
        <f>Úvod!B$12</f>
        <v>0</v>
      </c>
      <c r="AM725" s="105">
        <f t="shared" si="58"/>
        <v>1782</v>
      </c>
      <c r="AN725" s="36">
        <f t="shared" si="59"/>
        <v>25.457142857142856</v>
      </c>
      <c r="AO725" s="2">
        <f t="shared" si="60"/>
        <v>0</v>
      </c>
    </row>
    <row r="726" spans="1:41">
      <c r="A726" s="161">
        <v>10541450</v>
      </c>
      <c r="B726" s="161">
        <v>5</v>
      </c>
      <c r="C726" s="161" t="s">
        <v>7437</v>
      </c>
      <c r="D726" s="161" t="s">
        <v>1625</v>
      </c>
      <c r="E726" s="161" t="s">
        <v>1414</v>
      </c>
      <c r="F726" s="161" t="s">
        <v>196</v>
      </c>
      <c r="G726" s="238" t="s">
        <v>627</v>
      </c>
      <c r="H726" s="161">
        <v>70</v>
      </c>
      <c r="I726" s="190"/>
      <c r="J726" s="190"/>
      <c r="K726" s="190"/>
      <c r="L726" s="190"/>
      <c r="M726" s="190"/>
      <c r="N726" s="190"/>
      <c r="O726" s="190"/>
      <c r="P726" s="190"/>
      <c r="Q726" s="190"/>
      <c r="R726" s="190"/>
      <c r="S726" s="191"/>
      <c r="T726" s="191"/>
      <c r="U726" s="191"/>
      <c r="V726" s="191"/>
      <c r="W726" s="191"/>
      <c r="X726" s="191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2">
        <f t="shared" si="56"/>
        <v>0</v>
      </c>
      <c r="AJ726" s="2">
        <f t="shared" si="57"/>
        <v>0</v>
      </c>
      <c r="AK726" s="230">
        <v>1782</v>
      </c>
      <c r="AL726" s="33">
        <f>Úvod!B$12</f>
        <v>0</v>
      </c>
      <c r="AM726" s="105">
        <f t="shared" si="58"/>
        <v>1782</v>
      </c>
      <c r="AN726" s="36">
        <f t="shared" si="59"/>
        <v>25.457142857142856</v>
      </c>
      <c r="AO726" s="2">
        <f t="shared" si="60"/>
        <v>0</v>
      </c>
    </row>
    <row r="727" spans="1:41">
      <c r="A727" s="161">
        <v>10923820</v>
      </c>
      <c r="B727" s="161">
        <v>5</v>
      </c>
      <c r="C727" s="161" t="s">
        <v>7437</v>
      </c>
      <c r="D727" s="161" t="s">
        <v>1625</v>
      </c>
      <c r="E727" s="161" t="s">
        <v>1465</v>
      </c>
      <c r="F727" s="161" t="s">
        <v>185</v>
      </c>
      <c r="G727" s="238" t="s">
        <v>627</v>
      </c>
      <c r="H727" s="161">
        <v>126</v>
      </c>
      <c r="I727" s="190"/>
      <c r="J727" s="190"/>
      <c r="K727" s="190"/>
      <c r="L727" s="190"/>
      <c r="M727" s="190"/>
      <c r="N727" s="190"/>
      <c r="O727" s="190"/>
      <c r="P727" s="190"/>
      <c r="Q727" s="190"/>
      <c r="R727" s="190"/>
      <c r="S727" s="190"/>
      <c r="T727" s="191"/>
      <c r="U727" s="191"/>
      <c r="V727" s="191"/>
      <c r="W727" s="191"/>
      <c r="X727" s="191"/>
      <c r="Y727" s="191"/>
      <c r="Z727" s="191"/>
      <c r="AA727" s="190"/>
      <c r="AB727" s="190"/>
      <c r="AC727" s="190"/>
      <c r="AD727" s="190"/>
      <c r="AE727" s="190"/>
      <c r="AF727" s="190"/>
      <c r="AG727" s="190"/>
      <c r="AH727" s="190"/>
      <c r="AI727" s="2">
        <f t="shared" si="56"/>
        <v>0</v>
      </c>
      <c r="AJ727" s="2">
        <f t="shared" si="57"/>
        <v>0</v>
      </c>
      <c r="AK727" s="230">
        <v>2250</v>
      </c>
      <c r="AL727" s="33">
        <f>Úvod!B$12</f>
        <v>0</v>
      </c>
      <c r="AM727" s="105">
        <f t="shared" si="58"/>
        <v>2250</v>
      </c>
      <c r="AN727" s="36">
        <f t="shared" si="59"/>
        <v>17.857142857142858</v>
      </c>
      <c r="AO727" s="2">
        <f t="shared" si="60"/>
        <v>0</v>
      </c>
    </row>
    <row r="728" spans="1:41">
      <c r="A728" s="161">
        <v>10923868</v>
      </c>
      <c r="B728" s="161">
        <v>5</v>
      </c>
      <c r="C728" s="161" t="s">
        <v>7437</v>
      </c>
      <c r="D728" s="161" t="s">
        <v>1625</v>
      </c>
      <c r="E728" s="161" t="s">
        <v>1465</v>
      </c>
      <c r="F728" s="161" t="s">
        <v>548</v>
      </c>
      <c r="G728" s="238" t="s">
        <v>599</v>
      </c>
      <c r="H728" s="161">
        <v>260</v>
      </c>
      <c r="I728" s="190"/>
      <c r="J728" s="190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1"/>
      <c r="V728" s="190"/>
      <c r="W728" s="191"/>
      <c r="X728" s="191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2">
        <f t="shared" si="56"/>
        <v>0</v>
      </c>
      <c r="AJ728" s="2">
        <f t="shared" si="57"/>
        <v>0</v>
      </c>
      <c r="AK728" s="230">
        <v>3925</v>
      </c>
      <c r="AL728" s="33">
        <f>Úvod!B$12</f>
        <v>0</v>
      </c>
      <c r="AM728" s="105">
        <f t="shared" si="58"/>
        <v>3925</v>
      </c>
      <c r="AN728" s="36">
        <f t="shared" si="59"/>
        <v>15.096153846153847</v>
      </c>
      <c r="AO728" s="2">
        <f t="shared" si="60"/>
        <v>0</v>
      </c>
    </row>
    <row r="729" spans="1:41">
      <c r="A729" s="161">
        <v>10988340</v>
      </c>
      <c r="B729" s="161">
        <v>5</v>
      </c>
      <c r="C729" s="161" t="s">
        <v>7437</v>
      </c>
      <c r="D729" s="161" t="s">
        <v>1625</v>
      </c>
      <c r="E729" s="161" t="s">
        <v>7363</v>
      </c>
      <c r="F729" s="161" t="s">
        <v>185</v>
      </c>
      <c r="G729" s="238" t="s">
        <v>627</v>
      </c>
      <c r="H729" s="161">
        <v>126</v>
      </c>
      <c r="I729" s="190"/>
      <c r="J729" s="190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1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2">
        <f t="shared" si="56"/>
        <v>0</v>
      </c>
      <c r="AJ729" s="2">
        <f t="shared" si="57"/>
        <v>0</v>
      </c>
      <c r="AK729" s="230">
        <v>2197</v>
      </c>
      <c r="AL729" s="33">
        <f>Úvod!B$12</f>
        <v>0</v>
      </c>
      <c r="AM729" s="105">
        <f t="shared" si="58"/>
        <v>2197</v>
      </c>
      <c r="AN729" s="36">
        <f t="shared" si="59"/>
        <v>17.436507936507937</v>
      </c>
      <c r="AO729" s="2">
        <f t="shared" si="60"/>
        <v>0</v>
      </c>
    </row>
    <row r="730" spans="1:41">
      <c r="A730" s="161">
        <v>10988344</v>
      </c>
      <c r="B730" s="161">
        <v>5</v>
      </c>
      <c r="C730" s="161" t="s">
        <v>7437</v>
      </c>
      <c r="D730" s="161" t="s">
        <v>1625</v>
      </c>
      <c r="E730" s="161" t="s">
        <v>7363</v>
      </c>
      <c r="F730" s="161" t="s">
        <v>548</v>
      </c>
      <c r="G730" s="238" t="s">
        <v>599</v>
      </c>
      <c r="H730" s="161">
        <v>260</v>
      </c>
      <c r="I730" s="190"/>
      <c r="J730" s="190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1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2">
        <f t="shared" si="56"/>
        <v>0</v>
      </c>
      <c r="AJ730" s="2">
        <f t="shared" si="57"/>
        <v>0</v>
      </c>
      <c r="AK730" s="230">
        <v>3925</v>
      </c>
      <c r="AL730" s="33">
        <f>Úvod!B$12</f>
        <v>0</v>
      </c>
      <c r="AM730" s="105">
        <f t="shared" si="58"/>
        <v>3925</v>
      </c>
      <c r="AN730" s="36">
        <f t="shared" si="59"/>
        <v>15.096153846153847</v>
      </c>
      <c r="AO730" s="2">
        <f t="shared" si="60"/>
        <v>0</v>
      </c>
    </row>
    <row r="731" spans="1:41">
      <c r="A731" s="161">
        <v>10980405</v>
      </c>
      <c r="B731" s="161">
        <v>5</v>
      </c>
      <c r="C731" s="161" t="s">
        <v>7437</v>
      </c>
      <c r="D731" s="161" t="s">
        <v>1625</v>
      </c>
      <c r="E731" s="161" t="s">
        <v>7364</v>
      </c>
      <c r="F731" s="161" t="s">
        <v>185</v>
      </c>
      <c r="G731" s="238" t="s">
        <v>627</v>
      </c>
      <c r="H731" s="161">
        <v>126</v>
      </c>
      <c r="I731" s="190"/>
      <c r="J731" s="190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1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2">
        <f t="shared" si="56"/>
        <v>0</v>
      </c>
      <c r="AJ731" s="2">
        <f t="shared" si="57"/>
        <v>0</v>
      </c>
      <c r="AK731" s="230">
        <v>2197</v>
      </c>
      <c r="AL731" s="33">
        <f>Úvod!B$12</f>
        <v>0</v>
      </c>
      <c r="AM731" s="105">
        <f t="shared" si="58"/>
        <v>2197</v>
      </c>
      <c r="AN731" s="36">
        <f t="shared" si="59"/>
        <v>17.436507936507937</v>
      </c>
      <c r="AO731" s="2">
        <f t="shared" si="60"/>
        <v>0</v>
      </c>
    </row>
    <row r="732" spans="1:41">
      <c r="A732" s="161">
        <v>10980406</v>
      </c>
      <c r="B732" s="161">
        <v>5</v>
      </c>
      <c r="C732" s="161" t="s">
        <v>7437</v>
      </c>
      <c r="D732" s="161" t="s">
        <v>1625</v>
      </c>
      <c r="E732" s="161" t="s">
        <v>7364</v>
      </c>
      <c r="F732" s="161" t="s">
        <v>548</v>
      </c>
      <c r="G732" s="238" t="s">
        <v>599</v>
      </c>
      <c r="H732" s="161">
        <v>260</v>
      </c>
      <c r="I732" s="190"/>
      <c r="J732" s="190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1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2">
        <f t="shared" si="56"/>
        <v>0</v>
      </c>
      <c r="AJ732" s="2">
        <f t="shared" si="57"/>
        <v>0</v>
      </c>
      <c r="AK732" s="230">
        <v>3925</v>
      </c>
      <c r="AL732" s="33">
        <f>Úvod!B$12</f>
        <v>0</v>
      </c>
      <c r="AM732" s="105">
        <f t="shared" si="58"/>
        <v>3925</v>
      </c>
      <c r="AN732" s="36">
        <f t="shared" si="59"/>
        <v>15.096153846153847</v>
      </c>
      <c r="AO732" s="2">
        <f t="shared" si="60"/>
        <v>0</v>
      </c>
    </row>
    <row r="733" spans="1:41">
      <c r="A733" s="161">
        <v>10788465</v>
      </c>
      <c r="B733" s="161">
        <v>5</v>
      </c>
      <c r="C733" s="161" t="s">
        <v>7437</v>
      </c>
      <c r="D733" s="161" t="s">
        <v>1625</v>
      </c>
      <c r="E733" s="161" t="s">
        <v>7362</v>
      </c>
      <c r="F733" s="161" t="s">
        <v>185</v>
      </c>
      <c r="G733" s="238" t="s">
        <v>627</v>
      </c>
      <c r="H733" s="161">
        <v>126</v>
      </c>
      <c r="I733" s="190"/>
      <c r="J733" s="190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1"/>
      <c r="V733" s="191"/>
      <c r="W733" s="191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2">
        <f t="shared" si="56"/>
        <v>0</v>
      </c>
      <c r="AJ733" s="2">
        <f t="shared" si="57"/>
        <v>0</v>
      </c>
      <c r="AK733" s="230">
        <v>2197</v>
      </c>
      <c r="AL733" s="33">
        <f>Úvod!B$12</f>
        <v>0</v>
      </c>
      <c r="AM733" s="105">
        <f t="shared" si="58"/>
        <v>2197</v>
      </c>
      <c r="AN733" s="36">
        <f t="shared" si="59"/>
        <v>17.436507936507937</v>
      </c>
      <c r="AO733" s="2">
        <f t="shared" si="60"/>
        <v>0</v>
      </c>
    </row>
    <row r="734" spans="1:41">
      <c r="A734" s="161">
        <v>10788466</v>
      </c>
      <c r="B734" s="161">
        <v>5</v>
      </c>
      <c r="C734" s="161" t="s">
        <v>7437</v>
      </c>
      <c r="D734" s="161" t="s">
        <v>1625</v>
      </c>
      <c r="E734" s="161" t="s">
        <v>7362</v>
      </c>
      <c r="F734" s="161" t="s">
        <v>548</v>
      </c>
      <c r="G734" s="238" t="s">
        <v>599</v>
      </c>
      <c r="H734" s="161">
        <v>260</v>
      </c>
      <c r="I734" s="190"/>
      <c r="J734" s="190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1"/>
      <c r="V734" s="190"/>
      <c r="W734" s="190"/>
      <c r="X734" s="191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2">
        <f t="shared" si="56"/>
        <v>0</v>
      </c>
      <c r="AJ734" s="2">
        <f t="shared" si="57"/>
        <v>0</v>
      </c>
      <c r="AK734" s="230">
        <v>3925</v>
      </c>
      <c r="AL734" s="33">
        <f>Úvod!B$12</f>
        <v>0</v>
      </c>
      <c r="AM734" s="105">
        <f t="shared" si="58"/>
        <v>3925</v>
      </c>
      <c r="AN734" s="36">
        <f t="shared" si="59"/>
        <v>15.096153846153847</v>
      </c>
      <c r="AO734" s="2">
        <f t="shared" si="60"/>
        <v>0</v>
      </c>
    </row>
    <row r="735" spans="1:41">
      <c r="A735" s="161">
        <v>10043587</v>
      </c>
      <c r="B735" s="161">
        <v>5</v>
      </c>
      <c r="C735" s="161" t="s">
        <v>7437</v>
      </c>
      <c r="D735" s="161" t="s">
        <v>1625</v>
      </c>
      <c r="E735" s="161" t="s">
        <v>1415</v>
      </c>
      <c r="F735" s="161" t="s">
        <v>196</v>
      </c>
      <c r="G735" s="238" t="s">
        <v>627</v>
      </c>
      <c r="H735" s="161">
        <v>70</v>
      </c>
      <c r="I735" s="190"/>
      <c r="J735" s="190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1"/>
      <c r="V735" s="191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2">
        <f t="shared" si="56"/>
        <v>0</v>
      </c>
      <c r="AJ735" s="2">
        <f t="shared" si="57"/>
        <v>0</v>
      </c>
      <c r="AK735" s="230">
        <v>1590</v>
      </c>
      <c r="AL735" s="33">
        <f>Úvod!B$12</f>
        <v>0</v>
      </c>
      <c r="AM735" s="105">
        <f t="shared" si="58"/>
        <v>1590</v>
      </c>
      <c r="AN735" s="36">
        <f t="shared" si="59"/>
        <v>22.714285714285715</v>
      </c>
      <c r="AO735" s="2">
        <f t="shared" si="60"/>
        <v>0</v>
      </c>
    </row>
    <row r="736" spans="1:41">
      <c r="A736" s="161">
        <v>10797241</v>
      </c>
      <c r="B736" s="161">
        <v>5</v>
      </c>
      <c r="C736" s="161" t="s">
        <v>7437</v>
      </c>
      <c r="D736" s="161" t="s">
        <v>1625</v>
      </c>
      <c r="E736" s="161" t="s">
        <v>7336</v>
      </c>
      <c r="F736" s="161" t="s">
        <v>196</v>
      </c>
      <c r="G736" s="238" t="s">
        <v>627</v>
      </c>
      <c r="H736" s="161">
        <v>70</v>
      </c>
      <c r="I736" s="190"/>
      <c r="J736" s="190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1"/>
      <c r="X736" s="191"/>
      <c r="Y736" s="191"/>
      <c r="Z736" s="191"/>
      <c r="AA736" s="190"/>
      <c r="AB736" s="190"/>
      <c r="AC736" s="190"/>
      <c r="AD736" s="190"/>
      <c r="AE736" s="190"/>
      <c r="AF736" s="190"/>
      <c r="AG736" s="190"/>
      <c r="AH736" s="190"/>
      <c r="AI736" s="2">
        <f t="shared" si="56"/>
        <v>0</v>
      </c>
      <c r="AJ736" s="2">
        <f t="shared" si="57"/>
        <v>0</v>
      </c>
      <c r="AK736" s="230">
        <v>1590</v>
      </c>
      <c r="AL736" s="33">
        <f>Úvod!B$12</f>
        <v>0</v>
      </c>
      <c r="AM736" s="105">
        <f t="shared" si="58"/>
        <v>1590</v>
      </c>
      <c r="AN736" s="36">
        <f t="shared" si="59"/>
        <v>22.714285714285715</v>
      </c>
      <c r="AO736" s="2">
        <f t="shared" si="60"/>
        <v>0</v>
      </c>
    </row>
    <row r="737" spans="1:41">
      <c r="A737" s="161">
        <v>10797148</v>
      </c>
      <c r="B737" s="161">
        <v>5</v>
      </c>
      <c r="C737" s="161" t="s">
        <v>7437</v>
      </c>
      <c r="D737" s="161" t="s">
        <v>1625</v>
      </c>
      <c r="E737" s="161" t="s">
        <v>1416</v>
      </c>
      <c r="F737" s="161" t="s">
        <v>196</v>
      </c>
      <c r="G737" s="238" t="s">
        <v>627</v>
      </c>
      <c r="H737" s="161">
        <v>70</v>
      </c>
      <c r="I737" s="190"/>
      <c r="J737" s="190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1"/>
      <c r="V737" s="191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2">
        <f t="shared" si="56"/>
        <v>0</v>
      </c>
      <c r="AJ737" s="2">
        <f t="shared" si="57"/>
        <v>0</v>
      </c>
      <c r="AK737" s="230">
        <v>1590</v>
      </c>
      <c r="AL737" s="33">
        <f>Úvod!B$12</f>
        <v>0</v>
      </c>
      <c r="AM737" s="105">
        <f t="shared" si="58"/>
        <v>1590</v>
      </c>
      <c r="AN737" s="36">
        <f t="shared" si="59"/>
        <v>22.714285714285715</v>
      </c>
      <c r="AO737" s="2">
        <f t="shared" si="60"/>
        <v>0</v>
      </c>
    </row>
    <row r="738" spans="1:41">
      <c r="A738" s="161">
        <v>10797147</v>
      </c>
      <c r="B738" s="161">
        <v>5</v>
      </c>
      <c r="C738" s="161" t="s">
        <v>7437</v>
      </c>
      <c r="D738" s="161" t="s">
        <v>1625</v>
      </c>
      <c r="E738" s="161" t="s">
        <v>1417</v>
      </c>
      <c r="F738" s="161" t="s">
        <v>196</v>
      </c>
      <c r="G738" s="238" t="s">
        <v>627</v>
      </c>
      <c r="H738" s="161">
        <v>70</v>
      </c>
      <c r="I738" s="190"/>
      <c r="J738" s="190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1"/>
      <c r="V738" s="191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2">
        <f t="shared" si="56"/>
        <v>0</v>
      </c>
      <c r="AJ738" s="2">
        <f t="shared" si="57"/>
        <v>0</v>
      </c>
      <c r="AK738" s="230">
        <v>1590</v>
      </c>
      <c r="AL738" s="33">
        <f>Úvod!B$12</f>
        <v>0</v>
      </c>
      <c r="AM738" s="105">
        <f t="shared" si="58"/>
        <v>1590</v>
      </c>
      <c r="AN738" s="36">
        <f t="shared" si="59"/>
        <v>22.714285714285715</v>
      </c>
      <c r="AO738" s="2">
        <f t="shared" si="60"/>
        <v>0</v>
      </c>
    </row>
    <row r="739" spans="1:41">
      <c r="A739" s="161">
        <v>10043588</v>
      </c>
      <c r="B739" s="161">
        <v>5</v>
      </c>
      <c r="C739" s="161" t="s">
        <v>7437</v>
      </c>
      <c r="D739" s="161" t="s">
        <v>1625</v>
      </c>
      <c r="E739" s="161" t="s">
        <v>1418</v>
      </c>
      <c r="F739" s="161" t="s">
        <v>196</v>
      </c>
      <c r="G739" s="238" t="s">
        <v>627</v>
      </c>
      <c r="H739" s="161">
        <v>70</v>
      </c>
      <c r="I739" s="190"/>
      <c r="J739" s="190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1"/>
      <c r="V739" s="191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2">
        <f t="shared" si="56"/>
        <v>0</v>
      </c>
      <c r="AJ739" s="2">
        <f t="shared" si="57"/>
        <v>0</v>
      </c>
      <c r="AK739" s="230">
        <v>1590</v>
      </c>
      <c r="AL739" s="33">
        <f>Úvod!B$12</f>
        <v>0</v>
      </c>
      <c r="AM739" s="105">
        <f t="shared" si="58"/>
        <v>1590</v>
      </c>
      <c r="AN739" s="36">
        <f t="shared" si="59"/>
        <v>22.714285714285715</v>
      </c>
      <c r="AO739" s="2">
        <f t="shared" si="60"/>
        <v>0</v>
      </c>
    </row>
    <row r="740" spans="1:41">
      <c r="A740" s="161">
        <v>11066259</v>
      </c>
      <c r="B740" s="161">
        <v>5</v>
      </c>
      <c r="C740" s="161" t="s">
        <v>7437</v>
      </c>
      <c r="D740" s="161" t="s">
        <v>1625</v>
      </c>
      <c r="E740" s="161" t="s">
        <v>1419</v>
      </c>
      <c r="F740" s="161" t="s">
        <v>196</v>
      </c>
      <c r="G740" s="238" t="s">
        <v>627</v>
      </c>
      <c r="H740" s="161">
        <v>70</v>
      </c>
      <c r="I740" s="190"/>
      <c r="J740" s="190"/>
      <c r="K740" s="190"/>
      <c r="L740" s="190"/>
      <c r="M740" s="190"/>
      <c r="N740" s="190"/>
      <c r="O740" s="190"/>
      <c r="P740" s="190"/>
      <c r="Q740" s="190"/>
      <c r="R740" s="190"/>
      <c r="S740" s="191"/>
      <c r="T740" s="191"/>
      <c r="U740" s="191"/>
      <c r="V740" s="191"/>
      <c r="W740" s="191"/>
      <c r="X740" s="191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2">
        <f t="shared" si="56"/>
        <v>0</v>
      </c>
      <c r="AJ740" s="2">
        <f t="shared" si="57"/>
        <v>0</v>
      </c>
      <c r="AK740" s="230">
        <v>1590</v>
      </c>
      <c r="AL740" s="33">
        <f>Úvod!B$12</f>
        <v>0</v>
      </c>
      <c r="AM740" s="105">
        <f t="shared" si="58"/>
        <v>1590</v>
      </c>
      <c r="AN740" s="36">
        <f t="shared" si="59"/>
        <v>22.714285714285715</v>
      </c>
      <c r="AO740" s="2">
        <f t="shared" si="60"/>
        <v>0</v>
      </c>
    </row>
    <row r="741" spans="1:41">
      <c r="A741" s="161">
        <v>10542292</v>
      </c>
      <c r="B741" s="161">
        <v>5</v>
      </c>
      <c r="C741" s="161" t="s">
        <v>7437</v>
      </c>
      <c r="D741" s="161" t="s">
        <v>1625</v>
      </c>
      <c r="E741" s="161" t="s">
        <v>7365</v>
      </c>
      <c r="F741" s="161" t="s">
        <v>185</v>
      </c>
      <c r="G741" s="238" t="s">
        <v>627</v>
      </c>
      <c r="H741" s="161">
        <v>126</v>
      </c>
      <c r="I741" s="190"/>
      <c r="J741" s="190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1"/>
      <c r="V741" s="191"/>
      <c r="W741" s="191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2">
        <f t="shared" si="56"/>
        <v>0</v>
      </c>
      <c r="AJ741" s="2">
        <f t="shared" si="57"/>
        <v>0</v>
      </c>
      <c r="AK741" s="230">
        <v>2197</v>
      </c>
      <c r="AL741" s="33">
        <f>Úvod!B$12</f>
        <v>0</v>
      </c>
      <c r="AM741" s="105">
        <f t="shared" si="58"/>
        <v>2197</v>
      </c>
      <c r="AN741" s="36">
        <f t="shared" si="59"/>
        <v>17.436507936507937</v>
      </c>
      <c r="AO741" s="2">
        <f t="shared" si="60"/>
        <v>0</v>
      </c>
    </row>
    <row r="742" spans="1:41">
      <c r="A742" s="161">
        <v>10007868</v>
      </c>
      <c r="B742" s="161">
        <v>5</v>
      </c>
      <c r="C742" s="161" t="s">
        <v>7437</v>
      </c>
      <c r="D742" s="161" t="s">
        <v>1625</v>
      </c>
      <c r="E742" s="161" t="s">
        <v>7366</v>
      </c>
      <c r="F742" s="161" t="s">
        <v>185</v>
      </c>
      <c r="G742" s="238" t="s">
        <v>627</v>
      </c>
      <c r="H742" s="161">
        <v>126</v>
      </c>
      <c r="I742" s="190"/>
      <c r="J742" s="190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1"/>
      <c r="V742" s="191"/>
      <c r="W742" s="191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2">
        <f t="shared" si="56"/>
        <v>0</v>
      </c>
      <c r="AJ742" s="2">
        <f t="shared" si="57"/>
        <v>0</v>
      </c>
      <c r="AK742" s="230">
        <v>2197</v>
      </c>
      <c r="AL742" s="33">
        <f>Úvod!B$12</f>
        <v>0</v>
      </c>
      <c r="AM742" s="105">
        <f t="shared" si="58"/>
        <v>2197</v>
      </c>
      <c r="AN742" s="36">
        <f t="shared" si="59"/>
        <v>17.436507936507937</v>
      </c>
      <c r="AO742" s="2">
        <f t="shared" si="60"/>
        <v>0</v>
      </c>
    </row>
    <row r="743" spans="1:41">
      <c r="A743" s="161">
        <v>10923792</v>
      </c>
      <c r="B743" s="161">
        <v>5</v>
      </c>
      <c r="C743" s="161" t="s">
        <v>7437</v>
      </c>
      <c r="D743" s="161" t="s">
        <v>1625</v>
      </c>
      <c r="E743" s="161" t="s">
        <v>6084</v>
      </c>
      <c r="F743" s="161" t="s">
        <v>185</v>
      </c>
      <c r="G743" s="238" t="s">
        <v>627</v>
      </c>
      <c r="H743" s="161">
        <v>126</v>
      </c>
      <c r="I743" s="190"/>
      <c r="J743" s="190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1"/>
      <c r="V743" s="191"/>
      <c r="W743" s="191"/>
      <c r="X743" s="191"/>
      <c r="Y743" s="191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2">
        <f t="shared" si="56"/>
        <v>0</v>
      </c>
      <c r="AJ743" s="2">
        <f t="shared" si="57"/>
        <v>0</v>
      </c>
      <c r="AK743" s="230">
        <v>2197</v>
      </c>
      <c r="AL743" s="33">
        <f>Úvod!B$12</f>
        <v>0</v>
      </c>
      <c r="AM743" s="105">
        <f t="shared" si="58"/>
        <v>2197</v>
      </c>
      <c r="AN743" s="36">
        <f t="shared" si="59"/>
        <v>17.436507936507937</v>
      </c>
      <c r="AO743" s="2">
        <f t="shared" si="60"/>
        <v>0</v>
      </c>
    </row>
    <row r="744" spans="1:41">
      <c r="A744" s="161">
        <v>10456015</v>
      </c>
      <c r="B744" s="161">
        <v>5</v>
      </c>
      <c r="C744" s="161" t="s">
        <v>7437</v>
      </c>
      <c r="D744" s="161" t="s">
        <v>1625</v>
      </c>
      <c r="E744" s="161" t="s">
        <v>6084</v>
      </c>
      <c r="F744" s="161" t="s">
        <v>185</v>
      </c>
      <c r="G744" s="238" t="s">
        <v>627</v>
      </c>
      <c r="H744" s="161">
        <v>126</v>
      </c>
      <c r="I744" s="190"/>
      <c r="J744" s="190"/>
      <c r="K744" s="190"/>
      <c r="L744" s="190"/>
      <c r="M744" s="190"/>
      <c r="N744" s="190"/>
      <c r="O744" s="190"/>
      <c r="P744" s="190"/>
      <c r="Q744" s="190"/>
      <c r="R744" s="190"/>
      <c r="S744" s="190"/>
      <c r="T744" s="190"/>
      <c r="U744" s="190"/>
      <c r="V744" s="190"/>
      <c r="W744" s="191"/>
      <c r="X744" s="191"/>
      <c r="Y744" s="191"/>
      <c r="Z744" s="190"/>
      <c r="AA744" s="190"/>
      <c r="AB744" s="190"/>
      <c r="AC744" s="190"/>
      <c r="AD744" s="190"/>
      <c r="AE744" s="190"/>
      <c r="AF744" s="190"/>
      <c r="AG744" s="190"/>
      <c r="AH744" s="190"/>
      <c r="AI744" s="2">
        <f t="shared" si="56"/>
        <v>0</v>
      </c>
      <c r="AJ744" s="2">
        <f t="shared" si="57"/>
        <v>0</v>
      </c>
      <c r="AK744" s="230">
        <v>2197</v>
      </c>
      <c r="AL744" s="33">
        <f>Úvod!B$12</f>
        <v>0</v>
      </c>
      <c r="AM744" s="105">
        <f t="shared" si="58"/>
        <v>2197</v>
      </c>
      <c r="AN744" s="36">
        <f t="shared" si="59"/>
        <v>17.436507936507937</v>
      </c>
      <c r="AO744" s="2">
        <f t="shared" si="60"/>
        <v>0</v>
      </c>
    </row>
    <row r="745" spans="1:41">
      <c r="A745" s="161">
        <v>10456016</v>
      </c>
      <c r="B745" s="161">
        <v>5</v>
      </c>
      <c r="C745" s="161" t="s">
        <v>7437</v>
      </c>
      <c r="D745" s="161" t="s">
        <v>1625</v>
      </c>
      <c r="E745" s="161" t="s">
        <v>6084</v>
      </c>
      <c r="F745" s="161" t="s">
        <v>548</v>
      </c>
      <c r="G745" s="238" t="s">
        <v>599</v>
      </c>
      <c r="H745" s="161">
        <v>260</v>
      </c>
      <c r="I745" s="190"/>
      <c r="J745" s="190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1"/>
      <c r="X745" s="191"/>
      <c r="Y745" s="191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2">
        <f t="shared" si="56"/>
        <v>0</v>
      </c>
      <c r="AJ745" s="2">
        <f t="shared" si="57"/>
        <v>0</v>
      </c>
      <c r="AK745" s="230">
        <v>3925</v>
      </c>
      <c r="AL745" s="33">
        <f>Úvod!B$12</f>
        <v>0</v>
      </c>
      <c r="AM745" s="105">
        <f t="shared" si="58"/>
        <v>3925</v>
      </c>
      <c r="AN745" s="36">
        <f t="shared" si="59"/>
        <v>15.096153846153847</v>
      </c>
      <c r="AO745" s="2">
        <f t="shared" si="60"/>
        <v>0</v>
      </c>
    </row>
    <row r="746" spans="1:41">
      <c r="A746" s="161">
        <v>10923840</v>
      </c>
      <c r="B746" s="161">
        <v>5</v>
      </c>
      <c r="C746" s="161" t="s">
        <v>7437</v>
      </c>
      <c r="D746" s="161" t="s">
        <v>1625</v>
      </c>
      <c r="E746" s="161" t="s">
        <v>6084</v>
      </c>
      <c r="F746" s="161" t="s">
        <v>548</v>
      </c>
      <c r="G746" s="238" t="s">
        <v>599</v>
      </c>
      <c r="H746" s="161">
        <v>260</v>
      </c>
      <c r="I746" s="190"/>
      <c r="J746" s="190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1"/>
      <c r="X746" s="191"/>
      <c r="Y746" s="191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2">
        <f t="shared" si="56"/>
        <v>0</v>
      </c>
      <c r="AJ746" s="2">
        <f t="shared" si="57"/>
        <v>0</v>
      </c>
      <c r="AK746" s="230">
        <v>3925</v>
      </c>
      <c r="AL746" s="33">
        <f>Úvod!B$12</f>
        <v>0</v>
      </c>
      <c r="AM746" s="105">
        <f t="shared" si="58"/>
        <v>3925</v>
      </c>
      <c r="AN746" s="36">
        <f t="shared" si="59"/>
        <v>15.096153846153847</v>
      </c>
      <c r="AO746" s="2">
        <f t="shared" si="60"/>
        <v>0</v>
      </c>
    </row>
    <row r="747" spans="1:41">
      <c r="A747" s="161">
        <v>10456059</v>
      </c>
      <c r="B747" s="161">
        <v>5</v>
      </c>
      <c r="C747" s="161" t="s">
        <v>7437</v>
      </c>
      <c r="D747" s="161" t="s">
        <v>1625</v>
      </c>
      <c r="E747" s="161" t="s">
        <v>7367</v>
      </c>
      <c r="F747" s="161" t="s">
        <v>185</v>
      </c>
      <c r="G747" s="238" t="s">
        <v>627</v>
      </c>
      <c r="H747" s="161">
        <v>126</v>
      </c>
      <c r="I747" s="190"/>
      <c r="J747" s="190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1"/>
      <c r="V747" s="191"/>
      <c r="W747" s="191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2">
        <f t="shared" si="56"/>
        <v>0</v>
      </c>
      <c r="AJ747" s="2">
        <f t="shared" si="57"/>
        <v>0</v>
      </c>
      <c r="AK747" s="230">
        <v>2197</v>
      </c>
      <c r="AL747" s="33">
        <f>Úvod!B$12</f>
        <v>0</v>
      </c>
      <c r="AM747" s="105">
        <f t="shared" si="58"/>
        <v>2197</v>
      </c>
      <c r="AN747" s="36">
        <f t="shared" si="59"/>
        <v>17.436507936507937</v>
      </c>
      <c r="AO747" s="2">
        <f t="shared" si="60"/>
        <v>0</v>
      </c>
    </row>
    <row r="748" spans="1:41">
      <c r="A748" s="161">
        <v>10923791</v>
      </c>
      <c r="B748" s="161">
        <v>5</v>
      </c>
      <c r="C748" s="161" t="s">
        <v>7437</v>
      </c>
      <c r="D748" s="161" t="s">
        <v>1625</v>
      </c>
      <c r="E748" s="161" t="s">
        <v>1466</v>
      </c>
      <c r="F748" s="161" t="s">
        <v>185</v>
      </c>
      <c r="G748" s="238" t="s">
        <v>627</v>
      </c>
      <c r="H748" s="161">
        <v>126</v>
      </c>
      <c r="I748" s="190"/>
      <c r="J748" s="190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1"/>
      <c r="V748" s="191"/>
      <c r="W748" s="191"/>
      <c r="X748" s="191"/>
      <c r="Y748" s="191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2">
        <f t="shared" si="56"/>
        <v>0</v>
      </c>
      <c r="AJ748" s="2">
        <f t="shared" si="57"/>
        <v>0</v>
      </c>
      <c r="AK748" s="230">
        <v>2197</v>
      </c>
      <c r="AL748" s="33">
        <f>Úvod!B$12</f>
        <v>0</v>
      </c>
      <c r="AM748" s="105">
        <f t="shared" si="58"/>
        <v>2197</v>
      </c>
      <c r="AN748" s="36">
        <f t="shared" si="59"/>
        <v>17.436507936507937</v>
      </c>
      <c r="AO748" s="2">
        <f t="shared" si="60"/>
        <v>0</v>
      </c>
    </row>
    <row r="749" spans="1:41">
      <c r="A749" s="161">
        <v>10923839</v>
      </c>
      <c r="B749" s="161">
        <v>5</v>
      </c>
      <c r="C749" s="161" t="s">
        <v>7437</v>
      </c>
      <c r="D749" s="161" t="s">
        <v>1625</v>
      </c>
      <c r="E749" s="161" t="s">
        <v>1466</v>
      </c>
      <c r="F749" s="161" t="s">
        <v>548</v>
      </c>
      <c r="G749" s="238" t="s">
        <v>599</v>
      </c>
      <c r="H749" s="161">
        <v>260</v>
      </c>
      <c r="I749" s="190"/>
      <c r="J749" s="190"/>
      <c r="K749" s="190"/>
      <c r="L749" s="190"/>
      <c r="M749" s="190"/>
      <c r="N749" s="190"/>
      <c r="O749" s="190"/>
      <c r="P749" s="190"/>
      <c r="Q749" s="190"/>
      <c r="R749" s="190"/>
      <c r="S749" s="190"/>
      <c r="T749" s="190"/>
      <c r="U749" s="190"/>
      <c r="V749" s="190"/>
      <c r="W749" s="191"/>
      <c r="X749" s="191"/>
      <c r="Y749" s="191"/>
      <c r="Z749" s="190"/>
      <c r="AA749" s="190"/>
      <c r="AB749" s="190"/>
      <c r="AC749" s="190"/>
      <c r="AD749" s="190"/>
      <c r="AE749" s="190"/>
      <c r="AF749" s="190"/>
      <c r="AG749" s="190"/>
      <c r="AH749" s="190"/>
      <c r="AI749" s="2">
        <f t="shared" si="56"/>
        <v>0</v>
      </c>
      <c r="AJ749" s="2">
        <f t="shared" si="57"/>
        <v>0</v>
      </c>
      <c r="AK749" s="230">
        <v>3925</v>
      </c>
      <c r="AL749" s="33">
        <f>Úvod!B$12</f>
        <v>0</v>
      </c>
      <c r="AM749" s="105">
        <f t="shared" si="58"/>
        <v>3925</v>
      </c>
      <c r="AN749" s="36">
        <f t="shared" si="59"/>
        <v>15.096153846153847</v>
      </c>
      <c r="AO749" s="2">
        <f t="shared" si="60"/>
        <v>0</v>
      </c>
    </row>
    <row r="750" spans="1:41">
      <c r="A750" s="161">
        <v>10923789</v>
      </c>
      <c r="B750" s="161">
        <v>5</v>
      </c>
      <c r="C750" s="161" t="s">
        <v>7437</v>
      </c>
      <c r="D750" s="161" t="s">
        <v>1625</v>
      </c>
      <c r="E750" s="161" t="s">
        <v>1467</v>
      </c>
      <c r="F750" s="161" t="s">
        <v>185</v>
      </c>
      <c r="G750" s="238" t="s">
        <v>627</v>
      </c>
      <c r="H750" s="161">
        <v>126</v>
      </c>
      <c r="I750" s="190"/>
      <c r="J750" s="190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1"/>
      <c r="V750" s="191"/>
      <c r="W750" s="191"/>
      <c r="X750" s="191"/>
      <c r="Y750" s="191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2">
        <f t="shared" si="56"/>
        <v>0</v>
      </c>
      <c r="AJ750" s="2">
        <f t="shared" si="57"/>
        <v>0</v>
      </c>
      <c r="AK750" s="230">
        <v>2197</v>
      </c>
      <c r="AL750" s="33">
        <f>Úvod!B$12</f>
        <v>0</v>
      </c>
      <c r="AM750" s="105">
        <f t="shared" si="58"/>
        <v>2197</v>
      </c>
      <c r="AN750" s="36">
        <f t="shared" si="59"/>
        <v>17.436507936507937</v>
      </c>
      <c r="AO750" s="2">
        <f t="shared" si="60"/>
        <v>0</v>
      </c>
    </row>
    <row r="751" spans="1:41">
      <c r="A751" s="161">
        <v>10923837</v>
      </c>
      <c r="B751" s="161">
        <v>5</v>
      </c>
      <c r="C751" s="161" t="s">
        <v>7437</v>
      </c>
      <c r="D751" s="161" t="s">
        <v>1625</v>
      </c>
      <c r="E751" s="161" t="s">
        <v>1467</v>
      </c>
      <c r="F751" s="161" t="s">
        <v>548</v>
      </c>
      <c r="G751" s="238" t="s">
        <v>599</v>
      </c>
      <c r="H751" s="161">
        <v>260</v>
      </c>
      <c r="I751" s="190"/>
      <c r="J751" s="190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1"/>
      <c r="X751" s="191"/>
      <c r="Y751" s="191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2">
        <f t="shared" si="56"/>
        <v>0</v>
      </c>
      <c r="AJ751" s="2">
        <f t="shared" si="57"/>
        <v>0</v>
      </c>
      <c r="AK751" s="230">
        <v>3925</v>
      </c>
      <c r="AL751" s="33">
        <f>Úvod!B$12</f>
        <v>0</v>
      </c>
      <c r="AM751" s="105">
        <f t="shared" si="58"/>
        <v>3925</v>
      </c>
      <c r="AN751" s="36">
        <f t="shared" si="59"/>
        <v>15.096153846153847</v>
      </c>
      <c r="AO751" s="2">
        <f t="shared" si="60"/>
        <v>0</v>
      </c>
    </row>
    <row r="752" spans="1:41">
      <c r="A752" s="161">
        <v>10456064</v>
      </c>
      <c r="B752" s="161">
        <v>5</v>
      </c>
      <c r="C752" s="161" t="s">
        <v>7437</v>
      </c>
      <c r="D752" s="161" t="s">
        <v>1625</v>
      </c>
      <c r="E752" s="161" t="s">
        <v>7368</v>
      </c>
      <c r="F752" s="161" t="s">
        <v>185</v>
      </c>
      <c r="G752" s="238" t="s">
        <v>627</v>
      </c>
      <c r="H752" s="161">
        <v>126</v>
      </c>
      <c r="I752" s="190"/>
      <c r="J752" s="190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1"/>
      <c r="V752" s="191"/>
      <c r="W752" s="191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2">
        <f t="shared" si="56"/>
        <v>0</v>
      </c>
      <c r="AJ752" s="2">
        <f t="shared" si="57"/>
        <v>0</v>
      </c>
      <c r="AK752" s="230">
        <v>2197</v>
      </c>
      <c r="AL752" s="33">
        <f>Úvod!B$12</f>
        <v>0</v>
      </c>
      <c r="AM752" s="105">
        <f t="shared" si="58"/>
        <v>2197</v>
      </c>
      <c r="AN752" s="36">
        <f t="shared" si="59"/>
        <v>17.436507936507937</v>
      </c>
      <c r="AO752" s="2">
        <f t="shared" si="60"/>
        <v>0</v>
      </c>
    </row>
    <row r="753" spans="1:41">
      <c r="A753" s="161">
        <v>10458340</v>
      </c>
      <c r="B753" s="161">
        <v>5</v>
      </c>
      <c r="C753" s="161" t="s">
        <v>7437</v>
      </c>
      <c r="D753" s="161" t="s">
        <v>1625</v>
      </c>
      <c r="E753" s="161" t="s">
        <v>7369</v>
      </c>
      <c r="F753" s="161" t="s">
        <v>185</v>
      </c>
      <c r="G753" s="238" t="s">
        <v>627</v>
      </c>
      <c r="H753" s="161">
        <v>126</v>
      </c>
      <c r="I753" s="190"/>
      <c r="J753" s="190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1"/>
      <c r="V753" s="191"/>
      <c r="W753" s="191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2">
        <f t="shared" si="56"/>
        <v>0</v>
      </c>
      <c r="AJ753" s="2">
        <f t="shared" si="57"/>
        <v>0</v>
      </c>
      <c r="AK753" s="230">
        <v>2197</v>
      </c>
      <c r="AL753" s="33">
        <f>Úvod!B$12</f>
        <v>0</v>
      </c>
      <c r="AM753" s="105">
        <f t="shared" si="58"/>
        <v>2197</v>
      </c>
      <c r="AN753" s="36">
        <f t="shared" si="59"/>
        <v>17.436507936507937</v>
      </c>
      <c r="AO753" s="2">
        <f t="shared" si="60"/>
        <v>0</v>
      </c>
    </row>
    <row r="754" spans="1:41">
      <c r="A754" s="161">
        <v>10458341</v>
      </c>
      <c r="B754" s="161">
        <v>5</v>
      </c>
      <c r="C754" s="161" t="s">
        <v>7437</v>
      </c>
      <c r="D754" s="161" t="s">
        <v>1625</v>
      </c>
      <c r="E754" s="161" t="s">
        <v>7369</v>
      </c>
      <c r="F754" s="161" t="s">
        <v>548</v>
      </c>
      <c r="G754" s="238" t="s">
        <v>599</v>
      </c>
      <c r="H754" s="161">
        <v>260</v>
      </c>
      <c r="I754" s="190"/>
      <c r="J754" s="190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1"/>
      <c r="V754" s="191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2">
        <f t="shared" si="56"/>
        <v>0</v>
      </c>
      <c r="AJ754" s="2">
        <f t="shared" si="57"/>
        <v>0</v>
      </c>
      <c r="AK754" s="230">
        <v>3925</v>
      </c>
      <c r="AL754" s="33">
        <f>Úvod!B$12</f>
        <v>0</v>
      </c>
      <c r="AM754" s="105">
        <f t="shared" si="58"/>
        <v>3925</v>
      </c>
      <c r="AN754" s="36">
        <f t="shared" si="59"/>
        <v>15.096153846153847</v>
      </c>
      <c r="AO754" s="2">
        <f t="shared" si="60"/>
        <v>0</v>
      </c>
    </row>
    <row r="755" spans="1:41">
      <c r="A755" s="161">
        <v>10971860</v>
      </c>
      <c r="B755" s="161">
        <v>5</v>
      </c>
      <c r="C755" s="161" t="s">
        <v>7437</v>
      </c>
      <c r="D755" s="161" t="s">
        <v>1625</v>
      </c>
      <c r="E755" s="161" t="s">
        <v>1468</v>
      </c>
      <c r="F755" s="161" t="s">
        <v>185</v>
      </c>
      <c r="G755" s="238" t="s">
        <v>627</v>
      </c>
      <c r="H755" s="161">
        <v>126</v>
      </c>
      <c r="I755" s="190"/>
      <c r="J755" s="190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1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2">
        <f t="shared" si="56"/>
        <v>0</v>
      </c>
      <c r="AJ755" s="2">
        <f t="shared" si="57"/>
        <v>0</v>
      </c>
      <c r="AK755" s="230">
        <v>2197</v>
      </c>
      <c r="AL755" s="33">
        <f>Úvod!B$12</f>
        <v>0</v>
      </c>
      <c r="AM755" s="105">
        <f t="shared" si="58"/>
        <v>2197</v>
      </c>
      <c r="AN755" s="36">
        <f t="shared" si="59"/>
        <v>17.436507936507937</v>
      </c>
      <c r="AO755" s="2">
        <f t="shared" si="60"/>
        <v>0</v>
      </c>
    </row>
    <row r="756" spans="1:41">
      <c r="A756" s="161">
        <v>10971867</v>
      </c>
      <c r="B756" s="161">
        <v>5</v>
      </c>
      <c r="C756" s="161" t="s">
        <v>7437</v>
      </c>
      <c r="D756" s="161" t="s">
        <v>1625</v>
      </c>
      <c r="E756" s="161" t="s">
        <v>1468</v>
      </c>
      <c r="F756" s="161" t="s">
        <v>548</v>
      </c>
      <c r="G756" s="238" t="s">
        <v>599</v>
      </c>
      <c r="H756" s="161">
        <v>260</v>
      </c>
      <c r="I756" s="190"/>
      <c r="J756" s="190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1"/>
      <c r="X756" s="191"/>
      <c r="Y756" s="191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2">
        <f t="shared" si="56"/>
        <v>0</v>
      </c>
      <c r="AJ756" s="2">
        <f t="shared" si="57"/>
        <v>0</v>
      </c>
      <c r="AK756" s="230">
        <v>3925</v>
      </c>
      <c r="AL756" s="33">
        <f>Úvod!B$12</f>
        <v>0</v>
      </c>
      <c r="AM756" s="105">
        <f t="shared" si="58"/>
        <v>3925</v>
      </c>
      <c r="AN756" s="36">
        <f t="shared" si="59"/>
        <v>15.096153846153847</v>
      </c>
      <c r="AO756" s="2">
        <f t="shared" si="60"/>
        <v>0</v>
      </c>
    </row>
    <row r="757" spans="1:41">
      <c r="A757" s="161">
        <v>10923798</v>
      </c>
      <c r="B757" s="161">
        <v>5</v>
      </c>
      <c r="C757" s="161" t="s">
        <v>7437</v>
      </c>
      <c r="D757" s="161" t="s">
        <v>1625</v>
      </c>
      <c r="E757" s="161" t="s">
        <v>1469</v>
      </c>
      <c r="F757" s="161" t="s">
        <v>185</v>
      </c>
      <c r="G757" s="238" t="s">
        <v>627</v>
      </c>
      <c r="H757" s="161">
        <v>126</v>
      </c>
      <c r="I757" s="190"/>
      <c r="J757" s="190"/>
      <c r="K757" s="190"/>
      <c r="L757" s="190"/>
      <c r="M757" s="190"/>
      <c r="N757" s="190"/>
      <c r="O757" s="190"/>
      <c r="P757" s="190"/>
      <c r="Q757" s="190"/>
      <c r="R757" s="190"/>
      <c r="S757" s="190"/>
      <c r="T757" s="190"/>
      <c r="U757" s="191"/>
      <c r="V757" s="191"/>
      <c r="W757" s="191"/>
      <c r="X757" s="191"/>
      <c r="Y757" s="191"/>
      <c r="Z757" s="190"/>
      <c r="AA757" s="190"/>
      <c r="AB757" s="190"/>
      <c r="AC757" s="190"/>
      <c r="AD757" s="190"/>
      <c r="AE757" s="190"/>
      <c r="AF757" s="190"/>
      <c r="AG757" s="190"/>
      <c r="AH757" s="190"/>
      <c r="AI757" s="2">
        <f t="shared" si="56"/>
        <v>0</v>
      </c>
      <c r="AJ757" s="2">
        <f t="shared" si="57"/>
        <v>0</v>
      </c>
      <c r="AK757" s="230">
        <v>2197</v>
      </c>
      <c r="AL757" s="33">
        <f>Úvod!B$12</f>
        <v>0</v>
      </c>
      <c r="AM757" s="105">
        <f t="shared" si="58"/>
        <v>2197</v>
      </c>
      <c r="AN757" s="36">
        <f t="shared" si="59"/>
        <v>17.436507936507937</v>
      </c>
      <c r="AO757" s="2">
        <f t="shared" si="60"/>
        <v>0</v>
      </c>
    </row>
    <row r="758" spans="1:41">
      <c r="A758" s="161">
        <v>10612130</v>
      </c>
      <c r="B758" s="161">
        <v>5</v>
      </c>
      <c r="C758" s="161" t="s">
        <v>7437</v>
      </c>
      <c r="D758" s="161" t="s">
        <v>1625</v>
      </c>
      <c r="E758" s="161" t="s">
        <v>7370</v>
      </c>
      <c r="F758" s="161" t="s">
        <v>185</v>
      </c>
      <c r="G758" s="238" t="s">
        <v>627</v>
      </c>
      <c r="H758" s="161">
        <v>126</v>
      </c>
      <c r="I758" s="190"/>
      <c r="J758" s="190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1"/>
      <c r="W758" s="191"/>
      <c r="X758" s="191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2">
        <f t="shared" si="56"/>
        <v>0</v>
      </c>
      <c r="AJ758" s="2">
        <f t="shared" si="57"/>
        <v>0</v>
      </c>
      <c r="AK758" s="230">
        <v>2197</v>
      </c>
      <c r="AL758" s="33">
        <f>Úvod!B$12</f>
        <v>0</v>
      </c>
      <c r="AM758" s="105">
        <f t="shared" si="58"/>
        <v>2197</v>
      </c>
      <c r="AN758" s="36">
        <f t="shared" si="59"/>
        <v>17.436507936507937</v>
      </c>
      <c r="AO758" s="2">
        <f t="shared" si="60"/>
        <v>0</v>
      </c>
    </row>
    <row r="759" spans="1:41">
      <c r="A759" s="161">
        <v>10612129</v>
      </c>
      <c r="B759" s="161">
        <v>5</v>
      </c>
      <c r="C759" s="161" t="s">
        <v>7437</v>
      </c>
      <c r="D759" s="161" t="s">
        <v>1625</v>
      </c>
      <c r="E759" s="161" t="s">
        <v>7370</v>
      </c>
      <c r="F759" s="161" t="s">
        <v>548</v>
      </c>
      <c r="G759" s="238" t="s">
        <v>599</v>
      </c>
      <c r="H759" s="161">
        <v>260</v>
      </c>
      <c r="I759" s="190"/>
      <c r="J759" s="190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1"/>
      <c r="X759" s="191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2">
        <f t="shared" si="56"/>
        <v>0</v>
      </c>
      <c r="AJ759" s="2">
        <f t="shared" si="57"/>
        <v>0</v>
      </c>
      <c r="AK759" s="230">
        <v>3925</v>
      </c>
      <c r="AL759" s="33">
        <f>Úvod!B$12</f>
        <v>0</v>
      </c>
      <c r="AM759" s="105">
        <f t="shared" si="58"/>
        <v>3925</v>
      </c>
      <c r="AN759" s="36">
        <f t="shared" si="59"/>
        <v>15.096153846153847</v>
      </c>
      <c r="AO759" s="2">
        <f t="shared" si="60"/>
        <v>0</v>
      </c>
    </row>
    <row r="760" spans="1:41">
      <c r="A760" s="161">
        <v>10541464</v>
      </c>
      <c r="B760" s="161">
        <v>5</v>
      </c>
      <c r="C760" s="161" t="s">
        <v>7437</v>
      </c>
      <c r="D760" s="161" t="s">
        <v>1625</v>
      </c>
      <c r="E760" s="161" t="s">
        <v>7371</v>
      </c>
      <c r="F760" s="161" t="s">
        <v>185</v>
      </c>
      <c r="G760" s="238" t="s">
        <v>627</v>
      </c>
      <c r="H760" s="161">
        <v>126</v>
      </c>
      <c r="I760" s="190"/>
      <c r="J760" s="190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1"/>
      <c r="X760" s="191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2">
        <f t="shared" si="56"/>
        <v>0</v>
      </c>
      <c r="AJ760" s="2">
        <f t="shared" si="57"/>
        <v>0</v>
      </c>
      <c r="AK760" s="230">
        <v>2197</v>
      </c>
      <c r="AL760" s="33">
        <f>Úvod!B$12</f>
        <v>0</v>
      </c>
      <c r="AM760" s="105">
        <f t="shared" si="58"/>
        <v>2197</v>
      </c>
      <c r="AN760" s="36">
        <f t="shared" si="59"/>
        <v>17.436507936507937</v>
      </c>
      <c r="AO760" s="2">
        <f t="shared" si="60"/>
        <v>0</v>
      </c>
    </row>
    <row r="761" spans="1:41">
      <c r="A761" s="161">
        <v>10541465</v>
      </c>
      <c r="B761" s="161">
        <v>5</v>
      </c>
      <c r="C761" s="161" t="s">
        <v>7437</v>
      </c>
      <c r="D761" s="161" t="s">
        <v>1625</v>
      </c>
      <c r="E761" s="161" t="s">
        <v>7371</v>
      </c>
      <c r="F761" s="161" t="s">
        <v>548</v>
      </c>
      <c r="G761" s="238" t="s">
        <v>599</v>
      </c>
      <c r="H761" s="161">
        <v>260</v>
      </c>
      <c r="I761" s="190"/>
      <c r="J761" s="190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1"/>
      <c r="X761" s="191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2">
        <f t="shared" si="56"/>
        <v>0</v>
      </c>
      <c r="AJ761" s="2">
        <f t="shared" si="57"/>
        <v>0</v>
      </c>
      <c r="AK761" s="230">
        <v>3925</v>
      </c>
      <c r="AL761" s="33">
        <f>Úvod!B$12</f>
        <v>0</v>
      </c>
      <c r="AM761" s="105">
        <f t="shared" si="58"/>
        <v>3925</v>
      </c>
      <c r="AN761" s="36">
        <f t="shared" si="59"/>
        <v>15.096153846153847</v>
      </c>
      <c r="AO761" s="2">
        <f t="shared" si="60"/>
        <v>0</v>
      </c>
    </row>
    <row r="762" spans="1:41">
      <c r="A762" s="161">
        <v>10007793</v>
      </c>
      <c r="B762" s="161">
        <v>5</v>
      </c>
      <c r="C762" s="161" t="s">
        <v>7437</v>
      </c>
      <c r="D762" s="161" t="s">
        <v>1625</v>
      </c>
      <c r="E762" s="161" t="s">
        <v>7372</v>
      </c>
      <c r="F762" s="161" t="s">
        <v>185</v>
      </c>
      <c r="G762" s="238" t="s">
        <v>627</v>
      </c>
      <c r="H762" s="161">
        <v>126</v>
      </c>
      <c r="I762" s="190"/>
      <c r="J762" s="190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1"/>
      <c r="V762" s="191"/>
      <c r="W762" s="191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2">
        <f t="shared" si="56"/>
        <v>0</v>
      </c>
      <c r="AJ762" s="2">
        <f t="shared" si="57"/>
        <v>0</v>
      </c>
      <c r="AK762" s="230">
        <v>2197</v>
      </c>
      <c r="AL762" s="33">
        <f>Úvod!B$12</f>
        <v>0</v>
      </c>
      <c r="AM762" s="105">
        <f t="shared" si="58"/>
        <v>2197</v>
      </c>
      <c r="AN762" s="36">
        <f t="shared" si="59"/>
        <v>17.436507936507937</v>
      </c>
      <c r="AO762" s="2">
        <f t="shared" si="60"/>
        <v>0</v>
      </c>
    </row>
    <row r="763" spans="1:41">
      <c r="A763" s="161">
        <v>10008519</v>
      </c>
      <c r="B763" s="161">
        <v>5</v>
      </c>
      <c r="C763" s="161" t="s">
        <v>7437</v>
      </c>
      <c r="D763" s="161" t="s">
        <v>1625</v>
      </c>
      <c r="E763" s="161" t="s">
        <v>7372</v>
      </c>
      <c r="F763" s="161" t="s">
        <v>548</v>
      </c>
      <c r="G763" s="238" t="s">
        <v>599</v>
      </c>
      <c r="H763" s="161">
        <v>260</v>
      </c>
      <c r="I763" s="190"/>
      <c r="J763" s="190"/>
      <c r="K763" s="190"/>
      <c r="L763" s="190"/>
      <c r="M763" s="190"/>
      <c r="N763" s="190"/>
      <c r="O763" s="190"/>
      <c r="P763" s="190"/>
      <c r="Q763" s="190"/>
      <c r="R763" s="190"/>
      <c r="S763" s="190"/>
      <c r="T763" s="190"/>
      <c r="U763" s="190"/>
      <c r="V763" s="190"/>
      <c r="W763" s="191"/>
      <c r="X763" s="190"/>
      <c r="Y763" s="190"/>
      <c r="Z763" s="190"/>
      <c r="AA763" s="190"/>
      <c r="AB763" s="190"/>
      <c r="AC763" s="190"/>
      <c r="AD763" s="190"/>
      <c r="AE763" s="190"/>
      <c r="AF763" s="190"/>
      <c r="AG763" s="190"/>
      <c r="AH763" s="190"/>
      <c r="AI763" s="2">
        <f t="shared" si="56"/>
        <v>0</v>
      </c>
      <c r="AJ763" s="2">
        <f t="shared" si="57"/>
        <v>0</v>
      </c>
      <c r="AK763" s="230">
        <v>3925</v>
      </c>
      <c r="AL763" s="33">
        <f>Úvod!B$12</f>
        <v>0</v>
      </c>
      <c r="AM763" s="105">
        <f t="shared" si="58"/>
        <v>3925</v>
      </c>
      <c r="AN763" s="36">
        <f t="shared" si="59"/>
        <v>15.096153846153847</v>
      </c>
      <c r="AO763" s="2">
        <f t="shared" si="60"/>
        <v>0</v>
      </c>
    </row>
    <row r="764" spans="1:41">
      <c r="A764" s="161">
        <v>10952449</v>
      </c>
      <c r="B764" s="161">
        <v>5</v>
      </c>
      <c r="C764" s="161" t="s">
        <v>7437</v>
      </c>
      <c r="D764" s="161" t="s">
        <v>1625</v>
      </c>
      <c r="E764" s="161" t="s">
        <v>1470</v>
      </c>
      <c r="F764" s="161" t="s">
        <v>185</v>
      </c>
      <c r="G764" s="238" t="s">
        <v>627</v>
      </c>
      <c r="H764" s="161">
        <v>126</v>
      </c>
      <c r="I764" s="190"/>
      <c r="J764" s="190"/>
      <c r="K764" s="190"/>
      <c r="L764" s="190"/>
      <c r="M764" s="190"/>
      <c r="N764" s="190"/>
      <c r="O764" s="190"/>
      <c r="P764" s="190"/>
      <c r="Q764" s="190"/>
      <c r="R764" s="190"/>
      <c r="S764" s="190"/>
      <c r="T764" s="191"/>
      <c r="U764" s="191"/>
      <c r="V764" s="191"/>
      <c r="W764" s="191"/>
      <c r="X764" s="191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2">
        <f t="shared" si="56"/>
        <v>0</v>
      </c>
      <c r="AJ764" s="2">
        <f t="shared" si="57"/>
        <v>0</v>
      </c>
      <c r="AK764" s="230">
        <v>2197</v>
      </c>
      <c r="AL764" s="33">
        <f>Úvod!B$12</f>
        <v>0</v>
      </c>
      <c r="AM764" s="105">
        <f t="shared" si="58"/>
        <v>2197</v>
      </c>
      <c r="AN764" s="36">
        <f t="shared" si="59"/>
        <v>17.436507936507937</v>
      </c>
      <c r="AO764" s="2">
        <f t="shared" si="60"/>
        <v>0</v>
      </c>
    </row>
    <row r="765" spans="1:41">
      <c r="A765" s="161">
        <v>10456013</v>
      </c>
      <c r="B765" s="161">
        <v>5</v>
      </c>
      <c r="C765" s="161" t="s">
        <v>7437</v>
      </c>
      <c r="D765" s="161" t="s">
        <v>1625</v>
      </c>
      <c r="E765" s="161" t="s">
        <v>1470</v>
      </c>
      <c r="F765" s="161" t="s">
        <v>185</v>
      </c>
      <c r="G765" s="238" t="s">
        <v>627</v>
      </c>
      <c r="H765" s="161">
        <v>126</v>
      </c>
      <c r="I765" s="190"/>
      <c r="J765" s="190"/>
      <c r="K765" s="190"/>
      <c r="L765" s="190"/>
      <c r="M765" s="190"/>
      <c r="N765" s="190"/>
      <c r="O765" s="190"/>
      <c r="P765" s="190"/>
      <c r="Q765" s="190"/>
      <c r="R765" s="190"/>
      <c r="S765" s="190"/>
      <c r="T765" s="191"/>
      <c r="U765" s="191"/>
      <c r="V765" s="191"/>
      <c r="W765" s="191"/>
      <c r="X765" s="191"/>
      <c r="Y765" s="191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2">
        <f t="shared" si="56"/>
        <v>0</v>
      </c>
      <c r="AJ765" s="2">
        <f t="shared" si="57"/>
        <v>0</v>
      </c>
      <c r="AK765" s="230">
        <v>2197</v>
      </c>
      <c r="AL765" s="33">
        <f>Úvod!B$12</f>
        <v>0</v>
      </c>
      <c r="AM765" s="105">
        <f t="shared" si="58"/>
        <v>2197</v>
      </c>
      <c r="AN765" s="36">
        <f t="shared" si="59"/>
        <v>17.436507936507937</v>
      </c>
      <c r="AO765" s="2">
        <f t="shared" si="60"/>
        <v>0</v>
      </c>
    </row>
    <row r="766" spans="1:41">
      <c r="A766" s="161">
        <v>10456014</v>
      </c>
      <c r="B766" s="161">
        <v>5</v>
      </c>
      <c r="C766" s="161" t="s">
        <v>7437</v>
      </c>
      <c r="D766" s="161" t="s">
        <v>1625</v>
      </c>
      <c r="E766" s="161" t="s">
        <v>1470</v>
      </c>
      <c r="F766" s="161" t="s">
        <v>548</v>
      </c>
      <c r="G766" s="238" t="s">
        <v>599</v>
      </c>
      <c r="H766" s="161">
        <v>260</v>
      </c>
      <c r="I766" s="190"/>
      <c r="J766" s="190"/>
      <c r="K766" s="190"/>
      <c r="L766" s="190"/>
      <c r="M766" s="190"/>
      <c r="N766" s="190"/>
      <c r="O766" s="190"/>
      <c r="P766" s="190"/>
      <c r="Q766" s="190"/>
      <c r="R766" s="190"/>
      <c r="S766" s="190"/>
      <c r="T766" s="191"/>
      <c r="U766" s="191"/>
      <c r="V766" s="191"/>
      <c r="W766" s="191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2">
        <f t="shared" si="56"/>
        <v>0</v>
      </c>
      <c r="AJ766" s="2">
        <f t="shared" si="57"/>
        <v>0</v>
      </c>
      <c r="AK766" s="230">
        <v>3925</v>
      </c>
      <c r="AL766" s="33">
        <f>Úvod!B$12</f>
        <v>0</v>
      </c>
      <c r="AM766" s="105">
        <f t="shared" si="58"/>
        <v>3925</v>
      </c>
      <c r="AN766" s="36">
        <f t="shared" si="59"/>
        <v>15.096153846153847</v>
      </c>
      <c r="AO766" s="2">
        <f t="shared" si="60"/>
        <v>0</v>
      </c>
    </row>
    <row r="767" spans="1:41">
      <c r="A767" s="161">
        <v>10923797</v>
      </c>
      <c r="B767" s="161">
        <v>5</v>
      </c>
      <c r="C767" s="161" t="s">
        <v>7437</v>
      </c>
      <c r="D767" s="161" t="s">
        <v>1625</v>
      </c>
      <c r="E767" s="161" t="s">
        <v>1471</v>
      </c>
      <c r="F767" s="161" t="s">
        <v>185</v>
      </c>
      <c r="G767" s="238" t="s">
        <v>627</v>
      </c>
      <c r="H767" s="161">
        <v>126</v>
      </c>
      <c r="I767" s="190"/>
      <c r="J767" s="190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1"/>
      <c r="V767" s="191"/>
      <c r="W767" s="191"/>
      <c r="X767" s="191"/>
      <c r="Y767" s="191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2">
        <f t="shared" si="56"/>
        <v>0</v>
      </c>
      <c r="AJ767" s="2">
        <f t="shared" si="57"/>
        <v>0</v>
      </c>
      <c r="AK767" s="230">
        <v>2197</v>
      </c>
      <c r="AL767" s="33">
        <f>Úvod!B$12</f>
        <v>0</v>
      </c>
      <c r="AM767" s="105">
        <f t="shared" si="58"/>
        <v>2197</v>
      </c>
      <c r="AN767" s="36">
        <f t="shared" si="59"/>
        <v>17.436507936507937</v>
      </c>
      <c r="AO767" s="2">
        <f t="shared" si="60"/>
        <v>0</v>
      </c>
    </row>
    <row r="768" spans="1:41">
      <c r="A768" s="161">
        <v>10923845</v>
      </c>
      <c r="B768" s="161">
        <v>5</v>
      </c>
      <c r="C768" s="161" t="s">
        <v>7437</v>
      </c>
      <c r="D768" s="161" t="s">
        <v>1625</v>
      </c>
      <c r="E768" s="161" t="s">
        <v>1471</v>
      </c>
      <c r="F768" s="161" t="s">
        <v>548</v>
      </c>
      <c r="G768" s="238" t="s">
        <v>599</v>
      </c>
      <c r="H768" s="161">
        <v>260</v>
      </c>
      <c r="I768" s="190"/>
      <c r="J768" s="190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1"/>
      <c r="V768" s="191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2">
        <f t="shared" si="56"/>
        <v>0</v>
      </c>
      <c r="AJ768" s="2">
        <f t="shared" si="57"/>
        <v>0</v>
      </c>
      <c r="AK768" s="230">
        <v>3925</v>
      </c>
      <c r="AL768" s="33">
        <f>Úvod!B$12</f>
        <v>0</v>
      </c>
      <c r="AM768" s="105">
        <f t="shared" si="58"/>
        <v>3925</v>
      </c>
      <c r="AN768" s="36">
        <f t="shared" si="59"/>
        <v>15.096153846153847</v>
      </c>
      <c r="AO768" s="2">
        <f t="shared" si="60"/>
        <v>0</v>
      </c>
    </row>
    <row r="769" spans="1:41">
      <c r="A769" s="161">
        <v>10456069</v>
      </c>
      <c r="B769" s="161">
        <v>5</v>
      </c>
      <c r="C769" s="161" t="s">
        <v>7437</v>
      </c>
      <c r="D769" s="161" t="s">
        <v>1625</v>
      </c>
      <c r="E769" s="161" t="s">
        <v>7373</v>
      </c>
      <c r="F769" s="161" t="s">
        <v>185</v>
      </c>
      <c r="G769" s="238" t="s">
        <v>627</v>
      </c>
      <c r="H769" s="161">
        <v>126</v>
      </c>
      <c r="I769" s="190"/>
      <c r="J769" s="190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1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2">
        <f t="shared" si="56"/>
        <v>0</v>
      </c>
      <c r="AJ769" s="2">
        <f t="shared" si="57"/>
        <v>0</v>
      </c>
      <c r="AK769" s="230">
        <v>2197</v>
      </c>
      <c r="AL769" s="33">
        <f>Úvod!B$12</f>
        <v>0</v>
      </c>
      <c r="AM769" s="105">
        <f t="shared" si="58"/>
        <v>2197</v>
      </c>
      <c r="AN769" s="36">
        <f t="shared" si="59"/>
        <v>17.436507936507937</v>
      </c>
      <c r="AO769" s="2">
        <f t="shared" si="60"/>
        <v>0</v>
      </c>
    </row>
    <row r="770" spans="1:41">
      <c r="A770" s="161">
        <v>10923796</v>
      </c>
      <c r="B770" s="161">
        <v>5</v>
      </c>
      <c r="C770" s="161" t="s">
        <v>7437</v>
      </c>
      <c r="D770" s="161" t="s">
        <v>1625</v>
      </c>
      <c r="E770" s="161" t="s">
        <v>1472</v>
      </c>
      <c r="F770" s="161" t="s">
        <v>185</v>
      </c>
      <c r="G770" s="238" t="s">
        <v>627</v>
      </c>
      <c r="H770" s="161">
        <v>126</v>
      </c>
      <c r="I770" s="190"/>
      <c r="J770" s="190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1"/>
      <c r="V770" s="191"/>
      <c r="W770" s="191"/>
      <c r="X770" s="191"/>
      <c r="Y770" s="191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2">
        <f t="shared" si="56"/>
        <v>0</v>
      </c>
      <c r="AJ770" s="2">
        <f t="shared" si="57"/>
        <v>0</v>
      </c>
      <c r="AK770" s="230">
        <v>2197</v>
      </c>
      <c r="AL770" s="33">
        <f>Úvod!B$12</f>
        <v>0</v>
      </c>
      <c r="AM770" s="105">
        <f t="shared" si="58"/>
        <v>2197</v>
      </c>
      <c r="AN770" s="36">
        <f t="shared" si="59"/>
        <v>17.436507936507937</v>
      </c>
      <c r="AO770" s="2">
        <f t="shared" si="60"/>
        <v>0</v>
      </c>
    </row>
    <row r="771" spans="1:41">
      <c r="A771" s="161">
        <v>10923844</v>
      </c>
      <c r="B771" s="161">
        <v>5</v>
      </c>
      <c r="C771" s="161" t="s">
        <v>7437</v>
      </c>
      <c r="D771" s="161" t="s">
        <v>1625</v>
      </c>
      <c r="E771" s="161" t="s">
        <v>1472</v>
      </c>
      <c r="F771" s="161" t="s">
        <v>548</v>
      </c>
      <c r="G771" s="238" t="s">
        <v>599</v>
      </c>
      <c r="H771" s="161">
        <v>260</v>
      </c>
      <c r="I771" s="190"/>
      <c r="J771" s="190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1"/>
      <c r="X771" s="191"/>
      <c r="Y771" s="191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2">
        <f t="shared" si="56"/>
        <v>0</v>
      </c>
      <c r="AJ771" s="2">
        <f t="shared" si="57"/>
        <v>0</v>
      </c>
      <c r="AK771" s="230">
        <v>3925</v>
      </c>
      <c r="AL771" s="33">
        <f>Úvod!B$12</f>
        <v>0</v>
      </c>
      <c r="AM771" s="105">
        <f t="shared" si="58"/>
        <v>3925</v>
      </c>
      <c r="AN771" s="36">
        <f t="shared" si="59"/>
        <v>15.096153846153847</v>
      </c>
      <c r="AO771" s="2">
        <f t="shared" si="60"/>
        <v>0</v>
      </c>
    </row>
    <row r="772" spans="1:41">
      <c r="A772" s="161">
        <v>10923790</v>
      </c>
      <c r="B772" s="161">
        <v>5</v>
      </c>
      <c r="C772" s="161" t="s">
        <v>7437</v>
      </c>
      <c r="D772" s="161" t="s">
        <v>1625</v>
      </c>
      <c r="E772" s="161" t="s">
        <v>1473</v>
      </c>
      <c r="F772" s="161" t="s">
        <v>185</v>
      </c>
      <c r="G772" s="238" t="s">
        <v>627</v>
      </c>
      <c r="H772" s="161">
        <v>126</v>
      </c>
      <c r="I772" s="190"/>
      <c r="J772" s="190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1"/>
      <c r="X772" s="191"/>
      <c r="Y772" s="191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2">
        <f t="shared" si="56"/>
        <v>0</v>
      </c>
      <c r="AJ772" s="2">
        <f t="shared" si="57"/>
        <v>0</v>
      </c>
      <c r="AK772" s="230">
        <v>2197</v>
      </c>
      <c r="AL772" s="33">
        <f>Úvod!B$12</f>
        <v>0</v>
      </c>
      <c r="AM772" s="105">
        <f t="shared" si="58"/>
        <v>2197</v>
      </c>
      <c r="AN772" s="36">
        <f t="shared" si="59"/>
        <v>17.436507936507937</v>
      </c>
      <c r="AO772" s="2">
        <f t="shared" si="60"/>
        <v>0</v>
      </c>
    </row>
    <row r="773" spans="1:41">
      <c r="A773" s="161">
        <v>10872232</v>
      </c>
      <c r="B773" s="161">
        <v>5</v>
      </c>
      <c r="C773" s="161" t="s">
        <v>7437</v>
      </c>
      <c r="D773" s="161" t="s">
        <v>1625</v>
      </c>
      <c r="E773" s="161" t="s">
        <v>1420</v>
      </c>
      <c r="F773" s="161" t="s">
        <v>196</v>
      </c>
      <c r="G773" s="238" t="s">
        <v>627</v>
      </c>
      <c r="H773" s="161">
        <v>70</v>
      </c>
      <c r="I773" s="190"/>
      <c r="J773" s="190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1"/>
      <c r="X773" s="191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2">
        <f t="shared" si="56"/>
        <v>0</v>
      </c>
      <c r="AJ773" s="2">
        <f t="shared" si="57"/>
        <v>0</v>
      </c>
      <c r="AK773" s="230">
        <v>1529</v>
      </c>
      <c r="AL773" s="33">
        <f>Úvod!B$12</f>
        <v>0</v>
      </c>
      <c r="AM773" s="105">
        <f t="shared" si="58"/>
        <v>1529</v>
      </c>
      <c r="AN773" s="36">
        <f t="shared" si="59"/>
        <v>21.842857142857142</v>
      </c>
      <c r="AO773" s="2">
        <f t="shared" si="60"/>
        <v>0</v>
      </c>
    </row>
    <row r="774" spans="1:41">
      <c r="A774" s="161">
        <v>10872233</v>
      </c>
      <c r="B774" s="161">
        <v>5</v>
      </c>
      <c r="C774" s="161" t="s">
        <v>7437</v>
      </c>
      <c r="D774" s="161" t="s">
        <v>1625</v>
      </c>
      <c r="E774" s="161" t="s">
        <v>1420</v>
      </c>
      <c r="F774" s="161" t="s">
        <v>185</v>
      </c>
      <c r="G774" s="238" t="s">
        <v>627</v>
      </c>
      <c r="H774" s="161">
        <v>126</v>
      </c>
      <c r="I774" s="190"/>
      <c r="J774" s="190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2">
        <f t="shared" si="56"/>
        <v>0</v>
      </c>
      <c r="AJ774" s="2">
        <f t="shared" si="57"/>
        <v>0</v>
      </c>
      <c r="AK774" s="230">
        <v>2197</v>
      </c>
      <c r="AL774" s="33">
        <f>Úvod!B$12</f>
        <v>0</v>
      </c>
      <c r="AM774" s="105">
        <f t="shared" si="58"/>
        <v>2197</v>
      </c>
      <c r="AN774" s="36">
        <f t="shared" si="59"/>
        <v>17.436507936507937</v>
      </c>
      <c r="AO774" s="2">
        <f t="shared" si="60"/>
        <v>0</v>
      </c>
    </row>
    <row r="775" spans="1:41">
      <c r="A775" s="161">
        <v>10872234</v>
      </c>
      <c r="B775" s="161">
        <v>5</v>
      </c>
      <c r="C775" s="161" t="s">
        <v>7437</v>
      </c>
      <c r="D775" s="161" t="s">
        <v>1625</v>
      </c>
      <c r="E775" s="161" t="s">
        <v>1420</v>
      </c>
      <c r="F775" s="161" t="s">
        <v>548</v>
      </c>
      <c r="G775" s="238" t="s">
        <v>599</v>
      </c>
      <c r="H775" s="161">
        <v>260</v>
      </c>
      <c r="I775" s="190"/>
      <c r="J775" s="190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1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2">
        <f t="shared" si="56"/>
        <v>0</v>
      </c>
      <c r="AJ775" s="2">
        <f t="shared" si="57"/>
        <v>0</v>
      </c>
      <c r="AK775" s="230">
        <v>3925</v>
      </c>
      <c r="AL775" s="33">
        <f>Úvod!B$12</f>
        <v>0</v>
      </c>
      <c r="AM775" s="105">
        <f t="shared" si="58"/>
        <v>3925</v>
      </c>
      <c r="AN775" s="36">
        <f t="shared" si="59"/>
        <v>15.096153846153847</v>
      </c>
      <c r="AO775" s="2">
        <f t="shared" si="60"/>
        <v>0</v>
      </c>
    </row>
    <row r="776" spans="1:41">
      <c r="A776" s="161">
        <v>10680701</v>
      </c>
      <c r="B776" s="161">
        <v>5</v>
      </c>
      <c r="C776" s="161" t="s">
        <v>7437</v>
      </c>
      <c r="D776" s="161" t="s">
        <v>1625</v>
      </c>
      <c r="E776" s="161" t="s">
        <v>1421</v>
      </c>
      <c r="F776" s="161" t="s">
        <v>196</v>
      </c>
      <c r="G776" s="238" t="s">
        <v>627</v>
      </c>
      <c r="H776" s="161">
        <v>70</v>
      </c>
      <c r="I776" s="190"/>
      <c r="J776" s="190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1"/>
      <c r="V776" s="190"/>
      <c r="W776" s="191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2">
        <f t="shared" si="56"/>
        <v>0</v>
      </c>
      <c r="AJ776" s="2">
        <f t="shared" si="57"/>
        <v>0</v>
      </c>
      <c r="AK776" s="230">
        <v>1529</v>
      </c>
      <c r="AL776" s="33">
        <f>Úvod!B$12</f>
        <v>0</v>
      </c>
      <c r="AM776" s="105">
        <f t="shared" si="58"/>
        <v>1529</v>
      </c>
      <c r="AN776" s="36">
        <f t="shared" si="59"/>
        <v>21.842857142857142</v>
      </c>
      <c r="AO776" s="2">
        <f t="shared" si="60"/>
        <v>0</v>
      </c>
    </row>
    <row r="777" spans="1:41">
      <c r="A777" s="161">
        <v>10680703</v>
      </c>
      <c r="B777" s="161">
        <v>5</v>
      </c>
      <c r="C777" s="161" t="s">
        <v>7437</v>
      </c>
      <c r="D777" s="161" t="s">
        <v>1625</v>
      </c>
      <c r="E777" s="161" t="s">
        <v>1421</v>
      </c>
      <c r="F777" s="161" t="s">
        <v>185</v>
      </c>
      <c r="G777" s="238" t="s">
        <v>627</v>
      </c>
      <c r="H777" s="161">
        <v>126</v>
      </c>
      <c r="I777" s="190"/>
      <c r="J777" s="190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1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2">
        <f t="shared" si="56"/>
        <v>0</v>
      </c>
      <c r="AJ777" s="2">
        <f t="shared" si="57"/>
        <v>0</v>
      </c>
      <c r="AK777" s="230">
        <v>2197</v>
      </c>
      <c r="AL777" s="33">
        <f>Úvod!B$12</f>
        <v>0</v>
      </c>
      <c r="AM777" s="105">
        <f t="shared" si="58"/>
        <v>2197</v>
      </c>
      <c r="AN777" s="36">
        <f t="shared" si="59"/>
        <v>17.436507936507937</v>
      </c>
      <c r="AO777" s="2">
        <f t="shared" si="60"/>
        <v>0</v>
      </c>
    </row>
    <row r="778" spans="1:41">
      <c r="A778" s="161">
        <v>11258806</v>
      </c>
      <c r="B778" s="161">
        <v>5</v>
      </c>
      <c r="C778" s="161" t="s">
        <v>7437</v>
      </c>
      <c r="D778" s="161" t="s">
        <v>1625</v>
      </c>
      <c r="E778" s="161" t="s">
        <v>6245</v>
      </c>
      <c r="F778" s="161" t="s">
        <v>196</v>
      </c>
      <c r="G778" s="238" t="s">
        <v>627</v>
      </c>
      <c r="H778" s="161">
        <v>70</v>
      </c>
      <c r="I778" s="190"/>
      <c r="J778" s="190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1"/>
      <c r="V778" s="190"/>
      <c r="W778" s="191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2">
        <f t="shared" si="56"/>
        <v>0</v>
      </c>
      <c r="AJ778" s="2">
        <f t="shared" si="57"/>
        <v>0</v>
      </c>
      <c r="AK778" s="230">
        <v>1529</v>
      </c>
      <c r="AL778" s="33">
        <f>Úvod!B$12</f>
        <v>0</v>
      </c>
      <c r="AM778" s="105">
        <f t="shared" si="58"/>
        <v>1529</v>
      </c>
      <c r="AN778" s="36">
        <f t="shared" si="59"/>
        <v>21.842857142857142</v>
      </c>
      <c r="AO778" s="2">
        <f t="shared" si="60"/>
        <v>0</v>
      </c>
    </row>
    <row r="779" spans="1:41">
      <c r="A779" s="161">
        <v>11258807</v>
      </c>
      <c r="B779" s="161">
        <v>5</v>
      </c>
      <c r="C779" s="161" t="s">
        <v>7437</v>
      </c>
      <c r="D779" s="161" t="s">
        <v>1625</v>
      </c>
      <c r="E779" s="161" t="s">
        <v>6245</v>
      </c>
      <c r="F779" s="161" t="s">
        <v>185</v>
      </c>
      <c r="G779" s="238" t="s">
        <v>627</v>
      </c>
      <c r="H779" s="161">
        <v>126</v>
      </c>
      <c r="I779" s="190"/>
      <c r="J779" s="190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1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2">
        <f t="shared" si="56"/>
        <v>0</v>
      </c>
      <c r="AJ779" s="2">
        <f t="shared" si="57"/>
        <v>0</v>
      </c>
      <c r="AK779" s="230">
        <v>2197</v>
      </c>
      <c r="AL779" s="33">
        <f>Úvod!B$12</f>
        <v>0</v>
      </c>
      <c r="AM779" s="105">
        <f t="shared" si="58"/>
        <v>2197</v>
      </c>
      <c r="AN779" s="36">
        <f t="shared" si="59"/>
        <v>17.436507936507937</v>
      </c>
      <c r="AO779" s="2">
        <f t="shared" si="60"/>
        <v>0</v>
      </c>
    </row>
    <row r="780" spans="1:41">
      <c r="A780" s="161">
        <v>10542287</v>
      </c>
      <c r="B780" s="161">
        <v>5</v>
      </c>
      <c r="C780" s="161" t="s">
        <v>7437</v>
      </c>
      <c r="D780" s="161" t="s">
        <v>1625</v>
      </c>
      <c r="E780" s="161" t="s">
        <v>1422</v>
      </c>
      <c r="F780" s="161" t="s">
        <v>196</v>
      </c>
      <c r="G780" s="238" t="s">
        <v>627</v>
      </c>
      <c r="H780" s="161">
        <v>70</v>
      </c>
      <c r="I780" s="190"/>
      <c r="J780" s="190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1"/>
      <c r="V780" s="190"/>
      <c r="W780" s="191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2">
        <f t="shared" ref="AI780:AI843" si="61">SUM(I780:AH780)</f>
        <v>0</v>
      </c>
      <c r="AJ780" s="2">
        <f t="shared" ref="AJ780:AJ843" si="62">AI780*H780</f>
        <v>0</v>
      </c>
      <c r="AK780" s="230">
        <v>1529</v>
      </c>
      <c r="AL780" s="33">
        <f>Úvod!B$12</f>
        <v>0</v>
      </c>
      <c r="AM780" s="105">
        <f t="shared" ref="AM780:AM843" si="63">AK780-(AK780*AL780)</f>
        <v>1529</v>
      </c>
      <c r="AN780" s="36">
        <f t="shared" ref="AN780:AN843" si="64">AM780/H780</f>
        <v>21.842857142857142</v>
      </c>
      <c r="AO780" s="2">
        <f t="shared" ref="AO780:AO843" si="65">AM780*AI780</f>
        <v>0</v>
      </c>
    </row>
    <row r="781" spans="1:41">
      <c r="A781" s="161">
        <v>10872235</v>
      </c>
      <c r="B781" s="161">
        <v>5</v>
      </c>
      <c r="C781" s="161" t="s">
        <v>7437</v>
      </c>
      <c r="D781" s="161" t="s">
        <v>1625</v>
      </c>
      <c r="E781" s="161" t="s">
        <v>1423</v>
      </c>
      <c r="F781" s="161" t="s">
        <v>196</v>
      </c>
      <c r="G781" s="238" t="s">
        <v>627</v>
      </c>
      <c r="H781" s="161">
        <v>70</v>
      </c>
      <c r="I781" s="190"/>
      <c r="J781" s="190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1"/>
      <c r="V781" s="190"/>
      <c r="W781" s="191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2">
        <f t="shared" si="61"/>
        <v>0</v>
      </c>
      <c r="AJ781" s="2">
        <f t="shared" si="62"/>
        <v>0</v>
      </c>
      <c r="AK781" s="230">
        <v>1529</v>
      </c>
      <c r="AL781" s="33">
        <f>Úvod!B$12</f>
        <v>0</v>
      </c>
      <c r="AM781" s="105">
        <f t="shared" si="63"/>
        <v>1529</v>
      </c>
      <c r="AN781" s="36">
        <f t="shared" si="64"/>
        <v>21.842857142857142</v>
      </c>
      <c r="AO781" s="2">
        <f t="shared" si="65"/>
        <v>0</v>
      </c>
    </row>
    <row r="782" spans="1:41">
      <c r="A782" s="161">
        <v>10872236</v>
      </c>
      <c r="B782" s="161">
        <v>5</v>
      </c>
      <c r="C782" s="161" t="s">
        <v>7437</v>
      </c>
      <c r="D782" s="161" t="s">
        <v>1625</v>
      </c>
      <c r="E782" s="161" t="s">
        <v>1423</v>
      </c>
      <c r="F782" s="161" t="s">
        <v>185</v>
      </c>
      <c r="G782" s="238" t="s">
        <v>627</v>
      </c>
      <c r="H782" s="161">
        <v>126</v>
      </c>
      <c r="I782" s="190"/>
      <c r="J782" s="190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1"/>
      <c r="V782" s="190"/>
      <c r="W782" s="191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2">
        <f t="shared" si="61"/>
        <v>0</v>
      </c>
      <c r="AJ782" s="2">
        <f t="shared" si="62"/>
        <v>0</v>
      </c>
      <c r="AK782" s="230">
        <v>2197</v>
      </c>
      <c r="AL782" s="33">
        <f>Úvod!B$12</f>
        <v>0</v>
      </c>
      <c r="AM782" s="105">
        <f t="shared" si="63"/>
        <v>2197</v>
      </c>
      <c r="AN782" s="36">
        <f t="shared" si="64"/>
        <v>17.436507936507937</v>
      </c>
      <c r="AO782" s="2">
        <f t="shared" si="65"/>
        <v>0</v>
      </c>
    </row>
    <row r="783" spans="1:41">
      <c r="A783" s="161">
        <v>10680705</v>
      </c>
      <c r="B783" s="161">
        <v>5</v>
      </c>
      <c r="C783" s="161" t="s">
        <v>7437</v>
      </c>
      <c r="D783" s="161" t="s">
        <v>1625</v>
      </c>
      <c r="E783" s="161" t="s">
        <v>1424</v>
      </c>
      <c r="F783" s="161" t="s">
        <v>196</v>
      </c>
      <c r="G783" s="238" t="s">
        <v>627</v>
      </c>
      <c r="H783" s="161">
        <v>70</v>
      </c>
      <c r="I783" s="190"/>
      <c r="J783" s="190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1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2">
        <f t="shared" si="61"/>
        <v>0</v>
      </c>
      <c r="AJ783" s="2">
        <f t="shared" si="62"/>
        <v>0</v>
      </c>
      <c r="AK783" s="230">
        <v>1529</v>
      </c>
      <c r="AL783" s="33">
        <f>Úvod!B$12</f>
        <v>0</v>
      </c>
      <c r="AM783" s="105">
        <f t="shared" si="63"/>
        <v>1529</v>
      </c>
      <c r="AN783" s="36">
        <f t="shared" si="64"/>
        <v>21.842857142857142</v>
      </c>
      <c r="AO783" s="2">
        <f t="shared" si="65"/>
        <v>0</v>
      </c>
    </row>
    <row r="784" spans="1:41">
      <c r="A784" s="161">
        <v>10680707</v>
      </c>
      <c r="B784" s="161">
        <v>5</v>
      </c>
      <c r="C784" s="161" t="s">
        <v>7437</v>
      </c>
      <c r="D784" s="161" t="s">
        <v>1625</v>
      </c>
      <c r="E784" s="161" t="s">
        <v>1424</v>
      </c>
      <c r="F784" s="161" t="s">
        <v>185</v>
      </c>
      <c r="G784" s="238" t="s">
        <v>627</v>
      </c>
      <c r="H784" s="161">
        <v>126</v>
      </c>
      <c r="I784" s="190"/>
      <c r="J784" s="190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2">
        <f t="shared" si="61"/>
        <v>0</v>
      </c>
      <c r="AJ784" s="2">
        <f t="shared" si="62"/>
        <v>0</v>
      </c>
      <c r="AK784" s="230">
        <v>2197</v>
      </c>
      <c r="AL784" s="33">
        <f>Úvod!B$12</f>
        <v>0</v>
      </c>
      <c r="AM784" s="105">
        <f t="shared" si="63"/>
        <v>2197</v>
      </c>
      <c r="AN784" s="36">
        <f t="shared" si="64"/>
        <v>17.436507936507937</v>
      </c>
      <c r="AO784" s="2">
        <f t="shared" si="65"/>
        <v>0</v>
      </c>
    </row>
    <row r="785" spans="1:41">
      <c r="A785" s="161">
        <v>10760612</v>
      </c>
      <c r="B785" s="161">
        <v>5</v>
      </c>
      <c r="C785" s="161" t="s">
        <v>7437</v>
      </c>
      <c r="D785" s="161" t="s">
        <v>1625</v>
      </c>
      <c r="E785" s="161" t="s">
        <v>1425</v>
      </c>
      <c r="F785" s="161" t="s">
        <v>196</v>
      </c>
      <c r="G785" s="238" t="s">
        <v>627</v>
      </c>
      <c r="H785" s="161">
        <v>70</v>
      </c>
      <c r="I785" s="190"/>
      <c r="J785" s="190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1"/>
      <c r="V785" s="190"/>
      <c r="W785" s="191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2">
        <f t="shared" si="61"/>
        <v>0</v>
      </c>
      <c r="AJ785" s="2">
        <f t="shared" si="62"/>
        <v>0</v>
      </c>
      <c r="AK785" s="230">
        <v>1529</v>
      </c>
      <c r="AL785" s="33">
        <f>Úvod!B$12</f>
        <v>0</v>
      </c>
      <c r="AM785" s="105">
        <f t="shared" si="63"/>
        <v>1529</v>
      </c>
      <c r="AN785" s="36">
        <f t="shared" si="64"/>
        <v>21.842857142857142</v>
      </c>
      <c r="AO785" s="2">
        <f t="shared" si="65"/>
        <v>0</v>
      </c>
    </row>
    <row r="786" spans="1:41">
      <c r="A786" s="161">
        <v>10760615</v>
      </c>
      <c r="B786" s="161">
        <v>5</v>
      </c>
      <c r="C786" s="161" t="s">
        <v>7437</v>
      </c>
      <c r="D786" s="161" t="s">
        <v>1625</v>
      </c>
      <c r="E786" s="161" t="s">
        <v>1425</v>
      </c>
      <c r="F786" s="161" t="s">
        <v>185</v>
      </c>
      <c r="G786" s="238" t="s">
        <v>627</v>
      </c>
      <c r="H786" s="161">
        <v>126</v>
      </c>
      <c r="I786" s="190"/>
      <c r="J786" s="190"/>
      <c r="K786" s="190"/>
      <c r="L786" s="190"/>
      <c r="M786" s="190"/>
      <c r="N786" s="190"/>
      <c r="O786" s="190"/>
      <c r="P786" s="190"/>
      <c r="Q786" s="190"/>
      <c r="R786" s="190"/>
      <c r="S786" s="190"/>
      <c r="T786" s="190"/>
      <c r="U786" s="191"/>
      <c r="V786" s="190"/>
      <c r="W786" s="190"/>
      <c r="X786" s="190"/>
      <c r="Y786" s="190"/>
      <c r="Z786" s="190"/>
      <c r="AA786" s="190"/>
      <c r="AB786" s="190"/>
      <c r="AC786" s="190"/>
      <c r="AD786" s="190"/>
      <c r="AE786" s="190"/>
      <c r="AF786" s="190"/>
      <c r="AG786" s="190"/>
      <c r="AH786" s="190"/>
      <c r="AI786" s="2">
        <f t="shared" si="61"/>
        <v>0</v>
      </c>
      <c r="AJ786" s="2">
        <f t="shared" si="62"/>
        <v>0</v>
      </c>
      <c r="AK786" s="230">
        <v>2197</v>
      </c>
      <c r="AL786" s="33">
        <f>Úvod!B$12</f>
        <v>0</v>
      </c>
      <c r="AM786" s="105">
        <f t="shared" si="63"/>
        <v>2197</v>
      </c>
      <c r="AN786" s="36">
        <f t="shared" si="64"/>
        <v>17.436507936507937</v>
      </c>
      <c r="AO786" s="2">
        <f t="shared" si="65"/>
        <v>0</v>
      </c>
    </row>
    <row r="787" spans="1:41">
      <c r="A787" s="161">
        <v>10542288</v>
      </c>
      <c r="B787" s="161">
        <v>5</v>
      </c>
      <c r="C787" s="161" t="s">
        <v>7437</v>
      </c>
      <c r="D787" s="161" t="s">
        <v>1625</v>
      </c>
      <c r="E787" s="161" t="s">
        <v>1426</v>
      </c>
      <c r="F787" s="161" t="s">
        <v>196</v>
      </c>
      <c r="G787" s="238" t="s">
        <v>627</v>
      </c>
      <c r="H787" s="161">
        <v>70</v>
      </c>
      <c r="I787" s="190"/>
      <c r="J787" s="190"/>
      <c r="K787" s="190"/>
      <c r="L787" s="190"/>
      <c r="M787" s="190"/>
      <c r="N787" s="190"/>
      <c r="O787" s="190"/>
      <c r="P787" s="190"/>
      <c r="Q787" s="190"/>
      <c r="R787" s="190"/>
      <c r="S787" s="190"/>
      <c r="T787" s="191"/>
      <c r="U787" s="191"/>
      <c r="V787" s="191"/>
      <c r="W787" s="191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2">
        <f t="shared" si="61"/>
        <v>0</v>
      </c>
      <c r="AJ787" s="2">
        <f t="shared" si="62"/>
        <v>0</v>
      </c>
      <c r="AK787" s="230">
        <v>1529</v>
      </c>
      <c r="AL787" s="33">
        <f>Úvod!B$12</f>
        <v>0</v>
      </c>
      <c r="AM787" s="105">
        <f t="shared" si="63"/>
        <v>1529</v>
      </c>
      <c r="AN787" s="36">
        <f t="shared" si="64"/>
        <v>21.842857142857142</v>
      </c>
      <c r="AO787" s="2">
        <f t="shared" si="65"/>
        <v>0</v>
      </c>
    </row>
    <row r="788" spans="1:41">
      <c r="A788" s="161">
        <v>10542298</v>
      </c>
      <c r="B788" s="161">
        <v>5</v>
      </c>
      <c r="C788" s="161" t="s">
        <v>7437</v>
      </c>
      <c r="D788" s="161" t="s">
        <v>1625</v>
      </c>
      <c r="E788" s="161" t="s">
        <v>1426</v>
      </c>
      <c r="F788" s="161" t="s">
        <v>185</v>
      </c>
      <c r="G788" s="238" t="s">
        <v>627</v>
      </c>
      <c r="H788" s="161">
        <v>126</v>
      </c>
      <c r="I788" s="190"/>
      <c r="J788" s="190"/>
      <c r="K788" s="190"/>
      <c r="L788" s="190"/>
      <c r="M788" s="190"/>
      <c r="N788" s="190"/>
      <c r="O788" s="190"/>
      <c r="P788" s="190"/>
      <c r="Q788" s="190"/>
      <c r="R788" s="190"/>
      <c r="S788" s="190"/>
      <c r="T788" s="191"/>
      <c r="U788" s="191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2">
        <f t="shared" si="61"/>
        <v>0</v>
      </c>
      <c r="AJ788" s="2">
        <f t="shared" si="62"/>
        <v>0</v>
      </c>
      <c r="AK788" s="230">
        <v>2197</v>
      </c>
      <c r="AL788" s="33">
        <f>Úvod!B$12</f>
        <v>0</v>
      </c>
      <c r="AM788" s="105">
        <f t="shared" si="63"/>
        <v>2197</v>
      </c>
      <c r="AN788" s="36">
        <f t="shared" si="64"/>
        <v>17.436507936507937</v>
      </c>
      <c r="AO788" s="2">
        <f t="shared" si="65"/>
        <v>0</v>
      </c>
    </row>
    <row r="789" spans="1:41">
      <c r="A789" s="161">
        <v>10542286</v>
      </c>
      <c r="B789" s="161">
        <v>5</v>
      </c>
      <c r="C789" s="161" t="s">
        <v>7437</v>
      </c>
      <c r="D789" s="161" t="s">
        <v>1625</v>
      </c>
      <c r="E789" s="161" t="s">
        <v>1427</v>
      </c>
      <c r="F789" s="161" t="s">
        <v>196</v>
      </c>
      <c r="G789" s="238" t="s">
        <v>627</v>
      </c>
      <c r="H789" s="161">
        <v>70</v>
      </c>
      <c r="I789" s="190"/>
      <c r="J789" s="190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1"/>
      <c r="V789" s="190"/>
      <c r="W789" s="191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2">
        <f t="shared" si="61"/>
        <v>0</v>
      </c>
      <c r="AJ789" s="2">
        <f t="shared" si="62"/>
        <v>0</v>
      </c>
      <c r="AK789" s="230">
        <v>1529</v>
      </c>
      <c r="AL789" s="33">
        <f>Úvod!B$12</f>
        <v>0</v>
      </c>
      <c r="AM789" s="105">
        <f t="shared" si="63"/>
        <v>1529</v>
      </c>
      <c r="AN789" s="36">
        <f t="shared" si="64"/>
        <v>21.842857142857142</v>
      </c>
      <c r="AO789" s="2">
        <f t="shared" si="65"/>
        <v>0</v>
      </c>
    </row>
    <row r="790" spans="1:41">
      <c r="A790" s="161">
        <v>10542296</v>
      </c>
      <c r="B790" s="161">
        <v>5</v>
      </c>
      <c r="C790" s="161" t="s">
        <v>7437</v>
      </c>
      <c r="D790" s="161" t="s">
        <v>1625</v>
      </c>
      <c r="E790" s="161" t="s">
        <v>1427</v>
      </c>
      <c r="F790" s="161" t="s">
        <v>185</v>
      </c>
      <c r="G790" s="238" t="s">
        <v>627</v>
      </c>
      <c r="H790" s="161">
        <v>126</v>
      </c>
      <c r="I790" s="190"/>
      <c r="J790" s="190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1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2">
        <f t="shared" si="61"/>
        <v>0</v>
      </c>
      <c r="AJ790" s="2">
        <f t="shared" si="62"/>
        <v>0</v>
      </c>
      <c r="AK790" s="230">
        <v>2197</v>
      </c>
      <c r="AL790" s="33">
        <f>Úvod!B$12</f>
        <v>0</v>
      </c>
      <c r="AM790" s="105">
        <f t="shared" si="63"/>
        <v>2197</v>
      </c>
      <c r="AN790" s="36">
        <f t="shared" si="64"/>
        <v>17.436507936507937</v>
      </c>
      <c r="AO790" s="2">
        <f t="shared" si="65"/>
        <v>0</v>
      </c>
    </row>
    <row r="791" spans="1:41">
      <c r="A791" s="161">
        <v>10923826</v>
      </c>
      <c r="B791" s="161">
        <v>5</v>
      </c>
      <c r="C791" s="161" t="s">
        <v>7437</v>
      </c>
      <c r="D791" s="161" t="s">
        <v>1625</v>
      </c>
      <c r="E791" s="161" t="s">
        <v>1474</v>
      </c>
      <c r="F791" s="161" t="s">
        <v>185</v>
      </c>
      <c r="G791" s="238" t="s">
        <v>627</v>
      </c>
      <c r="H791" s="161">
        <v>126</v>
      </c>
      <c r="I791" s="190"/>
      <c r="J791" s="190"/>
      <c r="K791" s="190"/>
      <c r="L791" s="190"/>
      <c r="M791" s="190"/>
      <c r="N791" s="190"/>
      <c r="O791" s="190"/>
      <c r="P791" s="190"/>
      <c r="Q791" s="190"/>
      <c r="R791" s="190"/>
      <c r="S791" s="190"/>
      <c r="T791" s="190"/>
      <c r="U791" s="190"/>
      <c r="V791" s="190"/>
      <c r="W791" s="191"/>
      <c r="X791" s="191"/>
      <c r="Y791" s="190"/>
      <c r="Z791" s="190"/>
      <c r="AA791" s="190"/>
      <c r="AB791" s="190"/>
      <c r="AC791" s="190"/>
      <c r="AD791" s="190"/>
      <c r="AE791" s="190"/>
      <c r="AF791" s="190"/>
      <c r="AG791" s="190"/>
      <c r="AH791" s="190"/>
      <c r="AI791" s="2">
        <f t="shared" si="61"/>
        <v>0</v>
      </c>
      <c r="AJ791" s="2">
        <f t="shared" si="62"/>
        <v>0</v>
      </c>
      <c r="AK791" s="230">
        <v>2197</v>
      </c>
      <c r="AL791" s="33">
        <f>Úvod!B$12</f>
        <v>0</v>
      </c>
      <c r="AM791" s="105">
        <f t="shared" si="63"/>
        <v>2197</v>
      </c>
      <c r="AN791" s="36">
        <f t="shared" si="64"/>
        <v>17.436507936507937</v>
      </c>
      <c r="AO791" s="2">
        <f t="shared" si="65"/>
        <v>0</v>
      </c>
    </row>
    <row r="792" spans="1:41">
      <c r="A792" s="161">
        <v>10923874</v>
      </c>
      <c r="B792" s="161">
        <v>5</v>
      </c>
      <c r="C792" s="161" t="s">
        <v>7437</v>
      </c>
      <c r="D792" s="161" t="s">
        <v>1625</v>
      </c>
      <c r="E792" s="161" t="s">
        <v>1474</v>
      </c>
      <c r="F792" s="161" t="s">
        <v>548</v>
      </c>
      <c r="G792" s="238" t="s">
        <v>599</v>
      </c>
      <c r="H792" s="161">
        <v>260</v>
      </c>
      <c r="I792" s="190"/>
      <c r="J792" s="190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1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2">
        <f t="shared" si="61"/>
        <v>0</v>
      </c>
      <c r="AJ792" s="2">
        <f t="shared" si="62"/>
        <v>0</v>
      </c>
      <c r="AK792" s="230">
        <v>3925</v>
      </c>
      <c r="AL792" s="33">
        <f>Úvod!B$12</f>
        <v>0</v>
      </c>
      <c r="AM792" s="105">
        <f t="shared" si="63"/>
        <v>3925</v>
      </c>
      <c r="AN792" s="36">
        <f t="shared" si="64"/>
        <v>15.096153846153847</v>
      </c>
      <c r="AO792" s="2">
        <f t="shared" si="65"/>
        <v>0</v>
      </c>
    </row>
    <row r="793" spans="1:41">
      <c r="A793" s="161">
        <v>10923827</v>
      </c>
      <c r="B793" s="161">
        <v>5</v>
      </c>
      <c r="C793" s="161" t="s">
        <v>7437</v>
      </c>
      <c r="D793" s="161" t="s">
        <v>1625</v>
      </c>
      <c r="E793" s="161" t="s">
        <v>1475</v>
      </c>
      <c r="F793" s="161" t="s">
        <v>185</v>
      </c>
      <c r="G793" s="238" t="s">
        <v>627</v>
      </c>
      <c r="H793" s="161">
        <v>126</v>
      </c>
      <c r="I793" s="190"/>
      <c r="J793" s="190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1"/>
      <c r="X793" s="191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2">
        <f t="shared" si="61"/>
        <v>0</v>
      </c>
      <c r="AJ793" s="2">
        <f t="shared" si="62"/>
        <v>0</v>
      </c>
      <c r="AK793" s="230">
        <v>2197</v>
      </c>
      <c r="AL793" s="33">
        <f>Úvod!B$12</f>
        <v>0</v>
      </c>
      <c r="AM793" s="105">
        <f t="shared" si="63"/>
        <v>2197</v>
      </c>
      <c r="AN793" s="36">
        <f t="shared" si="64"/>
        <v>17.436507936507937</v>
      </c>
      <c r="AO793" s="2">
        <f t="shared" si="65"/>
        <v>0</v>
      </c>
    </row>
    <row r="794" spans="1:41">
      <c r="A794" s="161">
        <v>10923875</v>
      </c>
      <c r="B794" s="161">
        <v>5</v>
      </c>
      <c r="C794" s="161" t="s">
        <v>7437</v>
      </c>
      <c r="D794" s="161" t="s">
        <v>1625</v>
      </c>
      <c r="E794" s="161" t="s">
        <v>1475</v>
      </c>
      <c r="F794" s="161" t="s">
        <v>548</v>
      </c>
      <c r="G794" s="238" t="s">
        <v>599</v>
      </c>
      <c r="H794" s="161">
        <v>260</v>
      </c>
      <c r="I794" s="190"/>
      <c r="J794" s="190"/>
      <c r="K794" s="190"/>
      <c r="L794" s="190"/>
      <c r="M794" s="190"/>
      <c r="N794" s="190"/>
      <c r="O794" s="190"/>
      <c r="P794" s="190"/>
      <c r="Q794" s="190"/>
      <c r="R794" s="190"/>
      <c r="S794" s="190"/>
      <c r="T794" s="190"/>
      <c r="U794" s="191"/>
      <c r="V794" s="190"/>
      <c r="W794" s="190"/>
      <c r="X794" s="190"/>
      <c r="Y794" s="190"/>
      <c r="Z794" s="190"/>
      <c r="AA794" s="190"/>
      <c r="AB794" s="190"/>
      <c r="AC794" s="190"/>
      <c r="AD794" s="190"/>
      <c r="AE794" s="190"/>
      <c r="AF794" s="190"/>
      <c r="AG794" s="190"/>
      <c r="AH794" s="190"/>
      <c r="AI794" s="2">
        <f t="shared" si="61"/>
        <v>0</v>
      </c>
      <c r="AJ794" s="2">
        <f t="shared" si="62"/>
        <v>0</v>
      </c>
      <c r="AK794" s="230">
        <v>3925</v>
      </c>
      <c r="AL794" s="33">
        <f>Úvod!B$12</f>
        <v>0</v>
      </c>
      <c r="AM794" s="105">
        <f t="shared" si="63"/>
        <v>3925</v>
      </c>
      <c r="AN794" s="36">
        <f t="shared" si="64"/>
        <v>15.096153846153847</v>
      </c>
      <c r="AO794" s="2">
        <f t="shared" si="65"/>
        <v>0</v>
      </c>
    </row>
    <row r="795" spans="1:41">
      <c r="A795" s="161">
        <v>10923833</v>
      </c>
      <c r="B795" s="161">
        <v>5</v>
      </c>
      <c r="C795" s="161" t="s">
        <v>7437</v>
      </c>
      <c r="D795" s="161" t="s">
        <v>1625</v>
      </c>
      <c r="E795" s="161" t="s">
        <v>1476</v>
      </c>
      <c r="F795" s="161" t="s">
        <v>185</v>
      </c>
      <c r="G795" s="238" t="s">
        <v>627</v>
      </c>
      <c r="H795" s="161">
        <v>126</v>
      </c>
      <c r="I795" s="190"/>
      <c r="J795" s="190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2">
        <f t="shared" si="61"/>
        <v>0</v>
      </c>
      <c r="AJ795" s="2">
        <f t="shared" si="62"/>
        <v>0</v>
      </c>
      <c r="AK795" s="230">
        <v>2197</v>
      </c>
      <c r="AL795" s="33">
        <f>Úvod!B$12</f>
        <v>0</v>
      </c>
      <c r="AM795" s="105">
        <f t="shared" si="63"/>
        <v>2197</v>
      </c>
      <c r="AN795" s="36">
        <f t="shared" si="64"/>
        <v>17.436507936507937</v>
      </c>
      <c r="AO795" s="2">
        <f t="shared" si="65"/>
        <v>0</v>
      </c>
    </row>
    <row r="796" spans="1:41">
      <c r="A796" s="161">
        <v>10923881</v>
      </c>
      <c r="B796" s="161">
        <v>5</v>
      </c>
      <c r="C796" s="161" t="s">
        <v>7437</v>
      </c>
      <c r="D796" s="161" t="s">
        <v>1625</v>
      </c>
      <c r="E796" s="161" t="s">
        <v>1476</v>
      </c>
      <c r="F796" s="161" t="s">
        <v>548</v>
      </c>
      <c r="G796" s="238" t="s">
        <v>599</v>
      </c>
      <c r="H796" s="161">
        <v>260</v>
      </c>
      <c r="I796" s="190"/>
      <c r="J796" s="190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1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2">
        <f t="shared" si="61"/>
        <v>0</v>
      </c>
      <c r="AJ796" s="2">
        <f t="shared" si="62"/>
        <v>0</v>
      </c>
      <c r="AK796" s="230">
        <v>3925</v>
      </c>
      <c r="AL796" s="33">
        <f>Úvod!B$12</f>
        <v>0</v>
      </c>
      <c r="AM796" s="105">
        <f t="shared" si="63"/>
        <v>3925</v>
      </c>
      <c r="AN796" s="36">
        <f t="shared" si="64"/>
        <v>15.096153846153847</v>
      </c>
      <c r="AO796" s="2">
        <f t="shared" si="65"/>
        <v>0</v>
      </c>
    </row>
    <row r="797" spans="1:41">
      <c r="A797" s="161">
        <v>10952457</v>
      </c>
      <c r="B797" s="161">
        <v>5</v>
      </c>
      <c r="C797" s="161" t="s">
        <v>7437</v>
      </c>
      <c r="D797" s="161" t="s">
        <v>1625</v>
      </c>
      <c r="E797" s="161" t="s">
        <v>1477</v>
      </c>
      <c r="F797" s="161" t="s">
        <v>185</v>
      </c>
      <c r="G797" s="238" t="s">
        <v>627</v>
      </c>
      <c r="H797" s="161">
        <v>126</v>
      </c>
      <c r="I797" s="190"/>
      <c r="J797" s="190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1"/>
      <c r="V797" s="191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2">
        <f t="shared" si="61"/>
        <v>0</v>
      </c>
      <c r="AJ797" s="2">
        <f t="shared" si="62"/>
        <v>0</v>
      </c>
      <c r="AK797" s="230">
        <v>2197</v>
      </c>
      <c r="AL797" s="33">
        <f>Úvod!B$12</f>
        <v>0</v>
      </c>
      <c r="AM797" s="105">
        <f t="shared" si="63"/>
        <v>2197</v>
      </c>
      <c r="AN797" s="36">
        <f t="shared" si="64"/>
        <v>17.436507936507937</v>
      </c>
      <c r="AO797" s="2">
        <f t="shared" si="65"/>
        <v>0</v>
      </c>
    </row>
    <row r="798" spans="1:41">
      <c r="A798" s="161">
        <v>10952443</v>
      </c>
      <c r="B798" s="161">
        <v>5</v>
      </c>
      <c r="C798" s="161" t="s">
        <v>7437</v>
      </c>
      <c r="D798" s="161" t="s">
        <v>1625</v>
      </c>
      <c r="E798" s="161" t="s">
        <v>1477</v>
      </c>
      <c r="F798" s="161" t="s">
        <v>548</v>
      </c>
      <c r="G798" s="238" t="s">
        <v>599</v>
      </c>
      <c r="H798" s="161">
        <v>260</v>
      </c>
      <c r="I798" s="190"/>
      <c r="J798" s="190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1"/>
      <c r="V798" s="191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2">
        <f t="shared" si="61"/>
        <v>0</v>
      </c>
      <c r="AJ798" s="2">
        <f t="shared" si="62"/>
        <v>0</v>
      </c>
      <c r="AK798" s="230">
        <v>3925</v>
      </c>
      <c r="AL798" s="33">
        <f>Úvod!B$12</f>
        <v>0</v>
      </c>
      <c r="AM798" s="105">
        <f t="shared" si="63"/>
        <v>3925</v>
      </c>
      <c r="AN798" s="36">
        <f t="shared" si="64"/>
        <v>15.096153846153847</v>
      </c>
      <c r="AO798" s="2">
        <f t="shared" si="65"/>
        <v>0</v>
      </c>
    </row>
    <row r="799" spans="1:41">
      <c r="A799" s="161">
        <v>10915287</v>
      </c>
      <c r="B799" s="161">
        <v>5</v>
      </c>
      <c r="C799" s="161" t="s">
        <v>7437</v>
      </c>
      <c r="D799" s="161" t="s">
        <v>1625</v>
      </c>
      <c r="E799" s="161" t="s">
        <v>1478</v>
      </c>
      <c r="F799" s="161" t="s">
        <v>185</v>
      </c>
      <c r="G799" s="238" t="s">
        <v>627</v>
      </c>
      <c r="H799" s="161">
        <v>126</v>
      </c>
      <c r="I799" s="190"/>
      <c r="J799" s="190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1"/>
      <c r="X799" s="191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2">
        <f t="shared" si="61"/>
        <v>0</v>
      </c>
      <c r="AJ799" s="2">
        <f t="shared" si="62"/>
        <v>0</v>
      </c>
      <c r="AK799" s="230">
        <v>2197</v>
      </c>
      <c r="AL799" s="33">
        <f>Úvod!B$12</f>
        <v>0</v>
      </c>
      <c r="AM799" s="105">
        <f t="shared" si="63"/>
        <v>2197</v>
      </c>
      <c r="AN799" s="36">
        <f t="shared" si="64"/>
        <v>17.436507936507937</v>
      </c>
      <c r="AO799" s="2">
        <f t="shared" si="65"/>
        <v>0</v>
      </c>
    </row>
    <row r="800" spans="1:41">
      <c r="A800" s="161">
        <v>10915288</v>
      </c>
      <c r="B800" s="161">
        <v>5</v>
      </c>
      <c r="C800" s="161" t="s">
        <v>7437</v>
      </c>
      <c r="D800" s="161" t="s">
        <v>1625</v>
      </c>
      <c r="E800" s="161" t="s">
        <v>1478</v>
      </c>
      <c r="F800" s="161" t="s">
        <v>548</v>
      </c>
      <c r="G800" s="238" t="s">
        <v>599</v>
      </c>
      <c r="H800" s="161">
        <v>260</v>
      </c>
      <c r="I800" s="190"/>
      <c r="J800" s="190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1"/>
      <c r="V800" s="190"/>
      <c r="W800" s="190"/>
      <c r="X800" s="191"/>
      <c r="Y800" s="191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2">
        <f t="shared" si="61"/>
        <v>0</v>
      </c>
      <c r="AJ800" s="2">
        <f t="shared" si="62"/>
        <v>0</v>
      </c>
      <c r="AK800" s="230">
        <v>3925</v>
      </c>
      <c r="AL800" s="33">
        <f>Úvod!B$12</f>
        <v>0</v>
      </c>
      <c r="AM800" s="105">
        <f t="shared" si="63"/>
        <v>3925</v>
      </c>
      <c r="AN800" s="36">
        <f t="shared" si="64"/>
        <v>15.096153846153847</v>
      </c>
      <c r="AO800" s="2">
        <f t="shared" si="65"/>
        <v>0</v>
      </c>
    </row>
    <row r="801" spans="1:41">
      <c r="A801" s="161">
        <v>10923829</v>
      </c>
      <c r="B801" s="161">
        <v>5</v>
      </c>
      <c r="C801" s="161" t="s">
        <v>7437</v>
      </c>
      <c r="D801" s="161" t="s">
        <v>1625</v>
      </c>
      <c r="E801" s="161" t="s">
        <v>1479</v>
      </c>
      <c r="F801" s="161" t="s">
        <v>185</v>
      </c>
      <c r="G801" s="238" t="s">
        <v>627</v>
      </c>
      <c r="H801" s="161">
        <v>126</v>
      </c>
      <c r="I801" s="190"/>
      <c r="J801" s="190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2">
        <f t="shared" si="61"/>
        <v>0</v>
      </c>
      <c r="AJ801" s="2">
        <f t="shared" si="62"/>
        <v>0</v>
      </c>
      <c r="AK801" s="230">
        <v>2197</v>
      </c>
      <c r="AL801" s="33">
        <f>Úvod!B$12</f>
        <v>0</v>
      </c>
      <c r="AM801" s="105">
        <f t="shared" si="63"/>
        <v>2197</v>
      </c>
      <c r="AN801" s="36">
        <f t="shared" si="64"/>
        <v>17.436507936507937</v>
      </c>
      <c r="AO801" s="2">
        <f t="shared" si="65"/>
        <v>0</v>
      </c>
    </row>
    <row r="802" spans="1:41">
      <c r="A802" s="161">
        <v>10923877</v>
      </c>
      <c r="B802" s="161">
        <v>5</v>
      </c>
      <c r="C802" s="161" t="s">
        <v>7437</v>
      </c>
      <c r="D802" s="161" t="s">
        <v>1625</v>
      </c>
      <c r="E802" s="161" t="s">
        <v>1479</v>
      </c>
      <c r="F802" s="161" t="s">
        <v>548</v>
      </c>
      <c r="G802" s="238" t="s">
        <v>599</v>
      </c>
      <c r="H802" s="161">
        <v>260</v>
      </c>
      <c r="I802" s="190"/>
      <c r="J802" s="190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1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2">
        <f t="shared" si="61"/>
        <v>0</v>
      </c>
      <c r="AJ802" s="2">
        <f t="shared" si="62"/>
        <v>0</v>
      </c>
      <c r="AK802" s="230">
        <v>3925</v>
      </c>
      <c r="AL802" s="33">
        <f>Úvod!B$12</f>
        <v>0</v>
      </c>
      <c r="AM802" s="105">
        <f t="shared" si="63"/>
        <v>3925</v>
      </c>
      <c r="AN802" s="36">
        <f t="shared" si="64"/>
        <v>15.096153846153847</v>
      </c>
      <c r="AO802" s="2">
        <f t="shared" si="65"/>
        <v>0</v>
      </c>
    </row>
    <row r="803" spans="1:41">
      <c r="A803" s="161">
        <v>10024784</v>
      </c>
      <c r="B803" s="161">
        <v>5</v>
      </c>
      <c r="C803" s="161" t="s">
        <v>7437</v>
      </c>
      <c r="D803" s="161" t="s">
        <v>1625</v>
      </c>
      <c r="E803" s="161" t="s">
        <v>1428</v>
      </c>
      <c r="F803" s="161" t="s">
        <v>196</v>
      </c>
      <c r="G803" s="238" t="s">
        <v>627</v>
      </c>
      <c r="H803" s="161">
        <v>70</v>
      </c>
      <c r="I803" s="190"/>
      <c r="J803" s="190"/>
      <c r="K803" s="190"/>
      <c r="L803" s="190"/>
      <c r="M803" s="190"/>
      <c r="N803" s="190"/>
      <c r="O803" s="190"/>
      <c r="P803" s="190"/>
      <c r="Q803" s="190"/>
      <c r="R803" s="190"/>
      <c r="S803" s="191"/>
      <c r="T803" s="191"/>
      <c r="U803" s="191"/>
      <c r="V803" s="191"/>
      <c r="W803" s="191"/>
      <c r="X803" s="191"/>
      <c r="Y803" s="191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2">
        <f t="shared" si="61"/>
        <v>0</v>
      </c>
      <c r="AJ803" s="2">
        <f t="shared" si="62"/>
        <v>0</v>
      </c>
      <c r="AK803" s="230">
        <v>1590</v>
      </c>
      <c r="AL803" s="33">
        <f>Úvod!B$12</f>
        <v>0</v>
      </c>
      <c r="AM803" s="105">
        <f t="shared" si="63"/>
        <v>1590</v>
      </c>
      <c r="AN803" s="36">
        <f t="shared" si="64"/>
        <v>22.714285714285715</v>
      </c>
      <c r="AO803" s="2">
        <f t="shared" si="65"/>
        <v>0</v>
      </c>
    </row>
    <row r="804" spans="1:41">
      <c r="A804" s="161">
        <v>10675526</v>
      </c>
      <c r="B804" s="161">
        <v>5</v>
      </c>
      <c r="C804" s="161" t="s">
        <v>7437</v>
      </c>
      <c r="D804" s="161" t="s">
        <v>1625</v>
      </c>
      <c r="E804" s="161" t="s">
        <v>1428</v>
      </c>
      <c r="F804" s="161" t="s">
        <v>185</v>
      </c>
      <c r="G804" s="238" t="s">
        <v>627</v>
      </c>
      <c r="H804" s="161">
        <v>126</v>
      </c>
      <c r="I804" s="190"/>
      <c r="J804" s="190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1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2">
        <f t="shared" si="61"/>
        <v>0</v>
      </c>
      <c r="AJ804" s="2">
        <f t="shared" si="62"/>
        <v>0</v>
      </c>
      <c r="AK804" s="230">
        <v>2197</v>
      </c>
      <c r="AL804" s="33">
        <f>Úvod!B$12</f>
        <v>0</v>
      </c>
      <c r="AM804" s="105">
        <f t="shared" si="63"/>
        <v>2197</v>
      </c>
      <c r="AN804" s="36">
        <f t="shared" si="64"/>
        <v>17.436507936507937</v>
      </c>
      <c r="AO804" s="2">
        <f t="shared" si="65"/>
        <v>0</v>
      </c>
    </row>
    <row r="805" spans="1:41">
      <c r="A805" s="161">
        <v>10925671</v>
      </c>
      <c r="B805" s="161">
        <v>5</v>
      </c>
      <c r="C805" s="161" t="s">
        <v>7437</v>
      </c>
      <c r="D805" s="161" t="s">
        <v>1625</v>
      </c>
      <c r="E805" s="161" t="s">
        <v>7337</v>
      </c>
      <c r="F805" s="161" t="s">
        <v>196</v>
      </c>
      <c r="G805" s="238" t="s">
        <v>627</v>
      </c>
      <c r="H805" s="161">
        <v>70</v>
      </c>
      <c r="I805" s="190"/>
      <c r="J805" s="190"/>
      <c r="K805" s="190"/>
      <c r="L805" s="190"/>
      <c r="M805" s="190"/>
      <c r="N805" s="190"/>
      <c r="O805" s="190"/>
      <c r="P805" s="190"/>
      <c r="Q805" s="190"/>
      <c r="R805" s="190"/>
      <c r="S805" s="191"/>
      <c r="T805" s="191"/>
      <c r="U805" s="191"/>
      <c r="V805" s="191"/>
      <c r="W805" s="191"/>
      <c r="X805" s="191"/>
      <c r="Y805" s="191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2">
        <f t="shared" si="61"/>
        <v>0</v>
      </c>
      <c r="AJ805" s="2">
        <f t="shared" si="62"/>
        <v>0</v>
      </c>
      <c r="AK805" s="230">
        <v>1590</v>
      </c>
      <c r="AL805" s="33">
        <f>Úvod!B$12</f>
        <v>0</v>
      </c>
      <c r="AM805" s="105">
        <f t="shared" si="63"/>
        <v>1590</v>
      </c>
      <c r="AN805" s="36">
        <f t="shared" si="64"/>
        <v>22.714285714285715</v>
      </c>
      <c r="AO805" s="2">
        <f t="shared" si="65"/>
        <v>0</v>
      </c>
    </row>
    <row r="806" spans="1:41">
      <c r="A806" s="161">
        <v>10925693</v>
      </c>
      <c r="B806" s="161">
        <v>5</v>
      </c>
      <c r="C806" s="161" t="s">
        <v>7437</v>
      </c>
      <c r="D806" s="161" t="s">
        <v>1625</v>
      </c>
      <c r="E806" s="161" t="s">
        <v>7337</v>
      </c>
      <c r="F806" s="161" t="s">
        <v>185</v>
      </c>
      <c r="G806" s="238" t="s">
        <v>627</v>
      </c>
      <c r="H806" s="161">
        <v>126</v>
      </c>
      <c r="I806" s="190"/>
      <c r="J806" s="190"/>
      <c r="K806" s="190"/>
      <c r="L806" s="190"/>
      <c r="M806" s="190"/>
      <c r="N806" s="190"/>
      <c r="O806" s="190"/>
      <c r="P806" s="190"/>
      <c r="Q806" s="190"/>
      <c r="R806" s="190"/>
      <c r="S806" s="190"/>
      <c r="T806" s="191"/>
      <c r="U806" s="191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2">
        <f t="shared" si="61"/>
        <v>0</v>
      </c>
      <c r="AJ806" s="2">
        <f t="shared" si="62"/>
        <v>0</v>
      </c>
      <c r="AK806" s="230">
        <v>2197</v>
      </c>
      <c r="AL806" s="33">
        <f>Úvod!B$12</f>
        <v>0</v>
      </c>
      <c r="AM806" s="105">
        <f t="shared" si="63"/>
        <v>2197</v>
      </c>
      <c r="AN806" s="36">
        <f t="shared" si="64"/>
        <v>17.436507936507937</v>
      </c>
      <c r="AO806" s="2">
        <f t="shared" si="65"/>
        <v>0</v>
      </c>
    </row>
    <row r="807" spans="1:41" s="29" customFormat="1">
      <c r="A807" s="161">
        <v>10024779</v>
      </c>
      <c r="B807" s="161">
        <v>5</v>
      </c>
      <c r="C807" s="161" t="s">
        <v>7437</v>
      </c>
      <c r="D807" s="161" t="s">
        <v>1625</v>
      </c>
      <c r="E807" s="161" t="s">
        <v>1429</v>
      </c>
      <c r="F807" s="161" t="s">
        <v>196</v>
      </c>
      <c r="G807" s="238" t="s">
        <v>627</v>
      </c>
      <c r="H807" s="161">
        <v>70</v>
      </c>
      <c r="I807" s="190"/>
      <c r="J807" s="190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1"/>
      <c r="V807" s="190"/>
      <c r="W807" s="191"/>
      <c r="X807" s="191"/>
      <c r="Y807" s="191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2">
        <f t="shared" si="61"/>
        <v>0</v>
      </c>
      <c r="AJ807" s="2">
        <f t="shared" si="62"/>
        <v>0</v>
      </c>
      <c r="AK807" s="230">
        <v>1590</v>
      </c>
      <c r="AL807" s="33">
        <f>Úvod!B$12</f>
        <v>0</v>
      </c>
      <c r="AM807" s="105">
        <f t="shared" si="63"/>
        <v>1590</v>
      </c>
      <c r="AN807" s="36">
        <f t="shared" si="64"/>
        <v>22.714285714285715</v>
      </c>
      <c r="AO807" s="2">
        <f t="shared" si="65"/>
        <v>0</v>
      </c>
    </row>
    <row r="808" spans="1:41">
      <c r="A808" s="161">
        <v>10925673</v>
      </c>
      <c r="B808" s="161">
        <v>5</v>
      </c>
      <c r="C808" s="161" t="s">
        <v>7437</v>
      </c>
      <c r="D808" s="161" t="s">
        <v>1625</v>
      </c>
      <c r="E808" s="161" t="s">
        <v>7338</v>
      </c>
      <c r="F808" s="161" t="s">
        <v>196</v>
      </c>
      <c r="G808" s="238" t="s">
        <v>627</v>
      </c>
      <c r="H808" s="161">
        <v>70</v>
      </c>
      <c r="I808" s="190"/>
      <c r="J808" s="190"/>
      <c r="K808" s="190"/>
      <c r="L808" s="190"/>
      <c r="M808" s="190"/>
      <c r="N808" s="190"/>
      <c r="O808" s="190"/>
      <c r="P808" s="190"/>
      <c r="Q808" s="190"/>
      <c r="R808" s="190"/>
      <c r="S808" s="191"/>
      <c r="T808" s="191"/>
      <c r="U808" s="191"/>
      <c r="V808" s="191"/>
      <c r="W808" s="191"/>
      <c r="X808" s="191"/>
      <c r="Y808" s="191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2">
        <f t="shared" si="61"/>
        <v>0</v>
      </c>
      <c r="AJ808" s="2">
        <f t="shared" si="62"/>
        <v>0</v>
      </c>
      <c r="AK808" s="230">
        <v>1590</v>
      </c>
      <c r="AL808" s="33">
        <f>Úvod!B$12</f>
        <v>0</v>
      </c>
      <c r="AM808" s="105">
        <f t="shared" si="63"/>
        <v>1590</v>
      </c>
      <c r="AN808" s="36">
        <f t="shared" si="64"/>
        <v>22.714285714285715</v>
      </c>
      <c r="AO808" s="2">
        <f t="shared" si="65"/>
        <v>0</v>
      </c>
    </row>
    <row r="809" spans="1:41">
      <c r="A809" s="161">
        <v>10541454</v>
      </c>
      <c r="B809" s="161">
        <v>5</v>
      </c>
      <c r="C809" s="161" t="s">
        <v>7437</v>
      </c>
      <c r="D809" s="161" t="s">
        <v>1625</v>
      </c>
      <c r="E809" s="161" t="s">
        <v>1430</v>
      </c>
      <c r="F809" s="161" t="s">
        <v>196</v>
      </c>
      <c r="G809" s="238" t="s">
        <v>627</v>
      </c>
      <c r="H809" s="161">
        <v>70</v>
      </c>
      <c r="I809" s="190"/>
      <c r="J809" s="190"/>
      <c r="K809" s="190"/>
      <c r="L809" s="190"/>
      <c r="M809" s="190"/>
      <c r="N809" s="190"/>
      <c r="O809" s="190"/>
      <c r="P809" s="190"/>
      <c r="Q809" s="190"/>
      <c r="R809" s="190"/>
      <c r="S809" s="191"/>
      <c r="T809" s="191"/>
      <c r="U809" s="191"/>
      <c r="V809" s="191"/>
      <c r="W809" s="191"/>
      <c r="X809" s="191"/>
      <c r="Y809" s="191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2">
        <f t="shared" si="61"/>
        <v>0</v>
      </c>
      <c r="AJ809" s="2">
        <f t="shared" si="62"/>
        <v>0</v>
      </c>
      <c r="AK809" s="230">
        <v>1590</v>
      </c>
      <c r="AL809" s="33">
        <f>Úvod!B$12</f>
        <v>0</v>
      </c>
      <c r="AM809" s="105">
        <f t="shared" si="63"/>
        <v>1590</v>
      </c>
      <c r="AN809" s="36">
        <f t="shared" si="64"/>
        <v>22.714285714285715</v>
      </c>
      <c r="AO809" s="2">
        <f t="shared" si="65"/>
        <v>0</v>
      </c>
    </row>
    <row r="810" spans="1:41">
      <c r="A810" s="161">
        <v>10541455</v>
      </c>
      <c r="B810" s="161">
        <v>5</v>
      </c>
      <c r="C810" s="161" t="s">
        <v>7437</v>
      </c>
      <c r="D810" s="161" t="s">
        <v>1625</v>
      </c>
      <c r="E810" s="161" t="s">
        <v>1430</v>
      </c>
      <c r="F810" s="161" t="s">
        <v>185</v>
      </c>
      <c r="G810" s="238" t="s">
        <v>627</v>
      </c>
      <c r="H810" s="161">
        <v>126</v>
      </c>
      <c r="I810" s="190"/>
      <c r="J810" s="190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1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2">
        <f t="shared" si="61"/>
        <v>0</v>
      </c>
      <c r="AJ810" s="2">
        <f t="shared" si="62"/>
        <v>0</v>
      </c>
      <c r="AK810" s="230">
        <v>2197</v>
      </c>
      <c r="AL810" s="33">
        <f>Úvod!B$12</f>
        <v>0</v>
      </c>
      <c r="AM810" s="105">
        <f t="shared" si="63"/>
        <v>2197</v>
      </c>
      <c r="AN810" s="36">
        <f t="shared" si="64"/>
        <v>17.436507936507937</v>
      </c>
      <c r="AO810" s="2">
        <f t="shared" si="65"/>
        <v>0</v>
      </c>
    </row>
    <row r="811" spans="1:41">
      <c r="A811" s="161">
        <v>10043579</v>
      </c>
      <c r="B811" s="161">
        <v>5</v>
      </c>
      <c r="C811" s="161" t="s">
        <v>7437</v>
      </c>
      <c r="D811" s="161" t="s">
        <v>1625</v>
      </c>
      <c r="E811" s="161" t="s">
        <v>1431</v>
      </c>
      <c r="F811" s="161" t="s">
        <v>196</v>
      </c>
      <c r="G811" s="238" t="s">
        <v>627</v>
      </c>
      <c r="H811" s="161">
        <v>70</v>
      </c>
      <c r="I811" s="190"/>
      <c r="J811" s="190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1"/>
      <c r="X811" s="191"/>
      <c r="Y811" s="191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2">
        <f t="shared" si="61"/>
        <v>0</v>
      </c>
      <c r="AJ811" s="2">
        <f t="shared" si="62"/>
        <v>0</v>
      </c>
      <c r="AK811" s="230">
        <v>1590</v>
      </c>
      <c r="AL811" s="33">
        <f>Úvod!B$12</f>
        <v>0</v>
      </c>
      <c r="AM811" s="105">
        <f t="shared" si="63"/>
        <v>1590</v>
      </c>
      <c r="AN811" s="36">
        <f t="shared" si="64"/>
        <v>22.714285714285715</v>
      </c>
      <c r="AO811" s="2">
        <f t="shared" si="65"/>
        <v>0</v>
      </c>
    </row>
    <row r="812" spans="1:41">
      <c r="A812" s="161">
        <v>10024786</v>
      </c>
      <c r="B812" s="161">
        <v>5</v>
      </c>
      <c r="C812" s="161" t="s">
        <v>7437</v>
      </c>
      <c r="D812" s="161" t="s">
        <v>1625</v>
      </c>
      <c r="E812" s="161" t="s">
        <v>1432</v>
      </c>
      <c r="F812" s="161" t="s">
        <v>196</v>
      </c>
      <c r="G812" s="238" t="s">
        <v>627</v>
      </c>
      <c r="H812" s="161">
        <v>70</v>
      </c>
      <c r="I812" s="190"/>
      <c r="J812" s="190"/>
      <c r="K812" s="190"/>
      <c r="L812" s="190"/>
      <c r="M812" s="190"/>
      <c r="N812" s="190"/>
      <c r="O812" s="190"/>
      <c r="P812" s="190"/>
      <c r="Q812" s="190"/>
      <c r="R812" s="190"/>
      <c r="S812" s="191"/>
      <c r="T812" s="191"/>
      <c r="U812" s="191"/>
      <c r="V812" s="191"/>
      <c r="W812" s="191"/>
      <c r="X812" s="191"/>
      <c r="Y812" s="191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2">
        <f t="shared" si="61"/>
        <v>0</v>
      </c>
      <c r="AJ812" s="2">
        <f t="shared" si="62"/>
        <v>0</v>
      </c>
      <c r="AK812" s="230">
        <v>1590</v>
      </c>
      <c r="AL812" s="33">
        <f>Úvod!B$12</f>
        <v>0</v>
      </c>
      <c r="AM812" s="105">
        <f t="shared" si="63"/>
        <v>1590</v>
      </c>
      <c r="AN812" s="36">
        <f t="shared" si="64"/>
        <v>22.714285714285715</v>
      </c>
      <c r="AO812" s="2">
        <f t="shared" si="65"/>
        <v>0</v>
      </c>
    </row>
    <row r="813" spans="1:41">
      <c r="A813" s="161">
        <v>10675528</v>
      </c>
      <c r="B813" s="161">
        <v>5</v>
      </c>
      <c r="C813" s="161" t="s">
        <v>7437</v>
      </c>
      <c r="D813" s="161" t="s">
        <v>1625</v>
      </c>
      <c r="E813" s="161" t="s">
        <v>1432</v>
      </c>
      <c r="F813" s="161" t="s">
        <v>185</v>
      </c>
      <c r="G813" s="238" t="s">
        <v>627</v>
      </c>
      <c r="H813" s="161">
        <v>126</v>
      </c>
      <c r="I813" s="190"/>
      <c r="J813" s="190"/>
      <c r="K813" s="190"/>
      <c r="L813" s="190"/>
      <c r="M813" s="190"/>
      <c r="N813" s="190"/>
      <c r="O813" s="190"/>
      <c r="P813" s="190"/>
      <c r="Q813" s="190"/>
      <c r="R813" s="190"/>
      <c r="S813" s="190"/>
      <c r="T813" s="191"/>
      <c r="U813" s="191"/>
      <c r="V813" s="191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2">
        <f t="shared" si="61"/>
        <v>0</v>
      </c>
      <c r="AJ813" s="2">
        <f t="shared" si="62"/>
        <v>0</v>
      </c>
      <c r="AK813" s="230">
        <v>2197</v>
      </c>
      <c r="AL813" s="33">
        <f>Úvod!B$12</f>
        <v>0</v>
      </c>
      <c r="AM813" s="105">
        <f t="shared" si="63"/>
        <v>2197</v>
      </c>
      <c r="AN813" s="36">
        <f t="shared" si="64"/>
        <v>17.436507936507937</v>
      </c>
      <c r="AO813" s="2">
        <f t="shared" si="65"/>
        <v>0</v>
      </c>
    </row>
    <row r="814" spans="1:41">
      <c r="A814" s="161">
        <v>10796951</v>
      </c>
      <c r="B814" s="161">
        <v>5</v>
      </c>
      <c r="C814" s="161" t="s">
        <v>7437</v>
      </c>
      <c r="D814" s="161" t="s">
        <v>1625</v>
      </c>
      <c r="E814" s="161" t="s">
        <v>6080</v>
      </c>
      <c r="F814" s="161" t="s">
        <v>196</v>
      </c>
      <c r="G814" s="238" t="s">
        <v>627</v>
      </c>
      <c r="H814" s="161">
        <v>70</v>
      </c>
      <c r="I814" s="190"/>
      <c r="J814" s="190"/>
      <c r="K814" s="190"/>
      <c r="L814" s="190"/>
      <c r="M814" s="190"/>
      <c r="N814" s="190"/>
      <c r="O814" s="190"/>
      <c r="P814" s="190"/>
      <c r="Q814" s="190"/>
      <c r="R814" s="190"/>
      <c r="S814" s="191"/>
      <c r="T814" s="191"/>
      <c r="U814" s="191"/>
      <c r="V814" s="191"/>
      <c r="W814" s="191"/>
      <c r="X814" s="191"/>
      <c r="Y814" s="191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2">
        <f t="shared" si="61"/>
        <v>0</v>
      </c>
      <c r="AJ814" s="2">
        <f t="shared" si="62"/>
        <v>0</v>
      </c>
      <c r="AK814" s="230">
        <v>1590</v>
      </c>
      <c r="AL814" s="33">
        <f>Úvod!B$12</f>
        <v>0</v>
      </c>
      <c r="AM814" s="105">
        <f t="shared" si="63"/>
        <v>1590</v>
      </c>
      <c r="AN814" s="36">
        <f t="shared" si="64"/>
        <v>22.714285714285715</v>
      </c>
      <c r="AO814" s="2">
        <f t="shared" si="65"/>
        <v>0</v>
      </c>
    </row>
    <row r="815" spans="1:41">
      <c r="A815" s="161">
        <v>10796952</v>
      </c>
      <c r="B815" s="161">
        <v>5</v>
      </c>
      <c r="C815" s="161" t="s">
        <v>7437</v>
      </c>
      <c r="D815" s="161" t="s">
        <v>1625</v>
      </c>
      <c r="E815" s="161" t="s">
        <v>6080</v>
      </c>
      <c r="F815" s="161" t="s">
        <v>185</v>
      </c>
      <c r="G815" s="238" t="s">
        <v>627</v>
      </c>
      <c r="H815" s="161">
        <v>126</v>
      </c>
      <c r="I815" s="190"/>
      <c r="J815" s="190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1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2">
        <f t="shared" si="61"/>
        <v>0</v>
      </c>
      <c r="AJ815" s="2">
        <f t="shared" si="62"/>
        <v>0</v>
      </c>
      <c r="AK815" s="230">
        <v>2197</v>
      </c>
      <c r="AL815" s="33">
        <f>Úvod!B$12</f>
        <v>0</v>
      </c>
      <c r="AM815" s="105">
        <f t="shared" si="63"/>
        <v>2197</v>
      </c>
      <c r="AN815" s="36">
        <f t="shared" si="64"/>
        <v>17.436507936507937</v>
      </c>
      <c r="AO815" s="2">
        <f t="shared" si="65"/>
        <v>0</v>
      </c>
    </row>
    <row r="816" spans="1:41">
      <c r="A816" s="161">
        <v>10760616</v>
      </c>
      <c r="B816" s="161">
        <v>5</v>
      </c>
      <c r="C816" s="161" t="s">
        <v>7437</v>
      </c>
      <c r="D816" s="161" t="s">
        <v>1625</v>
      </c>
      <c r="E816" s="161" t="s">
        <v>1433</v>
      </c>
      <c r="F816" s="161" t="s">
        <v>196</v>
      </c>
      <c r="G816" s="238" t="s">
        <v>627</v>
      </c>
      <c r="H816" s="161">
        <v>70</v>
      </c>
      <c r="I816" s="190"/>
      <c r="J816" s="190"/>
      <c r="K816" s="190"/>
      <c r="L816" s="190"/>
      <c r="M816" s="190"/>
      <c r="N816" s="190"/>
      <c r="O816" s="190"/>
      <c r="P816" s="190"/>
      <c r="Q816" s="190"/>
      <c r="R816" s="190"/>
      <c r="S816" s="191"/>
      <c r="T816" s="191"/>
      <c r="U816" s="191"/>
      <c r="V816" s="191"/>
      <c r="W816" s="191"/>
      <c r="X816" s="191"/>
      <c r="Y816" s="191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2">
        <f t="shared" si="61"/>
        <v>0</v>
      </c>
      <c r="AJ816" s="2">
        <f t="shared" si="62"/>
        <v>0</v>
      </c>
      <c r="AK816" s="230">
        <v>1590</v>
      </c>
      <c r="AL816" s="33">
        <f>Úvod!B$12</f>
        <v>0</v>
      </c>
      <c r="AM816" s="105">
        <f t="shared" si="63"/>
        <v>1590</v>
      </c>
      <c r="AN816" s="36">
        <f t="shared" si="64"/>
        <v>22.714285714285715</v>
      </c>
      <c r="AO816" s="2">
        <f t="shared" si="65"/>
        <v>0</v>
      </c>
    </row>
    <row r="817" spans="1:41">
      <c r="A817" s="161">
        <v>10760618</v>
      </c>
      <c r="B817" s="161">
        <v>5</v>
      </c>
      <c r="C817" s="161" t="s">
        <v>7437</v>
      </c>
      <c r="D817" s="161" t="s">
        <v>1625</v>
      </c>
      <c r="E817" s="161" t="s">
        <v>1433</v>
      </c>
      <c r="F817" s="161" t="s">
        <v>185</v>
      </c>
      <c r="G817" s="238" t="s">
        <v>627</v>
      </c>
      <c r="H817" s="161">
        <v>126</v>
      </c>
      <c r="I817" s="190"/>
      <c r="J817" s="190"/>
      <c r="K817" s="190"/>
      <c r="L817" s="190"/>
      <c r="M817" s="190"/>
      <c r="N817" s="190"/>
      <c r="O817" s="190"/>
      <c r="P817" s="190"/>
      <c r="Q817" s="190"/>
      <c r="R817" s="190"/>
      <c r="S817" s="190"/>
      <c r="T817" s="190"/>
      <c r="U817" s="191"/>
      <c r="V817" s="190"/>
      <c r="W817" s="190"/>
      <c r="X817" s="190"/>
      <c r="Y817" s="190"/>
      <c r="Z817" s="190"/>
      <c r="AA817" s="190"/>
      <c r="AB817" s="190"/>
      <c r="AC817" s="190"/>
      <c r="AD817" s="190"/>
      <c r="AE817" s="190"/>
      <c r="AF817" s="190"/>
      <c r="AG817" s="190"/>
      <c r="AH817" s="190"/>
      <c r="AI817" s="2">
        <f t="shared" si="61"/>
        <v>0</v>
      </c>
      <c r="AJ817" s="2">
        <f t="shared" si="62"/>
        <v>0</v>
      </c>
      <c r="AK817" s="230">
        <v>2197</v>
      </c>
      <c r="AL817" s="33">
        <f>Úvod!B$12</f>
        <v>0</v>
      </c>
      <c r="AM817" s="105">
        <f t="shared" si="63"/>
        <v>2197</v>
      </c>
      <c r="AN817" s="36">
        <f t="shared" si="64"/>
        <v>17.436507936507937</v>
      </c>
      <c r="AO817" s="2">
        <f t="shared" si="65"/>
        <v>0</v>
      </c>
    </row>
    <row r="818" spans="1:41">
      <c r="A818" s="161">
        <v>10043580</v>
      </c>
      <c r="B818" s="161">
        <v>5</v>
      </c>
      <c r="C818" s="161" t="s">
        <v>7437</v>
      </c>
      <c r="D818" s="161" t="s">
        <v>1625</v>
      </c>
      <c r="E818" s="161" t="s">
        <v>1626</v>
      </c>
      <c r="F818" s="161" t="s">
        <v>196</v>
      </c>
      <c r="G818" s="238" t="s">
        <v>627</v>
      </c>
      <c r="H818" s="161">
        <v>70</v>
      </c>
      <c r="I818" s="190"/>
      <c r="J818" s="190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1"/>
      <c r="X818" s="191"/>
      <c r="Y818" s="191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2">
        <f t="shared" si="61"/>
        <v>0</v>
      </c>
      <c r="AJ818" s="2">
        <f t="shared" si="62"/>
        <v>0</v>
      </c>
      <c r="AK818" s="230">
        <v>1590</v>
      </c>
      <c r="AL818" s="33">
        <f>Úvod!B$12</f>
        <v>0</v>
      </c>
      <c r="AM818" s="105">
        <f t="shared" si="63"/>
        <v>1590</v>
      </c>
      <c r="AN818" s="36">
        <f t="shared" si="64"/>
        <v>22.714285714285715</v>
      </c>
      <c r="AO818" s="2">
        <f t="shared" si="65"/>
        <v>0</v>
      </c>
    </row>
    <row r="819" spans="1:41">
      <c r="A819" s="161">
        <v>10043581</v>
      </c>
      <c r="B819" s="161">
        <v>5</v>
      </c>
      <c r="C819" s="161" t="s">
        <v>7437</v>
      </c>
      <c r="D819" s="161" t="s">
        <v>1625</v>
      </c>
      <c r="E819" s="161" t="s">
        <v>1434</v>
      </c>
      <c r="F819" s="161" t="s">
        <v>196</v>
      </c>
      <c r="G819" s="238" t="s">
        <v>627</v>
      </c>
      <c r="H819" s="161">
        <v>70</v>
      </c>
      <c r="I819" s="190"/>
      <c r="J819" s="190"/>
      <c r="K819" s="190"/>
      <c r="L819" s="190"/>
      <c r="M819" s="190"/>
      <c r="N819" s="190"/>
      <c r="O819" s="190"/>
      <c r="P819" s="190"/>
      <c r="Q819" s="190"/>
      <c r="R819" s="190"/>
      <c r="S819" s="191"/>
      <c r="T819" s="191"/>
      <c r="U819" s="191"/>
      <c r="V819" s="191"/>
      <c r="W819" s="191"/>
      <c r="X819" s="191"/>
      <c r="Y819" s="191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2">
        <f t="shared" si="61"/>
        <v>0</v>
      </c>
      <c r="AJ819" s="2">
        <f t="shared" si="62"/>
        <v>0</v>
      </c>
      <c r="AK819" s="230">
        <v>1590</v>
      </c>
      <c r="AL819" s="33">
        <f>Úvod!B$12</f>
        <v>0</v>
      </c>
      <c r="AM819" s="105">
        <f t="shared" si="63"/>
        <v>1590</v>
      </c>
      <c r="AN819" s="36">
        <f t="shared" si="64"/>
        <v>22.714285714285715</v>
      </c>
      <c r="AO819" s="2">
        <f t="shared" si="65"/>
        <v>0</v>
      </c>
    </row>
    <row r="820" spans="1:41">
      <c r="A820" s="161">
        <v>10487185</v>
      </c>
      <c r="B820" s="161">
        <v>5</v>
      </c>
      <c r="C820" s="161" t="s">
        <v>7437</v>
      </c>
      <c r="D820" s="161" t="s">
        <v>1625</v>
      </c>
      <c r="E820" s="161" t="s">
        <v>1434</v>
      </c>
      <c r="F820" s="161" t="s">
        <v>185</v>
      </c>
      <c r="G820" s="238" t="s">
        <v>627</v>
      </c>
      <c r="H820" s="161">
        <v>126</v>
      </c>
      <c r="I820" s="190"/>
      <c r="J820" s="190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1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2">
        <f t="shared" si="61"/>
        <v>0</v>
      </c>
      <c r="AJ820" s="2">
        <f t="shared" si="62"/>
        <v>0</v>
      </c>
      <c r="AK820" s="230">
        <v>2197</v>
      </c>
      <c r="AL820" s="33">
        <f>Úvod!B$12</f>
        <v>0</v>
      </c>
      <c r="AM820" s="105">
        <f t="shared" si="63"/>
        <v>2197</v>
      </c>
      <c r="AN820" s="36">
        <f t="shared" si="64"/>
        <v>17.436507936507937</v>
      </c>
      <c r="AO820" s="2">
        <f t="shared" si="65"/>
        <v>0</v>
      </c>
    </row>
    <row r="821" spans="1:41">
      <c r="A821" s="161">
        <v>11087886</v>
      </c>
      <c r="B821" s="161">
        <v>5</v>
      </c>
      <c r="C821" s="161" t="s">
        <v>7437</v>
      </c>
      <c r="D821" s="161" t="s">
        <v>1625</v>
      </c>
      <c r="E821" s="161" t="s">
        <v>1435</v>
      </c>
      <c r="F821" s="161" t="s">
        <v>196</v>
      </c>
      <c r="G821" s="238" t="s">
        <v>627</v>
      </c>
      <c r="H821" s="161">
        <v>70</v>
      </c>
      <c r="I821" s="190"/>
      <c r="J821" s="190"/>
      <c r="K821" s="190"/>
      <c r="L821" s="190"/>
      <c r="M821" s="190"/>
      <c r="N821" s="190"/>
      <c r="O821" s="190"/>
      <c r="P821" s="190"/>
      <c r="Q821" s="190"/>
      <c r="R821" s="190"/>
      <c r="S821" s="191"/>
      <c r="T821" s="191"/>
      <c r="U821" s="191"/>
      <c r="V821" s="191"/>
      <c r="W821" s="191"/>
      <c r="X821" s="191"/>
      <c r="Y821" s="191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2">
        <f t="shared" si="61"/>
        <v>0</v>
      </c>
      <c r="AJ821" s="2">
        <f t="shared" si="62"/>
        <v>0</v>
      </c>
      <c r="AK821" s="230">
        <v>1590</v>
      </c>
      <c r="AL821" s="33">
        <f>Úvod!B$12</f>
        <v>0</v>
      </c>
      <c r="AM821" s="105">
        <f t="shared" si="63"/>
        <v>1590</v>
      </c>
      <c r="AN821" s="36">
        <f t="shared" si="64"/>
        <v>22.714285714285715</v>
      </c>
      <c r="AO821" s="2">
        <f t="shared" si="65"/>
        <v>0</v>
      </c>
    </row>
    <row r="822" spans="1:41">
      <c r="A822" s="161">
        <v>10024781</v>
      </c>
      <c r="B822" s="161">
        <v>5</v>
      </c>
      <c r="C822" s="161" t="s">
        <v>7437</v>
      </c>
      <c r="D822" s="161" t="s">
        <v>1625</v>
      </c>
      <c r="E822" s="161" t="s">
        <v>1435</v>
      </c>
      <c r="F822" s="161" t="s">
        <v>196</v>
      </c>
      <c r="G822" s="238" t="s">
        <v>627</v>
      </c>
      <c r="H822" s="161">
        <v>70</v>
      </c>
      <c r="I822" s="190"/>
      <c r="J822" s="190"/>
      <c r="K822" s="190"/>
      <c r="L822" s="190"/>
      <c r="M822" s="190"/>
      <c r="N822" s="190"/>
      <c r="O822" s="190"/>
      <c r="P822" s="190"/>
      <c r="Q822" s="190"/>
      <c r="R822" s="190"/>
      <c r="S822" s="190"/>
      <c r="T822" s="190"/>
      <c r="U822" s="190"/>
      <c r="V822" s="190"/>
      <c r="W822" s="191"/>
      <c r="X822" s="191"/>
      <c r="Y822" s="191"/>
      <c r="Z822" s="190"/>
      <c r="AA822" s="190"/>
      <c r="AB822" s="190"/>
      <c r="AC822" s="190"/>
      <c r="AD822" s="190"/>
      <c r="AE822" s="190"/>
      <c r="AF822" s="190"/>
      <c r="AG822" s="190"/>
      <c r="AH822" s="190"/>
      <c r="AI822" s="2">
        <f t="shared" si="61"/>
        <v>0</v>
      </c>
      <c r="AJ822" s="2">
        <f t="shared" si="62"/>
        <v>0</v>
      </c>
      <c r="AK822" s="230">
        <v>1590</v>
      </c>
      <c r="AL822" s="33">
        <f>Úvod!B$12</f>
        <v>0</v>
      </c>
      <c r="AM822" s="105">
        <f t="shared" si="63"/>
        <v>1590</v>
      </c>
      <c r="AN822" s="36">
        <f t="shared" si="64"/>
        <v>22.714285714285715</v>
      </c>
      <c r="AO822" s="2">
        <f t="shared" si="65"/>
        <v>0</v>
      </c>
    </row>
    <row r="823" spans="1:41">
      <c r="A823" s="161">
        <v>11087887</v>
      </c>
      <c r="B823" s="161">
        <v>5</v>
      </c>
      <c r="C823" s="161" t="s">
        <v>7437</v>
      </c>
      <c r="D823" s="161" t="s">
        <v>1625</v>
      </c>
      <c r="E823" s="161" t="s">
        <v>1435</v>
      </c>
      <c r="F823" s="161" t="s">
        <v>185</v>
      </c>
      <c r="G823" s="238" t="s">
        <v>627</v>
      </c>
      <c r="H823" s="161">
        <v>126</v>
      </c>
      <c r="I823" s="190"/>
      <c r="J823" s="190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1"/>
      <c r="V823" s="191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2">
        <f t="shared" si="61"/>
        <v>0</v>
      </c>
      <c r="AJ823" s="2">
        <f t="shared" si="62"/>
        <v>0</v>
      </c>
      <c r="AK823" s="230">
        <v>2197</v>
      </c>
      <c r="AL823" s="33">
        <f>Úvod!B$12</f>
        <v>0</v>
      </c>
      <c r="AM823" s="105">
        <f t="shared" si="63"/>
        <v>2197</v>
      </c>
      <c r="AN823" s="36">
        <f t="shared" si="64"/>
        <v>17.436507936507937</v>
      </c>
      <c r="AO823" s="2">
        <f t="shared" si="65"/>
        <v>0</v>
      </c>
    </row>
    <row r="824" spans="1:41">
      <c r="A824" s="161">
        <v>10024778</v>
      </c>
      <c r="B824" s="161">
        <v>5</v>
      </c>
      <c r="C824" s="161" t="s">
        <v>7437</v>
      </c>
      <c r="D824" s="161" t="s">
        <v>1625</v>
      </c>
      <c r="E824" s="161" t="s">
        <v>1436</v>
      </c>
      <c r="F824" s="161" t="s">
        <v>196</v>
      </c>
      <c r="G824" s="238" t="s">
        <v>627</v>
      </c>
      <c r="H824" s="161">
        <v>70</v>
      </c>
      <c r="I824" s="190"/>
      <c r="J824" s="190"/>
      <c r="K824" s="190"/>
      <c r="L824" s="190"/>
      <c r="M824" s="190"/>
      <c r="N824" s="190"/>
      <c r="O824" s="190"/>
      <c r="P824" s="190"/>
      <c r="Q824" s="190"/>
      <c r="R824" s="190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0"/>
      <c r="AC824" s="190"/>
      <c r="AD824" s="190"/>
      <c r="AE824" s="190"/>
      <c r="AF824" s="190"/>
      <c r="AG824" s="190"/>
      <c r="AH824" s="190"/>
      <c r="AI824" s="2">
        <f t="shared" si="61"/>
        <v>0</v>
      </c>
      <c r="AJ824" s="2">
        <f t="shared" si="62"/>
        <v>0</v>
      </c>
      <c r="AK824" s="230">
        <v>1590</v>
      </c>
      <c r="AL824" s="33">
        <f>Úvod!B$12</f>
        <v>0</v>
      </c>
      <c r="AM824" s="105">
        <f t="shared" si="63"/>
        <v>1590</v>
      </c>
      <c r="AN824" s="36">
        <f t="shared" si="64"/>
        <v>22.714285714285715</v>
      </c>
      <c r="AO824" s="2">
        <f t="shared" si="65"/>
        <v>0</v>
      </c>
    </row>
    <row r="825" spans="1:41">
      <c r="A825" s="161">
        <v>10550212</v>
      </c>
      <c r="B825" s="161">
        <v>5</v>
      </c>
      <c r="C825" s="161" t="s">
        <v>7437</v>
      </c>
      <c r="D825" s="161" t="s">
        <v>1625</v>
      </c>
      <c r="E825" s="161" t="s">
        <v>1436</v>
      </c>
      <c r="F825" s="161" t="s">
        <v>185</v>
      </c>
      <c r="G825" s="238" t="s">
        <v>627</v>
      </c>
      <c r="H825" s="161">
        <v>126</v>
      </c>
      <c r="I825" s="190"/>
      <c r="J825" s="190"/>
      <c r="K825" s="190"/>
      <c r="L825" s="190"/>
      <c r="M825" s="190"/>
      <c r="N825" s="190"/>
      <c r="O825" s="190"/>
      <c r="P825" s="190"/>
      <c r="Q825" s="190"/>
      <c r="R825" s="190"/>
      <c r="S825" s="190"/>
      <c r="T825" s="191"/>
      <c r="U825" s="191"/>
      <c r="V825" s="191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2">
        <f t="shared" si="61"/>
        <v>0</v>
      </c>
      <c r="AJ825" s="2">
        <f t="shared" si="62"/>
        <v>0</v>
      </c>
      <c r="AK825" s="230">
        <v>2197</v>
      </c>
      <c r="AL825" s="33">
        <f>Úvod!B$12</f>
        <v>0</v>
      </c>
      <c r="AM825" s="105">
        <f t="shared" si="63"/>
        <v>2197</v>
      </c>
      <c r="AN825" s="36">
        <f t="shared" si="64"/>
        <v>17.436507936507937</v>
      </c>
      <c r="AO825" s="2">
        <f t="shared" si="65"/>
        <v>0</v>
      </c>
    </row>
    <row r="826" spans="1:41">
      <c r="A826" s="161">
        <v>10925672</v>
      </c>
      <c r="B826" s="161">
        <v>5</v>
      </c>
      <c r="C826" s="161" t="s">
        <v>7437</v>
      </c>
      <c r="D826" s="161" t="s">
        <v>1625</v>
      </c>
      <c r="E826" s="161" t="s">
        <v>1437</v>
      </c>
      <c r="F826" s="161" t="s">
        <v>196</v>
      </c>
      <c r="G826" s="238" t="s">
        <v>627</v>
      </c>
      <c r="H826" s="161">
        <v>70</v>
      </c>
      <c r="I826" s="190"/>
      <c r="J826" s="190"/>
      <c r="K826" s="190"/>
      <c r="L826" s="190"/>
      <c r="M826" s="190"/>
      <c r="N826" s="190"/>
      <c r="O826" s="190"/>
      <c r="P826" s="190"/>
      <c r="Q826" s="190"/>
      <c r="R826" s="190"/>
      <c r="S826" s="191"/>
      <c r="T826" s="191"/>
      <c r="U826" s="191"/>
      <c r="V826" s="191"/>
      <c r="W826" s="191"/>
      <c r="X826" s="191"/>
      <c r="Y826" s="191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2">
        <f t="shared" si="61"/>
        <v>0</v>
      </c>
      <c r="AJ826" s="2">
        <f t="shared" si="62"/>
        <v>0</v>
      </c>
      <c r="AK826" s="230">
        <v>1590</v>
      </c>
      <c r="AL826" s="33">
        <f>Úvod!B$12</f>
        <v>0</v>
      </c>
      <c r="AM826" s="105">
        <f t="shared" si="63"/>
        <v>1590</v>
      </c>
      <c r="AN826" s="36">
        <f t="shared" si="64"/>
        <v>22.714285714285715</v>
      </c>
      <c r="AO826" s="2">
        <f t="shared" si="65"/>
        <v>0</v>
      </c>
    </row>
    <row r="827" spans="1:41">
      <c r="A827" s="161">
        <v>10684311</v>
      </c>
      <c r="B827" s="161">
        <v>5</v>
      </c>
      <c r="C827" s="161" t="s">
        <v>7437</v>
      </c>
      <c r="D827" s="161" t="s">
        <v>1625</v>
      </c>
      <c r="E827" s="161" t="s">
        <v>1437</v>
      </c>
      <c r="F827" s="161" t="s">
        <v>196</v>
      </c>
      <c r="G827" s="238" t="s">
        <v>627</v>
      </c>
      <c r="H827" s="161">
        <v>70</v>
      </c>
      <c r="I827" s="190"/>
      <c r="J827" s="190"/>
      <c r="K827" s="190"/>
      <c r="L827" s="190"/>
      <c r="M827" s="190"/>
      <c r="N827" s="190"/>
      <c r="O827" s="190"/>
      <c r="P827" s="190"/>
      <c r="Q827" s="190"/>
      <c r="R827" s="190"/>
      <c r="S827" s="191"/>
      <c r="T827" s="191"/>
      <c r="U827" s="191"/>
      <c r="V827" s="191"/>
      <c r="W827" s="191"/>
      <c r="X827" s="191"/>
      <c r="Y827" s="191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2">
        <f t="shared" si="61"/>
        <v>0</v>
      </c>
      <c r="AJ827" s="2">
        <f t="shared" si="62"/>
        <v>0</v>
      </c>
      <c r="AK827" s="230">
        <v>1590</v>
      </c>
      <c r="AL827" s="33">
        <f>Úvod!B$12</f>
        <v>0</v>
      </c>
      <c r="AM827" s="105">
        <f t="shared" si="63"/>
        <v>1590</v>
      </c>
      <c r="AN827" s="36">
        <f t="shared" si="64"/>
        <v>22.714285714285715</v>
      </c>
      <c r="AO827" s="2">
        <f t="shared" si="65"/>
        <v>0</v>
      </c>
    </row>
    <row r="828" spans="1:41">
      <c r="A828" s="161">
        <v>10925694</v>
      </c>
      <c r="B828" s="161">
        <v>5</v>
      </c>
      <c r="C828" s="161" t="s">
        <v>7437</v>
      </c>
      <c r="D828" s="161" t="s">
        <v>1625</v>
      </c>
      <c r="E828" s="161" t="s">
        <v>1437</v>
      </c>
      <c r="F828" s="161" t="s">
        <v>185</v>
      </c>
      <c r="G828" s="238" t="s">
        <v>627</v>
      </c>
      <c r="H828" s="161">
        <v>126</v>
      </c>
      <c r="I828" s="190"/>
      <c r="J828" s="190"/>
      <c r="K828" s="190"/>
      <c r="L828" s="190"/>
      <c r="M828" s="190"/>
      <c r="N828" s="190"/>
      <c r="O828" s="190"/>
      <c r="P828" s="190"/>
      <c r="Q828" s="190"/>
      <c r="R828" s="190"/>
      <c r="S828" s="190"/>
      <c r="T828" s="191"/>
      <c r="U828" s="191"/>
      <c r="V828" s="191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2">
        <f t="shared" si="61"/>
        <v>0</v>
      </c>
      <c r="AJ828" s="2">
        <f t="shared" si="62"/>
        <v>0</v>
      </c>
      <c r="AK828" s="230">
        <v>2197</v>
      </c>
      <c r="AL828" s="33">
        <f>Úvod!B$12</f>
        <v>0</v>
      </c>
      <c r="AM828" s="105">
        <f t="shared" si="63"/>
        <v>2197</v>
      </c>
      <c r="AN828" s="36">
        <f t="shared" si="64"/>
        <v>17.436507936507937</v>
      </c>
      <c r="AO828" s="2">
        <f t="shared" si="65"/>
        <v>0</v>
      </c>
    </row>
    <row r="829" spans="1:41">
      <c r="A829" s="161">
        <v>10684313</v>
      </c>
      <c r="B829" s="161">
        <v>5</v>
      </c>
      <c r="C829" s="161" t="s">
        <v>7437</v>
      </c>
      <c r="D829" s="161" t="s">
        <v>1625</v>
      </c>
      <c r="E829" s="161" t="s">
        <v>1437</v>
      </c>
      <c r="F829" s="161" t="s">
        <v>185</v>
      </c>
      <c r="G829" s="238" t="s">
        <v>627</v>
      </c>
      <c r="H829" s="161">
        <v>126</v>
      </c>
      <c r="I829" s="190"/>
      <c r="J829" s="190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1"/>
      <c r="V829" s="191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2">
        <f t="shared" si="61"/>
        <v>0</v>
      </c>
      <c r="AJ829" s="2">
        <f t="shared" si="62"/>
        <v>0</v>
      </c>
      <c r="AK829" s="230">
        <v>2197</v>
      </c>
      <c r="AL829" s="33">
        <f>Úvod!B$12</f>
        <v>0</v>
      </c>
      <c r="AM829" s="105">
        <f t="shared" si="63"/>
        <v>2197</v>
      </c>
      <c r="AN829" s="36">
        <f t="shared" si="64"/>
        <v>17.436507936507937</v>
      </c>
      <c r="AO829" s="2">
        <f t="shared" si="65"/>
        <v>0</v>
      </c>
    </row>
    <row r="830" spans="1:41">
      <c r="A830" s="161">
        <v>10007243</v>
      </c>
      <c r="B830" s="161">
        <v>5</v>
      </c>
      <c r="C830" s="161" t="s">
        <v>7437</v>
      </c>
      <c r="D830" s="161" t="s">
        <v>1625</v>
      </c>
      <c r="E830" s="161" t="s">
        <v>1438</v>
      </c>
      <c r="F830" s="161" t="s">
        <v>196</v>
      </c>
      <c r="G830" s="238" t="s">
        <v>627</v>
      </c>
      <c r="H830" s="161">
        <v>70</v>
      </c>
      <c r="I830" s="190"/>
      <c r="J830" s="190"/>
      <c r="K830" s="190"/>
      <c r="L830" s="190"/>
      <c r="M830" s="190"/>
      <c r="N830" s="190"/>
      <c r="O830" s="190"/>
      <c r="P830" s="190"/>
      <c r="Q830" s="190"/>
      <c r="R830" s="190"/>
      <c r="S830" s="191"/>
      <c r="T830" s="191"/>
      <c r="U830" s="191"/>
      <c r="V830" s="191"/>
      <c r="W830" s="191"/>
      <c r="X830" s="191"/>
      <c r="Y830" s="191"/>
      <c r="Z830" s="190"/>
      <c r="AA830" s="190"/>
      <c r="AB830" s="190"/>
      <c r="AC830" s="190"/>
      <c r="AD830" s="190"/>
      <c r="AE830" s="190"/>
      <c r="AF830" s="190"/>
      <c r="AG830" s="190"/>
      <c r="AH830" s="190"/>
      <c r="AI830" s="2">
        <f t="shared" si="61"/>
        <v>0</v>
      </c>
      <c r="AJ830" s="2">
        <f t="shared" si="62"/>
        <v>0</v>
      </c>
      <c r="AK830" s="230">
        <v>1590</v>
      </c>
      <c r="AL830" s="33">
        <f>Úvod!B$12</f>
        <v>0</v>
      </c>
      <c r="AM830" s="105">
        <f t="shared" si="63"/>
        <v>1590</v>
      </c>
      <c r="AN830" s="36">
        <f t="shared" si="64"/>
        <v>22.714285714285715</v>
      </c>
      <c r="AO830" s="2">
        <f t="shared" si="65"/>
        <v>0</v>
      </c>
    </row>
    <row r="831" spans="1:41">
      <c r="A831" s="161">
        <v>10675809</v>
      </c>
      <c r="B831" s="161">
        <v>5</v>
      </c>
      <c r="C831" s="161" t="s">
        <v>7437</v>
      </c>
      <c r="D831" s="161" t="s">
        <v>1625</v>
      </c>
      <c r="E831" s="161" t="s">
        <v>1438</v>
      </c>
      <c r="F831" s="161" t="s">
        <v>185</v>
      </c>
      <c r="G831" s="238" t="s">
        <v>627</v>
      </c>
      <c r="H831" s="161">
        <v>126</v>
      </c>
      <c r="I831" s="190"/>
      <c r="J831" s="190"/>
      <c r="K831" s="190"/>
      <c r="L831" s="190"/>
      <c r="M831" s="190"/>
      <c r="N831" s="190"/>
      <c r="O831" s="190"/>
      <c r="P831" s="190"/>
      <c r="Q831" s="190"/>
      <c r="R831" s="190"/>
      <c r="S831" s="190"/>
      <c r="T831" s="191"/>
      <c r="U831" s="191"/>
      <c r="V831" s="191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2">
        <f t="shared" si="61"/>
        <v>0</v>
      </c>
      <c r="AJ831" s="2">
        <f t="shared" si="62"/>
        <v>0</v>
      </c>
      <c r="AK831" s="230">
        <v>2197</v>
      </c>
      <c r="AL831" s="33">
        <f>Úvod!B$12</f>
        <v>0</v>
      </c>
      <c r="AM831" s="105">
        <f t="shared" si="63"/>
        <v>2197</v>
      </c>
      <c r="AN831" s="36">
        <f t="shared" si="64"/>
        <v>17.436507936507937</v>
      </c>
      <c r="AO831" s="2">
        <f t="shared" si="65"/>
        <v>0</v>
      </c>
    </row>
    <row r="832" spans="1:41">
      <c r="A832" s="161">
        <v>10018381</v>
      </c>
      <c r="B832" s="161">
        <v>5</v>
      </c>
      <c r="C832" s="161" t="s">
        <v>7437</v>
      </c>
      <c r="D832" s="161" t="s">
        <v>1625</v>
      </c>
      <c r="E832" s="161" t="s">
        <v>1439</v>
      </c>
      <c r="F832" s="161" t="s">
        <v>196</v>
      </c>
      <c r="G832" s="238" t="s">
        <v>627</v>
      </c>
      <c r="H832" s="161">
        <v>70</v>
      </c>
      <c r="I832" s="190"/>
      <c r="J832" s="190"/>
      <c r="K832" s="190"/>
      <c r="L832" s="190"/>
      <c r="M832" s="190"/>
      <c r="N832" s="190"/>
      <c r="O832" s="190"/>
      <c r="P832" s="190"/>
      <c r="Q832" s="190"/>
      <c r="R832" s="190"/>
      <c r="S832" s="191"/>
      <c r="T832" s="191"/>
      <c r="U832" s="191"/>
      <c r="V832" s="191"/>
      <c r="W832" s="191"/>
      <c r="X832" s="191"/>
      <c r="Y832" s="191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2">
        <f t="shared" si="61"/>
        <v>0</v>
      </c>
      <c r="AJ832" s="2">
        <f t="shared" si="62"/>
        <v>0</v>
      </c>
      <c r="AK832" s="230">
        <v>1590</v>
      </c>
      <c r="AL832" s="33">
        <f>Úvod!B$12</f>
        <v>0</v>
      </c>
      <c r="AM832" s="105">
        <f t="shared" si="63"/>
        <v>1590</v>
      </c>
      <c r="AN832" s="36">
        <f t="shared" si="64"/>
        <v>22.714285714285715</v>
      </c>
      <c r="AO832" s="2">
        <f t="shared" si="65"/>
        <v>0</v>
      </c>
    </row>
    <row r="833" spans="1:41">
      <c r="A833" s="161">
        <v>10675810</v>
      </c>
      <c r="B833" s="161">
        <v>5</v>
      </c>
      <c r="C833" s="161" t="s">
        <v>7437</v>
      </c>
      <c r="D833" s="161" t="s">
        <v>1625</v>
      </c>
      <c r="E833" s="161" t="s">
        <v>1439</v>
      </c>
      <c r="F833" s="161" t="s">
        <v>185</v>
      </c>
      <c r="G833" s="238" t="s">
        <v>627</v>
      </c>
      <c r="H833" s="161">
        <v>126</v>
      </c>
      <c r="I833" s="190"/>
      <c r="J833" s="190"/>
      <c r="K833" s="190"/>
      <c r="L833" s="190"/>
      <c r="M833" s="190"/>
      <c r="N833" s="190"/>
      <c r="O833" s="190"/>
      <c r="P833" s="190"/>
      <c r="Q833" s="190"/>
      <c r="R833" s="190"/>
      <c r="S833" s="190"/>
      <c r="T833" s="191"/>
      <c r="U833" s="191"/>
      <c r="V833" s="191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2">
        <f t="shared" si="61"/>
        <v>0</v>
      </c>
      <c r="AJ833" s="2">
        <f t="shared" si="62"/>
        <v>0</v>
      </c>
      <c r="AK833" s="230">
        <v>2197</v>
      </c>
      <c r="AL833" s="33">
        <f>Úvod!B$12</f>
        <v>0</v>
      </c>
      <c r="AM833" s="105">
        <f t="shared" si="63"/>
        <v>2197</v>
      </c>
      <c r="AN833" s="36">
        <f t="shared" si="64"/>
        <v>17.436507936507937</v>
      </c>
      <c r="AO833" s="2">
        <f t="shared" si="65"/>
        <v>0</v>
      </c>
    </row>
    <row r="834" spans="1:41">
      <c r="A834" s="161">
        <v>11258809</v>
      </c>
      <c r="B834" s="161">
        <v>5</v>
      </c>
      <c r="C834" s="161" t="s">
        <v>7437</v>
      </c>
      <c r="D834" s="161" t="s">
        <v>1625</v>
      </c>
      <c r="E834" s="161" t="s">
        <v>6246</v>
      </c>
      <c r="F834" s="161" t="s">
        <v>196</v>
      </c>
      <c r="G834" s="238" t="s">
        <v>627</v>
      </c>
      <c r="H834" s="161">
        <v>70</v>
      </c>
      <c r="I834" s="190"/>
      <c r="J834" s="190"/>
      <c r="K834" s="190"/>
      <c r="L834" s="190"/>
      <c r="M834" s="190"/>
      <c r="N834" s="190"/>
      <c r="O834" s="190"/>
      <c r="P834" s="190"/>
      <c r="Q834" s="190"/>
      <c r="R834" s="190"/>
      <c r="S834" s="191"/>
      <c r="T834" s="191"/>
      <c r="U834" s="191"/>
      <c r="V834" s="191"/>
      <c r="W834" s="191"/>
      <c r="X834" s="191"/>
      <c r="Y834" s="191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2">
        <f t="shared" si="61"/>
        <v>0</v>
      </c>
      <c r="AJ834" s="2">
        <f t="shared" si="62"/>
        <v>0</v>
      </c>
      <c r="AK834" s="230">
        <v>1590</v>
      </c>
      <c r="AL834" s="33">
        <f>Úvod!B$12</f>
        <v>0</v>
      </c>
      <c r="AM834" s="105">
        <f t="shared" si="63"/>
        <v>1590</v>
      </c>
      <c r="AN834" s="36">
        <f t="shared" si="64"/>
        <v>22.714285714285715</v>
      </c>
      <c r="AO834" s="2">
        <f t="shared" si="65"/>
        <v>0</v>
      </c>
    </row>
    <row r="835" spans="1:41">
      <c r="A835" s="161">
        <v>11258815</v>
      </c>
      <c r="B835" s="161">
        <v>5</v>
      </c>
      <c r="C835" s="161" t="s">
        <v>7437</v>
      </c>
      <c r="D835" s="161" t="s">
        <v>1625</v>
      </c>
      <c r="E835" s="161" t="s">
        <v>6246</v>
      </c>
      <c r="F835" s="161" t="s">
        <v>185</v>
      </c>
      <c r="G835" s="238" t="s">
        <v>627</v>
      </c>
      <c r="H835" s="161">
        <v>126</v>
      </c>
      <c r="I835" s="190"/>
      <c r="J835" s="190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1"/>
      <c r="V835" s="191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2">
        <f t="shared" si="61"/>
        <v>0</v>
      </c>
      <c r="AJ835" s="2">
        <f t="shared" si="62"/>
        <v>0</v>
      </c>
      <c r="AK835" s="230">
        <v>2197</v>
      </c>
      <c r="AL835" s="33">
        <f>Úvod!B$12</f>
        <v>0</v>
      </c>
      <c r="AM835" s="105">
        <f t="shared" si="63"/>
        <v>2197</v>
      </c>
      <c r="AN835" s="36">
        <f t="shared" si="64"/>
        <v>17.436507936507937</v>
      </c>
      <c r="AO835" s="2">
        <f t="shared" si="65"/>
        <v>0</v>
      </c>
    </row>
    <row r="836" spans="1:41">
      <c r="A836" s="161">
        <v>10925704</v>
      </c>
      <c r="B836" s="161">
        <v>5</v>
      </c>
      <c r="C836" s="161" t="s">
        <v>7437</v>
      </c>
      <c r="D836" s="161" t="s">
        <v>1625</v>
      </c>
      <c r="E836" s="161" t="s">
        <v>1480</v>
      </c>
      <c r="F836" s="161" t="s">
        <v>185</v>
      </c>
      <c r="G836" s="238" t="s">
        <v>627</v>
      </c>
      <c r="H836" s="161">
        <v>126</v>
      </c>
      <c r="I836" s="190"/>
      <c r="J836" s="190"/>
      <c r="K836" s="190"/>
      <c r="L836" s="190"/>
      <c r="M836" s="190"/>
      <c r="N836" s="190"/>
      <c r="O836" s="190"/>
      <c r="P836" s="190"/>
      <c r="Q836" s="190"/>
      <c r="R836" s="190"/>
      <c r="S836" s="190"/>
      <c r="T836" s="190"/>
      <c r="U836" s="190"/>
      <c r="V836" s="191"/>
      <c r="W836" s="191"/>
      <c r="X836" s="190"/>
      <c r="Y836" s="190"/>
      <c r="Z836" s="190"/>
      <c r="AA836" s="190"/>
      <c r="AB836" s="190"/>
      <c r="AC836" s="190"/>
      <c r="AD836" s="190"/>
      <c r="AE836" s="190"/>
      <c r="AF836" s="190"/>
      <c r="AG836" s="190"/>
      <c r="AH836" s="190"/>
      <c r="AI836" s="2">
        <f t="shared" si="61"/>
        <v>0</v>
      </c>
      <c r="AJ836" s="2">
        <f t="shared" si="62"/>
        <v>0</v>
      </c>
      <c r="AK836" s="230">
        <v>2197</v>
      </c>
      <c r="AL836" s="33">
        <f>Úvod!B$12</f>
        <v>0</v>
      </c>
      <c r="AM836" s="105">
        <f t="shared" si="63"/>
        <v>2197</v>
      </c>
      <c r="AN836" s="36">
        <f t="shared" si="64"/>
        <v>17.436507936507937</v>
      </c>
      <c r="AO836" s="2">
        <f t="shared" si="65"/>
        <v>0</v>
      </c>
    </row>
    <row r="837" spans="1:41">
      <c r="A837" s="161">
        <v>10925706</v>
      </c>
      <c r="B837" s="161">
        <v>5</v>
      </c>
      <c r="C837" s="161" t="s">
        <v>7437</v>
      </c>
      <c r="D837" s="161" t="s">
        <v>1625</v>
      </c>
      <c r="E837" s="161" t="s">
        <v>1481</v>
      </c>
      <c r="F837" s="161" t="s">
        <v>185</v>
      </c>
      <c r="G837" s="238" t="s">
        <v>627</v>
      </c>
      <c r="H837" s="161">
        <v>126</v>
      </c>
      <c r="I837" s="190"/>
      <c r="J837" s="190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1"/>
      <c r="W837" s="191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2">
        <f t="shared" si="61"/>
        <v>0</v>
      </c>
      <c r="AJ837" s="2">
        <f t="shared" si="62"/>
        <v>0</v>
      </c>
      <c r="AK837" s="230">
        <v>2197</v>
      </c>
      <c r="AL837" s="33">
        <f>Úvod!B$12</f>
        <v>0</v>
      </c>
      <c r="AM837" s="105">
        <f t="shared" si="63"/>
        <v>2197</v>
      </c>
      <c r="AN837" s="36">
        <f t="shared" si="64"/>
        <v>17.436507936507937</v>
      </c>
      <c r="AO837" s="2">
        <f t="shared" si="65"/>
        <v>0</v>
      </c>
    </row>
    <row r="838" spans="1:41">
      <c r="A838" s="161">
        <v>10925705</v>
      </c>
      <c r="B838" s="161">
        <v>5</v>
      </c>
      <c r="C838" s="161" t="s">
        <v>7437</v>
      </c>
      <c r="D838" s="161" t="s">
        <v>1625</v>
      </c>
      <c r="E838" s="161" t="s">
        <v>1482</v>
      </c>
      <c r="F838" s="161" t="s">
        <v>185</v>
      </c>
      <c r="G838" s="238" t="s">
        <v>627</v>
      </c>
      <c r="H838" s="161">
        <v>126</v>
      </c>
      <c r="I838" s="190"/>
      <c r="J838" s="190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1"/>
      <c r="W838" s="191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2">
        <f t="shared" si="61"/>
        <v>0</v>
      </c>
      <c r="AJ838" s="2">
        <f t="shared" si="62"/>
        <v>0</v>
      </c>
      <c r="AK838" s="230">
        <v>2197</v>
      </c>
      <c r="AL838" s="33">
        <f>Úvod!B$12</f>
        <v>0</v>
      </c>
      <c r="AM838" s="105">
        <f t="shared" si="63"/>
        <v>2197</v>
      </c>
      <c r="AN838" s="36">
        <f t="shared" si="64"/>
        <v>17.436507936507937</v>
      </c>
      <c r="AO838" s="2">
        <f t="shared" si="65"/>
        <v>0</v>
      </c>
    </row>
    <row r="839" spans="1:41">
      <c r="A839" s="161">
        <v>10925701</v>
      </c>
      <c r="B839" s="161">
        <v>5</v>
      </c>
      <c r="C839" s="161" t="s">
        <v>7437</v>
      </c>
      <c r="D839" s="161" t="s">
        <v>1625</v>
      </c>
      <c r="E839" s="161" t="s">
        <v>1483</v>
      </c>
      <c r="F839" s="161" t="s">
        <v>185</v>
      </c>
      <c r="G839" s="238" t="s">
        <v>627</v>
      </c>
      <c r="H839" s="161">
        <v>126</v>
      </c>
      <c r="I839" s="190"/>
      <c r="J839" s="190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1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2">
        <f t="shared" si="61"/>
        <v>0</v>
      </c>
      <c r="AJ839" s="2">
        <f t="shared" si="62"/>
        <v>0</v>
      </c>
      <c r="AK839" s="230">
        <v>2197</v>
      </c>
      <c r="AL839" s="33">
        <f>Úvod!B$12</f>
        <v>0</v>
      </c>
      <c r="AM839" s="105">
        <f t="shared" si="63"/>
        <v>2197</v>
      </c>
      <c r="AN839" s="36">
        <f t="shared" si="64"/>
        <v>17.436507936507937</v>
      </c>
      <c r="AO839" s="2">
        <f t="shared" si="65"/>
        <v>0</v>
      </c>
    </row>
    <row r="840" spans="1:41">
      <c r="A840" s="161">
        <v>10797243</v>
      </c>
      <c r="B840" s="161">
        <v>5</v>
      </c>
      <c r="C840" s="161" t="s">
        <v>7437</v>
      </c>
      <c r="D840" s="161" t="s">
        <v>1625</v>
      </c>
      <c r="E840" s="161" t="s">
        <v>1484</v>
      </c>
      <c r="F840" s="161" t="s">
        <v>185</v>
      </c>
      <c r="G840" s="238" t="s">
        <v>627</v>
      </c>
      <c r="H840" s="161">
        <v>126</v>
      </c>
      <c r="I840" s="190"/>
      <c r="J840" s="190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1"/>
      <c r="X840" s="191"/>
      <c r="Y840" s="191"/>
      <c r="Z840" s="191"/>
      <c r="AA840" s="191"/>
      <c r="AB840" s="190"/>
      <c r="AC840" s="190"/>
      <c r="AD840" s="190"/>
      <c r="AE840" s="190"/>
      <c r="AF840" s="190"/>
      <c r="AG840" s="190"/>
      <c r="AH840" s="190"/>
      <c r="AI840" s="2">
        <f t="shared" si="61"/>
        <v>0</v>
      </c>
      <c r="AJ840" s="2">
        <f t="shared" si="62"/>
        <v>0</v>
      </c>
      <c r="AK840" s="230">
        <v>2197</v>
      </c>
      <c r="AL840" s="33">
        <f>Úvod!B$12</f>
        <v>0</v>
      </c>
      <c r="AM840" s="105">
        <f t="shared" si="63"/>
        <v>2197</v>
      </c>
      <c r="AN840" s="36">
        <f t="shared" si="64"/>
        <v>17.436507936507937</v>
      </c>
      <c r="AO840" s="2">
        <f t="shared" si="65"/>
        <v>0</v>
      </c>
    </row>
    <row r="841" spans="1:41">
      <c r="A841" s="161">
        <v>10925703</v>
      </c>
      <c r="B841" s="161">
        <v>5</v>
      </c>
      <c r="C841" s="161" t="s">
        <v>7437</v>
      </c>
      <c r="D841" s="161" t="s">
        <v>1625</v>
      </c>
      <c r="E841" s="161" t="s">
        <v>1485</v>
      </c>
      <c r="F841" s="161" t="s">
        <v>185</v>
      </c>
      <c r="G841" s="238" t="s">
        <v>627</v>
      </c>
      <c r="H841" s="161">
        <v>126</v>
      </c>
      <c r="I841" s="190"/>
      <c r="J841" s="190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1"/>
      <c r="V841" s="191"/>
      <c r="W841" s="191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2">
        <f t="shared" si="61"/>
        <v>0</v>
      </c>
      <c r="AJ841" s="2">
        <f t="shared" si="62"/>
        <v>0</v>
      </c>
      <c r="AK841" s="230">
        <v>2197</v>
      </c>
      <c r="AL841" s="33">
        <f>Úvod!B$12</f>
        <v>0</v>
      </c>
      <c r="AM841" s="105">
        <f t="shared" si="63"/>
        <v>2197</v>
      </c>
      <c r="AN841" s="36">
        <f t="shared" si="64"/>
        <v>17.436507936507937</v>
      </c>
      <c r="AO841" s="2">
        <f t="shared" si="65"/>
        <v>0</v>
      </c>
    </row>
    <row r="842" spans="1:41">
      <c r="A842" s="161">
        <v>10543599</v>
      </c>
      <c r="B842" s="161">
        <v>5</v>
      </c>
      <c r="C842" s="161" t="s">
        <v>7437</v>
      </c>
      <c r="D842" s="161" t="s">
        <v>1625</v>
      </c>
      <c r="E842" s="161" t="s">
        <v>1486</v>
      </c>
      <c r="F842" s="161" t="s">
        <v>185</v>
      </c>
      <c r="G842" s="238" t="s">
        <v>627</v>
      </c>
      <c r="H842" s="161">
        <v>126</v>
      </c>
      <c r="I842" s="190"/>
      <c r="J842" s="190"/>
      <c r="K842" s="190"/>
      <c r="L842" s="190"/>
      <c r="M842" s="190"/>
      <c r="N842" s="190"/>
      <c r="O842" s="190"/>
      <c r="P842" s="190"/>
      <c r="Q842" s="190"/>
      <c r="R842" s="190"/>
      <c r="S842" s="190"/>
      <c r="T842" s="191"/>
      <c r="U842" s="191"/>
      <c r="V842" s="191"/>
      <c r="W842" s="191"/>
      <c r="X842" s="191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2">
        <f t="shared" si="61"/>
        <v>0</v>
      </c>
      <c r="AJ842" s="2">
        <f t="shared" si="62"/>
        <v>0</v>
      </c>
      <c r="AK842" s="230">
        <v>2197</v>
      </c>
      <c r="AL842" s="33">
        <f>Úvod!B$12</f>
        <v>0</v>
      </c>
      <c r="AM842" s="105">
        <f t="shared" si="63"/>
        <v>2197</v>
      </c>
      <c r="AN842" s="36">
        <f t="shared" si="64"/>
        <v>17.436507936507937</v>
      </c>
      <c r="AO842" s="2">
        <f t="shared" si="65"/>
        <v>0</v>
      </c>
    </row>
    <row r="843" spans="1:41">
      <c r="A843" s="161">
        <v>10543600</v>
      </c>
      <c r="B843" s="161">
        <v>5</v>
      </c>
      <c r="C843" s="161" t="s">
        <v>7437</v>
      </c>
      <c r="D843" s="161" t="s">
        <v>1625</v>
      </c>
      <c r="E843" s="161" t="s">
        <v>1486</v>
      </c>
      <c r="F843" s="161" t="s">
        <v>548</v>
      </c>
      <c r="G843" s="238" t="s">
        <v>599</v>
      </c>
      <c r="H843" s="161">
        <v>260</v>
      </c>
      <c r="I843" s="190"/>
      <c r="J843" s="190"/>
      <c r="K843" s="190"/>
      <c r="L843" s="190"/>
      <c r="M843" s="190"/>
      <c r="N843" s="190"/>
      <c r="O843" s="190"/>
      <c r="P843" s="190"/>
      <c r="Q843" s="190"/>
      <c r="R843" s="190"/>
      <c r="S843" s="191"/>
      <c r="T843" s="191"/>
      <c r="U843" s="191"/>
      <c r="V843" s="191"/>
      <c r="W843" s="191"/>
      <c r="X843" s="191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2">
        <f t="shared" si="61"/>
        <v>0</v>
      </c>
      <c r="AJ843" s="2">
        <f t="shared" si="62"/>
        <v>0</v>
      </c>
      <c r="AK843" s="230">
        <v>3925</v>
      </c>
      <c r="AL843" s="33">
        <f>Úvod!B$12</f>
        <v>0</v>
      </c>
      <c r="AM843" s="105">
        <f t="shared" si="63"/>
        <v>3925</v>
      </c>
      <c r="AN843" s="36">
        <f t="shared" si="64"/>
        <v>15.096153846153847</v>
      </c>
      <c r="AO843" s="2">
        <f t="shared" si="65"/>
        <v>0</v>
      </c>
    </row>
    <row r="844" spans="1:41">
      <c r="A844" s="161">
        <v>10543601</v>
      </c>
      <c r="B844" s="161">
        <v>5</v>
      </c>
      <c r="C844" s="161" t="s">
        <v>7437</v>
      </c>
      <c r="D844" s="161" t="s">
        <v>1625</v>
      </c>
      <c r="E844" s="161" t="s">
        <v>1487</v>
      </c>
      <c r="F844" s="161" t="s">
        <v>185</v>
      </c>
      <c r="G844" s="238" t="s">
        <v>627</v>
      </c>
      <c r="H844" s="161">
        <v>126</v>
      </c>
      <c r="I844" s="190"/>
      <c r="J844" s="190"/>
      <c r="K844" s="190"/>
      <c r="L844" s="190"/>
      <c r="M844" s="190"/>
      <c r="N844" s="190"/>
      <c r="O844" s="190"/>
      <c r="P844" s="190"/>
      <c r="Q844" s="190"/>
      <c r="R844" s="190"/>
      <c r="S844" s="190"/>
      <c r="T844" s="191"/>
      <c r="U844" s="191"/>
      <c r="V844" s="191"/>
      <c r="W844" s="191"/>
      <c r="X844" s="191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2">
        <f t="shared" ref="AI844:AI907" si="66">SUM(I844:AH844)</f>
        <v>0</v>
      </c>
      <c r="AJ844" s="2">
        <f t="shared" ref="AJ844:AJ907" si="67">AI844*H844</f>
        <v>0</v>
      </c>
      <c r="AK844" s="230">
        <v>2197</v>
      </c>
      <c r="AL844" s="33">
        <f>Úvod!B$12</f>
        <v>0</v>
      </c>
      <c r="AM844" s="105">
        <f t="shared" ref="AM844:AM907" si="68">AK844-(AK844*AL844)</f>
        <v>2197</v>
      </c>
      <c r="AN844" s="36">
        <f t="shared" ref="AN844:AN907" si="69">AM844/H844</f>
        <v>17.436507936507937</v>
      </c>
      <c r="AO844" s="2">
        <f t="shared" ref="AO844:AO907" si="70">AM844*AI844</f>
        <v>0</v>
      </c>
    </row>
    <row r="845" spans="1:41">
      <c r="A845" s="161">
        <v>10543602</v>
      </c>
      <c r="B845" s="161">
        <v>5</v>
      </c>
      <c r="C845" s="161" t="s">
        <v>7437</v>
      </c>
      <c r="D845" s="161" t="s">
        <v>1625</v>
      </c>
      <c r="E845" s="161" t="s">
        <v>1487</v>
      </c>
      <c r="F845" s="161" t="s">
        <v>548</v>
      </c>
      <c r="G845" s="238" t="s">
        <v>599</v>
      </c>
      <c r="H845" s="161">
        <v>260</v>
      </c>
      <c r="I845" s="190"/>
      <c r="J845" s="190"/>
      <c r="K845" s="190"/>
      <c r="L845" s="190"/>
      <c r="M845" s="190"/>
      <c r="N845" s="190"/>
      <c r="O845" s="190"/>
      <c r="P845" s="190"/>
      <c r="Q845" s="190"/>
      <c r="R845" s="190"/>
      <c r="S845" s="191"/>
      <c r="T845" s="191"/>
      <c r="U845" s="191"/>
      <c r="V845" s="191"/>
      <c r="W845" s="191"/>
      <c r="X845" s="191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2">
        <f t="shared" si="66"/>
        <v>0</v>
      </c>
      <c r="AJ845" s="2">
        <f t="shared" si="67"/>
        <v>0</v>
      </c>
      <c r="AK845" s="230">
        <v>3925</v>
      </c>
      <c r="AL845" s="33">
        <f>Úvod!B$12</f>
        <v>0</v>
      </c>
      <c r="AM845" s="105">
        <f t="shared" si="68"/>
        <v>3925</v>
      </c>
      <c r="AN845" s="36">
        <f t="shared" si="69"/>
        <v>15.096153846153847</v>
      </c>
      <c r="AO845" s="2">
        <f t="shared" si="70"/>
        <v>0</v>
      </c>
    </row>
    <row r="846" spans="1:41">
      <c r="A846" s="161">
        <v>10355012</v>
      </c>
      <c r="B846" s="161">
        <v>5</v>
      </c>
      <c r="C846" s="161" t="s">
        <v>7437</v>
      </c>
      <c r="D846" s="161" t="s">
        <v>1625</v>
      </c>
      <c r="E846" s="161" t="s">
        <v>1488</v>
      </c>
      <c r="F846" s="161" t="s">
        <v>185</v>
      </c>
      <c r="G846" s="238" t="s">
        <v>627</v>
      </c>
      <c r="H846" s="161">
        <v>126</v>
      </c>
      <c r="I846" s="190"/>
      <c r="J846" s="190"/>
      <c r="K846" s="190"/>
      <c r="L846" s="190"/>
      <c r="M846" s="190"/>
      <c r="N846" s="190"/>
      <c r="O846" s="190"/>
      <c r="P846" s="190"/>
      <c r="Q846" s="190"/>
      <c r="R846" s="190"/>
      <c r="S846" s="190"/>
      <c r="T846" s="191"/>
      <c r="U846" s="191"/>
      <c r="V846" s="191"/>
      <c r="W846" s="191"/>
      <c r="X846" s="191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2">
        <f t="shared" si="66"/>
        <v>0</v>
      </c>
      <c r="AJ846" s="2">
        <f t="shared" si="67"/>
        <v>0</v>
      </c>
      <c r="AK846" s="230">
        <v>2197</v>
      </c>
      <c r="AL846" s="33">
        <f>Úvod!B$12</f>
        <v>0</v>
      </c>
      <c r="AM846" s="105">
        <f t="shared" si="68"/>
        <v>2197</v>
      </c>
      <c r="AN846" s="36">
        <f t="shared" si="69"/>
        <v>17.436507936507937</v>
      </c>
      <c r="AO846" s="2">
        <f t="shared" si="70"/>
        <v>0</v>
      </c>
    </row>
    <row r="847" spans="1:41">
      <c r="A847" s="161">
        <v>10210916</v>
      </c>
      <c r="B847" s="161">
        <v>5</v>
      </c>
      <c r="C847" s="161" t="s">
        <v>7437</v>
      </c>
      <c r="D847" s="161" t="s">
        <v>1625</v>
      </c>
      <c r="E847" s="161" t="s">
        <v>1488</v>
      </c>
      <c r="F847" s="161" t="s">
        <v>548</v>
      </c>
      <c r="G847" s="238" t="s">
        <v>599</v>
      </c>
      <c r="H847" s="161">
        <v>260</v>
      </c>
      <c r="I847" s="190"/>
      <c r="J847" s="190"/>
      <c r="K847" s="190"/>
      <c r="L847" s="190"/>
      <c r="M847" s="190"/>
      <c r="N847" s="190"/>
      <c r="O847" s="190"/>
      <c r="P847" s="190"/>
      <c r="Q847" s="190"/>
      <c r="R847" s="190"/>
      <c r="S847" s="191"/>
      <c r="T847" s="191"/>
      <c r="U847" s="191"/>
      <c r="V847" s="191"/>
      <c r="W847" s="191"/>
      <c r="X847" s="191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2">
        <f t="shared" si="66"/>
        <v>0</v>
      </c>
      <c r="AJ847" s="2">
        <f t="shared" si="67"/>
        <v>0</v>
      </c>
      <c r="AK847" s="230">
        <v>3925</v>
      </c>
      <c r="AL847" s="33">
        <f>Úvod!B$12</f>
        <v>0</v>
      </c>
      <c r="AM847" s="105">
        <f t="shared" si="68"/>
        <v>3925</v>
      </c>
      <c r="AN847" s="36">
        <f t="shared" si="69"/>
        <v>15.096153846153847</v>
      </c>
      <c r="AO847" s="2">
        <f t="shared" si="70"/>
        <v>0</v>
      </c>
    </row>
    <row r="848" spans="1:41">
      <c r="A848" s="161">
        <v>10760631</v>
      </c>
      <c r="B848" s="161">
        <v>5</v>
      </c>
      <c r="C848" s="161" t="s">
        <v>7437</v>
      </c>
      <c r="D848" s="161" t="s">
        <v>1625</v>
      </c>
      <c r="E848" s="161" t="s">
        <v>1489</v>
      </c>
      <c r="F848" s="161" t="s">
        <v>185</v>
      </c>
      <c r="G848" s="238" t="s">
        <v>627</v>
      </c>
      <c r="H848" s="161">
        <v>126</v>
      </c>
      <c r="I848" s="190"/>
      <c r="J848" s="190"/>
      <c r="K848" s="190"/>
      <c r="L848" s="190"/>
      <c r="M848" s="190"/>
      <c r="N848" s="190"/>
      <c r="O848" s="190"/>
      <c r="P848" s="190"/>
      <c r="Q848" s="190"/>
      <c r="R848" s="190"/>
      <c r="S848" s="190"/>
      <c r="T848" s="191"/>
      <c r="U848" s="191"/>
      <c r="V848" s="191"/>
      <c r="W848" s="191"/>
      <c r="X848" s="191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2">
        <f t="shared" si="66"/>
        <v>0</v>
      </c>
      <c r="AJ848" s="2">
        <f t="shared" si="67"/>
        <v>0</v>
      </c>
      <c r="AK848" s="230">
        <v>2197</v>
      </c>
      <c r="AL848" s="33">
        <f>Úvod!B$12</f>
        <v>0</v>
      </c>
      <c r="AM848" s="105">
        <f t="shared" si="68"/>
        <v>2197</v>
      </c>
      <c r="AN848" s="36">
        <f t="shared" si="69"/>
        <v>17.436507936507937</v>
      </c>
      <c r="AO848" s="2">
        <f t="shared" si="70"/>
        <v>0</v>
      </c>
    </row>
    <row r="849" spans="1:41">
      <c r="A849" s="161">
        <v>10760630</v>
      </c>
      <c r="B849" s="161">
        <v>5</v>
      </c>
      <c r="C849" s="161" t="s">
        <v>7437</v>
      </c>
      <c r="D849" s="161" t="s">
        <v>1625</v>
      </c>
      <c r="E849" s="161" t="s">
        <v>1489</v>
      </c>
      <c r="F849" s="161" t="s">
        <v>548</v>
      </c>
      <c r="G849" s="238" t="s">
        <v>599</v>
      </c>
      <c r="H849" s="161">
        <v>260</v>
      </c>
      <c r="I849" s="190"/>
      <c r="J849" s="190"/>
      <c r="K849" s="190"/>
      <c r="L849" s="190"/>
      <c r="M849" s="190"/>
      <c r="N849" s="190"/>
      <c r="O849" s="190"/>
      <c r="P849" s="190"/>
      <c r="Q849" s="190"/>
      <c r="R849" s="190"/>
      <c r="S849" s="191"/>
      <c r="T849" s="191"/>
      <c r="U849" s="191"/>
      <c r="V849" s="191"/>
      <c r="W849" s="191"/>
      <c r="X849" s="191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2">
        <f t="shared" si="66"/>
        <v>0</v>
      </c>
      <c r="AJ849" s="2">
        <f t="shared" si="67"/>
        <v>0</v>
      </c>
      <c r="AK849" s="230">
        <v>3925</v>
      </c>
      <c r="AL849" s="33">
        <f>Úvod!B$12</f>
        <v>0</v>
      </c>
      <c r="AM849" s="105">
        <f t="shared" si="68"/>
        <v>3925</v>
      </c>
      <c r="AN849" s="36">
        <f t="shared" si="69"/>
        <v>15.096153846153847</v>
      </c>
      <c r="AO849" s="2">
        <f t="shared" si="70"/>
        <v>0</v>
      </c>
    </row>
    <row r="850" spans="1:41">
      <c r="A850" s="161">
        <v>10680711</v>
      </c>
      <c r="B850" s="161">
        <v>5</v>
      </c>
      <c r="C850" s="161" t="s">
        <v>7437</v>
      </c>
      <c r="D850" s="161" t="s">
        <v>1625</v>
      </c>
      <c r="E850" s="161" t="s">
        <v>1490</v>
      </c>
      <c r="F850" s="161" t="s">
        <v>185</v>
      </c>
      <c r="G850" s="238" t="s">
        <v>627</v>
      </c>
      <c r="H850" s="161">
        <v>126</v>
      </c>
      <c r="I850" s="190"/>
      <c r="J850" s="190"/>
      <c r="K850" s="190"/>
      <c r="L850" s="190"/>
      <c r="M850" s="190"/>
      <c r="N850" s="190"/>
      <c r="O850" s="190"/>
      <c r="P850" s="190"/>
      <c r="Q850" s="190"/>
      <c r="R850" s="190"/>
      <c r="S850" s="190"/>
      <c r="T850" s="191"/>
      <c r="U850" s="191"/>
      <c r="V850" s="191"/>
      <c r="W850" s="191"/>
      <c r="X850" s="191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2">
        <f t="shared" si="66"/>
        <v>0</v>
      </c>
      <c r="AJ850" s="2">
        <f t="shared" si="67"/>
        <v>0</v>
      </c>
      <c r="AK850" s="230">
        <v>2197</v>
      </c>
      <c r="AL850" s="33">
        <f>Úvod!B$12</f>
        <v>0</v>
      </c>
      <c r="AM850" s="105">
        <f t="shared" si="68"/>
        <v>2197</v>
      </c>
      <c r="AN850" s="36">
        <f t="shared" si="69"/>
        <v>17.436507936507937</v>
      </c>
      <c r="AO850" s="2">
        <f t="shared" si="70"/>
        <v>0</v>
      </c>
    </row>
    <row r="851" spans="1:41">
      <c r="A851" s="161">
        <v>10680712</v>
      </c>
      <c r="B851" s="161">
        <v>5</v>
      </c>
      <c r="C851" s="161" t="s">
        <v>7437</v>
      </c>
      <c r="D851" s="161" t="s">
        <v>1625</v>
      </c>
      <c r="E851" s="161" t="s">
        <v>1490</v>
      </c>
      <c r="F851" s="161" t="s">
        <v>548</v>
      </c>
      <c r="G851" s="238" t="s">
        <v>599</v>
      </c>
      <c r="H851" s="161">
        <v>260</v>
      </c>
      <c r="I851" s="190"/>
      <c r="J851" s="190"/>
      <c r="K851" s="190"/>
      <c r="L851" s="190"/>
      <c r="M851" s="190"/>
      <c r="N851" s="190"/>
      <c r="O851" s="190"/>
      <c r="P851" s="190"/>
      <c r="Q851" s="190"/>
      <c r="R851" s="190"/>
      <c r="S851" s="191"/>
      <c r="T851" s="191"/>
      <c r="U851" s="191"/>
      <c r="V851" s="191"/>
      <c r="W851" s="191"/>
      <c r="X851" s="191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2">
        <f t="shared" si="66"/>
        <v>0</v>
      </c>
      <c r="AJ851" s="2">
        <f t="shared" si="67"/>
        <v>0</v>
      </c>
      <c r="AK851" s="230">
        <v>3925</v>
      </c>
      <c r="AL851" s="33">
        <f>Úvod!B$12</f>
        <v>0</v>
      </c>
      <c r="AM851" s="105">
        <f t="shared" si="68"/>
        <v>3925</v>
      </c>
      <c r="AN851" s="36">
        <f t="shared" si="69"/>
        <v>15.096153846153847</v>
      </c>
      <c r="AO851" s="2">
        <f t="shared" si="70"/>
        <v>0</v>
      </c>
    </row>
    <row r="852" spans="1:41">
      <c r="A852" s="161">
        <v>11087776</v>
      </c>
      <c r="B852" s="161">
        <v>5</v>
      </c>
      <c r="C852" s="161" t="s">
        <v>7437</v>
      </c>
      <c r="D852" s="161" t="s">
        <v>1625</v>
      </c>
      <c r="E852" s="161" t="s">
        <v>1491</v>
      </c>
      <c r="F852" s="161" t="s">
        <v>185</v>
      </c>
      <c r="G852" s="238" t="s">
        <v>627</v>
      </c>
      <c r="H852" s="161">
        <v>126</v>
      </c>
      <c r="I852" s="190"/>
      <c r="J852" s="190"/>
      <c r="K852" s="190"/>
      <c r="L852" s="190"/>
      <c r="M852" s="190"/>
      <c r="N852" s="190"/>
      <c r="O852" s="190"/>
      <c r="P852" s="190"/>
      <c r="Q852" s="190"/>
      <c r="R852" s="190"/>
      <c r="S852" s="190"/>
      <c r="T852" s="191"/>
      <c r="U852" s="191"/>
      <c r="V852" s="191"/>
      <c r="W852" s="191"/>
      <c r="X852" s="191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2">
        <f t="shared" si="66"/>
        <v>0</v>
      </c>
      <c r="AJ852" s="2">
        <f t="shared" si="67"/>
        <v>0</v>
      </c>
      <c r="AK852" s="230">
        <v>2197</v>
      </c>
      <c r="AL852" s="33">
        <f>Úvod!B$12</f>
        <v>0</v>
      </c>
      <c r="AM852" s="105">
        <f t="shared" si="68"/>
        <v>2197</v>
      </c>
      <c r="AN852" s="36">
        <f t="shared" si="69"/>
        <v>17.436507936507937</v>
      </c>
      <c r="AO852" s="2">
        <f t="shared" si="70"/>
        <v>0</v>
      </c>
    </row>
    <row r="853" spans="1:41">
      <c r="A853" s="161">
        <v>11087959</v>
      </c>
      <c r="B853" s="161">
        <v>5</v>
      </c>
      <c r="C853" s="161" t="s">
        <v>7437</v>
      </c>
      <c r="D853" s="161" t="s">
        <v>1625</v>
      </c>
      <c r="E853" s="161" t="s">
        <v>1491</v>
      </c>
      <c r="F853" s="161" t="s">
        <v>548</v>
      </c>
      <c r="G853" s="238" t="s">
        <v>599</v>
      </c>
      <c r="H853" s="161">
        <v>260</v>
      </c>
      <c r="I853" s="190"/>
      <c r="J853" s="190"/>
      <c r="K853" s="190"/>
      <c r="L853" s="190"/>
      <c r="M853" s="190"/>
      <c r="N853" s="190"/>
      <c r="O853" s="190"/>
      <c r="P853" s="190"/>
      <c r="Q853" s="190"/>
      <c r="R853" s="190"/>
      <c r="S853" s="191"/>
      <c r="T853" s="191"/>
      <c r="U853" s="191"/>
      <c r="V853" s="191"/>
      <c r="W853" s="191"/>
      <c r="X853" s="191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2">
        <f t="shared" si="66"/>
        <v>0</v>
      </c>
      <c r="AJ853" s="2">
        <f t="shared" si="67"/>
        <v>0</v>
      </c>
      <c r="AK853" s="230">
        <v>3925</v>
      </c>
      <c r="AL853" s="33">
        <f>Úvod!B$12</f>
        <v>0</v>
      </c>
      <c r="AM853" s="105">
        <f t="shared" si="68"/>
        <v>3925</v>
      </c>
      <c r="AN853" s="36">
        <f t="shared" si="69"/>
        <v>15.096153846153847</v>
      </c>
      <c r="AO853" s="2">
        <f t="shared" si="70"/>
        <v>0</v>
      </c>
    </row>
    <row r="854" spans="1:41">
      <c r="A854" s="161">
        <v>10543595</v>
      </c>
      <c r="B854" s="161">
        <v>5</v>
      </c>
      <c r="C854" s="161" t="s">
        <v>7437</v>
      </c>
      <c r="D854" s="161" t="s">
        <v>1625</v>
      </c>
      <c r="E854" s="161" t="s">
        <v>1492</v>
      </c>
      <c r="F854" s="161" t="s">
        <v>185</v>
      </c>
      <c r="G854" s="238" t="s">
        <v>627</v>
      </c>
      <c r="H854" s="161">
        <v>126</v>
      </c>
      <c r="I854" s="190"/>
      <c r="J854" s="190"/>
      <c r="K854" s="190"/>
      <c r="L854" s="190"/>
      <c r="M854" s="190"/>
      <c r="N854" s="190"/>
      <c r="O854" s="190"/>
      <c r="P854" s="190"/>
      <c r="Q854" s="190"/>
      <c r="R854" s="190"/>
      <c r="S854" s="190"/>
      <c r="T854" s="191"/>
      <c r="U854" s="191"/>
      <c r="V854" s="191"/>
      <c r="W854" s="191"/>
      <c r="X854" s="191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2">
        <f t="shared" si="66"/>
        <v>0</v>
      </c>
      <c r="AJ854" s="2">
        <f t="shared" si="67"/>
        <v>0</v>
      </c>
      <c r="AK854" s="230">
        <v>2197</v>
      </c>
      <c r="AL854" s="33">
        <f>Úvod!B$12</f>
        <v>0</v>
      </c>
      <c r="AM854" s="105">
        <f t="shared" si="68"/>
        <v>2197</v>
      </c>
      <c r="AN854" s="36">
        <f t="shared" si="69"/>
        <v>17.436507936507937</v>
      </c>
      <c r="AO854" s="2">
        <f t="shared" si="70"/>
        <v>0</v>
      </c>
    </row>
    <row r="855" spans="1:41">
      <c r="A855" s="161">
        <v>10543596</v>
      </c>
      <c r="B855" s="161">
        <v>5</v>
      </c>
      <c r="C855" s="161" t="s">
        <v>7437</v>
      </c>
      <c r="D855" s="161" t="s">
        <v>1625</v>
      </c>
      <c r="E855" s="161" t="s">
        <v>1492</v>
      </c>
      <c r="F855" s="161" t="s">
        <v>548</v>
      </c>
      <c r="G855" s="238" t="s">
        <v>599</v>
      </c>
      <c r="H855" s="161">
        <v>260</v>
      </c>
      <c r="I855" s="190"/>
      <c r="J855" s="190"/>
      <c r="K855" s="190"/>
      <c r="L855" s="190"/>
      <c r="M855" s="190"/>
      <c r="N855" s="190"/>
      <c r="O855" s="190"/>
      <c r="P855" s="190"/>
      <c r="Q855" s="190"/>
      <c r="R855" s="190"/>
      <c r="S855" s="191"/>
      <c r="T855" s="191"/>
      <c r="U855" s="191"/>
      <c r="V855" s="191"/>
      <c r="W855" s="191"/>
      <c r="X855" s="191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2">
        <f t="shared" si="66"/>
        <v>0</v>
      </c>
      <c r="AJ855" s="2">
        <f t="shared" si="67"/>
        <v>0</v>
      </c>
      <c r="AK855" s="230">
        <v>3925</v>
      </c>
      <c r="AL855" s="33">
        <f>Úvod!B$12</f>
        <v>0</v>
      </c>
      <c r="AM855" s="105">
        <f t="shared" si="68"/>
        <v>3925</v>
      </c>
      <c r="AN855" s="36">
        <f t="shared" si="69"/>
        <v>15.096153846153847</v>
      </c>
      <c r="AO855" s="2">
        <f t="shared" si="70"/>
        <v>0</v>
      </c>
    </row>
    <row r="856" spans="1:41">
      <c r="A856" s="161">
        <v>10760629</v>
      </c>
      <c r="B856" s="161">
        <v>5</v>
      </c>
      <c r="C856" s="161" t="s">
        <v>7437</v>
      </c>
      <c r="D856" s="161" t="s">
        <v>1625</v>
      </c>
      <c r="E856" s="161" t="s">
        <v>1493</v>
      </c>
      <c r="F856" s="161" t="s">
        <v>185</v>
      </c>
      <c r="G856" s="238" t="s">
        <v>627</v>
      </c>
      <c r="H856" s="161">
        <v>126</v>
      </c>
      <c r="I856" s="190"/>
      <c r="J856" s="190"/>
      <c r="K856" s="190"/>
      <c r="L856" s="190"/>
      <c r="M856" s="190"/>
      <c r="N856" s="190"/>
      <c r="O856" s="190"/>
      <c r="P856" s="190"/>
      <c r="Q856" s="190"/>
      <c r="R856" s="190"/>
      <c r="S856" s="190"/>
      <c r="T856" s="191"/>
      <c r="U856" s="191"/>
      <c r="V856" s="191"/>
      <c r="W856" s="191"/>
      <c r="X856" s="191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2">
        <f t="shared" si="66"/>
        <v>0</v>
      </c>
      <c r="AJ856" s="2">
        <f t="shared" si="67"/>
        <v>0</v>
      </c>
      <c r="AK856" s="230">
        <v>2197</v>
      </c>
      <c r="AL856" s="33">
        <f>Úvod!B$12</f>
        <v>0</v>
      </c>
      <c r="AM856" s="105">
        <f t="shared" si="68"/>
        <v>2197</v>
      </c>
      <c r="AN856" s="36">
        <f t="shared" si="69"/>
        <v>17.436507936507937</v>
      </c>
      <c r="AO856" s="2">
        <f t="shared" si="70"/>
        <v>0</v>
      </c>
    </row>
    <row r="857" spans="1:41">
      <c r="A857" s="161">
        <v>10760628</v>
      </c>
      <c r="B857" s="161">
        <v>5</v>
      </c>
      <c r="C857" s="161" t="s">
        <v>7437</v>
      </c>
      <c r="D857" s="161" t="s">
        <v>1625</v>
      </c>
      <c r="E857" s="161" t="s">
        <v>1493</v>
      </c>
      <c r="F857" s="161" t="s">
        <v>548</v>
      </c>
      <c r="G857" s="238" t="s">
        <v>599</v>
      </c>
      <c r="H857" s="161">
        <v>260</v>
      </c>
      <c r="I857" s="190"/>
      <c r="J857" s="190"/>
      <c r="K857" s="190"/>
      <c r="L857" s="190"/>
      <c r="M857" s="190"/>
      <c r="N857" s="190"/>
      <c r="O857" s="190"/>
      <c r="P857" s="190"/>
      <c r="Q857" s="190"/>
      <c r="R857" s="190"/>
      <c r="S857" s="191"/>
      <c r="T857" s="191"/>
      <c r="U857" s="191"/>
      <c r="V857" s="191"/>
      <c r="W857" s="191"/>
      <c r="X857" s="191"/>
      <c r="Y857" s="191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2">
        <f t="shared" si="66"/>
        <v>0</v>
      </c>
      <c r="AJ857" s="2">
        <f t="shared" si="67"/>
        <v>0</v>
      </c>
      <c r="AK857" s="230">
        <v>3925</v>
      </c>
      <c r="AL857" s="33">
        <f>Úvod!B$12</f>
        <v>0</v>
      </c>
      <c r="AM857" s="105">
        <f t="shared" si="68"/>
        <v>3925</v>
      </c>
      <c r="AN857" s="36">
        <f t="shared" si="69"/>
        <v>15.096153846153847</v>
      </c>
      <c r="AO857" s="2">
        <f t="shared" si="70"/>
        <v>0</v>
      </c>
    </row>
    <row r="858" spans="1:41">
      <c r="A858" s="161">
        <v>11259021</v>
      </c>
      <c r="B858" s="161">
        <v>5</v>
      </c>
      <c r="C858" s="161" t="s">
        <v>7437</v>
      </c>
      <c r="D858" s="161" t="s">
        <v>1625</v>
      </c>
      <c r="E858" s="161" t="s">
        <v>6085</v>
      </c>
      <c r="F858" s="161" t="s">
        <v>185</v>
      </c>
      <c r="G858" s="238" t="s">
        <v>627</v>
      </c>
      <c r="H858" s="161">
        <v>126</v>
      </c>
      <c r="I858" s="190"/>
      <c r="J858" s="190"/>
      <c r="K858" s="190"/>
      <c r="L858" s="190"/>
      <c r="M858" s="190"/>
      <c r="N858" s="190"/>
      <c r="O858" s="190"/>
      <c r="P858" s="190"/>
      <c r="Q858" s="190"/>
      <c r="R858" s="190"/>
      <c r="S858" s="190"/>
      <c r="T858" s="191"/>
      <c r="U858" s="191"/>
      <c r="V858" s="191"/>
      <c r="W858" s="191"/>
      <c r="X858" s="191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2">
        <f t="shared" si="66"/>
        <v>0</v>
      </c>
      <c r="AJ858" s="2">
        <f t="shared" si="67"/>
        <v>0</v>
      </c>
      <c r="AK858" s="230">
        <v>2197</v>
      </c>
      <c r="AL858" s="33">
        <f>Úvod!B$12</f>
        <v>0</v>
      </c>
      <c r="AM858" s="105">
        <f t="shared" si="68"/>
        <v>2197</v>
      </c>
      <c r="AN858" s="36">
        <f t="shared" si="69"/>
        <v>17.436507936507937</v>
      </c>
      <c r="AO858" s="2">
        <f t="shared" si="70"/>
        <v>0</v>
      </c>
    </row>
    <row r="859" spans="1:41">
      <c r="A859" s="161">
        <v>11259022</v>
      </c>
      <c r="B859" s="161">
        <v>5</v>
      </c>
      <c r="C859" s="161" t="s">
        <v>7437</v>
      </c>
      <c r="D859" s="161" t="s">
        <v>1625</v>
      </c>
      <c r="E859" s="161" t="s">
        <v>6085</v>
      </c>
      <c r="F859" s="161" t="s">
        <v>548</v>
      </c>
      <c r="G859" s="238" t="s">
        <v>599</v>
      </c>
      <c r="H859" s="161">
        <v>260</v>
      </c>
      <c r="I859" s="190"/>
      <c r="J859" s="190"/>
      <c r="K859" s="190"/>
      <c r="L859" s="190"/>
      <c r="M859" s="190"/>
      <c r="N859" s="190"/>
      <c r="O859" s="190"/>
      <c r="P859" s="190"/>
      <c r="Q859" s="190"/>
      <c r="R859" s="190"/>
      <c r="S859" s="191"/>
      <c r="T859" s="191"/>
      <c r="U859" s="191"/>
      <c r="V859" s="191"/>
      <c r="W859" s="191"/>
      <c r="X859" s="191"/>
      <c r="Y859" s="190"/>
      <c r="Z859" s="190"/>
      <c r="AA859" s="190"/>
      <c r="AB859" s="190"/>
      <c r="AC859" s="190"/>
      <c r="AD859" s="190"/>
      <c r="AE859" s="190"/>
      <c r="AF859" s="190"/>
      <c r="AG859" s="190"/>
      <c r="AH859" s="190"/>
      <c r="AI859" s="2">
        <f t="shared" si="66"/>
        <v>0</v>
      </c>
      <c r="AJ859" s="2">
        <f t="shared" si="67"/>
        <v>0</v>
      </c>
      <c r="AK859" s="230">
        <v>3925</v>
      </c>
      <c r="AL859" s="33">
        <f>Úvod!B$12</f>
        <v>0</v>
      </c>
      <c r="AM859" s="105">
        <f t="shared" si="68"/>
        <v>3925</v>
      </c>
      <c r="AN859" s="36">
        <f t="shared" si="69"/>
        <v>15.096153846153847</v>
      </c>
      <c r="AO859" s="2">
        <f t="shared" si="70"/>
        <v>0</v>
      </c>
    </row>
    <row r="860" spans="1:41">
      <c r="A860" s="161">
        <v>11087777</v>
      </c>
      <c r="B860" s="161">
        <v>5</v>
      </c>
      <c r="C860" s="161" t="s">
        <v>7437</v>
      </c>
      <c r="D860" s="161" t="s">
        <v>1625</v>
      </c>
      <c r="E860" s="161" t="s">
        <v>1494</v>
      </c>
      <c r="F860" s="161" t="s">
        <v>185</v>
      </c>
      <c r="G860" s="238" t="s">
        <v>627</v>
      </c>
      <c r="H860" s="161">
        <v>126</v>
      </c>
      <c r="I860" s="190"/>
      <c r="J860" s="190"/>
      <c r="K860" s="190"/>
      <c r="L860" s="190"/>
      <c r="M860" s="190"/>
      <c r="N860" s="190"/>
      <c r="O860" s="190"/>
      <c r="P860" s="190"/>
      <c r="Q860" s="190"/>
      <c r="R860" s="190"/>
      <c r="S860" s="190"/>
      <c r="T860" s="191"/>
      <c r="U860" s="191"/>
      <c r="V860" s="191"/>
      <c r="W860" s="191"/>
      <c r="X860" s="191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2">
        <f t="shared" si="66"/>
        <v>0</v>
      </c>
      <c r="AJ860" s="2">
        <f t="shared" si="67"/>
        <v>0</v>
      </c>
      <c r="AK860" s="230">
        <v>2197</v>
      </c>
      <c r="AL860" s="33">
        <f>Úvod!B$12</f>
        <v>0</v>
      </c>
      <c r="AM860" s="105">
        <f t="shared" si="68"/>
        <v>2197</v>
      </c>
      <c r="AN860" s="36">
        <f t="shared" si="69"/>
        <v>17.436507936507937</v>
      </c>
      <c r="AO860" s="2">
        <f t="shared" si="70"/>
        <v>0</v>
      </c>
    </row>
    <row r="861" spans="1:41">
      <c r="A861" s="161">
        <v>11087960</v>
      </c>
      <c r="B861" s="161">
        <v>5</v>
      </c>
      <c r="C861" s="161" t="s">
        <v>7437</v>
      </c>
      <c r="D861" s="161" t="s">
        <v>1625</v>
      </c>
      <c r="E861" s="161" t="s">
        <v>1494</v>
      </c>
      <c r="F861" s="161" t="s">
        <v>548</v>
      </c>
      <c r="G861" s="238" t="s">
        <v>599</v>
      </c>
      <c r="H861" s="161">
        <v>260</v>
      </c>
      <c r="I861" s="190"/>
      <c r="J861" s="190"/>
      <c r="K861" s="190"/>
      <c r="L861" s="190"/>
      <c r="M861" s="190"/>
      <c r="N861" s="190"/>
      <c r="O861" s="190"/>
      <c r="P861" s="190"/>
      <c r="Q861" s="190"/>
      <c r="R861" s="190"/>
      <c r="S861" s="191"/>
      <c r="T861" s="191"/>
      <c r="U861" s="191"/>
      <c r="V861" s="191"/>
      <c r="W861" s="191"/>
      <c r="X861" s="191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2">
        <f t="shared" si="66"/>
        <v>0</v>
      </c>
      <c r="AJ861" s="2">
        <f t="shared" si="67"/>
        <v>0</v>
      </c>
      <c r="AK861" s="230">
        <v>3925</v>
      </c>
      <c r="AL861" s="33">
        <f>Úvod!B$12</f>
        <v>0</v>
      </c>
      <c r="AM861" s="105">
        <f t="shared" si="68"/>
        <v>3925</v>
      </c>
      <c r="AN861" s="36">
        <f t="shared" si="69"/>
        <v>15.096153846153847</v>
      </c>
      <c r="AO861" s="2">
        <f t="shared" si="70"/>
        <v>0</v>
      </c>
    </row>
    <row r="862" spans="1:41">
      <c r="A862" s="161">
        <v>11087778</v>
      </c>
      <c r="B862" s="161">
        <v>5</v>
      </c>
      <c r="C862" s="161" t="s">
        <v>7437</v>
      </c>
      <c r="D862" s="161" t="s">
        <v>1625</v>
      </c>
      <c r="E862" s="161" t="s">
        <v>1495</v>
      </c>
      <c r="F862" s="161" t="s">
        <v>185</v>
      </c>
      <c r="G862" s="238" t="s">
        <v>627</v>
      </c>
      <c r="H862" s="161">
        <v>126</v>
      </c>
      <c r="I862" s="190"/>
      <c r="J862" s="190"/>
      <c r="K862" s="190"/>
      <c r="L862" s="190"/>
      <c r="M862" s="190"/>
      <c r="N862" s="190"/>
      <c r="O862" s="190"/>
      <c r="P862" s="190"/>
      <c r="Q862" s="190"/>
      <c r="R862" s="190"/>
      <c r="S862" s="190"/>
      <c r="T862" s="191"/>
      <c r="U862" s="191"/>
      <c r="V862" s="191"/>
      <c r="W862" s="191"/>
      <c r="X862" s="191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2">
        <f t="shared" si="66"/>
        <v>0</v>
      </c>
      <c r="AJ862" s="2">
        <f t="shared" si="67"/>
        <v>0</v>
      </c>
      <c r="AK862" s="230">
        <v>2197</v>
      </c>
      <c r="AL862" s="33">
        <f>Úvod!B$12</f>
        <v>0</v>
      </c>
      <c r="AM862" s="105">
        <f t="shared" si="68"/>
        <v>2197</v>
      </c>
      <c r="AN862" s="36">
        <f t="shared" si="69"/>
        <v>17.436507936507937</v>
      </c>
      <c r="AO862" s="2">
        <f t="shared" si="70"/>
        <v>0</v>
      </c>
    </row>
    <row r="863" spans="1:41">
      <c r="A863" s="161">
        <v>11087961</v>
      </c>
      <c r="B863" s="161">
        <v>5</v>
      </c>
      <c r="C863" s="161" t="s">
        <v>7437</v>
      </c>
      <c r="D863" s="161" t="s">
        <v>1625</v>
      </c>
      <c r="E863" s="161" t="s">
        <v>1495</v>
      </c>
      <c r="F863" s="161" t="s">
        <v>548</v>
      </c>
      <c r="G863" s="238" t="s">
        <v>599</v>
      </c>
      <c r="H863" s="161">
        <v>260</v>
      </c>
      <c r="I863" s="190"/>
      <c r="J863" s="190"/>
      <c r="K863" s="190"/>
      <c r="L863" s="190"/>
      <c r="M863" s="190"/>
      <c r="N863" s="190"/>
      <c r="O863" s="190"/>
      <c r="P863" s="190"/>
      <c r="Q863" s="190"/>
      <c r="R863" s="190"/>
      <c r="S863" s="191"/>
      <c r="T863" s="191"/>
      <c r="U863" s="191"/>
      <c r="V863" s="191"/>
      <c r="W863" s="191"/>
      <c r="X863" s="191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2">
        <f t="shared" si="66"/>
        <v>0</v>
      </c>
      <c r="AJ863" s="2">
        <f t="shared" si="67"/>
        <v>0</v>
      </c>
      <c r="AK863" s="230">
        <v>3925</v>
      </c>
      <c r="AL863" s="33">
        <f>Úvod!B$12</f>
        <v>0</v>
      </c>
      <c r="AM863" s="105">
        <f t="shared" si="68"/>
        <v>3925</v>
      </c>
      <c r="AN863" s="36">
        <f t="shared" si="69"/>
        <v>15.096153846153847</v>
      </c>
      <c r="AO863" s="2">
        <f t="shared" si="70"/>
        <v>0</v>
      </c>
    </row>
    <row r="864" spans="1:41">
      <c r="A864" s="161">
        <v>10677931</v>
      </c>
      <c r="B864" s="161">
        <v>5</v>
      </c>
      <c r="C864" s="161" t="s">
        <v>7437</v>
      </c>
      <c r="D864" s="161" t="s">
        <v>1625</v>
      </c>
      <c r="E864" s="161" t="s">
        <v>7374</v>
      </c>
      <c r="F864" s="161" t="s">
        <v>185</v>
      </c>
      <c r="G864" s="238" t="s">
        <v>627</v>
      </c>
      <c r="H864" s="161">
        <v>126</v>
      </c>
      <c r="I864" s="190"/>
      <c r="J864" s="190"/>
      <c r="K864" s="190"/>
      <c r="L864" s="190"/>
      <c r="M864" s="190"/>
      <c r="N864" s="190"/>
      <c r="O864" s="190"/>
      <c r="P864" s="190"/>
      <c r="Q864" s="190"/>
      <c r="R864" s="190"/>
      <c r="S864" s="190"/>
      <c r="T864" s="190"/>
      <c r="U864" s="191"/>
      <c r="V864" s="190"/>
      <c r="W864" s="191"/>
      <c r="X864" s="191"/>
      <c r="Y864" s="190"/>
      <c r="Z864" s="190"/>
      <c r="AA864" s="190"/>
      <c r="AB864" s="190"/>
      <c r="AC864" s="190"/>
      <c r="AD864" s="190"/>
      <c r="AE864" s="190"/>
      <c r="AF864" s="190"/>
      <c r="AG864" s="190"/>
      <c r="AH864" s="190"/>
      <c r="AI864" s="2">
        <f t="shared" si="66"/>
        <v>0</v>
      </c>
      <c r="AJ864" s="2">
        <f t="shared" si="67"/>
        <v>0</v>
      </c>
      <c r="AK864" s="230">
        <v>2197</v>
      </c>
      <c r="AL864" s="33">
        <f>Úvod!B$12</f>
        <v>0</v>
      </c>
      <c r="AM864" s="105">
        <f t="shared" si="68"/>
        <v>2197</v>
      </c>
      <c r="AN864" s="36">
        <f t="shared" si="69"/>
        <v>17.436507936507937</v>
      </c>
      <c r="AO864" s="2">
        <f t="shared" si="70"/>
        <v>0</v>
      </c>
    </row>
    <row r="865" spans="1:41">
      <c r="A865" s="161">
        <v>10677932</v>
      </c>
      <c r="B865" s="161">
        <v>5</v>
      </c>
      <c r="C865" s="161" t="s">
        <v>7437</v>
      </c>
      <c r="D865" s="161" t="s">
        <v>1625</v>
      </c>
      <c r="E865" s="161" t="s">
        <v>7374</v>
      </c>
      <c r="F865" s="161" t="s">
        <v>548</v>
      </c>
      <c r="G865" s="238" t="s">
        <v>599</v>
      </c>
      <c r="H865" s="161">
        <v>260</v>
      </c>
      <c r="I865" s="190"/>
      <c r="J865" s="190"/>
      <c r="K865" s="190"/>
      <c r="L865" s="190"/>
      <c r="M865" s="190"/>
      <c r="N865" s="190"/>
      <c r="O865" s="190"/>
      <c r="P865" s="190"/>
      <c r="Q865" s="190"/>
      <c r="R865" s="190"/>
      <c r="S865" s="190"/>
      <c r="T865" s="191"/>
      <c r="U865" s="191"/>
      <c r="V865" s="191"/>
      <c r="W865" s="191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2">
        <f t="shared" si="66"/>
        <v>0</v>
      </c>
      <c r="AJ865" s="2">
        <f t="shared" si="67"/>
        <v>0</v>
      </c>
      <c r="AK865" s="230">
        <v>3925</v>
      </c>
      <c r="AL865" s="33">
        <f>Úvod!B$12</f>
        <v>0</v>
      </c>
      <c r="AM865" s="105">
        <f t="shared" si="68"/>
        <v>3925</v>
      </c>
      <c r="AN865" s="36">
        <f t="shared" si="69"/>
        <v>15.096153846153847</v>
      </c>
      <c r="AO865" s="2">
        <f t="shared" si="70"/>
        <v>0</v>
      </c>
    </row>
    <row r="866" spans="1:41">
      <c r="A866" s="161">
        <v>10373764</v>
      </c>
      <c r="B866" s="161">
        <v>5</v>
      </c>
      <c r="C866" s="161" t="s">
        <v>7437</v>
      </c>
      <c r="D866" s="161" t="s">
        <v>1625</v>
      </c>
      <c r="E866" s="161" t="s">
        <v>7375</v>
      </c>
      <c r="F866" s="161" t="s">
        <v>185</v>
      </c>
      <c r="G866" s="238" t="s">
        <v>627</v>
      </c>
      <c r="H866" s="161">
        <v>126</v>
      </c>
      <c r="I866" s="190"/>
      <c r="J866" s="190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1"/>
      <c r="X866" s="191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2">
        <f t="shared" si="66"/>
        <v>0</v>
      </c>
      <c r="AJ866" s="2">
        <f t="shared" si="67"/>
        <v>0</v>
      </c>
      <c r="AK866" s="230">
        <v>2197</v>
      </c>
      <c r="AL866" s="33">
        <f>Úvod!B$12</f>
        <v>0</v>
      </c>
      <c r="AM866" s="105">
        <f t="shared" si="68"/>
        <v>2197</v>
      </c>
      <c r="AN866" s="36">
        <f t="shared" si="69"/>
        <v>17.436507936507937</v>
      </c>
      <c r="AO866" s="2">
        <f t="shared" si="70"/>
        <v>0</v>
      </c>
    </row>
    <row r="867" spans="1:41">
      <c r="A867" s="161">
        <v>10210949</v>
      </c>
      <c r="B867" s="161">
        <v>5</v>
      </c>
      <c r="C867" s="161" t="s">
        <v>7437</v>
      </c>
      <c r="D867" s="161" t="s">
        <v>1625</v>
      </c>
      <c r="E867" s="161" t="s">
        <v>7375</v>
      </c>
      <c r="F867" s="161" t="s">
        <v>548</v>
      </c>
      <c r="G867" s="238" t="s">
        <v>599</v>
      </c>
      <c r="H867" s="161">
        <v>260</v>
      </c>
      <c r="I867" s="190"/>
      <c r="J867" s="190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1"/>
      <c r="X867" s="190"/>
      <c r="Y867" s="191"/>
      <c r="Z867" s="191"/>
      <c r="AA867" s="190"/>
      <c r="AB867" s="190"/>
      <c r="AC867" s="190"/>
      <c r="AD867" s="190"/>
      <c r="AE867" s="190"/>
      <c r="AF867" s="190"/>
      <c r="AG867" s="190"/>
      <c r="AH867" s="190"/>
      <c r="AI867" s="2">
        <f t="shared" si="66"/>
        <v>0</v>
      </c>
      <c r="AJ867" s="2">
        <f t="shared" si="67"/>
        <v>0</v>
      </c>
      <c r="AK867" s="230">
        <v>3925</v>
      </c>
      <c r="AL867" s="33">
        <f>Úvod!B$12</f>
        <v>0</v>
      </c>
      <c r="AM867" s="105">
        <f t="shared" si="68"/>
        <v>3925</v>
      </c>
      <c r="AN867" s="36">
        <f t="shared" si="69"/>
        <v>15.096153846153847</v>
      </c>
      <c r="AO867" s="2">
        <f t="shared" si="70"/>
        <v>0</v>
      </c>
    </row>
    <row r="868" spans="1:41">
      <c r="A868" s="161">
        <v>10680709</v>
      </c>
      <c r="B868" s="161">
        <v>5</v>
      </c>
      <c r="C868" s="161" t="s">
        <v>7437</v>
      </c>
      <c r="D868" s="161" t="s">
        <v>1625</v>
      </c>
      <c r="E868" s="161" t="s">
        <v>1496</v>
      </c>
      <c r="F868" s="161" t="s">
        <v>185</v>
      </c>
      <c r="G868" s="238" t="s">
        <v>627</v>
      </c>
      <c r="H868" s="161">
        <v>126</v>
      </c>
      <c r="I868" s="190"/>
      <c r="J868" s="190"/>
      <c r="K868" s="190"/>
      <c r="L868" s="190"/>
      <c r="M868" s="190"/>
      <c r="N868" s="190"/>
      <c r="O868" s="190"/>
      <c r="P868" s="191"/>
      <c r="Q868" s="190"/>
      <c r="R868" s="191"/>
      <c r="S868" s="191"/>
      <c r="T868" s="191"/>
      <c r="U868" s="191"/>
      <c r="V868" s="191"/>
      <c r="W868" s="191"/>
      <c r="X868" s="191"/>
      <c r="Y868" s="191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2">
        <f t="shared" si="66"/>
        <v>0</v>
      </c>
      <c r="AJ868" s="2">
        <f t="shared" si="67"/>
        <v>0</v>
      </c>
      <c r="AK868" s="230">
        <v>2197</v>
      </c>
      <c r="AL868" s="33">
        <f>Úvod!B$12</f>
        <v>0</v>
      </c>
      <c r="AM868" s="105">
        <f t="shared" si="68"/>
        <v>2197</v>
      </c>
      <c r="AN868" s="36">
        <f t="shared" si="69"/>
        <v>17.436507936507937</v>
      </c>
      <c r="AO868" s="2">
        <f t="shared" si="70"/>
        <v>0</v>
      </c>
    </row>
    <row r="869" spans="1:41">
      <c r="A869" s="161">
        <v>10680710</v>
      </c>
      <c r="B869" s="161">
        <v>5</v>
      </c>
      <c r="C869" s="161" t="s">
        <v>7437</v>
      </c>
      <c r="D869" s="161" t="s">
        <v>1625</v>
      </c>
      <c r="E869" s="161" t="s">
        <v>1496</v>
      </c>
      <c r="F869" s="161" t="s">
        <v>548</v>
      </c>
      <c r="G869" s="238" t="s">
        <v>599</v>
      </c>
      <c r="H869" s="161">
        <v>260</v>
      </c>
      <c r="I869" s="190"/>
      <c r="J869" s="190"/>
      <c r="K869" s="190"/>
      <c r="L869" s="190"/>
      <c r="M869" s="190"/>
      <c r="N869" s="190"/>
      <c r="O869" s="190"/>
      <c r="P869" s="190"/>
      <c r="Q869" s="190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0"/>
      <c r="AB869" s="190"/>
      <c r="AC869" s="190"/>
      <c r="AD869" s="190"/>
      <c r="AE869" s="190"/>
      <c r="AF869" s="190"/>
      <c r="AG869" s="190"/>
      <c r="AH869" s="190"/>
      <c r="AI869" s="2">
        <f t="shared" si="66"/>
        <v>0</v>
      </c>
      <c r="AJ869" s="2">
        <f t="shared" si="67"/>
        <v>0</v>
      </c>
      <c r="AK869" s="230">
        <v>3925</v>
      </c>
      <c r="AL869" s="33">
        <f>Úvod!B$12</f>
        <v>0</v>
      </c>
      <c r="AM869" s="105">
        <f t="shared" si="68"/>
        <v>3925</v>
      </c>
      <c r="AN869" s="36">
        <f t="shared" si="69"/>
        <v>15.096153846153847</v>
      </c>
      <c r="AO869" s="2">
        <f t="shared" si="70"/>
        <v>0</v>
      </c>
    </row>
    <row r="870" spans="1:41">
      <c r="A870" s="161">
        <v>10866395</v>
      </c>
      <c r="B870" s="161">
        <v>5</v>
      </c>
      <c r="C870" s="161" t="s">
        <v>7437</v>
      </c>
      <c r="D870" s="161" t="s">
        <v>1625</v>
      </c>
      <c r="E870" s="161" t="s">
        <v>1497</v>
      </c>
      <c r="F870" s="161" t="s">
        <v>185</v>
      </c>
      <c r="G870" s="238" t="s">
        <v>627</v>
      </c>
      <c r="H870" s="161">
        <v>126</v>
      </c>
      <c r="I870" s="190"/>
      <c r="J870" s="190"/>
      <c r="K870" s="190"/>
      <c r="L870" s="190"/>
      <c r="M870" s="190"/>
      <c r="N870" s="190"/>
      <c r="O870" s="190"/>
      <c r="P870" s="190"/>
      <c r="Q870" s="190"/>
      <c r="R870" s="190"/>
      <c r="S870" s="190"/>
      <c r="T870" s="191"/>
      <c r="U870" s="191"/>
      <c r="V870" s="191"/>
      <c r="W870" s="191"/>
      <c r="X870" s="191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2">
        <f t="shared" si="66"/>
        <v>0</v>
      </c>
      <c r="AJ870" s="2">
        <f t="shared" si="67"/>
        <v>0</v>
      </c>
      <c r="AK870" s="230">
        <v>2197</v>
      </c>
      <c r="AL870" s="33">
        <f>Úvod!B$12</f>
        <v>0</v>
      </c>
      <c r="AM870" s="105">
        <f t="shared" si="68"/>
        <v>2197</v>
      </c>
      <c r="AN870" s="36">
        <f t="shared" si="69"/>
        <v>17.436507936507937</v>
      </c>
      <c r="AO870" s="2">
        <f t="shared" si="70"/>
        <v>0</v>
      </c>
    </row>
    <row r="871" spans="1:41">
      <c r="A871" s="161">
        <v>10866396</v>
      </c>
      <c r="B871" s="161">
        <v>5</v>
      </c>
      <c r="C871" s="161" t="s">
        <v>7437</v>
      </c>
      <c r="D871" s="161" t="s">
        <v>1625</v>
      </c>
      <c r="E871" s="161" t="s">
        <v>1497</v>
      </c>
      <c r="F871" s="161" t="s">
        <v>548</v>
      </c>
      <c r="G871" s="238" t="s">
        <v>599</v>
      </c>
      <c r="H871" s="161">
        <v>260</v>
      </c>
      <c r="I871" s="190"/>
      <c r="J871" s="190"/>
      <c r="K871" s="190"/>
      <c r="L871" s="190"/>
      <c r="M871" s="190"/>
      <c r="N871" s="190"/>
      <c r="O871" s="190"/>
      <c r="P871" s="190"/>
      <c r="Q871" s="190"/>
      <c r="R871" s="191"/>
      <c r="S871" s="191"/>
      <c r="T871" s="191"/>
      <c r="U871" s="191"/>
      <c r="V871" s="191"/>
      <c r="W871" s="191"/>
      <c r="X871" s="191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2">
        <f t="shared" si="66"/>
        <v>0</v>
      </c>
      <c r="AJ871" s="2">
        <f t="shared" si="67"/>
        <v>0</v>
      </c>
      <c r="AK871" s="230">
        <v>3925</v>
      </c>
      <c r="AL871" s="33">
        <f>Úvod!B$12</f>
        <v>0</v>
      </c>
      <c r="AM871" s="105">
        <f t="shared" si="68"/>
        <v>3925</v>
      </c>
      <c r="AN871" s="36">
        <f t="shared" si="69"/>
        <v>15.096153846153847</v>
      </c>
      <c r="AO871" s="2">
        <f t="shared" si="70"/>
        <v>0</v>
      </c>
    </row>
    <row r="872" spans="1:41">
      <c r="A872" s="161">
        <v>10680713</v>
      </c>
      <c r="B872" s="161">
        <v>5</v>
      </c>
      <c r="C872" s="161" t="s">
        <v>7437</v>
      </c>
      <c r="D872" s="161" t="s">
        <v>1625</v>
      </c>
      <c r="E872" s="161" t="s">
        <v>1498</v>
      </c>
      <c r="F872" s="161" t="s">
        <v>185</v>
      </c>
      <c r="G872" s="238" t="s">
        <v>627</v>
      </c>
      <c r="H872" s="161">
        <v>126</v>
      </c>
      <c r="I872" s="190"/>
      <c r="J872" s="190"/>
      <c r="K872" s="190"/>
      <c r="L872" s="190"/>
      <c r="M872" s="190"/>
      <c r="N872" s="190"/>
      <c r="O872" s="190"/>
      <c r="P872" s="190"/>
      <c r="Q872" s="190"/>
      <c r="R872" s="190"/>
      <c r="S872" s="190"/>
      <c r="T872" s="191"/>
      <c r="U872" s="191"/>
      <c r="V872" s="191"/>
      <c r="W872" s="191"/>
      <c r="X872" s="191"/>
      <c r="Y872" s="190"/>
      <c r="Z872" s="190"/>
      <c r="AA872" s="190"/>
      <c r="AB872" s="190"/>
      <c r="AC872" s="190"/>
      <c r="AD872" s="190"/>
      <c r="AE872" s="190"/>
      <c r="AF872" s="190"/>
      <c r="AG872" s="190"/>
      <c r="AH872" s="190"/>
      <c r="AI872" s="2">
        <f t="shared" si="66"/>
        <v>0</v>
      </c>
      <c r="AJ872" s="2">
        <f t="shared" si="67"/>
        <v>0</v>
      </c>
      <c r="AK872" s="230">
        <v>2197</v>
      </c>
      <c r="AL872" s="33">
        <f>Úvod!B$12</f>
        <v>0</v>
      </c>
      <c r="AM872" s="105">
        <f t="shared" si="68"/>
        <v>2197</v>
      </c>
      <c r="AN872" s="36">
        <f t="shared" si="69"/>
        <v>17.436507936507937</v>
      </c>
      <c r="AO872" s="2">
        <f t="shared" si="70"/>
        <v>0</v>
      </c>
    </row>
    <row r="873" spans="1:41">
      <c r="A873" s="161">
        <v>10680714</v>
      </c>
      <c r="B873" s="161">
        <v>5</v>
      </c>
      <c r="C873" s="161" t="s">
        <v>7437</v>
      </c>
      <c r="D873" s="161" t="s">
        <v>1625</v>
      </c>
      <c r="E873" s="161" t="s">
        <v>1498</v>
      </c>
      <c r="F873" s="161" t="s">
        <v>548</v>
      </c>
      <c r="G873" s="238" t="s">
        <v>599</v>
      </c>
      <c r="H873" s="161">
        <v>260</v>
      </c>
      <c r="I873" s="190"/>
      <c r="J873" s="190"/>
      <c r="K873" s="190"/>
      <c r="L873" s="190"/>
      <c r="M873" s="190"/>
      <c r="N873" s="190"/>
      <c r="O873" s="190"/>
      <c r="P873" s="190"/>
      <c r="Q873" s="190"/>
      <c r="R873" s="190"/>
      <c r="S873" s="191"/>
      <c r="T873" s="191"/>
      <c r="U873" s="191"/>
      <c r="V873" s="191"/>
      <c r="W873" s="191"/>
      <c r="X873" s="191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2">
        <f t="shared" si="66"/>
        <v>0</v>
      </c>
      <c r="AJ873" s="2">
        <f t="shared" si="67"/>
        <v>0</v>
      </c>
      <c r="AK873" s="230">
        <v>3925</v>
      </c>
      <c r="AL873" s="33">
        <f>Úvod!B$12</f>
        <v>0</v>
      </c>
      <c r="AM873" s="105">
        <f t="shared" si="68"/>
        <v>3925</v>
      </c>
      <c r="AN873" s="36">
        <f t="shared" si="69"/>
        <v>15.096153846153847</v>
      </c>
      <c r="AO873" s="2">
        <f t="shared" si="70"/>
        <v>0</v>
      </c>
    </row>
    <row r="874" spans="1:41">
      <c r="A874" s="161">
        <v>10680715</v>
      </c>
      <c r="B874" s="161">
        <v>5</v>
      </c>
      <c r="C874" s="161" t="s">
        <v>7437</v>
      </c>
      <c r="D874" s="161" t="s">
        <v>1625</v>
      </c>
      <c r="E874" s="161" t="s">
        <v>1499</v>
      </c>
      <c r="F874" s="161" t="s">
        <v>185</v>
      </c>
      <c r="G874" s="238" t="s">
        <v>627</v>
      </c>
      <c r="H874" s="161">
        <v>126</v>
      </c>
      <c r="I874" s="190"/>
      <c r="J874" s="190"/>
      <c r="K874" s="190"/>
      <c r="L874" s="190"/>
      <c r="M874" s="190"/>
      <c r="N874" s="190"/>
      <c r="O874" s="190"/>
      <c r="P874" s="190"/>
      <c r="Q874" s="190"/>
      <c r="R874" s="190"/>
      <c r="S874" s="190"/>
      <c r="T874" s="191"/>
      <c r="U874" s="191"/>
      <c r="V874" s="191"/>
      <c r="W874" s="191"/>
      <c r="X874" s="191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2">
        <f t="shared" si="66"/>
        <v>0</v>
      </c>
      <c r="AJ874" s="2">
        <f t="shared" si="67"/>
        <v>0</v>
      </c>
      <c r="AK874" s="230">
        <v>2197</v>
      </c>
      <c r="AL874" s="33">
        <f>Úvod!B$12</f>
        <v>0</v>
      </c>
      <c r="AM874" s="105">
        <f t="shared" si="68"/>
        <v>2197</v>
      </c>
      <c r="AN874" s="36">
        <f t="shared" si="69"/>
        <v>17.436507936507937</v>
      </c>
      <c r="AO874" s="2">
        <f t="shared" si="70"/>
        <v>0</v>
      </c>
    </row>
    <row r="875" spans="1:41">
      <c r="A875" s="161">
        <v>10680716</v>
      </c>
      <c r="B875" s="161">
        <v>5</v>
      </c>
      <c r="C875" s="161" t="s">
        <v>7437</v>
      </c>
      <c r="D875" s="161" t="s">
        <v>1625</v>
      </c>
      <c r="E875" s="161" t="s">
        <v>1499</v>
      </c>
      <c r="F875" s="161" t="s">
        <v>548</v>
      </c>
      <c r="G875" s="238" t="s">
        <v>599</v>
      </c>
      <c r="H875" s="161">
        <v>260</v>
      </c>
      <c r="I875" s="190"/>
      <c r="J875" s="190"/>
      <c r="K875" s="190"/>
      <c r="L875" s="190"/>
      <c r="M875" s="190"/>
      <c r="N875" s="190"/>
      <c r="O875" s="190"/>
      <c r="P875" s="190"/>
      <c r="Q875" s="190"/>
      <c r="R875" s="190"/>
      <c r="S875" s="191"/>
      <c r="T875" s="191"/>
      <c r="U875" s="191"/>
      <c r="V875" s="191"/>
      <c r="W875" s="191"/>
      <c r="X875" s="191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2">
        <f t="shared" si="66"/>
        <v>0</v>
      </c>
      <c r="AJ875" s="2">
        <f t="shared" si="67"/>
        <v>0</v>
      </c>
      <c r="AK875" s="230">
        <v>3925</v>
      </c>
      <c r="AL875" s="33">
        <f>Úvod!B$12</f>
        <v>0</v>
      </c>
      <c r="AM875" s="105">
        <f t="shared" si="68"/>
        <v>3925</v>
      </c>
      <c r="AN875" s="36">
        <f t="shared" si="69"/>
        <v>15.096153846153847</v>
      </c>
      <c r="AO875" s="2">
        <f t="shared" si="70"/>
        <v>0</v>
      </c>
    </row>
    <row r="876" spans="1:41">
      <c r="A876" s="161">
        <v>10925689</v>
      </c>
      <c r="B876" s="161">
        <v>5</v>
      </c>
      <c r="C876" s="161" t="s">
        <v>7437</v>
      </c>
      <c r="D876" s="161" t="s">
        <v>1625</v>
      </c>
      <c r="E876" s="161" t="s">
        <v>6081</v>
      </c>
      <c r="F876" s="161" t="s">
        <v>196</v>
      </c>
      <c r="G876" s="238" t="s">
        <v>627</v>
      </c>
      <c r="H876" s="161">
        <v>70</v>
      </c>
      <c r="I876" s="190"/>
      <c r="J876" s="190"/>
      <c r="K876" s="190"/>
      <c r="L876" s="190"/>
      <c r="M876" s="190"/>
      <c r="N876" s="190"/>
      <c r="O876" s="190"/>
      <c r="P876" s="190"/>
      <c r="Q876" s="190"/>
      <c r="R876" s="190"/>
      <c r="S876" s="191"/>
      <c r="T876" s="191"/>
      <c r="U876" s="191"/>
      <c r="V876" s="191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2">
        <f t="shared" si="66"/>
        <v>0</v>
      </c>
      <c r="AJ876" s="2">
        <f t="shared" si="67"/>
        <v>0</v>
      </c>
      <c r="AK876" s="230">
        <v>1529</v>
      </c>
      <c r="AL876" s="33">
        <f>Úvod!B$12</f>
        <v>0</v>
      </c>
      <c r="AM876" s="105">
        <f t="shared" si="68"/>
        <v>1529</v>
      </c>
      <c r="AN876" s="36">
        <f t="shared" si="69"/>
        <v>21.842857142857142</v>
      </c>
      <c r="AO876" s="2">
        <f t="shared" si="70"/>
        <v>0</v>
      </c>
    </row>
    <row r="877" spans="1:41">
      <c r="A877" s="161">
        <v>10925717</v>
      </c>
      <c r="B877" s="161">
        <v>5</v>
      </c>
      <c r="C877" s="161" t="s">
        <v>7437</v>
      </c>
      <c r="D877" s="161" t="s">
        <v>1625</v>
      </c>
      <c r="E877" s="161" t="s">
        <v>6081</v>
      </c>
      <c r="F877" s="161" t="s">
        <v>185</v>
      </c>
      <c r="G877" s="238" t="s">
        <v>627</v>
      </c>
      <c r="H877" s="161">
        <v>126</v>
      </c>
      <c r="I877" s="190"/>
      <c r="J877" s="190"/>
      <c r="K877" s="190"/>
      <c r="L877" s="190"/>
      <c r="M877" s="190"/>
      <c r="N877" s="190"/>
      <c r="O877" s="190"/>
      <c r="P877" s="190"/>
      <c r="Q877" s="190"/>
      <c r="R877" s="190"/>
      <c r="S877" s="191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2">
        <f t="shared" si="66"/>
        <v>0</v>
      </c>
      <c r="AJ877" s="2">
        <f t="shared" si="67"/>
        <v>0</v>
      </c>
      <c r="AK877" s="230">
        <v>2197</v>
      </c>
      <c r="AL877" s="33">
        <f>Úvod!B$12</f>
        <v>0</v>
      </c>
      <c r="AM877" s="105">
        <f t="shared" si="68"/>
        <v>2197</v>
      </c>
      <c r="AN877" s="36">
        <f t="shared" si="69"/>
        <v>17.436507936507937</v>
      </c>
      <c r="AO877" s="2">
        <f t="shared" si="70"/>
        <v>0</v>
      </c>
    </row>
    <row r="878" spans="1:41">
      <c r="A878" s="161">
        <v>10377317</v>
      </c>
      <c r="B878" s="161">
        <v>5</v>
      </c>
      <c r="C878" s="161" t="s">
        <v>7437</v>
      </c>
      <c r="D878" s="161" t="s">
        <v>1625</v>
      </c>
      <c r="E878" s="161" t="s">
        <v>1440</v>
      </c>
      <c r="F878" s="161" t="s">
        <v>196</v>
      </c>
      <c r="G878" s="238" t="s">
        <v>627</v>
      </c>
      <c r="H878" s="161">
        <v>70</v>
      </c>
      <c r="I878" s="190"/>
      <c r="J878" s="190"/>
      <c r="K878" s="190"/>
      <c r="L878" s="190"/>
      <c r="M878" s="190"/>
      <c r="N878" s="190"/>
      <c r="O878" s="190"/>
      <c r="P878" s="190"/>
      <c r="Q878" s="190"/>
      <c r="R878" s="190"/>
      <c r="S878" s="191"/>
      <c r="T878" s="191"/>
      <c r="U878" s="191"/>
      <c r="V878" s="191"/>
      <c r="W878" s="190"/>
      <c r="X878" s="190"/>
      <c r="Y878" s="190"/>
      <c r="Z878" s="190"/>
      <c r="AA878" s="190"/>
      <c r="AB878" s="190"/>
      <c r="AC878" s="190"/>
      <c r="AD878" s="190"/>
      <c r="AE878" s="190"/>
      <c r="AF878" s="190"/>
      <c r="AG878" s="190"/>
      <c r="AH878" s="190"/>
      <c r="AI878" s="2">
        <f t="shared" si="66"/>
        <v>0</v>
      </c>
      <c r="AJ878" s="2">
        <f t="shared" si="67"/>
        <v>0</v>
      </c>
      <c r="AK878" s="230">
        <v>1529</v>
      </c>
      <c r="AL878" s="33">
        <f>Úvod!B$12</f>
        <v>0</v>
      </c>
      <c r="AM878" s="105">
        <f t="shared" si="68"/>
        <v>1529</v>
      </c>
      <c r="AN878" s="36">
        <f t="shared" si="69"/>
        <v>21.842857142857142</v>
      </c>
      <c r="AO878" s="2">
        <f t="shared" si="70"/>
        <v>0</v>
      </c>
    </row>
    <row r="879" spans="1:41">
      <c r="A879" s="161">
        <v>10377301</v>
      </c>
      <c r="B879" s="161">
        <v>5</v>
      </c>
      <c r="C879" s="161" t="s">
        <v>7437</v>
      </c>
      <c r="D879" s="161" t="s">
        <v>1625</v>
      </c>
      <c r="E879" s="161" t="s">
        <v>1440</v>
      </c>
      <c r="F879" s="161" t="s">
        <v>185</v>
      </c>
      <c r="G879" s="238" t="s">
        <v>627</v>
      </c>
      <c r="H879" s="161">
        <v>126</v>
      </c>
      <c r="I879" s="190"/>
      <c r="J879" s="190"/>
      <c r="K879" s="190"/>
      <c r="L879" s="190"/>
      <c r="M879" s="190"/>
      <c r="N879" s="190"/>
      <c r="O879" s="190"/>
      <c r="P879" s="190"/>
      <c r="Q879" s="190"/>
      <c r="R879" s="190"/>
      <c r="S879" s="191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2">
        <f t="shared" si="66"/>
        <v>0</v>
      </c>
      <c r="AJ879" s="2">
        <f t="shared" si="67"/>
        <v>0</v>
      </c>
      <c r="AK879" s="230">
        <v>2197</v>
      </c>
      <c r="AL879" s="33">
        <f>Úvod!B$12</f>
        <v>0</v>
      </c>
      <c r="AM879" s="105">
        <f t="shared" si="68"/>
        <v>2197</v>
      </c>
      <c r="AN879" s="36">
        <f t="shared" si="69"/>
        <v>17.436507936507937</v>
      </c>
      <c r="AO879" s="2">
        <f t="shared" si="70"/>
        <v>0</v>
      </c>
    </row>
    <row r="880" spans="1:41">
      <c r="A880" s="161">
        <v>10377318</v>
      </c>
      <c r="B880" s="161">
        <v>5</v>
      </c>
      <c r="C880" s="161" t="s">
        <v>7437</v>
      </c>
      <c r="D880" s="161" t="s">
        <v>1625</v>
      </c>
      <c r="E880" s="161" t="s">
        <v>1441</v>
      </c>
      <c r="F880" s="161" t="s">
        <v>196</v>
      </c>
      <c r="G880" s="238" t="s">
        <v>627</v>
      </c>
      <c r="H880" s="161">
        <v>70</v>
      </c>
      <c r="I880" s="190"/>
      <c r="J880" s="190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1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2">
        <f t="shared" si="66"/>
        <v>0</v>
      </c>
      <c r="AJ880" s="2">
        <f t="shared" si="67"/>
        <v>0</v>
      </c>
      <c r="AK880" s="230">
        <v>1529</v>
      </c>
      <c r="AL880" s="33">
        <f>Úvod!B$12</f>
        <v>0</v>
      </c>
      <c r="AM880" s="105">
        <f t="shared" si="68"/>
        <v>1529</v>
      </c>
      <c r="AN880" s="36">
        <f t="shared" si="69"/>
        <v>21.842857142857142</v>
      </c>
      <c r="AO880" s="2">
        <f t="shared" si="70"/>
        <v>0</v>
      </c>
    </row>
    <row r="881" spans="1:41">
      <c r="A881" s="161">
        <v>10684329</v>
      </c>
      <c r="B881" s="161">
        <v>5</v>
      </c>
      <c r="C881" s="161" t="s">
        <v>7437</v>
      </c>
      <c r="D881" s="161" t="s">
        <v>1625</v>
      </c>
      <c r="E881" s="161" t="s">
        <v>1442</v>
      </c>
      <c r="F881" s="161" t="s">
        <v>196</v>
      </c>
      <c r="G881" s="238" t="s">
        <v>627</v>
      </c>
      <c r="H881" s="161">
        <v>70</v>
      </c>
      <c r="I881" s="190"/>
      <c r="J881" s="190"/>
      <c r="K881" s="190"/>
      <c r="L881" s="190"/>
      <c r="M881" s="190"/>
      <c r="N881" s="190"/>
      <c r="O881" s="190"/>
      <c r="P881" s="190"/>
      <c r="Q881" s="190"/>
      <c r="R881" s="190"/>
      <c r="S881" s="191"/>
      <c r="T881" s="191"/>
      <c r="U881" s="191"/>
      <c r="V881" s="191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2">
        <f t="shared" si="66"/>
        <v>0</v>
      </c>
      <c r="AJ881" s="2">
        <f t="shared" si="67"/>
        <v>0</v>
      </c>
      <c r="AK881" s="230">
        <v>1529</v>
      </c>
      <c r="AL881" s="33">
        <f>Úvod!B$12</f>
        <v>0</v>
      </c>
      <c r="AM881" s="105">
        <f t="shared" si="68"/>
        <v>1529</v>
      </c>
      <c r="AN881" s="36">
        <f t="shared" si="69"/>
        <v>21.842857142857142</v>
      </c>
      <c r="AO881" s="2">
        <f t="shared" si="70"/>
        <v>0</v>
      </c>
    </row>
    <row r="882" spans="1:41">
      <c r="A882" s="161">
        <v>10684331</v>
      </c>
      <c r="B882" s="161">
        <v>5</v>
      </c>
      <c r="C882" s="161" t="s">
        <v>7437</v>
      </c>
      <c r="D882" s="161" t="s">
        <v>1625</v>
      </c>
      <c r="E882" s="161" t="s">
        <v>1442</v>
      </c>
      <c r="F882" s="161" t="s">
        <v>185</v>
      </c>
      <c r="G882" s="238" t="s">
        <v>627</v>
      </c>
      <c r="H882" s="161">
        <v>126</v>
      </c>
      <c r="I882" s="190"/>
      <c r="J882" s="190"/>
      <c r="K882" s="190"/>
      <c r="L882" s="190"/>
      <c r="M882" s="190"/>
      <c r="N882" s="190"/>
      <c r="O882" s="190"/>
      <c r="P882" s="190"/>
      <c r="Q882" s="190"/>
      <c r="R882" s="190"/>
      <c r="S882" s="191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2">
        <f t="shared" si="66"/>
        <v>0</v>
      </c>
      <c r="AJ882" s="2">
        <f t="shared" si="67"/>
        <v>0</v>
      </c>
      <c r="AK882" s="230">
        <v>2197</v>
      </c>
      <c r="AL882" s="33">
        <f>Úvod!B$12</f>
        <v>0</v>
      </c>
      <c r="AM882" s="105">
        <f t="shared" si="68"/>
        <v>2197</v>
      </c>
      <c r="AN882" s="36">
        <f t="shared" si="69"/>
        <v>17.436507936507937</v>
      </c>
      <c r="AO882" s="2">
        <f t="shared" si="70"/>
        <v>0</v>
      </c>
    </row>
    <row r="883" spans="1:41">
      <c r="A883" s="161">
        <v>10925676</v>
      </c>
      <c r="B883" s="161">
        <v>5</v>
      </c>
      <c r="C883" s="161" t="s">
        <v>7437</v>
      </c>
      <c r="D883" s="161" t="s">
        <v>1625</v>
      </c>
      <c r="E883" s="161" t="s">
        <v>7339</v>
      </c>
      <c r="F883" s="161" t="s">
        <v>196</v>
      </c>
      <c r="G883" s="238" t="s">
        <v>627</v>
      </c>
      <c r="H883" s="161">
        <v>70</v>
      </c>
      <c r="I883" s="190"/>
      <c r="J883" s="190"/>
      <c r="K883" s="190"/>
      <c r="L883" s="190"/>
      <c r="M883" s="190"/>
      <c r="N883" s="190"/>
      <c r="O883" s="190"/>
      <c r="P883" s="190"/>
      <c r="Q883" s="190"/>
      <c r="R883" s="190"/>
      <c r="S883" s="191"/>
      <c r="T883" s="191"/>
      <c r="U883" s="191"/>
      <c r="V883" s="191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2">
        <f t="shared" si="66"/>
        <v>0</v>
      </c>
      <c r="AJ883" s="2">
        <f t="shared" si="67"/>
        <v>0</v>
      </c>
      <c r="AK883" s="230">
        <v>1529</v>
      </c>
      <c r="AL883" s="33">
        <f>Úvod!B$12</f>
        <v>0</v>
      </c>
      <c r="AM883" s="105">
        <f t="shared" si="68"/>
        <v>1529</v>
      </c>
      <c r="AN883" s="36">
        <f t="shared" si="69"/>
        <v>21.842857142857142</v>
      </c>
      <c r="AO883" s="2">
        <f t="shared" si="70"/>
        <v>0</v>
      </c>
    </row>
    <row r="884" spans="1:41">
      <c r="A884" s="161">
        <v>10925698</v>
      </c>
      <c r="B884" s="161">
        <v>5</v>
      </c>
      <c r="C884" s="161" t="s">
        <v>7437</v>
      </c>
      <c r="D884" s="161" t="s">
        <v>1625</v>
      </c>
      <c r="E884" s="161" t="s">
        <v>7339</v>
      </c>
      <c r="F884" s="161" t="s">
        <v>185</v>
      </c>
      <c r="G884" s="238" t="s">
        <v>627</v>
      </c>
      <c r="H884" s="161">
        <v>126</v>
      </c>
      <c r="I884" s="190"/>
      <c r="J884" s="190"/>
      <c r="K884" s="190"/>
      <c r="L884" s="190"/>
      <c r="M884" s="190"/>
      <c r="N884" s="190"/>
      <c r="O884" s="190"/>
      <c r="P884" s="190"/>
      <c r="Q884" s="190"/>
      <c r="R884" s="190"/>
      <c r="S884" s="191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2">
        <f t="shared" si="66"/>
        <v>0</v>
      </c>
      <c r="AJ884" s="2">
        <f t="shared" si="67"/>
        <v>0</v>
      </c>
      <c r="AK884" s="230">
        <v>2197</v>
      </c>
      <c r="AL884" s="33">
        <f>Úvod!B$12</f>
        <v>0</v>
      </c>
      <c r="AM884" s="105">
        <f t="shared" si="68"/>
        <v>2197</v>
      </c>
      <c r="AN884" s="36">
        <f t="shared" si="69"/>
        <v>17.436507936507937</v>
      </c>
      <c r="AO884" s="2">
        <f t="shared" si="70"/>
        <v>0</v>
      </c>
    </row>
    <row r="885" spans="1:41">
      <c r="A885" s="161">
        <v>10925686</v>
      </c>
      <c r="B885" s="161">
        <v>5</v>
      </c>
      <c r="C885" s="161" t="s">
        <v>7437</v>
      </c>
      <c r="D885" s="161" t="s">
        <v>1625</v>
      </c>
      <c r="E885" s="161" t="s">
        <v>7340</v>
      </c>
      <c r="F885" s="161" t="s">
        <v>196</v>
      </c>
      <c r="G885" s="238" t="s">
        <v>627</v>
      </c>
      <c r="H885" s="161">
        <v>70</v>
      </c>
      <c r="I885" s="190"/>
      <c r="J885" s="190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1"/>
      <c r="X885" s="191"/>
      <c r="Y885" s="191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2">
        <f t="shared" si="66"/>
        <v>0</v>
      </c>
      <c r="AJ885" s="2">
        <f t="shared" si="67"/>
        <v>0</v>
      </c>
      <c r="AK885" s="230">
        <v>1529</v>
      </c>
      <c r="AL885" s="33">
        <f>Úvod!B$12</f>
        <v>0</v>
      </c>
      <c r="AM885" s="105">
        <f t="shared" si="68"/>
        <v>1529</v>
      </c>
      <c r="AN885" s="36">
        <f t="shared" si="69"/>
        <v>21.842857142857142</v>
      </c>
      <c r="AO885" s="2">
        <f t="shared" si="70"/>
        <v>0</v>
      </c>
    </row>
    <row r="886" spans="1:41">
      <c r="A886" s="161">
        <v>10925691</v>
      </c>
      <c r="B886" s="161">
        <v>5</v>
      </c>
      <c r="C886" s="161" t="s">
        <v>7437</v>
      </c>
      <c r="D886" s="161" t="s">
        <v>1625</v>
      </c>
      <c r="E886" s="161" t="s">
        <v>7341</v>
      </c>
      <c r="F886" s="161" t="s">
        <v>196</v>
      </c>
      <c r="G886" s="238" t="s">
        <v>627</v>
      </c>
      <c r="H886" s="161">
        <v>70</v>
      </c>
      <c r="I886" s="190"/>
      <c r="J886" s="190"/>
      <c r="K886" s="190"/>
      <c r="L886" s="190"/>
      <c r="M886" s="190"/>
      <c r="N886" s="190"/>
      <c r="O886" s="190"/>
      <c r="P886" s="190"/>
      <c r="Q886" s="190"/>
      <c r="R886" s="190"/>
      <c r="S886" s="191"/>
      <c r="T886" s="191"/>
      <c r="U886" s="191"/>
      <c r="V886" s="191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2">
        <f t="shared" si="66"/>
        <v>0</v>
      </c>
      <c r="AJ886" s="2">
        <f t="shared" si="67"/>
        <v>0</v>
      </c>
      <c r="AK886" s="230">
        <v>1529</v>
      </c>
      <c r="AL886" s="33">
        <f>Úvod!B$12</f>
        <v>0</v>
      </c>
      <c r="AM886" s="105">
        <f t="shared" si="68"/>
        <v>1529</v>
      </c>
      <c r="AN886" s="36">
        <f t="shared" si="69"/>
        <v>21.842857142857142</v>
      </c>
      <c r="AO886" s="2">
        <f t="shared" si="70"/>
        <v>0</v>
      </c>
    </row>
    <row r="887" spans="1:41">
      <c r="A887" s="161">
        <v>10925719</v>
      </c>
      <c r="B887" s="161">
        <v>5</v>
      </c>
      <c r="C887" s="161" t="s">
        <v>7437</v>
      </c>
      <c r="D887" s="161" t="s">
        <v>1625</v>
      </c>
      <c r="E887" s="161" t="s">
        <v>7341</v>
      </c>
      <c r="F887" s="161" t="s">
        <v>185</v>
      </c>
      <c r="G887" s="238" t="s">
        <v>627</v>
      </c>
      <c r="H887" s="161">
        <v>126</v>
      </c>
      <c r="I887" s="190"/>
      <c r="J887" s="190"/>
      <c r="K887" s="190"/>
      <c r="L887" s="190"/>
      <c r="M887" s="190"/>
      <c r="N887" s="190"/>
      <c r="O887" s="190"/>
      <c r="P887" s="190"/>
      <c r="Q887" s="190"/>
      <c r="R887" s="190"/>
      <c r="S887" s="191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2">
        <f t="shared" si="66"/>
        <v>0</v>
      </c>
      <c r="AJ887" s="2">
        <f t="shared" si="67"/>
        <v>0</v>
      </c>
      <c r="AK887" s="230">
        <v>2197</v>
      </c>
      <c r="AL887" s="33">
        <f>Úvod!B$12</f>
        <v>0</v>
      </c>
      <c r="AM887" s="105">
        <f t="shared" si="68"/>
        <v>2197</v>
      </c>
      <c r="AN887" s="36">
        <f t="shared" si="69"/>
        <v>17.436507936507937</v>
      </c>
      <c r="AO887" s="2">
        <f t="shared" si="70"/>
        <v>0</v>
      </c>
    </row>
    <row r="888" spans="1:41">
      <c r="A888" s="161">
        <v>10866697</v>
      </c>
      <c r="B888" s="161">
        <v>5</v>
      </c>
      <c r="C888" s="161" t="s">
        <v>7437</v>
      </c>
      <c r="D888" s="161" t="s">
        <v>1625</v>
      </c>
      <c r="E888" s="161" t="s">
        <v>6082</v>
      </c>
      <c r="F888" s="161" t="s">
        <v>196</v>
      </c>
      <c r="G888" s="238" t="s">
        <v>627</v>
      </c>
      <c r="H888" s="161">
        <v>70</v>
      </c>
      <c r="I888" s="190"/>
      <c r="J888" s="190"/>
      <c r="K888" s="190"/>
      <c r="L888" s="190"/>
      <c r="M888" s="190"/>
      <c r="N888" s="190"/>
      <c r="O888" s="190"/>
      <c r="P888" s="190"/>
      <c r="Q888" s="190"/>
      <c r="R888" s="190"/>
      <c r="S888" s="191"/>
      <c r="T888" s="191"/>
      <c r="U888" s="191"/>
      <c r="V888" s="191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2">
        <f t="shared" si="66"/>
        <v>0</v>
      </c>
      <c r="AJ888" s="2">
        <f t="shared" si="67"/>
        <v>0</v>
      </c>
      <c r="AK888" s="230">
        <v>1529</v>
      </c>
      <c r="AL888" s="33">
        <f>Úvod!B$12</f>
        <v>0</v>
      </c>
      <c r="AM888" s="105">
        <f t="shared" si="68"/>
        <v>1529</v>
      </c>
      <c r="AN888" s="36">
        <f t="shared" si="69"/>
        <v>21.842857142857142</v>
      </c>
      <c r="AO888" s="2">
        <f t="shared" si="70"/>
        <v>0</v>
      </c>
    </row>
    <row r="889" spans="1:41">
      <c r="A889" s="161">
        <v>10867021</v>
      </c>
      <c r="B889" s="161">
        <v>5</v>
      </c>
      <c r="C889" s="161" t="s">
        <v>7437</v>
      </c>
      <c r="D889" s="161" t="s">
        <v>1625</v>
      </c>
      <c r="E889" s="161" t="s">
        <v>6082</v>
      </c>
      <c r="F889" s="161" t="s">
        <v>185</v>
      </c>
      <c r="G889" s="238" t="s">
        <v>627</v>
      </c>
      <c r="H889" s="161">
        <v>126</v>
      </c>
      <c r="I889" s="190"/>
      <c r="J889" s="190"/>
      <c r="K889" s="190"/>
      <c r="L889" s="190"/>
      <c r="M889" s="190"/>
      <c r="N889" s="190"/>
      <c r="O889" s="190"/>
      <c r="P889" s="190"/>
      <c r="Q889" s="190"/>
      <c r="R889" s="190"/>
      <c r="S889" s="191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2">
        <f t="shared" si="66"/>
        <v>0</v>
      </c>
      <c r="AJ889" s="2">
        <f t="shared" si="67"/>
        <v>0</v>
      </c>
      <c r="AK889" s="230">
        <v>2197</v>
      </c>
      <c r="AL889" s="33">
        <f>Úvod!B$12</f>
        <v>0</v>
      </c>
      <c r="AM889" s="105">
        <f t="shared" si="68"/>
        <v>2197</v>
      </c>
      <c r="AN889" s="36">
        <f t="shared" si="69"/>
        <v>17.436507936507937</v>
      </c>
      <c r="AO889" s="2">
        <f t="shared" si="70"/>
        <v>0</v>
      </c>
    </row>
    <row r="890" spans="1:41">
      <c r="A890" s="161">
        <v>10541457</v>
      </c>
      <c r="B890" s="161">
        <v>5</v>
      </c>
      <c r="C890" s="161" t="s">
        <v>7437</v>
      </c>
      <c r="D890" s="161" t="s">
        <v>1625</v>
      </c>
      <c r="E890" s="161" t="s">
        <v>1443</v>
      </c>
      <c r="F890" s="161" t="s">
        <v>196</v>
      </c>
      <c r="G890" s="238" t="s">
        <v>627</v>
      </c>
      <c r="H890" s="161">
        <v>70</v>
      </c>
      <c r="I890" s="190"/>
      <c r="J890" s="190"/>
      <c r="K890" s="190"/>
      <c r="L890" s="190"/>
      <c r="M890" s="190"/>
      <c r="N890" s="190"/>
      <c r="O890" s="190"/>
      <c r="P890" s="190"/>
      <c r="Q890" s="190"/>
      <c r="R890" s="190"/>
      <c r="S890" s="191"/>
      <c r="T890" s="191"/>
      <c r="U890" s="191"/>
      <c r="V890" s="191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2">
        <f t="shared" si="66"/>
        <v>0</v>
      </c>
      <c r="AJ890" s="2">
        <f t="shared" si="67"/>
        <v>0</v>
      </c>
      <c r="AK890" s="230">
        <v>1529</v>
      </c>
      <c r="AL890" s="33">
        <f>Úvod!B$12</f>
        <v>0</v>
      </c>
      <c r="AM890" s="105">
        <f t="shared" si="68"/>
        <v>1529</v>
      </c>
      <c r="AN890" s="36">
        <f t="shared" si="69"/>
        <v>21.842857142857142</v>
      </c>
      <c r="AO890" s="2">
        <f t="shared" si="70"/>
        <v>0</v>
      </c>
    </row>
    <row r="891" spans="1:41">
      <c r="A891" s="161">
        <v>10541458</v>
      </c>
      <c r="B891" s="161">
        <v>5</v>
      </c>
      <c r="C891" s="161" t="s">
        <v>7437</v>
      </c>
      <c r="D891" s="161" t="s">
        <v>1625</v>
      </c>
      <c r="E891" s="161" t="s">
        <v>1443</v>
      </c>
      <c r="F891" s="161" t="s">
        <v>185</v>
      </c>
      <c r="G891" s="238" t="s">
        <v>627</v>
      </c>
      <c r="H891" s="161">
        <v>126</v>
      </c>
      <c r="I891" s="190"/>
      <c r="J891" s="190"/>
      <c r="K891" s="190"/>
      <c r="L891" s="190"/>
      <c r="M891" s="190"/>
      <c r="N891" s="190"/>
      <c r="O891" s="190"/>
      <c r="P891" s="190"/>
      <c r="Q891" s="190"/>
      <c r="R891" s="190"/>
      <c r="S891" s="191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2">
        <f t="shared" si="66"/>
        <v>0</v>
      </c>
      <c r="AJ891" s="2">
        <f t="shared" si="67"/>
        <v>0</v>
      </c>
      <c r="AK891" s="230">
        <v>2197</v>
      </c>
      <c r="AL891" s="33">
        <f>Úvod!B$12</f>
        <v>0</v>
      </c>
      <c r="AM891" s="105">
        <f t="shared" si="68"/>
        <v>2197</v>
      </c>
      <c r="AN891" s="36">
        <f t="shared" si="69"/>
        <v>17.436507936507937</v>
      </c>
      <c r="AO891" s="2">
        <f t="shared" si="70"/>
        <v>0</v>
      </c>
    </row>
    <row r="892" spans="1:41">
      <c r="A892" s="161">
        <v>10541460</v>
      </c>
      <c r="B892" s="161">
        <v>5</v>
      </c>
      <c r="C892" s="161" t="s">
        <v>7437</v>
      </c>
      <c r="D892" s="161" t="s">
        <v>1625</v>
      </c>
      <c r="E892" s="161" t="s">
        <v>1444</v>
      </c>
      <c r="F892" s="161" t="s">
        <v>196</v>
      </c>
      <c r="G892" s="238" t="s">
        <v>627</v>
      </c>
      <c r="H892" s="161">
        <v>70</v>
      </c>
      <c r="I892" s="190"/>
      <c r="J892" s="190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1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2">
        <f t="shared" si="66"/>
        <v>0</v>
      </c>
      <c r="AJ892" s="2">
        <f t="shared" si="67"/>
        <v>0</v>
      </c>
      <c r="AK892" s="230">
        <v>1529</v>
      </c>
      <c r="AL892" s="33">
        <f>Úvod!B$12</f>
        <v>0</v>
      </c>
      <c r="AM892" s="105">
        <f t="shared" si="68"/>
        <v>1529</v>
      </c>
      <c r="AN892" s="36">
        <f t="shared" si="69"/>
        <v>21.842857142857142</v>
      </c>
      <c r="AO892" s="2">
        <f t="shared" si="70"/>
        <v>0</v>
      </c>
    </row>
    <row r="893" spans="1:41">
      <c r="A893" s="161">
        <v>10541461</v>
      </c>
      <c r="B893" s="161">
        <v>5</v>
      </c>
      <c r="C893" s="161" t="s">
        <v>7437</v>
      </c>
      <c r="D893" s="161" t="s">
        <v>1625</v>
      </c>
      <c r="E893" s="161" t="s">
        <v>1444</v>
      </c>
      <c r="F893" s="161" t="s">
        <v>185</v>
      </c>
      <c r="G893" s="238" t="s">
        <v>627</v>
      </c>
      <c r="H893" s="161">
        <v>126</v>
      </c>
      <c r="I893" s="190"/>
      <c r="J893" s="190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2">
        <f t="shared" si="66"/>
        <v>0</v>
      </c>
      <c r="AJ893" s="2">
        <f t="shared" si="67"/>
        <v>0</v>
      </c>
      <c r="AK893" s="230">
        <v>2197</v>
      </c>
      <c r="AL893" s="33">
        <f>Úvod!B$12</f>
        <v>0</v>
      </c>
      <c r="AM893" s="105">
        <f t="shared" si="68"/>
        <v>2197</v>
      </c>
      <c r="AN893" s="36">
        <f t="shared" si="69"/>
        <v>17.436507936507937</v>
      </c>
      <c r="AO893" s="2">
        <f t="shared" si="70"/>
        <v>0</v>
      </c>
    </row>
    <row r="894" spans="1:41">
      <c r="A894" s="161">
        <v>10717839</v>
      </c>
      <c r="B894" s="161">
        <v>5</v>
      </c>
      <c r="C894" s="161" t="s">
        <v>7437</v>
      </c>
      <c r="D894" s="161" t="s">
        <v>1625</v>
      </c>
      <c r="E894" s="161" t="s">
        <v>1445</v>
      </c>
      <c r="F894" s="161" t="s">
        <v>196</v>
      </c>
      <c r="G894" s="238" t="s">
        <v>627</v>
      </c>
      <c r="H894" s="161">
        <v>70</v>
      </c>
      <c r="I894" s="190"/>
      <c r="J894" s="190"/>
      <c r="K894" s="190"/>
      <c r="L894" s="190"/>
      <c r="M894" s="190"/>
      <c r="N894" s="190"/>
      <c r="O894" s="190"/>
      <c r="P894" s="190"/>
      <c r="Q894" s="190"/>
      <c r="R894" s="190"/>
      <c r="S894" s="191"/>
      <c r="T894" s="191"/>
      <c r="U894" s="191"/>
      <c r="V894" s="191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2">
        <f t="shared" si="66"/>
        <v>0</v>
      </c>
      <c r="AJ894" s="2">
        <f t="shared" si="67"/>
        <v>0</v>
      </c>
      <c r="AK894" s="230">
        <v>1529</v>
      </c>
      <c r="AL894" s="33">
        <f>Úvod!B$12</f>
        <v>0</v>
      </c>
      <c r="AM894" s="105">
        <f t="shared" si="68"/>
        <v>1529</v>
      </c>
      <c r="AN894" s="36">
        <f t="shared" si="69"/>
        <v>21.842857142857142</v>
      </c>
      <c r="AO894" s="2">
        <f t="shared" si="70"/>
        <v>0</v>
      </c>
    </row>
    <row r="895" spans="1:41">
      <c r="A895" s="161">
        <v>10717841</v>
      </c>
      <c r="B895" s="161">
        <v>5</v>
      </c>
      <c r="C895" s="161" t="s">
        <v>7437</v>
      </c>
      <c r="D895" s="161" t="s">
        <v>1625</v>
      </c>
      <c r="E895" s="161" t="s">
        <v>1445</v>
      </c>
      <c r="F895" s="161" t="s">
        <v>185</v>
      </c>
      <c r="G895" s="238" t="s">
        <v>627</v>
      </c>
      <c r="H895" s="161">
        <v>126</v>
      </c>
      <c r="I895" s="190"/>
      <c r="J895" s="190"/>
      <c r="K895" s="190"/>
      <c r="L895" s="190"/>
      <c r="M895" s="190"/>
      <c r="N895" s="190"/>
      <c r="O895" s="190"/>
      <c r="P895" s="190"/>
      <c r="Q895" s="190"/>
      <c r="R895" s="190"/>
      <c r="S895" s="191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2">
        <f t="shared" si="66"/>
        <v>0</v>
      </c>
      <c r="AJ895" s="2">
        <f t="shared" si="67"/>
        <v>0</v>
      </c>
      <c r="AK895" s="230">
        <v>2197</v>
      </c>
      <c r="AL895" s="33">
        <f>Úvod!B$12</f>
        <v>0</v>
      </c>
      <c r="AM895" s="105">
        <f t="shared" si="68"/>
        <v>2197</v>
      </c>
      <c r="AN895" s="36">
        <f t="shared" si="69"/>
        <v>17.436507936507937</v>
      </c>
      <c r="AO895" s="2">
        <f t="shared" si="70"/>
        <v>0</v>
      </c>
    </row>
    <row r="896" spans="1:41">
      <c r="A896" s="161">
        <v>10018417</v>
      </c>
      <c r="B896" s="161">
        <v>5</v>
      </c>
      <c r="C896" s="161" t="s">
        <v>7437</v>
      </c>
      <c r="D896" s="161" t="s">
        <v>1625</v>
      </c>
      <c r="E896" s="161" t="s">
        <v>1446</v>
      </c>
      <c r="F896" s="161" t="s">
        <v>196</v>
      </c>
      <c r="G896" s="238" t="s">
        <v>627</v>
      </c>
      <c r="H896" s="161">
        <v>70</v>
      </c>
      <c r="I896" s="190"/>
      <c r="J896" s="190"/>
      <c r="K896" s="190"/>
      <c r="L896" s="190"/>
      <c r="M896" s="190"/>
      <c r="N896" s="190"/>
      <c r="O896" s="190"/>
      <c r="P896" s="190"/>
      <c r="Q896" s="190"/>
      <c r="R896" s="190"/>
      <c r="S896" s="191"/>
      <c r="T896" s="191"/>
      <c r="U896" s="191"/>
      <c r="V896" s="191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2">
        <f t="shared" si="66"/>
        <v>0</v>
      </c>
      <c r="AJ896" s="2">
        <f t="shared" si="67"/>
        <v>0</v>
      </c>
      <c r="AK896" s="230">
        <v>1529</v>
      </c>
      <c r="AL896" s="33">
        <f>Úvod!B$12</f>
        <v>0</v>
      </c>
      <c r="AM896" s="105">
        <f t="shared" si="68"/>
        <v>1529</v>
      </c>
      <c r="AN896" s="36">
        <f t="shared" si="69"/>
        <v>21.842857142857142</v>
      </c>
      <c r="AO896" s="2">
        <f t="shared" si="70"/>
        <v>0</v>
      </c>
    </row>
    <row r="897" spans="1:41">
      <c r="A897" s="161">
        <v>10043837</v>
      </c>
      <c r="B897" s="161">
        <v>5</v>
      </c>
      <c r="C897" s="161" t="s">
        <v>7437</v>
      </c>
      <c r="D897" s="161" t="s">
        <v>1625</v>
      </c>
      <c r="E897" s="161" t="s">
        <v>1446</v>
      </c>
      <c r="F897" s="161" t="s">
        <v>185</v>
      </c>
      <c r="G897" s="238" t="s">
        <v>627</v>
      </c>
      <c r="H897" s="161">
        <v>126</v>
      </c>
      <c r="I897" s="190"/>
      <c r="J897" s="190"/>
      <c r="K897" s="190"/>
      <c r="L897" s="190"/>
      <c r="M897" s="190"/>
      <c r="N897" s="190"/>
      <c r="O897" s="190"/>
      <c r="P897" s="190"/>
      <c r="Q897" s="190"/>
      <c r="R897" s="190"/>
      <c r="S897" s="191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2">
        <f t="shared" si="66"/>
        <v>0</v>
      </c>
      <c r="AJ897" s="2">
        <f t="shared" si="67"/>
        <v>0</v>
      </c>
      <c r="AK897" s="230">
        <v>2197</v>
      </c>
      <c r="AL897" s="33">
        <f>Úvod!B$12</f>
        <v>0</v>
      </c>
      <c r="AM897" s="105">
        <f t="shared" si="68"/>
        <v>2197</v>
      </c>
      <c r="AN897" s="36">
        <f t="shared" si="69"/>
        <v>17.436507936507937</v>
      </c>
      <c r="AO897" s="2">
        <f t="shared" si="70"/>
        <v>0</v>
      </c>
    </row>
    <row r="898" spans="1:41">
      <c r="A898" s="161">
        <v>10542289</v>
      </c>
      <c r="B898" s="161">
        <v>5</v>
      </c>
      <c r="C898" s="161" t="s">
        <v>7437</v>
      </c>
      <c r="D898" s="161" t="s">
        <v>1625</v>
      </c>
      <c r="E898" s="161" t="s">
        <v>1447</v>
      </c>
      <c r="F898" s="161" t="s">
        <v>196</v>
      </c>
      <c r="G898" s="238" t="s">
        <v>627</v>
      </c>
      <c r="H898" s="161">
        <v>70</v>
      </c>
      <c r="I898" s="190"/>
      <c r="J898" s="190"/>
      <c r="K898" s="190"/>
      <c r="L898" s="190"/>
      <c r="M898" s="190"/>
      <c r="N898" s="190"/>
      <c r="O898" s="190"/>
      <c r="P898" s="190"/>
      <c r="Q898" s="190"/>
      <c r="R898" s="190"/>
      <c r="S898" s="191"/>
      <c r="T898" s="191"/>
      <c r="U898" s="191"/>
      <c r="V898" s="191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2">
        <f t="shared" si="66"/>
        <v>0</v>
      </c>
      <c r="AJ898" s="2">
        <f t="shared" si="67"/>
        <v>0</v>
      </c>
      <c r="AK898" s="230">
        <v>1529</v>
      </c>
      <c r="AL898" s="33">
        <f>Úvod!B$12</f>
        <v>0</v>
      </c>
      <c r="AM898" s="105">
        <f t="shared" si="68"/>
        <v>1529</v>
      </c>
      <c r="AN898" s="36">
        <f t="shared" si="69"/>
        <v>21.842857142857142</v>
      </c>
      <c r="AO898" s="2">
        <f t="shared" si="70"/>
        <v>0</v>
      </c>
    </row>
    <row r="899" spans="1:41">
      <c r="A899" s="161">
        <v>10542299</v>
      </c>
      <c r="B899" s="161">
        <v>5</v>
      </c>
      <c r="C899" s="161" t="s">
        <v>7437</v>
      </c>
      <c r="D899" s="161" t="s">
        <v>1625</v>
      </c>
      <c r="E899" s="161" t="s">
        <v>1447</v>
      </c>
      <c r="F899" s="161" t="s">
        <v>185</v>
      </c>
      <c r="G899" s="238" t="s">
        <v>627</v>
      </c>
      <c r="H899" s="161">
        <v>126</v>
      </c>
      <c r="I899" s="190"/>
      <c r="J899" s="190"/>
      <c r="K899" s="190"/>
      <c r="L899" s="190"/>
      <c r="M899" s="190"/>
      <c r="N899" s="190"/>
      <c r="O899" s="190"/>
      <c r="P899" s="190"/>
      <c r="Q899" s="190"/>
      <c r="R899" s="190"/>
      <c r="S899" s="191"/>
      <c r="T899" s="190"/>
      <c r="U899" s="190"/>
      <c r="V899" s="190"/>
      <c r="W899" s="190"/>
      <c r="X899" s="190"/>
      <c r="Y899" s="190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2">
        <f t="shared" si="66"/>
        <v>0</v>
      </c>
      <c r="AJ899" s="2">
        <f t="shared" si="67"/>
        <v>0</v>
      </c>
      <c r="AK899" s="230">
        <v>2197</v>
      </c>
      <c r="AL899" s="33">
        <f>Úvod!B$12</f>
        <v>0</v>
      </c>
      <c r="AM899" s="105">
        <f t="shared" si="68"/>
        <v>2197</v>
      </c>
      <c r="AN899" s="36">
        <f t="shared" si="69"/>
        <v>17.436507936507937</v>
      </c>
      <c r="AO899" s="2">
        <f t="shared" si="70"/>
        <v>0</v>
      </c>
    </row>
    <row r="900" spans="1:41">
      <c r="A900" s="161">
        <v>10425250</v>
      </c>
      <c r="B900" s="161">
        <v>5</v>
      </c>
      <c r="C900" s="161" t="s">
        <v>7437</v>
      </c>
      <c r="D900" s="161" t="s">
        <v>1625</v>
      </c>
      <c r="E900" s="161" t="s">
        <v>7342</v>
      </c>
      <c r="F900" s="161" t="s">
        <v>196</v>
      </c>
      <c r="G900" s="238" t="s">
        <v>627</v>
      </c>
      <c r="H900" s="161">
        <v>70</v>
      </c>
      <c r="I900" s="190"/>
      <c r="J900" s="190"/>
      <c r="K900" s="190"/>
      <c r="L900" s="190"/>
      <c r="M900" s="190"/>
      <c r="N900" s="190"/>
      <c r="O900" s="190"/>
      <c r="P900" s="190"/>
      <c r="Q900" s="190"/>
      <c r="R900" s="190"/>
      <c r="S900" s="191"/>
      <c r="T900" s="191"/>
      <c r="U900" s="191"/>
      <c r="V900" s="191"/>
      <c r="W900" s="191"/>
      <c r="X900" s="191"/>
      <c r="Y900" s="190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2">
        <f t="shared" si="66"/>
        <v>0</v>
      </c>
      <c r="AJ900" s="2">
        <f t="shared" si="67"/>
        <v>0</v>
      </c>
      <c r="AK900" s="230">
        <v>1529</v>
      </c>
      <c r="AL900" s="33">
        <f>Úvod!B$12</f>
        <v>0</v>
      </c>
      <c r="AM900" s="105">
        <f t="shared" si="68"/>
        <v>1529</v>
      </c>
      <c r="AN900" s="36">
        <f t="shared" si="69"/>
        <v>21.842857142857142</v>
      </c>
      <c r="AO900" s="2">
        <f t="shared" si="70"/>
        <v>0</v>
      </c>
    </row>
    <row r="901" spans="1:41">
      <c r="A901" s="161">
        <v>10458344</v>
      </c>
      <c r="B901" s="161">
        <v>5</v>
      </c>
      <c r="C901" s="161" t="s">
        <v>7437</v>
      </c>
      <c r="D901" s="161" t="s">
        <v>1625</v>
      </c>
      <c r="E901" s="161" t="s">
        <v>7342</v>
      </c>
      <c r="F901" s="161" t="s">
        <v>185</v>
      </c>
      <c r="G901" s="238" t="s">
        <v>627</v>
      </c>
      <c r="H901" s="161">
        <v>126</v>
      </c>
      <c r="I901" s="190"/>
      <c r="J901" s="190"/>
      <c r="K901" s="190"/>
      <c r="L901" s="190"/>
      <c r="M901" s="190"/>
      <c r="N901" s="190"/>
      <c r="O901" s="190"/>
      <c r="P901" s="190"/>
      <c r="Q901" s="190"/>
      <c r="R901" s="190"/>
      <c r="S901" s="191"/>
      <c r="T901" s="191"/>
      <c r="U901" s="191"/>
      <c r="V901" s="190"/>
      <c r="W901" s="191"/>
      <c r="X901" s="190"/>
      <c r="Y901" s="190"/>
      <c r="Z901" s="190"/>
      <c r="AA901" s="190"/>
      <c r="AB901" s="190"/>
      <c r="AC901" s="190"/>
      <c r="AD901" s="190"/>
      <c r="AE901" s="190"/>
      <c r="AF901" s="190"/>
      <c r="AG901" s="190"/>
      <c r="AH901" s="190"/>
      <c r="AI901" s="2">
        <f t="shared" si="66"/>
        <v>0</v>
      </c>
      <c r="AJ901" s="2">
        <f t="shared" si="67"/>
        <v>0</v>
      </c>
      <c r="AK901" s="230">
        <v>2197</v>
      </c>
      <c r="AL901" s="33">
        <f>Úvod!B$12</f>
        <v>0</v>
      </c>
      <c r="AM901" s="105">
        <f t="shared" si="68"/>
        <v>2197</v>
      </c>
      <c r="AN901" s="36">
        <f t="shared" si="69"/>
        <v>17.436507936507937</v>
      </c>
      <c r="AO901" s="2">
        <f t="shared" si="70"/>
        <v>0</v>
      </c>
    </row>
    <row r="902" spans="1:41">
      <c r="A902" s="161">
        <v>10542291</v>
      </c>
      <c r="B902" s="161">
        <v>5</v>
      </c>
      <c r="C902" s="161" t="s">
        <v>7437</v>
      </c>
      <c r="D902" s="161" t="s">
        <v>1625</v>
      </c>
      <c r="E902" s="161" t="s">
        <v>7343</v>
      </c>
      <c r="F902" s="161" t="s">
        <v>196</v>
      </c>
      <c r="G902" s="238" t="s">
        <v>627</v>
      </c>
      <c r="H902" s="161">
        <v>70</v>
      </c>
      <c r="I902" s="190"/>
      <c r="J902" s="190"/>
      <c r="K902" s="190"/>
      <c r="L902" s="190"/>
      <c r="M902" s="190"/>
      <c r="N902" s="190"/>
      <c r="O902" s="190"/>
      <c r="P902" s="190"/>
      <c r="Q902" s="190"/>
      <c r="R902" s="190"/>
      <c r="S902" s="191"/>
      <c r="T902" s="191"/>
      <c r="U902" s="191"/>
      <c r="V902" s="191"/>
      <c r="W902" s="191"/>
      <c r="X902" s="191"/>
      <c r="Y902" s="191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2">
        <f t="shared" si="66"/>
        <v>0</v>
      </c>
      <c r="AJ902" s="2">
        <f t="shared" si="67"/>
        <v>0</v>
      </c>
      <c r="AK902" s="230">
        <v>1529</v>
      </c>
      <c r="AL902" s="33">
        <f>Úvod!B$12</f>
        <v>0</v>
      </c>
      <c r="AM902" s="105">
        <f t="shared" si="68"/>
        <v>1529</v>
      </c>
      <c r="AN902" s="36">
        <f t="shared" si="69"/>
        <v>21.842857142857142</v>
      </c>
      <c r="AO902" s="2">
        <f t="shared" si="70"/>
        <v>0</v>
      </c>
    </row>
    <row r="903" spans="1:41">
      <c r="A903" s="161">
        <v>10542301</v>
      </c>
      <c r="B903" s="161">
        <v>5</v>
      </c>
      <c r="C903" s="161" t="s">
        <v>7437</v>
      </c>
      <c r="D903" s="161" t="s">
        <v>1625</v>
      </c>
      <c r="E903" s="161" t="s">
        <v>7343</v>
      </c>
      <c r="F903" s="161" t="s">
        <v>185</v>
      </c>
      <c r="G903" s="238" t="s">
        <v>627</v>
      </c>
      <c r="H903" s="161">
        <v>126</v>
      </c>
      <c r="I903" s="190"/>
      <c r="J903" s="190"/>
      <c r="K903" s="190"/>
      <c r="L903" s="190"/>
      <c r="M903" s="190"/>
      <c r="N903" s="190"/>
      <c r="O903" s="190"/>
      <c r="P903" s="190"/>
      <c r="Q903" s="190"/>
      <c r="R903" s="190"/>
      <c r="S903" s="191"/>
      <c r="T903" s="191"/>
      <c r="U903" s="191"/>
      <c r="V903" s="190"/>
      <c r="W903" s="191"/>
      <c r="X903" s="190"/>
      <c r="Y903" s="190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2">
        <f t="shared" si="66"/>
        <v>0</v>
      </c>
      <c r="AJ903" s="2">
        <f t="shared" si="67"/>
        <v>0</v>
      </c>
      <c r="AK903" s="230">
        <v>2197</v>
      </c>
      <c r="AL903" s="33">
        <f>Úvod!B$12</f>
        <v>0</v>
      </c>
      <c r="AM903" s="105">
        <f t="shared" si="68"/>
        <v>2197</v>
      </c>
      <c r="AN903" s="36">
        <f t="shared" si="69"/>
        <v>17.436507936507937</v>
      </c>
      <c r="AO903" s="2">
        <f t="shared" si="70"/>
        <v>0</v>
      </c>
    </row>
    <row r="904" spans="1:41">
      <c r="A904" s="161">
        <v>10542290</v>
      </c>
      <c r="B904" s="161">
        <v>5</v>
      </c>
      <c r="C904" s="161" t="s">
        <v>7437</v>
      </c>
      <c r="D904" s="161" t="s">
        <v>1625</v>
      </c>
      <c r="E904" s="161" t="s">
        <v>7344</v>
      </c>
      <c r="F904" s="161" t="s">
        <v>196</v>
      </c>
      <c r="G904" s="238" t="s">
        <v>627</v>
      </c>
      <c r="H904" s="161">
        <v>70</v>
      </c>
      <c r="I904" s="190"/>
      <c r="J904" s="190"/>
      <c r="K904" s="190"/>
      <c r="L904" s="190"/>
      <c r="M904" s="190"/>
      <c r="N904" s="190"/>
      <c r="O904" s="190"/>
      <c r="P904" s="190"/>
      <c r="Q904" s="190"/>
      <c r="R904" s="190"/>
      <c r="S904" s="191"/>
      <c r="T904" s="191"/>
      <c r="U904" s="191"/>
      <c r="V904" s="191"/>
      <c r="W904" s="191"/>
      <c r="X904" s="191"/>
      <c r="Y904" s="190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2">
        <f t="shared" si="66"/>
        <v>0</v>
      </c>
      <c r="AJ904" s="2">
        <f t="shared" si="67"/>
        <v>0</v>
      </c>
      <c r="AK904" s="230">
        <v>1529</v>
      </c>
      <c r="AL904" s="33">
        <f>Úvod!B$12</f>
        <v>0</v>
      </c>
      <c r="AM904" s="105">
        <f t="shared" si="68"/>
        <v>1529</v>
      </c>
      <c r="AN904" s="36">
        <f t="shared" si="69"/>
        <v>21.842857142857142</v>
      </c>
      <c r="AO904" s="2">
        <f t="shared" si="70"/>
        <v>0</v>
      </c>
    </row>
    <row r="905" spans="1:41">
      <c r="A905" s="161">
        <v>10542300</v>
      </c>
      <c r="B905" s="161">
        <v>5</v>
      </c>
      <c r="C905" s="161" t="s">
        <v>7437</v>
      </c>
      <c r="D905" s="161" t="s">
        <v>1625</v>
      </c>
      <c r="E905" s="161" t="s">
        <v>7344</v>
      </c>
      <c r="F905" s="161" t="s">
        <v>185</v>
      </c>
      <c r="G905" s="238" t="s">
        <v>627</v>
      </c>
      <c r="H905" s="161">
        <v>126</v>
      </c>
      <c r="I905" s="190"/>
      <c r="J905" s="190"/>
      <c r="K905" s="190"/>
      <c r="L905" s="190"/>
      <c r="M905" s="190"/>
      <c r="N905" s="190"/>
      <c r="O905" s="190"/>
      <c r="P905" s="190"/>
      <c r="Q905" s="190"/>
      <c r="R905" s="190"/>
      <c r="S905" s="191"/>
      <c r="T905" s="191"/>
      <c r="U905" s="191"/>
      <c r="V905" s="190"/>
      <c r="W905" s="191"/>
      <c r="X905" s="190"/>
      <c r="Y905" s="190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2">
        <f t="shared" si="66"/>
        <v>0</v>
      </c>
      <c r="AJ905" s="2">
        <f t="shared" si="67"/>
        <v>0</v>
      </c>
      <c r="AK905" s="230">
        <v>2197</v>
      </c>
      <c r="AL905" s="33">
        <f>Úvod!B$12</f>
        <v>0</v>
      </c>
      <c r="AM905" s="105">
        <f t="shared" si="68"/>
        <v>2197</v>
      </c>
      <c r="AN905" s="36">
        <f t="shared" si="69"/>
        <v>17.436507936507937</v>
      </c>
      <c r="AO905" s="2">
        <f t="shared" si="70"/>
        <v>0</v>
      </c>
    </row>
    <row r="906" spans="1:41">
      <c r="A906" s="161">
        <v>11147147</v>
      </c>
      <c r="B906" s="161">
        <v>5</v>
      </c>
      <c r="C906" s="161" t="s">
        <v>7437</v>
      </c>
      <c r="D906" s="161" t="s">
        <v>1625</v>
      </c>
      <c r="E906" s="161" t="s">
        <v>7345</v>
      </c>
      <c r="F906" s="161" t="s">
        <v>196</v>
      </c>
      <c r="G906" s="238" t="s">
        <v>627</v>
      </c>
      <c r="H906" s="161">
        <v>70</v>
      </c>
      <c r="I906" s="190"/>
      <c r="J906" s="190"/>
      <c r="K906" s="190"/>
      <c r="L906" s="190"/>
      <c r="M906" s="190"/>
      <c r="N906" s="190"/>
      <c r="O906" s="190"/>
      <c r="P906" s="190"/>
      <c r="Q906" s="190"/>
      <c r="R906" s="190"/>
      <c r="S906" s="191"/>
      <c r="T906" s="191"/>
      <c r="U906" s="191"/>
      <c r="V906" s="191"/>
      <c r="W906" s="190"/>
      <c r="X906" s="190"/>
      <c r="Y906" s="190"/>
      <c r="Z906" s="190"/>
      <c r="AA906" s="190"/>
      <c r="AB906" s="190"/>
      <c r="AC906" s="190"/>
      <c r="AD906" s="190"/>
      <c r="AE906" s="190"/>
      <c r="AF906" s="190"/>
      <c r="AG906" s="190"/>
      <c r="AH906" s="190"/>
      <c r="AI906" s="2">
        <f t="shared" si="66"/>
        <v>0</v>
      </c>
      <c r="AJ906" s="2">
        <f t="shared" si="67"/>
        <v>0</v>
      </c>
      <c r="AK906" s="230">
        <v>1529</v>
      </c>
      <c r="AL906" s="33">
        <f>Úvod!B$12</f>
        <v>0</v>
      </c>
      <c r="AM906" s="105">
        <f t="shared" si="68"/>
        <v>1529</v>
      </c>
      <c r="AN906" s="36">
        <f t="shared" si="69"/>
        <v>21.842857142857142</v>
      </c>
      <c r="AO906" s="2">
        <f t="shared" si="70"/>
        <v>0</v>
      </c>
    </row>
    <row r="907" spans="1:41">
      <c r="A907" s="161">
        <v>11147148</v>
      </c>
      <c r="B907" s="161">
        <v>5</v>
      </c>
      <c r="C907" s="161" t="s">
        <v>7437</v>
      </c>
      <c r="D907" s="161" t="s">
        <v>1625</v>
      </c>
      <c r="E907" s="161" t="s">
        <v>7345</v>
      </c>
      <c r="F907" s="161" t="s">
        <v>185</v>
      </c>
      <c r="G907" s="238" t="s">
        <v>627</v>
      </c>
      <c r="H907" s="161">
        <v>126</v>
      </c>
      <c r="I907" s="190"/>
      <c r="J907" s="190"/>
      <c r="K907" s="190"/>
      <c r="L907" s="190"/>
      <c r="M907" s="190"/>
      <c r="N907" s="190"/>
      <c r="O907" s="190"/>
      <c r="P907" s="190"/>
      <c r="Q907" s="190"/>
      <c r="R907" s="190"/>
      <c r="S907" s="191"/>
      <c r="T907" s="191"/>
      <c r="U907" s="191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2">
        <f t="shared" si="66"/>
        <v>0</v>
      </c>
      <c r="AJ907" s="2">
        <f t="shared" si="67"/>
        <v>0</v>
      </c>
      <c r="AK907" s="230">
        <v>2197</v>
      </c>
      <c r="AL907" s="33">
        <f>Úvod!B$12</f>
        <v>0</v>
      </c>
      <c r="AM907" s="105">
        <f t="shared" si="68"/>
        <v>2197</v>
      </c>
      <c r="AN907" s="36">
        <f t="shared" si="69"/>
        <v>17.436507936507937</v>
      </c>
      <c r="AO907" s="2">
        <f t="shared" si="70"/>
        <v>0</v>
      </c>
    </row>
    <row r="908" spans="1:41">
      <c r="A908" s="161">
        <v>10662815</v>
      </c>
      <c r="B908" s="161">
        <v>5</v>
      </c>
      <c r="C908" s="161" t="s">
        <v>7437</v>
      </c>
      <c r="D908" s="161" t="s">
        <v>1625</v>
      </c>
      <c r="E908" s="161" t="s">
        <v>7346</v>
      </c>
      <c r="F908" s="161" t="s">
        <v>196</v>
      </c>
      <c r="G908" s="238" t="s">
        <v>627</v>
      </c>
      <c r="H908" s="161">
        <v>70</v>
      </c>
      <c r="I908" s="190"/>
      <c r="J908" s="190"/>
      <c r="K908" s="190"/>
      <c r="L908" s="190"/>
      <c r="M908" s="190"/>
      <c r="N908" s="190"/>
      <c r="O908" s="190"/>
      <c r="P908" s="190"/>
      <c r="Q908" s="190"/>
      <c r="R908" s="190"/>
      <c r="S908" s="191"/>
      <c r="T908" s="191"/>
      <c r="U908" s="191"/>
      <c r="V908" s="191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2">
        <f t="shared" ref="AI908:AI971" si="71">SUM(I908:AH908)</f>
        <v>0</v>
      </c>
      <c r="AJ908" s="2">
        <f t="shared" ref="AJ908:AJ971" si="72">AI908*H908</f>
        <v>0</v>
      </c>
      <c r="AK908" s="230">
        <v>1529</v>
      </c>
      <c r="AL908" s="33">
        <f>Úvod!B$12</f>
        <v>0</v>
      </c>
      <c r="AM908" s="105">
        <f t="shared" ref="AM908:AM971" si="73">AK908-(AK908*AL908)</f>
        <v>1529</v>
      </c>
      <c r="AN908" s="36">
        <f t="shared" ref="AN908:AN971" si="74">AM908/H908</f>
        <v>21.842857142857142</v>
      </c>
      <c r="AO908" s="2">
        <f t="shared" ref="AO908:AO971" si="75">AM908*AI908</f>
        <v>0</v>
      </c>
    </row>
    <row r="909" spans="1:41">
      <c r="A909" s="161">
        <v>10662816</v>
      </c>
      <c r="B909" s="161">
        <v>5</v>
      </c>
      <c r="C909" s="161" t="s">
        <v>7437</v>
      </c>
      <c r="D909" s="161" t="s">
        <v>1625</v>
      </c>
      <c r="E909" s="161" t="s">
        <v>7346</v>
      </c>
      <c r="F909" s="161" t="s">
        <v>185</v>
      </c>
      <c r="G909" s="238" t="s">
        <v>627</v>
      </c>
      <c r="H909" s="161">
        <v>126</v>
      </c>
      <c r="I909" s="190"/>
      <c r="J909" s="190"/>
      <c r="K909" s="190"/>
      <c r="L909" s="190"/>
      <c r="M909" s="190"/>
      <c r="N909" s="190"/>
      <c r="O909" s="190"/>
      <c r="P909" s="190"/>
      <c r="Q909" s="190"/>
      <c r="R909" s="190"/>
      <c r="S909" s="191"/>
      <c r="T909" s="191"/>
      <c r="U909" s="191"/>
      <c r="V909" s="190"/>
      <c r="W909" s="191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2">
        <f t="shared" si="71"/>
        <v>0</v>
      </c>
      <c r="AJ909" s="2">
        <f t="shared" si="72"/>
        <v>0</v>
      </c>
      <c r="AK909" s="230">
        <v>2197</v>
      </c>
      <c r="AL909" s="33">
        <f>Úvod!B$12</f>
        <v>0</v>
      </c>
      <c r="AM909" s="105">
        <f t="shared" si="73"/>
        <v>2197</v>
      </c>
      <c r="AN909" s="36">
        <f t="shared" si="74"/>
        <v>17.436507936507937</v>
      </c>
      <c r="AO909" s="2">
        <f t="shared" si="75"/>
        <v>0</v>
      </c>
    </row>
    <row r="910" spans="1:41">
      <c r="A910" s="161">
        <v>10007238</v>
      </c>
      <c r="B910" s="161">
        <v>5</v>
      </c>
      <c r="C910" s="161" t="s">
        <v>7437</v>
      </c>
      <c r="D910" s="161" t="s">
        <v>1625</v>
      </c>
      <c r="E910" s="161" t="s">
        <v>1448</v>
      </c>
      <c r="F910" s="161" t="s">
        <v>196</v>
      </c>
      <c r="G910" s="238" t="s">
        <v>627</v>
      </c>
      <c r="H910" s="161">
        <v>70</v>
      </c>
      <c r="I910" s="190"/>
      <c r="J910" s="190"/>
      <c r="K910" s="190"/>
      <c r="L910" s="190"/>
      <c r="M910" s="190"/>
      <c r="N910" s="190"/>
      <c r="O910" s="191"/>
      <c r="P910" s="190"/>
      <c r="Q910" s="190"/>
      <c r="R910" s="191"/>
      <c r="S910" s="191"/>
      <c r="T910" s="191"/>
      <c r="U910" s="191"/>
      <c r="V910" s="191"/>
      <c r="W910" s="191"/>
      <c r="X910" s="191"/>
      <c r="Y910" s="191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2">
        <f t="shared" si="71"/>
        <v>0</v>
      </c>
      <c r="AJ910" s="2">
        <f t="shared" si="72"/>
        <v>0</v>
      </c>
      <c r="AK910" s="230">
        <v>1529</v>
      </c>
      <c r="AL910" s="33">
        <f>Úvod!B$12</f>
        <v>0</v>
      </c>
      <c r="AM910" s="105">
        <f t="shared" si="73"/>
        <v>1529</v>
      </c>
      <c r="AN910" s="36">
        <f t="shared" si="74"/>
        <v>21.842857142857142</v>
      </c>
      <c r="AO910" s="2">
        <f t="shared" si="75"/>
        <v>0</v>
      </c>
    </row>
    <row r="911" spans="1:41">
      <c r="A911" s="161">
        <v>10018406</v>
      </c>
      <c r="B911" s="161">
        <v>5</v>
      </c>
      <c r="C911" s="161" t="s">
        <v>7437</v>
      </c>
      <c r="D911" s="161" t="s">
        <v>1625</v>
      </c>
      <c r="E911" s="161" t="s">
        <v>1448</v>
      </c>
      <c r="F911" s="161" t="s">
        <v>185</v>
      </c>
      <c r="G911" s="238" t="s">
        <v>627</v>
      </c>
      <c r="H911" s="161">
        <v>126</v>
      </c>
      <c r="I911" s="190"/>
      <c r="J911" s="190"/>
      <c r="K911" s="190"/>
      <c r="L911" s="190"/>
      <c r="M911" s="190"/>
      <c r="N911" s="190"/>
      <c r="O911" s="190"/>
      <c r="P911" s="190"/>
      <c r="Q911" s="190"/>
      <c r="R911" s="190"/>
      <c r="S911" s="191"/>
      <c r="T911" s="190"/>
      <c r="U911" s="190"/>
      <c r="V911" s="190"/>
      <c r="W911" s="191"/>
      <c r="X911" s="191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2">
        <f t="shared" si="71"/>
        <v>0</v>
      </c>
      <c r="AJ911" s="2">
        <f t="shared" si="72"/>
        <v>0</v>
      </c>
      <c r="AK911" s="230">
        <v>2197</v>
      </c>
      <c r="AL911" s="33">
        <f>Úvod!B$12</f>
        <v>0</v>
      </c>
      <c r="AM911" s="105">
        <f t="shared" si="73"/>
        <v>2197</v>
      </c>
      <c r="AN911" s="36">
        <f t="shared" si="74"/>
        <v>17.436507936507937</v>
      </c>
      <c r="AO911" s="2">
        <f t="shared" si="75"/>
        <v>0</v>
      </c>
    </row>
    <row r="912" spans="1:41">
      <c r="A912" s="161">
        <v>10036121</v>
      </c>
      <c r="B912" s="161">
        <v>5</v>
      </c>
      <c r="C912" s="161" t="s">
        <v>7437</v>
      </c>
      <c r="D912" s="161" t="s">
        <v>1625</v>
      </c>
      <c r="E912" s="161" t="s">
        <v>1449</v>
      </c>
      <c r="F912" s="161" t="s">
        <v>196</v>
      </c>
      <c r="G912" s="238" t="s">
        <v>627</v>
      </c>
      <c r="H912" s="161">
        <v>70</v>
      </c>
      <c r="I912" s="190"/>
      <c r="J912" s="190"/>
      <c r="K912" s="190"/>
      <c r="L912" s="190"/>
      <c r="M912" s="190"/>
      <c r="N912" s="190"/>
      <c r="O912" s="191"/>
      <c r="P912" s="190"/>
      <c r="Q912" s="190"/>
      <c r="R912" s="191"/>
      <c r="S912" s="191"/>
      <c r="T912" s="191"/>
      <c r="U912" s="191"/>
      <c r="V912" s="191"/>
      <c r="W912" s="191"/>
      <c r="X912" s="191"/>
      <c r="Y912" s="191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2">
        <f t="shared" si="71"/>
        <v>0</v>
      </c>
      <c r="AJ912" s="2">
        <f t="shared" si="72"/>
        <v>0</v>
      </c>
      <c r="AK912" s="230">
        <v>1529</v>
      </c>
      <c r="AL912" s="33">
        <f>Úvod!B$12</f>
        <v>0</v>
      </c>
      <c r="AM912" s="105">
        <f t="shared" si="73"/>
        <v>1529</v>
      </c>
      <c r="AN912" s="36">
        <f t="shared" si="74"/>
        <v>21.842857142857142</v>
      </c>
      <c r="AO912" s="2">
        <f t="shared" si="75"/>
        <v>0</v>
      </c>
    </row>
    <row r="913" spans="1:41">
      <c r="A913" s="161">
        <v>10043836</v>
      </c>
      <c r="B913" s="161">
        <v>5</v>
      </c>
      <c r="C913" s="161" t="s">
        <v>7437</v>
      </c>
      <c r="D913" s="161" t="s">
        <v>1625</v>
      </c>
      <c r="E913" s="161" t="s">
        <v>1449</v>
      </c>
      <c r="F913" s="161" t="s">
        <v>185</v>
      </c>
      <c r="G913" s="238" t="s">
        <v>627</v>
      </c>
      <c r="H913" s="161">
        <v>126</v>
      </c>
      <c r="I913" s="190"/>
      <c r="J913" s="190"/>
      <c r="K913" s="190"/>
      <c r="L913" s="190"/>
      <c r="M913" s="190"/>
      <c r="N913" s="190"/>
      <c r="O913" s="190"/>
      <c r="P913" s="190"/>
      <c r="Q913" s="190"/>
      <c r="R913" s="190"/>
      <c r="S913" s="191"/>
      <c r="T913" s="191"/>
      <c r="U913" s="191"/>
      <c r="V913" s="191"/>
      <c r="W913" s="191"/>
      <c r="X913" s="191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2">
        <f t="shared" si="71"/>
        <v>0</v>
      </c>
      <c r="AJ913" s="2">
        <f t="shared" si="72"/>
        <v>0</v>
      </c>
      <c r="AK913" s="230">
        <v>2197</v>
      </c>
      <c r="AL913" s="33">
        <f>Úvod!B$12</f>
        <v>0</v>
      </c>
      <c r="AM913" s="105">
        <f t="shared" si="73"/>
        <v>2197</v>
      </c>
      <c r="AN913" s="36">
        <f t="shared" si="74"/>
        <v>17.436507936507937</v>
      </c>
      <c r="AO913" s="2">
        <f t="shared" si="75"/>
        <v>0</v>
      </c>
    </row>
    <row r="914" spans="1:41">
      <c r="A914" s="161">
        <v>10866696</v>
      </c>
      <c r="B914" s="161">
        <v>5</v>
      </c>
      <c r="C914" s="161" t="s">
        <v>7437</v>
      </c>
      <c r="D914" s="161" t="s">
        <v>1625</v>
      </c>
      <c r="E914" s="161" t="s">
        <v>1450</v>
      </c>
      <c r="F914" s="161" t="s">
        <v>196</v>
      </c>
      <c r="G914" s="238" t="s">
        <v>627</v>
      </c>
      <c r="H914" s="161">
        <v>70</v>
      </c>
      <c r="I914" s="190"/>
      <c r="J914" s="190"/>
      <c r="K914" s="190"/>
      <c r="L914" s="190"/>
      <c r="M914" s="190"/>
      <c r="N914" s="190"/>
      <c r="O914" s="190"/>
      <c r="P914" s="190"/>
      <c r="Q914" s="190"/>
      <c r="R914" s="190"/>
      <c r="S914" s="191"/>
      <c r="T914" s="191"/>
      <c r="U914" s="191"/>
      <c r="V914" s="191"/>
      <c r="W914" s="190"/>
      <c r="X914" s="190"/>
      <c r="Y914" s="190"/>
      <c r="Z914" s="190"/>
      <c r="AA914" s="190"/>
      <c r="AB914" s="190"/>
      <c r="AC914" s="190"/>
      <c r="AD914" s="190"/>
      <c r="AE914" s="190"/>
      <c r="AF914" s="190"/>
      <c r="AG914" s="190"/>
      <c r="AH914" s="190"/>
      <c r="AI914" s="2">
        <f t="shared" si="71"/>
        <v>0</v>
      </c>
      <c r="AJ914" s="2">
        <f t="shared" si="72"/>
        <v>0</v>
      </c>
      <c r="AK914" s="230">
        <v>1529</v>
      </c>
      <c r="AL914" s="33">
        <f>Úvod!B$12</f>
        <v>0</v>
      </c>
      <c r="AM914" s="105">
        <f t="shared" si="73"/>
        <v>1529</v>
      </c>
      <c r="AN914" s="36">
        <f t="shared" si="74"/>
        <v>21.842857142857142</v>
      </c>
      <c r="AO914" s="2">
        <f t="shared" si="75"/>
        <v>0</v>
      </c>
    </row>
    <row r="915" spans="1:41">
      <c r="A915" s="161">
        <v>10866698</v>
      </c>
      <c r="B915" s="161">
        <v>5</v>
      </c>
      <c r="C915" s="161" t="s">
        <v>7437</v>
      </c>
      <c r="D915" s="161" t="s">
        <v>1625</v>
      </c>
      <c r="E915" s="161" t="s">
        <v>1451</v>
      </c>
      <c r="F915" s="161" t="s">
        <v>196</v>
      </c>
      <c r="G915" s="238" t="s">
        <v>627</v>
      </c>
      <c r="H915" s="161">
        <v>70</v>
      </c>
      <c r="I915" s="190"/>
      <c r="J915" s="190"/>
      <c r="K915" s="190"/>
      <c r="L915" s="190"/>
      <c r="M915" s="190"/>
      <c r="N915" s="190"/>
      <c r="O915" s="190"/>
      <c r="P915" s="190"/>
      <c r="Q915" s="190"/>
      <c r="R915" s="190"/>
      <c r="S915" s="191"/>
      <c r="T915" s="191"/>
      <c r="U915" s="191"/>
      <c r="V915" s="191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2">
        <f t="shared" si="71"/>
        <v>0</v>
      </c>
      <c r="AJ915" s="2">
        <f t="shared" si="72"/>
        <v>0</v>
      </c>
      <c r="AK915" s="230">
        <v>1529</v>
      </c>
      <c r="AL915" s="33">
        <f>Úvod!B$12</f>
        <v>0</v>
      </c>
      <c r="AM915" s="105">
        <f t="shared" si="73"/>
        <v>1529</v>
      </c>
      <c r="AN915" s="36">
        <f t="shared" si="74"/>
        <v>21.842857142857142</v>
      </c>
      <c r="AO915" s="2">
        <f t="shared" si="75"/>
        <v>0</v>
      </c>
    </row>
    <row r="916" spans="1:41">
      <c r="A916" s="161">
        <v>10867022</v>
      </c>
      <c r="B916" s="161">
        <v>5</v>
      </c>
      <c r="C916" s="161" t="s">
        <v>7437</v>
      </c>
      <c r="D916" s="161" t="s">
        <v>1625</v>
      </c>
      <c r="E916" s="161" t="s">
        <v>1451</v>
      </c>
      <c r="F916" s="161" t="s">
        <v>185</v>
      </c>
      <c r="G916" s="238" t="s">
        <v>627</v>
      </c>
      <c r="H916" s="161">
        <v>126</v>
      </c>
      <c r="I916" s="190"/>
      <c r="J916" s="190"/>
      <c r="K916" s="190"/>
      <c r="L916" s="190"/>
      <c r="M916" s="190"/>
      <c r="N916" s="190"/>
      <c r="O916" s="190"/>
      <c r="P916" s="190"/>
      <c r="Q916" s="190"/>
      <c r="R916" s="190"/>
      <c r="S916" s="191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2">
        <f t="shared" si="71"/>
        <v>0</v>
      </c>
      <c r="AJ916" s="2">
        <f t="shared" si="72"/>
        <v>0</v>
      </c>
      <c r="AK916" s="230">
        <v>2197</v>
      </c>
      <c r="AL916" s="33">
        <f>Úvod!B$12</f>
        <v>0</v>
      </c>
      <c r="AM916" s="105">
        <f t="shared" si="73"/>
        <v>2197</v>
      </c>
      <c r="AN916" s="36">
        <f t="shared" si="74"/>
        <v>17.436507936507937</v>
      </c>
      <c r="AO916" s="2">
        <f t="shared" si="75"/>
        <v>0</v>
      </c>
    </row>
    <row r="917" spans="1:41">
      <c r="A917" s="161">
        <v>10674734</v>
      </c>
      <c r="B917" s="161">
        <v>5</v>
      </c>
      <c r="C917" s="161" t="s">
        <v>7437</v>
      </c>
      <c r="D917" s="161" t="s">
        <v>1625</v>
      </c>
      <c r="E917" s="161" t="s">
        <v>1452</v>
      </c>
      <c r="F917" s="161" t="s">
        <v>196</v>
      </c>
      <c r="G917" s="238" t="s">
        <v>627</v>
      </c>
      <c r="H917" s="161">
        <v>70</v>
      </c>
      <c r="I917" s="190"/>
      <c r="J917" s="190"/>
      <c r="K917" s="190"/>
      <c r="L917" s="190"/>
      <c r="M917" s="190"/>
      <c r="N917" s="190"/>
      <c r="O917" s="190"/>
      <c r="P917" s="190"/>
      <c r="Q917" s="190"/>
      <c r="R917" s="190"/>
      <c r="S917" s="191"/>
      <c r="T917" s="191"/>
      <c r="U917" s="191"/>
      <c r="V917" s="191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2">
        <f t="shared" si="71"/>
        <v>0</v>
      </c>
      <c r="AJ917" s="2">
        <f t="shared" si="72"/>
        <v>0</v>
      </c>
      <c r="AK917" s="230">
        <v>1529</v>
      </c>
      <c r="AL917" s="33">
        <f>Úvod!B$12</f>
        <v>0</v>
      </c>
      <c r="AM917" s="105">
        <f t="shared" si="73"/>
        <v>1529</v>
      </c>
      <c r="AN917" s="36">
        <f t="shared" si="74"/>
        <v>21.842857142857142</v>
      </c>
      <c r="AO917" s="2">
        <f t="shared" si="75"/>
        <v>0</v>
      </c>
    </row>
    <row r="918" spans="1:41">
      <c r="A918" s="161">
        <v>10480162</v>
      </c>
      <c r="B918" s="161">
        <v>5</v>
      </c>
      <c r="C918" s="161" t="s">
        <v>7437</v>
      </c>
      <c r="D918" s="161" t="s">
        <v>1625</v>
      </c>
      <c r="E918" s="161" t="s">
        <v>1452</v>
      </c>
      <c r="F918" s="161" t="s">
        <v>185</v>
      </c>
      <c r="G918" s="238" t="s">
        <v>627</v>
      </c>
      <c r="H918" s="161">
        <v>126</v>
      </c>
      <c r="I918" s="190"/>
      <c r="J918" s="190"/>
      <c r="K918" s="190"/>
      <c r="L918" s="190"/>
      <c r="M918" s="190"/>
      <c r="N918" s="190"/>
      <c r="O918" s="190"/>
      <c r="P918" s="190"/>
      <c r="Q918" s="190"/>
      <c r="R918" s="190"/>
      <c r="S918" s="191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2">
        <f t="shared" si="71"/>
        <v>0</v>
      </c>
      <c r="AJ918" s="2">
        <f t="shared" si="72"/>
        <v>0</v>
      </c>
      <c r="AK918" s="230">
        <v>2197</v>
      </c>
      <c r="AL918" s="33">
        <f>Úvod!B$12</f>
        <v>0</v>
      </c>
      <c r="AM918" s="105">
        <f t="shared" si="73"/>
        <v>2197</v>
      </c>
      <c r="AN918" s="36">
        <f t="shared" si="74"/>
        <v>17.436507936507937</v>
      </c>
      <c r="AO918" s="2">
        <f t="shared" si="75"/>
        <v>0</v>
      </c>
    </row>
    <row r="919" spans="1:41">
      <c r="A919" s="161">
        <v>11085919</v>
      </c>
      <c r="B919" s="161">
        <v>5</v>
      </c>
      <c r="C919" s="161" t="s">
        <v>7437</v>
      </c>
      <c r="D919" s="161" t="s">
        <v>1625</v>
      </c>
      <c r="E919" s="161" t="s">
        <v>1500</v>
      </c>
      <c r="F919" s="161" t="s">
        <v>185</v>
      </c>
      <c r="G919" s="238" t="s">
        <v>627</v>
      </c>
      <c r="H919" s="161">
        <v>126</v>
      </c>
      <c r="I919" s="190"/>
      <c r="J919" s="190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90"/>
      <c r="V919" s="191"/>
      <c r="W919" s="191"/>
      <c r="X919" s="191"/>
      <c r="Y919" s="191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2">
        <f t="shared" si="71"/>
        <v>0</v>
      </c>
      <c r="AJ919" s="2">
        <f t="shared" si="72"/>
        <v>0</v>
      </c>
      <c r="AK919" s="230">
        <v>2197</v>
      </c>
      <c r="AL919" s="33">
        <f>Úvod!B$12</f>
        <v>0</v>
      </c>
      <c r="AM919" s="105">
        <f t="shared" si="73"/>
        <v>2197</v>
      </c>
      <c r="AN919" s="36">
        <f t="shared" si="74"/>
        <v>17.436507936507937</v>
      </c>
      <c r="AO919" s="2">
        <f t="shared" si="75"/>
        <v>0</v>
      </c>
    </row>
    <row r="920" spans="1:41">
      <c r="A920" s="161">
        <v>11085923</v>
      </c>
      <c r="B920" s="161">
        <v>5</v>
      </c>
      <c r="C920" s="161" t="s">
        <v>7437</v>
      </c>
      <c r="D920" s="161" t="s">
        <v>1625</v>
      </c>
      <c r="E920" s="161" t="s">
        <v>1500</v>
      </c>
      <c r="F920" s="161" t="s">
        <v>548</v>
      </c>
      <c r="G920" s="238" t="s">
        <v>599</v>
      </c>
      <c r="H920" s="161">
        <v>260</v>
      </c>
      <c r="I920" s="190"/>
      <c r="J920" s="190"/>
      <c r="K920" s="190"/>
      <c r="L920" s="190"/>
      <c r="M920" s="190"/>
      <c r="N920" s="190"/>
      <c r="O920" s="190"/>
      <c r="P920" s="190"/>
      <c r="Q920" s="190"/>
      <c r="R920" s="190"/>
      <c r="S920" s="190"/>
      <c r="T920" s="191"/>
      <c r="U920" s="191"/>
      <c r="V920" s="191"/>
      <c r="W920" s="191"/>
      <c r="X920" s="190"/>
      <c r="Y920" s="190"/>
      <c r="Z920" s="190"/>
      <c r="AA920" s="190"/>
      <c r="AB920" s="190"/>
      <c r="AC920" s="190"/>
      <c r="AD920" s="190"/>
      <c r="AE920" s="190"/>
      <c r="AF920" s="190"/>
      <c r="AG920" s="190"/>
      <c r="AH920" s="190"/>
      <c r="AI920" s="2">
        <f t="shared" si="71"/>
        <v>0</v>
      </c>
      <c r="AJ920" s="2">
        <f t="shared" si="72"/>
        <v>0</v>
      </c>
      <c r="AK920" s="230">
        <v>3925</v>
      </c>
      <c r="AL920" s="33">
        <f>Úvod!B$12</f>
        <v>0</v>
      </c>
      <c r="AM920" s="105">
        <f t="shared" si="73"/>
        <v>3925</v>
      </c>
      <c r="AN920" s="36">
        <f t="shared" si="74"/>
        <v>15.096153846153847</v>
      </c>
      <c r="AO920" s="2">
        <f t="shared" si="75"/>
        <v>0</v>
      </c>
    </row>
    <row r="921" spans="1:41">
      <c r="A921" s="161">
        <v>11085920</v>
      </c>
      <c r="B921" s="161">
        <v>5</v>
      </c>
      <c r="C921" s="161" t="s">
        <v>7437</v>
      </c>
      <c r="D921" s="161" t="s">
        <v>1625</v>
      </c>
      <c r="E921" s="161" t="s">
        <v>1501</v>
      </c>
      <c r="F921" s="161" t="s">
        <v>185</v>
      </c>
      <c r="G921" s="238" t="s">
        <v>627</v>
      </c>
      <c r="H921" s="161">
        <v>126</v>
      </c>
      <c r="I921" s="190"/>
      <c r="J921" s="190"/>
      <c r="K921" s="190"/>
      <c r="L921" s="190"/>
      <c r="M921" s="190"/>
      <c r="N921" s="190"/>
      <c r="O921" s="190"/>
      <c r="P921" s="190"/>
      <c r="Q921" s="190"/>
      <c r="R921" s="190"/>
      <c r="S921" s="190"/>
      <c r="T921" s="190"/>
      <c r="U921" s="190"/>
      <c r="V921" s="191"/>
      <c r="W921" s="191"/>
      <c r="X921" s="191"/>
      <c r="Y921" s="191"/>
      <c r="Z921" s="191"/>
      <c r="AA921" s="191"/>
      <c r="AB921" s="191"/>
      <c r="AC921" s="190"/>
      <c r="AD921" s="190"/>
      <c r="AE921" s="190"/>
      <c r="AF921" s="190"/>
      <c r="AG921" s="190"/>
      <c r="AH921" s="190"/>
      <c r="AI921" s="2">
        <f t="shared" si="71"/>
        <v>0</v>
      </c>
      <c r="AJ921" s="2">
        <f t="shared" si="72"/>
        <v>0</v>
      </c>
      <c r="AK921" s="230">
        <v>2197</v>
      </c>
      <c r="AL921" s="33">
        <f>Úvod!B$12</f>
        <v>0</v>
      </c>
      <c r="AM921" s="105">
        <f t="shared" si="73"/>
        <v>2197</v>
      </c>
      <c r="AN921" s="36">
        <f t="shared" si="74"/>
        <v>17.436507936507937</v>
      </c>
      <c r="AO921" s="2">
        <f t="shared" si="75"/>
        <v>0</v>
      </c>
    </row>
    <row r="922" spans="1:41">
      <c r="A922" s="161">
        <v>11085924</v>
      </c>
      <c r="B922" s="161">
        <v>5</v>
      </c>
      <c r="C922" s="161" t="s">
        <v>7437</v>
      </c>
      <c r="D922" s="161" t="s">
        <v>1625</v>
      </c>
      <c r="E922" s="161" t="s">
        <v>1501</v>
      </c>
      <c r="F922" s="161" t="s">
        <v>548</v>
      </c>
      <c r="G922" s="238" t="s">
        <v>599</v>
      </c>
      <c r="H922" s="161">
        <v>260</v>
      </c>
      <c r="I922" s="190"/>
      <c r="J922" s="190"/>
      <c r="K922" s="190"/>
      <c r="L922" s="190"/>
      <c r="M922" s="190"/>
      <c r="N922" s="190"/>
      <c r="O922" s="190"/>
      <c r="P922" s="190"/>
      <c r="Q922" s="190"/>
      <c r="R922" s="190"/>
      <c r="S922" s="190"/>
      <c r="T922" s="191"/>
      <c r="U922" s="191"/>
      <c r="V922" s="191"/>
      <c r="W922" s="191"/>
      <c r="X922" s="190"/>
      <c r="Y922" s="191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2">
        <f t="shared" si="71"/>
        <v>0</v>
      </c>
      <c r="AJ922" s="2">
        <f t="shared" si="72"/>
        <v>0</v>
      </c>
      <c r="AK922" s="230">
        <v>3925</v>
      </c>
      <c r="AL922" s="33">
        <f>Úvod!B$12</f>
        <v>0</v>
      </c>
      <c r="AM922" s="105">
        <f t="shared" si="73"/>
        <v>3925</v>
      </c>
      <c r="AN922" s="36">
        <f t="shared" si="74"/>
        <v>15.096153846153847</v>
      </c>
      <c r="AO922" s="2">
        <f t="shared" si="75"/>
        <v>0</v>
      </c>
    </row>
    <row r="923" spans="1:41">
      <c r="A923" s="161">
        <v>11085921</v>
      </c>
      <c r="B923" s="161">
        <v>5</v>
      </c>
      <c r="C923" s="161" t="s">
        <v>7437</v>
      </c>
      <c r="D923" s="161" t="s">
        <v>1625</v>
      </c>
      <c r="E923" s="161" t="s">
        <v>1502</v>
      </c>
      <c r="F923" s="161" t="s">
        <v>185</v>
      </c>
      <c r="G923" s="238" t="s">
        <v>627</v>
      </c>
      <c r="H923" s="161">
        <v>126</v>
      </c>
      <c r="I923" s="190"/>
      <c r="J923" s="190"/>
      <c r="K923" s="190"/>
      <c r="L923" s="190"/>
      <c r="M923" s="190"/>
      <c r="N923" s="190"/>
      <c r="O923" s="190"/>
      <c r="P923" s="190"/>
      <c r="Q923" s="190"/>
      <c r="R923" s="190"/>
      <c r="S923" s="190"/>
      <c r="T923" s="190"/>
      <c r="U923" s="190"/>
      <c r="V923" s="191"/>
      <c r="W923" s="191"/>
      <c r="X923" s="191"/>
      <c r="Y923" s="191"/>
      <c r="Z923" s="191"/>
      <c r="AA923" s="191"/>
      <c r="AB923" s="191"/>
      <c r="AC923" s="190"/>
      <c r="AD923" s="190"/>
      <c r="AE923" s="190"/>
      <c r="AF923" s="190"/>
      <c r="AG923" s="190"/>
      <c r="AH923" s="190"/>
      <c r="AI923" s="2">
        <f t="shared" si="71"/>
        <v>0</v>
      </c>
      <c r="AJ923" s="2">
        <f t="shared" si="72"/>
        <v>0</v>
      </c>
      <c r="AK923" s="230">
        <v>2197</v>
      </c>
      <c r="AL923" s="33">
        <f>Úvod!B$12</f>
        <v>0</v>
      </c>
      <c r="AM923" s="105">
        <f t="shared" si="73"/>
        <v>2197</v>
      </c>
      <c r="AN923" s="36">
        <f t="shared" si="74"/>
        <v>17.436507936507937</v>
      </c>
      <c r="AO923" s="2">
        <f t="shared" si="75"/>
        <v>0</v>
      </c>
    </row>
    <row r="924" spans="1:41">
      <c r="A924" s="161">
        <v>11085925</v>
      </c>
      <c r="B924" s="161">
        <v>5</v>
      </c>
      <c r="C924" s="161" t="s">
        <v>7437</v>
      </c>
      <c r="D924" s="161" t="s">
        <v>1625</v>
      </c>
      <c r="E924" s="161" t="s">
        <v>1502</v>
      </c>
      <c r="F924" s="161" t="s">
        <v>548</v>
      </c>
      <c r="G924" s="238" t="s">
        <v>599</v>
      </c>
      <c r="H924" s="161">
        <v>260</v>
      </c>
      <c r="I924" s="190"/>
      <c r="J924" s="190"/>
      <c r="K924" s="190"/>
      <c r="L924" s="190"/>
      <c r="M924" s="190"/>
      <c r="N924" s="190"/>
      <c r="O924" s="190"/>
      <c r="P924" s="190"/>
      <c r="Q924" s="190"/>
      <c r="R924" s="190"/>
      <c r="S924" s="190"/>
      <c r="T924" s="191"/>
      <c r="U924" s="191"/>
      <c r="V924" s="191"/>
      <c r="W924" s="191"/>
      <c r="X924" s="190"/>
      <c r="Y924" s="191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2">
        <f t="shared" si="71"/>
        <v>0</v>
      </c>
      <c r="AJ924" s="2">
        <f t="shared" si="72"/>
        <v>0</v>
      </c>
      <c r="AK924" s="230">
        <v>3925</v>
      </c>
      <c r="AL924" s="33">
        <f>Úvod!B$12</f>
        <v>0</v>
      </c>
      <c r="AM924" s="105">
        <f t="shared" si="73"/>
        <v>3925</v>
      </c>
      <c r="AN924" s="36">
        <f t="shared" si="74"/>
        <v>15.096153846153847</v>
      </c>
      <c r="AO924" s="2">
        <f t="shared" si="75"/>
        <v>0</v>
      </c>
    </row>
    <row r="925" spans="1:41">
      <c r="A925" s="161">
        <v>10028902</v>
      </c>
      <c r="B925" s="161">
        <v>5</v>
      </c>
      <c r="C925" s="161" t="s">
        <v>7437</v>
      </c>
      <c r="D925" s="161" t="s">
        <v>1625</v>
      </c>
      <c r="E925" s="161" t="s">
        <v>1540</v>
      </c>
      <c r="F925" s="161" t="s">
        <v>548</v>
      </c>
      <c r="G925" s="238" t="s">
        <v>599</v>
      </c>
      <c r="H925" s="161">
        <v>260</v>
      </c>
      <c r="I925" s="190"/>
      <c r="J925" s="190"/>
      <c r="K925" s="190"/>
      <c r="L925" s="190"/>
      <c r="M925" s="190"/>
      <c r="N925" s="190"/>
      <c r="O925" s="190"/>
      <c r="P925" s="190"/>
      <c r="Q925" s="190"/>
      <c r="R925" s="190"/>
      <c r="S925" s="190"/>
      <c r="T925" s="190"/>
      <c r="U925" s="190"/>
      <c r="V925" s="190"/>
      <c r="W925" s="191"/>
      <c r="X925" s="190"/>
      <c r="Y925" s="191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2">
        <f t="shared" si="71"/>
        <v>0</v>
      </c>
      <c r="AJ925" s="2">
        <f t="shared" si="72"/>
        <v>0</v>
      </c>
      <c r="AK925" s="230">
        <v>3925</v>
      </c>
      <c r="AL925" s="33">
        <f>Úvod!B$12</f>
        <v>0</v>
      </c>
      <c r="AM925" s="105">
        <f t="shared" si="73"/>
        <v>3925</v>
      </c>
      <c r="AN925" s="36">
        <f t="shared" si="74"/>
        <v>15.096153846153847</v>
      </c>
      <c r="AO925" s="2">
        <f t="shared" si="75"/>
        <v>0</v>
      </c>
    </row>
    <row r="926" spans="1:41">
      <c r="A926" s="161">
        <v>11123123</v>
      </c>
      <c r="B926" s="161">
        <v>5</v>
      </c>
      <c r="C926" s="161" t="s">
        <v>7437</v>
      </c>
      <c r="D926" s="161" t="s">
        <v>1625</v>
      </c>
      <c r="E926" s="161" t="s">
        <v>1503</v>
      </c>
      <c r="F926" s="161" t="s">
        <v>185</v>
      </c>
      <c r="G926" s="238" t="s">
        <v>627</v>
      </c>
      <c r="H926" s="161">
        <v>126</v>
      </c>
      <c r="I926" s="190"/>
      <c r="J926" s="190"/>
      <c r="K926" s="190"/>
      <c r="L926" s="190"/>
      <c r="M926" s="190"/>
      <c r="N926" s="190"/>
      <c r="O926" s="190"/>
      <c r="P926" s="190"/>
      <c r="Q926" s="190"/>
      <c r="R926" s="190"/>
      <c r="S926" s="190"/>
      <c r="T926" s="190"/>
      <c r="U926" s="190"/>
      <c r="V926" s="191"/>
      <c r="W926" s="191"/>
      <c r="X926" s="191"/>
      <c r="Y926" s="191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2">
        <f t="shared" si="71"/>
        <v>0</v>
      </c>
      <c r="AJ926" s="2">
        <f t="shared" si="72"/>
        <v>0</v>
      </c>
      <c r="AK926" s="230">
        <v>2197</v>
      </c>
      <c r="AL926" s="33">
        <f>Úvod!B$12</f>
        <v>0</v>
      </c>
      <c r="AM926" s="105">
        <f t="shared" si="73"/>
        <v>2197</v>
      </c>
      <c r="AN926" s="36">
        <f t="shared" si="74"/>
        <v>17.436507936507937</v>
      </c>
      <c r="AO926" s="2">
        <f t="shared" si="75"/>
        <v>0</v>
      </c>
    </row>
    <row r="927" spans="1:41">
      <c r="A927" s="161">
        <v>11085922</v>
      </c>
      <c r="B927" s="161">
        <v>5</v>
      </c>
      <c r="C927" s="161" t="s">
        <v>7437</v>
      </c>
      <c r="D927" s="161" t="s">
        <v>1625</v>
      </c>
      <c r="E927" s="161" t="s">
        <v>1503</v>
      </c>
      <c r="F927" s="161" t="s">
        <v>185</v>
      </c>
      <c r="G927" s="238" t="s">
        <v>627</v>
      </c>
      <c r="H927" s="161">
        <v>126</v>
      </c>
      <c r="I927" s="190"/>
      <c r="J927" s="190"/>
      <c r="K927" s="190"/>
      <c r="L927" s="190"/>
      <c r="M927" s="190"/>
      <c r="N927" s="190"/>
      <c r="O927" s="190"/>
      <c r="P927" s="190"/>
      <c r="Q927" s="190"/>
      <c r="R927" s="190"/>
      <c r="S927" s="190"/>
      <c r="T927" s="190"/>
      <c r="U927" s="190"/>
      <c r="V927" s="190"/>
      <c r="W927" s="191"/>
      <c r="X927" s="191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2">
        <f t="shared" si="71"/>
        <v>0</v>
      </c>
      <c r="AJ927" s="2">
        <f t="shared" si="72"/>
        <v>0</v>
      </c>
      <c r="AK927" s="230">
        <v>2197</v>
      </c>
      <c r="AL927" s="33">
        <f>Úvod!B$12</f>
        <v>0</v>
      </c>
      <c r="AM927" s="105">
        <f t="shared" si="73"/>
        <v>2197</v>
      </c>
      <c r="AN927" s="36">
        <f t="shared" si="74"/>
        <v>17.436507936507937</v>
      </c>
      <c r="AO927" s="2">
        <f t="shared" si="75"/>
        <v>0</v>
      </c>
    </row>
    <row r="928" spans="1:41">
      <c r="A928" s="161">
        <v>11123126</v>
      </c>
      <c r="B928" s="161">
        <v>5</v>
      </c>
      <c r="C928" s="161" t="s">
        <v>7437</v>
      </c>
      <c r="D928" s="161" t="s">
        <v>1625</v>
      </c>
      <c r="E928" s="161" t="s">
        <v>1503</v>
      </c>
      <c r="F928" s="161" t="s">
        <v>548</v>
      </c>
      <c r="G928" s="238" t="s">
        <v>599</v>
      </c>
      <c r="H928" s="161">
        <v>260</v>
      </c>
      <c r="I928" s="190"/>
      <c r="J928" s="190"/>
      <c r="K928" s="190"/>
      <c r="L928" s="190"/>
      <c r="M928" s="190"/>
      <c r="N928" s="190"/>
      <c r="O928" s="190"/>
      <c r="P928" s="190"/>
      <c r="Q928" s="190"/>
      <c r="R928" s="190"/>
      <c r="S928" s="190"/>
      <c r="T928" s="191"/>
      <c r="U928" s="191"/>
      <c r="V928" s="191"/>
      <c r="W928" s="191"/>
      <c r="X928" s="191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2">
        <f t="shared" si="71"/>
        <v>0</v>
      </c>
      <c r="AJ928" s="2">
        <f t="shared" si="72"/>
        <v>0</v>
      </c>
      <c r="AK928" s="230">
        <v>3925</v>
      </c>
      <c r="AL928" s="33">
        <f>Úvod!B$12</f>
        <v>0</v>
      </c>
      <c r="AM928" s="105">
        <f t="shared" si="73"/>
        <v>3925</v>
      </c>
      <c r="AN928" s="36">
        <f t="shared" si="74"/>
        <v>15.096153846153847</v>
      </c>
      <c r="AO928" s="2">
        <f t="shared" si="75"/>
        <v>0</v>
      </c>
    </row>
    <row r="929" spans="1:41">
      <c r="A929" s="161">
        <v>11085926</v>
      </c>
      <c r="B929" s="161">
        <v>5</v>
      </c>
      <c r="C929" s="161" t="s">
        <v>7437</v>
      </c>
      <c r="D929" s="161" t="s">
        <v>1625</v>
      </c>
      <c r="E929" s="161" t="s">
        <v>1503</v>
      </c>
      <c r="F929" s="161" t="s">
        <v>548</v>
      </c>
      <c r="G929" s="238" t="s">
        <v>599</v>
      </c>
      <c r="H929" s="161">
        <v>260</v>
      </c>
      <c r="I929" s="190"/>
      <c r="J929" s="190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1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2">
        <f t="shared" si="71"/>
        <v>0</v>
      </c>
      <c r="AJ929" s="2">
        <f t="shared" si="72"/>
        <v>0</v>
      </c>
      <c r="AK929" s="230">
        <v>3925</v>
      </c>
      <c r="AL929" s="33">
        <f>Úvod!B$12</f>
        <v>0</v>
      </c>
      <c r="AM929" s="105">
        <f t="shared" si="73"/>
        <v>3925</v>
      </c>
      <c r="AN929" s="36">
        <f t="shared" si="74"/>
        <v>15.096153846153847</v>
      </c>
      <c r="AO929" s="2">
        <f t="shared" si="75"/>
        <v>0</v>
      </c>
    </row>
    <row r="930" spans="1:41">
      <c r="A930" s="161">
        <v>10101500</v>
      </c>
      <c r="B930" s="161">
        <v>5</v>
      </c>
      <c r="C930" s="161" t="s">
        <v>7437</v>
      </c>
      <c r="D930" s="161" t="s">
        <v>1625</v>
      </c>
      <c r="E930" s="161" t="s">
        <v>1504</v>
      </c>
      <c r="F930" s="161" t="s">
        <v>185</v>
      </c>
      <c r="G930" s="238" t="s">
        <v>627</v>
      </c>
      <c r="H930" s="161">
        <v>126</v>
      </c>
      <c r="I930" s="190"/>
      <c r="J930" s="190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1"/>
      <c r="V930" s="191"/>
      <c r="W930" s="191"/>
      <c r="X930" s="191"/>
      <c r="Y930" s="191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2">
        <f t="shared" si="71"/>
        <v>0</v>
      </c>
      <c r="AJ930" s="2">
        <f t="shared" si="72"/>
        <v>0</v>
      </c>
      <c r="AK930" s="230">
        <v>2197</v>
      </c>
      <c r="AL930" s="33">
        <f>Úvod!B$12</f>
        <v>0</v>
      </c>
      <c r="AM930" s="105">
        <f t="shared" si="73"/>
        <v>2197</v>
      </c>
      <c r="AN930" s="36">
        <f t="shared" si="74"/>
        <v>17.436507936507937</v>
      </c>
      <c r="AO930" s="2">
        <f t="shared" si="75"/>
        <v>0</v>
      </c>
    </row>
    <row r="931" spans="1:41">
      <c r="A931" s="161">
        <v>10101499</v>
      </c>
      <c r="B931" s="161">
        <v>5</v>
      </c>
      <c r="C931" s="161" t="s">
        <v>7437</v>
      </c>
      <c r="D931" s="161" t="s">
        <v>1625</v>
      </c>
      <c r="E931" s="161" t="s">
        <v>1504</v>
      </c>
      <c r="F931" s="161" t="s">
        <v>548</v>
      </c>
      <c r="G931" s="238" t="s">
        <v>599</v>
      </c>
      <c r="H931" s="161">
        <v>260</v>
      </c>
      <c r="I931" s="190"/>
      <c r="J931" s="190"/>
      <c r="K931" s="190"/>
      <c r="L931" s="190"/>
      <c r="M931" s="190"/>
      <c r="N931" s="190"/>
      <c r="O931" s="190"/>
      <c r="P931" s="190"/>
      <c r="Q931" s="190"/>
      <c r="R931" s="190"/>
      <c r="S931" s="190"/>
      <c r="T931" s="191"/>
      <c r="U931" s="191"/>
      <c r="V931" s="191"/>
      <c r="W931" s="191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2">
        <f t="shared" si="71"/>
        <v>0</v>
      </c>
      <c r="AJ931" s="2">
        <f t="shared" si="72"/>
        <v>0</v>
      </c>
      <c r="AK931" s="230">
        <v>3925</v>
      </c>
      <c r="AL931" s="33">
        <f>Úvod!B$12</f>
        <v>0</v>
      </c>
      <c r="AM931" s="105">
        <f t="shared" si="73"/>
        <v>3925</v>
      </c>
      <c r="AN931" s="36">
        <f t="shared" si="74"/>
        <v>15.096153846153847</v>
      </c>
      <c r="AO931" s="2">
        <f t="shared" si="75"/>
        <v>0</v>
      </c>
    </row>
    <row r="932" spans="1:41">
      <c r="A932" s="161">
        <v>10035783</v>
      </c>
      <c r="B932" s="161">
        <v>5</v>
      </c>
      <c r="C932" s="161" t="s">
        <v>7437</v>
      </c>
      <c r="D932" s="161" t="s">
        <v>1625</v>
      </c>
      <c r="E932" s="161" t="s">
        <v>1505</v>
      </c>
      <c r="F932" s="161" t="s">
        <v>185</v>
      </c>
      <c r="G932" s="238" t="s">
        <v>627</v>
      </c>
      <c r="H932" s="161">
        <v>126</v>
      </c>
      <c r="I932" s="190"/>
      <c r="J932" s="190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1"/>
      <c r="W932" s="191"/>
      <c r="X932" s="191"/>
      <c r="Y932" s="191"/>
      <c r="Z932" s="191"/>
      <c r="AA932" s="191"/>
      <c r="AB932" s="191"/>
      <c r="AC932" s="190"/>
      <c r="AD932" s="190"/>
      <c r="AE932" s="190"/>
      <c r="AF932" s="190"/>
      <c r="AG932" s="190"/>
      <c r="AH932" s="190"/>
      <c r="AI932" s="2">
        <f t="shared" si="71"/>
        <v>0</v>
      </c>
      <c r="AJ932" s="2">
        <f t="shared" si="72"/>
        <v>0</v>
      </c>
      <c r="AK932" s="230">
        <v>2197</v>
      </c>
      <c r="AL932" s="33">
        <f>Úvod!B$12</f>
        <v>0</v>
      </c>
      <c r="AM932" s="105">
        <f t="shared" si="73"/>
        <v>2197</v>
      </c>
      <c r="AN932" s="36">
        <f t="shared" si="74"/>
        <v>17.436507936507937</v>
      </c>
      <c r="AO932" s="2">
        <f t="shared" si="75"/>
        <v>0</v>
      </c>
    </row>
    <row r="933" spans="1:41">
      <c r="A933" s="161">
        <v>10031137</v>
      </c>
      <c r="B933" s="161">
        <v>5</v>
      </c>
      <c r="C933" s="161" t="s">
        <v>7437</v>
      </c>
      <c r="D933" s="161" t="s">
        <v>1625</v>
      </c>
      <c r="E933" s="161" t="s">
        <v>1505</v>
      </c>
      <c r="F933" s="161" t="s">
        <v>548</v>
      </c>
      <c r="G933" s="238" t="s">
        <v>599</v>
      </c>
      <c r="H933" s="161">
        <v>260</v>
      </c>
      <c r="I933" s="190"/>
      <c r="J933" s="190"/>
      <c r="K933" s="190"/>
      <c r="L933" s="190"/>
      <c r="M933" s="190"/>
      <c r="N933" s="190"/>
      <c r="O933" s="190"/>
      <c r="P933" s="190"/>
      <c r="Q933" s="190"/>
      <c r="R933" s="190"/>
      <c r="S933" s="190"/>
      <c r="T933" s="191"/>
      <c r="U933" s="191"/>
      <c r="V933" s="191"/>
      <c r="W933" s="191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2">
        <f t="shared" si="71"/>
        <v>0</v>
      </c>
      <c r="AJ933" s="2">
        <f t="shared" si="72"/>
        <v>0</v>
      </c>
      <c r="AK933" s="230">
        <v>3925</v>
      </c>
      <c r="AL933" s="33">
        <f>Úvod!B$12</f>
        <v>0</v>
      </c>
      <c r="AM933" s="105">
        <f t="shared" si="73"/>
        <v>3925</v>
      </c>
      <c r="AN933" s="36">
        <f t="shared" si="74"/>
        <v>15.096153846153847</v>
      </c>
      <c r="AO933" s="2">
        <f t="shared" si="75"/>
        <v>0</v>
      </c>
    </row>
    <row r="934" spans="1:41">
      <c r="A934" s="161">
        <v>10376399</v>
      </c>
      <c r="B934" s="161">
        <v>5</v>
      </c>
      <c r="C934" s="161" t="s">
        <v>7437</v>
      </c>
      <c r="D934" s="161" t="s">
        <v>1625</v>
      </c>
      <c r="E934" s="161" t="s">
        <v>1506</v>
      </c>
      <c r="F934" s="161" t="s">
        <v>185</v>
      </c>
      <c r="G934" s="238" t="s">
        <v>627</v>
      </c>
      <c r="H934" s="161">
        <v>126</v>
      </c>
      <c r="I934" s="190"/>
      <c r="J934" s="190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1"/>
      <c r="W934" s="191"/>
      <c r="X934" s="191"/>
      <c r="Y934" s="191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2">
        <f t="shared" si="71"/>
        <v>0</v>
      </c>
      <c r="AJ934" s="2">
        <f t="shared" si="72"/>
        <v>0</v>
      </c>
      <c r="AK934" s="230">
        <v>2197</v>
      </c>
      <c r="AL934" s="33">
        <f>Úvod!B$12</f>
        <v>0</v>
      </c>
      <c r="AM934" s="105">
        <f t="shared" si="73"/>
        <v>2197</v>
      </c>
      <c r="AN934" s="36">
        <f t="shared" si="74"/>
        <v>17.436507936507937</v>
      </c>
      <c r="AO934" s="2">
        <f t="shared" si="75"/>
        <v>0</v>
      </c>
    </row>
    <row r="935" spans="1:41">
      <c r="A935" s="161">
        <v>10046375</v>
      </c>
      <c r="B935" s="161">
        <v>5</v>
      </c>
      <c r="C935" s="161" t="s">
        <v>7437</v>
      </c>
      <c r="D935" s="161" t="s">
        <v>1625</v>
      </c>
      <c r="E935" s="161" t="s">
        <v>1506</v>
      </c>
      <c r="F935" s="161" t="s">
        <v>548</v>
      </c>
      <c r="G935" s="238" t="s">
        <v>599</v>
      </c>
      <c r="H935" s="161">
        <v>260</v>
      </c>
      <c r="I935" s="190"/>
      <c r="J935" s="190"/>
      <c r="K935" s="190"/>
      <c r="L935" s="190"/>
      <c r="M935" s="190"/>
      <c r="N935" s="190"/>
      <c r="O935" s="190"/>
      <c r="P935" s="190"/>
      <c r="Q935" s="190"/>
      <c r="R935" s="190"/>
      <c r="S935" s="190"/>
      <c r="T935" s="191"/>
      <c r="U935" s="191"/>
      <c r="V935" s="191"/>
      <c r="W935" s="191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2">
        <f t="shared" si="71"/>
        <v>0</v>
      </c>
      <c r="AJ935" s="2">
        <f t="shared" si="72"/>
        <v>0</v>
      </c>
      <c r="AK935" s="230">
        <v>3925</v>
      </c>
      <c r="AL935" s="33">
        <f>Úvod!B$12</f>
        <v>0</v>
      </c>
      <c r="AM935" s="105">
        <f t="shared" si="73"/>
        <v>3925</v>
      </c>
      <c r="AN935" s="36">
        <f t="shared" si="74"/>
        <v>15.096153846153847</v>
      </c>
      <c r="AO935" s="2">
        <f t="shared" si="75"/>
        <v>0</v>
      </c>
    </row>
    <row r="936" spans="1:41">
      <c r="A936" s="161">
        <v>10173172</v>
      </c>
      <c r="B936" s="161">
        <v>5</v>
      </c>
      <c r="C936" s="161" t="s">
        <v>7437</v>
      </c>
      <c r="D936" s="161" t="s">
        <v>1625</v>
      </c>
      <c r="E936" s="161" t="s">
        <v>1631</v>
      </c>
      <c r="F936" s="161" t="s">
        <v>185</v>
      </c>
      <c r="G936" s="238" t="s">
        <v>627</v>
      </c>
      <c r="H936" s="161">
        <v>126</v>
      </c>
      <c r="I936" s="190"/>
      <c r="J936" s="190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1"/>
      <c r="V936" s="191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2">
        <f t="shared" si="71"/>
        <v>0</v>
      </c>
      <c r="AJ936" s="2">
        <f t="shared" si="72"/>
        <v>0</v>
      </c>
      <c r="AK936" s="230">
        <v>2250</v>
      </c>
      <c r="AL936" s="33">
        <f>Úvod!B$12</f>
        <v>0</v>
      </c>
      <c r="AM936" s="105">
        <f t="shared" si="73"/>
        <v>2250</v>
      </c>
      <c r="AN936" s="36">
        <f t="shared" si="74"/>
        <v>17.857142857142858</v>
      </c>
      <c r="AO936" s="2">
        <f t="shared" si="75"/>
        <v>0</v>
      </c>
    </row>
    <row r="937" spans="1:41">
      <c r="A937" s="161">
        <v>10174850</v>
      </c>
      <c r="B937" s="161">
        <v>5</v>
      </c>
      <c r="C937" s="161" t="s">
        <v>7437</v>
      </c>
      <c r="D937" s="161" t="s">
        <v>1625</v>
      </c>
      <c r="E937" s="161" t="s">
        <v>1507</v>
      </c>
      <c r="F937" s="161" t="s">
        <v>185</v>
      </c>
      <c r="G937" s="238" t="s">
        <v>627</v>
      </c>
      <c r="H937" s="161">
        <v>126</v>
      </c>
      <c r="I937" s="190"/>
      <c r="J937" s="190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91"/>
      <c r="V937" s="191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2">
        <f t="shared" si="71"/>
        <v>0</v>
      </c>
      <c r="AJ937" s="2">
        <f t="shared" si="72"/>
        <v>0</v>
      </c>
      <c r="AK937" s="230">
        <v>2250</v>
      </c>
      <c r="AL937" s="33">
        <f>Úvod!B$12</f>
        <v>0</v>
      </c>
      <c r="AM937" s="105">
        <f t="shared" si="73"/>
        <v>2250</v>
      </c>
      <c r="AN937" s="36">
        <f t="shared" si="74"/>
        <v>17.857142857142858</v>
      </c>
      <c r="AO937" s="2">
        <f t="shared" si="75"/>
        <v>0</v>
      </c>
    </row>
    <row r="938" spans="1:41">
      <c r="A938" s="161">
        <v>10173174</v>
      </c>
      <c r="B938" s="161">
        <v>5</v>
      </c>
      <c r="C938" s="161" t="s">
        <v>7437</v>
      </c>
      <c r="D938" s="161" t="s">
        <v>1625</v>
      </c>
      <c r="E938" s="161" t="s">
        <v>1508</v>
      </c>
      <c r="F938" s="161" t="s">
        <v>185</v>
      </c>
      <c r="G938" s="238" t="s">
        <v>627</v>
      </c>
      <c r="H938" s="161">
        <v>126</v>
      </c>
      <c r="I938" s="190"/>
      <c r="J938" s="190"/>
      <c r="K938" s="190"/>
      <c r="L938" s="190"/>
      <c r="M938" s="190"/>
      <c r="N938" s="190"/>
      <c r="O938" s="190"/>
      <c r="P938" s="190"/>
      <c r="Q938" s="190"/>
      <c r="R938" s="190"/>
      <c r="S938" s="190"/>
      <c r="T938" s="190"/>
      <c r="U938" s="191"/>
      <c r="V938" s="191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2">
        <f t="shared" si="71"/>
        <v>0</v>
      </c>
      <c r="AJ938" s="2">
        <f t="shared" si="72"/>
        <v>0</v>
      </c>
      <c r="AK938" s="230">
        <v>2250</v>
      </c>
      <c r="AL938" s="33">
        <f>Úvod!B$12</f>
        <v>0</v>
      </c>
      <c r="AM938" s="105">
        <f t="shared" si="73"/>
        <v>2250</v>
      </c>
      <c r="AN938" s="36">
        <f t="shared" si="74"/>
        <v>17.857142857142858</v>
      </c>
      <c r="AO938" s="2">
        <f t="shared" si="75"/>
        <v>0</v>
      </c>
    </row>
    <row r="939" spans="1:41">
      <c r="A939" s="161">
        <v>10173170</v>
      </c>
      <c r="B939" s="161">
        <v>5</v>
      </c>
      <c r="C939" s="161" t="s">
        <v>7437</v>
      </c>
      <c r="D939" s="161" t="s">
        <v>1625</v>
      </c>
      <c r="E939" s="161" t="s">
        <v>1509</v>
      </c>
      <c r="F939" s="161" t="s">
        <v>185</v>
      </c>
      <c r="G939" s="238" t="s">
        <v>627</v>
      </c>
      <c r="H939" s="161">
        <v>126</v>
      </c>
      <c r="I939" s="190"/>
      <c r="J939" s="190"/>
      <c r="K939" s="190"/>
      <c r="L939" s="190"/>
      <c r="M939" s="190"/>
      <c r="N939" s="190"/>
      <c r="O939" s="190"/>
      <c r="P939" s="190"/>
      <c r="Q939" s="190"/>
      <c r="R939" s="190"/>
      <c r="S939" s="190"/>
      <c r="T939" s="190"/>
      <c r="U939" s="191"/>
      <c r="V939" s="191"/>
      <c r="W939" s="190"/>
      <c r="X939" s="190"/>
      <c r="Y939" s="190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2">
        <f t="shared" si="71"/>
        <v>0</v>
      </c>
      <c r="AJ939" s="2">
        <f t="shared" si="72"/>
        <v>0</v>
      </c>
      <c r="AK939" s="230">
        <v>2250</v>
      </c>
      <c r="AL939" s="33">
        <f>Úvod!B$12</f>
        <v>0</v>
      </c>
      <c r="AM939" s="105">
        <f t="shared" si="73"/>
        <v>2250</v>
      </c>
      <c r="AN939" s="36">
        <f t="shared" si="74"/>
        <v>17.857142857142858</v>
      </c>
      <c r="AO939" s="2">
        <f t="shared" si="75"/>
        <v>0</v>
      </c>
    </row>
    <row r="940" spans="1:41">
      <c r="A940" s="161">
        <v>10173171</v>
      </c>
      <c r="B940" s="161">
        <v>5</v>
      </c>
      <c r="C940" s="161" t="s">
        <v>7437</v>
      </c>
      <c r="D940" s="161" t="s">
        <v>1625</v>
      </c>
      <c r="E940" s="161" t="s">
        <v>1632</v>
      </c>
      <c r="F940" s="161" t="s">
        <v>185</v>
      </c>
      <c r="G940" s="238" t="s">
        <v>627</v>
      </c>
      <c r="H940" s="161">
        <v>126</v>
      </c>
      <c r="I940" s="190"/>
      <c r="J940" s="190"/>
      <c r="K940" s="190"/>
      <c r="L940" s="190"/>
      <c r="M940" s="190"/>
      <c r="N940" s="190"/>
      <c r="O940" s="190"/>
      <c r="P940" s="190"/>
      <c r="Q940" s="190"/>
      <c r="R940" s="190"/>
      <c r="S940" s="190"/>
      <c r="T940" s="190"/>
      <c r="U940" s="191"/>
      <c r="V940" s="191"/>
      <c r="W940" s="190"/>
      <c r="X940" s="190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2">
        <f t="shared" si="71"/>
        <v>0</v>
      </c>
      <c r="AJ940" s="2">
        <f t="shared" si="72"/>
        <v>0</v>
      </c>
      <c r="AK940" s="230">
        <v>2250</v>
      </c>
      <c r="AL940" s="33">
        <f>Úvod!B$12</f>
        <v>0</v>
      </c>
      <c r="AM940" s="105">
        <f t="shared" si="73"/>
        <v>2250</v>
      </c>
      <c r="AN940" s="36">
        <f t="shared" si="74"/>
        <v>17.857142857142858</v>
      </c>
      <c r="AO940" s="2">
        <f t="shared" si="75"/>
        <v>0</v>
      </c>
    </row>
    <row r="941" spans="1:41">
      <c r="A941" s="161">
        <v>10880666</v>
      </c>
      <c r="B941" s="161">
        <v>5</v>
      </c>
      <c r="C941" s="161" t="s">
        <v>7437</v>
      </c>
      <c r="D941" s="161" t="s">
        <v>1625</v>
      </c>
      <c r="E941" s="161" t="s">
        <v>1510</v>
      </c>
      <c r="F941" s="161" t="s">
        <v>185</v>
      </c>
      <c r="G941" s="238" t="s">
        <v>627</v>
      </c>
      <c r="H941" s="161">
        <v>126</v>
      </c>
      <c r="I941" s="190"/>
      <c r="J941" s="190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90"/>
      <c r="V941" s="191"/>
      <c r="W941" s="190"/>
      <c r="X941" s="191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2">
        <f t="shared" si="71"/>
        <v>0</v>
      </c>
      <c r="AJ941" s="2">
        <f t="shared" si="72"/>
        <v>0</v>
      </c>
      <c r="AK941" s="230">
        <v>2250</v>
      </c>
      <c r="AL941" s="33">
        <f>Úvod!B$12</f>
        <v>0</v>
      </c>
      <c r="AM941" s="105">
        <f t="shared" si="73"/>
        <v>2250</v>
      </c>
      <c r="AN941" s="36">
        <f t="shared" si="74"/>
        <v>17.857142857142858</v>
      </c>
      <c r="AO941" s="2">
        <f t="shared" si="75"/>
        <v>0</v>
      </c>
    </row>
    <row r="942" spans="1:41">
      <c r="A942" s="161">
        <v>11252563</v>
      </c>
      <c r="B942" s="161">
        <v>5</v>
      </c>
      <c r="C942" s="161" t="s">
        <v>7437</v>
      </c>
      <c r="D942" s="161" t="s">
        <v>1625</v>
      </c>
      <c r="E942" s="161" t="s">
        <v>1633</v>
      </c>
      <c r="F942" s="161" t="s">
        <v>185</v>
      </c>
      <c r="G942" s="238" t="s">
        <v>627</v>
      </c>
      <c r="H942" s="161">
        <v>126</v>
      </c>
      <c r="I942" s="190"/>
      <c r="J942" s="190"/>
      <c r="K942" s="190"/>
      <c r="L942" s="190"/>
      <c r="M942" s="190"/>
      <c r="N942" s="190"/>
      <c r="O942" s="190"/>
      <c r="P942" s="190"/>
      <c r="Q942" s="190"/>
      <c r="R942" s="190"/>
      <c r="S942" s="190"/>
      <c r="T942" s="190"/>
      <c r="U942" s="190"/>
      <c r="V942" s="191"/>
      <c r="W942" s="190"/>
      <c r="X942" s="191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2">
        <f t="shared" si="71"/>
        <v>0</v>
      </c>
      <c r="AJ942" s="2">
        <f t="shared" si="72"/>
        <v>0</v>
      </c>
      <c r="AK942" s="230">
        <v>2250</v>
      </c>
      <c r="AL942" s="33">
        <f>Úvod!B$12</f>
        <v>0</v>
      </c>
      <c r="AM942" s="105">
        <f t="shared" si="73"/>
        <v>2250</v>
      </c>
      <c r="AN942" s="36">
        <f t="shared" si="74"/>
        <v>17.857142857142858</v>
      </c>
      <c r="AO942" s="2">
        <f t="shared" si="75"/>
        <v>0</v>
      </c>
    </row>
    <row r="943" spans="1:41">
      <c r="A943" s="161">
        <v>10880667</v>
      </c>
      <c r="B943" s="161">
        <v>5</v>
      </c>
      <c r="C943" s="161" t="s">
        <v>7437</v>
      </c>
      <c r="D943" s="161" t="s">
        <v>1625</v>
      </c>
      <c r="E943" s="161" t="s">
        <v>1634</v>
      </c>
      <c r="F943" s="161" t="s">
        <v>185</v>
      </c>
      <c r="G943" s="238" t="s">
        <v>627</v>
      </c>
      <c r="H943" s="161">
        <v>126</v>
      </c>
      <c r="I943" s="190"/>
      <c r="J943" s="190"/>
      <c r="K943" s="190"/>
      <c r="L943" s="190"/>
      <c r="M943" s="190"/>
      <c r="N943" s="190"/>
      <c r="O943" s="190"/>
      <c r="P943" s="190"/>
      <c r="Q943" s="190"/>
      <c r="R943" s="190"/>
      <c r="S943" s="190"/>
      <c r="T943" s="190"/>
      <c r="U943" s="190"/>
      <c r="V943" s="191"/>
      <c r="W943" s="190"/>
      <c r="X943" s="191"/>
      <c r="Y943" s="190"/>
      <c r="Z943" s="190"/>
      <c r="AA943" s="190"/>
      <c r="AB943" s="190"/>
      <c r="AC943" s="190"/>
      <c r="AD943" s="190"/>
      <c r="AE943" s="190"/>
      <c r="AF943" s="190"/>
      <c r="AG943" s="190"/>
      <c r="AH943" s="190"/>
      <c r="AI943" s="2">
        <f t="shared" si="71"/>
        <v>0</v>
      </c>
      <c r="AJ943" s="2">
        <f t="shared" si="72"/>
        <v>0</v>
      </c>
      <c r="AK943" s="230">
        <v>2250</v>
      </c>
      <c r="AL943" s="33">
        <f>Úvod!B$12</f>
        <v>0</v>
      </c>
      <c r="AM943" s="105">
        <f t="shared" si="73"/>
        <v>2250</v>
      </c>
      <c r="AN943" s="36">
        <f t="shared" si="74"/>
        <v>17.857142857142858</v>
      </c>
      <c r="AO943" s="2">
        <f t="shared" si="75"/>
        <v>0</v>
      </c>
    </row>
    <row r="944" spans="1:41">
      <c r="A944" s="161">
        <v>10880678</v>
      </c>
      <c r="B944" s="161">
        <v>5</v>
      </c>
      <c r="C944" s="161" t="s">
        <v>7437</v>
      </c>
      <c r="D944" s="161" t="s">
        <v>1625</v>
      </c>
      <c r="E944" s="161" t="s">
        <v>1634</v>
      </c>
      <c r="F944" s="161" t="s">
        <v>548</v>
      </c>
      <c r="G944" s="238" t="s">
        <v>599</v>
      </c>
      <c r="H944" s="161">
        <v>260</v>
      </c>
      <c r="I944" s="190"/>
      <c r="J944" s="190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1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2">
        <f t="shared" si="71"/>
        <v>0</v>
      </c>
      <c r="AJ944" s="2">
        <f t="shared" si="72"/>
        <v>0</v>
      </c>
      <c r="AK944" s="230">
        <v>3925</v>
      </c>
      <c r="AL944" s="33">
        <f>Úvod!B$12</f>
        <v>0</v>
      </c>
      <c r="AM944" s="105">
        <f t="shared" si="73"/>
        <v>3925</v>
      </c>
      <c r="AN944" s="36">
        <f t="shared" si="74"/>
        <v>15.096153846153847</v>
      </c>
      <c r="AO944" s="2">
        <f t="shared" si="75"/>
        <v>0</v>
      </c>
    </row>
    <row r="945" spans="1:41">
      <c r="A945" s="161">
        <v>10880668</v>
      </c>
      <c r="B945" s="161">
        <v>5</v>
      </c>
      <c r="C945" s="161" t="s">
        <v>7437</v>
      </c>
      <c r="D945" s="161" t="s">
        <v>1625</v>
      </c>
      <c r="E945" s="161" t="s">
        <v>1511</v>
      </c>
      <c r="F945" s="161" t="s">
        <v>185</v>
      </c>
      <c r="G945" s="238" t="s">
        <v>627</v>
      </c>
      <c r="H945" s="161">
        <v>126</v>
      </c>
      <c r="I945" s="190"/>
      <c r="J945" s="190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1"/>
      <c r="W945" s="190"/>
      <c r="X945" s="191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2">
        <f t="shared" si="71"/>
        <v>0</v>
      </c>
      <c r="AJ945" s="2">
        <f t="shared" si="72"/>
        <v>0</v>
      </c>
      <c r="AK945" s="230">
        <v>2250</v>
      </c>
      <c r="AL945" s="33">
        <f>Úvod!B$12</f>
        <v>0</v>
      </c>
      <c r="AM945" s="105">
        <f t="shared" si="73"/>
        <v>2250</v>
      </c>
      <c r="AN945" s="36">
        <f t="shared" si="74"/>
        <v>17.857142857142858</v>
      </c>
      <c r="AO945" s="2">
        <f t="shared" si="75"/>
        <v>0</v>
      </c>
    </row>
    <row r="946" spans="1:41">
      <c r="A946" s="161">
        <v>10880679</v>
      </c>
      <c r="B946" s="161">
        <v>5</v>
      </c>
      <c r="C946" s="161" t="s">
        <v>7437</v>
      </c>
      <c r="D946" s="161" t="s">
        <v>1625</v>
      </c>
      <c r="E946" s="161" t="s">
        <v>1511</v>
      </c>
      <c r="F946" s="161" t="s">
        <v>548</v>
      </c>
      <c r="G946" s="238" t="s">
        <v>599</v>
      </c>
      <c r="H946" s="161">
        <v>260</v>
      </c>
      <c r="I946" s="190"/>
      <c r="J946" s="190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1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2">
        <f t="shared" si="71"/>
        <v>0</v>
      </c>
      <c r="AJ946" s="2">
        <f t="shared" si="72"/>
        <v>0</v>
      </c>
      <c r="AK946" s="230">
        <v>3925</v>
      </c>
      <c r="AL946" s="33">
        <f>Úvod!B$12</f>
        <v>0</v>
      </c>
      <c r="AM946" s="105">
        <f t="shared" si="73"/>
        <v>3925</v>
      </c>
      <c r="AN946" s="36">
        <f t="shared" si="74"/>
        <v>15.096153846153847</v>
      </c>
      <c r="AO946" s="2">
        <f t="shared" si="75"/>
        <v>0</v>
      </c>
    </row>
    <row r="947" spans="1:41">
      <c r="A947" s="161">
        <v>11252565</v>
      </c>
      <c r="B947" s="161">
        <v>5</v>
      </c>
      <c r="C947" s="161" t="s">
        <v>7437</v>
      </c>
      <c r="D947" s="161" t="s">
        <v>1625</v>
      </c>
      <c r="E947" s="161" t="s">
        <v>1635</v>
      </c>
      <c r="F947" s="161" t="s">
        <v>185</v>
      </c>
      <c r="G947" s="238" t="s">
        <v>627</v>
      </c>
      <c r="H947" s="161">
        <v>126</v>
      </c>
      <c r="I947" s="190"/>
      <c r="J947" s="190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1"/>
      <c r="W947" s="190"/>
      <c r="X947" s="191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2">
        <f t="shared" si="71"/>
        <v>0</v>
      </c>
      <c r="AJ947" s="2">
        <f t="shared" si="72"/>
        <v>0</v>
      </c>
      <c r="AK947" s="230">
        <v>2250</v>
      </c>
      <c r="AL947" s="33">
        <f>Úvod!B$12</f>
        <v>0</v>
      </c>
      <c r="AM947" s="105">
        <f t="shared" si="73"/>
        <v>2250</v>
      </c>
      <c r="AN947" s="36">
        <f t="shared" si="74"/>
        <v>17.857142857142858</v>
      </c>
      <c r="AO947" s="2">
        <f t="shared" si="75"/>
        <v>0</v>
      </c>
    </row>
    <row r="948" spans="1:41">
      <c r="A948" s="161">
        <v>11252824</v>
      </c>
      <c r="B948" s="161">
        <v>5</v>
      </c>
      <c r="C948" s="161" t="s">
        <v>7437</v>
      </c>
      <c r="D948" s="161" t="s">
        <v>1625</v>
      </c>
      <c r="E948" s="161" t="s">
        <v>1635</v>
      </c>
      <c r="F948" s="161" t="s">
        <v>548</v>
      </c>
      <c r="G948" s="238" t="s">
        <v>599</v>
      </c>
      <c r="H948" s="161">
        <v>260</v>
      </c>
      <c r="I948" s="190"/>
      <c r="J948" s="190"/>
      <c r="K948" s="190"/>
      <c r="L948" s="190"/>
      <c r="M948" s="190"/>
      <c r="N948" s="190"/>
      <c r="O948" s="190"/>
      <c r="P948" s="190"/>
      <c r="Q948" s="190"/>
      <c r="R948" s="190"/>
      <c r="S948" s="190"/>
      <c r="T948" s="190"/>
      <c r="U948" s="190"/>
      <c r="V948" s="190"/>
      <c r="W948" s="190"/>
      <c r="X948" s="191"/>
      <c r="Y948" s="190"/>
      <c r="Z948" s="190"/>
      <c r="AA948" s="190"/>
      <c r="AB948" s="190"/>
      <c r="AC948" s="190"/>
      <c r="AD948" s="190"/>
      <c r="AE948" s="190"/>
      <c r="AF948" s="190"/>
      <c r="AG948" s="190"/>
      <c r="AH948" s="190"/>
      <c r="AI948" s="2">
        <f t="shared" si="71"/>
        <v>0</v>
      </c>
      <c r="AJ948" s="2">
        <f t="shared" si="72"/>
        <v>0</v>
      </c>
      <c r="AK948" s="230">
        <v>3925</v>
      </c>
      <c r="AL948" s="33">
        <f>Úvod!B$12</f>
        <v>0</v>
      </c>
      <c r="AM948" s="105">
        <f t="shared" si="73"/>
        <v>3925</v>
      </c>
      <c r="AN948" s="36">
        <f t="shared" si="74"/>
        <v>15.096153846153847</v>
      </c>
      <c r="AO948" s="2">
        <f t="shared" si="75"/>
        <v>0</v>
      </c>
    </row>
    <row r="949" spans="1:41">
      <c r="A949" s="161">
        <v>10880670</v>
      </c>
      <c r="B949" s="161">
        <v>5</v>
      </c>
      <c r="C949" s="161" t="s">
        <v>7437</v>
      </c>
      <c r="D949" s="161" t="s">
        <v>1625</v>
      </c>
      <c r="E949" s="161" t="s">
        <v>1512</v>
      </c>
      <c r="F949" s="161" t="s">
        <v>185</v>
      </c>
      <c r="G949" s="238" t="s">
        <v>627</v>
      </c>
      <c r="H949" s="161">
        <v>126</v>
      </c>
      <c r="I949" s="190"/>
      <c r="J949" s="190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1"/>
      <c r="W949" s="190"/>
      <c r="X949" s="191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2">
        <f t="shared" si="71"/>
        <v>0</v>
      </c>
      <c r="AJ949" s="2">
        <f t="shared" si="72"/>
        <v>0</v>
      </c>
      <c r="AK949" s="230">
        <v>2250</v>
      </c>
      <c r="AL949" s="33">
        <f>Úvod!B$12</f>
        <v>0</v>
      </c>
      <c r="AM949" s="105">
        <f t="shared" si="73"/>
        <v>2250</v>
      </c>
      <c r="AN949" s="36">
        <f t="shared" si="74"/>
        <v>17.857142857142858</v>
      </c>
      <c r="AO949" s="2">
        <f t="shared" si="75"/>
        <v>0</v>
      </c>
    </row>
    <row r="950" spans="1:41">
      <c r="A950" s="161">
        <v>10880681</v>
      </c>
      <c r="B950" s="161">
        <v>5</v>
      </c>
      <c r="C950" s="161" t="s">
        <v>7437</v>
      </c>
      <c r="D950" s="161" t="s">
        <v>1625</v>
      </c>
      <c r="E950" s="161" t="s">
        <v>1512</v>
      </c>
      <c r="F950" s="161" t="s">
        <v>548</v>
      </c>
      <c r="G950" s="238" t="s">
        <v>599</v>
      </c>
      <c r="H950" s="161">
        <v>260</v>
      </c>
      <c r="I950" s="190"/>
      <c r="J950" s="190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1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2">
        <f t="shared" si="71"/>
        <v>0</v>
      </c>
      <c r="AJ950" s="2">
        <f t="shared" si="72"/>
        <v>0</v>
      </c>
      <c r="AK950" s="230">
        <v>3925</v>
      </c>
      <c r="AL950" s="33">
        <f>Úvod!B$12</f>
        <v>0</v>
      </c>
      <c r="AM950" s="105">
        <f t="shared" si="73"/>
        <v>3925</v>
      </c>
      <c r="AN950" s="36">
        <f t="shared" si="74"/>
        <v>15.096153846153847</v>
      </c>
      <c r="AO950" s="2">
        <f t="shared" si="75"/>
        <v>0</v>
      </c>
    </row>
    <row r="951" spans="1:41">
      <c r="A951" s="161">
        <v>10874299</v>
      </c>
      <c r="B951" s="161">
        <v>5</v>
      </c>
      <c r="C951" s="161" t="s">
        <v>7437</v>
      </c>
      <c r="D951" s="161" t="s">
        <v>1625</v>
      </c>
      <c r="E951" s="161" t="s">
        <v>1513</v>
      </c>
      <c r="F951" s="161" t="s">
        <v>185</v>
      </c>
      <c r="G951" s="238" t="s">
        <v>627</v>
      </c>
      <c r="H951" s="161">
        <v>126</v>
      </c>
      <c r="I951" s="190"/>
      <c r="J951" s="190"/>
      <c r="K951" s="190"/>
      <c r="L951" s="190"/>
      <c r="M951" s="190"/>
      <c r="N951" s="190"/>
      <c r="O951" s="190"/>
      <c r="P951" s="190"/>
      <c r="Q951" s="190"/>
      <c r="R951" s="190"/>
      <c r="S951" s="190"/>
      <c r="T951" s="190"/>
      <c r="U951" s="190"/>
      <c r="V951" s="191"/>
      <c r="W951" s="190"/>
      <c r="X951" s="191"/>
      <c r="Y951" s="190"/>
      <c r="Z951" s="190"/>
      <c r="AA951" s="190"/>
      <c r="AB951" s="190"/>
      <c r="AC951" s="190"/>
      <c r="AD951" s="190"/>
      <c r="AE951" s="190"/>
      <c r="AF951" s="190"/>
      <c r="AG951" s="190"/>
      <c r="AH951" s="190"/>
      <c r="AI951" s="2">
        <f t="shared" si="71"/>
        <v>0</v>
      </c>
      <c r="AJ951" s="2">
        <f t="shared" si="72"/>
        <v>0</v>
      </c>
      <c r="AK951" s="230">
        <v>2250</v>
      </c>
      <c r="AL951" s="33">
        <f>Úvod!B$12</f>
        <v>0</v>
      </c>
      <c r="AM951" s="105">
        <f t="shared" si="73"/>
        <v>2250</v>
      </c>
      <c r="AN951" s="36">
        <f t="shared" si="74"/>
        <v>17.857142857142858</v>
      </c>
      <c r="AO951" s="2">
        <f t="shared" si="75"/>
        <v>0</v>
      </c>
    </row>
    <row r="952" spans="1:41">
      <c r="A952" s="161">
        <v>10802492</v>
      </c>
      <c r="B952" s="161">
        <v>5</v>
      </c>
      <c r="C952" s="161" t="s">
        <v>7437</v>
      </c>
      <c r="D952" s="161" t="s">
        <v>1625</v>
      </c>
      <c r="E952" s="161" t="s">
        <v>1513</v>
      </c>
      <c r="F952" s="161" t="s">
        <v>548</v>
      </c>
      <c r="G952" s="238" t="s">
        <v>599</v>
      </c>
      <c r="H952" s="161">
        <v>260</v>
      </c>
      <c r="I952" s="190"/>
      <c r="J952" s="190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1"/>
      <c r="Y952" s="190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2">
        <f t="shared" si="71"/>
        <v>0</v>
      </c>
      <c r="AJ952" s="2">
        <f t="shared" si="72"/>
        <v>0</v>
      </c>
      <c r="AK952" s="230">
        <v>3925</v>
      </c>
      <c r="AL952" s="33">
        <f>Úvod!B$12</f>
        <v>0</v>
      </c>
      <c r="AM952" s="105">
        <f t="shared" si="73"/>
        <v>3925</v>
      </c>
      <c r="AN952" s="36">
        <f t="shared" si="74"/>
        <v>15.096153846153847</v>
      </c>
      <c r="AO952" s="2">
        <f t="shared" si="75"/>
        <v>0</v>
      </c>
    </row>
    <row r="953" spans="1:41">
      <c r="A953" s="161">
        <v>10687521</v>
      </c>
      <c r="B953" s="161">
        <v>5</v>
      </c>
      <c r="C953" s="161" t="s">
        <v>7437</v>
      </c>
      <c r="D953" s="161" t="s">
        <v>1625</v>
      </c>
      <c r="E953" s="161" t="s">
        <v>1514</v>
      </c>
      <c r="F953" s="161" t="s">
        <v>185</v>
      </c>
      <c r="G953" s="238" t="s">
        <v>627</v>
      </c>
      <c r="H953" s="161">
        <v>126</v>
      </c>
      <c r="I953" s="190"/>
      <c r="J953" s="190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1"/>
      <c r="V953" s="191"/>
      <c r="W953" s="191"/>
      <c r="X953" s="191"/>
      <c r="Y953" s="190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2">
        <f t="shared" si="71"/>
        <v>0</v>
      </c>
      <c r="AJ953" s="2">
        <f t="shared" si="72"/>
        <v>0</v>
      </c>
      <c r="AK953" s="230">
        <v>2250</v>
      </c>
      <c r="AL953" s="33">
        <f>Úvod!B$12</f>
        <v>0</v>
      </c>
      <c r="AM953" s="105">
        <f t="shared" si="73"/>
        <v>2250</v>
      </c>
      <c r="AN953" s="36">
        <f t="shared" si="74"/>
        <v>17.857142857142858</v>
      </c>
      <c r="AO953" s="2">
        <f t="shared" si="75"/>
        <v>0</v>
      </c>
    </row>
    <row r="954" spans="1:41">
      <c r="A954" s="161">
        <v>10547124</v>
      </c>
      <c r="B954" s="161">
        <v>5</v>
      </c>
      <c r="C954" s="161" t="s">
        <v>7437</v>
      </c>
      <c r="D954" s="161" t="s">
        <v>1625</v>
      </c>
      <c r="E954" s="161" t="s">
        <v>1514</v>
      </c>
      <c r="F954" s="161" t="s">
        <v>548</v>
      </c>
      <c r="G954" s="238" t="s">
        <v>599</v>
      </c>
      <c r="H954" s="161">
        <v>260</v>
      </c>
      <c r="I954" s="190"/>
      <c r="J954" s="190"/>
      <c r="K954" s="190"/>
      <c r="L954" s="190"/>
      <c r="M954" s="190"/>
      <c r="N954" s="190"/>
      <c r="O954" s="190"/>
      <c r="P954" s="190"/>
      <c r="Q954" s="190"/>
      <c r="R954" s="190"/>
      <c r="S954" s="190"/>
      <c r="T954" s="190"/>
      <c r="U954" s="190"/>
      <c r="V954" s="191"/>
      <c r="W954" s="191"/>
      <c r="X954" s="191"/>
      <c r="Y954" s="191"/>
      <c r="Z954" s="191"/>
      <c r="AA954" s="191"/>
      <c r="AB954" s="191"/>
      <c r="AC954" s="190"/>
      <c r="AD954" s="190"/>
      <c r="AE954" s="190"/>
      <c r="AF954" s="190"/>
      <c r="AG954" s="190"/>
      <c r="AH954" s="190"/>
      <c r="AI954" s="2">
        <f t="shared" si="71"/>
        <v>0</v>
      </c>
      <c r="AJ954" s="2">
        <f t="shared" si="72"/>
        <v>0</v>
      </c>
      <c r="AK954" s="230">
        <v>3925</v>
      </c>
      <c r="AL954" s="33">
        <f>Úvod!B$12</f>
        <v>0</v>
      </c>
      <c r="AM954" s="105">
        <f t="shared" si="73"/>
        <v>3925</v>
      </c>
      <c r="AN954" s="36">
        <f t="shared" si="74"/>
        <v>15.096153846153847</v>
      </c>
      <c r="AO954" s="2">
        <f t="shared" si="75"/>
        <v>0</v>
      </c>
    </row>
    <row r="955" spans="1:41">
      <c r="A955" s="161">
        <v>10880672</v>
      </c>
      <c r="B955" s="161">
        <v>5</v>
      </c>
      <c r="C955" s="161" t="s">
        <v>7437</v>
      </c>
      <c r="D955" s="161" t="s">
        <v>1625</v>
      </c>
      <c r="E955" s="161" t="s">
        <v>1515</v>
      </c>
      <c r="F955" s="161" t="s">
        <v>185</v>
      </c>
      <c r="G955" s="238" t="s">
        <v>627</v>
      </c>
      <c r="H955" s="161">
        <v>126</v>
      </c>
      <c r="I955" s="190"/>
      <c r="J955" s="190"/>
      <c r="K955" s="190"/>
      <c r="L955" s="190"/>
      <c r="M955" s="190"/>
      <c r="N955" s="190"/>
      <c r="O955" s="190"/>
      <c r="P955" s="190"/>
      <c r="Q955" s="190"/>
      <c r="R955" s="190"/>
      <c r="S955" s="190"/>
      <c r="T955" s="190"/>
      <c r="U955" s="190"/>
      <c r="V955" s="191"/>
      <c r="W955" s="190"/>
      <c r="X955" s="191"/>
      <c r="Y955" s="190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2">
        <f t="shared" si="71"/>
        <v>0</v>
      </c>
      <c r="AJ955" s="2">
        <f t="shared" si="72"/>
        <v>0</v>
      </c>
      <c r="AK955" s="230">
        <v>2250</v>
      </c>
      <c r="AL955" s="33">
        <f>Úvod!B$12</f>
        <v>0</v>
      </c>
      <c r="AM955" s="105">
        <f t="shared" si="73"/>
        <v>2250</v>
      </c>
      <c r="AN955" s="36">
        <f t="shared" si="74"/>
        <v>17.857142857142858</v>
      </c>
      <c r="AO955" s="2">
        <f t="shared" si="75"/>
        <v>0</v>
      </c>
    </row>
    <row r="956" spans="1:41">
      <c r="A956" s="161">
        <v>10880683</v>
      </c>
      <c r="B956" s="161">
        <v>5</v>
      </c>
      <c r="C956" s="161" t="s">
        <v>7437</v>
      </c>
      <c r="D956" s="161" t="s">
        <v>1625</v>
      </c>
      <c r="E956" s="161" t="s">
        <v>1515</v>
      </c>
      <c r="F956" s="161" t="s">
        <v>548</v>
      </c>
      <c r="G956" s="238" t="s">
        <v>599</v>
      </c>
      <c r="H956" s="161">
        <v>260</v>
      </c>
      <c r="I956" s="190"/>
      <c r="J956" s="190"/>
      <c r="K956" s="190"/>
      <c r="L956" s="190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1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2">
        <f t="shared" si="71"/>
        <v>0</v>
      </c>
      <c r="AJ956" s="2">
        <f t="shared" si="72"/>
        <v>0</v>
      </c>
      <c r="AK956" s="230">
        <v>3925</v>
      </c>
      <c r="AL956" s="33">
        <f>Úvod!B$12</f>
        <v>0</v>
      </c>
      <c r="AM956" s="105">
        <f t="shared" si="73"/>
        <v>3925</v>
      </c>
      <c r="AN956" s="36">
        <f t="shared" si="74"/>
        <v>15.096153846153847</v>
      </c>
      <c r="AO956" s="2">
        <f t="shared" si="75"/>
        <v>0</v>
      </c>
    </row>
    <row r="957" spans="1:41">
      <c r="A957" s="161">
        <v>10880673</v>
      </c>
      <c r="B957" s="161">
        <v>5</v>
      </c>
      <c r="C957" s="161" t="s">
        <v>7437</v>
      </c>
      <c r="D957" s="161" t="s">
        <v>1625</v>
      </c>
      <c r="E957" s="161" t="s">
        <v>1516</v>
      </c>
      <c r="F957" s="161" t="s">
        <v>185</v>
      </c>
      <c r="G957" s="238" t="s">
        <v>627</v>
      </c>
      <c r="H957" s="161">
        <v>126</v>
      </c>
      <c r="I957" s="190"/>
      <c r="J957" s="190"/>
      <c r="K957" s="190"/>
      <c r="L957" s="190"/>
      <c r="M957" s="190"/>
      <c r="N957" s="190"/>
      <c r="O957" s="190"/>
      <c r="P957" s="190"/>
      <c r="Q957" s="190"/>
      <c r="R957" s="190"/>
      <c r="S957" s="190"/>
      <c r="T957" s="190"/>
      <c r="U957" s="190"/>
      <c r="V957" s="191"/>
      <c r="W957" s="190"/>
      <c r="X957" s="191"/>
      <c r="Y957" s="190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2">
        <f t="shared" si="71"/>
        <v>0</v>
      </c>
      <c r="AJ957" s="2">
        <f t="shared" si="72"/>
        <v>0</v>
      </c>
      <c r="AK957" s="230">
        <v>2250</v>
      </c>
      <c r="AL957" s="33">
        <f>Úvod!B$12</f>
        <v>0</v>
      </c>
      <c r="AM957" s="105">
        <f t="shared" si="73"/>
        <v>2250</v>
      </c>
      <c r="AN957" s="36">
        <f t="shared" si="74"/>
        <v>17.857142857142858</v>
      </c>
      <c r="AO957" s="2">
        <f t="shared" si="75"/>
        <v>0</v>
      </c>
    </row>
    <row r="958" spans="1:41">
      <c r="A958" s="161">
        <v>10880706</v>
      </c>
      <c r="B958" s="161">
        <v>5</v>
      </c>
      <c r="C958" s="161" t="s">
        <v>7437</v>
      </c>
      <c r="D958" s="161" t="s">
        <v>1625</v>
      </c>
      <c r="E958" s="161" t="s">
        <v>1516</v>
      </c>
      <c r="F958" s="161" t="s">
        <v>548</v>
      </c>
      <c r="G958" s="238" t="s">
        <v>599</v>
      </c>
      <c r="H958" s="161">
        <v>260</v>
      </c>
      <c r="I958" s="190"/>
      <c r="J958" s="190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1"/>
      <c r="Y958" s="190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2">
        <f t="shared" si="71"/>
        <v>0</v>
      </c>
      <c r="AJ958" s="2">
        <f t="shared" si="72"/>
        <v>0</v>
      </c>
      <c r="AK958" s="230">
        <v>3925</v>
      </c>
      <c r="AL958" s="33">
        <f>Úvod!B$12</f>
        <v>0</v>
      </c>
      <c r="AM958" s="105">
        <f t="shared" si="73"/>
        <v>3925</v>
      </c>
      <c r="AN958" s="36">
        <f t="shared" si="74"/>
        <v>15.096153846153847</v>
      </c>
      <c r="AO958" s="2">
        <f t="shared" si="75"/>
        <v>0</v>
      </c>
    </row>
    <row r="959" spans="1:41">
      <c r="A959" s="161">
        <v>10781039</v>
      </c>
      <c r="B959" s="161">
        <v>5</v>
      </c>
      <c r="C959" s="161" t="s">
        <v>7437</v>
      </c>
      <c r="D959" s="161" t="s">
        <v>1625</v>
      </c>
      <c r="E959" s="161" t="s">
        <v>1517</v>
      </c>
      <c r="F959" s="161" t="s">
        <v>185</v>
      </c>
      <c r="G959" s="238" t="s">
        <v>627</v>
      </c>
      <c r="H959" s="161">
        <v>126</v>
      </c>
      <c r="I959" s="190"/>
      <c r="J959" s="190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90"/>
      <c r="V959" s="191"/>
      <c r="W959" s="190"/>
      <c r="X959" s="191"/>
      <c r="Y959" s="190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2">
        <f t="shared" si="71"/>
        <v>0</v>
      </c>
      <c r="AJ959" s="2">
        <f t="shared" si="72"/>
        <v>0</v>
      </c>
      <c r="AK959" s="230">
        <v>2250</v>
      </c>
      <c r="AL959" s="33">
        <f>Úvod!B$12</f>
        <v>0</v>
      </c>
      <c r="AM959" s="105">
        <f t="shared" si="73"/>
        <v>2250</v>
      </c>
      <c r="AN959" s="36">
        <f t="shared" si="74"/>
        <v>17.857142857142858</v>
      </c>
      <c r="AO959" s="2">
        <f t="shared" si="75"/>
        <v>0</v>
      </c>
    </row>
    <row r="960" spans="1:41">
      <c r="A960" s="161">
        <v>10874288</v>
      </c>
      <c r="B960" s="161">
        <v>5</v>
      </c>
      <c r="C960" s="161" t="s">
        <v>7437</v>
      </c>
      <c r="D960" s="161" t="s">
        <v>1625</v>
      </c>
      <c r="E960" s="161" t="s">
        <v>1518</v>
      </c>
      <c r="F960" s="161" t="s">
        <v>185</v>
      </c>
      <c r="G960" s="238" t="s">
        <v>627</v>
      </c>
      <c r="H960" s="161">
        <v>126</v>
      </c>
      <c r="I960" s="190"/>
      <c r="J960" s="190"/>
      <c r="K960" s="190"/>
      <c r="L960" s="190"/>
      <c r="M960" s="190"/>
      <c r="N960" s="190"/>
      <c r="O960" s="190"/>
      <c r="P960" s="190"/>
      <c r="Q960" s="190"/>
      <c r="R960" s="190"/>
      <c r="S960" s="190"/>
      <c r="T960" s="190"/>
      <c r="U960" s="190"/>
      <c r="V960" s="191"/>
      <c r="W960" s="190"/>
      <c r="X960" s="191"/>
      <c r="Y960" s="190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2">
        <f t="shared" si="71"/>
        <v>0</v>
      </c>
      <c r="AJ960" s="2">
        <f t="shared" si="72"/>
        <v>0</v>
      </c>
      <c r="AK960" s="230">
        <v>2250</v>
      </c>
      <c r="AL960" s="33">
        <f>Úvod!B$12</f>
        <v>0</v>
      </c>
      <c r="AM960" s="105">
        <f t="shared" si="73"/>
        <v>2250</v>
      </c>
      <c r="AN960" s="36">
        <f t="shared" si="74"/>
        <v>17.857142857142858</v>
      </c>
      <c r="AO960" s="2">
        <f t="shared" si="75"/>
        <v>0</v>
      </c>
    </row>
    <row r="961" spans="1:41">
      <c r="A961" s="161">
        <v>10802491</v>
      </c>
      <c r="B961" s="161">
        <v>5</v>
      </c>
      <c r="C961" s="161" t="s">
        <v>7437</v>
      </c>
      <c r="D961" s="161" t="s">
        <v>1625</v>
      </c>
      <c r="E961" s="161" t="s">
        <v>1518</v>
      </c>
      <c r="F961" s="161" t="s">
        <v>548</v>
      </c>
      <c r="G961" s="238" t="s">
        <v>599</v>
      </c>
      <c r="H961" s="161">
        <v>260</v>
      </c>
      <c r="I961" s="190"/>
      <c r="J961" s="190"/>
      <c r="K961" s="190"/>
      <c r="L961" s="190"/>
      <c r="M961" s="190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1"/>
      <c r="Y961" s="190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2">
        <f t="shared" si="71"/>
        <v>0</v>
      </c>
      <c r="AJ961" s="2">
        <f t="shared" si="72"/>
        <v>0</v>
      </c>
      <c r="AK961" s="230">
        <v>3925</v>
      </c>
      <c r="AL961" s="33">
        <f>Úvod!B$12</f>
        <v>0</v>
      </c>
      <c r="AM961" s="105">
        <f t="shared" si="73"/>
        <v>3925</v>
      </c>
      <c r="AN961" s="36">
        <f t="shared" si="74"/>
        <v>15.096153846153847</v>
      </c>
      <c r="AO961" s="2">
        <f t="shared" si="75"/>
        <v>0</v>
      </c>
    </row>
    <row r="962" spans="1:41">
      <c r="A962" s="161">
        <v>11225519</v>
      </c>
      <c r="B962" s="161">
        <v>5</v>
      </c>
      <c r="C962" s="161" t="s">
        <v>7437</v>
      </c>
      <c r="D962" s="161" t="s">
        <v>1625</v>
      </c>
      <c r="E962" s="161" t="s">
        <v>1519</v>
      </c>
      <c r="F962" s="161" t="s">
        <v>185</v>
      </c>
      <c r="G962" s="238" t="s">
        <v>627</v>
      </c>
      <c r="H962" s="161">
        <v>126</v>
      </c>
      <c r="I962" s="190"/>
      <c r="J962" s="190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90"/>
      <c r="V962" s="191"/>
      <c r="W962" s="190"/>
      <c r="X962" s="191"/>
      <c r="Y962" s="190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2">
        <f t="shared" si="71"/>
        <v>0</v>
      </c>
      <c r="AJ962" s="2">
        <f t="shared" si="72"/>
        <v>0</v>
      </c>
      <c r="AK962" s="230">
        <v>2250</v>
      </c>
      <c r="AL962" s="33">
        <f>Úvod!B$12</f>
        <v>0</v>
      </c>
      <c r="AM962" s="105">
        <f t="shared" si="73"/>
        <v>2250</v>
      </c>
      <c r="AN962" s="36">
        <f t="shared" si="74"/>
        <v>17.857142857142858</v>
      </c>
      <c r="AO962" s="2">
        <f t="shared" si="75"/>
        <v>0</v>
      </c>
    </row>
    <row r="963" spans="1:41">
      <c r="A963" s="161">
        <v>10880674</v>
      </c>
      <c r="B963" s="161">
        <v>5</v>
      </c>
      <c r="C963" s="161" t="s">
        <v>7437</v>
      </c>
      <c r="D963" s="161" t="s">
        <v>1625</v>
      </c>
      <c r="E963" s="161" t="s">
        <v>1520</v>
      </c>
      <c r="F963" s="161" t="s">
        <v>185</v>
      </c>
      <c r="G963" s="238" t="s">
        <v>627</v>
      </c>
      <c r="H963" s="161">
        <v>126</v>
      </c>
      <c r="I963" s="190"/>
      <c r="J963" s="190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91"/>
      <c r="V963" s="190"/>
      <c r="W963" s="190"/>
      <c r="X963" s="191"/>
      <c r="Y963" s="190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2">
        <f t="shared" si="71"/>
        <v>0</v>
      </c>
      <c r="AJ963" s="2">
        <f t="shared" si="72"/>
        <v>0</v>
      </c>
      <c r="AK963" s="230">
        <v>2250</v>
      </c>
      <c r="AL963" s="33">
        <f>Úvod!B$12</f>
        <v>0</v>
      </c>
      <c r="AM963" s="105">
        <f t="shared" si="73"/>
        <v>2250</v>
      </c>
      <c r="AN963" s="36">
        <f t="shared" si="74"/>
        <v>17.857142857142858</v>
      </c>
      <c r="AO963" s="2">
        <f t="shared" si="75"/>
        <v>0</v>
      </c>
    </row>
    <row r="964" spans="1:41">
      <c r="A964" s="161">
        <v>10880707</v>
      </c>
      <c r="B964" s="161">
        <v>5</v>
      </c>
      <c r="C964" s="161" t="s">
        <v>7437</v>
      </c>
      <c r="D964" s="161" t="s">
        <v>1625</v>
      </c>
      <c r="E964" s="161" t="s">
        <v>1520</v>
      </c>
      <c r="F964" s="161" t="s">
        <v>548</v>
      </c>
      <c r="G964" s="238" t="s">
        <v>599</v>
      </c>
      <c r="H964" s="161">
        <v>260</v>
      </c>
      <c r="I964" s="190"/>
      <c r="J964" s="190"/>
      <c r="K964" s="190"/>
      <c r="L964" s="190"/>
      <c r="M964" s="190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1"/>
      <c r="Y964" s="190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2">
        <f t="shared" si="71"/>
        <v>0</v>
      </c>
      <c r="AJ964" s="2">
        <f t="shared" si="72"/>
        <v>0</v>
      </c>
      <c r="AK964" s="230">
        <v>3925</v>
      </c>
      <c r="AL964" s="33">
        <f>Úvod!B$12</f>
        <v>0</v>
      </c>
      <c r="AM964" s="105">
        <f t="shared" si="73"/>
        <v>3925</v>
      </c>
      <c r="AN964" s="36">
        <f t="shared" si="74"/>
        <v>15.096153846153847</v>
      </c>
      <c r="AO964" s="2">
        <f t="shared" si="75"/>
        <v>0</v>
      </c>
    </row>
    <row r="965" spans="1:41">
      <c r="A965" s="161">
        <v>11252819</v>
      </c>
      <c r="B965" s="161">
        <v>5</v>
      </c>
      <c r="C965" s="161" t="s">
        <v>7437</v>
      </c>
      <c r="D965" s="161" t="s">
        <v>1625</v>
      </c>
      <c r="E965" s="161" t="s">
        <v>1636</v>
      </c>
      <c r="F965" s="161" t="s">
        <v>185</v>
      </c>
      <c r="G965" s="238" t="s">
        <v>627</v>
      </c>
      <c r="H965" s="161">
        <v>126</v>
      </c>
      <c r="I965" s="190"/>
      <c r="J965" s="190"/>
      <c r="K965" s="190"/>
      <c r="L965" s="190"/>
      <c r="M965" s="190"/>
      <c r="N965" s="190"/>
      <c r="O965" s="190"/>
      <c r="P965" s="190"/>
      <c r="Q965" s="190"/>
      <c r="R965" s="190"/>
      <c r="S965" s="190"/>
      <c r="T965" s="190"/>
      <c r="U965" s="190"/>
      <c r="V965" s="191"/>
      <c r="W965" s="190"/>
      <c r="X965" s="191"/>
      <c r="Y965" s="190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2">
        <f t="shared" si="71"/>
        <v>0</v>
      </c>
      <c r="AJ965" s="2">
        <f t="shared" si="72"/>
        <v>0</v>
      </c>
      <c r="AK965" s="230">
        <v>2250</v>
      </c>
      <c r="AL965" s="33">
        <f>Úvod!B$12</f>
        <v>0</v>
      </c>
      <c r="AM965" s="105">
        <f t="shared" si="73"/>
        <v>2250</v>
      </c>
      <c r="AN965" s="36">
        <f t="shared" si="74"/>
        <v>17.857142857142858</v>
      </c>
      <c r="AO965" s="2">
        <f t="shared" si="75"/>
        <v>0</v>
      </c>
    </row>
    <row r="966" spans="1:41">
      <c r="A966" s="161">
        <v>10880675</v>
      </c>
      <c r="B966" s="161">
        <v>5</v>
      </c>
      <c r="C966" s="161" t="s">
        <v>7437</v>
      </c>
      <c r="D966" s="161" t="s">
        <v>1625</v>
      </c>
      <c r="E966" s="161" t="s">
        <v>1521</v>
      </c>
      <c r="F966" s="161" t="s">
        <v>185</v>
      </c>
      <c r="G966" s="238" t="s">
        <v>627</v>
      </c>
      <c r="H966" s="161">
        <v>126</v>
      </c>
      <c r="I966" s="190"/>
      <c r="J966" s="190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1"/>
      <c r="W966" s="190"/>
      <c r="X966" s="191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2">
        <f t="shared" si="71"/>
        <v>0</v>
      </c>
      <c r="AJ966" s="2">
        <f t="shared" si="72"/>
        <v>0</v>
      </c>
      <c r="AK966" s="230">
        <v>2250</v>
      </c>
      <c r="AL966" s="33">
        <f>Úvod!B$12</f>
        <v>0</v>
      </c>
      <c r="AM966" s="105">
        <f t="shared" si="73"/>
        <v>2250</v>
      </c>
      <c r="AN966" s="36">
        <f t="shared" si="74"/>
        <v>17.857142857142858</v>
      </c>
      <c r="AO966" s="2">
        <f t="shared" si="75"/>
        <v>0</v>
      </c>
    </row>
    <row r="967" spans="1:41">
      <c r="A967" s="161">
        <v>10880708</v>
      </c>
      <c r="B967" s="161">
        <v>5</v>
      </c>
      <c r="C967" s="161" t="s">
        <v>7437</v>
      </c>
      <c r="D967" s="161" t="s">
        <v>1625</v>
      </c>
      <c r="E967" s="161" t="s">
        <v>1521</v>
      </c>
      <c r="F967" s="161" t="s">
        <v>548</v>
      </c>
      <c r="G967" s="238" t="s">
        <v>599</v>
      </c>
      <c r="H967" s="161">
        <v>260</v>
      </c>
      <c r="I967" s="190"/>
      <c r="J967" s="190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1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2">
        <f t="shared" si="71"/>
        <v>0</v>
      </c>
      <c r="AJ967" s="2">
        <f t="shared" si="72"/>
        <v>0</v>
      </c>
      <c r="AK967" s="230">
        <v>3925</v>
      </c>
      <c r="AL967" s="33">
        <f>Úvod!B$12</f>
        <v>0</v>
      </c>
      <c r="AM967" s="105">
        <f t="shared" si="73"/>
        <v>3925</v>
      </c>
      <c r="AN967" s="36">
        <f t="shared" si="74"/>
        <v>15.096153846153847</v>
      </c>
      <c r="AO967" s="2">
        <f t="shared" si="75"/>
        <v>0</v>
      </c>
    </row>
    <row r="968" spans="1:41">
      <c r="A968" s="161">
        <v>11223718</v>
      </c>
      <c r="B968" s="161">
        <v>5</v>
      </c>
      <c r="C968" s="161" t="s">
        <v>7437</v>
      </c>
      <c r="D968" s="161" t="s">
        <v>1625</v>
      </c>
      <c r="E968" s="161" t="s">
        <v>1522</v>
      </c>
      <c r="F968" s="161" t="s">
        <v>185</v>
      </c>
      <c r="G968" s="238" t="s">
        <v>627</v>
      </c>
      <c r="H968" s="161">
        <v>126</v>
      </c>
      <c r="I968" s="190"/>
      <c r="J968" s="190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1"/>
      <c r="W968" s="190"/>
      <c r="X968" s="191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2">
        <f t="shared" si="71"/>
        <v>0</v>
      </c>
      <c r="AJ968" s="2">
        <f t="shared" si="72"/>
        <v>0</v>
      </c>
      <c r="AK968" s="230">
        <v>2250</v>
      </c>
      <c r="AL968" s="33">
        <f>Úvod!B$12</f>
        <v>0</v>
      </c>
      <c r="AM968" s="105">
        <f t="shared" si="73"/>
        <v>2250</v>
      </c>
      <c r="AN968" s="36">
        <f t="shared" si="74"/>
        <v>17.857142857142858</v>
      </c>
      <c r="AO968" s="2">
        <f t="shared" si="75"/>
        <v>0</v>
      </c>
    </row>
    <row r="969" spans="1:41">
      <c r="A969" s="161">
        <v>10880676</v>
      </c>
      <c r="B969" s="161">
        <v>5</v>
      </c>
      <c r="C969" s="161" t="s">
        <v>7437</v>
      </c>
      <c r="D969" s="161" t="s">
        <v>1625</v>
      </c>
      <c r="E969" s="161" t="s">
        <v>1523</v>
      </c>
      <c r="F969" s="161" t="s">
        <v>185</v>
      </c>
      <c r="G969" s="238" t="s">
        <v>627</v>
      </c>
      <c r="H969" s="161">
        <v>126</v>
      </c>
      <c r="I969" s="190"/>
      <c r="J969" s="190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1"/>
      <c r="W969" s="190"/>
      <c r="X969" s="191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2">
        <f t="shared" si="71"/>
        <v>0</v>
      </c>
      <c r="AJ969" s="2">
        <f t="shared" si="72"/>
        <v>0</v>
      </c>
      <c r="AK969" s="230">
        <v>2250</v>
      </c>
      <c r="AL969" s="33">
        <f>Úvod!B$12</f>
        <v>0</v>
      </c>
      <c r="AM969" s="105">
        <f t="shared" si="73"/>
        <v>2250</v>
      </c>
      <c r="AN969" s="36">
        <f t="shared" si="74"/>
        <v>17.857142857142858</v>
      </c>
      <c r="AO969" s="2">
        <f t="shared" si="75"/>
        <v>0</v>
      </c>
    </row>
    <row r="970" spans="1:41">
      <c r="A970" s="161">
        <v>10007812</v>
      </c>
      <c r="B970" s="161">
        <v>5</v>
      </c>
      <c r="C970" s="161" t="s">
        <v>7437</v>
      </c>
      <c r="D970" s="161" t="s">
        <v>1625</v>
      </c>
      <c r="E970" s="161" t="s">
        <v>1524</v>
      </c>
      <c r="F970" s="161" t="s">
        <v>185</v>
      </c>
      <c r="G970" s="238" t="s">
        <v>627</v>
      </c>
      <c r="H970" s="161">
        <v>126</v>
      </c>
      <c r="I970" s="190"/>
      <c r="J970" s="190"/>
      <c r="K970" s="190"/>
      <c r="L970" s="190"/>
      <c r="M970" s="190"/>
      <c r="N970" s="190"/>
      <c r="O970" s="190"/>
      <c r="P970" s="190"/>
      <c r="Q970" s="190"/>
      <c r="R970" s="190"/>
      <c r="S970" s="190"/>
      <c r="T970" s="191"/>
      <c r="U970" s="191"/>
      <c r="V970" s="191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2">
        <f t="shared" si="71"/>
        <v>0</v>
      </c>
      <c r="AJ970" s="2">
        <f t="shared" si="72"/>
        <v>0</v>
      </c>
      <c r="AK970" s="230">
        <v>2250</v>
      </c>
      <c r="AL970" s="33">
        <f>Úvod!B$12</f>
        <v>0</v>
      </c>
      <c r="AM970" s="105">
        <f t="shared" si="73"/>
        <v>2250</v>
      </c>
      <c r="AN970" s="36">
        <f t="shared" si="74"/>
        <v>17.857142857142858</v>
      </c>
      <c r="AO970" s="2">
        <f t="shared" si="75"/>
        <v>0</v>
      </c>
    </row>
    <row r="971" spans="1:41">
      <c r="A971" s="161">
        <v>10008536</v>
      </c>
      <c r="B971" s="161">
        <v>5</v>
      </c>
      <c r="C971" s="161" t="s">
        <v>7437</v>
      </c>
      <c r="D971" s="161" t="s">
        <v>1625</v>
      </c>
      <c r="E971" s="161" t="s">
        <v>1524</v>
      </c>
      <c r="F971" s="161" t="s">
        <v>548</v>
      </c>
      <c r="G971" s="238" t="s">
        <v>599</v>
      </c>
      <c r="H971" s="161">
        <v>260</v>
      </c>
      <c r="I971" s="190"/>
      <c r="J971" s="190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1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2">
        <f t="shared" si="71"/>
        <v>0</v>
      </c>
      <c r="AJ971" s="2">
        <f t="shared" si="72"/>
        <v>0</v>
      </c>
      <c r="AK971" s="230">
        <v>3925</v>
      </c>
      <c r="AL971" s="33">
        <f>Úvod!B$12</f>
        <v>0</v>
      </c>
      <c r="AM971" s="105">
        <f t="shared" si="73"/>
        <v>3925</v>
      </c>
      <c r="AN971" s="36">
        <f t="shared" si="74"/>
        <v>15.096153846153847</v>
      </c>
      <c r="AO971" s="2">
        <f t="shared" si="75"/>
        <v>0</v>
      </c>
    </row>
    <row r="972" spans="1:41">
      <c r="A972" s="161">
        <v>10471293</v>
      </c>
      <c r="B972" s="161">
        <v>5</v>
      </c>
      <c r="C972" s="161" t="s">
        <v>7437</v>
      </c>
      <c r="D972" s="161" t="s">
        <v>1625</v>
      </c>
      <c r="E972" s="161" t="s">
        <v>1453</v>
      </c>
      <c r="F972" s="161" t="s">
        <v>196</v>
      </c>
      <c r="G972" s="238" t="s">
        <v>627</v>
      </c>
      <c r="H972" s="161">
        <v>70</v>
      </c>
      <c r="I972" s="190"/>
      <c r="J972" s="190"/>
      <c r="K972" s="190"/>
      <c r="L972" s="190"/>
      <c r="M972" s="190"/>
      <c r="N972" s="190"/>
      <c r="O972" s="190"/>
      <c r="P972" s="190"/>
      <c r="Q972" s="190"/>
      <c r="R972" s="190"/>
      <c r="S972" s="190"/>
      <c r="T972" s="191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2">
        <f t="shared" ref="AI972:AI1035" si="76">SUM(I972:AH972)</f>
        <v>0</v>
      </c>
      <c r="AJ972" s="2">
        <f t="shared" ref="AJ972:AJ1035" si="77">AI972*H972</f>
        <v>0</v>
      </c>
      <c r="AK972" s="230">
        <v>1750</v>
      </c>
      <c r="AL972" s="33">
        <f>Úvod!B$12</f>
        <v>0</v>
      </c>
      <c r="AM972" s="105">
        <f t="shared" ref="AM972:AM1035" si="78">AK972-(AK972*AL972)</f>
        <v>1750</v>
      </c>
      <c r="AN972" s="36">
        <f t="shared" ref="AN972:AN1035" si="79">AM972/H972</f>
        <v>25</v>
      </c>
      <c r="AO972" s="2">
        <f t="shared" ref="AO972:AO1035" si="80">AM972*AI972</f>
        <v>0</v>
      </c>
    </row>
    <row r="973" spans="1:41">
      <c r="A973" s="161">
        <v>11252539</v>
      </c>
      <c r="B973" s="161">
        <v>5</v>
      </c>
      <c r="C973" s="161" t="s">
        <v>7437</v>
      </c>
      <c r="D973" s="161" t="s">
        <v>1625</v>
      </c>
      <c r="E973" s="161" t="s">
        <v>1627</v>
      </c>
      <c r="F973" s="161" t="s">
        <v>196</v>
      </c>
      <c r="G973" s="238" t="s">
        <v>627</v>
      </c>
      <c r="H973" s="161">
        <v>70</v>
      </c>
      <c r="I973" s="190"/>
      <c r="J973" s="190"/>
      <c r="K973" s="190"/>
      <c r="L973" s="190"/>
      <c r="M973" s="190"/>
      <c r="N973" s="190"/>
      <c r="O973" s="190"/>
      <c r="P973" s="190"/>
      <c r="Q973" s="190"/>
      <c r="R973" s="190"/>
      <c r="S973" s="190"/>
      <c r="T973" s="191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2">
        <f t="shared" si="76"/>
        <v>0</v>
      </c>
      <c r="AJ973" s="2">
        <f t="shared" si="77"/>
        <v>0</v>
      </c>
      <c r="AK973" s="230">
        <v>1750</v>
      </c>
      <c r="AL973" s="33">
        <f>Úvod!B$12</f>
        <v>0</v>
      </c>
      <c r="AM973" s="105">
        <f t="shared" si="78"/>
        <v>1750</v>
      </c>
      <c r="AN973" s="36">
        <f t="shared" si="79"/>
        <v>25</v>
      </c>
      <c r="AO973" s="2">
        <f t="shared" si="80"/>
        <v>0</v>
      </c>
    </row>
    <row r="974" spans="1:41">
      <c r="A974" s="161">
        <v>11252540</v>
      </c>
      <c r="B974" s="161">
        <v>5</v>
      </c>
      <c r="C974" s="161" t="s">
        <v>7437</v>
      </c>
      <c r="D974" s="161" t="s">
        <v>1625</v>
      </c>
      <c r="E974" s="161" t="s">
        <v>1628</v>
      </c>
      <c r="F974" s="161" t="s">
        <v>196</v>
      </c>
      <c r="G974" s="238" t="s">
        <v>627</v>
      </c>
      <c r="H974" s="161">
        <v>70</v>
      </c>
      <c r="I974" s="190"/>
      <c r="J974" s="190"/>
      <c r="K974" s="190"/>
      <c r="L974" s="190"/>
      <c r="M974" s="190"/>
      <c r="N974" s="190"/>
      <c r="O974" s="190"/>
      <c r="P974" s="190"/>
      <c r="Q974" s="190"/>
      <c r="R974" s="190"/>
      <c r="S974" s="190"/>
      <c r="T974" s="191"/>
      <c r="U974" s="190"/>
      <c r="V974" s="190"/>
      <c r="W974" s="190"/>
      <c r="X974" s="190"/>
      <c r="Y974" s="190"/>
      <c r="Z974" s="190"/>
      <c r="AA974" s="190"/>
      <c r="AB974" s="190"/>
      <c r="AC974" s="190"/>
      <c r="AD974" s="190"/>
      <c r="AE974" s="190"/>
      <c r="AF974" s="190"/>
      <c r="AG974" s="190"/>
      <c r="AH974" s="190"/>
      <c r="AI974" s="2">
        <f t="shared" si="76"/>
        <v>0</v>
      </c>
      <c r="AJ974" s="2">
        <f t="shared" si="77"/>
        <v>0</v>
      </c>
      <c r="AK974" s="230">
        <v>1750</v>
      </c>
      <c r="AL974" s="33">
        <f>Úvod!B$12</f>
        <v>0</v>
      </c>
      <c r="AM974" s="105">
        <f t="shared" si="78"/>
        <v>1750</v>
      </c>
      <c r="AN974" s="36">
        <f t="shared" si="79"/>
        <v>25</v>
      </c>
      <c r="AO974" s="2">
        <f t="shared" si="80"/>
        <v>0</v>
      </c>
    </row>
    <row r="975" spans="1:41">
      <c r="A975" s="161">
        <v>10375955</v>
      </c>
      <c r="B975" s="161">
        <v>5</v>
      </c>
      <c r="C975" s="161" t="s">
        <v>7437</v>
      </c>
      <c r="D975" s="161" t="s">
        <v>1625</v>
      </c>
      <c r="E975" s="161" t="s">
        <v>1454</v>
      </c>
      <c r="F975" s="161" t="s">
        <v>196</v>
      </c>
      <c r="G975" s="238" t="s">
        <v>627</v>
      </c>
      <c r="H975" s="161">
        <v>70</v>
      </c>
      <c r="I975" s="190"/>
      <c r="J975" s="190"/>
      <c r="K975" s="190"/>
      <c r="L975" s="190"/>
      <c r="M975" s="190"/>
      <c r="N975" s="190"/>
      <c r="O975" s="190"/>
      <c r="P975" s="190"/>
      <c r="Q975" s="190"/>
      <c r="R975" s="190"/>
      <c r="S975" s="190"/>
      <c r="T975" s="191"/>
      <c r="U975" s="190"/>
      <c r="V975" s="190"/>
      <c r="W975" s="191"/>
      <c r="X975" s="190"/>
      <c r="Y975" s="191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2">
        <f t="shared" si="76"/>
        <v>0</v>
      </c>
      <c r="AJ975" s="2">
        <f t="shared" si="77"/>
        <v>0</v>
      </c>
      <c r="AK975" s="230">
        <v>1750</v>
      </c>
      <c r="AL975" s="33">
        <f>Úvod!B$12</f>
        <v>0</v>
      </c>
      <c r="AM975" s="105">
        <f t="shared" si="78"/>
        <v>1750</v>
      </c>
      <c r="AN975" s="36">
        <f t="shared" si="79"/>
        <v>25</v>
      </c>
      <c r="AO975" s="2">
        <f t="shared" si="80"/>
        <v>0</v>
      </c>
    </row>
    <row r="976" spans="1:41">
      <c r="A976" s="161">
        <v>10471291</v>
      </c>
      <c r="B976" s="161">
        <v>5</v>
      </c>
      <c r="C976" s="161" t="s">
        <v>7437</v>
      </c>
      <c r="D976" s="161" t="s">
        <v>1625</v>
      </c>
      <c r="E976" s="161" t="s">
        <v>1455</v>
      </c>
      <c r="F976" s="161" t="s">
        <v>196</v>
      </c>
      <c r="G976" s="238" t="s">
        <v>627</v>
      </c>
      <c r="H976" s="161">
        <v>70</v>
      </c>
      <c r="I976" s="190"/>
      <c r="J976" s="190"/>
      <c r="K976" s="190"/>
      <c r="L976" s="190"/>
      <c r="M976" s="190"/>
      <c r="N976" s="190"/>
      <c r="O976" s="190"/>
      <c r="P976" s="190"/>
      <c r="Q976" s="190"/>
      <c r="R976" s="190"/>
      <c r="S976" s="190"/>
      <c r="T976" s="191"/>
      <c r="U976" s="190"/>
      <c r="V976" s="190"/>
      <c r="W976" s="190"/>
      <c r="X976" s="190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2">
        <f t="shared" si="76"/>
        <v>0</v>
      </c>
      <c r="AJ976" s="2">
        <f t="shared" si="77"/>
        <v>0</v>
      </c>
      <c r="AK976" s="230">
        <v>1750</v>
      </c>
      <c r="AL976" s="33">
        <f>Úvod!B$12</f>
        <v>0</v>
      </c>
      <c r="AM976" s="105">
        <f t="shared" si="78"/>
        <v>1750</v>
      </c>
      <c r="AN976" s="36">
        <f t="shared" si="79"/>
        <v>25</v>
      </c>
      <c r="AO976" s="2">
        <f t="shared" si="80"/>
        <v>0</v>
      </c>
    </row>
    <row r="977" spans="1:41">
      <c r="A977" s="161">
        <v>11252542</v>
      </c>
      <c r="B977" s="161">
        <v>5</v>
      </c>
      <c r="C977" s="161" t="s">
        <v>7437</v>
      </c>
      <c r="D977" s="161" t="s">
        <v>1625</v>
      </c>
      <c r="E977" s="161" t="s">
        <v>1629</v>
      </c>
      <c r="F977" s="161" t="s">
        <v>196</v>
      </c>
      <c r="G977" s="238" t="s">
        <v>627</v>
      </c>
      <c r="H977" s="161">
        <v>70</v>
      </c>
      <c r="I977" s="190"/>
      <c r="J977" s="190"/>
      <c r="K977" s="190"/>
      <c r="L977" s="190"/>
      <c r="M977" s="190"/>
      <c r="N977" s="190"/>
      <c r="O977" s="190"/>
      <c r="P977" s="190"/>
      <c r="Q977" s="190"/>
      <c r="R977" s="190"/>
      <c r="S977" s="190"/>
      <c r="T977" s="191"/>
      <c r="U977" s="190"/>
      <c r="V977" s="190"/>
      <c r="W977" s="190"/>
      <c r="X977" s="190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2">
        <f t="shared" si="76"/>
        <v>0</v>
      </c>
      <c r="AJ977" s="2">
        <f t="shared" si="77"/>
        <v>0</v>
      </c>
      <c r="AK977" s="230">
        <v>1750</v>
      </c>
      <c r="AL977" s="33">
        <f>Úvod!B$12</f>
        <v>0</v>
      </c>
      <c r="AM977" s="105">
        <f t="shared" si="78"/>
        <v>1750</v>
      </c>
      <c r="AN977" s="36">
        <f t="shared" si="79"/>
        <v>25</v>
      </c>
      <c r="AO977" s="2">
        <f t="shared" si="80"/>
        <v>0</v>
      </c>
    </row>
    <row r="978" spans="1:41">
      <c r="A978" s="161">
        <v>10007813</v>
      </c>
      <c r="B978" s="161">
        <v>5</v>
      </c>
      <c r="C978" s="161" t="s">
        <v>7437</v>
      </c>
      <c r="D978" s="161" t="s">
        <v>1625</v>
      </c>
      <c r="E978" s="161" t="s">
        <v>1525</v>
      </c>
      <c r="F978" s="161" t="s">
        <v>185</v>
      </c>
      <c r="G978" s="238" t="s">
        <v>627</v>
      </c>
      <c r="H978" s="161">
        <v>126</v>
      </c>
      <c r="I978" s="190"/>
      <c r="J978" s="190"/>
      <c r="K978" s="190"/>
      <c r="L978" s="190"/>
      <c r="M978" s="190"/>
      <c r="N978" s="190"/>
      <c r="O978" s="190"/>
      <c r="P978" s="190"/>
      <c r="Q978" s="190"/>
      <c r="R978" s="190"/>
      <c r="S978" s="190"/>
      <c r="T978" s="190"/>
      <c r="U978" s="191"/>
      <c r="V978" s="191"/>
      <c r="W978" s="191"/>
      <c r="X978" s="191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2">
        <f t="shared" si="76"/>
        <v>0</v>
      </c>
      <c r="AJ978" s="2">
        <f t="shared" si="77"/>
        <v>0</v>
      </c>
      <c r="AK978" s="230">
        <v>2250</v>
      </c>
      <c r="AL978" s="33">
        <f>Úvod!B$12</f>
        <v>0</v>
      </c>
      <c r="AM978" s="105">
        <f t="shared" si="78"/>
        <v>2250</v>
      </c>
      <c r="AN978" s="36">
        <f t="shared" si="79"/>
        <v>17.857142857142858</v>
      </c>
      <c r="AO978" s="2">
        <f t="shared" si="80"/>
        <v>0</v>
      </c>
    </row>
    <row r="979" spans="1:41">
      <c r="A979" s="161">
        <v>10008537</v>
      </c>
      <c r="B979" s="161">
        <v>5</v>
      </c>
      <c r="C979" s="161" t="s">
        <v>7437</v>
      </c>
      <c r="D979" s="161" t="s">
        <v>1625</v>
      </c>
      <c r="E979" s="161" t="s">
        <v>1525</v>
      </c>
      <c r="F979" s="161" t="s">
        <v>548</v>
      </c>
      <c r="G979" s="238" t="s">
        <v>599</v>
      </c>
      <c r="H979" s="161">
        <v>260</v>
      </c>
      <c r="I979" s="190"/>
      <c r="J979" s="190"/>
      <c r="K979" s="190"/>
      <c r="L979" s="190"/>
      <c r="M979" s="190"/>
      <c r="N979" s="190"/>
      <c r="O979" s="190"/>
      <c r="P979" s="190"/>
      <c r="Q979" s="190"/>
      <c r="R979" s="190"/>
      <c r="S979" s="190"/>
      <c r="T979" s="190"/>
      <c r="U979" s="190"/>
      <c r="V979" s="190"/>
      <c r="W979" s="191"/>
      <c r="X979" s="191"/>
      <c r="Y979" s="191"/>
      <c r="Z979" s="191"/>
      <c r="AA979" s="191"/>
      <c r="AB979" s="190"/>
      <c r="AC979" s="190"/>
      <c r="AD979" s="190"/>
      <c r="AE979" s="190"/>
      <c r="AF979" s="190"/>
      <c r="AG979" s="190"/>
      <c r="AH979" s="190"/>
      <c r="AI979" s="2">
        <f t="shared" si="76"/>
        <v>0</v>
      </c>
      <c r="AJ979" s="2">
        <f t="shared" si="77"/>
        <v>0</v>
      </c>
      <c r="AK979" s="230">
        <v>3925</v>
      </c>
      <c r="AL979" s="33">
        <f>Úvod!B$12</f>
        <v>0</v>
      </c>
      <c r="AM979" s="105">
        <f t="shared" si="78"/>
        <v>3925</v>
      </c>
      <c r="AN979" s="36">
        <f t="shared" si="79"/>
        <v>15.096153846153847</v>
      </c>
      <c r="AO979" s="2">
        <f t="shared" si="80"/>
        <v>0</v>
      </c>
    </row>
    <row r="980" spans="1:41">
      <c r="A980" s="161">
        <v>10037067</v>
      </c>
      <c r="B980" s="161">
        <v>5</v>
      </c>
      <c r="C980" s="161" t="s">
        <v>7437</v>
      </c>
      <c r="D980" s="161" t="s">
        <v>1625</v>
      </c>
      <c r="E980" s="161" t="s">
        <v>1541</v>
      </c>
      <c r="F980" s="161" t="s">
        <v>548</v>
      </c>
      <c r="G980" s="238" t="s">
        <v>599</v>
      </c>
      <c r="H980" s="161">
        <v>260</v>
      </c>
      <c r="I980" s="190"/>
      <c r="J980" s="190"/>
      <c r="K980" s="190"/>
      <c r="L980" s="190"/>
      <c r="M980" s="190"/>
      <c r="N980" s="190"/>
      <c r="O980" s="190"/>
      <c r="P980" s="190"/>
      <c r="Q980" s="190"/>
      <c r="R980" s="190"/>
      <c r="S980" s="190"/>
      <c r="T980" s="190"/>
      <c r="U980" s="190"/>
      <c r="V980" s="190"/>
      <c r="W980" s="191"/>
      <c r="X980" s="190"/>
      <c r="Y980" s="191"/>
      <c r="Z980" s="191"/>
      <c r="AA980" s="191"/>
      <c r="AB980" s="190"/>
      <c r="AC980" s="190"/>
      <c r="AD980" s="190"/>
      <c r="AE980" s="190"/>
      <c r="AF980" s="190"/>
      <c r="AG980" s="190"/>
      <c r="AH980" s="190"/>
      <c r="AI980" s="2">
        <f t="shared" si="76"/>
        <v>0</v>
      </c>
      <c r="AJ980" s="2">
        <f t="shared" si="77"/>
        <v>0</v>
      </c>
      <c r="AK980" s="230">
        <v>3925</v>
      </c>
      <c r="AL980" s="33">
        <f>Úvod!B$12</f>
        <v>0</v>
      </c>
      <c r="AM980" s="105">
        <f t="shared" si="78"/>
        <v>3925</v>
      </c>
      <c r="AN980" s="36">
        <f t="shared" si="79"/>
        <v>15.096153846153847</v>
      </c>
      <c r="AO980" s="2">
        <f t="shared" si="80"/>
        <v>0</v>
      </c>
    </row>
    <row r="981" spans="1:41">
      <c r="A981" s="161">
        <v>10036123</v>
      </c>
      <c r="B981" s="161">
        <v>5</v>
      </c>
      <c r="C981" s="161" t="s">
        <v>7437</v>
      </c>
      <c r="D981" s="161" t="s">
        <v>1625</v>
      </c>
      <c r="E981" s="161" t="s">
        <v>1542</v>
      </c>
      <c r="F981" s="161" t="s">
        <v>548</v>
      </c>
      <c r="G981" s="238" t="s">
        <v>599</v>
      </c>
      <c r="H981" s="161">
        <v>260</v>
      </c>
      <c r="I981" s="190"/>
      <c r="J981" s="190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90"/>
      <c r="V981" s="190"/>
      <c r="W981" s="191"/>
      <c r="X981" s="190"/>
      <c r="Y981" s="191"/>
      <c r="Z981" s="191"/>
      <c r="AA981" s="191"/>
      <c r="AB981" s="190"/>
      <c r="AC981" s="190"/>
      <c r="AD981" s="190"/>
      <c r="AE981" s="190"/>
      <c r="AF981" s="190"/>
      <c r="AG981" s="190"/>
      <c r="AH981" s="190"/>
      <c r="AI981" s="2">
        <f t="shared" si="76"/>
        <v>0</v>
      </c>
      <c r="AJ981" s="2">
        <f t="shared" si="77"/>
        <v>0</v>
      </c>
      <c r="AK981" s="230">
        <v>3925</v>
      </c>
      <c r="AL981" s="33">
        <f>Úvod!B$12</f>
        <v>0</v>
      </c>
      <c r="AM981" s="105">
        <f t="shared" si="78"/>
        <v>3925</v>
      </c>
      <c r="AN981" s="36">
        <f t="shared" si="79"/>
        <v>15.096153846153847</v>
      </c>
      <c r="AO981" s="2">
        <f t="shared" si="80"/>
        <v>0</v>
      </c>
    </row>
    <row r="982" spans="1:41">
      <c r="A982" s="161">
        <v>10024772</v>
      </c>
      <c r="B982" s="161">
        <v>5</v>
      </c>
      <c r="C982" s="161" t="s">
        <v>7437</v>
      </c>
      <c r="D982" s="161" t="s">
        <v>1625</v>
      </c>
      <c r="E982" s="161" t="s">
        <v>1543</v>
      </c>
      <c r="F982" s="161" t="s">
        <v>548</v>
      </c>
      <c r="G982" s="238" t="s">
        <v>599</v>
      </c>
      <c r="H982" s="161">
        <v>260</v>
      </c>
      <c r="I982" s="190"/>
      <c r="J982" s="190"/>
      <c r="K982" s="190"/>
      <c r="L982" s="190"/>
      <c r="M982" s="190"/>
      <c r="N982" s="190"/>
      <c r="O982" s="190"/>
      <c r="P982" s="190"/>
      <c r="Q982" s="190"/>
      <c r="R982" s="190"/>
      <c r="S982" s="190"/>
      <c r="T982" s="190"/>
      <c r="U982" s="190"/>
      <c r="V982" s="190"/>
      <c r="W982" s="191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2">
        <f t="shared" si="76"/>
        <v>0</v>
      </c>
      <c r="AJ982" s="2">
        <f t="shared" si="77"/>
        <v>0</v>
      </c>
      <c r="AK982" s="230">
        <v>3925</v>
      </c>
      <c r="AL982" s="33">
        <f>Úvod!B$12</f>
        <v>0</v>
      </c>
      <c r="AM982" s="105">
        <f t="shared" si="78"/>
        <v>3925</v>
      </c>
      <c r="AN982" s="36">
        <f t="shared" si="79"/>
        <v>15.096153846153847</v>
      </c>
      <c r="AO982" s="2">
        <f t="shared" si="80"/>
        <v>0</v>
      </c>
    </row>
    <row r="983" spans="1:41">
      <c r="A983" s="161">
        <v>10018431</v>
      </c>
      <c r="B983" s="161">
        <v>5</v>
      </c>
      <c r="C983" s="161" t="s">
        <v>7437</v>
      </c>
      <c r="D983" s="161" t="s">
        <v>1625</v>
      </c>
      <c r="E983" s="161" t="s">
        <v>1526</v>
      </c>
      <c r="F983" s="161" t="s">
        <v>185</v>
      </c>
      <c r="G983" s="238" t="s">
        <v>627</v>
      </c>
      <c r="H983" s="161">
        <v>126</v>
      </c>
      <c r="I983" s="190"/>
      <c r="J983" s="190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1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2">
        <f t="shared" si="76"/>
        <v>0</v>
      </c>
      <c r="AJ983" s="2">
        <f t="shared" si="77"/>
        <v>0</v>
      </c>
      <c r="AK983" s="230">
        <v>2197</v>
      </c>
      <c r="AL983" s="33">
        <f>Úvod!B$12</f>
        <v>0</v>
      </c>
      <c r="AM983" s="105">
        <f t="shared" si="78"/>
        <v>2197</v>
      </c>
      <c r="AN983" s="36">
        <f t="shared" si="79"/>
        <v>17.436507936507937</v>
      </c>
      <c r="AO983" s="2">
        <f t="shared" si="80"/>
        <v>0</v>
      </c>
    </row>
    <row r="984" spans="1:41">
      <c r="A984" s="161">
        <v>10470454</v>
      </c>
      <c r="B984" s="161">
        <v>5</v>
      </c>
      <c r="C984" s="161" t="s">
        <v>7437</v>
      </c>
      <c r="D984" s="161" t="s">
        <v>1625</v>
      </c>
      <c r="E984" s="161" t="s">
        <v>1526</v>
      </c>
      <c r="F984" s="161" t="s">
        <v>548</v>
      </c>
      <c r="G984" s="238" t="s">
        <v>599</v>
      </c>
      <c r="H984" s="161">
        <v>260</v>
      </c>
      <c r="I984" s="190"/>
      <c r="J984" s="190"/>
      <c r="K984" s="190"/>
      <c r="L984" s="190"/>
      <c r="M984" s="190"/>
      <c r="N984" s="190"/>
      <c r="O984" s="190"/>
      <c r="P984" s="190"/>
      <c r="Q984" s="190"/>
      <c r="R984" s="190"/>
      <c r="S984" s="190"/>
      <c r="T984" s="190"/>
      <c r="U984" s="190"/>
      <c r="V984" s="190"/>
      <c r="W984" s="191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2">
        <f t="shared" si="76"/>
        <v>0</v>
      </c>
      <c r="AJ984" s="2">
        <f t="shared" si="77"/>
        <v>0</v>
      </c>
      <c r="AK984" s="230">
        <v>3925</v>
      </c>
      <c r="AL984" s="33">
        <f>Úvod!B$12</f>
        <v>0</v>
      </c>
      <c r="AM984" s="105">
        <f t="shared" si="78"/>
        <v>3925</v>
      </c>
      <c r="AN984" s="36">
        <f t="shared" si="79"/>
        <v>15.096153846153847</v>
      </c>
      <c r="AO984" s="2">
        <f t="shared" si="80"/>
        <v>0</v>
      </c>
    </row>
    <row r="985" spans="1:41">
      <c r="A985" s="161">
        <v>11251631</v>
      </c>
      <c r="B985" s="161">
        <v>5</v>
      </c>
      <c r="C985" s="161" t="s">
        <v>7437</v>
      </c>
      <c r="D985" s="161" t="s">
        <v>1625</v>
      </c>
      <c r="E985" s="161" t="s">
        <v>1637</v>
      </c>
      <c r="F985" s="161" t="s">
        <v>185</v>
      </c>
      <c r="G985" s="238" t="s">
        <v>627</v>
      </c>
      <c r="H985" s="161">
        <v>126</v>
      </c>
      <c r="I985" s="190"/>
      <c r="J985" s="190"/>
      <c r="K985" s="190"/>
      <c r="L985" s="190"/>
      <c r="M985" s="190"/>
      <c r="N985" s="190"/>
      <c r="O985" s="190"/>
      <c r="P985" s="190"/>
      <c r="Q985" s="190"/>
      <c r="R985" s="190"/>
      <c r="S985" s="190"/>
      <c r="T985" s="190"/>
      <c r="U985" s="190"/>
      <c r="V985" s="191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2">
        <f t="shared" si="76"/>
        <v>0</v>
      </c>
      <c r="AJ985" s="2">
        <f t="shared" si="77"/>
        <v>0</v>
      </c>
      <c r="AK985" s="230">
        <v>2197</v>
      </c>
      <c r="AL985" s="33">
        <f>Úvod!B$12</f>
        <v>0</v>
      </c>
      <c r="AM985" s="105">
        <f t="shared" si="78"/>
        <v>2197</v>
      </c>
      <c r="AN985" s="36">
        <f t="shared" si="79"/>
        <v>17.436507936507937</v>
      </c>
      <c r="AO985" s="2">
        <f t="shared" si="80"/>
        <v>0</v>
      </c>
    </row>
    <row r="986" spans="1:41">
      <c r="A986" s="161">
        <v>11251669</v>
      </c>
      <c r="B986" s="161">
        <v>5</v>
      </c>
      <c r="C986" s="161" t="s">
        <v>7437</v>
      </c>
      <c r="D986" s="161" t="s">
        <v>1625</v>
      </c>
      <c r="E986" s="161" t="s">
        <v>7376</v>
      </c>
      <c r="F986" s="161" t="s">
        <v>185</v>
      </c>
      <c r="G986" s="238" t="s">
        <v>627</v>
      </c>
      <c r="H986" s="161">
        <v>126</v>
      </c>
      <c r="I986" s="190"/>
      <c r="J986" s="190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90"/>
      <c r="V986" s="190"/>
      <c r="W986" s="191"/>
      <c r="X986" s="191"/>
      <c r="Y986" s="190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2">
        <f t="shared" si="76"/>
        <v>0</v>
      </c>
      <c r="AJ986" s="2">
        <f t="shared" si="77"/>
        <v>0</v>
      </c>
      <c r="AK986" s="230">
        <v>2197</v>
      </c>
      <c r="AL986" s="33">
        <f>Úvod!B$12</f>
        <v>0</v>
      </c>
      <c r="AM986" s="105">
        <f t="shared" si="78"/>
        <v>2197</v>
      </c>
      <c r="AN986" s="36">
        <f t="shared" si="79"/>
        <v>17.436507936507937</v>
      </c>
      <c r="AO986" s="2">
        <f t="shared" si="80"/>
        <v>0</v>
      </c>
    </row>
    <row r="987" spans="1:41">
      <c r="A987" s="161">
        <v>11251680</v>
      </c>
      <c r="B987" s="161">
        <v>5</v>
      </c>
      <c r="C987" s="161" t="s">
        <v>7437</v>
      </c>
      <c r="D987" s="161" t="s">
        <v>1625</v>
      </c>
      <c r="E987" s="161" t="s">
        <v>7376</v>
      </c>
      <c r="F987" s="161" t="s">
        <v>548</v>
      </c>
      <c r="G987" s="238" t="s">
        <v>627</v>
      </c>
      <c r="H987" s="161">
        <v>260</v>
      </c>
      <c r="I987" s="190"/>
      <c r="J987" s="190"/>
      <c r="K987" s="190"/>
      <c r="L987" s="190"/>
      <c r="M987" s="190"/>
      <c r="N987" s="190"/>
      <c r="O987" s="190"/>
      <c r="P987" s="190"/>
      <c r="Q987" s="190"/>
      <c r="R987" s="190"/>
      <c r="S987" s="190"/>
      <c r="T987" s="190"/>
      <c r="U987" s="190"/>
      <c r="V987" s="190"/>
      <c r="W987" s="191"/>
      <c r="X987" s="190"/>
      <c r="Y987" s="190"/>
      <c r="Z987" s="190"/>
      <c r="AA987" s="190"/>
      <c r="AB987" s="190"/>
      <c r="AC987" s="190"/>
      <c r="AD987" s="190"/>
      <c r="AE987" s="190"/>
      <c r="AF987" s="190"/>
      <c r="AG987" s="190"/>
      <c r="AH987" s="190"/>
      <c r="AI987" s="2">
        <f t="shared" si="76"/>
        <v>0</v>
      </c>
      <c r="AJ987" s="2">
        <f t="shared" si="77"/>
        <v>0</v>
      </c>
      <c r="AK987" s="230">
        <v>3925</v>
      </c>
      <c r="AL987" s="33">
        <f>Úvod!B$12</f>
        <v>0</v>
      </c>
      <c r="AM987" s="105">
        <f t="shared" si="78"/>
        <v>3925</v>
      </c>
      <c r="AN987" s="36">
        <f t="shared" si="79"/>
        <v>15.096153846153847</v>
      </c>
      <c r="AO987" s="2">
        <f t="shared" si="80"/>
        <v>0</v>
      </c>
    </row>
    <row r="988" spans="1:41">
      <c r="A988" s="161">
        <v>11251633</v>
      </c>
      <c r="B988" s="161">
        <v>5</v>
      </c>
      <c r="C988" s="161" t="s">
        <v>7437</v>
      </c>
      <c r="D988" s="161" t="s">
        <v>1625</v>
      </c>
      <c r="E988" s="161" t="s">
        <v>1638</v>
      </c>
      <c r="F988" s="161" t="s">
        <v>185</v>
      </c>
      <c r="G988" s="238" t="s">
        <v>627</v>
      </c>
      <c r="H988" s="161">
        <v>126</v>
      </c>
      <c r="I988" s="190"/>
      <c r="J988" s="190"/>
      <c r="K988" s="190"/>
      <c r="L988" s="190"/>
      <c r="M988" s="190"/>
      <c r="N988" s="190"/>
      <c r="O988" s="190"/>
      <c r="P988" s="190"/>
      <c r="Q988" s="190"/>
      <c r="R988" s="190"/>
      <c r="S988" s="190"/>
      <c r="T988" s="190"/>
      <c r="U988" s="190"/>
      <c r="V988" s="191"/>
      <c r="W988" s="190"/>
      <c r="X988" s="190"/>
      <c r="Y988" s="190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2">
        <f t="shared" si="76"/>
        <v>0</v>
      </c>
      <c r="AJ988" s="2">
        <f t="shared" si="77"/>
        <v>0</v>
      </c>
      <c r="AK988" s="230">
        <v>2197</v>
      </c>
      <c r="AL988" s="33">
        <f>Úvod!B$12</f>
        <v>0</v>
      </c>
      <c r="AM988" s="105">
        <f t="shared" si="78"/>
        <v>2197</v>
      </c>
      <c r="AN988" s="36">
        <f t="shared" si="79"/>
        <v>17.436507936507937</v>
      </c>
      <c r="AO988" s="2">
        <f t="shared" si="80"/>
        <v>0</v>
      </c>
    </row>
    <row r="989" spans="1:41">
      <c r="A989" s="161">
        <v>10007815</v>
      </c>
      <c r="B989" s="161">
        <v>5</v>
      </c>
      <c r="C989" s="161" t="s">
        <v>7437</v>
      </c>
      <c r="D989" s="161" t="s">
        <v>1625</v>
      </c>
      <c r="E989" s="161" t="s">
        <v>1527</v>
      </c>
      <c r="F989" s="161" t="s">
        <v>185</v>
      </c>
      <c r="G989" s="238" t="s">
        <v>627</v>
      </c>
      <c r="H989" s="161">
        <v>126</v>
      </c>
      <c r="I989" s="190"/>
      <c r="J989" s="190"/>
      <c r="K989" s="190"/>
      <c r="L989" s="190"/>
      <c r="M989" s="190"/>
      <c r="N989" s="190"/>
      <c r="O989" s="190"/>
      <c r="P989" s="190"/>
      <c r="Q989" s="190"/>
      <c r="R989" s="190"/>
      <c r="S989" s="191"/>
      <c r="T989" s="191"/>
      <c r="U989" s="191"/>
      <c r="V989" s="191"/>
      <c r="W989" s="191"/>
      <c r="X989" s="191"/>
      <c r="Y989" s="190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2">
        <f t="shared" si="76"/>
        <v>0</v>
      </c>
      <c r="AJ989" s="2">
        <f t="shared" si="77"/>
        <v>0</v>
      </c>
      <c r="AK989" s="230">
        <v>2197</v>
      </c>
      <c r="AL989" s="33">
        <f>Úvod!B$12</f>
        <v>0</v>
      </c>
      <c r="AM989" s="105">
        <f t="shared" si="78"/>
        <v>2197</v>
      </c>
      <c r="AN989" s="36">
        <f t="shared" si="79"/>
        <v>17.436507936507937</v>
      </c>
      <c r="AO989" s="2">
        <f t="shared" si="80"/>
        <v>0</v>
      </c>
    </row>
    <row r="990" spans="1:41">
      <c r="A990" s="161">
        <v>10008538</v>
      </c>
      <c r="B990" s="161">
        <v>5</v>
      </c>
      <c r="C990" s="161" t="s">
        <v>7437</v>
      </c>
      <c r="D990" s="161" t="s">
        <v>1625</v>
      </c>
      <c r="E990" s="161" t="s">
        <v>1527</v>
      </c>
      <c r="F990" s="161" t="s">
        <v>548</v>
      </c>
      <c r="G990" s="238" t="s">
        <v>599</v>
      </c>
      <c r="H990" s="161">
        <v>260</v>
      </c>
      <c r="I990" s="190"/>
      <c r="J990" s="190"/>
      <c r="K990" s="190"/>
      <c r="L990" s="190"/>
      <c r="M990" s="190"/>
      <c r="N990" s="190"/>
      <c r="O990" s="190"/>
      <c r="P990" s="190"/>
      <c r="Q990" s="190"/>
      <c r="R990" s="190"/>
      <c r="S990" s="190"/>
      <c r="T990" s="191"/>
      <c r="U990" s="191"/>
      <c r="V990" s="191"/>
      <c r="W990" s="191"/>
      <c r="X990" s="191"/>
      <c r="Y990" s="190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2">
        <f t="shared" si="76"/>
        <v>0</v>
      </c>
      <c r="AJ990" s="2">
        <f t="shared" si="77"/>
        <v>0</v>
      </c>
      <c r="AK990" s="230">
        <v>3925</v>
      </c>
      <c r="AL990" s="33">
        <f>Úvod!B$12</f>
        <v>0</v>
      </c>
      <c r="AM990" s="105">
        <f t="shared" si="78"/>
        <v>3925</v>
      </c>
      <c r="AN990" s="36">
        <f t="shared" si="79"/>
        <v>15.096153846153847</v>
      </c>
      <c r="AO990" s="2">
        <f t="shared" si="80"/>
        <v>0</v>
      </c>
    </row>
    <row r="991" spans="1:41">
      <c r="A991" s="161">
        <v>10018427</v>
      </c>
      <c r="B991" s="161">
        <v>5</v>
      </c>
      <c r="C991" s="161" t="s">
        <v>7437</v>
      </c>
      <c r="D991" s="161" t="s">
        <v>1625</v>
      </c>
      <c r="E991" s="161" t="s">
        <v>1528</v>
      </c>
      <c r="F991" s="161" t="s">
        <v>185</v>
      </c>
      <c r="G991" s="238" t="s">
        <v>627</v>
      </c>
      <c r="H991" s="161">
        <v>126</v>
      </c>
      <c r="I991" s="190"/>
      <c r="J991" s="190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90"/>
      <c r="V991" s="191"/>
      <c r="W991" s="190"/>
      <c r="X991" s="190"/>
      <c r="Y991" s="190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2">
        <f t="shared" si="76"/>
        <v>0</v>
      </c>
      <c r="AJ991" s="2">
        <f t="shared" si="77"/>
        <v>0</v>
      </c>
      <c r="AK991" s="230">
        <v>2197</v>
      </c>
      <c r="AL991" s="33">
        <f>Úvod!B$12</f>
        <v>0</v>
      </c>
      <c r="AM991" s="105">
        <f t="shared" si="78"/>
        <v>2197</v>
      </c>
      <c r="AN991" s="36">
        <f t="shared" si="79"/>
        <v>17.436507936507937</v>
      </c>
      <c r="AO991" s="2">
        <f t="shared" si="80"/>
        <v>0</v>
      </c>
    </row>
    <row r="992" spans="1:41">
      <c r="A992" s="161">
        <v>10470453</v>
      </c>
      <c r="B992" s="161">
        <v>5</v>
      </c>
      <c r="C992" s="161" t="s">
        <v>7437</v>
      </c>
      <c r="D992" s="161" t="s">
        <v>1625</v>
      </c>
      <c r="E992" s="161" t="s">
        <v>1528</v>
      </c>
      <c r="F992" s="161" t="s">
        <v>548</v>
      </c>
      <c r="G992" s="238" t="s">
        <v>599</v>
      </c>
      <c r="H992" s="161">
        <v>260</v>
      </c>
      <c r="I992" s="190"/>
      <c r="J992" s="190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90"/>
      <c r="V992" s="190"/>
      <c r="W992" s="191"/>
      <c r="X992" s="190"/>
      <c r="Y992" s="190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2">
        <f t="shared" si="76"/>
        <v>0</v>
      </c>
      <c r="AJ992" s="2">
        <f t="shared" si="77"/>
        <v>0</v>
      </c>
      <c r="AK992" s="230">
        <v>3925</v>
      </c>
      <c r="AL992" s="33">
        <f>Úvod!B$12</f>
        <v>0</v>
      </c>
      <c r="AM992" s="105">
        <f t="shared" si="78"/>
        <v>3925</v>
      </c>
      <c r="AN992" s="36">
        <f t="shared" si="79"/>
        <v>15.096153846153847</v>
      </c>
      <c r="AO992" s="2">
        <f t="shared" si="80"/>
        <v>0</v>
      </c>
    </row>
    <row r="993" spans="1:41">
      <c r="A993" s="161">
        <v>10730897</v>
      </c>
      <c r="B993" s="161">
        <v>5</v>
      </c>
      <c r="C993" s="161" t="s">
        <v>7437</v>
      </c>
      <c r="D993" s="161" t="s">
        <v>1625</v>
      </c>
      <c r="E993" s="161" t="s">
        <v>1529</v>
      </c>
      <c r="F993" s="161" t="s">
        <v>185</v>
      </c>
      <c r="G993" s="238" t="s">
        <v>627</v>
      </c>
      <c r="H993" s="161">
        <v>126</v>
      </c>
      <c r="I993" s="190"/>
      <c r="J993" s="190"/>
      <c r="K993" s="190"/>
      <c r="L993" s="190"/>
      <c r="M993" s="190"/>
      <c r="N993" s="190"/>
      <c r="O993" s="190"/>
      <c r="P993" s="190"/>
      <c r="Q993" s="190"/>
      <c r="R993" s="190"/>
      <c r="S993" s="190"/>
      <c r="T993" s="190"/>
      <c r="U993" s="190"/>
      <c r="V993" s="191"/>
      <c r="W993" s="190"/>
      <c r="X993" s="190"/>
      <c r="Y993" s="190"/>
      <c r="Z993" s="190"/>
      <c r="AA993" s="190"/>
      <c r="AB993" s="190"/>
      <c r="AC993" s="190"/>
      <c r="AD993" s="190"/>
      <c r="AE993" s="190"/>
      <c r="AF993" s="190"/>
      <c r="AG993" s="190"/>
      <c r="AH993" s="190"/>
      <c r="AI993" s="2">
        <f t="shared" si="76"/>
        <v>0</v>
      </c>
      <c r="AJ993" s="2">
        <f t="shared" si="77"/>
        <v>0</v>
      </c>
      <c r="AK993" s="230">
        <v>2197</v>
      </c>
      <c r="AL993" s="33">
        <f>Úvod!B$12</f>
        <v>0</v>
      </c>
      <c r="AM993" s="105">
        <f t="shared" si="78"/>
        <v>2197</v>
      </c>
      <c r="AN993" s="36">
        <f t="shared" si="79"/>
        <v>17.436507936507937</v>
      </c>
      <c r="AO993" s="2">
        <f t="shared" si="80"/>
        <v>0</v>
      </c>
    </row>
    <row r="994" spans="1:41">
      <c r="A994" s="161">
        <v>10730898</v>
      </c>
      <c r="B994" s="161">
        <v>5</v>
      </c>
      <c r="C994" s="161" t="s">
        <v>7437</v>
      </c>
      <c r="D994" s="161" t="s">
        <v>1625</v>
      </c>
      <c r="E994" s="161" t="s">
        <v>1529</v>
      </c>
      <c r="F994" s="161" t="s">
        <v>548</v>
      </c>
      <c r="G994" s="238" t="s">
        <v>627</v>
      </c>
      <c r="H994" s="161">
        <v>260</v>
      </c>
      <c r="I994" s="190"/>
      <c r="J994" s="190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90"/>
      <c r="V994" s="190"/>
      <c r="W994" s="191"/>
      <c r="X994" s="190"/>
      <c r="Y994" s="190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2">
        <f t="shared" si="76"/>
        <v>0</v>
      </c>
      <c r="AJ994" s="2">
        <f t="shared" si="77"/>
        <v>0</v>
      </c>
      <c r="AK994" s="230">
        <v>3925</v>
      </c>
      <c r="AL994" s="33">
        <f>Úvod!B$12</f>
        <v>0</v>
      </c>
      <c r="AM994" s="105">
        <f t="shared" si="78"/>
        <v>3925</v>
      </c>
      <c r="AN994" s="36">
        <f t="shared" si="79"/>
        <v>15.096153846153847</v>
      </c>
      <c r="AO994" s="2">
        <f t="shared" si="80"/>
        <v>0</v>
      </c>
    </row>
    <row r="995" spans="1:41">
      <c r="A995" s="161">
        <v>10018425</v>
      </c>
      <c r="B995" s="161">
        <v>5</v>
      </c>
      <c r="C995" s="161" t="s">
        <v>7437</v>
      </c>
      <c r="D995" s="161" t="s">
        <v>1625</v>
      </c>
      <c r="E995" s="161" t="s">
        <v>1530</v>
      </c>
      <c r="F995" s="161" t="s">
        <v>185</v>
      </c>
      <c r="G995" s="238" t="s">
        <v>627</v>
      </c>
      <c r="H995" s="161">
        <v>126</v>
      </c>
      <c r="I995" s="190"/>
      <c r="J995" s="190"/>
      <c r="K995" s="190"/>
      <c r="L995" s="190"/>
      <c r="M995" s="190"/>
      <c r="N995" s="190"/>
      <c r="O995" s="190"/>
      <c r="P995" s="190"/>
      <c r="Q995" s="190"/>
      <c r="R995" s="190"/>
      <c r="S995" s="190"/>
      <c r="T995" s="190"/>
      <c r="U995" s="190"/>
      <c r="V995" s="191"/>
      <c r="W995" s="190"/>
      <c r="X995" s="190"/>
      <c r="Y995" s="190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2">
        <f t="shared" si="76"/>
        <v>0</v>
      </c>
      <c r="AJ995" s="2">
        <f t="shared" si="77"/>
        <v>0</v>
      </c>
      <c r="AK995" s="230">
        <v>2197</v>
      </c>
      <c r="AL995" s="33">
        <f>Úvod!B$12</f>
        <v>0</v>
      </c>
      <c r="AM995" s="105">
        <f t="shared" si="78"/>
        <v>2197</v>
      </c>
      <c r="AN995" s="36">
        <f t="shared" si="79"/>
        <v>17.436507936507937</v>
      </c>
      <c r="AO995" s="2">
        <f t="shared" si="80"/>
        <v>0</v>
      </c>
    </row>
    <row r="996" spans="1:41">
      <c r="A996" s="161">
        <v>10018426</v>
      </c>
      <c r="B996" s="161">
        <v>5</v>
      </c>
      <c r="C996" s="161" t="s">
        <v>7437</v>
      </c>
      <c r="D996" s="161" t="s">
        <v>1625</v>
      </c>
      <c r="E996" s="161" t="s">
        <v>1530</v>
      </c>
      <c r="F996" s="161" t="s">
        <v>548</v>
      </c>
      <c r="G996" s="238" t="s">
        <v>627</v>
      </c>
      <c r="H996" s="161">
        <v>260</v>
      </c>
      <c r="I996" s="190"/>
      <c r="J996" s="190"/>
      <c r="K996" s="190"/>
      <c r="L996" s="190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1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2">
        <f t="shared" si="76"/>
        <v>0</v>
      </c>
      <c r="AJ996" s="2">
        <f t="shared" si="77"/>
        <v>0</v>
      </c>
      <c r="AK996" s="230">
        <v>3925</v>
      </c>
      <c r="AL996" s="33">
        <f>Úvod!B$12</f>
        <v>0</v>
      </c>
      <c r="AM996" s="105">
        <f t="shared" si="78"/>
        <v>3925</v>
      </c>
      <c r="AN996" s="36">
        <f t="shared" si="79"/>
        <v>15.096153846153847</v>
      </c>
      <c r="AO996" s="2">
        <f t="shared" si="80"/>
        <v>0</v>
      </c>
    </row>
    <row r="997" spans="1:41">
      <c r="A997" s="161">
        <v>10007881</v>
      </c>
      <c r="B997" s="161">
        <v>5</v>
      </c>
      <c r="C997" s="161" t="s">
        <v>7437</v>
      </c>
      <c r="D997" s="161" t="s">
        <v>1625</v>
      </c>
      <c r="E997" s="161" t="s">
        <v>1531</v>
      </c>
      <c r="F997" s="161" t="s">
        <v>185</v>
      </c>
      <c r="G997" s="238" t="s">
        <v>627</v>
      </c>
      <c r="H997" s="161">
        <v>126</v>
      </c>
      <c r="I997" s="190"/>
      <c r="J997" s="190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90"/>
      <c r="V997" s="191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2">
        <f t="shared" si="76"/>
        <v>0</v>
      </c>
      <c r="AJ997" s="2">
        <f t="shared" si="77"/>
        <v>0</v>
      </c>
      <c r="AK997" s="230">
        <v>2197</v>
      </c>
      <c r="AL997" s="33">
        <f>Úvod!B$12</f>
        <v>0</v>
      </c>
      <c r="AM997" s="105">
        <f t="shared" si="78"/>
        <v>2197</v>
      </c>
      <c r="AN997" s="36">
        <f t="shared" si="79"/>
        <v>17.436507936507937</v>
      </c>
      <c r="AO997" s="2">
        <f t="shared" si="80"/>
        <v>0</v>
      </c>
    </row>
    <row r="998" spans="1:41">
      <c r="A998" s="161">
        <v>10009260</v>
      </c>
      <c r="B998" s="161">
        <v>5</v>
      </c>
      <c r="C998" s="161" t="s">
        <v>7437</v>
      </c>
      <c r="D998" s="161" t="s">
        <v>1625</v>
      </c>
      <c r="E998" s="161" t="s">
        <v>1531</v>
      </c>
      <c r="F998" s="161" t="s">
        <v>548</v>
      </c>
      <c r="G998" s="238" t="s">
        <v>599</v>
      </c>
      <c r="H998" s="161">
        <v>260</v>
      </c>
      <c r="I998" s="190"/>
      <c r="J998" s="190"/>
      <c r="K998" s="190"/>
      <c r="L998" s="190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1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2">
        <f t="shared" si="76"/>
        <v>0</v>
      </c>
      <c r="AJ998" s="2">
        <f t="shared" si="77"/>
        <v>0</v>
      </c>
      <c r="AK998" s="230">
        <v>3925</v>
      </c>
      <c r="AL998" s="33">
        <f>Úvod!B$12</f>
        <v>0</v>
      </c>
      <c r="AM998" s="105">
        <f t="shared" si="78"/>
        <v>3925</v>
      </c>
      <c r="AN998" s="36">
        <f t="shared" si="79"/>
        <v>15.096153846153847</v>
      </c>
      <c r="AO998" s="2">
        <f t="shared" si="80"/>
        <v>0</v>
      </c>
    </row>
    <row r="999" spans="1:41">
      <c r="A999" s="161">
        <v>10007283</v>
      </c>
      <c r="B999" s="161">
        <v>5</v>
      </c>
      <c r="C999" s="161" t="s">
        <v>7437</v>
      </c>
      <c r="D999" s="161" t="s">
        <v>1625</v>
      </c>
      <c r="E999" s="161" t="s">
        <v>1456</v>
      </c>
      <c r="F999" s="161" t="s">
        <v>196</v>
      </c>
      <c r="G999" s="238" t="s">
        <v>627</v>
      </c>
      <c r="H999" s="161">
        <v>70</v>
      </c>
      <c r="I999" s="190"/>
      <c r="J999" s="190"/>
      <c r="K999" s="190"/>
      <c r="L999" s="190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1"/>
      <c r="Y999" s="191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2">
        <f t="shared" si="76"/>
        <v>0</v>
      </c>
      <c r="AJ999" s="2">
        <f t="shared" si="77"/>
        <v>0</v>
      </c>
      <c r="AK999" s="230">
        <v>1750</v>
      </c>
      <c r="AL999" s="33">
        <f>Úvod!B$12</f>
        <v>0</v>
      </c>
      <c r="AM999" s="105">
        <f t="shared" si="78"/>
        <v>1750</v>
      </c>
      <c r="AN999" s="36">
        <f t="shared" si="79"/>
        <v>25</v>
      </c>
      <c r="AO999" s="2">
        <f t="shared" si="80"/>
        <v>0</v>
      </c>
    </row>
    <row r="1000" spans="1:41">
      <c r="A1000" s="161">
        <v>10007282</v>
      </c>
      <c r="B1000" s="161">
        <v>5</v>
      </c>
      <c r="C1000" s="161" t="s">
        <v>7437</v>
      </c>
      <c r="D1000" s="161" t="s">
        <v>1625</v>
      </c>
      <c r="E1000" s="161" t="s">
        <v>1457</v>
      </c>
      <c r="F1000" s="161" t="s">
        <v>196</v>
      </c>
      <c r="G1000" s="238" t="s">
        <v>627</v>
      </c>
      <c r="H1000" s="161">
        <v>70</v>
      </c>
      <c r="I1000" s="191"/>
      <c r="J1000" s="190"/>
      <c r="K1000" s="190"/>
      <c r="L1000" s="190"/>
      <c r="M1000" s="190"/>
      <c r="N1000" s="190"/>
      <c r="O1000" s="190"/>
      <c r="P1000" s="190"/>
      <c r="Q1000" s="190"/>
      <c r="R1000" s="190"/>
      <c r="S1000" s="190"/>
      <c r="T1000" s="191"/>
      <c r="U1000" s="191"/>
      <c r="V1000" s="191"/>
      <c r="W1000" s="191"/>
      <c r="X1000" s="191"/>
      <c r="Y1000" s="191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2">
        <f t="shared" si="76"/>
        <v>0</v>
      </c>
      <c r="AJ1000" s="2">
        <f t="shared" si="77"/>
        <v>0</v>
      </c>
      <c r="AK1000" s="230">
        <v>1750</v>
      </c>
      <c r="AL1000" s="33">
        <f>Úvod!B$12</f>
        <v>0</v>
      </c>
      <c r="AM1000" s="105">
        <f t="shared" si="78"/>
        <v>1750</v>
      </c>
      <c r="AN1000" s="36">
        <f t="shared" si="79"/>
        <v>25</v>
      </c>
      <c r="AO1000" s="2">
        <f t="shared" si="80"/>
        <v>0</v>
      </c>
    </row>
    <row r="1001" spans="1:41">
      <c r="A1001" s="161">
        <v>10541466</v>
      </c>
      <c r="B1001" s="161">
        <v>5</v>
      </c>
      <c r="C1001" s="161" t="s">
        <v>7437</v>
      </c>
      <c r="D1001" s="161" t="s">
        <v>1625</v>
      </c>
      <c r="E1001" s="161" t="s">
        <v>1639</v>
      </c>
      <c r="F1001" s="161" t="s">
        <v>185</v>
      </c>
      <c r="G1001" s="238" t="s">
        <v>627</v>
      </c>
      <c r="H1001" s="161">
        <v>126</v>
      </c>
      <c r="I1001" s="190"/>
      <c r="J1001" s="190"/>
      <c r="K1001" s="190"/>
      <c r="L1001" s="190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1"/>
      <c r="X1001" s="191"/>
      <c r="Y1001" s="191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2">
        <f t="shared" si="76"/>
        <v>0</v>
      </c>
      <c r="AJ1001" s="2">
        <f t="shared" si="77"/>
        <v>0</v>
      </c>
      <c r="AK1001" s="230">
        <v>2197</v>
      </c>
      <c r="AL1001" s="33">
        <f>Úvod!B$12</f>
        <v>0</v>
      </c>
      <c r="AM1001" s="105">
        <f t="shared" si="78"/>
        <v>2197</v>
      </c>
      <c r="AN1001" s="36">
        <f t="shared" si="79"/>
        <v>17.436507936507937</v>
      </c>
      <c r="AO1001" s="2">
        <f t="shared" si="80"/>
        <v>0</v>
      </c>
    </row>
    <row r="1002" spans="1:41">
      <c r="A1002" s="161">
        <v>10541467</v>
      </c>
      <c r="B1002" s="161">
        <v>5</v>
      </c>
      <c r="C1002" s="161" t="s">
        <v>7437</v>
      </c>
      <c r="D1002" s="161" t="s">
        <v>1625</v>
      </c>
      <c r="E1002" s="161" t="s">
        <v>1639</v>
      </c>
      <c r="F1002" s="161" t="s">
        <v>548</v>
      </c>
      <c r="G1002" s="238" t="s">
        <v>599</v>
      </c>
      <c r="H1002" s="161">
        <v>260</v>
      </c>
      <c r="I1002" s="190"/>
      <c r="J1002" s="190"/>
      <c r="K1002" s="190"/>
      <c r="L1002" s="190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1"/>
      <c r="X1002" s="191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2">
        <f t="shared" si="76"/>
        <v>0</v>
      </c>
      <c r="AJ1002" s="2">
        <f t="shared" si="77"/>
        <v>0</v>
      </c>
      <c r="AK1002" s="230">
        <v>3925</v>
      </c>
      <c r="AL1002" s="33">
        <f>Úvod!B$12</f>
        <v>0</v>
      </c>
      <c r="AM1002" s="105">
        <f t="shared" si="78"/>
        <v>3925</v>
      </c>
      <c r="AN1002" s="36">
        <f t="shared" si="79"/>
        <v>15.096153846153847</v>
      </c>
      <c r="AO1002" s="2">
        <f t="shared" si="80"/>
        <v>0</v>
      </c>
    </row>
    <row r="1003" spans="1:41">
      <c r="A1003" s="161">
        <v>10971859</v>
      </c>
      <c r="B1003" s="161">
        <v>5</v>
      </c>
      <c r="C1003" s="161" t="s">
        <v>7437</v>
      </c>
      <c r="D1003" s="161" t="s">
        <v>1625</v>
      </c>
      <c r="E1003" s="161" t="s">
        <v>7377</v>
      </c>
      <c r="F1003" s="161" t="s">
        <v>185</v>
      </c>
      <c r="G1003" s="238" t="s">
        <v>627</v>
      </c>
      <c r="H1003" s="161">
        <v>126</v>
      </c>
      <c r="I1003" s="190"/>
      <c r="J1003" s="190"/>
      <c r="K1003" s="190"/>
      <c r="L1003" s="190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1"/>
      <c r="X1003" s="191"/>
      <c r="Y1003" s="191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2">
        <f t="shared" si="76"/>
        <v>0</v>
      </c>
      <c r="AJ1003" s="2">
        <f t="shared" si="77"/>
        <v>0</v>
      </c>
      <c r="AK1003" s="230">
        <v>2197</v>
      </c>
      <c r="AL1003" s="33">
        <f>Úvod!B$12</f>
        <v>0</v>
      </c>
      <c r="AM1003" s="105">
        <f t="shared" si="78"/>
        <v>2197</v>
      </c>
      <c r="AN1003" s="36">
        <f t="shared" si="79"/>
        <v>17.436507936507937</v>
      </c>
      <c r="AO1003" s="2">
        <f t="shared" si="80"/>
        <v>0</v>
      </c>
    </row>
    <row r="1004" spans="1:41">
      <c r="A1004" s="161">
        <v>10971866</v>
      </c>
      <c r="B1004" s="161">
        <v>5</v>
      </c>
      <c r="C1004" s="161" t="s">
        <v>7437</v>
      </c>
      <c r="D1004" s="161" t="s">
        <v>1625</v>
      </c>
      <c r="E1004" s="161" t="s">
        <v>7377</v>
      </c>
      <c r="F1004" s="161" t="s">
        <v>548</v>
      </c>
      <c r="G1004" s="238" t="s">
        <v>599</v>
      </c>
      <c r="H1004" s="161">
        <v>260</v>
      </c>
      <c r="I1004" s="190"/>
      <c r="J1004" s="190"/>
      <c r="K1004" s="190"/>
      <c r="L1004" s="190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1"/>
      <c r="X1004" s="191"/>
      <c r="Y1004" s="191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2">
        <f t="shared" si="76"/>
        <v>0</v>
      </c>
      <c r="AJ1004" s="2">
        <f t="shared" si="77"/>
        <v>0</v>
      </c>
      <c r="AK1004" s="230">
        <v>3925</v>
      </c>
      <c r="AL1004" s="33">
        <f>Úvod!B$12</f>
        <v>0</v>
      </c>
      <c r="AM1004" s="105">
        <f t="shared" si="78"/>
        <v>3925</v>
      </c>
      <c r="AN1004" s="36">
        <f t="shared" si="79"/>
        <v>15.096153846153847</v>
      </c>
      <c r="AO1004" s="2">
        <f t="shared" si="80"/>
        <v>0</v>
      </c>
    </row>
    <row r="1005" spans="1:41">
      <c r="A1005" s="161">
        <v>10923804</v>
      </c>
      <c r="B1005" s="161">
        <v>5</v>
      </c>
      <c r="C1005" s="161" t="s">
        <v>7437</v>
      </c>
      <c r="D1005" s="161" t="s">
        <v>1625</v>
      </c>
      <c r="E1005" s="161" t="s">
        <v>7378</v>
      </c>
      <c r="F1005" s="161" t="s">
        <v>185</v>
      </c>
      <c r="G1005" s="238" t="s">
        <v>627</v>
      </c>
      <c r="H1005" s="161">
        <v>126</v>
      </c>
      <c r="I1005" s="190"/>
      <c r="J1005" s="190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1"/>
      <c r="X1005" s="191"/>
      <c r="Y1005" s="191"/>
      <c r="Z1005" s="191"/>
      <c r="AA1005" s="190"/>
      <c r="AB1005" s="190"/>
      <c r="AC1005" s="190"/>
      <c r="AD1005" s="190"/>
      <c r="AE1005" s="190"/>
      <c r="AF1005" s="190"/>
      <c r="AG1005" s="190"/>
      <c r="AH1005" s="190"/>
      <c r="AI1005" s="2">
        <f t="shared" si="76"/>
        <v>0</v>
      </c>
      <c r="AJ1005" s="2">
        <f t="shared" si="77"/>
        <v>0</v>
      </c>
      <c r="AK1005" s="230">
        <v>2197</v>
      </c>
      <c r="AL1005" s="33">
        <f>Úvod!B$12</f>
        <v>0</v>
      </c>
      <c r="AM1005" s="105">
        <f t="shared" si="78"/>
        <v>2197</v>
      </c>
      <c r="AN1005" s="36">
        <f t="shared" si="79"/>
        <v>17.436507936507937</v>
      </c>
      <c r="AO1005" s="2">
        <f t="shared" si="80"/>
        <v>0</v>
      </c>
    </row>
    <row r="1006" spans="1:41">
      <c r="A1006" s="161">
        <v>10923852</v>
      </c>
      <c r="B1006" s="161">
        <v>5</v>
      </c>
      <c r="C1006" s="161" t="s">
        <v>7437</v>
      </c>
      <c r="D1006" s="161" t="s">
        <v>1625</v>
      </c>
      <c r="E1006" s="161" t="s">
        <v>7378</v>
      </c>
      <c r="F1006" s="161" t="s">
        <v>548</v>
      </c>
      <c r="G1006" s="238" t="s">
        <v>599</v>
      </c>
      <c r="H1006" s="161">
        <v>260</v>
      </c>
      <c r="I1006" s="190"/>
      <c r="J1006" s="190"/>
      <c r="K1006" s="190"/>
      <c r="L1006" s="190"/>
      <c r="M1006" s="190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1"/>
      <c r="X1006" s="191"/>
      <c r="Y1006" s="190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2">
        <f t="shared" si="76"/>
        <v>0</v>
      </c>
      <c r="AJ1006" s="2">
        <f t="shared" si="77"/>
        <v>0</v>
      </c>
      <c r="AK1006" s="230">
        <v>3925</v>
      </c>
      <c r="AL1006" s="33">
        <f>Úvod!B$12</f>
        <v>0</v>
      </c>
      <c r="AM1006" s="105">
        <f t="shared" si="78"/>
        <v>3925</v>
      </c>
      <c r="AN1006" s="36">
        <f t="shared" si="79"/>
        <v>15.096153846153847</v>
      </c>
      <c r="AO1006" s="2">
        <f t="shared" si="80"/>
        <v>0</v>
      </c>
    </row>
    <row r="1007" spans="1:41">
      <c r="A1007" s="161">
        <v>10043598</v>
      </c>
      <c r="B1007" s="161">
        <v>5</v>
      </c>
      <c r="C1007" s="161" t="s">
        <v>7437</v>
      </c>
      <c r="D1007" s="161" t="s">
        <v>1625</v>
      </c>
      <c r="E1007" s="161" t="s">
        <v>1532</v>
      </c>
      <c r="F1007" s="161" t="s">
        <v>185</v>
      </c>
      <c r="G1007" s="238" t="s">
        <v>627</v>
      </c>
      <c r="H1007" s="161">
        <v>126</v>
      </c>
      <c r="I1007" s="190"/>
      <c r="J1007" s="190"/>
      <c r="K1007" s="190"/>
      <c r="L1007" s="190"/>
      <c r="M1007" s="190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1"/>
      <c r="X1007" s="191"/>
      <c r="Y1007" s="191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2">
        <f t="shared" si="76"/>
        <v>0</v>
      </c>
      <c r="AJ1007" s="2">
        <f t="shared" si="77"/>
        <v>0</v>
      </c>
      <c r="AK1007" s="230">
        <v>2197</v>
      </c>
      <c r="AL1007" s="33">
        <f>Úvod!B$12</f>
        <v>0</v>
      </c>
      <c r="AM1007" s="105">
        <f t="shared" si="78"/>
        <v>2197</v>
      </c>
      <c r="AN1007" s="36">
        <f t="shared" si="79"/>
        <v>17.436507936507937</v>
      </c>
      <c r="AO1007" s="2">
        <f t="shared" si="80"/>
        <v>0</v>
      </c>
    </row>
    <row r="1008" spans="1:41">
      <c r="A1008" s="161">
        <v>10043607</v>
      </c>
      <c r="B1008" s="161">
        <v>5</v>
      </c>
      <c r="C1008" s="161" t="s">
        <v>7437</v>
      </c>
      <c r="D1008" s="161" t="s">
        <v>1625</v>
      </c>
      <c r="E1008" s="161" t="s">
        <v>1532</v>
      </c>
      <c r="F1008" s="161" t="s">
        <v>548</v>
      </c>
      <c r="G1008" s="238" t="s">
        <v>599</v>
      </c>
      <c r="H1008" s="161">
        <v>260</v>
      </c>
      <c r="I1008" s="190"/>
      <c r="J1008" s="190"/>
      <c r="K1008" s="190"/>
      <c r="L1008" s="190"/>
      <c r="M1008" s="190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1"/>
      <c r="X1008" s="191"/>
      <c r="Y1008" s="190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2">
        <f t="shared" si="76"/>
        <v>0</v>
      </c>
      <c r="AJ1008" s="2">
        <f t="shared" si="77"/>
        <v>0</v>
      </c>
      <c r="AK1008" s="230">
        <v>3925</v>
      </c>
      <c r="AL1008" s="33">
        <f>Úvod!B$12</f>
        <v>0</v>
      </c>
      <c r="AM1008" s="105">
        <f t="shared" si="78"/>
        <v>3925</v>
      </c>
      <c r="AN1008" s="36">
        <f t="shared" si="79"/>
        <v>15.096153846153847</v>
      </c>
      <c r="AO1008" s="2">
        <f t="shared" si="80"/>
        <v>0</v>
      </c>
    </row>
    <row r="1009" spans="1:41">
      <c r="A1009" s="161">
        <v>11193207</v>
      </c>
      <c r="B1009" s="161">
        <v>5</v>
      </c>
      <c r="C1009" s="161" t="s">
        <v>7437</v>
      </c>
      <c r="D1009" s="161" t="s">
        <v>1625</v>
      </c>
      <c r="E1009" s="161" t="s">
        <v>7379</v>
      </c>
      <c r="F1009" s="161" t="s">
        <v>185</v>
      </c>
      <c r="G1009" s="238" t="s">
        <v>627</v>
      </c>
      <c r="H1009" s="161">
        <v>126</v>
      </c>
      <c r="I1009" s="190"/>
      <c r="J1009" s="190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1"/>
      <c r="X1009" s="191"/>
      <c r="Y1009" s="191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2">
        <f t="shared" si="76"/>
        <v>0</v>
      </c>
      <c r="AJ1009" s="2">
        <f t="shared" si="77"/>
        <v>0</v>
      </c>
      <c r="AK1009" s="230">
        <v>2197</v>
      </c>
      <c r="AL1009" s="33">
        <f>Úvod!B$12</f>
        <v>0</v>
      </c>
      <c r="AM1009" s="105">
        <f t="shared" si="78"/>
        <v>2197</v>
      </c>
      <c r="AN1009" s="36">
        <f t="shared" si="79"/>
        <v>17.436507936507937</v>
      </c>
      <c r="AO1009" s="2">
        <f t="shared" si="80"/>
        <v>0</v>
      </c>
    </row>
    <row r="1010" spans="1:41">
      <c r="A1010" s="161">
        <v>11193208</v>
      </c>
      <c r="B1010" s="161">
        <v>5</v>
      </c>
      <c r="C1010" s="161" t="s">
        <v>7437</v>
      </c>
      <c r="D1010" s="161" t="s">
        <v>1625</v>
      </c>
      <c r="E1010" s="161" t="s">
        <v>7379</v>
      </c>
      <c r="F1010" s="161" t="s">
        <v>548</v>
      </c>
      <c r="G1010" s="238" t="s">
        <v>599</v>
      </c>
      <c r="H1010" s="161">
        <v>260</v>
      </c>
      <c r="I1010" s="190"/>
      <c r="J1010" s="190"/>
      <c r="K1010" s="190"/>
      <c r="L1010" s="190"/>
      <c r="M1010" s="190"/>
      <c r="N1010" s="190"/>
      <c r="O1010" s="190"/>
      <c r="P1010" s="190"/>
      <c r="Q1010" s="190"/>
      <c r="R1010" s="190"/>
      <c r="S1010" s="190"/>
      <c r="T1010" s="190"/>
      <c r="U1010" s="191"/>
      <c r="V1010" s="191"/>
      <c r="W1010" s="191"/>
      <c r="X1010" s="191"/>
      <c r="Y1010" s="190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2">
        <f t="shared" si="76"/>
        <v>0</v>
      </c>
      <c r="AJ1010" s="2">
        <f t="shared" si="77"/>
        <v>0</v>
      </c>
      <c r="AK1010" s="230">
        <v>3925</v>
      </c>
      <c r="AL1010" s="33">
        <f>Úvod!B$12</f>
        <v>0</v>
      </c>
      <c r="AM1010" s="105">
        <f t="shared" si="78"/>
        <v>3925</v>
      </c>
      <c r="AN1010" s="36">
        <f t="shared" si="79"/>
        <v>15.096153846153847</v>
      </c>
      <c r="AO1010" s="2">
        <f t="shared" si="80"/>
        <v>0</v>
      </c>
    </row>
    <row r="1011" spans="1:41">
      <c r="A1011" s="161">
        <v>11088070</v>
      </c>
      <c r="B1011" s="161">
        <v>5</v>
      </c>
      <c r="C1011" s="161" t="s">
        <v>7437</v>
      </c>
      <c r="D1011" s="161" t="s">
        <v>1625</v>
      </c>
      <c r="E1011" s="161" t="s">
        <v>1533</v>
      </c>
      <c r="F1011" s="161" t="s">
        <v>185</v>
      </c>
      <c r="G1011" s="238" t="s">
        <v>627</v>
      </c>
      <c r="H1011" s="161">
        <v>126</v>
      </c>
      <c r="I1011" s="190"/>
      <c r="J1011" s="190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1"/>
      <c r="X1011" s="191"/>
      <c r="Y1011" s="191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2">
        <f t="shared" si="76"/>
        <v>0</v>
      </c>
      <c r="AJ1011" s="2">
        <f t="shared" si="77"/>
        <v>0</v>
      </c>
      <c r="AK1011" s="230">
        <v>2197</v>
      </c>
      <c r="AL1011" s="33">
        <f>Úvod!B$12</f>
        <v>0</v>
      </c>
      <c r="AM1011" s="105">
        <f t="shared" si="78"/>
        <v>2197</v>
      </c>
      <c r="AN1011" s="36">
        <f t="shared" si="79"/>
        <v>17.436507936507937</v>
      </c>
      <c r="AO1011" s="2">
        <f t="shared" si="80"/>
        <v>0</v>
      </c>
    </row>
    <row r="1012" spans="1:41">
      <c r="A1012" s="161">
        <v>11088071</v>
      </c>
      <c r="B1012" s="161">
        <v>5</v>
      </c>
      <c r="C1012" s="161" t="s">
        <v>7437</v>
      </c>
      <c r="D1012" s="161" t="s">
        <v>1625</v>
      </c>
      <c r="E1012" s="161" t="s">
        <v>1533</v>
      </c>
      <c r="F1012" s="161" t="s">
        <v>548</v>
      </c>
      <c r="G1012" s="238" t="s">
        <v>599</v>
      </c>
      <c r="H1012" s="161">
        <v>260</v>
      </c>
      <c r="I1012" s="190"/>
      <c r="J1012" s="190"/>
      <c r="K1012" s="190"/>
      <c r="L1012" s="190"/>
      <c r="M1012" s="190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1"/>
      <c r="X1012" s="191"/>
      <c r="Y1012" s="190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2">
        <f t="shared" si="76"/>
        <v>0</v>
      </c>
      <c r="AJ1012" s="2">
        <f t="shared" si="77"/>
        <v>0</v>
      </c>
      <c r="AK1012" s="230">
        <v>3925</v>
      </c>
      <c r="AL1012" s="33">
        <f>Úvod!B$12</f>
        <v>0</v>
      </c>
      <c r="AM1012" s="105">
        <f t="shared" si="78"/>
        <v>3925</v>
      </c>
      <c r="AN1012" s="36">
        <f t="shared" si="79"/>
        <v>15.096153846153847</v>
      </c>
      <c r="AO1012" s="2">
        <f t="shared" si="80"/>
        <v>0</v>
      </c>
    </row>
    <row r="1013" spans="1:41">
      <c r="A1013" s="161">
        <v>10383054</v>
      </c>
      <c r="B1013" s="161">
        <v>5</v>
      </c>
      <c r="C1013" s="161" t="s">
        <v>7437</v>
      </c>
      <c r="D1013" s="161" t="s">
        <v>1625</v>
      </c>
      <c r="E1013" s="161" t="s">
        <v>1640</v>
      </c>
      <c r="F1013" s="161" t="s">
        <v>185</v>
      </c>
      <c r="G1013" s="238" t="s">
        <v>627</v>
      </c>
      <c r="H1013" s="161">
        <v>126</v>
      </c>
      <c r="I1013" s="190"/>
      <c r="J1013" s="190"/>
      <c r="K1013" s="190"/>
      <c r="L1013" s="190"/>
      <c r="M1013" s="190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1"/>
      <c r="X1013" s="191"/>
      <c r="Y1013" s="191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2">
        <f t="shared" si="76"/>
        <v>0</v>
      </c>
      <c r="AJ1013" s="2">
        <f t="shared" si="77"/>
        <v>0</v>
      </c>
      <c r="AK1013" s="230">
        <v>2197</v>
      </c>
      <c r="AL1013" s="33">
        <f>Úvod!B$12</f>
        <v>0</v>
      </c>
      <c r="AM1013" s="105">
        <f t="shared" si="78"/>
        <v>2197</v>
      </c>
      <c r="AN1013" s="36">
        <f t="shared" si="79"/>
        <v>17.436507936507937</v>
      </c>
      <c r="AO1013" s="2">
        <f t="shared" si="80"/>
        <v>0</v>
      </c>
    </row>
    <row r="1014" spans="1:41">
      <c r="A1014" s="161">
        <v>10383056</v>
      </c>
      <c r="B1014" s="161">
        <v>5</v>
      </c>
      <c r="C1014" s="161" t="s">
        <v>7437</v>
      </c>
      <c r="D1014" s="161" t="s">
        <v>1625</v>
      </c>
      <c r="E1014" s="161" t="s">
        <v>1640</v>
      </c>
      <c r="F1014" s="161" t="s">
        <v>548</v>
      </c>
      <c r="G1014" s="238" t="s">
        <v>599</v>
      </c>
      <c r="H1014" s="161">
        <v>260</v>
      </c>
      <c r="I1014" s="190"/>
      <c r="J1014" s="190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1"/>
      <c r="X1014" s="191"/>
      <c r="Y1014" s="190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2">
        <f t="shared" si="76"/>
        <v>0</v>
      </c>
      <c r="AJ1014" s="2">
        <f t="shared" si="77"/>
        <v>0</v>
      </c>
      <c r="AK1014" s="230">
        <v>3925</v>
      </c>
      <c r="AL1014" s="33">
        <f>Úvod!B$12</f>
        <v>0</v>
      </c>
      <c r="AM1014" s="105">
        <f t="shared" si="78"/>
        <v>3925</v>
      </c>
      <c r="AN1014" s="36">
        <f t="shared" si="79"/>
        <v>15.096153846153847</v>
      </c>
      <c r="AO1014" s="2">
        <f t="shared" si="80"/>
        <v>0</v>
      </c>
    </row>
    <row r="1015" spans="1:41">
      <c r="A1015" s="161">
        <v>10383053</v>
      </c>
      <c r="B1015" s="161">
        <v>5</v>
      </c>
      <c r="C1015" s="161" t="s">
        <v>7437</v>
      </c>
      <c r="D1015" s="161" t="s">
        <v>1625</v>
      </c>
      <c r="E1015" s="161" t="s">
        <v>1534</v>
      </c>
      <c r="F1015" s="161" t="s">
        <v>185</v>
      </c>
      <c r="G1015" s="238" t="s">
        <v>627</v>
      </c>
      <c r="H1015" s="161">
        <v>126</v>
      </c>
      <c r="I1015" s="190"/>
      <c r="J1015" s="190"/>
      <c r="K1015" s="190"/>
      <c r="L1015" s="190"/>
      <c r="M1015" s="190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1"/>
      <c r="X1015" s="191"/>
      <c r="Y1015" s="191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2">
        <f t="shared" si="76"/>
        <v>0</v>
      </c>
      <c r="AJ1015" s="2">
        <f t="shared" si="77"/>
        <v>0</v>
      </c>
      <c r="AK1015" s="230">
        <v>2197</v>
      </c>
      <c r="AL1015" s="33">
        <f>Úvod!B$12</f>
        <v>0</v>
      </c>
      <c r="AM1015" s="105">
        <f t="shared" si="78"/>
        <v>2197</v>
      </c>
      <c r="AN1015" s="36">
        <f t="shared" si="79"/>
        <v>17.436507936507937</v>
      </c>
      <c r="AO1015" s="2">
        <f t="shared" si="80"/>
        <v>0</v>
      </c>
    </row>
    <row r="1016" spans="1:41">
      <c r="A1016" s="161">
        <v>10383055</v>
      </c>
      <c r="B1016" s="161">
        <v>5</v>
      </c>
      <c r="C1016" s="161" t="s">
        <v>7437</v>
      </c>
      <c r="D1016" s="161" t="s">
        <v>1625</v>
      </c>
      <c r="E1016" s="161" t="s">
        <v>1534</v>
      </c>
      <c r="F1016" s="161" t="s">
        <v>548</v>
      </c>
      <c r="G1016" s="238" t="s">
        <v>599</v>
      </c>
      <c r="H1016" s="161">
        <v>260</v>
      </c>
      <c r="I1016" s="190"/>
      <c r="J1016" s="190"/>
      <c r="K1016" s="190"/>
      <c r="L1016" s="190"/>
      <c r="M1016" s="190"/>
      <c r="N1016" s="190"/>
      <c r="O1016" s="190"/>
      <c r="P1016" s="190"/>
      <c r="Q1016" s="190"/>
      <c r="R1016" s="190"/>
      <c r="S1016" s="190"/>
      <c r="T1016" s="190"/>
      <c r="U1016" s="190"/>
      <c r="V1016" s="190"/>
      <c r="W1016" s="191"/>
      <c r="X1016" s="191"/>
      <c r="Y1016" s="190"/>
      <c r="Z1016" s="190"/>
      <c r="AA1016" s="190"/>
      <c r="AB1016" s="190"/>
      <c r="AC1016" s="190"/>
      <c r="AD1016" s="190"/>
      <c r="AE1016" s="190"/>
      <c r="AF1016" s="190"/>
      <c r="AG1016" s="190"/>
      <c r="AH1016" s="190"/>
      <c r="AI1016" s="2">
        <f t="shared" si="76"/>
        <v>0</v>
      </c>
      <c r="AJ1016" s="2">
        <f t="shared" si="77"/>
        <v>0</v>
      </c>
      <c r="AK1016" s="230">
        <v>3925</v>
      </c>
      <c r="AL1016" s="33">
        <f>Úvod!B$12</f>
        <v>0</v>
      </c>
      <c r="AM1016" s="105">
        <f t="shared" si="78"/>
        <v>3925</v>
      </c>
      <c r="AN1016" s="36">
        <f t="shared" si="79"/>
        <v>15.096153846153847</v>
      </c>
      <c r="AO1016" s="2">
        <f t="shared" si="80"/>
        <v>0</v>
      </c>
    </row>
    <row r="1017" spans="1:41">
      <c r="A1017" s="161">
        <v>10542303</v>
      </c>
      <c r="B1017" s="161">
        <v>5</v>
      </c>
      <c r="C1017" s="161" t="s">
        <v>7437</v>
      </c>
      <c r="D1017" s="161" t="s">
        <v>1625</v>
      </c>
      <c r="E1017" s="161" t="s">
        <v>1535</v>
      </c>
      <c r="F1017" s="161" t="s">
        <v>185</v>
      </c>
      <c r="G1017" s="238" t="s">
        <v>627</v>
      </c>
      <c r="H1017" s="161">
        <v>126</v>
      </c>
      <c r="I1017" s="190"/>
      <c r="J1017" s="190"/>
      <c r="K1017" s="190"/>
      <c r="L1017" s="190"/>
      <c r="M1017" s="190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1"/>
      <c r="X1017" s="191"/>
      <c r="Y1017" s="191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2">
        <f t="shared" si="76"/>
        <v>0</v>
      </c>
      <c r="AJ1017" s="2">
        <f t="shared" si="77"/>
        <v>0</v>
      </c>
      <c r="AK1017" s="230">
        <v>2197</v>
      </c>
      <c r="AL1017" s="33">
        <f>Úvod!B$12</f>
        <v>0</v>
      </c>
      <c r="AM1017" s="105">
        <f t="shared" si="78"/>
        <v>2197</v>
      </c>
      <c r="AN1017" s="36">
        <f t="shared" si="79"/>
        <v>17.436507936507937</v>
      </c>
      <c r="AO1017" s="2">
        <f t="shared" si="80"/>
        <v>0</v>
      </c>
    </row>
    <row r="1018" spans="1:41">
      <c r="A1018" s="161">
        <v>10923801</v>
      </c>
      <c r="B1018" s="161">
        <v>5</v>
      </c>
      <c r="C1018" s="161" t="s">
        <v>7437</v>
      </c>
      <c r="D1018" s="161" t="s">
        <v>1625</v>
      </c>
      <c r="E1018" s="161" t="s">
        <v>1535</v>
      </c>
      <c r="F1018" s="161" t="s">
        <v>185</v>
      </c>
      <c r="G1018" s="238" t="s">
        <v>627</v>
      </c>
      <c r="H1018" s="161">
        <v>126</v>
      </c>
      <c r="I1018" s="190"/>
      <c r="J1018" s="190"/>
      <c r="K1018" s="190"/>
      <c r="L1018" s="190"/>
      <c r="M1018" s="190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1"/>
      <c r="X1018" s="191"/>
      <c r="Y1018" s="191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2">
        <f t="shared" si="76"/>
        <v>0</v>
      </c>
      <c r="AJ1018" s="2">
        <f t="shared" si="77"/>
        <v>0</v>
      </c>
      <c r="AK1018" s="230">
        <v>2197</v>
      </c>
      <c r="AL1018" s="33">
        <f>Úvod!B$12</f>
        <v>0</v>
      </c>
      <c r="AM1018" s="105">
        <f t="shared" si="78"/>
        <v>2197</v>
      </c>
      <c r="AN1018" s="36">
        <f t="shared" si="79"/>
        <v>17.436507936507937</v>
      </c>
      <c r="AO1018" s="2">
        <f t="shared" si="80"/>
        <v>0</v>
      </c>
    </row>
    <row r="1019" spans="1:41">
      <c r="A1019" s="161">
        <v>10542311</v>
      </c>
      <c r="B1019" s="161">
        <v>5</v>
      </c>
      <c r="C1019" s="161" t="s">
        <v>7437</v>
      </c>
      <c r="D1019" s="161" t="s">
        <v>1625</v>
      </c>
      <c r="E1019" s="161" t="s">
        <v>1535</v>
      </c>
      <c r="F1019" s="161" t="s">
        <v>548</v>
      </c>
      <c r="G1019" s="238" t="s">
        <v>599</v>
      </c>
      <c r="H1019" s="161">
        <v>260</v>
      </c>
      <c r="I1019" s="190"/>
      <c r="J1019" s="190"/>
      <c r="K1019" s="190"/>
      <c r="L1019" s="190"/>
      <c r="M1019" s="190"/>
      <c r="N1019" s="190"/>
      <c r="O1019" s="190"/>
      <c r="P1019" s="190"/>
      <c r="Q1019" s="190"/>
      <c r="R1019" s="190"/>
      <c r="S1019" s="190"/>
      <c r="T1019" s="190"/>
      <c r="U1019" s="191"/>
      <c r="V1019" s="191"/>
      <c r="W1019" s="191"/>
      <c r="X1019" s="191"/>
      <c r="Y1019" s="191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2">
        <f t="shared" si="76"/>
        <v>0</v>
      </c>
      <c r="AJ1019" s="2">
        <f t="shared" si="77"/>
        <v>0</v>
      </c>
      <c r="AK1019" s="230">
        <v>3925</v>
      </c>
      <c r="AL1019" s="33">
        <f>Úvod!B$12</f>
        <v>0</v>
      </c>
      <c r="AM1019" s="105">
        <f t="shared" si="78"/>
        <v>3925</v>
      </c>
      <c r="AN1019" s="36">
        <f t="shared" si="79"/>
        <v>15.096153846153847</v>
      </c>
      <c r="AO1019" s="2">
        <f t="shared" si="80"/>
        <v>0</v>
      </c>
    </row>
    <row r="1020" spans="1:41">
      <c r="A1020" s="161">
        <v>10923849</v>
      </c>
      <c r="B1020" s="161">
        <v>5</v>
      </c>
      <c r="C1020" s="161" t="s">
        <v>7437</v>
      </c>
      <c r="D1020" s="161" t="s">
        <v>1625</v>
      </c>
      <c r="E1020" s="161" t="s">
        <v>1535</v>
      </c>
      <c r="F1020" s="161" t="s">
        <v>548</v>
      </c>
      <c r="G1020" s="238" t="s">
        <v>599</v>
      </c>
      <c r="H1020" s="161">
        <v>260</v>
      </c>
      <c r="I1020" s="190"/>
      <c r="J1020" s="190"/>
      <c r="K1020" s="190"/>
      <c r="L1020" s="190"/>
      <c r="M1020" s="190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1"/>
      <c r="X1020" s="191"/>
      <c r="Y1020" s="190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2">
        <f t="shared" si="76"/>
        <v>0</v>
      </c>
      <c r="AJ1020" s="2">
        <f t="shared" si="77"/>
        <v>0</v>
      </c>
      <c r="AK1020" s="230">
        <v>3925</v>
      </c>
      <c r="AL1020" s="33">
        <f>Úvod!B$12</f>
        <v>0</v>
      </c>
      <c r="AM1020" s="105">
        <f t="shared" si="78"/>
        <v>3925</v>
      </c>
      <c r="AN1020" s="36">
        <f t="shared" si="79"/>
        <v>15.096153846153847</v>
      </c>
      <c r="AO1020" s="2">
        <f t="shared" si="80"/>
        <v>0</v>
      </c>
    </row>
    <row r="1021" spans="1:41">
      <c r="A1021" s="161">
        <v>10923810</v>
      </c>
      <c r="B1021" s="161">
        <v>5</v>
      </c>
      <c r="C1021" s="161" t="s">
        <v>7437</v>
      </c>
      <c r="D1021" s="161" t="s">
        <v>1625</v>
      </c>
      <c r="E1021" s="161" t="s">
        <v>1641</v>
      </c>
      <c r="F1021" s="161" t="s">
        <v>185</v>
      </c>
      <c r="G1021" s="238" t="s">
        <v>627</v>
      </c>
      <c r="H1021" s="161">
        <v>126</v>
      </c>
      <c r="I1021" s="190"/>
      <c r="J1021" s="190"/>
      <c r="K1021" s="190"/>
      <c r="L1021" s="190"/>
      <c r="M1021" s="190"/>
      <c r="N1021" s="190"/>
      <c r="O1021" s="190"/>
      <c r="P1021" s="190"/>
      <c r="Q1021" s="190"/>
      <c r="R1021" s="190"/>
      <c r="S1021" s="190"/>
      <c r="T1021" s="190"/>
      <c r="U1021" s="190"/>
      <c r="V1021" s="190"/>
      <c r="W1021" s="191"/>
      <c r="X1021" s="191"/>
      <c r="Y1021" s="191"/>
      <c r="Z1021" s="191"/>
      <c r="AA1021" s="190"/>
      <c r="AB1021" s="190"/>
      <c r="AC1021" s="190"/>
      <c r="AD1021" s="190"/>
      <c r="AE1021" s="190"/>
      <c r="AF1021" s="190"/>
      <c r="AG1021" s="190"/>
      <c r="AH1021" s="190"/>
      <c r="AI1021" s="2">
        <f t="shared" si="76"/>
        <v>0</v>
      </c>
      <c r="AJ1021" s="2">
        <f t="shared" si="77"/>
        <v>0</v>
      </c>
      <c r="AK1021" s="230">
        <v>2197</v>
      </c>
      <c r="AL1021" s="33">
        <f>Úvod!B$12</f>
        <v>0</v>
      </c>
      <c r="AM1021" s="105">
        <f t="shared" si="78"/>
        <v>2197</v>
      </c>
      <c r="AN1021" s="36">
        <f t="shared" si="79"/>
        <v>17.436507936507937</v>
      </c>
      <c r="AO1021" s="2">
        <f t="shared" si="80"/>
        <v>0</v>
      </c>
    </row>
    <row r="1022" spans="1:41">
      <c r="A1022" s="161">
        <v>10923858</v>
      </c>
      <c r="B1022" s="161">
        <v>5</v>
      </c>
      <c r="C1022" s="161" t="s">
        <v>7437</v>
      </c>
      <c r="D1022" s="161" t="s">
        <v>1625</v>
      </c>
      <c r="E1022" s="161" t="s">
        <v>1641</v>
      </c>
      <c r="F1022" s="161" t="s">
        <v>548</v>
      </c>
      <c r="G1022" s="238" t="s">
        <v>599</v>
      </c>
      <c r="H1022" s="161">
        <v>260</v>
      </c>
      <c r="I1022" s="190"/>
      <c r="J1022" s="190"/>
      <c r="K1022" s="190"/>
      <c r="L1022" s="190"/>
      <c r="M1022" s="190"/>
      <c r="N1022" s="190"/>
      <c r="O1022" s="190"/>
      <c r="P1022" s="190"/>
      <c r="Q1022" s="190"/>
      <c r="R1022" s="190"/>
      <c r="S1022" s="190"/>
      <c r="T1022" s="190"/>
      <c r="U1022" s="191"/>
      <c r="V1022" s="191"/>
      <c r="W1022" s="191"/>
      <c r="X1022" s="191"/>
      <c r="Y1022" s="190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2">
        <f t="shared" si="76"/>
        <v>0</v>
      </c>
      <c r="AJ1022" s="2">
        <f t="shared" si="77"/>
        <v>0</v>
      </c>
      <c r="AK1022" s="230">
        <v>3925</v>
      </c>
      <c r="AL1022" s="33">
        <f>Úvod!B$12</f>
        <v>0</v>
      </c>
      <c r="AM1022" s="105">
        <f t="shared" si="78"/>
        <v>3925</v>
      </c>
      <c r="AN1022" s="36">
        <f t="shared" si="79"/>
        <v>15.096153846153847</v>
      </c>
      <c r="AO1022" s="2">
        <f t="shared" si="80"/>
        <v>0</v>
      </c>
    </row>
    <row r="1023" spans="1:41">
      <c r="A1023" s="161">
        <v>10952455</v>
      </c>
      <c r="B1023" s="161">
        <v>5</v>
      </c>
      <c r="C1023" s="161" t="s">
        <v>7437</v>
      </c>
      <c r="D1023" s="161" t="s">
        <v>1625</v>
      </c>
      <c r="E1023" s="161" t="s">
        <v>1536</v>
      </c>
      <c r="F1023" s="161" t="s">
        <v>185</v>
      </c>
      <c r="G1023" s="238" t="s">
        <v>627</v>
      </c>
      <c r="H1023" s="161">
        <v>126</v>
      </c>
      <c r="I1023" s="190"/>
      <c r="J1023" s="190"/>
      <c r="K1023" s="190"/>
      <c r="L1023" s="190"/>
      <c r="M1023" s="190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1"/>
      <c r="X1023" s="191"/>
      <c r="Y1023" s="191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2">
        <f t="shared" si="76"/>
        <v>0</v>
      </c>
      <c r="AJ1023" s="2">
        <f t="shared" si="77"/>
        <v>0</v>
      </c>
      <c r="AK1023" s="230">
        <v>2197</v>
      </c>
      <c r="AL1023" s="33">
        <f>Úvod!B$12</f>
        <v>0</v>
      </c>
      <c r="AM1023" s="105">
        <f t="shared" si="78"/>
        <v>2197</v>
      </c>
      <c r="AN1023" s="36">
        <f t="shared" si="79"/>
        <v>17.436507936507937</v>
      </c>
      <c r="AO1023" s="2">
        <f t="shared" si="80"/>
        <v>0</v>
      </c>
    </row>
    <row r="1024" spans="1:41">
      <c r="A1024" s="161">
        <v>10174498</v>
      </c>
      <c r="B1024" s="161">
        <v>5</v>
      </c>
      <c r="C1024" s="161" t="s">
        <v>7437</v>
      </c>
      <c r="D1024" s="161" t="s">
        <v>1625</v>
      </c>
      <c r="E1024" s="161" t="s">
        <v>1536</v>
      </c>
      <c r="F1024" s="161" t="s">
        <v>185</v>
      </c>
      <c r="G1024" s="238" t="s">
        <v>627</v>
      </c>
      <c r="H1024" s="161">
        <v>126</v>
      </c>
      <c r="I1024" s="190"/>
      <c r="J1024" s="190"/>
      <c r="K1024" s="190"/>
      <c r="L1024" s="190"/>
      <c r="M1024" s="190"/>
      <c r="N1024" s="190"/>
      <c r="O1024" s="190"/>
      <c r="P1024" s="190"/>
      <c r="Q1024" s="190"/>
      <c r="R1024" s="190"/>
      <c r="S1024" s="190"/>
      <c r="T1024" s="190"/>
      <c r="U1024" s="190"/>
      <c r="V1024" s="191"/>
      <c r="W1024" s="191"/>
      <c r="X1024" s="191"/>
      <c r="Y1024" s="191"/>
      <c r="Z1024" s="191"/>
      <c r="AA1024" s="190"/>
      <c r="AB1024" s="190"/>
      <c r="AC1024" s="190"/>
      <c r="AD1024" s="190"/>
      <c r="AE1024" s="190"/>
      <c r="AF1024" s="190"/>
      <c r="AG1024" s="190"/>
      <c r="AH1024" s="190"/>
      <c r="AI1024" s="2">
        <f t="shared" si="76"/>
        <v>0</v>
      </c>
      <c r="AJ1024" s="2">
        <f t="shared" si="77"/>
        <v>0</v>
      </c>
      <c r="AK1024" s="230">
        <v>2197</v>
      </c>
      <c r="AL1024" s="33">
        <f>Úvod!B$12</f>
        <v>0</v>
      </c>
      <c r="AM1024" s="105">
        <f t="shared" si="78"/>
        <v>2197</v>
      </c>
      <c r="AN1024" s="36">
        <f t="shared" si="79"/>
        <v>17.436507936507937</v>
      </c>
      <c r="AO1024" s="2">
        <f t="shared" si="80"/>
        <v>0</v>
      </c>
    </row>
    <row r="1025" spans="1:41">
      <c r="A1025" s="161">
        <v>10952441</v>
      </c>
      <c r="B1025" s="161">
        <v>5</v>
      </c>
      <c r="C1025" s="161" t="s">
        <v>7437</v>
      </c>
      <c r="D1025" s="161" t="s">
        <v>1625</v>
      </c>
      <c r="E1025" s="161" t="s">
        <v>1536</v>
      </c>
      <c r="F1025" s="161" t="s">
        <v>548</v>
      </c>
      <c r="G1025" s="238" t="s">
        <v>599</v>
      </c>
      <c r="H1025" s="161">
        <v>260</v>
      </c>
      <c r="I1025" s="190"/>
      <c r="J1025" s="190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1"/>
      <c r="X1025" s="191"/>
      <c r="Y1025" s="190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2">
        <f t="shared" si="76"/>
        <v>0</v>
      </c>
      <c r="AJ1025" s="2">
        <f t="shared" si="77"/>
        <v>0</v>
      </c>
      <c r="AK1025" s="230">
        <v>3925</v>
      </c>
      <c r="AL1025" s="33">
        <f>Úvod!B$12</f>
        <v>0</v>
      </c>
      <c r="AM1025" s="105">
        <f t="shared" si="78"/>
        <v>3925</v>
      </c>
      <c r="AN1025" s="36">
        <f t="shared" si="79"/>
        <v>15.096153846153847</v>
      </c>
      <c r="AO1025" s="2">
        <f t="shared" si="80"/>
        <v>0</v>
      </c>
    </row>
    <row r="1026" spans="1:41">
      <c r="A1026" s="161">
        <v>10174497</v>
      </c>
      <c r="B1026" s="161">
        <v>5</v>
      </c>
      <c r="C1026" s="161" t="s">
        <v>7437</v>
      </c>
      <c r="D1026" s="161" t="s">
        <v>1625</v>
      </c>
      <c r="E1026" s="161" t="s">
        <v>1536</v>
      </c>
      <c r="F1026" s="161" t="s">
        <v>548</v>
      </c>
      <c r="G1026" s="238" t="s">
        <v>599</v>
      </c>
      <c r="H1026" s="161">
        <v>260</v>
      </c>
      <c r="I1026" s="190"/>
      <c r="J1026" s="190"/>
      <c r="K1026" s="190"/>
      <c r="L1026" s="190"/>
      <c r="M1026" s="190"/>
      <c r="N1026" s="190"/>
      <c r="O1026" s="190"/>
      <c r="P1026" s="190"/>
      <c r="Q1026" s="190"/>
      <c r="R1026" s="190"/>
      <c r="S1026" s="190"/>
      <c r="T1026" s="191"/>
      <c r="U1026" s="191"/>
      <c r="V1026" s="191"/>
      <c r="W1026" s="191"/>
      <c r="X1026" s="191"/>
      <c r="Y1026" s="191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2">
        <f t="shared" si="76"/>
        <v>0</v>
      </c>
      <c r="AJ1026" s="2">
        <f t="shared" si="77"/>
        <v>0</v>
      </c>
      <c r="AK1026" s="230">
        <v>3925</v>
      </c>
      <c r="AL1026" s="33">
        <f>Úvod!B$12</f>
        <v>0</v>
      </c>
      <c r="AM1026" s="105">
        <f t="shared" si="78"/>
        <v>3925</v>
      </c>
      <c r="AN1026" s="36">
        <f t="shared" si="79"/>
        <v>15.096153846153847</v>
      </c>
      <c r="AO1026" s="2">
        <f t="shared" si="80"/>
        <v>0</v>
      </c>
    </row>
    <row r="1027" spans="1:41">
      <c r="A1027" s="161">
        <v>11259025</v>
      </c>
      <c r="B1027" s="161">
        <v>5</v>
      </c>
      <c r="C1027" s="161" t="s">
        <v>7437</v>
      </c>
      <c r="D1027" s="161" t="s">
        <v>1625</v>
      </c>
      <c r="E1027" s="161" t="s">
        <v>1537</v>
      </c>
      <c r="F1027" s="161" t="s">
        <v>185</v>
      </c>
      <c r="G1027" s="238" t="s">
        <v>627</v>
      </c>
      <c r="H1027" s="161">
        <v>126</v>
      </c>
      <c r="I1027" s="190"/>
      <c r="J1027" s="190"/>
      <c r="K1027" s="190"/>
      <c r="L1027" s="190"/>
      <c r="M1027" s="190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1"/>
      <c r="X1027" s="191"/>
      <c r="Y1027" s="191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2">
        <f t="shared" si="76"/>
        <v>0</v>
      </c>
      <c r="AJ1027" s="2">
        <f t="shared" si="77"/>
        <v>0</v>
      </c>
      <c r="AK1027" s="230">
        <v>2197</v>
      </c>
      <c r="AL1027" s="33">
        <f>Úvod!B$12</f>
        <v>0</v>
      </c>
      <c r="AM1027" s="105">
        <f t="shared" si="78"/>
        <v>2197</v>
      </c>
      <c r="AN1027" s="36">
        <f t="shared" si="79"/>
        <v>17.436507936507937</v>
      </c>
      <c r="AO1027" s="2">
        <f t="shared" si="80"/>
        <v>0</v>
      </c>
    </row>
    <row r="1028" spans="1:41">
      <c r="A1028" s="161">
        <v>10043596</v>
      </c>
      <c r="B1028" s="161">
        <v>5</v>
      </c>
      <c r="C1028" s="161" t="s">
        <v>7437</v>
      </c>
      <c r="D1028" s="161" t="s">
        <v>1625</v>
      </c>
      <c r="E1028" s="161" t="s">
        <v>1537</v>
      </c>
      <c r="F1028" s="161" t="s">
        <v>185</v>
      </c>
      <c r="G1028" s="238" t="s">
        <v>627</v>
      </c>
      <c r="H1028" s="161">
        <v>126</v>
      </c>
      <c r="I1028" s="190"/>
      <c r="J1028" s="190"/>
      <c r="K1028" s="190"/>
      <c r="L1028" s="190"/>
      <c r="M1028" s="190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1"/>
      <c r="X1028" s="191"/>
      <c r="Y1028" s="191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2">
        <f t="shared" si="76"/>
        <v>0</v>
      </c>
      <c r="AJ1028" s="2">
        <f t="shared" si="77"/>
        <v>0</v>
      </c>
      <c r="AK1028" s="230">
        <v>2197</v>
      </c>
      <c r="AL1028" s="33">
        <f>Úvod!B$12</f>
        <v>0</v>
      </c>
      <c r="AM1028" s="105">
        <f t="shared" si="78"/>
        <v>2197</v>
      </c>
      <c r="AN1028" s="36">
        <f t="shared" si="79"/>
        <v>17.436507936507937</v>
      </c>
      <c r="AO1028" s="2">
        <f t="shared" si="80"/>
        <v>0</v>
      </c>
    </row>
    <row r="1029" spans="1:41">
      <c r="A1029" s="161">
        <v>11259026</v>
      </c>
      <c r="B1029" s="161">
        <v>5</v>
      </c>
      <c r="C1029" s="161" t="s">
        <v>7437</v>
      </c>
      <c r="D1029" s="161" t="s">
        <v>1625</v>
      </c>
      <c r="E1029" s="161" t="s">
        <v>1537</v>
      </c>
      <c r="F1029" s="161" t="s">
        <v>548</v>
      </c>
      <c r="G1029" s="238" t="s">
        <v>599</v>
      </c>
      <c r="H1029" s="161">
        <v>260</v>
      </c>
      <c r="I1029" s="190"/>
      <c r="J1029" s="190"/>
      <c r="K1029" s="190"/>
      <c r="L1029" s="190"/>
      <c r="M1029" s="190"/>
      <c r="N1029" s="190"/>
      <c r="O1029" s="190"/>
      <c r="P1029" s="190"/>
      <c r="Q1029" s="190"/>
      <c r="R1029" s="190"/>
      <c r="S1029" s="190"/>
      <c r="T1029" s="190"/>
      <c r="U1029" s="191"/>
      <c r="V1029" s="191"/>
      <c r="W1029" s="191"/>
      <c r="X1029" s="191"/>
      <c r="Y1029" s="191"/>
      <c r="Z1029" s="190"/>
      <c r="AA1029" s="190"/>
      <c r="AB1029" s="190"/>
      <c r="AC1029" s="190"/>
      <c r="AD1029" s="190"/>
      <c r="AE1029" s="190"/>
      <c r="AF1029" s="190"/>
      <c r="AG1029" s="190"/>
      <c r="AH1029" s="190"/>
      <c r="AI1029" s="2">
        <f t="shared" si="76"/>
        <v>0</v>
      </c>
      <c r="AJ1029" s="2">
        <f t="shared" si="77"/>
        <v>0</v>
      </c>
      <c r="AK1029" s="230">
        <v>3925</v>
      </c>
      <c r="AL1029" s="33">
        <f>Úvod!B$12</f>
        <v>0</v>
      </c>
      <c r="AM1029" s="105">
        <f t="shared" si="78"/>
        <v>3925</v>
      </c>
      <c r="AN1029" s="36">
        <f t="shared" si="79"/>
        <v>15.096153846153847</v>
      </c>
      <c r="AO1029" s="2">
        <f t="shared" si="80"/>
        <v>0</v>
      </c>
    </row>
    <row r="1030" spans="1:41">
      <c r="A1030" s="161">
        <v>10043605</v>
      </c>
      <c r="B1030" s="161">
        <v>5</v>
      </c>
      <c r="C1030" s="161" t="s">
        <v>7437</v>
      </c>
      <c r="D1030" s="161" t="s">
        <v>1625</v>
      </c>
      <c r="E1030" s="161" t="s">
        <v>1537</v>
      </c>
      <c r="F1030" s="161" t="s">
        <v>548</v>
      </c>
      <c r="G1030" s="238" t="s">
        <v>599</v>
      </c>
      <c r="H1030" s="161">
        <v>260</v>
      </c>
      <c r="I1030" s="190"/>
      <c r="J1030" s="190"/>
      <c r="K1030" s="190"/>
      <c r="L1030" s="190"/>
      <c r="M1030" s="190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1"/>
      <c r="X1030" s="191"/>
      <c r="Y1030" s="190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2">
        <f t="shared" si="76"/>
        <v>0</v>
      </c>
      <c r="AJ1030" s="2">
        <f t="shared" si="77"/>
        <v>0</v>
      </c>
      <c r="AK1030" s="230">
        <v>3925</v>
      </c>
      <c r="AL1030" s="33">
        <f>Úvod!B$12</f>
        <v>0</v>
      </c>
      <c r="AM1030" s="105">
        <f t="shared" si="78"/>
        <v>3925</v>
      </c>
      <c r="AN1030" s="36">
        <f t="shared" si="79"/>
        <v>15.096153846153847</v>
      </c>
      <c r="AO1030" s="2">
        <f t="shared" si="80"/>
        <v>0</v>
      </c>
    </row>
    <row r="1031" spans="1:41">
      <c r="A1031" s="161">
        <v>10376400</v>
      </c>
      <c r="B1031" s="161">
        <v>5</v>
      </c>
      <c r="C1031" s="161" t="s">
        <v>7437</v>
      </c>
      <c r="D1031" s="161" t="s">
        <v>1625</v>
      </c>
      <c r="E1031" s="161" t="s">
        <v>1538</v>
      </c>
      <c r="F1031" s="161" t="s">
        <v>185</v>
      </c>
      <c r="G1031" s="238" t="s">
        <v>627</v>
      </c>
      <c r="H1031" s="161">
        <v>126</v>
      </c>
      <c r="I1031" s="190"/>
      <c r="J1031" s="190"/>
      <c r="K1031" s="190"/>
      <c r="L1031" s="190"/>
      <c r="M1031" s="190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1"/>
      <c r="X1031" s="191"/>
      <c r="Y1031" s="191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2">
        <f t="shared" si="76"/>
        <v>0</v>
      </c>
      <c r="AJ1031" s="2">
        <f t="shared" si="77"/>
        <v>0</v>
      </c>
      <c r="AK1031" s="230">
        <v>2197</v>
      </c>
      <c r="AL1031" s="33">
        <f>Úvod!B$12</f>
        <v>0</v>
      </c>
      <c r="AM1031" s="105">
        <f t="shared" si="78"/>
        <v>2197</v>
      </c>
      <c r="AN1031" s="36">
        <f t="shared" si="79"/>
        <v>17.436507936507937</v>
      </c>
      <c r="AO1031" s="2">
        <f t="shared" si="80"/>
        <v>0</v>
      </c>
    </row>
    <row r="1032" spans="1:41">
      <c r="A1032" s="161">
        <v>10210917</v>
      </c>
      <c r="B1032" s="161">
        <v>5</v>
      </c>
      <c r="C1032" s="161" t="s">
        <v>7437</v>
      </c>
      <c r="D1032" s="161" t="s">
        <v>1625</v>
      </c>
      <c r="E1032" s="161" t="s">
        <v>1538</v>
      </c>
      <c r="F1032" s="161" t="s">
        <v>548</v>
      </c>
      <c r="G1032" s="238" t="s">
        <v>599</v>
      </c>
      <c r="H1032" s="161">
        <v>260</v>
      </c>
      <c r="I1032" s="190"/>
      <c r="J1032" s="190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1"/>
      <c r="X1032" s="191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2">
        <f t="shared" si="76"/>
        <v>0</v>
      </c>
      <c r="AJ1032" s="2">
        <f t="shared" si="77"/>
        <v>0</v>
      </c>
      <c r="AK1032" s="230">
        <v>3925</v>
      </c>
      <c r="AL1032" s="33">
        <f>Úvod!B$12</f>
        <v>0</v>
      </c>
      <c r="AM1032" s="105">
        <f t="shared" si="78"/>
        <v>3925</v>
      </c>
      <c r="AN1032" s="36">
        <f t="shared" si="79"/>
        <v>15.096153846153847</v>
      </c>
      <c r="AO1032" s="2">
        <f t="shared" si="80"/>
        <v>0</v>
      </c>
    </row>
    <row r="1033" spans="1:41">
      <c r="A1033" s="161">
        <v>10680717</v>
      </c>
      <c r="B1033" s="161">
        <v>5</v>
      </c>
      <c r="C1033" s="161" t="s">
        <v>7437</v>
      </c>
      <c r="D1033" s="161" t="s">
        <v>1625</v>
      </c>
      <c r="E1033" s="161" t="s">
        <v>1539</v>
      </c>
      <c r="F1033" s="161" t="s">
        <v>185</v>
      </c>
      <c r="G1033" s="238" t="s">
        <v>627</v>
      </c>
      <c r="H1033" s="161">
        <v>126</v>
      </c>
      <c r="I1033" s="190"/>
      <c r="J1033" s="190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1"/>
      <c r="X1033" s="191"/>
      <c r="Y1033" s="191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2">
        <f t="shared" si="76"/>
        <v>0</v>
      </c>
      <c r="AJ1033" s="2">
        <f t="shared" si="77"/>
        <v>0</v>
      </c>
      <c r="AK1033" s="230">
        <v>2197</v>
      </c>
      <c r="AL1033" s="33">
        <f>Úvod!B$12</f>
        <v>0</v>
      </c>
      <c r="AM1033" s="105">
        <f t="shared" si="78"/>
        <v>2197</v>
      </c>
      <c r="AN1033" s="36">
        <f t="shared" si="79"/>
        <v>17.436507936507937</v>
      </c>
      <c r="AO1033" s="2">
        <f t="shared" si="80"/>
        <v>0</v>
      </c>
    </row>
    <row r="1034" spans="1:41">
      <c r="A1034" s="161">
        <v>10680718</v>
      </c>
      <c r="B1034" s="161">
        <v>5</v>
      </c>
      <c r="C1034" s="161" t="s">
        <v>7437</v>
      </c>
      <c r="D1034" s="161" t="s">
        <v>1625</v>
      </c>
      <c r="E1034" s="161" t="s">
        <v>1539</v>
      </c>
      <c r="F1034" s="161" t="s">
        <v>548</v>
      </c>
      <c r="G1034" s="238" t="s">
        <v>599</v>
      </c>
      <c r="H1034" s="161">
        <v>260</v>
      </c>
      <c r="I1034" s="190"/>
      <c r="J1034" s="190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1"/>
      <c r="X1034" s="191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2">
        <f t="shared" si="76"/>
        <v>0</v>
      </c>
      <c r="AJ1034" s="2">
        <f t="shared" si="77"/>
        <v>0</v>
      </c>
      <c r="AK1034" s="230">
        <v>3925</v>
      </c>
      <c r="AL1034" s="33">
        <f>Úvod!B$12</f>
        <v>0</v>
      </c>
      <c r="AM1034" s="105">
        <f t="shared" si="78"/>
        <v>3925</v>
      </c>
      <c r="AN1034" s="36">
        <f t="shared" si="79"/>
        <v>15.096153846153847</v>
      </c>
      <c r="AO1034" s="2">
        <f t="shared" si="80"/>
        <v>0</v>
      </c>
    </row>
    <row r="1035" spans="1:41">
      <c r="A1035" s="161">
        <v>10036272</v>
      </c>
      <c r="B1035" s="161">
        <v>5</v>
      </c>
      <c r="C1035" s="161" t="s">
        <v>7437</v>
      </c>
      <c r="D1035" s="161" t="s">
        <v>1625</v>
      </c>
      <c r="E1035" s="161" t="s">
        <v>1458</v>
      </c>
      <c r="F1035" s="161" t="s">
        <v>196</v>
      </c>
      <c r="G1035" s="238" t="s">
        <v>627</v>
      </c>
      <c r="H1035" s="161">
        <v>70</v>
      </c>
      <c r="I1035" s="190"/>
      <c r="J1035" s="190"/>
      <c r="K1035" s="190"/>
      <c r="L1035" s="190"/>
      <c r="M1035" s="190"/>
      <c r="N1035" s="190"/>
      <c r="O1035" s="190"/>
      <c r="P1035" s="190"/>
      <c r="Q1035" s="190"/>
      <c r="R1035" s="190"/>
      <c r="S1035" s="190"/>
      <c r="T1035" s="190"/>
      <c r="U1035" s="190"/>
      <c r="V1035" s="191"/>
      <c r="W1035" s="191"/>
      <c r="X1035" s="190"/>
      <c r="Y1035" s="190"/>
      <c r="Z1035" s="190"/>
      <c r="AA1035" s="190"/>
      <c r="AB1035" s="190"/>
      <c r="AC1035" s="190"/>
      <c r="AD1035" s="190"/>
      <c r="AE1035" s="190"/>
      <c r="AF1035" s="190"/>
      <c r="AG1035" s="190"/>
      <c r="AH1035" s="190"/>
      <c r="AI1035" s="2">
        <f t="shared" si="76"/>
        <v>0</v>
      </c>
      <c r="AJ1035" s="2">
        <f t="shared" si="77"/>
        <v>0</v>
      </c>
      <c r="AK1035" s="230">
        <v>1620</v>
      </c>
      <c r="AL1035" s="33">
        <f>Úvod!B$12</f>
        <v>0</v>
      </c>
      <c r="AM1035" s="105">
        <f t="shared" si="78"/>
        <v>1620</v>
      </c>
      <c r="AN1035" s="36">
        <f t="shared" si="79"/>
        <v>23.142857142857142</v>
      </c>
      <c r="AO1035" s="2">
        <f t="shared" si="80"/>
        <v>0</v>
      </c>
    </row>
    <row r="1036" spans="1:41">
      <c r="A1036" s="161">
        <v>10043585</v>
      </c>
      <c r="B1036" s="161">
        <v>5</v>
      </c>
      <c r="C1036" s="161" t="s">
        <v>7437</v>
      </c>
      <c r="D1036" s="161" t="s">
        <v>1625</v>
      </c>
      <c r="E1036" s="161" t="s">
        <v>7347</v>
      </c>
      <c r="F1036" s="161" t="s">
        <v>196</v>
      </c>
      <c r="G1036" s="238" t="s">
        <v>627</v>
      </c>
      <c r="H1036" s="161">
        <v>70</v>
      </c>
      <c r="I1036" s="190"/>
      <c r="J1036" s="190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1"/>
      <c r="X1036" s="191"/>
      <c r="Y1036" s="191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2">
        <f t="shared" ref="AI1036:AI1099" si="81">SUM(I1036:AH1036)</f>
        <v>0</v>
      </c>
      <c r="AJ1036" s="2">
        <f t="shared" ref="AJ1036:AJ1099" si="82">AI1036*H1036</f>
        <v>0</v>
      </c>
      <c r="AK1036" s="230">
        <v>1620</v>
      </c>
      <c r="AL1036" s="33">
        <f>Úvod!B$12</f>
        <v>0</v>
      </c>
      <c r="AM1036" s="105">
        <f t="shared" ref="AM1036:AM1099" si="83">AK1036-(AK1036*AL1036)</f>
        <v>1620</v>
      </c>
      <c r="AN1036" s="36">
        <f t="shared" ref="AN1036:AN1099" si="84">AM1036/H1036</f>
        <v>23.142857142857142</v>
      </c>
      <c r="AO1036" s="2">
        <f t="shared" ref="AO1036:AO1099" si="85">AM1036*AI1036</f>
        <v>0</v>
      </c>
    </row>
    <row r="1037" spans="1:41">
      <c r="A1037" s="161">
        <v>10036273</v>
      </c>
      <c r="B1037" s="161">
        <v>5</v>
      </c>
      <c r="C1037" s="161" t="s">
        <v>7437</v>
      </c>
      <c r="D1037" s="161" t="s">
        <v>1625</v>
      </c>
      <c r="E1037" s="161" t="s">
        <v>7348</v>
      </c>
      <c r="F1037" s="161" t="s">
        <v>196</v>
      </c>
      <c r="G1037" s="238" t="s">
        <v>627</v>
      </c>
      <c r="H1037" s="161">
        <v>70</v>
      </c>
      <c r="I1037" s="190"/>
      <c r="J1037" s="190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1"/>
      <c r="X1037" s="191"/>
      <c r="Y1037" s="191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2">
        <f t="shared" si="81"/>
        <v>0</v>
      </c>
      <c r="AJ1037" s="2">
        <f t="shared" si="82"/>
        <v>0</v>
      </c>
      <c r="AK1037" s="230">
        <v>1620</v>
      </c>
      <c r="AL1037" s="33">
        <f>Úvod!B$12</f>
        <v>0</v>
      </c>
      <c r="AM1037" s="105">
        <f t="shared" si="83"/>
        <v>1620</v>
      </c>
      <c r="AN1037" s="36">
        <f t="shared" si="84"/>
        <v>23.142857142857142</v>
      </c>
      <c r="AO1037" s="2">
        <f t="shared" si="85"/>
        <v>0</v>
      </c>
    </row>
    <row r="1038" spans="1:41">
      <c r="A1038" s="161">
        <v>10043582</v>
      </c>
      <c r="B1038" s="161">
        <v>5</v>
      </c>
      <c r="C1038" s="161" t="s">
        <v>7437</v>
      </c>
      <c r="D1038" s="161" t="s">
        <v>1625</v>
      </c>
      <c r="E1038" s="161" t="s">
        <v>1459</v>
      </c>
      <c r="F1038" s="161" t="s">
        <v>196</v>
      </c>
      <c r="G1038" s="238" t="s">
        <v>627</v>
      </c>
      <c r="H1038" s="161">
        <v>70</v>
      </c>
      <c r="I1038" s="190"/>
      <c r="J1038" s="190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1"/>
      <c r="V1038" s="191"/>
      <c r="W1038" s="191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2">
        <f t="shared" si="81"/>
        <v>0</v>
      </c>
      <c r="AJ1038" s="2">
        <f t="shared" si="82"/>
        <v>0</v>
      </c>
      <c r="AK1038" s="230">
        <v>1620</v>
      </c>
      <c r="AL1038" s="33">
        <f>Úvod!B$12</f>
        <v>0</v>
      </c>
      <c r="AM1038" s="105">
        <f t="shared" si="83"/>
        <v>1620</v>
      </c>
      <c r="AN1038" s="36">
        <f t="shared" si="84"/>
        <v>23.142857142857142</v>
      </c>
      <c r="AO1038" s="2">
        <f t="shared" si="85"/>
        <v>0</v>
      </c>
    </row>
    <row r="1039" spans="1:41">
      <c r="A1039" s="161">
        <v>10036271</v>
      </c>
      <c r="B1039" s="161">
        <v>5</v>
      </c>
      <c r="C1039" s="161" t="s">
        <v>7437</v>
      </c>
      <c r="D1039" s="161" t="s">
        <v>1625</v>
      </c>
      <c r="E1039" s="161" t="s">
        <v>1460</v>
      </c>
      <c r="F1039" s="161" t="s">
        <v>196</v>
      </c>
      <c r="G1039" s="238" t="s">
        <v>627</v>
      </c>
      <c r="H1039" s="161">
        <v>70</v>
      </c>
      <c r="I1039" s="190"/>
      <c r="J1039" s="190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1"/>
      <c r="W1039" s="191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2">
        <f t="shared" si="81"/>
        <v>0</v>
      </c>
      <c r="AJ1039" s="2">
        <f t="shared" si="82"/>
        <v>0</v>
      </c>
      <c r="AK1039" s="230">
        <v>1620</v>
      </c>
      <c r="AL1039" s="33">
        <f>Úvod!B$12</f>
        <v>0</v>
      </c>
      <c r="AM1039" s="105">
        <f t="shared" si="83"/>
        <v>1620</v>
      </c>
      <c r="AN1039" s="36">
        <f t="shared" si="84"/>
        <v>23.142857142857142</v>
      </c>
      <c r="AO1039" s="2">
        <f t="shared" si="85"/>
        <v>0</v>
      </c>
    </row>
    <row r="1040" spans="1:41">
      <c r="A1040" s="161">
        <v>10797233</v>
      </c>
      <c r="B1040" s="161">
        <v>5</v>
      </c>
      <c r="C1040" s="161" t="s">
        <v>7437</v>
      </c>
      <c r="D1040" s="161" t="s">
        <v>1625</v>
      </c>
      <c r="E1040" s="161" t="s">
        <v>1630</v>
      </c>
      <c r="F1040" s="161" t="s">
        <v>196</v>
      </c>
      <c r="G1040" s="238" t="s">
        <v>627</v>
      </c>
      <c r="H1040" s="161">
        <v>70</v>
      </c>
      <c r="I1040" s="190"/>
      <c r="J1040" s="190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1"/>
      <c r="W1040" s="191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2">
        <f t="shared" si="81"/>
        <v>0</v>
      </c>
      <c r="AJ1040" s="2">
        <f t="shared" si="82"/>
        <v>0</v>
      </c>
      <c r="AK1040" s="230">
        <v>1620</v>
      </c>
      <c r="AL1040" s="33">
        <f>Úvod!B$12</f>
        <v>0</v>
      </c>
      <c r="AM1040" s="105">
        <f t="shared" si="83"/>
        <v>1620</v>
      </c>
      <c r="AN1040" s="36">
        <f t="shared" si="84"/>
        <v>23.142857142857142</v>
      </c>
      <c r="AO1040" s="2">
        <f t="shared" si="85"/>
        <v>0</v>
      </c>
    </row>
    <row r="1041" spans="1:41">
      <c r="A1041" s="161">
        <v>10007875</v>
      </c>
      <c r="B1041" s="161">
        <v>5</v>
      </c>
      <c r="C1041" s="161" t="s">
        <v>7437</v>
      </c>
      <c r="D1041" s="161" t="s">
        <v>1550</v>
      </c>
      <c r="E1041" s="161" t="s">
        <v>1551</v>
      </c>
      <c r="F1041" s="161" t="s">
        <v>185</v>
      </c>
      <c r="G1041" s="238" t="s">
        <v>814</v>
      </c>
      <c r="H1041" s="161">
        <v>126</v>
      </c>
      <c r="I1041" s="190"/>
      <c r="J1041" s="190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1"/>
      <c r="AC1041" s="191"/>
      <c r="AD1041" s="191"/>
      <c r="AE1041" s="191"/>
      <c r="AF1041" s="191"/>
      <c r="AG1041" s="191"/>
      <c r="AH1041" s="190"/>
      <c r="AI1041" s="2">
        <f t="shared" si="81"/>
        <v>0</v>
      </c>
      <c r="AJ1041" s="2">
        <f t="shared" si="82"/>
        <v>0</v>
      </c>
      <c r="AK1041" s="230">
        <v>1897</v>
      </c>
      <c r="AL1041" s="33">
        <f>Úvod!B$12</f>
        <v>0</v>
      </c>
      <c r="AM1041" s="105">
        <f t="shared" si="83"/>
        <v>1897</v>
      </c>
      <c r="AN1041" s="36">
        <f t="shared" si="84"/>
        <v>15.055555555555555</v>
      </c>
      <c r="AO1041" s="2">
        <f t="shared" si="85"/>
        <v>0</v>
      </c>
    </row>
    <row r="1042" spans="1:41">
      <c r="A1042" s="161">
        <v>10007859</v>
      </c>
      <c r="B1042" s="161">
        <v>5</v>
      </c>
      <c r="C1042" s="161" t="s">
        <v>7437</v>
      </c>
      <c r="D1042" s="161" t="s">
        <v>1550</v>
      </c>
      <c r="E1042" s="161" t="s">
        <v>1552</v>
      </c>
      <c r="F1042" s="161" t="s">
        <v>185</v>
      </c>
      <c r="G1042" s="238" t="s">
        <v>814</v>
      </c>
      <c r="H1042" s="161">
        <v>126</v>
      </c>
      <c r="I1042" s="190"/>
      <c r="J1042" s="190"/>
      <c r="K1042" s="190"/>
      <c r="L1042" s="190"/>
      <c r="M1042" s="190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90"/>
      <c r="AA1042" s="190"/>
      <c r="AB1042" s="191"/>
      <c r="AC1042" s="191"/>
      <c r="AD1042" s="191"/>
      <c r="AE1042" s="191"/>
      <c r="AF1042" s="191"/>
      <c r="AG1042" s="191"/>
      <c r="AH1042" s="190"/>
      <c r="AI1042" s="2">
        <f t="shared" si="81"/>
        <v>0</v>
      </c>
      <c r="AJ1042" s="2">
        <f t="shared" si="82"/>
        <v>0</v>
      </c>
      <c r="AK1042" s="230">
        <v>1897</v>
      </c>
      <c r="AL1042" s="33">
        <f>Úvod!B$12</f>
        <v>0</v>
      </c>
      <c r="AM1042" s="105">
        <f t="shared" si="83"/>
        <v>1897</v>
      </c>
      <c r="AN1042" s="36">
        <f t="shared" si="84"/>
        <v>15.055555555555555</v>
      </c>
      <c r="AO1042" s="2">
        <f t="shared" si="85"/>
        <v>0</v>
      </c>
    </row>
    <row r="1043" spans="1:41">
      <c r="A1043" s="161">
        <v>10456470</v>
      </c>
      <c r="B1043" s="161">
        <v>5</v>
      </c>
      <c r="C1043" s="161" t="s">
        <v>7437</v>
      </c>
      <c r="D1043" s="161" t="s">
        <v>1550</v>
      </c>
      <c r="E1043" s="161" t="s">
        <v>1553</v>
      </c>
      <c r="F1043" s="161" t="s">
        <v>185</v>
      </c>
      <c r="G1043" s="238" t="s">
        <v>814</v>
      </c>
      <c r="H1043" s="161">
        <v>126</v>
      </c>
      <c r="I1043" s="190"/>
      <c r="J1043" s="190"/>
      <c r="K1043" s="190"/>
      <c r="L1043" s="190"/>
      <c r="M1043" s="190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90"/>
      <c r="AA1043" s="190"/>
      <c r="AB1043" s="191"/>
      <c r="AC1043" s="191"/>
      <c r="AD1043" s="191"/>
      <c r="AE1043" s="191"/>
      <c r="AF1043" s="191"/>
      <c r="AG1043" s="191"/>
      <c r="AH1043" s="190"/>
      <c r="AI1043" s="2">
        <f t="shared" si="81"/>
        <v>0</v>
      </c>
      <c r="AJ1043" s="2">
        <f t="shared" si="82"/>
        <v>0</v>
      </c>
      <c r="AK1043" s="230">
        <v>1897</v>
      </c>
      <c r="AL1043" s="33">
        <f>Úvod!B$12</f>
        <v>0</v>
      </c>
      <c r="AM1043" s="105">
        <f t="shared" si="83"/>
        <v>1897</v>
      </c>
      <c r="AN1043" s="36">
        <f t="shared" si="84"/>
        <v>15.055555555555555</v>
      </c>
      <c r="AO1043" s="2">
        <f t="shared" si="85"/>
        <v>0</v>
      </c>
    </row>
    <row r="1044" spans="1:41">
      <c r="A1044" s="161">
        <v>10456471</v>
      </c>
      <c r="B1044" s="161">
        <v>5</v>
      </c>
      <c r="C1044" s="161" t="s">
        <v>7437</v>
      </c>
      <c r="D1044" s="161" t="s">
        <v>1550</v>
      </c>
      <c r="E1044" s="161" t="s">
        <v>1554</v>
      </c>
      <c r="F1044" s="161" t="s">
        <v>185</v>
      </c>
      <c r="G1044" s="238" t="s">
        <v>814</v>
      </c>
      <c r="H1044" s="161">
        <v>126</v>
      </c>
      <c r="I1044" s="190"/>
      <c r="J1044" s="190"/>
      <c r="K1044" s="190"/>
      <c r="L1044" s="190"/>
      <c r="M1044" s="190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90"/>
      <c r="AA1044" s="190"/>
      <c r="AB1044" s="191"/>
      <c r="AC1044" s="191"/>
      <c r="AD1044" s="191"/>
      <c r="AE1044" s="191"/>
      <c r="AF1044" s="191"/>
      <c r="AG1044" s="191"/>
      <c r="AH1044" s="190"/>
      <c r="AI1044" s="2">
        <f t="shared" si="81"/>
        <v>0</v>
      </c>
      <c r="AJ1044" s="2">
        <f t="shared" si="82"/>
        <v>0</v>
      </c>
      <c r="AK1044" s="230">
        <v>1897</v>
      </c>
      <c r="AL1044" s="33">
        <f>Úvod!B$12</f>
        <v>0</v>
      </c>
      <c r="AM1044" s="105">
        <f t="shared" si="83"/>
        <v>1897</v>
      </c>
      <c r="AN1044" s="36">
        <f t="shared" si="84"/>
        <v>15.055555555555555</v>
      </c>
      <c r="AO1044" s="2">
        <f t="shared" si="85"/>
        <v>0</v>
      </c>
    </row>
    <row r="1045" spans="1:41">
      <c r="A1045" s="161">
        <v>10456472</v>
      </c>
      <c r="B1045" s="161">
        <v>5</v>
      </c>
      <c r="C1045" s="161" t="s">
        <v>7437</v>
      </c>
      <c r="D1045" s="161" t="s">
        <v>1550</v>
      </c>
      <c r="E1045" s="161" t="s">
        <v>1555</v>
      </c>
      <c r="F1045" s="161" t="s">
        <v>185</v>
      </c>
      <c r="G1045" s="238" t="s">
        <v>814</v>
      </c>
      <c r="H1045" s="161">
        <v>126</v>
      </c>
      <c r="I1045" s="190"/>
      <c r="J1045" s="190"/>
      <c r="K1045" s="190"/>
      <c r="L1045" s="190"/>
      <c r="M1045" s="190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90"/>
      <c r="AA1045" s="190"/>
      <c r="AB1045" s="191"/>
      <c r="AC1045" s="191"/>
      <c r="AD1045" s="191"/>
      <c r="AE1045" s="191"/>
      <c r="AF1045" s="191"/>
      <c r="AG1045" s="191"/>
      <c r="AH1045" s="190"/>
      <c r="AI1045" s="2">
        <f t="shared" si="81"/>
        <v>0</v>
      </c>
      <c r="AJ1045" s="2">
        <f t="shared" si="82"/>
        <v>0</v>
      </c>
      <c r="AK1045" s="230">
        <v>1897</v>
      </c>
      <c r="AL1045" s="33">
        <f>Úvod!B$12</f>
        <v>0</v>
      </c>
      <c r="AM1045" s="105">
        <f t="shared" si="83"/>
        <v>1897</v>
      </c>
      <c r="AN1045" s="36">
        <f t="shared" si="84"/>
        <v>15.055555555555555</v>
      </c>
      <c r="AO1045" s="2">
        <f t="shared" si="85"/>
        <v>0</v>
      </c>
    </row>
    <row r="1046" spans="1:41">
      <c r="A1046" s="161">
        <v>10007857</v>
      </c>
      <c r="B1046" s="161">
        <v>5</v>
      </c>
      <c r="C1046" s="161" t="s">
        <v>7437</v>
      </c>
      <c r="D1046" s="161" t="s">
        <v>1550</v>
      </c>
      <c r="E1046" s="161" t="s">
        <v>1556</v>
      </c>
      <c r="F1046" s="161" t="s">
        <v>185</v>
      </c>
      <c r="G1046" s="238" t="s">
        <v>814</v>
      </c>
      <c r="H1046" s="161">
        <v>126</v>
      </c>
      <c r="I1046" s="190"/>
      <c r="J1046" s="190"/>
      <c r="K1046" s="190"/>
      <c r="L1046" s="190"/>
      <c r="M1046" s="190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90"/>
      <c r="AA1046" s="190"/>
      <c r="AB1046" s="191"/>
      <c r="AC1046" s="191"/>
      <c r="AD1046" s="191"/>
      <c r="AE1046" s="191"/>
      <c r="AF1046" s="191"/>
      <c r="AG1046" s="191"/>
      <c r="AH1046" s="190"/>
      <c r="AI1046" s="2">
        <f t="shared" si="81"/>
        <v>0</v>
      </c>
      <c r="AJ1046" s="2">
        <f t="shared" si="82"/>
        <v>0</v>
      </c>
      <c r="AK1046" s="230">
        <v>1897</v>
      </c>
      <c r="AL1046" s="33">
        <f>Úvod!B$12</f>
        <v>0</v>
      </c>
      <c r="AM1046" s="105">
        <f t="shared" si="83"/>
        <v>1897</v>
      </c>
      <c r="AN1046" s="36">
        <f t="shared" si="84"/>
        <v>15.055555555555555</v>
      </c>
      <c r="AO1046" s="2">
        <f t="shared" si="85"/>
        <v>0</v>
      </c>
    </row>
    <row r="1047" spans="1:41">
      <c r="A1047" s="161">
        <v>10029739</v>
      </c>
      <c r="B1047" s="161">
        <v>5</v>
      </c>
      <c r="C1047" s="161" t="s">
        <v>7437</v>
      </c>
      <c r="D1047" s="161" t="s">
        <v>1550</v>
      </c>
      <c r="E1047" s="161" t="s">
        <v>1557</v>
      </c>
      <c r="F1047" s="161" t="s">
        <v>185</v>
      </c>
      <c r="G1047" s="238" t="s">
        <v>814</v>
      </c>
      <c r="H1047" s="161">
        <v>126</v>
      </c>
      <c r="I1047" s="190"/>
      <c r="J1047" s="190"/>
      <c r="K1047" s="190"/>
      <c r="L1047" s="190"/>
      <c r="M1047" s="190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90"/>
      <c r="AA1047" s="190"/>
      <c r="AB1047" s="191"/>
      <c r="AC1047" s="191"/>
      <c r="AD1047" s="191"/>
      <c r="AE1047" s="191"/>
      <c r="AF1047" s="191"/>
      <c r="AG1047" s="191"/>
      <c r="AH1047" s="190"/>
      <c r="AI1047" s="2">
        <f t="shared" si="81"/>
        <v>0</v>
      </c>
      <c r="AJ1047" s="2">
        <f t="shared" si="82"/>
        <v>0</v>
      </c>
      <c r="AK1047" s="230">
        <v>1897</v>
      </c>
      <c r="AL1047" s="33">
        <f>Úvod!B$12</f>
        <v>0</v>
      </c>
      <c r="AM1047" s="105">
        <f t="shared" si="83"/>
        <v>1897</v>
      </c>
      <c r="AN1047" s="36">
        <f t="shared" si="84"/>
        <v>15.055555555555555</v>
      </c>
      <c r="AO1047" s="2">
        <f t="shared" si="85"/>
        <v>0</v>
      </c>
    </row>
    <row r="1048" spans="1:41">
      <c r="A1048" s="161">
        <v>10376389</v>
      </c>
      <c r="B1048" s="161">
        <v>5</v>
      </c>
      <c r="C1048" s="161" t="s">
        <v>7437</v>
      </c>
      <c r="D1048" s="161" t="s">
        <v>1550</v>
      </c>
      <c r="E1048" s="161" t="s">
        <v>1558</v>
      </c>
      <c r="F1048" s="161" t="s">
        <v>185</v>
      </c>
      <c r="G1048" s="238" t="s">
        <v>814</v>
      </c>
      <c r="H1048" s="161">
        <v>126</v>
      </c>
      <c r="I1048" s="190"/>
      <c r="J1048" s="190"/>
      <c r="K1048" s="190"/>
      <c r="L1048" s="190"/>
      <c r="M1048" s="190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1"/>
      <c r="AC1048" s="191"/>
      <c r="AD1048" s="191"/>
      <c r="AE1048" s="191"/>
      <c r="AF1048" s="191"/>
      <c r="AG1048" s="191"/>
      <c r="AH1048" s="190"/>
      <c r="AI1048" s="2">
        <f t="shared" si="81"/>
        <v>0</v>
      </c>
      <c r="AJ1048" s="2">
        <f t="shared" si="82"/>
        <v>0</v>
      </c>
      <c r="AK1048" s="230">
        <v>1897</v>
      </c>
      <c r="AL1048" s="33">
        <f>Úvod!B$12</f>
        <v>0</v>
      </c>
      <c r="AM1048" s="105">
        <f t="shared" si="83"/>
        <v>1897</v>
      </c>
      <c r="AN1048" s="36">
        <f t="shared" si="84"/>
        <v>15.055555555555555</v>
      </c>
      <c r="AO1048" s="2">
        <f t="shared" si="85"/>
        <v>0</v>
      </c>
    </row>
    <row r="1049" spans="1:41">
      <c r="A1049" s="161">
        <v>10435522</v>
      </c>
      <c r="B1049" s="161">
        <v>5</v>
      </c>
      <c r="C1049" s="161" t="s">
        <v>7437</v>
      </c>
      <c r="D1049" s="161" t="s">
        <v>1550</v>
      </c>
      <c r="E1049" s="161" t="s">
        <v>1559</v>
      </c>
      <c r="F1049" s="161" t="s">
        <v>185</v>
      </c>
      <c r="G1049" s="238" t="s">
        <v>814</v>
      </c>
      <c r="H1049" s="161">
        <v>126</v>
      </c>
      <c r="I1049" s="190"/>
      <c r="J1049" s="190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90"/>
      <c r="AA1049" s="190"/>
      <c r="AB1049" s="191"/>
      <c r="AC1049" s="191"/>
      <c r="AD1049" s="191"/>
      <c r="AE1049" s="191"/>
      <c r="AF1049" s="191"/>
      <c r="AG1049" s="191"/>
      <c r="AH1049" s="190"/>
      <c r="AI1049" s="2">
        <f t="shared" si="81"/>
        <v>0</v>
      </c>
      <c r="AJ1049" s="2">
        <f t="shared" si="82"/>
        <v>0</v>
      </c>
      <c r="AK1049" s="230">
        <v>1897</v>
      </c>
      <c r="AL1049" s="33">
        <f>Úvod!B$12</f>
        <v>0</v>
      </c>
      <c r="AM1049" s="105">
        <f t="shared" si="83"/>
        <v>1897</v>
      </c>
      <c r="AN1049" s="36">
        <f t="shared" si="84"/>
        <v>15.055555555555555</v>
      </c>
      <c r="AO1049" s="2">
        <f t="shared" si="85"/>
        <v>0</v>
      </c>
    </row>
    <row r="1050" spans="1:41">
      <c r="A1050" s="161">
        <v>10022551</v>
      </c>
      <c r="B1050" s="161">
        <v>5</v>
      </c>
      <c r="C1050" s="161" t="s">
        <v>7437</v>
      </c>
      <c r="D1050" s="161" t="s">
        <v>7380</v>
      </c>
      <c r="E1050" s="161" t="s">
        <v>7381</v>
      </c>
      <c r="F1050" s="161" t="s">
        <v>548</v>
      </c>
      <c r="G1050" s="238" t="s">
        <v>599</v>
      </c>
      <c r="H1050" s="161">
        <v>260</v>
      </c>
      <c r="I1050" s="191"/>
      <c r="J1050" s="191"/>
      <c r="K1050" s="191"/>
      <c r="L1050" s="191"/>
      <c r="M1050" s="191"/>
      <c r="N1050" s="191"/>
      <c r="O1050" s="191"/>
      <c r="P1050" s="191"/>
      <c r="Q1050" s="190"/>
      <c r="R1050" s="191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2">
        <f t="shared" si="81"/>
        <v>0</v>
      </c>
      <c r="AJ1050" s="2">
        <f t="shared" si="82"/>
        <v>0</v>
      </c>
      <c r="AK1050" s="230">
        <v>3480</v>
      </c>
      <c r="AL1050" s="33">
        <f>Úvod!B$12</f>
        <v>0</v>
      </c>
      <c r="AM1050" s="105">
        <f t="shared" si="83"/>
        <v>3480</v>
      </c>
      <c r="AN1050" s="36">
        <f t="shared" si="84"/>
        <v>13.384615384615385</v>
      </c>
      <c r="AO1050" s="2">
        <f t="shared" si="85"/>
        <v>0</v>
      </c>
    </row>
    <row r="1051" spans="1:41">
      <c r="A1051" s="161">
        <v>10009120</v>
      </c>
      <c r="B1051" s="161">
        <v>5</v>
      </c>
      <c r="C1051" s="161" t="s">
        <v>7437</v>
      </c>
      <c r="D1051" s="161" t="s">
        <v>7380</v>
      </c>
      <c r="E1051" s="161" t="s">
        <v>7382</v>
      </c>
      <c r="F1051" s="161" t="s">
        <v>548</v>
      </c>
      <c r="G1051" s="238" t="s">
        <v>599</v>
      </c>
      <c r="H1051" s="161">
        <v>260</v>
      </c>
      <c r="I1051" s="191"/>
      <c r="J1051" s="191"/>
      <c r="K1051" s="191"/>
      <c r="L1051" s="191"/>
      <c r="M1051" s="191"/>
      <c r="N1051" s="191"/>
      <c r="O1051" s="191"/>
      <c r="P1051" s="191"/>
      <c r="Q1051" s="191"/>
      <c r="R1051" s="191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2">
        <f t="shared" si="81"/>
        <v>0</v>
      </c>
      <c r="AJ1051" s="2">
        <f t="shared" si="82"/>
        <v>0</v>
      </c>
      <c r="AK1051" s="230">
        <v>3480</v>
      </c>
      <c r="AL1051" s="33">
        <f>Úvod!B$12</f>
        <v>0</v>
      </c>
      <c r="AM1051" s="105">
        <f t="shared" si="83"/>
        <v>3480</v>
      </c>
      <c r="AN1051" s="36">
        <f t="shared" si="84"/>
        <v>13.384615384615385</v>
      </c>
      <c r="AO1051" s="2">
        <f t="shared" si="85"/>
        <v>0</v>
      </c>
    </row>
    <row r="1052" spans="1:41">
      <c r="A1052" s="161">
        <v>10009124</v>
      </c>
      <c r="B1052" s="161">
        <v>5</v>
      </c>
      <c r="C1052" s="161" t="s">
        <v>7437</v>
      </c>
      <c r="D1052" s="161" t="s">
        <v>7380</v>
      </c>
      <c r="E1052" s="161" t="s">
        <v>7383</v>
      </c>
      <c r="F1052" s="161" t="s">
        <v>548</v>
      </c>
      <c r="G1052" s="238" t="s">
        <v>599</v>
      </c>
      <c r="H1052" s="161">
        <v>260</v>
      </c>
      <c r="I1052" s="191"/>
      <c r="J1052" s="191"/>
      <c r="K1052" s="191"/>
      <c r="L1052" s="191"/>
      <c r="M1052" s="191"/>
      <c r="N1052" s="191"/>
      <c r="O1052" s="191"/>
      <c r="P1052" s="191"/>
      <c r="Q1052" s="190"/>
      <c r="R1052" s="191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2">
        <f t="shared" si="81"/>
        <v>0</v>
      </c>
      <c r="AJ1052" s="2">
        <f t="shared" si="82"/>
        <v>0</v>
      </c>
      <c r="AK1052" s="230">
        <v>3480</v>
      </c>
      <c r="AL1052" s="33">
        <f>Úvod!B$12</f>
        <v>0</v>
      </c>
      <c r="AM1052" s="105">
        <f t="shared" si="83"/>
        <v>3480</v>
      </c>
      <c r="AN1052" s="36">
        <f t="shared" si="84"/>
        <v>13.384615384615385</v>
      </c>
      <c r="AO1052" s="2">
        <f t="shared" si="85"/>
        <v>0</v>
      </c>
    </row>
    <row r="1053" spans="1:41">
      <c r="A1053" s="161">
        <v>10009125</v>
      </c>
      <c r="B1053" s="161">
        <v>5</v>
      </c>
      <c r="C1053" s="161" t="s">
        <v>7437</v>
      </c>
      <c r="D1053" s="161" t="s">
        <v>7380</v>
      </c>
      <c r="E1053" s="161" t="s">
        <v>7384</v>
      </c>
      <c r="F1053" s="161" t="s">
        <v>548</v>
      </c>
      <c r="G1053" s="238" t="s">
        <v>599</v>
      </c>
      <c r="H1053" s="161">
        <v>260</v>
      </c>
      <c r="I1053" s="191"/>
      <c r="J1053" s="191"/>
      <c r="K1053" s="191"/>
      <c r="L1053" s="191"/>
      <c r="M1053" s="191"/>
      <c r="N1053" s="191"/>
      <c r="O1053" s="191"/>
      <c r="P1053" s="191"/>
      <c r="Q1053" s="190"/>
      <c r="R1053" s="191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2">
        <f t="shared" si="81"/>
        <v>0</v>
      </c>
      <c r="AJ1053" s="2">
        <f t="shared" si="82"/>
        <v>0</v>
      </c>
      <c r="AK1053" s="230">
        <v>3480</v>
      </c>
      <c r="AL1053" s="33">
        <f>Úvod!B$12</f>
        <v>0</v>
      </c>
      <c r="AM1053" s="105">
        <f t="shared" si="83"/>
        <v>3480</v>
      </c>
      <c r="AN1053" s="36">
        <f t="shared" si="84"/>
        <v>13.384615384615385</v>
      </c>
      <c r="AO1053" s="2">
        <f t="shared" si="85"/>
        <v>0</v>
      </c>
    </row>
    <row r="1054" spans="1:41">
      <c r="A1054" s="161">
        <v>10009123</v>
      </c>
      <c r="B1054" s="161">
        <v>5</v>
      </c>
      <c r="C1054" s="161" t="s">
        <v>7437</v>
      </c>
      <c r="D1054" s="161" t="s">
        <v>7380</v>
      </c>
      <c r="E1054" s="161" t="s">
        <v>7385</v>
      </c>
      <c r="F1054" s="161" t="s">
        <v>548</v>
      </c>
      <c r="G1054" s="238" t="s">
        <v>599</v>
      </c>
      <c r="H1054" s="161">
        <v>260</v>
      </c>
      <c r="I1054" s="191"/>
      <c r="J1054" s="191"/>
      <c r="K1054" s="191"/>
      <c r="L1054" s="191"/>
      <c r="M1054" s="191"/>
      <c r="N1054" s="191"/>
      <c r="O1054" s="191"/>
      <c r="P1054" s="191"/>
      <c r="Q1054" s="190"/>
      <c r="R1054" s="191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2">
        <f t="shared" si="81"/>
        <v>0</v>
      </c>
      <c r="AJ1054" s="2">
        <f t="shared" si="82"/>
        <v>0</v>
      </c>
      <c r="AK1054" s="230">
        <v>3480</v>
      </c>
      <c r="AL1054" s="33">
        <f>Úvod!B$12</f>
        <v>0</v>
      </c>
      <c r="AM1054" s="105">
        <f t="shared" si="83"/>
        <v>3480</v>
      </c>
      <c r="AN1054" s="36">
        <f t="shared" si="84"/>
        <v>13.384615384615385</v>
      </c>
      <c r="AO1054" s="2">
        <f t="shared" si="85"/>
        <v>0</v>
      </c>
    </row>
    <row r="1055" spans="1:41">
      <c r="A1055" s="161">
        <v>10009121</v>
      </c>
      <c r="B1055" s="161">
        <v>5</v>
      </c>
      <c r="C1055" s="161" t="s">
        <v>7437</v>
      </c>
      <c r="D1055" s="161" t="s">
        <v>7380</v>
      </c>
      <c r="E1055" s="161" t="s">
        <v>7386</v>
      </c>
      <c r="F1055" s="161" t="s">
        <v>548</v>
      </c>
      <c r="G1055" s="238" t="s">
        <v>599</v>
      </c>
      <c r="H1055" s="161">
        <v>260</v>
      </c>
      <c r="I1055" s="191"/>
      <c r="J1055" s="191"/>
      <c r="K1055" s="191"/>
      <c r="L1055" s="191"/>
      <c r="M1055" s="191"/>
      <c r="N1055" s="191"/>
      <c r="O1055" s="191"/>
      <c r="P1055" s="191"/>
      <c r="Q1055" s="190"/>
      <c r="R1055" s="191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2">
        <f t="shared" si="81"/>
        <v>0</v>
      </c>
      <c r="AJ1055" s="2">
        <f t="shared" si="82"/>
        <v>0</v>
      </c>
      <c r="AK1055" s="230">
        <v>3480</v>
      </c>
      <c r="AL1055" s="33">
        <f>Úvod!B$12</f>
        <v>0</v>
      </c>
      <c r="AM1055" s="105">
        <f t="shared" si="83"/>
        <v>3480</v>
      </c>
      <c r="AN1055" s="36">
        <f t="shared" si="84"/>
        <v>13.384615384615385</v>
      </c>
      <c r="AO1055" s="2">
        <f t="shared" si="85"/>
        <v>0</v>
      </c>
    </row>
    <row r="1056" spans="1:41">
      <c r="A1056" s="161">
        <v>10036114</v>
      </c>
      <c r="B1056" s="161">
        <v>4</v>
      </c>
      <c r="C1056" s="161" t="s">
        <v>7435</v>
      </c>
      <c r="D1056" s="161" t="s">
        <v>1046</v>
      </c>
      <c r="E1056" s="161" t="s">
        <v>1047</v>
      </c>
      <c r="F1056" s="161" t="s">
        <v>185</v>
      </c>
      <c r="G1056" s="238">
        <v>1</v>
      </c>
      <c r="H1056" s="161">
        <v>126</v>
      </c>
      <c r="I1056" s="190"/>
      <c r="J1056" s="190"/>
      <c r="K1056" s="191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0"/>
      <c r="W1056" s="190"/>
      <c r="X1056" s="190"/>
      <c r="Y1056" s="190"/>
      <c r="Z1056" s="190"/>
      <c r="AA1056" s="190"/>
      <c r="AB1056" s="191"/>
      <c r="AC1056" s="191"/>
      <c r="AD1056" s="190"/>
      <c r="AE1056" s="190"/>
      <c r="AF1056" s="190"/>
      <c r="AG1056" s="190"/>
      <c r="AH1056" s="190"/>
      <c r="AI1056" s="2">
        <f t="shared" si="81"/>
        <v>0</v>
      </c>
      <c r="AJ1056" s="2">
        <f t="shared" si="82"/>
        <v>0</v>
      </c>
      <c r="AK1056" s="230">
        <v>2050</v>
      </c>
      <c r="AL1056" s="33">
        <f>Úvod!B$12</f>
        <v>0</v>
      </c>
      <c r="AM1056" s="105">
        <f t="shared" si="83"/>
        <v>2050</v>
      </c>
      <c r="AN1056" s="36">
        <f t="shared" si="84"/>
        <v>16.269841269841269</v>
      </c>
      <c r="AO1056" s="2">
        <f t="shared" si="85"/>
        <v>0</v>
      </c>
    </row>
    <row r="1057" spans="1:41">
      <c r="A1057" s="161">
        <v>10036110</v>
      </c>
      <c r="B1057" s="161">
        <v>4</v>
      </c>
      <c r="C1057" s="161" t="s">
        <v>7435</v>
      </c>
      <c r="D1057" s="161" t="s">
        <v>1046</v>
      </c>
      <c r="E1057" s="161" t="s">
        <v>1048</v>
      </c>
      <c r="F1057" s="161" t="s">
        <v>185</v>
      </c>
      <c r="G1057" s="238">
        <v>1</v>
      </c>
      <c r="H1057" s="161">
        <v>126</v>
      </c>
      <c r="I1057" s="190"/>
      <c r="J1057" s="190"/>
      <c r="K1057" s="191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0"/>
      <c r="W1057" s="190"/>
      <c r="X1057" s="190"/>
      <c r="Y1057" s="190"/>
      <c r="Z1057" s="190"/>
      <c r="AA1057" s="190"/>
      <c r="AB1057" s="191"/>
      <c r="AC1057" s="191"/>
      <c r="AD1057" s="190"/>
      <c r="AE1057" s="190"/>
      <c r="AF1057" s="190"/>
      <c r="AG1057" s="190"/>
      <c r="AH1057" s="190"/>
      <c r="AI1057" s="2">
        <f t="shared" si="81"/>
        <v>0</v>
      </c>
      <c r="AJ1057" s="2">
        <f t="shared" si="82"/>
        <v>0</v>
      </c>
      <c r="AK1057" s="230">
        <v>2050</v>
      </c>
      <c r="AL1057" s="33">
        <f>Úvod!B$12</f>
        <v>0</v>
      </c>
      <c r="AM1057" s="105">
        <f t="shared" si="83"/>
        <v>2050</v>
      </c>
      <c r="AN1057" s="36">
        <f t="shared" si="84"/>
        <v>16.269841269841269</v>
      </c>
      <c r="AO1057" s="2">
        <f t="shared" si="85"/>
        <v>0</v>
      </c>
    </row>
    <row r="1058" spans="1:41">
      <c r="A1058" s="161">
        <v>10359123</v>
      </c>
      <c r="B1058" s="161">
        <v>4</v>
      </c>
      <c r="C1058" s="161" t="s">
        <v>7435</v>
      </c>
      <c r="D1058" s="161" t="s">
        <v>1046</v>
      </c>
      <c r="E1058" s="161" t="s">
        <v>1049</v>
      </c>
      <c r="F1058" s="161" t="s">
        <v>185</v>
      </c>
      <c r="G1058" s="238">
        <v>1</v>
      </c>
      <c r="H1058" s="161">
        <v>126</v>
      </c>
      <c r="I1058" s="190"/>
      <c r="J1058" s="190"/>
      <c r="K1058" s="191"/>
      <c r="L1058" s="191"/>
      <c r="M1058" s="191"/>
      <c r="N1058" s="191"/>
      <c r="O1058" s="191"/>
      <c r="P1058" s="191"/>
      <c r="Q1058" s="191"/>
      <c r="R1058" s="191"/>
      <c r="S1058" s="191"/>
      <c r="T1058" s="191"/>
      <c r="U1058" s="191"/>
      <c r="V1058" s="190"/>
      <c r="W1058" s="190"/>
      <c r="X1058" s="190"/>
      <c r="Y1058" s="191"/>
      <c r="Z1058" s="190"/>
      <c r="AA1058" s="190"/>
      <c r="AB1058" s="191"/>
      <c r="AC1058" s="191"/>
      <c r="AD1058" s="190"/>
      <c r="AE1058" s="190"/>
      <c r="AF1058" s="190"/>
      <c r="AG1058" s="190"/>
      <c r="AH1058" s="190"/>
      <c r="AI1058" s="2">
        <f t="shared" si="81"/>
        <v>0</v>
      </c>
      <c r="AJ1058" s="2">
        <f t="shared" si="82"/>
        <v>0</v>
      </c>
      <c r="AK1058" s="230">
        <v>2050</v>
      </c>
      <c r="AL1058" s="33">
        <f>Úvod!B$12</f>
        <v>0</v>
      </c>
      <c r="AM1058" s="105">
        <f t="shared" si="83"/>
        <v>2050</v>
      </c>
      <c r="AN1058" s="36">
        <f t="shared" si="84"/>
        <v>16.269841269841269</v>
      </c>
      <c r="AO1058" s="2">
        <f t="shared" si="85"/>
        <v>0</v>
      </c>
    </row>
    <row r="1059" spans="1:41">
      <c r="A1059" s="161">
        <v>10036112</v>
      </c>
      <c r="B1059" s="161">
        <v>4</v>
      </c>
      <c r="C1059" s="161" t="s">
        <v>7435</v>
      </c>
      <c r="D1059" s="161" t="s">
        <v>1046</v>
      </c>
      <c r="E1059" s="161" t="s">
        <v>1050</v>
      </c>
      <c r="F1059" s="161" t="s">
        <v>185</v>
      </c>
      <c r="G1059" s="238">
        <v>1</v>
      </c>
      <c r="H1059" s="161">
        <v>126</v>
      </c>
      <c r="I1059" s="190"/>
      <c r="J1059" s="190"/>
      <c r="K1059" s="191"/>
      <c r="L1059" s="191"/>
      <c r="M1059" s="191"/>
      <c r="N1059" s="191"/>
      <c r="O1059" s="191"/>
      <c r="P1059" s="191"/>
      <c r="Q1059" s="191"/>
      <c r="R1059" s="191"/>
      <c r="S1059" s="191"/>
      <c r="T1059" s="191"/>
      <c r="U1059" s="191"/>
      <c r="V1059" s="190"/>
      <c r="W1059" s="190"/>
      <c r="X1059" s="190"/>
      <c r="Y1059" s="190"/>
      <c r="Z1059" s="190"/>
      <c r="AA1059" s="190"/>
      <c r="AB1059" s="191"/>
      <c r="AC1059" s="191"/>
      <c r="AD1059" s="190"/>
      <c r="AE1059" s="190"/>
      <c r="AF1059" s="190"/>
      <c r="AG1059" s="190"/>
      <c r="AH1059" s="190"/>
      <c r="AI1059" s="2">
        <f t="shared" si="81"/>
        <v>0</v>
      </c>
      <c r="AJ1059" s="2">
        <f t="shared" si="82"/>
        <v>0</v>
      </c>
      <c r="AK1059" s="230">
        <v>2050</v>
      </c>
      <c r="AL1059" s="33">
        <f>Úvod!B$12</f>
        <v>0</v>
      </c>
      <c r="AM1059" s="105">
        <f t="shared" si="83"/>
        <v>2050</v>
      </c>
      <c r="AN1059" s="36">
        <f t="shared" si="84"/>
        <v>16.269841269841269</v>
      </c>
      <c r="AO1059" s="2">
        <f t="shared" si="85"/>
        <v>0</v>
      </c>
    </row>
    <row r="1060" spans="1:41">
      <c r="A1060" s="161">
        <v>10036111</v>
      </c>
      <c r="B1060" s="161">
        <v>4</v>
      </c>
      <c r="C1060" s="161" t="s">
        <v>7435</v>
      </c>
      <c r="D1060" s="161" t="s">
        <v>1046</v>
      </c>
      <c r="E1060" s="161" t="s">
        <v>1051</v>
      </c>
      <c r="F1060" s="161" t="s">
        <v>185</v>
      </c>
      <c r="G1060" s="238">
        <v>1</v>
      </c>
      <c r="H1060" s="161">
        <v>126</v>
      </c>
      <c r="I1060" s="190"/>
      <c r="J1060" s="190"/>
      <c r="K1060" s="191"/>
      <c r="L1060" s="191"/>
      <c r="M1060" s="191"/>
      <c r="N1060" s="191"/>
      <c r="O1060" s="191"/>
      <c r="P1060" s="191"/>
      <c r="Q1060" s="191"/>
      <c r="R1060" s="191"/>
      <c r="S1060" s="191"/>
      <c r="T1060" s="191"/>
      <c r="U1060" s="191"/>
      <c r="V1060" s="190"/>
      <c r="W1060" s="190"/>
      <c r="X1060" s="190"/>
      <c r="Y1060" s="190"/>
      <c r="Z1060" s="190"/>
      <c r="AA1060" s="190"/>
      <c r="AB1060" s="191"/>
      <c r="AC1060" s="191"/>
      <c r="AD1060" s="190"/>
      <c r="AE1060" s="190"/>
      <c r="AF1060" s="190"/>
      <c r="AG1060" s="190"/>
      <c r="AH1060" s="190"/>
      <c r="AI1060" s="2">
        <f t="shared" si="81"/>
        <v>0</v>
      </c>
      <c r="AJ1060" s="2">
        <f t="shared" si="82"/>
        <v>0</v>
      </c>
      <c r="AK1060" s="230">
        <v>2050</v>
      </c>
      <c r="AL1060" s="33">
        <f>Úvod!B$12</f>
        <v>0</v>
      </c>
      <c r="AM1060" s="105">
        <f t="shared" si="83"/>
        <v>2050</v>
      </c>
      <c r="AN1060" s="36">
        <f t="shared" si="84"/>
        <v>16.269841269841269</v>
      </c>
      <c r="AO1060" s="2">
        <f t="shared" si="85"/>
        <v>0</v>
      </c>
    </row>
    <row r="1061" spans="1:41">
      <c r="A1061" s="161">
        <v>10007396</v>
      </c>
      <c r="B1061" s="161">
        <v>4</v>
      </c>
      <c r="C1061" s="161" t="s">
        <v>7435</v>
      </c>
      <c r="D1061" s="161" t="s">
        <v>1052</v>
      </c>
      <c r="E1061" s="161" t="s">
        <v>1053</v>
      </c>
      <c r="F1061" s="161" t="s">
        <v>185</v>
      </c>
      <c r="G1061" s="238">
        <v>1</v>
      </c>
      <c r="H1061" s="161">
        <v>126</v>
      </c>
      <c r="I1061" s="191"/>
      <c r="J1061" s="191"/>
      <c r="K1061" s="191"/>
      <c r="L1061" s="191"/>
      <c r="M1061" s="191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1"/>
      <c r="AA1061" s="191"/>
      <c r="AB1061" s="191"/>
      <c r="AC1061" s="190"/>
      <c r="AD1061" s="190"/>
      <c r="AE1061" s="190"/>
      <c r="AF1061" s="190"/>
      <c r="AG1061" s="190"/>
      <c r="AH1061" s="190"/>
      <c r="AI1061" s="2">
        <f t="shared" si="81"/>
        <v>0</v>
      </c>
      <c r="AJ1061" s="2">
        <f t="shared" si="82"/>
        <v>0</v>
      </c>
      <c r="AK1061" s="230">
        <v>1687</v>
      </c>
      <c r="AL1061" s="33">
        <f>Úvod!B$12</f>
        <v>0</v>
      </c>
      <c r="AM1061" s="105">
        <f t="shared" si="83"/>
        <v>1687</v>
      </c>
      <c r="AN1061" s="36">
        <f t="shared" si="84"/>
        <v>13.388888888888889</v>
      </c>
      <c r="AO1061" s="2">
        <f t="shared" si="85"/>
        <v>0</v>
      </c>
    </row>
    <row r="1062" spans="1:41">
      <c r="A1062" s="161">
        <v>10007395</v>
      </c>
      <c r="B1062" s="161">
        <v>4</v>
      </c>
      <c r="C1062" s="161" t="s">
        <v>7435</v>
      </c>
      <c r="D1062" s="161" t="s">
        <v>1052</v>
      </c>
      <c r="E1062" s="161" t="s">
        <v>1054</v>
      </c>
      <c r="F1062" s="161" t="s">
        <v>185</v>
      </c>
      <c r="G1062" s="238">
        <v>1</v>
      </c>
      <c r="H1062" s="161">
        <v>126</v>
      </c>
      <c r="I1062" s="191"/>
      <c r="J1062" s="191"/>
      <c r="K1062" s="191"/>
      <c r="L1062" s="191"/>
      <c r="M1062" s="191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1"/>
      <c r="AA1062" s="191"/>
      <c r="AB1062" s="191"/>
      <c r="AC1062" s="190"/>
      <c r="AD1062" s="190"/>
      <c r="AE1062" s="190"/>
      <c r="AF1062" s="190"/>
      <c r="AG1062" s="190"/>
      <c r="AH1062" s="190"/>
      <c r="AI1062" s="2">
        <f t="shared" si="81"/>
        <v>0</v>
      </c>
      <c r="AJ1062" s="2">
        <f t="shared" si="82"/>
        <v>0</v>
      </c>
      <c r="AK1062" s="230">
        <v>1687</v>
      </c>
      <c r="AL1062" s="33">
        <f>Úvod!B$12</f>
        <v>0</v>
      </c>
      <c r="AM1062" s="105">
        <f t="shared" si="83"/>
        <v>1687</v>
      </c>
      <c r="AN1062" s="36">
        <f t="shared" si="84"/>
        <v>13.388888888888889</v>
      </c>
      <c r="AO1062" s="2">
        <f t="shared" si="85"/>
        <v>0</v>
      </c>
    </row>
    <row r="1063" spans="1:41">
      <c r="A1063" s="161">
        <v>10008288</v>
      </c>
      <c r="B1063" s="161">
        <v>4</v>
      </c>
      <c r="C1063" s="161" t="s">
        <v>7436</v>
      </c>
      <c r="D1063" s="161" t="s">
        <v>1194</v>
      </c>
      <c r="E1063" s="161" t="s">
        <v>7299</v>
      </c>
      <c r="F1063" s="161" t="s">
        <v>548</v>
      </c>
      <c r="G1063" s="238" t="s">
        <v>604</v>
      </c>
      <c r="H1063" s="161">
        <v>255</v>
      </c>
      <c r="I1063" s="191"/>
      <c r="J1063" s="190"/>
      <c r="K1063" s="190"/>
      <c r="L1063" s="190"/>
      <c r="M1063" s="191"/>
      <c r="N1063" s="190"/>
      <c r="O1063" s="190"/>
      <c r="P1063" s="190"/>
      <c r="Q1063" s="190"/>
      <c r="R1063" s="190"/>
      <c r="S1063" s="190"/>
      <c r="T1063" s="190"/>
      <c r="U1063" s="190"/>
      <c r="V1063" s="190"/>
      <c r="W1063" s="190"/>
      <c r="X1063" s="190"/>
      <c r="Y1063" s="190"/>
      <c r="Z1063" s="191"/>
      <c r="AA1063" s="191"/>
      <c r="AB1063" s="191"/>
      <c r="AC1063" s="190"/>
      <c r="AD1063" s="190"/>
      <c r="AE1063" s="190"/>
      <c r="AF1063" s="191"/>
      <c r="AG1063" s="190"/>
      <c r="AH1063" s="190"/>
      <c r="AI1063" s="2">
        <f t="shared" si="81"/>
        <v>0</v>
      </c>
      <c r="AJ1063" s="2">
        <f t="shared" si="82"/>
        <v>0</v>
      </c>
      <c r="AK1063" s="230">
        <v>1696</v>
      </c>
      <c r="AL1063" s="33">
        <f>Úvod!B$12</f>
        <v>0</v>
      </c>
      <c r="AM1063" s="105">
        <f t="shared" si="83"/>
        <v>1696</v>
      </c>
      <c r="AN1063" s="36">
        <f t="shared" si="84"/>
        <v>6.6509803921568631</v>
      </c>
      <c r="AO1063" s="2">
        <f t="shared" si="85"/>
        <v>0</v>
      </c>
    </row>
    <row r="1064" spans="1:41">
      <c r="A1064" s="161">
        <v>10008289</v>
      </c>
      <c r="B1064" s="161">
        <v>4</v>
      </c>
      <c r="C1064" s="161" t="s">
        <v>7436</v>
      </c>
      <c r="D1064" s="161" t="s">
        <v>1194</v>
      </c>
      <c r="E1064" s="161" t="s">
        <v>7300</v>
      </c>
      <c r="F1064" s="161" t="s">
        <v>548</v>
      </c>
      <c r="G1064" s="238" t="s">
        <v>604</v>
      </c>
      <c r="H1064" s="161">
        <v>255</v>
      </c>
      <c r="I1064" s="191"/>
      <c r="J1064" s="190"/>
      <c r="K1064" s="190"/>
      <c r="L1064" s="190"/>
      <c r="M1064" s="191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90"/>
      <c r="AA1064" s="191"/>
      <c r="AB1064" s="191"/>
      <c r="AC1064" s="190"/>
      <c r="AD1064" s="190"/>
      <c r="AE1064" s="190"/>
      <c r="AF1064" s="191"/>
      <c r="AG1064" s="190"/>
      <c r="AH1064" s="190"/>
      <c r="AI1064" s="2">
        <f t="shared" si="81"/>
        <v>0</v>
      </c>
      <c r="AJ1064" s="2">
        <f t="shared" si="82"/>
        <v>0</v>
      </c>
      <c r="AK1064" s="230">
        <v>1696</v>
      </c>
      <c r="AL1064" s="33">
        <f>Úvod!B$12</f>
        <v>0</v>
      </c>
      <c r="AM1064" s="105">
        <f t="shared" si="83"/>
        <v>1696</v>
      </c>
      <c r="AN1064" s="36">
        <f t="shared" si="84"/>
        <v>6.6509803921568631</v>
      </c>
      <c r="AO1064" s="2">
        <f t="shared" si="85"/>
        <v>0</v>
      </c>
    </row>
    <row r="1065" spans="1:41">
      <c r="A1065" s="161">
        <v>10008290</v>
      </c>
      <c r="B1065" s="161">
        <v>4</v>
      </c>
      <c r="C1065" s="161" t="s">
        <v>7436</v>
      </c>
      <c r="D1065" s="161" t="s">
        <v>1194</v>
      </c>
      <c r="E1065" s="161" t="s">
        <v>7301</v>
      </c>
      <c r="F1065" s="161" t="s">
        <v>548</v>
      </c>
      <c r="G1065" s="238" t="s">
        <v>604</v>
      </c>
      <c r="H1065" s="161">
        <v>255</v>
      </c>
      <c r="I1065" s="191"/>
      <c r="J1065" s="190"/>
      <c r="K1065" s="190"/>
      <c r="L1065" s="190"/>
      <c r="M1065" s="191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90"/>
      <c r="AA1065" s="191"/>
      <c r="AB1065" s="191"/>
      <c r="AC1065" s="190"/>
      <c r="AD1065" s="190"/>
      <c r="AE1065" s="190"/>
      <c r="AF1065" s="191"/>
      <c r="AG1065" s="190"/>
      <c r="AH1065" s="190"/>
      <c r="AI1065" s="2">
        <f t="shared" si="81"/>
        <v>0</v>
      </c>
      <c r="AJ1065" s="2">
        <f t="shared" si="82"/>
        <v>0</v>
      </c>
      <c r="AK1065" s="230">
        <v>1696</v>
      </c>
      <c r="AL1065" s="33">
        <f>Úvod!B$12</f>
        <v>0</v>
      </c>
      <c r="AM1065" s="105">
        <f t="shared" si="83"/>
        <v>1696</v>
      </c>
      <c r="AN1065" s="36">
        <f t="shared" si="84"/>
        <v>6.6509803921568631</v>
      </c>
      <c r="AO1065" s="2">
        <f t="shared" si="85"/>
        <v>0</v>
      </c>
    </row>
    <row r="1066" spans="1:41">
      <c r="A1066" s="161">
        <v>10008287</v>
      </c>
      <c r="B1066" s="161">
        <v>4</v>
      </c>
      <c r="C1066" s="161" t="s">
        <v>7436</v>
      </c>
      <c r="D1066" s="161" t="s">
        <v>1194</v>
      </c>
      <c r="E1066" s="161" t="s">
        <v>7302</v>
      </c>
      <c r="F1066" s="161" t="s">
        <v>548</v>
      </c>
      <c r="G1066" s="238" t="s">
        <v>604</v>
      </c>
      <c r="H1066" s="161">
        <v>255</v>
      </c>
      <c r="I1066" s="191"/>
      <c r="J1066" s="190"/>
      <c r="K1066" s="190"/>
      <c r="L1066" s="190"/>
      <c r="M1066" s="191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91"/>
      <c r="AA1066" s="191"/>
      <c r="AB1066" s="191"/>
      <c r="AC1066" s="190"/>
      <c r="AD1066" s="190"/>
      <c r="AE1066" s="190"/>
      <c r="AF1066" s="191"/>
      <c r="AG1066" s="190"/>
      <c r="AH1066" s="190"/>
      <c r="AI1066" s="2">
        <f t="shared" si="81"/>
        <v>0</v>
      </c>
      <c r="AJ1066" s="2">
        <f t="shared" si="82"/>
        <v>0</v>
      </c>
      <c r="AK1066" s="230">
        <v>1696</v>
      </c>
      <c r="AL1066" s="33">
        <f>Úvod!B$12</f>
        <v>0</v>
      </c>
      <c r="AM1066" s="105">
        <f t="shared" si="83"/>
        <v>1696</v>
      </c>
      <c r="AN1066" s="36">
        <f t="shared" si="84"/>
        <v>6.6509803921568631</v>
      </c>
      <c r="AO1066" s="2">
        <f t="shared" si="85"/>
        <v>0</v>
      </c>
    </row>
    <row r="1067" spans="1:41">
      <c r="A1067" s="161">
        <v>10232571</v>
      </c>
      <c r="B1067" s="161">
        <v>4</v>
      </c>
      <c r="C1067" s="161" t="s">
        <v>7436</v>
      </c>
      <c r="D1067" s="161" t="s">
        <v>1194</v>
      </c>
      <c r="E1067" s="161" t="s">
        <v>1195</v>
      </c>
      <c r="F1067" s="161" t="s">
        <v>196</v>
      </c>
      <c r="G1067" s="238" t="s">
        <v>1196</v>
      </c>
      <c r="H1067" s="161">
        <v>70</v>
      </c>
      <c r="I1067" s="190"/>
      <c r="J1067" s="190"/>
      <c r="K1067" s="190"/>
      <c r="L1067" s="190"/>
      <c r="M1067" s="191"/>
      <c r="N1067" s="191"/>
      <c r="O1067" s="191"/>
      <c r="P1067" s="190"/>
      <c r="Q1067" s="191"/>
      <c r="R1067" s="191"/>
      <c r="S1067" s="190"/>
      <c r="T1067" s="190"/>
      <c r="U1067" s="190"/>
      <c r="V1067" s="190"/>
      <c r="W1067" s="190"/>
      <c r="X1067" s="190"/>
      <c r="Y1067" s="190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2">
        <f t="shared" si="81"/>
        <v>0</v>
      </c>
      <c r="AJ1067" s="2">
        <f t="shared" si="82"/>
        <v>0</v>
      </c>
      <c r="AK1067" s="230">
        <v>2230</v>
      </c>
      <c r="AL1067" s="33">
        <f>Úvod!B$12</f>
        <v>0</v>
      </c>
      <c r="AM1067" s="105">
        <f t="shared" si="83"/>
        <v>2230</v>
      </c>
      <c r="AN1067" s="36">
        <f t="shared" si="84"/>
        <v>31.857142857142858</v>
      </c>
      <c r="AO1067" s="2">
        <f t="shared" si="85"/>
        <v>0</v>
      </c>
    </row>
    <row r="1068" spans="1:41">
      <c r="A1068" s="161">
        <v>10035976</v>
      </c>
      <c r="B1068" s="161">
        <v>4</v>
      </c>
      <c r="C1068" s="161" t="s">
        <v>7436</v>
      </c>
      <c r="D1068" s="161" t="s">
        <v>1194</v>
      </c>
      <c r="E1068" s="161" t="s">
        <v>1195</v>
      </c>
      <c r="F1068" s="161" t="s">
        <v>548</v>
      </c>
      <c r="G1068" s="238" t="s">
        <v>601</v>
      </c>
      <c r="H1068" s="161">
        <v>255</v>
      </c>
      <c r="I1068" s="190"/>
      <c r="J1068" s="190"/>
      <c r="K1068" s="190"/>
      <c r="L1068" s="191"/>
      <c r="M1068" s="191"/>
      <c r="N1068" s="190"/>
      <c r="O1068" s="191"/>
      <c r="P1068" s="191"/>
      <c r="Q1068" s="191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2">
        <f t="shared" si="81"/>
        <v>0</v>
      </c>
      <c r="AJ1068" s="2">
        <f t="shared" si="82"/>
        <v>0</v>
      </c>
      <c r="AK1068" s="230">
        <v>3183</v>
      </c>
      <c r="AL1068" s="33">
        <f>Úvod!B$12</f>
        <v>0</v>
      </c>
      <c r="AM1068" s="105">
        <f t="shared" si="83"/>
        <v>3183</v>
      </c>
      <c r="AN1068" s="36">
        <f t="shared" si="84"/>
        <v>12.482352941176471</v>
      </c>
      <c r="AO1068" s="2">
        <f t="shared" si="85"/>
        <v>0</v>
      </c>
    </row>
    <row r="1069" spans="1:41">
      <c r="A1069" s="161">
        <v>10232572</v>
      </c>
      <c r="B1069" s="161">
        <v>4</v>
      </c>
      <c r="C1069" s="161" t="s">
        <v>7436</v>
      </c>
      <c r="D1069" s="161" t="s">
        <v>1194</v>
      </c>
      <c r="E1069" s="161" t="s">
        <v>1197</v>
      </c>
      <c r="F1069" s="161" t="s">
        <v>196</v>
      </c>
      <c r="G1069" s="238" t="s">
        <v>1196</v>
      </c>
      <c r="H1069" s="161">
        <v>70</v>
      </c>
      <c r="I1069" s="191"/>
      <c r="J1069" s="190"/>
      <c r="K1069" s="190"/>
      <c r="L1069" s="190"/>
      <c r="M1069" s="191"/>
      <c r="N1069" s="190"/>
      <c r="O1069" s="191"/>
      <c r="P1069" s="191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2">
        <f t="shared" si="81"/>
        <v>0</v>
      </c>
      <c r="AJ1069" s="2">
        <f t="shared" si="82"/>
        <v>0</v>
      </c>
      <c r="AK1069" s="230">
        <v>2230</v>
      </c>
      <c r="AL1069" s="33">
        <f>Úvod!B$12</f>
        <v>0</v>
      </c>
      <c r="AM1069" s="105">
        <f t="shared" si="83"/>
        <v>2230</v>
      </c>
      <c r="AN1069" s="36">
        <f t="shared" si="84"/>
        <v>31.857142857142858</v>
      </c>
      <c r="AO1069" s="2">
        <f t="shared" si="85"/>
        <v>0</v>
      </c>
    </row>
    <row r="1070" spans="1:41">
      <c r="A1070" s="161">
        <v>10035973</v>
      </c>
      <c r="B1070" s="161">
        <v>4</v>
      </c>
      <c r="C1070" s="161" t="s">
        <v>7436</v>
      </c>
      <c r="D1070" s="161" t="s">
        <v>1194</v>
      </c>
      <c r="E1070" s="161" t="s">
        <v>1197</v>
      </c>
      <c r="F1070" s="161" t="s">
        <v>548</v>
      </c>
      <c r="G1070" s="238" t="s">
        <v>601</v>
      </c>
      <c r="H1070" s="161">
        <v>255</v>
      </c>
      <c r="I1070" s="190"/>
      <c r="J1070" s="190"/>
      <c r="K1070" s="190"/>
      <c r="L1070" s="191"/>
      <c r="M1070" s="191"/>
      <c r="N1070" s="190"/>
      <c r="O1070" s="191"/>
      <c r="P1070" s="191"/>
      <c r="Q1070" s="191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2">
        <f t="shared" si="81"/>
        <v>0</v>
      </c>
      <c r="AJ1070" s="2">
        <f t="shared" si="82"/>
        <v>0</v>
      </c>
      <c r="AK1070" s="230">
        <v>3183</v>
      </c>
      <c r="AL1070" s="33">
        <f>Úvod!B$12</f>
        <v>0</v>
      </c>
      <c r="AM1070" s="105">
        <f t="shared" si="83"/>
        <v>3183</v>
      </c>
      <c r="AN1070" s="36">
        <f t="shared" si="84"/>
        <v>12.482352941176471</v>
      </c>
      <c r="AO1070" s="2">
        <f t="shared" si="85"/>
        <v>0</v>
      </c>
    </row>
    <row r="1071" spans="1:41">
      <c r="A1071" s="161">
        <v>10232574</v>
      </c>
      <c r="B1071" s="161">
        <v>4</v>
      </c>
      <c r="C1071" s="161" t="s">
        <v>7436</v>
      </c>
      <c r="D1071" s="161" t="s">
        <v>1194</v>
      </c>
      <c r="E1071" s="161" t="s">
        <v>1198</v>
      </c>
      <c r="F1071" s="161" t="s">
        <v>196</v>
      </c>
      <c r="G1071" s="238" t="s">
        <v>1196</v>
      </c>
      <c r="H1071" s="161">
        <v>70</v>
      </c>
      <c r="I1071" s="190"/>
      <c r="J1071" s="190"/>
      <c r="K1071" s="190"/>
      <c r="L1071" s="190"/>
      <c r="M1071" s="191"/>
      <c r="N1071" s="191"/>
      <c r="O1071" s="191"/>
      <c r="P1071" s="190"/>
      <c r="Q1071" s="191"/>
      <c r="R1071" s="191"/>
      <c r="S1071" s="190"/>
      <c r="T1071" s="190"/>
      <c r="U1071" s="190"/>
      <c r="V1071" s="190"/>
      <c r="W1071" s="190"/>
      <c r="X1071" s="190"/>
      <c r="Y1071" s="190"/>
      <c r="Z1071" s="190"/>
      <c r="AA1071" s="190"/>
      <c r="AB1071" s="190"/>
      <c r="AC1071" s="190"/>
      <c r="AD1071" s="190"/>
      <c r="AE1071" s="190"/>
      <c r="AF1071" s="190"/>
      <c r="AG1071" s="190"/>
      <c r="AH1071" s="190"/>
      <c r="AI1071" s="2">
        <f t="shared" si="81"/>
        <v>0</v>
      </c>
      <c r="AJ1071" s="2">
        <f t="shared" si="82"/>
        <v>0</v>
      </c>
      <c r="AK1071" s="230">
        <v>2230</v>
      </c>
      <c r="AL1071" s="33">
        <f>Úvod!B$12</f>
        <v>0</v>
      </c>
      <c r="AM1071" s="105">
        <f t="shared" si="83"/>
        <v>2230</v>
      </c>
      <c r="AN1071" s="36">
        <f t="shared" si="84"/>
        <v>31.857142857142858</v>
      </c>
      <c r="AO1071" s="2">
        <f t="shared" si="85"/>
        <v>0</v>
      </c>
    </row>
    <row r="1072" spans="1:41">
      <c r="A1072" s="161">
        <v>10106801</v>
      </c>
      <c r="B1072" s="161">
        <v>4</v>
      </c>
      <c r="C1072" s="161" t="s">
        <v>7436</v>
      </c>
      <c r="D1072" s="161" t="s">
        <v>1194</v>
      </c>
      <c r="E1072" s="161" t="s">
        <v>1198</v>
      </c>
      <c r="F1072" s="161" t="s">
        <v>548</v>
      </c>
      <c r="G1072" s="238" t="s">
        <v>601</v>
      </c>
      <c r="H1072" s="161">
        <v>255</v>
      </c>
      <c r="I1072" s="190"/>
      <c r="J1072" s="190"/>
      <c r="K1072" s="190"/>
      <c r="L1072" s="191"/>
      <c r="M1072" s="191"/>
      <c r="N1072" s="190"/>
      <c r="O1072" s="191"/>
      <c r="P1072" s="191"/>
      <c r="Q1072" s="191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2">
        <f t="shared" si="81"/>
        <v>0</v>
      </c>
      <c r="AJ1072" s="2">
        <f t="shared" si="82"/>
        <v>0</v>
      </c>
      <c r="AK1072" s="230">
        <v>3183</v>
      </c>
      <c r="AL1072" s="33">
        <f>Úvod!B$12</f>
        <v>0</v>
      </c>
      <c r="AM1072" s="105">
        <f t="shared" si="83"/>
        <v>3183</v>
      </c>
      <c r="AN1072" s="36">
        <f t="shared" si="84"/>
        <v>12.482352941176471</v>
      </c>
      <c r="AO1072" s="2">
        <f t="shared" si="85"/>
        <v>0</v>
      </c>
    </row>
    <row r="1073" spans="1:41">
      <c r="A1073" s="161">
        <v>10232570</v>
      </c>
      <c r="B1073" s="161">
        <v>4</v>
      </c>
      <c r="C1073" s="161" t="s">
        <v>7436</v>
      </c>
      <c r="D1073" s="161" t="s">
        <v>1194</v>
      </c>
      <c r="E1073" s="161" t="s">
        <v>1199</v>
      </c>
      <c r="F1073" s="161" t="s">
        <v>196</v>
      </c>
      <c r="G1073" s="238" t="s">
        <v>1196</v>
      </c>
      <c r="H1073" s="161">
        <v>70</v>
      </c>
      <c r="I1073" s="190"/>
      <c r="J1073" s="190"/>
      <c r="K1073" s="190"/>
      <c r="L1073" s="190"/>
      <c r="M1073" s="191"/>
      <c r="N1073" s="191"/>
      <c r="O1073" s="191"/>
      <c r="P1073" s="190"/>
      <c r="Q1073" s="191"/>
      <c r="R1073" s="191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2">
        <f t="shared" si="81"/>
        <v>0</v>
      </c>
      <c r="AJ1073" s="2">
        <f t="shared" si="82"/>
        <v>0</v>
      </c>
      <c r="AK1073" s="230">
        <v>2230</v>
      </c>
      <c r="AL1073" s="33">
        <f>Úvod!B$12</f>
        <v>0</v>
      </c>
      <c r="AM1073" s="105">
        <f t="shared" si="83"/>
        <v>2230</v>
      </c>
      <c r="AN1073" s="36">
        <f t="shared" si="84"/>
        <v>31.857142857142858</v>
      </c>
      <c r="AO1073" s="2">
        <f t="shared" si="85"/>
        <v>0</v>
      </c>
    </row>
    <row r="1074" spans="1:41">
      <c r="A1074" s="161">
        <v>10035974</v>
      </c>
      <c r="B1074" s="161">
        <v>4</v>
      </c>
      <c r="C1074" s="161" t="s">
        <v>7436</v>
      </c>
      <c r="D1074" s="161" t="s">
        <v>1194</v>
      </c>
      <c r="E1074" s="161" t="s">
        <v>1199</v>
      </c>
      <c r="F1074" s="161" t="s">
        <v>548</v>
      </c>
      <c r="G1074" s="238" t="s">
        <v>601</v>
      </c>
      <c r="H1074" s="161">
        <v>255</v>
      </c>
      <c r="I1074" s="190"/>
      <c r="J1074" s="190"/>
      <c r="K1074" s="190"/>
      <c r="L1074" s="191"/>
      <c r="M1074" s="191"/>
      <c r="N1074" s="190"/>
      <c r="O1074" s="191"/>
      <c r="P1074" s="191"/>
      <c r="Q1074" s="191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2">
        <f t="shared" si="81"/>
        <v>0</v>
      </c>
      <c r="AJ1074" s="2">
        <f t="shared" si="82"/>
        <v>0</v>
      </c>
      <c r="AK1074" s="230">
        <v>3183</v>
      </c>
      <c r="AL1074" s="33">
        <f>Úvod!B$12</f>
        <v>0</v>
      </c>
      <c r="AM1074" s="105">
        <f t="shared" si="83"/>
        <v>3183</v>
      </c>
      <c r="AN1074" s="36">
        <f t="shared" si="84"/>
        <v>12.482352941176471</v>
      </c>
      <c r="AO1074" s="2">
        <f t="shared" si="85"/>
        <v>0</v>
      </c>
    </row>
    <row r="1075" spans="1:41">
      <c r="A1075" s="161">
        <v>10232575</v>
      </c>
      <c r="B1075" s="161">
        <v>4</v>
      </c>
      <c r="C1075" s="161" t="s">
        <v>7436</v>
      </c>
      <c r="D1075" s="161" t="s">
        <v>1194</v>
      </c>
      <c r="E1075" s="161" t="s">
        <v>1200</v>
      </c>
      <c r="F1075" s="161" t="s">
        <v>196</v>
      </c>
      <c r="G1075" s="238" t="s">
        <v>1196</v>
      </c>
      <c r="H1075" s="161">
        <v>70</v>
      </c>
      <c r="I1075" s="190"/>
      <c r="J1075" s="190"/>
      <c r="K1075" s="190"/>
      <c r="L1075" s="190"/>
      <c r="M1075" s="191"/>
      <c r="N1075" s="191"/>
      <c r="O1075" s="191"/>
      <c r="P1075" s="190"/>
      <c r="Q1075" s="191"/>
      <c r="R1075" s="191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2">
        <f t="shared" si="81"/>
        <v>0</v>
      </c>
      <c r="AJ1075" s="2">
        <f t="shared" si="82"/>
        <v>0</v>
      </c>
      <c r="AK1075" s="230">
        <v>2230</v>
      </c>
      <c r="AL1075" s="33">
        <f>Úvod!B$12</f>
        <v>0</v>
      </c>
      <c r="AM1075" s="105">
        <f t="shared" si="83"/>
        <v>2230</v>
      </c>
      <c r="AN1075" s="36">
        <f t="shared" si="84"/>
        <v>31.857142857142858</v>
      </c>
      <c r="AO1075" s="2">
        <f t="shared" si="85"/>
        <v>0</v>
      </c>
    </row>
    <row r="1076" spans="1:41">
      <c r="A1076" s="161">
        <v>10035972</v>
      </c>
      <c r="B1076" s="161">
        <v>4</v>
      </c>
      <c r="C1076" s="161" t="s">
        <v>7436</v>
      </c>
      <c r="D1076" s="161" t="s">
        <v>1194</v>
      </c>
      <c r="E1076" s="161" t="s">
        <v>1200</v>
      </c>
      <c r="F1076" s="161" t="s">
        <v>548</v>
      </c>
      <c r="G1076" s="238" t="s">
        <v>601</v>
      </c>
      <c r="H1076" s="161">
        <v>255</v>
      </c>
      <c r="I1076" s="191"/>
      <c r="J1076" s="190"/>
      <c r="K1076" s="190"/>
      <c r="L1076" s="190"/>
      <c r="M1076" s="191"/>
      <c r="N1076" s="191"/>
      <c r="O1076" s="191"/>
      <c r="P1076" s="190"/>
      <c r="Q1076" s="190"/>
      <c r="R1076" s="191"/>
      <c r="S1076" s="191"/>
      <c r="T1076" s="191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2">
        <f t="shared" si="81"/>
        <v>0</v>
      </c>
      <c r="AJ1076" s="2">
        <f t="shared" si="82"/>
        <v>0</v>
      </c>
      <c r="AK1076" s="230">
        <v>3183</v>
      </c>
      <c r="AL1076" s="33">
        <f>Úvod!B$12</f>
        <v>0</v>
      </c>
      <c r="AM1076" s="105">
        <f t="shared" si="83"/>
        <v>3183</v>
      </c>
      <c r="AN1076" s="36">
        <f t="shared" si="84"/>
        <v>12.482352941176471</v>
      </c>
      <c r="AO1076" s="2">
        <f t="shared" si="85"/>
        <v>0</v>
      </c>
    </row>
    <row r="1077" spans="1:41">
      <c r="A1077" s="161">
        <v>10008284</v>
      </c>
      <c r="B1077" s="161">
        <v>4</v>
      </c>
      <c r="C1077" s="161" t="s">
        <v>7436</v>
      </c>
      <c r="D1077" s="161" t="s">
        <v>1201</v>
      </c>
      <c r="E1077" s="161" t="s">
        <v>1202</v>
      </c>
      <c r="F1077" s="161" t="s">
        <v>548</v>
      </c>
      <c r="G1077" s="238" t="s">
        <v>737</v>
      </c>
      <c r="H1077" s="161">
        <v>255</v>
      </c>
      <c r="I1077" s="191"/>
      <c r="J1077" s="190"/>
      <c r="K1077" s="190"/>
      <c r="L1077" s="190"/>
      <c r="M1077" s="191"/>
      <c r="N1077" s="190"/>
      <c r="O1077" s="190"/>
      <c r="P1077" s="190"/>
      <c r="Q1077" s="190"/>
      <c r="R1077" s="191"/>
      <c r="S1077" s="190"/>
      <c r="T1077" s="191"/>
      <c r="U1077" s="190"/>
      <c r="V1077" s="190"/>
      <c r="W1077" s="191"/>
      <c r="X1077" s="191"/>
      <c r="Y1077" s="191"/>
      <c r="Z1077" s="191"/>
      <c r="AA1077" s="191"/>
      <c r="AB1077" s="191"/>
      <c r="AC1077" s="190"/>
      <c r="AD1077" s="190"/>
      <c r="AE1077" s="190"/>
      <c r="AF1077" s="190"/>
      <c r="AG1077" s="190"/>
      <c r="AH1077" s="190"/>
      <c r="AI1077" s="2">
        <f t="shared" si="81"/>
        <v>0</v>
      </c>
      <c r="AJ1077" s="2">
        <f t="shared" si="82"/>
        <v>0</v>
      </c>
      <c r="AK1077" s="230">
        <v>1749</v>
      </c>
      <c r="AL1077" s="33">
        <f>Úvod!B$12</f>
        <v>0</v>
      </c>
      <c r="AM1077" s="105">
        <f t="shared" si="83"/>
        <v>1749</v>
      </c>
      <c r="AN1077" s="36">
        <f t="shared" si="84"/>
        <v>6.8588235294117643</v>
      </c>
      <c r="AO1077" s="2">
        <f t="shared" si="85"/>
        <v>0</v>
      </c>
    </row>
    <row r="1078" spans="1:41">
      <c r="A1078" s="161">
        <v>10131575</v>
      </c>
      <c r="B1078" s="161">
        <v>4</v>
      </c>
      <c r="C1078" s="161" t="s">
        <v>7436</v>
      </c>
      <c r="D1078" s="161" t="s">
        <v>1203</v>
      </c>
      <c r="E1078" s="161" t="s">
        <v>1204</v>
      </c>
      <c r="F1078" s="161" t="s">
        <v>196</v>
      </c>
      <c r="G1078" s="238" t="s">
        <v>1205</v>
      </c>
      <c r="H1078" s="161">
        <v>70</v>
      </c>
      <c r="I1078" s="191"/>
      <c r="J1078" s="190"/>
      <c r="K1078" s="190"/>
      <c r="L1078" s="190"/>
      <c r="M1078" s="191"/>
      <c r="N1078" s="190"/>
      <c r="O1078" s="191"/>
      <c r="P1078" s="191"/>
      <c r="Q1078" s="190"/>
      <c r="R1078" s="190"/>
      <c r="S1078" s="190"/>
      <c r="T1078" s="190"/>
      <c r="U1078" s="190"/>
      <c r="V1078" s="191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2">
        <f t="shared" si="81"/>
        <v>0</v>
      </c>
      <c r="AJ1078" s="2">
        <f t="shared" si="82"/>
        <v>0</v>
      </c>
      <c r="AK1078" s="230">
        <v>1798</v>
      </c>
      <c r="AL1078" s="33">
        <f>Úvod!B$12</f>
        <v>0</v>
      </c>
      <c r="AM1078" s="105">
        <f t="shared" si="83"/>
        <v>1798</v>
      </c>
      <c r="AN1078" s="36">
        <f t="shared" si="84"/>
        <v>25.685714285714287</v>
      </c>
      <c r="AO1078" s="2">
        <f t="shared" si="85"/>
        <v>0</v>
      </c>
    </row>
    <row r="1079" spans="1:41">
      <c r="A1079" s="161">
        <v>10008299</v>
      </c>
      <c r="B1079" s="161">
        <v>4</v>
      </c>
      <c r="C1079" s="161" t="s">
        <v>7436</v>
      </c>
      <c r="D1079" s="161" t="s">
        <v>1203</v>
      </c>
      <c r="E1079" s="161" t="s">
        <v>1204</v>
      </c>
      <c r="F1079" s="161" t="s">
        <v>548</v>
      </c>
      <c r="G1079" s="238" t="s">
        <v>814</v>
      </c>
      <c r="H1079" s="161">
        <v>255</v>
      </c>
      <c r="I1079" s="191"/>
      <c r="J1079" s="190"/>
      <c r="K1079" s="190"/>
      <c r="L1079" s="190"/>
      <c r="M1079" s="191"/>
      <c r="N1079" s="190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0"/>
      <c r="Y1079" s="190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2">
        <f t="shared" si="81"/>
        <v>0</v>
      </c>
      <c r="AJ1079" s="2">
        <f t="shared" si="82"/>
        <v>0</v>
      </c>
      <c r="AK1079" s="230">
        <v>2720</v>
      </c>
      <c r="AL1079" s="33">
        <f>Úvod!B$12</f>
        <v>0</v>
      </c>
      <c r="AM1079" s="105">
        <f t="shared" si="83"/>
        <v>2720</v>
      </c>
      <c r="AN1079" s="36">
        <f t="shared" si="84"/>
        <v>10.666666666666666</v>
      </c>
      <c r="AO1079" s="2">
        <f t="shared" si="85"/>
        <v>0</v>
      </c>
    </row>
    <row r="1080" spans="1:41">
      <c r="A1080" s="161">
        <v>10682819</v>
      </c>
      <c r="B1080" s="161">
        <v>4</v>
      </c>
      <c r="C1080" s="161" t="s">
        <v>7436</v>
      </c>
      <c r="D1080" s="161" t="s">
        <v>1206</v>
      </c>
      <c r="E1080" s="161" t="s">
        <v>1207</v>
      </c>
      <c r="F1080" s="161" t="s">
        <v>548</v>
      </c>
      <c r="G1080" s="238" t="s">
        <v>601</v>
      </c>
      <c r="H1080" s="161">
        <v>255</v>
      </c>
      <c r="I1080" s="190"/>
      <c r="J1080" s="190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91"/>
      <c r="V1080" s="190"/>
      <c r="W1080" s="190"/>
      <c r="X1080" s="191"/>
      <c r="Y1080" s="191"/>
      <c r="Z1080" s="191"/>
      <c r="AA1080" s="191"/>
      <c r="AB1080" s="191"/>
      <c r="AC1080" s="190"/>
      <c r="AD1080" s="190"/>
      <c r="AE1080" s="190"/>
      <c r="AF1080" s="190"/>
      <c r="AG1080" s="190"/>
      <c r="AH1080" s="190"/>
      <c r="AI1080" s="2">
        <f t="shared" si="81"/>
        <v>0</v>
      </c>
      <c r="AJ1080" s="2">
        <f t="shared" si="82"/>
        <v>0</v>
      </c>
      <c r="AK1080" s="230">
        <v>2465</v>
      </c>
      <c r="AL1080" s="33">
        <f>Úvod!B$12</f>
        <v>0</v>
      </c>
      <c r="AM1080" s="105">
        <f t="shared" si="83"/>
        <v>2465</v>
      </c>
      <c r="AN1080" s="36">
        <f t="shared" si="84"/>
        <v>9.6666666666666661</v>
      </c>
      <c r="AO1080" s="2">
        <f t="shared" si="85"/>
        <v>0</v>
      </c>
    </row>
    <row r="1081" spans="1:41">
      <c r="A1081" s="161">
        <v>10682820</v>
      </c>
      <c r="B1081" s="161">
        <v>4</v>
      </c>
      <c r="C1081" s="161" t="s">
        <v>7436</v>
      </c>
      <c r="D1081" s="161" t="s">
        <v>1206</v>
      </c>
      <c r="E1081" s="161" t="s">
        <v>1208</v>
      </c>
      <c r="F1081" s="161" t="s">
        <v>548</v>
      </c>
      <c r="G1081" s="238" t="s">
        <v>601</v>
      </c>
      <c r="H1081" s="161">
        <v>255</v>
      </c>
      <c r="I1081" s="191"/>
      <c r="J1081" s="190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1"/>
      <c r="Y1081" s="191"/>
      <c r="Z1081" s="191"/>
      <c r="AA1081" s="191"/>
      <c r="AB1081" s="191"/>
      <c r="AC1081" s="190"/>
      <c r="AD1081" s="190"/>
      <c r="AE1081" s="190"/>
      <c r="AF1081" s="190"/>
      <c r="AG1081" s="190"/>
      <c r="AH1081" s="190"/>
      <c r="AI1081" s="2">
        <f t="shared" si="81"/>
        <v>0</v>
      </c>
      <c r="AJ1081" s="2">
        <f t="shared" si="82"/>
        <v>0</v>
      </c>
      <c r="AK1081" s="230">
        <v>2465</v>
      </c>
      <c r="AL1081" s="33">
        <f>Úvod!B$12</f>
        <v>0</v>
      </c>
      <c r="AM1081" s="105">
        <f t="shared" si="83"/>
        <v>2465</v>
      </c>
      <c r="AN1081" s="36">
        <f t="shared" si="84"/>
        <v>9.6666666666666661</v>
      </c>
      <c r="AO1081" s="2">
        <f t="shared" si="85"/>
        <v>0</v>
      </c>
    </row>
    <row r="1082" spans="1:41">
      <c r="A1082" s="161">
        <v>10808532</v>
      </c>
      <c r="B1082" s="161">
        <v>4</v>
      </c>
      <c r="C1082" s="161" t="s">
        <v>7436</v>
      </c>
      <c r="D1082" s="161" t="s">
        <v>1206</v>
      </c>
      <c r="E1082" s="161" t="s">
        <v>1209</v>
      </c>
      <c r="F1082" s="161" t="s">
        <v>548</v>
      </c>
      <c r="G1082" s="238" t="s">
        <v>601</v>
      </c>
      <c r="H1082" s="161">
        <v>255</v>
      </c>
      <c r="I1082" s="191"/>
      <c r="J1082" s="190"/>
      <c r="K1082" s="190"/>
      <c r="L1082" s="190"/>
      <c r="M1082" s="190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1"/>
      <c r="Y1082" s="191"/>
      <c r="Z1082" s="191"/>
      <c r="AA1082" s="191"/>
      <c r="AB1082" s="191"/>
      <c r="AC1082" s="190"/>
      <c r="AD1082" s="190"/>
      <c r="AE1082" s="190"/>
      <c r="AF1082" s="190"/>
      <c r="AG1082" s="190"/>
      <c r="AH1082" s="190"/>
      <c r="AI1082" s="2">
        <f t="shared" si="81"/>
        <v>0</v>
      </c>
      <c r="AJ1082" s="2">
        <f t="shared" si="82"/>
        <v>0</v>
      </c>
      <c r="AK1082" s="230">
        <v>2465</v>
      </c>
      <c r="AL1082" s="33">
        <f>Úvod!B$12</f>
        <v>0</v>
      </c>
      <c r="AM1082" s="105">
        <f t="shared" si="83"/>
        <v>2465</v>
      </c>
      <c r="AN1082" s="36">
        <f t="shared" si="84"/>
        <v>9.6666666666666661</v>
      </c>
      <c r="AO1082" s="2">
        <f t="shared" si="85"/>
        <v>0</v>
      </c>
    </row>
    <row r="1083" spans="1:41">
      <c r="A1083" s="161">
        <v>10682821</v>
      </c>
      <c r="B1083" s="161">
        <v>4</v>
      </c>
      <c r="C1083" s="161" t="s">
        <v>7436</v>
      </c>
      <c r="D1083" s="161" t="s">
        <v>1206</v>
      </c>
      <c r="E1083" s="161" t="s">
        <v>1210</v>
      </c>
      <c r="F1083" s="161" t="s">
        <v>548</v>
      </c>
      <c r="G1083" s="238" t="s">
        <v>601</v>
      </c>
      <c r="H1083" s="161">
        <v>255</v>
      </c>
      <c r="I1083" s="190"/>
      <c r="J1083" s="190"/>
      <c r="K1083" s="190"/>
      <c r="L1083" s="190"/>
      <c r="M1083" s="190"/>
      <c r="N1083" s="190"/>
      <c r="O1083" s="190"/>
      <c r="P1083" s="190"/>
      <c r="Q1083" s="190"/>
      <c r="R1083" s="190"/>
      <c r="S1083" s="190"/>
      <c r="T1083" s="190"/>
      <c r="U1083" s="191"/>
      <c r="V1083" s="190"/>
      <c r="W1083" s="190"/>
      <c r="X1083" s="191"/>
      <c r="Y1083" s="191"/>
      <c r="Z1083" s="191"/>
      <c r="AA1083" s="191"/>
      <c r="AB1083" s="191"/>
      <c r="AC1083" s="190"/>
      <c r="AD1083" s="190"/>
      <c r="AE1083" s="190"/>
      <c r="AF1083" s="190"/>
      <c r="AG1083" s="190"/>
      <c r="AH1083" s="190"/>
      <c r="AI1083" s="2">
        <f t="shared" si="81"/>
        <v>0</v>
      </c>
      <c r="AJ1083" s="2">
        <f t="shared" si="82"/>
        <v>0</v>
      </c>
      <c r="AK1083" s="230">
        <v>2465</v>
      </c>
      <c r="AL1083" s="33">
        <f>Úvod!B$12</f>
        <v>0</v>
      </c>
      <c r="AM1083" s="105">
        <f t="shared" si="83"/>
        <v>2465</v>
      </c>
      <c r="AN1083" s="36">
        <f t="shared" si="84"/>
        <v>9.6666666666666661</v>
      </c>
      <c r="AO1083" s="2">
        <f t="shared" si="85"/>
        <v>0</v>
      </c>
    </row>
    <row r="1084" spans="1:41">
      <c r="A1084" s="161">
        <v>10682822</v>
      </c>
      <c r="B1084" s="161">
        <v>4</v>
      </c>
      <c r="C1084" s="161" t="s">
        <v>7436</v>
      </c>
      <c r="D1084" s="161" t="s">
        <v>1206</v>
      </c>
      <c r="E1084" s="161" t="s">
        <v>1211</v>
      </c>
      <c r="F1084" s="161" t="s">
        <v>548</v>
      </c>
      <c r="G1084" s="238" t="s">
        <v>601</v>
      </c>
      <c r="H1084" s="161">
        <v>255</v>
      </c>
      <c r="I1084" s="191"/>
      <c r="J1084" s="190"/>
      <c r="K1084" s="190"/>
      <c r="L1084" s="190"/>
      <c r="M1084" s="190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1"/>
      <c r="Y1084" s="191"/>
      <c r="Z1084" s="191"/>
      <c r="AA1084" s="191"/>
      <c r="AB1084" s="191"/>
      <c r="AC1084" s="190"/>
      <c r="AD1084" s="190"/>
      <c r="AE1084" s="190"/>
      <c r="AF1084" s="190"/>
      <c r="AG1084" s="190"/>
      <c r="AH1084" s="190"/>
      <c r="AI1084" s="2">
        <f t="shared" si="81"/>
        <v>0</v>
      </c>
      <c r="AJ1084" s="2">
        <f t="shared" si="82"/>
        <v>0</v>
      </c>
      <c r="AK1084" s="230">
        <v>2465</v>
      </c>
      <c r="AL1084" s="33">
        <f>Úvod!B$12</f>
        <v>0</v>
      </c>
      <c r="AM1084" s="105">
        <f t="shared" si="83"/>
        <v>2465</v>
      </c>
      <c r="AN1084" s="36">
        <f t="shared" si="84"/>
        <v>9.6666666666666661</v>
      </c>
      <c r="AO1084" s="2">
        <f t="shared" si="85"/>
        <v>0</v>
      </c>
    </row>
    <row r="1085" spans="1:41">
      <c r="A1085" s="161">
        <v>10682823</v>
      </c>
      <c r="B1085" s="161">
        <v>4</v>
      </c>
      <c r="C1085" s="161" t="s">
        <v>7436</v>
      </c>
      <c r="D1085" s="161" t="s">
        <v>1206</v>
      </c>
      <c r="E1085" s="161" t="s">
        <v>1212</v>
      </c>
      <c r="F1085" s="161" t="s">
        <v>548</v>
      </c>
      <c r="G1085" s="238" t="s">
        <v>601</v>
      </c>
      <c r="H1085" s="161">
        <v>255</v>
      </c>
      <c r="I1085" s="191"/>
      <c r="J1085" s="190"/>
      <c r="K1085" s="190"/>
      <c r="L1085" s="190"/>
      <c r="M1085" s="190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1"/>
      <c r="Y1085" s="191"/>
      <c r="Z1085" s="191"/>
      <c r="AA1085" s="191"/>
      <c r="AB1085" s="191"/>
      <c r="AC1085" s="190"/>
      <c r="AD1085" s="190"/>
      <c r="AE1085" s="190"/>
      <c r="AF1085" s="190"/>
      <c r="AG1085" s="190"/>
      <c r="AH1085" s="190"/>
      <c r="AI1085" s="2">
        <f t="shared" si="81"/>
        <v>0</v>
      </c>
      <c r="AJ1085" s="2">
        <f t="shared" si="82"/>
        <v>0</v>
      </c>
      <c r="AK1085" s="230">
        <v>2465</v>
      </c>
      <c r="AL1085" s="33">
        <f>Úvod!B$12</f>
        <v>0</v>
      </c>
      <c r="AM1085" s="105">
        <f t="shared" si="83"/>
        <v>2465</v>
      </c>
      <c r="AN1085" s="36">
        <f t="shared" si="84"/>
        <v>9.6666666666666661</v>
      </c>
      <c r="AO1085" s="2">
        <f t="shared" si="85"/>
        <v>0</v>
      </c>
    </row>
    <row r="1086" spans="1:41">
      <c r="A1086" s="161">
        <v>10008322</v>
      </c>
      <c r="B1086" s="161">
        <v>4</v>
      </c>
      <c r="C1086" s="161" t="s">
        <v>7436</v>
      </c>
      <c r="D1086" s="161" t="s">
        <v>1206</v>
      </c>
      <c r="E1086" s="161" t="s">
        <v>1213</v>
      </c>
      <c r="F1086" s="161" t="s">
        <v>548</v>
      </c>
      <c r="G1086" s="238" t="s">
        <v>601</v>
      </c>
      <c r="H1086" s="161">
        <v>255</v>
      </c>
      <c r="I1086" s="191"/>
      <c r="J1086" s="190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1"/>
      <c r="X1086" s="191"/>
      <c r="Y1086" s="190"/>
      <c r="Z1086" s="191"/>
      <c r="AA1086" s="191"/>
      <c r="AB1086" s="190"/>
      <c r="AC1086" s="190"/>
      <c r="AD1086" s="190"/>
      <c r="AE1086" s="190"/>
      <c r="AF1086" s="190"/>
      <c r="AG1086" s="190"/>
      <c r="AH1086" s="190"/>
      <c r="AI1086" s="2">
        <f t="shared" si="81"/>
        <v>0</v>
      </c>
      <c r="AJ1086" s="2">
        <f t="shared" si="82"/>
        <v>0</v>
      </c>
      <c r="AK1086" s="230">
        <v>2552</v>
      </c>
      <c r="AL1086" s="33">
        <f>Úvod!B$12</f>
        <v>0</v>
      </c>
      <c r="AM1086" s="105">
        <f t="shared" si="83"/>
        <v>2552</v>
      </c>
      <c r="AN1086" s="36">
        <f t="shared" si="84"/>
        <v>10.007843137254902</v>
      </c>
      <c r="AO1086" s="2">
        <f t="shared" si="85"/>
        <v>0</v>
      </c>
    </row>
    <row r="1087" spans="1:41">
      <c r="A1087" s="161">
        <v>10008315</v>
      </c>
      <c r="B1087" s="161">
        <v>4</v>
      </c>
      <c r="C1087" s="161" t="s">
        <v>7436</v>
      </c>
      <c r="D1087" s="161" t="s">
        <v>1206</v>
      </c>
      <c r="E1087" s="161" t="s">
        <v>1214</v>
      </c>
      <c r="F1087" s="161" t="s">
        <v>548</v>
      </c>
      <c r="G1087" s="238" t="s">
        <v>601</v>
      </c>
      <c r="H1087" s="161">
        <v>255</v>
      </c>
      <c r="I1087" s="191"/>
      <c r="J1087" s="190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1"/>
      <c r="X1087" s="191"/>
      <c r="Y1087" s="190"/>
      <c r="Z1087" s="191"/>
      <c r="AA1087" s="191"/>
      <c r="AB1087" s="190"/>
      <c r="AC1087" s="190"/>
      <c r="AD1087" s="190"/>
      <c r="AE1087" s="190"/>
      <c r="AF1087" s="190"/>
      <c r="AG1087" s="190"/>
      <c r="AH1087" s="190"/>
      <c r="AI1087" s="2">
        <f t="shared" si="81"/>
        <v>0</v>
      </c>
      <c r="AJ1087" s="2">
        <f t="shared" si="82"/>
        <v>0</v>
      </c>
      <c r="AK1087" s="230">
        <v>2552</v>
      </c>
      <c r="AL1087" s="33">
        <f>Úvod!B$12</f>
        <v>0</v>
      </c>
      <c r="AM1087" s="105">
        <f t="shared" si="83"/>
        <v>2552</v>
      </c>
      <c r="AN1087" s="36">
        <f t="shared" si="84"/>
        <v>10.007843137254902</v>
      </c>
      <c r="AO1087" s="2">
        <f t="shared" si="85"/>
        <v>0</v>
      </c>
    </row>
    <row r="1088" spans="1:41">
      <c r="A1088" s="161">
        <v>10008321</v>
      </c>
      <c r="B1088" s="161">
        <v>4</v>
      </c>
      <c r="C1088" s="161" t="s">
        <v>7436</v>
      </c>
      <c r="D1088" s="161" t="s">
        <v>1206</v>
      </c>
      <c r="E1088" s="161" t="s">
        <v>1215</v>
      </c>
      <c r="F1088" s="161" t="s">
        <v>548</v>
      </c>
      <c r="G1088" s="238" t="s">
        <v>601</v>
      </c>
      <c r="H1088" s="161">
        <v>255</v>
      </c>
      <c r="I1088" s="191"/>
      <c r="J1088" s="190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1"/>
      <c r="X1088" s="191"/>
      <c r="Y1088" s="190"/>
      <c r="Z1088" s="191"/>
      <c r="AA1088" s="191"/>
      <c r="AB1088" s="190"/>
      <c r="AC1088" s="190"/>
      <c r="AD1088" s="190"/>
      <c r="AE1088" s="190"/>
      <c r="AF1088" s="190"/>
      <c r="AG1088" s="190"/>
      <c r="AH1088" s="190"/>
      <c r="AI1088" s="2">
        <f t="shared" si="81"/>
        <v>0</v>
      </c>
      <c r="AJ1088" s="2">
        <f t="shared" si="82"/>
        <v>0</v>
      </c>
      <c r="AK1088" s="230">
        <v>2552</v>
      </c>
      <c r="AL1088" s="33">
        <f>Úvod!B$12</f>
        <v>0</v>
      </c>
      <c r="AM1088" s="105">
        <f t="shared" si="83"/>
        <v>2552</v>
      </c>
      <c r="AN1088" s="36">
        <f t="shared" si="84"/>
        <v>10.007843137254902</v>
      </c>
      <c r="AO1088" s="2">
        <f t="shared" si="85"/>
        <v>0</v>
      </c>
    </row>
    <row r="1089" spans="1:41">
      <c r="A1089" s="161">
        <v>10022143</v>
      </c>
      <c r="B1089" s="161">
        <v>4</v>
      </c>
      <c r="C1089" s="161" t="s">
        <v>7436</v>
      </c>
      <c r="D1089" s="161" t="s">
        <v>1206</v>
      </c>
      <c r="E1089" s="161" t="s">
        <v>1216</v>
      </c>
      <c r="F1089" s="161" t="s">
        <v>548</v>
      </c>
      <c r="G1089" s="238" t="s">
        <v>601</v>
      </c>
      <c r="H1089" s="161">
        <v>255</v>
      </c>
      <c r="I1089" s="191"/>
      <c r="J1089" s="190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1"/>
      <c r="X1089" s="191"/>
      <c r="Y1089" s="190"/>
      <c r="Z1089" s="191"/>
      <c r="AA1089" s="191"/>
      <c r="AB1089" s="190"/>
      <c r="AC1089" s="190"/>
      <c r="AD1089" s="190"/>
      <c r="AE1089" s="190"/>
      <c r="AF1089" s="190"/>
      <c r="AG1089" s="190"/>
      <c r="AH1089" s="190"/>
      <c r="AI1089" s="2">
        <f t="shared" si="81"/>
        <v>0</v>
      </c>
      <c r="AJ1089" s="2">
        <f t="shared" si="82"/>
        <v>0</v>
      </c>
      <c r="AK1089" s="230">
        <v>2552</v>
      </c>
      <c r="AL1089" s="33">
        <f>Úvod!B$12</f>
        <v>0</v>
      </c>
      <c r="AM1089" s="105">
        <f t="shared" si="83"/>
        <v>2552</v>
      </c>
      <c r="AN1089" s="36">
        <f t="shared" si="84"/>
        <v>10.007843137254902</v>
      </c>
      <c r="AO1089" s="2">
        <f t="shared" si="85"/>
        <v>0</v>
      </c>
    </row>
    <row r="1090" spans="1:41">
      <c r="A1090" s="161">
        <v>10008327</v>
      </c>
      <c r="B1090" s="161">
        <v>4</v>
      </c>
      <c r="C1090" s="161" t="s">
        <v>7436</v>
      </c>
      <c r="D1090" s="161" t="s">
        <v>1217</v>
      </c>
      <c r="E1090" s="161" t="s">
        <v>1218</v>
      </c>
      <c r="F1090" s="161" t="s">
        <v>548</v>
      </c>
      <c r="G1090" s="238" t="s">
        <v>601</v>
      </c>
      <c r="H1090" s="161">
        <v>255</v>
      </c>
      <c r="I1090" s="190"/>
      <c r="J1090" s="190"/>
      <c r="K1090" s="190"/>
      <c r="L1090" s="190"/>
      <c r="M1090" s="191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1"/>
      <c r="Y1090" s="190"/>
      <c r="Z1090" s="191"/>
      <c r="AA1090" s="191"/>
      <c r="AB1090" s="191"/>
      <c r="AC1090" s="190"/>
      <c r="AD1090" s="190"/>
      <c r="AE1090" s="190"/>
      <c r="AF1090" s="190"/>
      <c r="AG1090" s="190"/>
      <c r="AH1090" s="190"/>
      <c r="AI1090" s="2">
        <f t="shared" si="81"/>
        <v>0</v>
      </c>
      <c r="AJ1090" s="2">
        <f t="shared" si="82"/>
        <v>0</v>
      </c>
      <c r="AK1090" s="230">
        <v>1470</v>
      </c>
      <c r="AL1090" s="33">
        <f>Úvod!B$12</f>
        <v>0</v>
      </c>
      <c r="AM1090" s="105">
        <f t="shared" si="83"/>
        <v>1470</v>
      </c>
      <c r="AN1090" s="36">
        <f t="shared" si="84"/>
        <v>5.7647058823529411</v>
      </c>
      <c r="AO1090" s="2">
        <f t="shared" si="85"/>
        <v>0</v>
      </c>
    </row>
    <row r="1091" spans="1:41">
      <c r="A1091" s="161">
        <v>10008325</v>
      </c>
      <c r="B1091" s="161">
        <v>4</v>
      </c>
      <c r="C1091" s="161" t="s">
        <v>7436</v>
      </c>
      <c r="D1091" s="161" t="s">
        <v>1219</v>
      </c>
      <c r="E1091" s="161" t="s">
        <v>1220</v>
      </c>
      <c r="F1091" s="161" t="s">
        <v>548</v>
      </c>
      <c r="G1091" s="238" t="s">
        <v>737</v>
      </c>
      <c r="H1091" s="161">
        <v>255</v>
      </c>
      <c r="I1091" s="191"/>
      <c r="J1091" s="190"/>
      <c r="K1091" s="190"/>
      <c r="L1091" s="190"/>
      <c r="M1091" s="191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1"/>
      <c r="AA1091" s="191"/>
      <c r="AB1091" s="191"/>
      <c r="AC1091" s="191"/>
      <c r="AD1091" s="191"/>
      <c r="AE1091" s="190"/>
      <c r="AF1091" s="191"/>
      <c r="AG1091" s="190"/>
      <c r="AH1091" s="190"/>
      <c r="AI1091" s="2">
        <f t="shared" si="81"/>
        <v>0</v>
      </c>
      <c r="AJ1091" s="2">
        <f t="shared" si="82"/>
        <v>0</v>
      </c>
      <c r="AK1091" s="230">
        <v>1865</v>
      </c>
      <c r="AL1091" s="33">
        <f>Úvod!B$12</f>
        <v>0</v>
      </c>
      <c r="AM1091" s="105">
        <f t="shared" si="83"/>
        <v>1865</v>
      </c>
      <c r="AN1091" s="36">
        <f t="shared" si="84"/>
        <v>7.3137254901960782</v>
      </c>
      <c r="AO1091" s="2">
        <f t="shared" si="85"/>
        <v>0</v>
      </c>
    </row>
    <row r="1092" spans="1:41">
      <c r="A1092" s="161">
        <v>10788368</v>
      </c>
      <c r="B1092" s="161">
        <v>4</v>
      </c>
      <c r="C1092" s="161" t="s">
        <v>7436</v>
      </c>
      <c r="D1092" s="161" t="s">
        <v>1219</v>
      </c>
      <c r="E1092" s="161" t="s">
        <v>1221</v>
      </c>
      <c r="F1092" s="161" t="s">
        <v>548</v>
      </c>
      <c r="G1092" s="238" t="s">
        <v>737</v>
      </c>
      <c r="H1092" s="161">
        <v>255</v>
      </c>
      <c r="I1092" s="191"/>
      <c r="J1092" s="190"/>
      <c r="K1092" s="190"/>
      <c r="L1092" s="190"/>
      <c r="M1092" s="191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1"/>
      <c r="AA1092" s="191"/>
      <c r="AB1092" s="191"/>
      <c r="AC1092" s="191"/>
      <c r="AD1092" s="191"/>
      <c r="AE1092" s="190"/>
      <c r="AF1092" s="191"/>
      <c r="AG1092" s="190"/>
      <c r="AH1092" s="190"/>
      <c r="AI1092" s="2">
        <f t="shared" si="81"/>
        <v>0</v>
      </c>
      <c r="AJ1092" s="2">
        <f t="shared" si="82"/>
        <v>0</v>
      </c>
      <c r="AK1092" s="230">
        <v>1865</v>
      </c>
      <c r="AL1092" s="33">
        <f>Úvod!B$12</f>
        <v>0</v>
      </c>
      <c r="AM1092" s="105">
        <f t="shared" si="83"/>
        <v>1865</v>
      </c>
      <c r="AN1092" s="36">
        <f t="shared" si="84"/>
        <v>7.3137254901960782</v>
      </c>
      <c r="AO1092" s="2">
        <f t="shared" si="85"/>
        <v>0</v>
      </c>
    </row>
    <row r="1093" spans="1:41">
      <c r="A1093" s="161">
        <v>10028678</v>
      </c>
      <c r="B1093" s="161">
        <v>4</v>
      </c>
      <c r="C1093" s="161" t="s">
        <v>7436</v>
      </c>
      <c r="D1093" s="161" t="s">
        <v>1055</v>
      </c>
      <c r="E1093" s="161" t="s">
        <v>1222</v>
      </c>
      <c r="F1093" s="161" t="s">
        <v>548</v>
      </c>
      <c r="G1093" s="238" t="s">
        <v>814</v>
      </c>
      <c r="H1093" s="161">
        <v>255</v>
      </c>
      <c r="I1093" s="191"/>
      <c r="J1093" s="190"/>
      <c r="K1093" s="190"/>
      <c r="L1093" s="190"/>
      <c r="M1093" s="191"/>
      <c r="N1093" s="190"/>
      <c r="O1093" s="190"/>
      <c r="P1093" s="191"/>
      <c r="Q1093" s="190"/>
      <c r="R1093" s="190"/>
      <c r="S1093" s="190"/>
      <c r="T1093" s="190"/>
      <c r="U1093" s="190"/>
      <c r="V1093" s="190"/>
      <c r="W1093" s="190"/>
      <c r="X1093" s="191"/>
      <c r="Y1093" s="190"/>
      <c r="Z1093" s="191"/>
      <c r="AA1093" s="191"/>
      <c r="AB1093" s="191"/>
      <c r="AC1093" s="191"/>
      <c r="AD1093" s="191"/>
      <c r="AE1093" s="190"/>
      <c r="AF1093" s="190"/>
      <c r="AG1093" s="190"/>
      <c r="AH1093" s="190"/>
      <c r="AI1093" s="2">
        <f t="shared" si="81"/>
        <v>0</v>
      </c>
      <c r="AJ1093" s="2">
        <f t="shared" si="82"/>
        <v>0</v>
      </c>
      <c r="AK1093" s="230">
        <v>1838</v>
      </c>
      <c r="AL1093" s="33">
        <f>Úvod!B$12</f>
        <v>0</v>
      </c>
      <c r="AM1093" s="105">
        <f t="shared" si="83"/>
        <v>1838</v>
      </c>
      <c r="AN1093" s="36">
        <f t="shared" si="84"/>
        <v>7.2078431372549021</v>
      </c>
      <c r="AO1093" s="2">
        <f t="shared" si="85"/>
        <v>0</v>
      </c>
    </row>
    <row r="1094" spans="1:41">
      <c r="A1094" s="161">
        <v>10858712</v>
      </c>
      <c r="B1094" s="161">
        <v>4</v>
      </c>
      <c r="C1094" s="161" t="s">
        <v>7435</v>
      </c>
      <c r="D1094" s="161" t="s">
        <v>1055</v>
      </c>
      <c r="E1094" s="161" t="s">
        <v>1056</v>
      </c>
      <c r="F1094" s="161" t="s">
        <v>185</v>
      </c>
      <c r="G1094" s="238">
        <v>1</v>
      </c>
      <c r="H1094" s="161">
        <v>126</v>
      </c>
      <c r="I1094" s="190"/>
      <c r="J1094" s="190"/>
      <c r="K1094" s="190"/>
      <c r="L1094" s="190"/>
      <c r="M1094" s="190"/>
      <c r="N1094" s="191"/>
      <c r="O1094" s="191"/>
      <c r="P1094" s="191"/>
      <c r="Q1094" s="191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1"/>
      <c r="AE1094" s="190"/>
      <c r="AF1094" s="190"/>
      <c r="AG1094" s="190"/>
      <c r="AH1094" s="190"/>
      <c r="AI1094" s="2">
        <f t="shared" si="81"/>
        <v>0</v>
      </c>
      <c r="AJ1094" s="2">
        <f t="shared" si="82"/>
        <v>0</v>
      </c>
      <c r="AK1094" s="230">
        <v>1720</v>
      </c>
      <c r="AL1094" s="33">
        <f>Úvod!B$12</f>
        <v>0</v>
      </c>
      <c r="AM1094" s="105">
        <f t="shared" si="83"/>
        <v>1720</v>
      </c>
      <c r="AN1094" s="36">
        <f t="shared" si="84"/>
        <v>13.65079365079365</v>
      </c>
      <c r="AO1094" s="2">
        <f t="shared" si="85"/>
        <v>0</v>
      </c>
    </row>
    <row r="1095" spans="1:41">
      <c r="A1095" s="161">
        <v>10858713</v>
      </c>
      <c r="B1095" s="161">
        <v>4</v>
      </c>
      <c r="C1095" s="161" t="s">
        <v>7435</v>
      </c>
      <c r="D1095" s="161" t="s">
        <v>1055</v>
      </c>
      <c r="E1095" s="161" t="s">
        <v>1056</v>
      </c>
      <c r="F1095" s="161" t="s">
        <v>548</v>
      </c>
      <c r="G1095" s="238">
        <v>1</v>
      </c>
      <c r="H1095" s="161">
        <v>250</v>
      </c>
      <c r="I1095" s="190"/>
      <c r="J1095" s="190"/>
      <c r="K1095" s="190"/>
      <c r="L1095" s="191"/>
      <c r="M1095" s="191"/>
      <c r="N1095" s="191"/>
      <c r="O1095" s="191"/>
      <c r="P1095" s="191"/>
      <c r="Q1095" s="191"/>
      <c r="R1095" s="190"/>
      <c r="S1095" s="190"/>
      <c r="T1095" s="190"/>
      <c r="U1095" s="190"/>
      <c r="V1095" s="191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2">
        <f t="shared" si="81"/>
        <v>0</v>
      </c>
      <c r="AJ1095" s="2">
        <f t="shared" si="82"/>
        <v>0</v>
      </c>
      <c r="AK1095" s="230">
        <v>2871</v>
      </c>
      <c r="AL1095" s="33">
        <f>Úvod!B$12</f>
        <v>0</v>
      </c>
      <c r="AM1095" s="105">
        <f t="shared" si="83"/>
        <v>2871</v>
      </c>
      <c r="AN1095" s="36">
        <f t="shared" si="84"/>
        <v>11.484</v>
      </c>
      <c r="AO1095" s="2">
        <f t="shared" si="85"/>
        <v>0</v>
      </c>
    </row>
    <row r="1096" spans="1:41">
      <c r="A1096" s="161">
        <v>10210232</v>
      </c>
      <c r="B1096" s="161">
        <v>4</v>
      </c>
      <c r="C1096" s="161" t="s">
        <v>7435</v>
      </c>
      <c r="D1096" s="161" t="s">
        <v>1055</v>
      </c>
      <c r="E1096" s="161" t="s">
        <v>1057</v>
      </c>
      <c r="F1096" s="161" t="s">
        <v>185</v>
      </c>
      <c r="G1096" s="238">
        <v>1</v>
      </c>
      <c r="H1096" s="161">
        <v>126</v>
      </c>
      <c r="I1096" s="190"/>
      <c r="J1096" s="191"/>
      <c r="K1096" s="190"/>
      <c r="L1096" s="191"/>
      <c r="M1096" s="191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0"/>
      <c r="Y1096" s="190"/>
      <c r="Z1096" s="190"/>
      <c r="AA1096" s="190"/>
      <c r="AB1096" s="190"/>
      <c r="AC1096" s="190"/>
      <c r="AD1096" s="191"/>
      <c r="AE1096" s="190"/>
      <c r="AF1096" s="190"/>
      <c r="AG1096" s="190"/>
      <c r="AH1096" s="190"/>
      <c r="AI1096" s="2">
        <f t="shared" si="81"/>
        <v>0</v>
      </c>
      <c r="AJ1096" s="2">
        <f t="shared" si="82"/>
        <v>0</v>
      </c>
      <c r="AK1096" s="230">
        <v>1720</v>
      </c>
      <c r="AL1096" s="33">
        <f>Úvod!B$12</f>
        <v>0</v>
      </c>
      <c r="AM1096" s="105">
        <f t="shared" si="83"/>
        <v>1720</v>
      </c>
      <c r="AN1096" s="36">
        <f t="shared" si="84"/>
        <v>13.65079365079365</v>
      </c>
      <c r="AO1096" s="2">
        <f t="shared" si="85"/>
        <v>0</v>
      </c>
    </row>
    <row r="1097" spans="1:41">
      <c r="A1097" s="161">
        <v>10124639</v>
      </c>
      <c r="B1097" s="161">
        <v>4</v>
      </c>
      <c r="C1097" s="161" t="s">
        <v>7435</v>
      </c>
      <c r="D1097" s="161" t="s">
        <v>1055</v>
      </c>
      <c r="E1097" s="161" t="s">
        <v>1057</v>
      </c>
      <c r="F1097" s="161" t="s">
        <v>548</v>
      </c>
      <c r="G1097" s="238">
        <v>1</v>
      </c>
      <c r="H1097" s="161">
        <v>250</v>
      </c>
      <c r="I1097" s="190"/>
      <c r="J1097" s="190"/>
      <c r="K1097" s="191"/>
      <c r="L1097" s="191"/>
      <c r="M1097" s="191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0"/>
      <c r="Y1097" s="190"/>
      <c r="Z1097" s="190"/>
      <c r="AA1097" s="190"/>
      <c r="AB1097" s="190"/>
      <c r="AC1097" s="190"/>
      <c r="AD1097" s="191"/>
      <c r="AE1097" s="190"/>
      <c r="AF1097" s="190"/>
      <c r="AG1097" s="190"/>
      <c r="AH1097" s="190"/>
      <c r="AI1097" s="2">
        <f t="shared" si="81"/>
        <v>0</v>
      </c>
      <c r="AJ1097" s="2">
        <f t="shared" si="82"/>
        <v>0</v>
      </c>
      <c r="AK1097" s="230">
        <v>2871</v>
      </c>
      <c r="AL1097" s="33">
        <f>Úvod!B$12</f>
        <v>0</v>
      </c>
      <c r="AM1097" s="105">
        <f t="shared" si="83"/>
        <v>2871</v>
      </c>
      <c r="AN1097" s="36">
        <f t="shared" si="84"/>
        <v>11.484</v>
      </c>
      <c r="AO1097" s="2">
        <f t="shared" si="85"/>
        <v>0</v>
      </c>
    </row>
    <row r="1098" spans="1:41">
      <c r="A1098" s="161">
        <v>10760717</v>
      </c>
      <c r="B1098" s="161">
        <v>4</v>
      </c>
      <c r="C1098" s="161" t="s">
        <v>7435</v>
      </c>
      <c r="D1098" s="161" t="s">
        <v>1055</v>
      </c>
      <c r="E1098" s="161" t="s">
        <v>1058</v>
      </c>
      <c r="F1098" s="161" t="s">
        <v>185</v>
      </c>
      <c r="G1098" s="238">
        <v>1</v>
      </c>
      <c r="H1098" s="161">
        <v>126</v>
      </c>
      <c r="I1098" s="190"/>
      <c r="J1098" s="190"/>
      <c r="K1098" s="190"/>
      <c r="L1098" s="191"/>
      <c r="M1098" s="191"/>
      <c r="N1098" s="191"/>
      <c r="O1098" s="191"/>
      <c r="P1098" s="191"/>
      <c r="Q1098" s="191"/>
      <c r="R1098" s="191"/>
      <c r="S1098" s="191"/>
      <c r="T1098" s="191"/>
      <c r="U1098" s="190"/>
      <c r="V1098" s="190"/>
      <c r="W1098" s="190"/>
      <c r="X1098" s="190"/>
      <c r="Y1098" s="190"/>
      <c r="Z1098" s="190"/>
      <c r="AA1098" s="190"/>
      <c r="AB1098" s="190"/>
      <c r="AC1098" s="191"/>
      <c r="AD1098" s="191"/>
      <c r="AE1098" s="190"/>
      <c r="AF1098" s="190"/>
      <c r="AG1098" s="190"/>
      <c r="AH1098" s="190"/>
      <c r="AI1098" s="2">
        <f t="shared" si="81"/>
        <v>0</v>
      </c>
      <c r="AJ1098" s="2">
        <f t="shared" si="82"/>
        <v>0</v>
      </c>
      <c r="AK1098" s="230">
        <v>1720</v>
      </c>
      <c r="AL1098" s="33">
        <f>Úvod!B$12</f>
        <v>0</v>
      </c>
      <c r="AM1098" s="105">
        <f t="shared" si="83"/>
        <v>1720</v>
      </c>
      <c r="AN1098" s="36">
        <f t="shared" si="84"/>
        <v>13.65079365079365</v>
      </c>
      <c r="AO1098" s="2">
        <f t="shared" si="85"/>
        <v>0</v>
      </c>
    </row>
    <row r="1099" spans="1:41">
      <c r="A1099" s="161">
        <v>10788898</v>
      </c>
      <c r="B1099" s="161">
        <v>4</v>
      </c>
      <c r="C1099" s="161" t="s">
        <v>7435</v>
      </c>
      <c r="D1099" s="161" t="s">
        <v>1055</v>
      </c>
      <c r="E1099" s="161" t="s">
        <v>1058</v>
      </c>
      <c r="F1099" s="161" t="s">
        <v>548</v>
      </c>
      <c r="G1099" s="238">
        <v>1</v>
      </c>
      <c r="H1099" s="161">
        <v>250</v>
      </c>
      <c r="I1099" s="190"/>
      <c r="J1099" s="190"/>
      <c r="K1099" s="191"/>
      <c r="L1099" s="191"/>
      <c r="M1099" s="191"/>
      <c r="N1099" s="191"/>
      <c r="O1099" s="191"/>
      <c r="P1099" s="191"/>
      <c r="Q1099" s="191"/>
      <c r="R1099" s="191"/>
      <c r="S1099" s="191"/>
      <c r="T1099" s="190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1"/>
      <c r="AG1099" s="190"/>
      <c r="AH1099" s="190"/>
      <c r="AI1099" s="2">
        <f t="shared" si="81"/>
        <v>0</v>
      </c>
      <c r="AJ1099" s="2">
        <f t="shared" si="82"/>
        <v>0</v>
      </c>
      <c r="AK1099" s="230">
        <v>2871</v>
      </c>
      <c r="AL1099" s="33">
        <f>Úvod!B$12</f>
        <v>0</v>
      </c>
      <c r="AM1099" s="105">
        <f t="shared" si="83"/>
        <v>2871</v>
      </c>
      <c r="AN1099" s="36">
        <f t="shared" si="84"/>
        <v>11.484</v>
      </c>
      <c r="AO1099" s="2">
        <f t="shared" si="85"/>
        <v>0</v>
      </c>
    </row>
    <row r="1100" spans="1:41">
      <c r="A1100" s="161">
        <v>10368840</v>
      </c>
      <c r="B1100" s="161">
        <v>4</v>
      </c>
      <c r="C1100" s="161" t="s">
        <v>7436</v>
      </c>
      <c r="D1100" s="161" t="s">
        <v>1223</v>
      </c>
      <c r="E1100" s="161" t="s">
        <v>1224</v>
      </c>
      <c r="F1100" s="161" t="s">
        <v>548</v>
      </c>
      <c r="G1100" s="238" t="s">
        <v>814</v>
      </c>
      <c r="H1100" s="161">
        <v>255</v>
      </c>
      <c r="I1100" s="190"/>
      <c r="J1100" s="190"/>
      <c r="K1100" s="190"/>
      <c r="L1100" s="190"/>
      <c r="M1100" s="191"/>
      <c r="N1100" s="191"/>
      <c r="O1100" s="190"/>
      <c r="P1100" s="190"/>
      <c r="Q1100" s="191"/>
      <c r="R1100" s="190"/>
      <c r="S1100" s="191"/>
      <c r="T1100" s="190"/>
      <c r="U1100" s="190"/>
      <c r="V1100" s="190"/>
      <c r="W1100" s="190"/>
      <c r="X1100" s="191"/>
      <c r="Y1100" s="191"/>
      <c r="Z1100" s="191"/>
      <c r="AA1100" s="191"/>
      <c r="AB1100" s="191"/>
      <c r="AC1100" s="191"/>
      <c r="AD1100" s="191"/>
      <c r="AE1100" s="190"/>
      <c r="AF1100" s="190"/>
      <c r="AG1100" s="190"/>
      <c r="AH1100" s="190"/>
      <c r="AI1100" s="2">
        <f t="shared" ref="AI1100:AI1163" si="86">SUM(I1100:AH1100)</f>
        <v>0</v>
      </c>
      <c r="AJ1100" s="2">
        <f t="shared" ref="AJ1100:AJ1163" si="87">AI1100*H1100</f>
        <v>0</v>
      </c>
      <c r="AK1100" s="230">
        <v>1865</v>
      </c>
      <c r="AL1100" s="33">
        <f>Úvod!B$12</f>
        <v>0</v>
      </c>
      <c r="AM1100" s="105">
        <f t="shared" ref="AM1100:AM1163" si="88">AK1100-(AK1100*AL1100)</f>
        <v>1865</v>
      </c>
      <c r="AN1100" s="36">
        <f t="shared" ref="AN1100:AN1163" si="89">AM1100/H1100</f>
        <v>7.3137254901960782</v>
      </c>
      <c r="AO1100" s="2">
        <f t="shared" ref="AO1100:AO1163" si="90">AM1100*AI1100</f>
        <v>0</v>
      </c>
    </row>
    <row r="1101" spans="1:41">
      <c r="A1101" s="161">
        <v>10008331</v>
      </c>
      <c r="B1101" s="161">
        <v>4</v>
      </c>
      <c r="C1101" s="161" t="s">
        <v>7436</v>
      </c>
      <c r="D1101" s="161" t="s">
        <v>1223</v>
      </c>
      <c r="E1101" s="161" t="s">
        <v>1225</v>
      </c>
      <c r="F1101" s="161" t="s">
        <v>548</v>
      </c>
      <c r="G1101" s="238" t="s">
        <v>814</v>
      </c>
      <c r="H1101" s="161">
        <v>255</v>
      </c>
      <c r="I1101" s="191"/>
      <c r="J1101" s="191"/>
      <c r="K1101" s="190"/>
      <c r="L1101" s="190"/>
      <c r="M1101" s="191"/>
      <c r="N1101" s="190"/>
      <c r="O1101" s="190"/>
      <c r="P1101" s="191"/>
      <c r="Q1101" s="190"/>
      <c r="R1101" s="190"/>
      <c r="S1101" s="190"/>
      <c r="T1101" s="190"/>
      <c r="U1101" s="190"/>
      <c r="V1101" s="190"/>
      <c r="W1101" s="190"/>
      <c r="X1101" s="191"/>
      <c r="Y1101" s="191"/>
      <c r="Z1101" s="191"/>
      <c r="AA1101" s="191"/>
      <c r="AB1101" s="191"/>
      <c r="AC1101" s="191"/>
      <c r="AD1101" s="191"/>
      <c r="AE1101" s="190"/>
      <c r="AF1101" s="190"/>
      <c r="AG1101" s="190"/>
      <c r="AH1101" s="190"/>
      <c r="AI1101" s="2">
        <f t="shared" si="86"/>
        <v>0</v>
      </c>
      <c r="AJ1101" s="2">
        <f t="shared" si="87"/>
        <v>0</v>
      </c>
      <c r="AK1101" s="230">
        <v>1865</v>
      </c>
      <c r="AL1101" s="33">
        <f>Úvod!B$12</f>
        <v>0</v>
      </c>
      <c r="AM1101" s="105">
        <f t="shared" si="88"/>
        <v>1865</v>
      </c>
      <c r="AN1101" s="36">
        <f t="shared" si="89"/>
        <v>7.3137254901960782</v>
      </c>
      <c r="AO1101" s="2">
        <f t="shared" si="90"/>
        <v>0</v>
      </c>
    </row>
    <row r="1102" spans="1:41">
      <c r="A1102" s="161">
        <v>10008330</v>
      </c>
      <c r="B1102" s="161">
        <v>4</v>
      </c>
      <c r="C1102" s="161" t="s">
        <v>7436</v>
      </c>
      <c r="D1102" s="161" t="s">
        <v>1223</v>
      </c>
      <c r="E1102" s="161" t="s">
        <v>1226</v>
      </c>
      <c r="F1102" s="161" t="s">
        <v>548</v>
      </c>
      <c r="G1102" s="238" t="s">
        <v>814</v>
      </c>
      <c r="H1102" s="161">
        <v>255</v>
      </c>
      <c r="I1102" s="191"/>
      <c r="J1102" s="191"/>
      <c r="K1102" s="190"/>
      <c r="L1102" s="190"/>
      <c r="M1102" s="191"/>
      <c r="N1102" s="190"/>
      <c r="O1102" s="190"/>
      <c r="P1102" s="191"/>
      <c r="Q1102" s="190"/>
      <c r="R1102" s="190"/>
      <c r="S1102" s="190"/>
      <c r="T1102" s="190"/>
      <c r="U1102" s="190"/>
      <c r="V1102" s="190"/>
      <c r="W1102" s="190"/>
      <c r="X1102" s="191"/>
      <c r="Y1102" s="191"/>
      <c r="Z1102" s="191"/>
      <c r="AA1102" s="191"/>
      <c r="AB1102" s="191"/>
      <c r="AC1102" s="191"/>
      <c r="AD1102" s="191"/>
      <c r="AE1102" s="190"/>
      <c r="AF1102" s="190"/>
      <c r="AG1102" s="190"/>
      <c r="AH1102" s="190"/>
      <c r="AI1102" s="2">
        <f t="shared" si="86"/>
        <v>0</v>
      </c>
      <c r="AJ1102" s="2">
        <f t="shared" si="87"/>
        <v>0</v>
      </c>
      <c r="AK1102" s="230">
        <v>1865</v>
      </c>
      <c r="AL1102" s="33">
        <f>Úvod!B$12</f>
        <v>0</v>
      </c>
      <c r="AM1102" s="105">
        <f t="shared" si="88"/>
        <v>1865</v>
      </c>
      <c r="AN1102" s="36">
        <f t="shared" si="89"/>
        <v>7.3137254901960782</v>
      </c>
      <c r="AO1102" s="2">
        <f t="shared" si="90"/>
        <v>0</v>
      </c>
    </row>
    <row r="1103" spans="1:41">
      <c r="A1103" s="161">
        <v>10008332</v>
      </c>
      <c r="B1103" s="161">
        <v>4</v>
      </c>
      <c r="C1103" s="161" t="s">
        <v>7436</v>
      </c>
      <c r="D1103" s="161" t="s">
        <v>1223</v>
      </c>
      <c r="E1103" s="161" t="s">
        <v>7303</v>
      </c>
      <c r="F1103" s="161" t="s">
        <v>548</v>
      </c>
      <c r="G1103" s="238" t="s">
        <v>814</v>
      </c>
      <c r="H1103" s="161">
        <v>255</v>
      </c>
      <c r="I1103" s="190"/>
      <c r="J1103" s="190"/>
      <c r="K1103" s="190"/>
      <c r="L1103" s="190"/>
      <c r="M1103" s="190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1"/>
      <c r="Y1103" s="191"/>
      <c r="Z1103" s="191"/>
      <c r="AA1103" s="191"/>
      <c r="AB1103" s="191"/>
      <c r="AC1103" s="191"/>
      <c r="AD1103" s="191"/>
      <c r="AE1103" s="190"/>
      <c r="AF1103" s="190"/>
      <c r="AG1103" s="190"/>
      <c r="AH1103" s="190"/>
      <c r="AI1103" s="2">
        <f t="shared" si="86"/>
        <v>0</v>
      </c>
      <c r="AJ1103" s="2">
        <f t="shared" si="87"/>
        <v>0</v>
      </c>
      <c r="AK1103" s="230">
        <v>1865</v>
      </c>
      <c r="AL1103" s="33">
        <f>Úvod!B$12</f>
        <v>0</v>
      </c>
      <c r="AM1103" s="105">
        <f t="shared" si="88"/>
        <v>1865</v>
      </c>
      <c r="AN1103" s="36">
        <f t="shared" si="89"/>
        <v>7.3137254901960782</v>
      </c>
      <c r="AO1103" s="2">
        <f t="shared" si="90"/>
        <v>0</v>
      </c>
    </row>
    <row r="1104" spans="1:41">
      <c r="A1104" s="161">
        <v>10008347</v>
      </c>
      <c r="B1104" s="161">
        <v>4</v>
      </c>
      <c r="C1104" s="161" t="s">
        <v>7436</v>
      </c>
      <c r="D1104" s="161" t="s">
        <v>1609</v>
      </c>
      <c r="E1104" s="161" t="s">
        <v>1227</v>
      </c>
      <c r="F1104" s="161" t="s">
        <v>548</v>
      </c>
      <c r="G1104" s="238" t="s">
        <v>601</v>
      </c>
      <c r="H1104" s="161">
        <v>255</v>
      </c>
      <c r="I1104" s="190"/>
      <c r="J1104" s="190"/>
      <c r="K1104" s="190"/>
      <c r="L1104" s="190"/>
      <c r="M1104" s="191"/>
      <c r="N1104" s="190"/>
      <c r="O1104" s="191"/>
      <c r="P1104" s="191"/>
      <c r="Q1104" s="191"/>
      <c r="R1104" s="191"/>
      <c r="S1104" s="191"/>
      <c r="T1104" s="191"/>
      <c r="U1104" s="191"/>
      <c r="V1104" s="190"/>
      <c r="W1104" s="190"/>
      <c r="X1104" s="191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2">
        <f t="shared" si="86"/>
        <v>0</v>
      </c>
      <c r="AJ1104" s="2">
        <f t="shared" si="87"/>
        <v>0</v>
      </c>
      <c r="AK1104" s="230">
        <v>3760</v>
      </c>
      <c r="AL1104" s="33">
        <f>Úvod!B$12</f>
        <v>0</v>
      </c>
      <c r="AM1104" s="105">
        <f t="shared" si="88"/>
        <v>3760</v>
      </c>
      <c r="AN1104" s="36">
        <f t="shared" si="89"/>
        <v>14.745098039215685</v>
      </c>
      <c r="AO1104" s="2">
        <f t="shared" si="90"/>
        <v>0</v>
      </c>
    </row>
    <row r="1105" spans="1:41">
      <c r="A1105" s="161">
        <v>10008345</v>
      </c>
      <c r="B1105" s="161">
        <v>4</v>
      </c>
      <c r="C1105" s="161" t="s">
        <v>7436</v>
      </c>
      <c r="D1105" s="161" t="s">
        <v>1609</v>
      </c>
      <c r="E1105" s="161" t="s">
        <v>1228</v>
      </c>
      <c r="F1105" s="161" t="s">
        <v>548</v>
      </c>
      <c r="G1105" s="238" t="s">
        <v>601</v>
      </c>
      <c r="H1105" s="161">
        <v>255</v>
      </c>
      <c r="I1105" s="190"/>
      <c r="J1105" s="190"/>
      <c r="K1105" s="190"/>
      <c r="L1105" s="190"/>
      <c r="M1105" s="191"/>
      <c r="N1105" s="190"/>
      <c r="O1105" s="191"/>
      <c r="P1105" s="191"/>
      <c r="Q1105" s="191"/>
      <c r="R1105" s="191"/>
      <c r="S1105" s="191"/>
      <c r="T1105" s="191"/>
      <c r="U1105" s="191"/>
      <c r="V1105" s="190"/>
      <c r="W1105" s="190"/>
      <c r="X1105" s="191"/>
      <c r="Y1105" s="190"/>
      <c r="Z1105" s="190"/>
      <c r="AA1105" s="190"/>
      <c r="AB1105" s="190"/>
      <c r="AC1105" s="190"/>
      <c r="AD1105" s="190"/>
      <c r="AE1105" s="190"/>
      <c r="AF1105" s="190"/>
      <c r="AG1105" s="190"/>
      <c r="AH1105" s="190"/>
      <c r="AI1105" s="2">
        <f t="shared" si="86"/>
        <v>0</v>
      </c>
      <c r="AJ1105" s="2">
        <f t="shared" si="87"/>
        <v>0</v>
      </c>
      <c r="AK1105" s="230">
        <v>3760</v>
      </c>
      <c r="AL1105" s="33">
        <f>Úvod!B$12</f>
        <v>0</v>
      </c>
      <c r="AM1105" s="105">
        <f t="shared" si="88"/>
        <v>3760</v>
      </c>
      <c r="AN1105" s="36">
        <f t="shared" si="89"/>
        <v>14.745098039215685</v>
      </c>
      <c r="AO1105" s="2">
        <f t="shared" si="90"/>
        <v>0</v>
      </c>
    </row>
    <row r="1106" spans="1:41">
      <c r="A1106" s="161">
        <v>10008346</v>
      </c>
      <c r="B1106" s="161">
        <v>4</v>
      </c>
      <c r="C1106" s="161" t="s">
        <v>7436</v>
      </c>
      <c r="D1106" s="161" t="s">
        <v>1609</v>
      </c>
      <c r="E1106" s="161" t="s">
        <v>1229</v>
      </c>
      <c r="F1106" s="161" t="s">
        <v>548</v>
      </c>
      <c r="G1106" s="238" t="s">
        <v>601</v>
      </c>
      <c r="H1106" s="161">
        <v>255</v>
      </c>
      <c r="I1106" s="190"/>
      <c r="J1106" s="190"/>
      <c r="K1106" s="190"/>
      <c r="L1106" s="190"/>
      <c r="M1106" s="191"/>
      <c r="N1106" s="190"/>
      <c r="O1106" s="191"/>
      <c r="P1106" s="191"/>
      <c r="Q1106" s="191"/>
      <c r="R1106" s="191"/>
      <c r="S1106" s="191"/>
      <c r="T1106" s="191"/>
      <c r="U1106" s="191"/>
      <c r="V1106" s="190"/>
      <c r="W1106" s="190"/>
      <c r="X1106" s="191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2">
        <f t="shared" si="86"/>
        <v>0</v>
      </c>
      <c r="AJ1106" s="2">
        <f t="shared" si="87"/>
        <v>0</v>
      </c>
      <c r="AK1106" s="230">
        <v>3760</v>
      </c>
      <c r="AL1106" s="33">
        <f>Úvod!B$12</f>
        <v>0</v>
      </c>
      <c r="AM1106" s="105">
        <f t="shared" si="88"/>
        <v>3760</v>
      </c>
      <c r="AN1106" s="36">
        <f t="shared" si="89"/>
        <v>14.745098039215685</v>
      </c>
      <c r="AO1106" s="2">
        <f t="shared" si="90"/>
        <v>0</v>
      </c>
    </row>
    <row r="1107" spans="1:41">
      <c r="A1107" s="161">
        <v>10800093</v>
      </c>
      <c r="B1107" s="161">
        <v>4</v>
      </c>
      <c r="C1107" s="161" t="s">
        <v>7436</v>
      </c>
      <c r="D1107" s="161" t="s">
        <v>1059</v>
      </c>
      <c r="E1107" s="161" t="s">
        <v>6065</v>
      </c>
      <c r="F1107" s="161" t="s">
        <v>548</v>
      </c>
      <c r="G1107" s="238" t="s">
        <v>814</v>
      </c>
      <c r="H1107" s="161">
        <v>255</v>
      </c>
      <c r="I1107" s="191"/>
      <c r="J1107" s="190"/>
      <c r="K1107" s="190"/>
      <c r="L1107" s="190"/>
      <c r="M1107" s="191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91"/>
      <c r="AA1107" s="191"/>
      <c r="AB1107" s="191"/>
      <c r="AC1107" s="191"/>
      <c r="AD1107" s="191"/>
      <c r="AE1107" s="191"/>
      <c r="AF1107" s="191"/>
      <c r="AG1107" s="190"/>
      <c r="AH1107" s="190"/>
      <c r="AI1107" s="2">
        <f t="shared" si="86"/>
        <v>0</v>
      </c>
      <c r="AJ1107" s="2">
        <f t="shared" si="87"/>
        <v>0</v>
      </c>
      <c r="AK1107" s="230">
        <v>1857.25</v>
      </c>
      <c r="AL1107" s="33">
        <f>Úvod!B$12</f>
        <v>0</v>
      </c>
      <c r="AM1107" s="105">
        <f t="shared" si="88"/>
        <v>1857.25</v>
      </c>
      <c r="AN1107" s="36">
        <f t="shared" si="89"/>
        <v>7.2833333333333332</v>
      </c>
      <c r="AO1107" s="2">
        <f t="shared" si="90"/>
        <v>0</v>
      </c>
    </row>
    <row r="1108" spans="1:41">
      <c r="A1108" s="161">
        <v>10009215</v>
      </c>
      <c r="B1108" s="161">
        <v>4</v>
      </c>
      <c r="C1108" s="161" t="s">
        <v>7436</v>
      </c>
      <c r="D1108" s="161" t="s">
        <v>1059</v>
      </c>
      <c r="E1108" s="161" t="s">
        <v>1230</v>
      </c>
      <c r="F1108" s="161" t="s">
        <v>548</v>
      </c>
      <c r="G1108" s="238" t="s">
        <v>814</v>
      </c>
      <c r="H1108" s="161">
        <v>255</v>
      </c>
      <c r="I1108" s="191"/>
      <c r="J1108" s="191"/>
      <c r="K1108" s="190"/>
      <c r="L1108" s="190"/>
      <c r="M1108" s="191"/>
      <c r="N1108" s="190"/>
      <c r="O1108" s="190"/>
      <c r="P1108" s="190"/>
      <c r="Q1108" s="190"/>
      <c r="R1108" s="190"/>
      <c r="S1108" s="190"/>
      <c r="T1108" s="190"/>
      <c r="U1108" s="190"/>
      <c r="V1108" s="190"/>
      <c r="W1108" s="190"/>
      <c r="X1108" s="190"/>
      <c r="Y1108" s="190"/>
      <c r="Z1108" s="191"/>
      <c r="AA1108" s="191"/>
      <c r="AB1108" s="191"/>
      <c r="AC1108" s="191"/>
      <c r="AD1108" s="191"/>
      <c r="AE1108" s="191"/>
      <c r="AF1108" s="191"/>
      <c r="AG1108" s="190"/>
      <c r="AH1108" s="190"/>
      <c r="AI1108" s="2">
        <f t="shared" si="86"/>
        <v>0</v>
      </c>
      <c r="AJ1108" s="2">
        <f t="shared" si="87"/>
        <v>0</v>
      </c>
      <c r="AK1108" s="230">
        <v>1857.25</v>
      </c>
      <c r="AL1108" s="33">
        <f>Úvod!B$12</f>
        <v>0</v>
      </c>
      <c r="AM1108" s="105">
        <f t="shared" si="88"/>
        <v>1857.25</v>
      </c>
      <c r="AN1108" s="36">
        <f t="shared" si="89"/>
        <v>7.2833333333333332</v>
      </c>
      <c r="AO1108" s="2">
        <f t="shared" si="90"/>
        <v>0</v>
      </c>
    </row>
    <row r="1109" spans="1:41">
      <c r="A1109" s="161">
        <v>10491463</v>
      </c>
      <c r="B1109" s="161">
        <v>4</v>
      </c>
      <c r="C1109" s="161" t="s">
        <v>7436</v>
      </c>
      <c r="D1109" s="161" t="s">
        <v>1059</v>
      </c>
      <c r="E1109" s="161" t="s">
        <v>1231</v>
      </c>
      <c r="F1109" s="161" t="s">
        <v>548</v>
      </c>
      <c r="G1109" s="238" t="s">
        <v>814</v>
      </c>
      <c r="H1109" s="161">
        <v>255</v>
      </c>
      <c r="I1109" s="190"/>
      <c r="J1109" s="190"/>
      <c r="K1109" s="190"/>
      <c r="L1109" s="190"/>
      <c r="M1109" s="191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91"/>
      <c r="AA1109" s="191"/>
      <c r="AB1109" s="191"/>
      <c r="AC1109" s="191"/>
      <c r="AD1109" s="191"/>
      <c r="AE1109" s="191"/>
      <c r="AF1109" s="191"/>
      <c r="AG1109" s="190"/>
      <c r="AH1109" s="190"/>
      <c r="AI1109" s="2">
        <f t="shared" si="86"/>
        <v>0</v>
      </c>
      <c r="AJ1109" s="2">
        <f t="shared" si="87"/>
        <v>0</v>
      </c>
      <c r="AK1109" s="230">
        <v>1857.25</v>
      </c>
      <c r="AL1109" s="33">
        <f>Úvod!B$12</f>
        <v>0</v>
      </c>
      <c r="AM1109" s="105">
        <f t="shared" si="88"/>
        <v>1857.25</v>
      </c>
      <c r="AN1109" s="36">
        <f t="shared" si="89"/>
        <v>7.2833333333333332</v>
      </c>
      <c r="AO1109" s="2">
        <f t="shared" si="90"/>
        <v>0</v>
      </c>
    </row>
    <row r="1110" spans="1:41">
      <c r="A1110" s="161">
        <v>11206109</v>
      </c>
      <c r="B1110" s="161">
        <v>4</v>
      </c>
      <c r="C1110" s="161" t="s">
        <v>7436</v>
      </c>
      <c r="D1110" s="161" t="s">
        <v>1059</v>
      </c>
      <c r="E1110" s="161" t="s">
        <v>1232</v>
      </c>
      <c r="F1110" s="161" t="s">
        <v>548</v>
      </c>
      <c r="G1110" s="238" t="s">
        <v>814</v>
      </c>
      <c r="H1110" s="161">
        <v>255</v>
      </c>
      <c r="I1110" s="190"/>
      <c r="J1110" s="190"/>
      <c r="K1110" s="190"/>
      <c r="L1110" s="190"/>
      <c r="M1110" s="191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91"/>
      <c r="AA1110" s="191"/>
      <c r="AB1110" s="191"/>
      <c r="AC1110" s="191"/>
      <c r="AD1110" s="191"/>
      <c r="AE1110" s="191"/>
      <c r="AF1110" s="191"/>
      <c r="AG1110" s="190"/>
      <c r="AH1110" s="190"/>
      <c r="AI1110" s="2">
        <f t="shared" si="86"/>
        <v>0</v>
      </c>
      <c r="AJ1110" s="2">
        <f t="shared" si="87"/>
        <v>0</v>
      </c>
      <c r="AK1110" s="230">
        <v>1857.25</v>
      </c>
      <c r="AL1110" s="33">
        <f>Úvod!B$12</f>
        <v>0</v>
      </c>
      <c r="AM1110" s="105">
        <f t="shared" si="88"/>
        <v>1857.25</v>
      </c>
      <c r="AN1110" s="36">
        <f t="shared" si="89"/>
        <v>7.2833333333333332</v>
      </c>
      <c r="AO1110" s="2">
        <f t="shared" si="90"/>
        <v>0</v>
      </c>
    </row>
    <row r="1111" spans="1:41">
      <c r="A1111" s="161">
        <v>10700183</v>
      </c>
      <c r="B1111" s="161">
        <v>4</v>
      </c>
      <c r="C1111" s="161" t="s">
        <v>7436</v>
      </c>
      <c r="D1111" s="161" t="s">
        <v>1059</v>
      </c>
      <c r="E1111" s="161" t="s">
        <v>6066</v>
      </c>
      <c r="F1111" s="161" t="s">
        <v>548</v>
      </c>
      <c r="G1111" s="238" t="s">
        <v>814</v>
      </c>
      <c r="H1111" s="161">
        <v>255</v>
      </c>
      <c r="I1111" s="190"/>
      <c r="J1111" s="190"/>
      <c r="K1111" s="190"/>
      <c r="L1111" s="190"/>
      <c r="M1111" s="191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91"/>
      <c r="AA1111" s="191"/>
      <c r="AB1111" s="191"/>
      <c r="AC1111" s="191"/>
      <c r="AD1111" s="191"/>
      <c r="AE1111" s="191"/>
      <c r="AF1111" s="191"/>
      <c r="AG1111" s="190"/>
      <c r="AH1111" s="190"/>
      <c r="AI1111" s="2">
        <f t="shared" si="86"/>
        <v>0</v>
      </c>
      <c r="AJ1111" s="2">
        <f t="shared" si="87"/>
        <v>0</v>
      </c>
      <c r="AK1111" s="230">
        <v>1857.25</v>
      </c>
      <c r="AL1111" s="33">
        <f>Úvod!B$12</f>
        <v>0</v>
      </c>
      <c r="AM1111" s="105">
        <f t="shared" si="88"/>
        <v>1857.25</v>
      </c>
      <c r="AN1111" s="36">
        <f t="shared" si="89"/>
        <v>7.2833333333333332</v>
      </c>
      <c r="AO1111" s="2">
        <f t="shared" si="90"/>
        <v>0</v>
      </c>
    </row>
    <row r="1112" spans="1:41">
      <c r="A1112" s="161">
        <v>10776092</v>
      </c>
      <c r="B1112" s="161">
        <v>4</v>
      </c>
      <c r="C1112" s="161" t="s">
        <v>7435</v>
      </c>
      <c r="D1112" s="161" t="s">
        <v>1059</v>
      </c>
      <c r="E1112" s="161" t="s">
        <v>1060</v>
      </c>
      <c r="F1112" s="161" t="s">
        <v>185</v>
      </c>
      <c r="G1112" s="238">
        <v>1</v>
      </c>
      <c r="H1112" s="161">
        <v>126</v>
      </c>
      <c r="I1112" s="190"/>
      <c r="J1112" s="190"/>
      <c r="K1112" s="190"/>
      <c r="L1112" s="190"/>
      <c r="M1112" s="190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1"/>
      <c r="Z1112" s="191"/>
      <c r="AA1112" s="191"/>
      <c r="AB1112" s="191"/>
      <c r="AC1112" s="191"/>
      <c r="AD1112" s="191"/>
      <c r="AE1112" s="191"/>
      <c r="AF1112" s="191"/>
      <c r="AG1112" s="190"/>
      <c r="AH1112" s="190"/>
      <c r="AI1112" s="2">
        <f t="shared" si="86"/>
        <v>0</v>
      </c>
      <c r="AJ1112" s="2">
        <f t="shared" si="87"/>
        <v>0</v>
      </c>
      <c r="AK1112" s="230">
        <v>2034</v>
      </c>
      <c r="AL1112" s="33">
        <f>Úvod!B$12</f>
        <v>0</v>
      </c>
      <c r="AM1112" s="105">
        <f t="shared" si="88"/>
        <v>2034</v>
      </c>
      <c r="AN1112" s="36">
        <f t="shared" si="89"/>
        <v>16.142857142857142</v>
      </c>
      <c r="AO1112" s="2">
        <f t="shared" si="90"/>
        <v>0</v>
      </c>
    </row>
    <row r="1113" spans="1:41">
      <c r="A1113" s="161">
        <v>10672174</v>
      </c>
      <c r="B1113" s="161">
        <v>4</v>
      </c>
      <c r="C1113" s="161" t="s">
        <v>7435</v>
      </c>
      <c r="D1113" s="161" t="s">
        <v>1059</v>
      </c>
      <c r="E1113" s="161" t="s">
        <v>1061</v>
      </c>
      <c r="F1113" s="161" t="s">
        <v>185</v>
      </c>
      <c r="G1113" s="238">
        <v>1</v>
      </c>
      <c r="H1113" s="161">
        <v>126</v>
      </c>
      <c r="I1113" s="190"/>
      <c r="J1113" s="190"/>
      <c r="K1113" s="190"/>
      <c r="L1113" s="190"/>
      <c r="M1113" s="190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1"/>
      <c r="Z1113" s="191"/>
      <c r="AA1113" s="191"/>
      <c r="AB1113" s="191"/>
      <c r="AC1113" s="191"/>
      <c r="AD1113" s="191"/>
      <c r="AE1113" s="191"/>
      <c r="AF1113" s="191"/>
      <c r="AG1113" s="190"/>
      <c r="AH1113" s="190"/>
      <c r="AI1113" s="2">
        <f t="shared" si="86"/>
        <v>0</v>
      </c>
      <c r="AJ1113" s="2">
        <f t="shared" si="87"/>
        <v>0</v>
      </c>
      <c r="AK1113" s="230">
        <v>2034</v>
      </c>
      <c r="AL1113" s="33">
        <f>Úvod!B$12</f>
        <v>0</v>
      </c>
      <c r="AM1113" s="105">
        <f t="shared" si="88"/>
        <v>2034</v>
      </c>
      <c r="AN1113" s="36">
        <f t="shared" si="89"/>
        <v>16.142857142857142</v>
      </c>
      <c r="AO1113" s="2">
        <f t="shared" si="90"/>
        <v>0</v>
      </c>
    </row>
    <row r="1114" spans="1:41">
      <c r="A1114" s="161">
        <v>10623999</v>
      </c>
      <c r="B1114" s="161">
        <v>4</v>
      </c>
      <c r="C1114" s="161" t="s">
        <v>7435</v>
      </c>
      <c r="D1114" s="161" t="s">
        <v>1059</v>
      </c>
      <c r="E1114" s="161" t="s">
        <v>1062</v>
      </c>
      <c r="F1114" s="161" t="s">
        <v>185</v>
      </c>
      <c r="G1114" s="238">
        <v>1</v>
      </c>
      <c r="H1114" s="161">
        <v>126</v>
      </c>
      <c r="I1114" s="190"/>
      <c r="J1114" s="190"/>
      <c r="K1114" s="190"/>
      <c r="L1114" s="190"/>
      <c r="M1114" s="190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1"/>
      <c r="Z1114" s="191"/>
      <c r="AA1114" s="191"/>
      <c r="AB1114" s="191"/>
      <c r="AC1114" s="191"/>
      <c r="AD1114" s="191"/>
      <c r="AE1114" s="191"/>
      <c r="AF1114" s="191"/>
      <c r="AG1114" s="190"/>
      <c r="AH1114" s="190"/>
      <c r="AI1114" s="2">
        <f t="shared" si="86"/>
        <v>0</v>
      </c>
      <c r="AJ1114" s="2">
        <f t="shared" si="87"/>
        <v>0</v>
      </c>
      <c r="AK1114" s="230">
        <v>2034</v>
      </c>
      <c r="AL1114" s="33">
        <f>Úvod!B$12</f>
        <v>0</v>
      </c>
      <c r="AM1114" s="105">
        <f t="shared" si="88"/>
        <v>2034</v>
      </c>
      <c r="AN1114" s="36">
        <f t="shared" si="89"/>
        <v>16.142857142857142</v>
      </c>
      <c r="AO1114" s="2">
        <f t="shared" si="90"/>
        <v>0</v>
      </c>
    </row>
    <row r="1115" spans="1:41">
      <c r="A1115" s="161">
        <v>10358508</v>
      </c>
      <c r="B1115" s="161">
        <v>4</v>
      </c>
      <c r="C1115" s="161" t="s">
        <v>7435</v>
      </c>
      <c r="D1115" s="161" t="s">
        <v>1059</v>
      </c>
      <c r="E1115" s="161" t="s">
        <v>1063</v>
      </c>
      <c r="F1115" s="161" t="s">
        <v>185</v>
      </c>
      <c r="G1115" s="238">
        <v>1</v>
      </c>
      <c r="H1115" s="161">
        <v>126</v>
      </c>
      <c r="I1115" s="190"/>
      <c r="J1115" s="190"/>
      <c r="K1115" s="190"/>
      <c r="L1115" s="190"/>
      <c r="M1115" s="190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1"/>
      <c r="Z1115" s="191"/>
      <c r="AA1115" s="191"/>
      <c r="AB1115" s="191"/>
      <c r="AC1115" s="191"/>
      <c r="AD1115" s="191"/>
      <c r="AE1115" s="191"/>
      <c r="AF1115" s="191"/>
      <c r="AG1115" s="190"/>
      <c r="AH1115" s="190"/>
      <c r="AI1115" s="2">
        <f t="shared" si="86"/>
        <v>0</v>
      </c>
      <c r="AJ1115" s="2">
        <f t="shared" si="87"/>
        <v>0</v>
      </c>
      <c r="AK1115" s="230">
        <v>2034</v>
      </c>
      <c r="AL1115" s="33">
        <f>Úvod!B$12</f>
        <v>0</v>
      </c>
      <c r="AM1115" s="105">
        <f t="shared" si="88"/>
        <v>2034</v>
      </c>
      <c r="AN1115" s="36">
        <f t="shared" si="89"/>
        <v>16.142857142857142</v>
      </c>
      <c r="AO1115" s="2">
        <f t="shared" si="90"/>
        <v>0</v>
      </c>
    </row>
    <row r="1116" spans="1:41">
      <c r="A1116" s="161">
        <v>10624000</v>
      </c>
      <c r="B1116" s="161">
        <v>4</v>
      </c>
      <c r="C1116" s="161" t="s">
        <v>7435</v>
      </c>
      <c r="D1116" s="161" t="s">
        <v>1059</v>
      </c>
      <c r="E1116" s="161" t="s">
        <v>1064</v>
      </c>
      <c r="F1116" s="161" t="s">
        <v>185</v>
      </c>
      <c r="G1116" s="238">
        <v>1</v>
      </c>
      <c r="H1116" s="161">
        <v>126</v>
      </c>
      <c r="I1116" s="190"/>
      <c r="J1116" s="190"/>
      <c r="K1116" s="190"/>
      <c r="L1116" s="190"/>
      <c r="M1116" s="190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1"/>
      <c r="Z1116" s="191"/>
      <c r="AA1116" s="191"/>
      <c r="AB1116" s="191"/>
      <c r="AC1116" s="191"/>
      <c r="AD1116" s="191"/>
      <c r="AE1116" s="191"/>
      <c r="AF1116" s="191"/>
      <c r="AG1116" s="190"/>
      <c r="AH1116" s="190"/>
      <c r="AI1116" s="2">
        <f t="shared" si="86"/>
        <v>0</v>
      </c>
      <c r="AJ1116" s="2">
        <f t="shared" si="87"/>
        <v>0</v>
      </c>
      <c r="AK1116" s="230">
        <v>2034</v>
      </c>
      <c r="AL1116" s="33">
        <f>Úvod!B$12</f>
        <v>0</v>
      </c>
      <c r="AM1116" s="105">
        <f t="shared" si="88"/>
        <v>2034</v>
      </c>
      <c r="AN1116" s="36">
        <f t="shared" si="89"/>
        <v>16.142857142857142</v>
      </c>
      <c r="AO1116" s="2">
        <f t="shared" si="90"/>
        <v>0</v>
      </c>
    </row>
    <row r="1117" spans="1:41">
      <c r="A1117" s="161">
        <v>11465902</v>
      </c>
      <c r="B1117" s="161">
        <v>4</v>
      </c>
      <c r="C1117" s="161" t="s">
        <v>7435</v>
      </c>
      <c r="D1117" s="161" t="s">
        <v>1059</v>
      </c>
      <c r="E1117" s="161" t="s">
        <v>7277</v>
      </c>
      <c r="F1117" s="161" t="s">
        <v>185</v>
      </c>
      <c r="G1117" s="238">
        <v>1</v>
      </c>
      <c r="H1117" s="161">
        <v>126</v>
      </c>
      <c r="I1117" s="190"/>
      <c r="J1117" s="190"/>
      <c r="K1117" s="190"/>
      <c r="L1117" s="190"/>
      <c r="M1117" s="190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1"/>
      <c r="Z1117" s="191"/>
      <c r="AA1117" s="191"/>
      <c r="AB1117" s="191"/>
      <c r="AC1117" s="191"/>
      <c r="AD1117" s="191"/>
      <c r="AE1117" s="191"/>
      <c r="AF1117" s="191"/>
      <c r="AG1117" s="190"/>
      <c r="AH1117" s="190"/>
      <c r="AI1117" s="2">
        <f t="shared" si="86"/>
        <v>0</v>
      </c>
      <c r="AJ1117" s="2">
        <f t="shared" si="87"/>
        <v>0</v>
      </c>
      <c r="AK1117" s="230">
        <v>2034</v>
      </c>
      <c r="AL1117" s="33">
        <f>Úvod!B$12</f>
        <v>0</v>
      </c>
      <c r="AM1117" s="105">
        <f t="shared" si="88"/>
        <v>2034</v>
      </c>
      <c r="AN1117" s="36">
        <f t="shared" si="89"/>
        <v>16.142857142857142</v>
      </c>
      <c r="AO1117" s="2">
        <f t="shared" si="90"/>
        <v>0</v>
      </c>
    </row>
    <row r="1118" spans="1:41">
      <c r="A1118" s="161">
        <v>10536396</v>
      </c>
      <c r="B1118" s="161">
        <v>4</v>
      </c>
      <c r="C1118" s="161" t="s">
        <v>7435</v>
      </c>
      <c r="D1118" s="161" t="s">
        <v>1059</v>
      </c>
      <c r="E1118" s="161" t="s">
        <v>1065</v>
      </c>
      <c r="F1118" s="161" t="s">
        <v>185</v>
      </c>
      <c r="G1118" s="238">
        <v>1</v>
      </c>
      <c r="H1118" s="161">
        <v>126</v>
      </c>
      <c r="I1118" s="190"/>
      <c r="J1118" s="190"/>
      <c r="K1118" s="190"/>
      <c r="L1118" s="190"/>
      <c r="M1118" s="190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1"/>
      <c r="Z1118" s="191"/>
      <c r="AA1118" s="191"/>
      <c r="AB1118" s="191"/>
      <c r="AC1118" s="191"/>
      <c r="AD1118" s="191"/>
      <c r="AE1118" s="191"/>
      <c r="AF1118" s="191"/>
      <c r="AG1118" s="190"/>
      <c r="AH1118" s="190"/>
      <c r="AI1118" s="2">
        <f t="shared" si="86"/>
        <v>0</v>
      </c>
      <c r="AJ1118" s="2">
        <f t="shared" si="87"/>
        <v>0</v>
      </c>
      <c r="AK1118" s="230">
        <v>2034</v>
      </c>
      <c r="AL1118" s="33">
        <f>Úvod!B$12</f>
        <v>0</v>
      </c>
      <c r="AM1118" s="105">
        <f t="shared" si="88"/>
        <v>2034</v>
      </c>
      <c r="AN1118" s="36">
        <f t="shared" si="89"/>
        <v>16.142857142857142</v>
      </c>
      <c r="AO1118" s="2">
        <f t="shared" si="90"/>
        <v>0</v>
      </c>
    </row>
    <row r="1119" spans="1:41">
      <c r="A1119" s="161">
        <v>10987849</v>
      </c>
      <c r="B1119" s="161">
        <v>4</v>
      </c>
      <c r="C1119" s="161" t="s">
        <v>7435</v>
      </c>
      <c r="D1119" s="161" t="s">
        <v>1059</v>
      </c>
      <c r="E1119" s="161" t="s">
        <v>1066</v>
      </c>
      <c r="F1119" s="161" t="s">
        <v>185</v>
      </c>
      <c r="G1119" s="238">
        <v>1</v>
      </c>
      <c r="H1119" s="161">
        <v>126</v>
      </c>
      <c r="I1119" s="190"/>
      <c r="J1119" s="190"/>
      <c r="K1119" s="190"/>
      <c r="L1119" s="190"/>
      <c r="M1119" s="190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1"/>
      <c r="Z1119" s="191"/>
      <c r="AA1119" s="191"/>
      <c r="AB1119" s="191"/>
      <c r="AC1119" s="191"/>
      <c r="AD1119" s="191"/>
      <c r="AE1119" s="191"/>
      <c r="AF1119" s="191"/>
      <c r="AG1119" s="190"/>
      <c r="AH1119" s="190"/>
      <c r="AI1119" s="2">
        <f t="shared" si="86"/>
        <v>0</v>
      </c>
      <c r="AJ1119" s="2">
        <f t="shared" si="87"/>
        <v>0</v>
      </c>
      <c r="AK1119" s="230">
        <v>2034</v>
      </c>
      <c r="AL1119" s="33">
        <f>Úvod!B$12</f>
        <v>0</v>
      </c>
      <c r="AM1119" s="105">
        <f t="shared" si="88"/>
        <v>2034</v>
      </c>
      <c r="AN1119" s="36">
        <f t="shared" si="89"/>
        <v>16.142857142857142</v>
      </c>
      <c r="AO1119" s="2">
        <f t="shared" si="90"/>
        <v>0</v>
      </c>
    </row>
    <row r="1120" spans="1:41">
      <c r="A1120" s="161">
        <v>10231080</v>
      </c>
      <c r="B1120" s="161">
        <v>4</v>
      </c>
      <c r="C1120" s="161" t="s">
        <v>7435</v>
      </c>
      <c r="D1120" s="161" t="s">
        <v>1059</v>
      </c>
      <c r="E1120" s="161" t="s">
        <v>1067</v>
      </c>
      <c r="F1120" s="161" t="s">
        <v>185</v>
      </c>
      <c r="G1120" s="238">
        <v>1</v>
      </c>
      <c r="H1120" s="161">
        <v>126</v>
      </c>
      <c r="I1120" s="190"/>
      <c r="J1120" s="190"/>
      <c r="K1120" s="190"/>
      <c r="L1120" s="190"/>
      <c r="M1120" s="190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2">
        <f t="shared" si="86"/>
        <v>0</v>
      </c>
      <c r="AJ1120" s="2">
        <f t="shared" si="87"/>
        <v>0</v>
      </c>
      <c r="AK1120" s="230">
        <v>1934</v>
      </c>
      <c r="AL1120" s="33">
        <f>Úvod!B$12</f>
        <v>0</v>
      </c>
      <c r="AM1120" s="105">
        <f t="shared" si="88"/>
        <v>1934</v>
      </c>
      <c r="AN1120" s="36">
        <f t="shared" si="89"/>
        <v>15.34920634920635</v>
      </c>
      <c r="AO1120" s="2">
        <f t="shared" si="90"/>
        <v>0</v>
      </c>
    </row>
    <row r="1121" spans="1:41">
      <c r="A1121" s="161">
        <v>10909810</v>
      </c>
      <c r="B1121" s="161">
        <v>4</v>
      </c>
      <c r="C1121" s="161" t="s">
        <v>7435</v>
      </c>
      <c r="D1121" s="161" t="s">
        <v>1059</v>
      </c>
      <c r="E1121" s="161" t="s">
        <v>1068</v>
      </c>
      <c r="F1121" s="161" t="s">
        <v>185</v>
      </c>
      <c r="G1121" s="238">
        <v>1</v>
      </c>
      <c r="H1121" s="161">
        <v>126</v>
      </c>
      <c r="I1121" s="190"/>
      <c r="J1121" s="190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1"/>
      <c r="Z1121" s="191"/>
      <c r="AA1121" s="191"/>
      <c r="AB1121" s="191"/>
      <c r="AC1121" s="191"/>
      <c r="AD1121" s="191"/>
      <c r="AE1121" s="191"/>
      <c r="AF1121" s="191"/>
      <c r="AG1121" s="190"/>
      <c r="AH1121" s="190"/>
      <c r="AI1121" s="2">
        <f t="shared" si="86"/>
        <v>0</v>
      </c>
      <c r="AJ1121" s="2">
        <f t="shared" si="87"/>
        <v>0</v>
      </c>
      <c r="AK1121" s="230">
        <v>1934</v>
      </c>
      <c r="AL1121" s="33">
        <f>Úvod!B$12</f>
        <v>0</v>
      </c>
      <c r="AM1121" s="105">
        <f t="shared" si="88"/>
        <v>1934</v>
      </c>
      <c r="AN1121" s="36">
        <f t="shared" si="89"/>
        <v>15.34920634920635</v>
      </c>
      <c r="AO1121" s="2">
        <f t="shared" si="90"/>
        <v>0</v>
      </c>
    </row>
    <row r="1122" spans="1:41">
      <c r="A1122" s="161">
        <v>10909748</v>
      </c>
      <c r="B1122" s="161">
        <v>4</v>
      </c>
      <c r="C1122" s="161" t="s">
        <v>7435</v>
      </c>
      <c r="D1122" s="161" t="s">
        <v>1059</v>
      </c>
      <c r="E1122" s="161" t="s">
        <v>1069</v>
      </c>
      <c r="F1122" s="161" t="s">
        <v>185</v>
      </c>
      <c r="G1122" s="238">
        <v>1</v>
      </c>
      <c r="H1122" s="161">
        <v>126</v>
      </c>
      <c r="I1122" s="190"/>
      <c r="J1122" s="190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1"/>
      <c r="AA1122" s="191"/>
      <c r="AB1122" s="191"/>
      <c r="AC1122" s="191"/>
      <c r="AD1122" s="191"/>
      <c r="AE1122" s="191"/>
      <c r="AF1122" s="191"/>
      <c r="AG1122" s="190"/>
      <c r="AH1122" s="190"/>
      <c r="AI1122" s="2">
        <f t="shared" si="86"/>
        <v>0</v>
      </c>
      <c r="AJ1122" s="2">
        <f t="shared" si="87"/>
        <v>0</v>
      </c>
      <c r="AK1122" s="230">
        <v>1934</v>
      </c>
      <c r="AL1122" s="33">
        <f>Úvod!B$12</f>
        <v>0</v>
      </c>
      <c r="AM1122" s="105">
        <f t="shared" si="88"/>
        <v>1934</v>
      </c>
      <c r="AN1122" s="36">
        <f t="shared" si="89"/>
        <v>15.34920634920635</v>
      </c>
      <c r="AO1122" s="2">
        <f t="shared" si="90"/>
        <v>0</v>
      </c>
    </row>
    <row r="1123" spans="1:41">
      <c r="A1123" s="161">
        <v>10909809</v>
      </c>
      <c r="B1123" s="161">
        <v>4</v>
      </c>
      <c r="C1123" s="161" t="s">
        <v>7435</v>
      </c>
      <c r="D1123" s="161" t="s">
        <v>1059</v>
      </c>
      <c r="E1123" s="161" t="s">
        <v>1070</v>
      </c>
      <c r="F1123" s="161" t="s">
        <v>185</v>
      </c>
      <c r="G1123" s="238">
        <v>1</v>
      </c>
      <c r="H1123" s="161">
        <v>126</v>
      </c>
      <c r="I1123" s="190"/>
      <c r="J1123" s="190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1"/>
      <c r="AA1123" s="191"/>
      <c r="AB1123" s="191"/>
      <c r="AC1123" s="191"/>
      <c r="AD1123" s="191"/>
      <c r="AE1123" s="191"/>
      <c r="AF1123" s="191"/>
      <c r="AG1123" s="190"/>
      <c r="AH1123" s="190"/>
      <c r="AI1123" s="2">
        <f t="shared" si="86"/>
        <v>0</v>
      </c>
      <c r="AJ1123" s="2">
        <f t="shared" si="87"/>
        <v>0</v>
      </c>
      <c r="AK1123" s="230">
        <v>1934</v>
      </c>
      <c r="AL1123" s="33">
        <f>Úvod!B$12</f>
        <v>0</v>
      </c>
      <c r="AM1123" s="105">
        <f t="shared" si="88"/>
        <v>1934</v>
      </c>
      <c r="AN1123" s="36">
        <f t="shared" si="89"/>
        <v>15.34920634920635</v>
      </c>
      <c r="AO1123" s="2">
        <f t="shared" si="90"/>
        <v>0</v>
      </c>
    </row>
    <row r="1124" spans="1:41">
      <c r="A1124" s="161">
        <v>10007391</v>
      </c>
      <c r="B1124" s="161">
        <v>4</v>
      </c>
      <c r="C1124" s="161" t="s">
        <v>7435</v>
      </c>
      <c r="D1124" s="161" t="s">
        <v>1059</v>
      </c>
      <c r="E1124" s="161" t="s">
        <v>1071</v>
      </c>
      <c r="F1124" s="161" t="s">
        <v>185</v>
      </c>
      <c r="G1124" s="238">
        <v>1</v>
      </c>
      <c r="H1124" s="161">
        <v>126</v>
      </c>
      <c r="I1124" s="190"/>
      <c r="J1124" s="190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1"/>
      <c r="AA1124" s="191"/>
      <c r="AB1124" s="191"/>
      <c r="AC1124" s="191"/>
      <c r="AD1124" s="191"/>
      <c r="AE1124" s="191"/>
      <c r="AF1124" s="191"/>
      <c r="AG1124" s="190"/>
      <c r="AH1124" s="190"/>
      <c r="AI1124" s="2">
        <f t="shared" si="86"/>
        <v>0</v>
      </c>
      <c r="AJ1124" s="2">
        <f t="shared" si="87"/>
        <v>0</v>
      </c>
      <c r="AK1124" s="230">
        <v>1835</v>
      </c>
      <c r="AL1124" s="33">
        <f>Úvod!B$12</f>
        <v>0</v>
      </c>
      <c r="AM1124" s="105">
        <f t="shared" si="88"/>
        <v>1835</v>
      </c>
      <c r="AN1124" s="36">
        <f t="shared" si="89"/>
        <v>14.563492063492063</v>
      </c>
      <c r="AO1124" s="2">
        <f t="shared" si="90"/>
        <v>0</v>
      </c>
    </row>
    <row r="1125" spans="1:41">
      <c r="A1125" s="161">
        <v>10008294</v>
      </c>
      <c r="B1125" s="161">
        <v>4</v>
      </c>
      <c r="C1125" s="161" t="s">
        <v>7436</v>
      </c>
      <c r="D1125" s="161" t="s">
        <v>1610</v>
      </c>
      <c r="E1125" s="161" t="s">
        <v>1233</v>
      </c>
      <c r="F1125" s="161" t="s">
        <v>548</v>
      </c>
      <c r="G1125" s="238" t="s">
        <v>601</v>
      </c>
      <c r="H1125" s="161">
        <v>255</v>
      </c>
      <c r="I1125" s="191"/>
      <c r="J1125" s="190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1"/>
      <c r="Y1125" s="191"/>
      <c r="Z1125" s="191"/>
      <c r="AA1125" s="191"/>
      <c r="AB1125" s="191"/>
      <c r="AC1125" s="191"/>
      <c r="AD1125" s="191"/>
      <c r="AE1125" s="190"/>
      <c r="AF1125" s="191"/>
      <c r="AG1125" s="190"/>
      <c r="AH1125" s="190"/>
      <c r="AI1125" s="2">
        <f t="shared" si="86"/>
        <v>0</v>
      </c>
      <c r="AJ1125" s="2">
        <f t="shared" si="87"/>
        <v>0</v>
      </c>
      <c r="AK1125" s="230">
        <v>1620</v>
      </c>
      <c r="AL1125" s="33">
        <f>Úvod!B$12</f>
        <v>0</v>
      </c>
      <c r="AM1125" s="105">
        <f t="shared" si="88"/>
        <v>1620</v>
      </c>
      <c r="AN1125" s="36">
        <f t="shared" si="89"/>
        <v>6.3529411764705879</v>
      </c>
      <c r="AO1125" s="2">
        <f t="shared" si="90"/>
        <v>0</v>
      </c>
    </row>
    <row r="1126" spans="1:41">
      <c r="A1126" s="161">
        <v>11257058</v>
      </c>
      <c r="B1126" s="161">
        <v>4</v>
      </c>
      <c r="C1126" s="161" t="s">
        <v>7436</v>
      </c>
      <c r="D1126" s="161" t="s">
        <v>1234</v>
      </c>
      <c r="E1126" s="161" t="s">
        <v>1236</v>
      </c>
      <c r="F1126" s="161" t="s">
        <v>196</v>
      </c>
      <c r="G1126" s="238" t="s">
        <v>982</v>
      </c>
      <c r="H1126" s="161">
        <v>70</v>
      </c>
      <c r="I1126" s="190"/>
      <c r="J1126" s="190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2">
        <f t="shared" si="86"/>
        <v>0</v>
      </c>
      <c r="AJ1126" s="2">
        <f t="shared" si="87"/>
        <v>0</v>
      </c>
      <c r="AK1126" s="230">
        <v>1650</v>
      </c>
      <c r="AL1126" s="33">
        <f>Úvod!B$12</f>
        <v>0</v>
      </c>
      <c r="AM1126" s="105">
        <f t="shared" si="88"/>
        <v>1650</v>
      </c>
      <c r="AN1126" s="36">
        <f t="shared" si="89"/>
        <v>23.571428571428573</v>
      </c>
      <c r="AO1126" s="2">
        <f t="shared" si="90"/>
        <v>0</v>
      </c>
    </row>
    <row r="1127" spans="1:41">
      <c r="A1127" s="161">
        <v>11257081</v>
      </c>
      <c r="B1127" s="161">
        <v>4</v>
      </c>
      <c r="C1127" s="161" t="s">
        <v>7436</v>
      </c>
      <c r="D1127" s="161" t="s">
        <v>1234</v>
      </c>
      <c r="E1127" s="161" t="s">
        <v>1236</v>
      </c>
      <c r="F1127" s="161" t="s">
        <v>548</v>
      </c>
      <c r="G1127" s="238" t="s">
        <v>737</v>
      </c>
      <c r="H1127" s="161">
        <v>255</v>
      </c>
      <c r="I1127" s="190"/>
      <c r="J1127" s="190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2">
        <f t="shared" si="86"/>
        <v>0</v>
      </c>
      <c r="AJ1127" s="2">
        <f t="shared" si="87"/>
        <v>0</v>
      </c>
      <c r="AK1127" s="230">
        <v>1896</v>
      </c>
      <c r="AL1127" s="33">
        <f>Úvod!B$12</f>
        <v>0</v>
      </c>
      <c r="AM1127" s="105">
        <f t="shared" si="88"/>
        <v>1896</v>
      </c>
      <c r="AN1127" s="36">
        <f t="shared" si="89"/>
        <v>7.4352941176470591</v>
      </c>
      <c r="AO1127" s="2">
        <f t="shared" si="90"/>
        <v>0</v>
      </c>
    </row>
    <row r="1128" spans="1:41">
      <c r="A1128" s="161">
        <v>11257079</v>
      </c>
      <c r="B1128" s="161">
        <v>4</v>
      </c>
      <c r="C1128" s="161" t="s">
        <v>7436</v>
      </c>
      <c r="D1128" s="161" t="s">
        <v>1234</v>
      </c>
      <c r="E1128" s="161" t="s">
        <v>1237</v>
      </c>
      <c r="F1128" s="161" t="s">
        <v>196</v>
      </c>
      <c r="G1128" s="238" t="s">
        <v>982</v>
      </c>
      <c r="H1128" s="161">
        <v>70</v>
      </c>
      <c r="I1128" s="190"/>
      <c r="J1128" s="190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2">
        <f t="shared" si="86"/>
        <v>0</v>
      </c>
      <c r="AJ1128" s="2">
        <f t="shared" si="87"/>
        <v>0</v>
      </c>
      <c r="AK1128" s="230">
        <v>1650</v>
      </c>
      <c r="AL1128" s="33">
        <f>Úvod!B$12</f>
        <v>0</v>
      </c>
      <c r="AM1128" s="105">
        <f t="shared" si="88"/>
        <v>1650</v>
      </c>
      <c r="AN1128" s="36">
        <f t="shared" si="89"/>
        <v>23.571428571428573</v>
      </c>
      <c r="AO1128" s="2">
        <f t="shared" si="90"/>
        <v>0</v>
      </c>
    </row>
    <row r="1129" spans="1:41">
      <c r="A1129" s="161">
        <v>11257082</v>
      </c>
      <c r="B1129" s="161">
        <v>4</v>
      </c>
      <c r="C1129" s="161" t="s">
        <v>7436</v>
      </c>
      <c r="D1129" s="161" t="s">
        <v>1234</v>
      </c>
      <c r="E1129" s="161" t="s">
        <v>1237</v>
      </c>
      <c r="F1129" s="161" t="s">
        <v>548</v>
      </c>
      <c r="G1129" s="238" t="s">
        <v>737</v>
      </c>
      <c r="H1129" s="161">
        <v>255</v>
      </c>
      <c r="I1129" s="190"/>
      <c r="J1129" s="190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2">
        <f t="shared" si="86"/>
        <v>0</v>
      </c>
      <c r="AJ1129" s="2">
        <f t="shared" si="87"/>
        <v>0</v>
      </c>
      <c r="AK1129" s="230">
        <v>1896</v>
      </c>
      <c r="AL1129" s="33">
        <f>Úvod!B$12</f>
        <v>0</v>
      </c>
      <c r="AM1129" s="105">
        <f t="shared" si="88"/>
        <v>1896</v>
      </c>
      <c r="AN1129" s="36">
        <f t="shared" si="89"/>
        <v>7.4352941176470591</v>
      </c>
      <c r="AO1129" s="2">
        <f t="shared" si="90"/>
        <v>0</v>
      </c>
    </row>
    <row r="1130" spans="1:41">
      <c r="A1130" s="161">
        <v>11257080</v>
      </c>
      <c r="B1130" s="161">
        <v>4</v>
      </c>
      <c r="C1130" s="161" t="s">
        <v>7436</v>
      </c>
      <c r="D1130" s="161" t="s">
        <v>1234</v>
      </c>
      <c r="E1130" s="161" t="s">
        <v>1235</v>
      </c>
      <c r="F1130" s="161" t="s">
        <v>196</v>
      </c>
      <c r="G1130" s="238" t="s">
        <v>982</v>
      </c>
      <c r="H1130" s="161">
        <v>70</v>
      </c>
      <c r="I1130" s="190"/>
      <c r="J1130" s="190"/>
      <c r="K1130" s="190"/>
      <c r="L1130" s="190"/>
      <c r="M1130" s="190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2">
        <f t="shared" si="86"/>
        <v>0</v>
      </c>
      <c r="AJ1130" s="2">
        <f t="shared" si="87"/>
        <v>0</v>
      </c>
      <c r="AK1130" s="230">
        <v>1650</v>
      </c>
      <c r="AL1130" s="33">
        <f>Úvod!B$12</f>
        <v>0</v>
      </c>
      <c r="AM1130" s="105">
        <f t="shared" si="88"/>
        <v>1650</v>
      </c>
      <c r="AN1130" s="36">
        <f t="shared" si="89"/>
        <v>23.571428571428573</v>
      </c>
      <c r="AO1130" s="2">
        <f t="shared" si="90"/>
        <v>0</v>
      </c>
    </row>
    <row r="1131" spans="1:41">
      <c r="A1131" s="161">
        <v>11257083</v>
      </c>
      <c r="B1131" s="161">
        <v>4</v>
      </c>
      <c r="C1131" s="161" t="s">
        <v>7436</v>
      </c>
      <c r="D1131" s="161" t="s">
        <v>1234</v>
      </c>
      <c r="E1131" s="161" t="s">
        <v>1235</v>
      </c>
      <c r="F1131" s="161" t="s">
        <v>548</v>
      </c>
      <c r="G1131" s="238" t="s">
        <v>737</v>
      </c>
      <c r="H1131" s="161">
        <v>255</v>
      </c>
      <c r="I1131" s="190"/>
      <c r="J1131" s="190"/>
      <c r="K1131" s="190"/>
      <c r="L1131" s="190"/>
      <c r="M1131" s="190"/>
      <c r="N1131" s="190"/>
      <c r="O1131" s="190"/>
      <c r="P1131" s="190"/>
      <c r="Q1131" s="190"/>
      <c r="R1131" s="190"/>
      <c r="S1131" s="190"/>
      <c r="T1131" s="190"/>
      <c r="U1131" s="190"/>
      <c r="V1131" s="190"/>
      <c r="W1131" s="190"/>
      <c r="X1131" s="190"/>
      <c r="Y1131" s="190"/>
      <c r="Z1131" s="190"/>
      <c r="AA1131" s="190"/>
      <c r="AB1131" s="190"/>
      <c r="AC1131" s="190"/>
      <c r="AD1131" s="190"/>
      <c r="AE1131" s="190"/>
      <c r="AF1131" s="190"/>
      <c r="AG1131" s="190"/>
      <c r="AH1131" s="190"/>
      <c r="AI1131" s="2">
        <f t="shared" si="86"/>
        <v>0</v>
      </c>
      <c r="AJ1131" s="2">
        <f t="shared" si="87"/>
        <v>0</v>
      </c>
      <c r="AK1131" s="230">
        <v>1896</v>
      </c>
      <c r="AL1131" s="33">
        <f>Úvod!B$12</f>
        <v>0</v>
      </c>
      <c r="AM1131" s="105">
        <f t="shared" si="88"/>
        <v>1896</v>
      </c>
      <c r="AN1131" s="36">
        <f t="shared" si="89"/>
        <v>7.4352941176470591</v>
      </c>
      <c r="AO1131" s="2">
        <f t="shared" si="90"/>
        <v>0</v>
      </c>
    </row>
    <row r="1132" spans="1:41">
      <c r="A1132" s="161">
        <v>10667708</v>
      </c>
      <c r="B1132" s="161">
        <v>4</v>
      </c>
      <c r="C1132" s="161" t="s">
        <v>7435</v>
      </c>
      <c r="D1132" s="161" t="s">
        <v>1072</v>
      </c>
      <c r="E1132" s="161" t="s">
        <v>6050</v>
      </c>
      <c r="F1132" s="161" t="s">
        <v>185</v>
      </c>
      <c r="G1132" s="238">
        <v>2</v>
      </c>
      <c r="H1132" s="161">
        <v>126</v>
      </c>
      <c r="I1132" s="190"/>
      <c r="J1132" s="191"/>
      <c r="K1132" s="191"/>
      <c r="L1132" s="191"/>
      <c r="M1132" s="191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2">
        <f t="shared" si="86"/>
        <v>0</v>
      </c>
      <c r="AJ1132" s="2">
        <f t="shared" si="87"/>
        <v>0</v>
      </c>
      <c r="AK1132" s="230">
        <v>2309</v>
      </c>
      <c r="AL1132" s="33">
        <f>Úvod!B$12</f>
        <v>0</v>
      </c>
      <c r="AM1132" s="105">
        <f t="shared" si="88"/>
        <v>2309</v>
      </c>
      <c r="AN1132" s="36">
        <f t="shared" si="89"/>
        <v>18.325396825396826</v>
      </c>
      <c r="AO1132" s="2">
        <f t="shared" si="90"/>
        <v>0</v>
      </c>
    </row>
    <row r="1133" spans="1:41">
      <c r="A1133" s="161">
        <v>10860106</v>
      </c>
      <c r="B1133" s="161">
        <v>4</v>
      </c>
      <c r="C1133" s="161" t="s">
        <v>7436</v>
      </c>
      <c r="D1133" s="161" t="s">
        <v>1238</v>
      </c>
      <c r="E1133" s="161" t="s">
        <v>1239</v>
      </c>
      <c r="F1133" s="161" t="s">
        <v>548</v>
      </c>
      <c r="G1133" s="238" t="s">
        <v>1240</v>
      </c>
      <c r="H1133" s="161">
        <v>255</v>
      </c>
      <c r="I1133" s="190"/>
      <c r="J1133" s="190"/>
      <c r="K1133" s="190"/>
      <c r="L1133" s="191"/>
      <c r="M1133" s="191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0"/>
      <c r="X1133" s="191"/>
      <c r="Y1133" s="190"/>
      <c r="Z1133" s="190"/>
      <c r="AA1133" s="191"/>
      <c r="AB1133" s="190"/>
      <c r="AC1133" s="190"/>
      <c r="AD1133" s="190"/>
      <c r="AE1133" s="190"/>
      <c r="AF1133" s="190"/>
      <c r="AG1133" s="190"/>
      <c r="AH1133" s="190"/>
      <c r="AI1133" s="2">
        <f t="shared" si="86"/>
        <v>0</v>
      </c>
      <c r="AJ1133" s="2">
        <f t="shared" si="87"/>
        <v>0</v>
      </c>
      <c r="AK1133" s="230">
        <v>1964</v>
      </c>
      <c r="AL1133" s="33">
        <f>Úvod!B$12</f>
        <v>0</v>
      </c>
      <c r="AM1133" s="105">
        <f t="shared" si="88"/>
        <v>1964</v>
      </c>
      <c r="AN1133" s="36">
        <f t="shared" si="89"/>
        <v>7.7019607843137257</v>
      </c>
      <c r="AO1133" s="2">
        <f t="shared" si="90"/>
        <v>0</v>
      </c>
    </row>
    <row r="1134" spans="1:41">
      <c r="A1134" s="161">
        <v>10860107</v>
      </c>
      <c r="B1134" s="161">
        <v>4</v>
      </c>
      <c r="C1134" s="161" t="s">
        <v>7436</v>
      </c>
      <c r="D1134" s="161" t="s">
        <v>1238</v>
      </c>
      <c r="E1134" s="161" t="s">
        <v>1241</v>
      </c>
      <c r="F1134" s="161" t="s">
        <v>548</v>
      </c>
      <c r="G1134" s="238" t="s">
        <v>1240</v>
      </c>
      <c r="H1134" s="161">
        <v>255</v>
      </c>
      <c r="I1134" s="190"/>
      <c r="J1134" s="190"/>
      <c r="K1134" s="190"/>
      <c r="L1134" s="190"/>
      <c r="M1134" s="191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0"/>
      <c r="X1134" s="191"/>
      <c r="Y1134" s="190"/>
      <c r="Z1134" s="190"/>
      <c r="AA1134" s="191"/>
      <c r="AB1134" s="190"/>
      <c r="AC1134" s="190"/>
      <c r="AD1134" s="190"/>
      <c r="AE1134" s="190"/>
      <c r="AF1134" s="190"/>
      <c r="AG1134" s="190"/>
      <c r="AH1134" s="190"/>
      <c r="AI1134" s="2">
        <f t="shared" si="86"/>
        <v>0</v>
      </c>
      <c r="AJ1134" s="2">
        <f t="shared" si="87"/>
        <v>0</v>
      </c>
      <c r="AK1134" s="230">
        <v>1964</v>
      </c>
      <c r="AL1134" s="33">
        <f>Úvod!B$12</f>
        <v>0</v>
      </c>
      <c r="AM1134" s="105">
        <f t="shared" si="88"/>
        <v>1964</v>
      </c>
      <c r="AN1134" s="36">
        <f t="shared" si="89"/>
        <v>7.7019607843137257</v>
      </c>
      <c r="AO1134" s="2">
        <f t="shared" si="90"/>
        <v>0</v>
      </c>
    </row>
    <row r="1135" spans="1:41">
      <c r="A1135" s="161">
        <v>10860108</v>
      </c>
      <c r="B1135" s="161">
        <v>4</v>
      </c>
      <c r="C1135" s="161" t="s">
        <v>7436</v>
      </c>
      <c r="D1135" s="161" t="s">
        <v>1242</v>
      </c>
      <c r="E1135" s="161" t="s">
        <v>1243</v>
      </c>
      <c r="F1135" s="161" t="s">
        <v>548</v>
      </c>
      <c r="G1135" s="238" t="s">
        <v>1240</v>
      </c>
      <c r="H1135" s="161">
        <v>255</v>
      </c>
      <c r="I1135" s="191"/>
      <c r="J1135" s="190"/>
      <c r="K1135" s="190"/>
      <c r="L1135" s="190"/>
      <c r="M1135" s="190"/>
      <c r="N1135" s="190"/>
      <c r="O1135" s="190"/>
      <c r="P1135" s="191"/>
      <c r="Q1135" s="190"/>
      <c r="R1135" s="191"/>
      <c r="S1135" s="190"/>
      <c r="T1135" s="190"/>
      <c r="U1135" s="190"/>
      <c r="V1135" s="190"/>
      <c r="W1135" s="190"/>
      <c r="X1135" s="191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2">
        <f t="shared" si="86"/>
        <v>0</v>
      </c>
      <c r="AJ1135" s="2">
        <f t="shared" si="87"/>
        <v>0</v>
      </c>
      <c r="AK1135" s="230">
        <v>1596</v>
      </c>
      <c r="AL1135" s="33">
        <f>Úvod!B$12</f>
        <v>0</v>
      </c>
      <c r="AM1135" s="105">
        <f t="shared" si="88"/>
        <v>1596</v>
      </c>
      <c r="AN1135" s="36">
        <f t="shared" si="89"/>
        <v>6.2588235294117647</v>
      </c>
      <c r="AO1135" s="2">
        <f t="shared" si="90"/>
        <v>0</v>
      </c>
    </row>
    <row r="1136" spans="1:41">
      <c r="A1136" s="161">
        <v>10860259</v>
      </c>
      <c r="B1136" s="161">
        <v>4</v>
      </c>
      <c r="C1136" s="161" t="s">
        <v>7436</v>
      </c>
      <c r="D1136" s="161" t="s">
        <v>1242</v>
      </c>
      <c r="E1136" s="161" t="s">
        <v>1244</v>
      </c>
      <c r="F1136" s="161" t="s">
        <v>548</v>
      </c>
      <c r="G1136" s="238" t="s">
        <v>1240</v>
      </c>
      <c r="H1136" s="161">
        <v>255</v>
      </c>
      <c r="I1136" s="191"/>
      <c r="J1136" s="190"/>
      <c r="K1136" s="190"/>
      <c r="L1136" s="190"/>
      <c r="M1136" s="190"/>
      <c r="N1136" s="190"/>
      <c r="O1136" s="190"/>
      <c r="P1136" s="191"/>
      <c r="Q1136" s="190"/>
      <c r="R1136" s="191"/>
      <c r="S1136" s="190"/>
      <c r="T1136" s="190"/>
      <c r="U1136" s="190"/>
      <c r="V1136" s="190"/>
      <c r="W1136" s="190"/>
      <c r="X1136" s="191"/>
      <c r="Y1136" s="190"/>
      <c r="Z1136" s="190"/>
      <c r="AA1136" s="190"/>
      <c r="AB1136" s="190"/>
      <c r="AC1136" s="190"/>
      <c r="AD1136" s="190"/>
      <c r="AE1136" s="190"/>
      <c r="AF1136" s="190"/>
      <c r="AG1136" s="190"/>
      <c r="AH1136" s="190"/>
      <c r="AI1136" s="2">
        <f t="shared" si="86"/>
        <v>0</v>
      </c>
      <c r="AJ1136" s="2">
        <f t="shared" si="87"/>
        <v>0</v>
      </c>
      <c r="AK1136" s="230">
        <v>1596</v>
      </c>
      <c r="AL1136" s="33">
        <f>Úvod!B$12</f>
        <v>0</v>
      </c>
      <c r="AM1136" s="105">
        <f t="shared" si="88"/>
        <v>1596</v>
      </c>
      <c r="AN1136" s="36">
        <f t="shared" si="89"/>
        <v>6.2588235294117647</v>
      </c>
      <c r="AO1136" s="2">
        <f t="shared" si="90"/>
        <v>0</v>
      </c>
    </row>
    <row r="1137" spans="1:41">
      <c r="A1137" s="161">
        <v>10860261</v>
      </c>
      <c r="B1137" s="161">
        <v>4</v>
      </c>
      <c r="C1137" s="161" t="s">
        <v>7436</v>
      </c>
      <c r="D1137" s="161" t="s">
        <v>1245</v>
      </c>
      <c r="E1137" s="161" t="s">
        <v>1611</v>
      </c>
      <c r="F1137" s="161" t="s">
        <v>548</v>
      </c>
      <c r="G1137" s="238" t="s">
        <v>1240</v>
      </c>
      <c r="H1137" s="161">
        <v>255</v>
      </c>
      <c r="I1137" s="191"/>
      <c r="J1137" s="190"/>
      <c r="K1137" s="190"/>
      <c r="L1137" s="190"/>
      <c r="M1137" s="190"/>
      <c r="N1137" s="190"/>
      <c r="O1137" s="190"/>
      <c r="P1137" s="191"/>
      <c r="Q1137" s="190"/>
      <c r="R1137" s="191"/>
      <c r="S1137" s="190"/>
      <c r="T1137" s="190"/>
      <c r="U1137" s="190"/>
      <c r="V1137" s="190"/>
      <c r="W1137" s="190"/>
      <c r="X1137" s="191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2">
        <f t="shared" si="86"/>
        <v>0</v>
      </c>
      <c r="AJ1137" s="2">
        <f t="shared" si="87"/>
        <v>0</v>
      </c>
      <c r="AK1137" s="230">
        <v>1793</v>
      </c>
      <c r="AL1137" s="33">
        <f>Úvod!B$12</f>
        <v>0</v>
      </c>
      <c r="AM1137" s="105">
        <f t="shared" si="88"/>
        <v>1793</v>
      </c>
      <c r="AN1137" s="36">
        <f t="shared" si="89"/>
        <v>7.0313725490196077</v>
      </c>
      <c r="AO1137" s="2">
        <f t="shared" si="90"/>
        <v>0</v>
      </c>
    </row>
    <row r="1138" spans="1:41">
      <c r="A1138" s="161">
        <v>11348438</v>
      </c>
      <c r="B1138" s="161">
        <v>4</v>
      </c>
      <c r="C1138" s="161" t="s">
        <v>7435</v>
      </c>
      <c r="D1138" s="161" t="s">
        <v>1073</v>
      </c>
      <c r="E1138" s="161" t="s">
        <v>6222</v>
      </c>
      <c r="F1138" s="161" t="s">
        <v>185</v>
      </c>
      <c r="G1138" s="238">
        <v>1</v>
      </c>
      <c r="H1138" s="161">
        <v>126</v>
      </c>
      <c r="I1138" s="190"/>
      <c r="J1138" s="190"/>
      <c r="K1138" s="190"/>
      <c r="L1138" s="190"/>
      <c r="M1138" s="191"/>
      <c r="N1138" s="191"/>
      <c r="O1138" s="191"/>
      <c r="P1138" s="191"/>
      <c r="Q1138" s="191"/>
      <c r="R1138" s="191"/>
      <c r="S1138" s="191"/>
      <c r="T1138" s="190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2">
        <f t="shared" si="86"/>
        <v>0</v>
      </c>
      <c r="AJ1138" s="2">
        <f t="shared" si="87"/>
        <v>0</v>
      </c>
      <c r="AK1138" s="230">
        <v>2420</v>
      </c>
      <c r="AL1138" s="33">
        <f>Úvod!B$12</f>
        <v>0</v>
      </c>
      <c r="AM1138" s="105">
        <f t="shared" si="88"/>
        <v>2420</v>
      </c>
      <c r="AN1138" s="36">
        <f t="shared" si="89"/>
        <v>19.206349206349206</v>
      </c>
      <c r="AO1138" s="2">
        <f t="shared" si="90"/>
        <v>0</v>
      </c>
    </row>
    <row r="1139" spans="1:41">
      <c r="A1139" s="161">
        <v>11348529</v>
      </c>
      <c r="B1139" s="161">
        <v>4</v>
      </c>
      <c r="C1139" s="161" t="s">
        <v>7435</v>
      </c>
      <c r="D1139" s="161" t="s">
        <v>1073</v>
      </c>
      <c r="E1139" s="161" t="s">
        <v>6223</v>
      </c>
      <c r="F1139" s="161" t="s">
        <v>185</v>
      </c>
      <c r="G1139" s="238">
        <v>1</v>
      </c>
      <c r="H1139" s="161">
        <v>126</v>
      </c>
      <c r="I1139" s="190"/>
      <c r="J1139" s="190"/>
      <c r="K1139" s="190"/>
      <c r="L1139" s="190"/>
      <c r="M1139" s="191"/>
      <c r="N1139" s="191"/>
      <c r="O1139" s="191"/>
      <c r="P1139" s="191"/>
      <c r="Q1139" s="191"/>
      <c r="R1139" s="191"/>
      <c r="S1139" s="191"/>
      <c r="T1139" s="190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2">
        <f t="shared" si="86"/>
        <v>0</v>
      </c>
      <c r="AJ1139" s="2">
        <f t="shared" si="87"/>
        <v>0</v>
      </c>
      <c r="AK1139" s="230">
        <v>2420</v>
      </c>
      <c r="AL1139" s="33">
        <f>Úvod!B$12</f>
        <v>0</v>
      </c>
      <c r="AM1139" s="105">
        <f t="shared" si="88"/>
        <v>2420</v>
      </c>
      <c r="AN1139" s="36">
        <f t="shared" si="89"/>
        <v>19.206349206349206</v>
      </c>
      <c r="AO1139" s="2">
        <f t="shared" si="90"/>
        <v>0</v>
      </c>
    </row>
    <row r="1140" spans="1:41">
      <c r="A1140" s="161">
        <v>11348530</v>
      </c>
      <c r="B1140" s="161">
        <v>4</v>
      </c>
      <c r="C1140" s="161" t="s">
        <v>7435</v>
      </c>
      <c r="D1140" s="161" t="s">
        <v>1073</v>
      </c>
      <c r="E1140" s="161" t="s">
        <v>6224</v>
      </c>
      <c r="F1140" s="161" t="s">
        <v>185</v>
      </c>
      <c r="G1140" s="238">
        <v>1</v>
      </c>
      <c r="H1140" s="161">
        <v>126</v>
      </c>
      <c r="I1140" s="190"/>
      <c r="J1140" s="190"/>
      <c r="K1140" s="190"/>
      <c r="L1140" s="190"/>
      <c r="M1140" s="191"/>
      <c r="N1140" s="191"/>
      <c r="O1140" s="191"/>
      <c r="P1140" s="191"/>
      <c r="Q1140" s="191"/>
      <c r="R1140" s="191"/>
      <c r="S1140" s="191"/>
      <c r="T1140" s="190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2">
        <f t="shared" si="86"/>
        <v>0</v>
      </c>
      <c r="AJ1140" s="2">
        <f t="shared" si="87"/>
        <v>0</v>
      </c>
      <c r="AK1140" s="230">
        <v>2420</v>
      </c>
      <c r="AL1140" s="33">
        <f>Úvod!B$12</f>
        <v>0</v>
      </c>
      <c r="AM1140" s="105">
        <f t="shared" si="88"/>
        <v>2420</v>
      </c>
      <c r="AN1140" s="36">
        <f t="shared" si="89"/>
        <v>19.206349206349206</v>
      </c>
      <c r="AO1140" s="2">
        <f t="shared" si="90"/>
        <v>0</v>
      </c>
    </row>
    <row r="1141" spans="1:41">
      <c r="A1141" s="161">
        <v>10988711</v>
      </c>
      <c r="B1141" s="161">
        <v>4</v>
      </c>
      <c r="C1141" s="161" t="s">
        <v>7436</v>
      </c>
      <c r="D1141" s="161" t="s">
        <v>1246</v>
      </c>
      <c r="E1141" s="161" t="s">
        <v>1247</v>
      </c>
      <c r="F1141" s="161" t="s">
        <v>548</v>
      </c>
      <c r="G1141" s="238" t="s">
        <v>814</v>
      </c>
      <c r="H1141" s="161">
        <v>255</v>
      </c>
      <c r="I1141" s="190"/>
      <c r="J1141" s="190"/>
      <c r="K1141" s="190"/>
      <c r="L1141" s="190"/>
      <c r="M1141" s="191"/>
      <c r="N1141" s="190"/>
      <c r="O1141" s="191"/>
      <c r="P1141" s="191"/>
      <c r="Q1141" s="191"/>
      <c r="R1141" s="191"/>
      <c r="S1141" s="190"/>
      <c r="T1141" s="190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2">
        <f t="shared" si="86"/>
        <v>0</v>
      </c>
      <c r="AJ1141" s="2">
        <f t="shared" si="87"/>
        <v>0</v>
      </c>
      <c r="AK1141" s="230">
        <v>3133</v>
      </c>
      <c r="AL1141" s="33">
        <f>Úvod!B$12</f>
        <v>0</v>
      </c>
      <c r="AM1141" s="105">
        <f t="shared" si="88"/>
        <v>3133</v>
      </c>
      <c r="AN1141" s="36">
        <f t="shared" si="89"/>
        <v>12.286274509803922</v>
      </c>
      <c r="AO1141" s="2">
        <f t="shared" si="90"/>
        <v>0</v>
      </c>
    </row>
    <row r="1142" spans="1:41">
      <c r="A1142" s="161">
        <v>11171556</v>
      </c>
      <c r="B1142" s="161">
        <v>4</v>
      </c>
      <c r="C1142" s="161" t="s">
        <v>7436</v>
      </c>
      <c r="D1142" s="161" t="s">
        <v>1248</v>
      </c>
      <c r="E1142" s="161" t="s">
        <v>6225</v>
      </c>
      <c r="F1142" s="161" t="s">
        <v>548</v>
      </c>
      <c r="G1142" s="238" t="s">
        <v>814</v>
      </c>
      <c r="H1142" s="161">
        <v>255</v>
      </c>
      <c r="I1142" s="190"/>
      <c r="J1142" s="190"/>
      <c r="K1142" s="191"/>
      <c r="L1142" s="191"/>
      <c r="M1142" s="191"/>
      <c r="N1142" s="190"/>
      <c r="O1142" s="191"/>
      <c r="P1142" s="191"/>
      <c r="Q1142" s="191"/>
      <c r="R1142" s="191"/>
      <c r="S1142" s="190"/>
      <c r="T1142" s="191"/>
      <c r="U1142" s="191"/>
      <c r="V1142" s="190"/>
      <c r="W1142" s="190"/>
      <c r="X1142" s="190"/>
      <c r="Y1142" s="190"/>
      <c r="Z1142" s="190"/>
      <c r="AA1142" s="190"/>
      <c r="AB1142" s="191"/>
      <c r="AC1142" s="191"/>
      <c r="AD1142" s="191"/>
      <c r="AE1142" s="191"/>
      <c r="AF1142" s="190"/>
      <c r="AG1142" s="190"/>
      <c r="AH1142" s="190"/>
      <c r="AI1142" s="2">
        <f t="shared" si="86"/>
        <v>0</v>
      </c>
      <c r="AJ1142" s="2">
        <f t="shared" si="87"/>
        <v>0</v>
      </c>
      <c r="AK1142" s="230">
        <v>2454</v>
      </c>
      <c r="AL1142" s="33">
        <f>Úvod!B$12</f>
        <v>0</v>
      </c>
      <c r="AM1142" s="105">
        <f t="shared" si="88"/>
        <v>2454</v>
      </c>
      <c r="AN1142" s="36">
        <f t="shared" si="89"/>
        <v>9.6235294117647054</v>
      </c>
      <c r="AO1142" s="2">
        <f t="shared" si="90"/>
        <v>0</v>
      </c>
    </row>
    <row r="1143" spans="1:41">
      <c r="A1143" s="161">
        <v>11194986</v>
      </c>
      <c r="B1143" s="161">
        <v>4</v>
      </c>
      <c r="C1143" s="161" t="s">
        <v>7436</v>
      </c>
      <c r="D1143" s="161" t="s">
        <v>1248</v>
      </c>
      <c r="E1143" s="161" t="s">
        <v>1249</v>
      </c>
      <c r="F1143" s="161" t="s">
        <v>196</v>
      </c>
      <c r="G1143" s="238" t="s">
        <v>1250</v>
      </c>
      <c r="H1143" s="161">
        <v>70</v>
      </c>
      <c r="I1143" s="190"/>
      <c r="J1143" s="190"/>
      <c r="K1143" s="190"/>
      <c r="L1143" s="190"/>
      <c r="M1143" s="190"/>
      <c r="N1143" s="190"/>
      <c r="O1143" s="190"/>
      <c r="P1143" s="190"/>
      <c r="Q1143" s="190"/>
      <c r="R1143" s="191"/>
      <c r="S1143" s="190"/>
      <c r="T1143" s="190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2">
        <f t="shared" si="86"/>
        <v>0</v>
      </c>
      <c r="AJ1143" s="2">
        <f t="shared" si="87"/>
        <v>0</v>
      </c>
      <c r="AK1143" s="230">
        <v>1706</v>
      </c>
      <c r="AL1143" s="33">
        <f>Úvod!B$12</f>
        <v>0</v>
      </c>
      <c r="AM1143" s="105">
        <f t="shared" si="88"/>
        <v>1706</v>
      </c>
      <c r="AN1143" s="36">
        <f t="shared" si="89"/>
        <v>24.37142857142857</v>
      </c>
      <c r="AO1143" s="2">
        <f t="shared" si="90"/>
        <v>0</v>
      </c>
    </row>
    <row r="1144" spans="1:41">
      <c r="A1144" s="161">
        <v>10860263</v>
      </c>
      <c r="B1144" s="161">
        <v>4</v>
      </c>
      <c r="C1144" s="161" t="s">
        <v>7436</v>
      </c>
      <c r="D1144" s="161" t="s">
        <v>1248</v>
      </c>
      <c r="E1144" s="161" t="s">
        <v>1249</v>
      </c>
      <c r="F1144" s="161" t="s">
        <v>548</v>
      </c>
      <c r="G1144" s="238" t="s">
        <v>814</v>
      </c>
      <c r="H1144" s="161">
        <v>255</v>
      </c>
      <c r="I1144" s="191"/>
      <c r="J1144" s="191"/>
      <c r="K1144" s="191"/>
      <c r="L1144" s="191"/>
      <c r="M1144" s="191"/>
      <c r="N1144" s="191"/>
      <c r="O1144" s="191"/>
      <c r="P1144" s="191"/>
      <c r="Q1144" s="191"/>
      <c r="R1144" s="191"/>
      <c r="S1144" s="191"/>
      <c r="T1144" s="191"/>
      <c r="U1144" s="191"/>
      <c r="V1144" s="191"/>
      <c r="W1144" s="190"/>
      <c r="X1144" s="191"/>
      <c r="Y1144" s="191"/>
      <c r="Z1144" s="190"/>
      <c r="AA1144" s="191"/>
      <c r="AB1144" s="191"/>
      <c r="AC1144" s="191"/>
      <c r="AD1144" s="191"/>
      <c r="AE1144" s="191"/>
      <c r="AF1144" s="191"/>
      <c r="AG1144" s="190"/>
      <c r="AH1144" s="190"/>
      <c r="AI1144" s="2">
        <f t="shared" si="86"/>
        <v>0</v>
      </c>
      <c r="AJ1144" s="2">
        <f t="shared" si="87"/>
        <v>0</v>
      </c>
      <c r="AK1144" s="230">
        <v>2139</v>
      </c>
      <c r="AL1144" s="33">
        <f>Úvod!B$12</f>
        <v>0</v>
      </c>
      <c r="AM1144" s="105">
        <f t="shared" si="88"/>
        <v>2139</v>
      </c>
      <c r="AN1144" s="36">
        <f t="shared" si="89"/>
        <v>8.3882352941176475</v>
      </c>
      <c r="AO1144" s="2">
        <f t="shared" si="90"/>
        <v>0</v>
      </c>
    </row>
    <row r="1145" spans="1:41">
      <c r="A1145" s="161">
        <v>11064638</v>
      </c>
      <c r="B1145" s="161">
        <v>4</v>
      </c>
      <c r="C1145" s="161" t="s">
        <v>7436</v>
      </c>
      <c r="D1145" s="161" t="s">
        <v>1248</v>
      </c>
      <c r="E1145" s="161" t="s">
        <v>1251</v>
      </c>
      <c r="F1145" s="161" t="s">
        <v>548</v>
      </c>
      <c r="G1145" s="238" t="s">
        <v>814</v>
      </c>
      <c r="H1145" s="161">
        <v>255</v>
      </c>
      <c r="I1145" s="190"/>
      <c r="J1145" s="190"/>
      <c r="K1145" s="191"/>
      <c r="L1145" s="191"/>
      <c r="M1145" s="191"/>
      <c r="N1145" s="191"/>
      <c r="O1145" s="191"/>
      <c r="P1145" s="191"/>
      <c r="Q1145" s="191"/>
      <c r="R1145" s="191"/>
      <c r="S1145" s="190"/>
      <c r="T1145" s="191"/>
      <c r="U1145" s="191"/>
      <c r="V1145" s="190"/>
      <c r="W1145" s="190"/>
      <c r="X1145" s="191"/>
      <c r="Y1145" s="190"/>
      <c r="Z1145" s="190"/>
      <c r="AA1145" s="190"/>
      <c r="AB1145" s="191"/>
      <c r="AC1145" s="191"/>
      <c r="AD1145" s="191"/>
      <c r="AE1145" s="191"/>
      <c r="AF1145" s="190"/>
      <c r="AG1145" s="190"/>
      <c r="AH1145" s="190"/>
      <c r="AI1145" s="2">
        <f t="shared" si="86"/>
        <v>0</v>
      </c>
      <c r="AJ1145" s="2">
        <f t="shared" si="87"/>
        <v>0</v>
      </c>
      <c r="AK1145" s="230">
        <v>2139</v>
      </c>
      <c r="AL1145" s="33">
        <f>Úvod!B$12</f>
        <v>0</v>
      </c>
      <c r="AM1145" s="105">
        <f t="shared" si="88"/>
        <v>2139</v>
      </c>
      <c r="AN1145" s="36">
        <f t="shared" si="89"/>
        <v>8.3882352941176475</v>
      </c>
      <c r="AO1145" s="2">
        <f t="shared" si="90"/>
        <v>0</v>
      </c>
    </row>
    <row r="1146" spans="1:41">
      <c r="A1146" s="161">
        <v>10860264</v>
      </c>
      <c r="B1146" s="161">
        <v>4</v>
      </c>
      <c r="C1146" s="161" t="s">
        <v>7436</v>
      </c>
      <c r="D1146" s="161" t="s">
        <v>1252</v>
      </c>
      <c r="E1146" s="161" t="s">
        <v>1253</v>
      </c>
      <c r="F1146" s="161" t="s">
        <v>548</v>
      </c>
      <c r="G1146" s="238" t="s">
        <v>1240</v>
      </c>
      <c r="H1146" s="161">
        <v>255</v>
      </c>
      <c r="I1146" s="190"/>
      <c r="J1146" s="190"/>
      <c r="K1146" s="190"/>
      <c r="L1146" s="190"/>
      <c r="M1146" s="191"/>
      <c r="N1146" s="190"/>
      <c r="O1146" s="190"/>
      <c r="P1146" s="190"/>
      <c r="Q1146" s="191"/>
      <c r="R1146" s="190"/>
      <c r="S1146" s="190"/>
      <c r="T1146" s="190"/>
      <c r="U1146" s="190"/>
      <c r="V1146" s="190"/>
      <c r="W1146" s="190"/>
      <c r="X1146" s="191"/>
      <c r="Y1146" s="190"/>
      <c r="Z1146" s="190"/>
      <c r="AA1146" s="191"/>
      <c r="AB1146" s="190"/>
      <c r="AC1146" s="190"/>
      <c r="AD1146" s="191"/>
      <c r="AE1146" s="190"/>
      <c r="AF1146" s="190"/>
      <c r="AG1146" s="190"/>
      <c r="AH1146" s="190"/>
      <c r="AI1146" s="2">
        <f t="shared" si="86"/>
        <v>0</v>
      </c>
      <c r="AJ1146" s="2">
        <f t="shared" si="87"/>
        <v>0</v>
      </c>
      <c r="AK1146" s="230">
        <v>1807</v>
      </c>
      <c r="AL1146" s="33">
        <f>Úvod!B$12</f>
        <v>0</v>
      </c>
      <c r="AM1146" s="105">
        <f t="shared" si="88"/>
        <v>1807</v>
      </c>
      <c r="AN1146" s="36">
        <f t="shared" si="89"/>
        <v>7.0862745098039213</v>
      </c>
      <c r="AO1146" s="2">
        <f t="shared" si="90"/>
        <v>0</v>
      </c>
    </row>
    <row r="1147" spans="1:41">
      <c r="A1147" s="161">
        <v>10425701</v>
      </c>
      <c r="B1147" s="161">
        <v>4</v>
      </c>
      <c r="C1147" s="161" t="s">
        <v>7436</v>
      </c>
      <c r="D1147" s="161" t="s">
        <v>1254</v>
      </c>
      <c r="E1147" s="161" t="s">
        <v>7304</v>
      </c>
      <c r="F1147" s="161" t="s">
        <v>548</v>
      </c>
      <c r="G1147" s="238" t="s">
        <v>1255</v>
      </c>
      <c r="H1147" s="161">
        <v>255</v>
      </c>
      <c r="I1147" s="190"/>
      <c r="J1147" s="190"/>
      <c r="K1147" s="190"/>
      <c r="L1147" s="190"/>
      <c r="M1147" s="190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2">
        <f t="shared" si="86"/>
        <v>0</v>
      </c>
      <c r="AJ1147" s="2">
        <f t="shared" si="87"/>
        <v>0</v>
      </c>
      <c r="AK1147" s="230">
        <v>2294</v>
      </c>
      <c r="AL1147" s="33">
        <f>Úvod!B$12</f>
        <v>0</v>
      </c>
      <c r="AM1147" s="105">
        <f t="shared" si="88"/>
        <v>2294</v>
      </c>
      <c r="AN1147" s="36">
        <f t="shared" si="89"/>
        <v>8.996078431372549</v>
      </c>
      <c r="AO1147" s="2">
        <f t="shared" si="90"/>
        <v>0</v>
      </c>
    </row>
    <row r="1148" spans="1:41">
      <c r="A1148" s="161">
        <v>11232989</v>
      </c>
      <c r="B1148" s="161">
        <v>4</v>
      </c>
      <c r="C1148" s="161" t="s">
        <v>7436</v>
      </c>
      <c r="D1148" s="161" t="s">
        <v>1254</v>
      </c>
      <c r="E1148" s="161" t="s">
        <v>7305</v>
      </c>
      <c r="F1148" s="161" t="s">
        <v>548</v>
      </c>
      <c r="G1148" s="238" t="s">
        <v>1332</v>
      </c>
      <c r="H1148" s="161">
        <v>255</v>
      </c>
      <c r="I1148" s="190"/>
      <c r="J1148" s="190"/>
      <c r="K1148" s="190"/>
      <c r="L1148" s="190"/>
      <c r="M1148" s="191"/>
      <c r="N1148" s="191"/>
      <c r="O1148" s="191"/>
      <c r="P1148" s="190"/>
      <c r="Q1148" s="191"/>
      <c r="R1148" s="190"/>
      <c r="S1148" s="191"/>
      <c r="T1148" s="191"/>
      <c r="U1148" s="191"/>
      <c r="V1148" s="191"/>
      <c r="W1148" s="190"/>
      <c r="X1148" s="191"/>
      <c r="Y1148" s="191"/>
      <c r="Z1148" s="190"/>
      <c r="AA1148" s="191"/>
      <c r="AB1148" s="190"/>
      <c r="AC1148" s="190"/>
      <c r="AD1148" s="190"/>
      <c r="AE1148" s="190"/>
      <c r="AF1148" s="190"/>
      <c r="AG1148" s="190"/>
      <c r="AH1148" s="190"/>
      <c r="AI1148" s="2">
        <f t="shared" si="86"/>
        <v>0</v>
      </c>
      <c r="AJ1148" s="2">
        <f t="shared" si="87"/>
        <v>0</v>
      </c>
      <c r="AK1148" s="230">
        <v>2294</v>
      </c>
      <c r="AL1148" s="33">
        <f>Úvod!B$12</f>
        <v>0</v>
      </c>
      <c r="AM1148" s="105">
        <f t="shared" si="88"/>
        <v>2294</v>
      </c>
      <c r="AN1148" s="36">
        <f t="shared" si="89"/>
        <v>8.996078431372549</v>
      </c>
      <c r="AO1148" s="2">
        <f t="shared" si="90"/>
        <v>0</v>
      </c>
    </row>
    <row r="1149" spans="1:41">
      <c r="A1149" s="161">
        <v>11422681</v>
      </c>
      <c r="B1149" s="161">
        <v>4</v>
      </c>
      <c r="C1149" s="161" t="s">
        <v>7436</v>
      </c>
      <c r="D1149" s="161" t="s">
        <v>1254</v>
      </c>
      <c r="E1149" s="161" t="s">
        <v>7306</v>
      </c>
      <c r="F1149" s="161" t="s">
        <v>548</v>
      </c>
      <c r="G1149" s="238" t="s">
        <v>1332</v>
      </c>
      <c r="H1149" s="161">
        <v>255</v>
      </c>
      <c r="I1149" s="190"/>
      <c r="J1149" s="190"/>
      <c r="K1149" s="190"/>
      <c r="L1149" s="190"/>
      <c r="M1149" s="191"/>
      <c r="N1149" s="191"/>
      <c r="O1149" s="191"/>
      <c r="P1149" s="190"/>
      <c r="Q1149" s="191"/>
      <c r="R1149" s="190"/>
      <c r="S1149" s="191"/>
      <c r="T1149" s="191"/>
      <c r="U1149" s="191"/>
      <c r="V1149" s="191"/>
      <c r="W1149" s="190"/>
      <c r="X1149" s="191"/>
      <c r="Y1149" s="191"/>
      <c r="Z1149" s="190"/>
      <c r="AA1149" s="191"/>
      <c r="AB1149" s="190"/>
      <c r="AC1149" s="190"/>
      <c r="AD1149" s="190"/>
      <c r="AE1149" s="190"/>
      <c r="AF1149" s="190"/>
      <c r="AG1149" s="190"/>
      <c r="AH1149" s="190"/>
      <c r="AI1149" s="2">
        <f t="shared" si="86"/>
        <v>0</v>
      </c>
      <c r="AJ1149" s="2">
        <f t="shared" si="87"/>
        <v>0</v>
      </c>
      <c r="AK1149" s="230">
        <v>2294</v>
      </c>
      <c r="AL1149" s="33">
        <f>Úvod!B$12</f>
        <v>0</v>
      </c>
      <c r="AM1149" s="105">
        <f t="shared" si="88"/>
        <v>2294</v>
      </c>
      <c r="AN1149" s="36">
        <f t="shared" si="89"/>
        <v>8.996078431372549</v>
      </c>
      <c r="AO1149" s="2">
        <f t="shared" si="90"/>
        <v>0</v>
      </c>
    </row>
    <row r="1150" spans="1:41">
      <c r="A1150" s="161">
        <v>10008456</v>
      </c>
      <c r="B1150" s="161">
        <v>4</v>
      </c>
      <c r="C1150" s="161" t="s">
        <v>7436</v>
      </c>
      <c r="D1150" s="161" t="s">
        <v>1256</v>
      </c>
      <c r="E1150" s="161" t="s">
        <v>1257</v>
      </c>
      <c r="F1150" s="161" t="s">
        <v>548</v>
      </c>
      <c r="G1150" s="238" t="s">
        <v>814</v>
      </c>
      <c r="H1150" s="161">
        <v>255</v>
      </c>
      <c r="I1150" s="191"/>
      <c r="J1150" s="191"/>
      <c r="K1150" s="191"/>
      <c r="L1150" s="191"/>
      <c r="M1150" s="191"/>
      <c r="N1150" s="191"/>
      <c r="O1150" s="191"/>
      <c r="P1150" s="191"/>
      <c r="Q1150" s="191"/>
      <c r="R1150" s="191"/>
      <c r="S1150" s="191"/>
      <c r="T1150" s="191"/>
      <c r="U1150" s="191"/>
      <c r="V1150" s="191"/>
      <c r="W1150" s="190"/>
      <c r="X1150" s="191"/>
      <c r="Y1150" s="190"/>
      <c r="Z1150" s="190"/>
      <c r="AA1150" s="191"/>
      <c r="AB1150" s="190"/>
      <c r="AC1150" s="190"/>
      <c r="AD1150" s="190"/>
      <c r="AE1150" s="190"/>
      <c r="AF1150" s="190"/>
      <c r="AG1150" s="190"/>
      <c r="AH1150" s="190"/>
      <c r="AI1150" s="2">
        <f t="shared" si="86"/>
        <v>0</v>
      </c>
      <c r="AJ1150" s="2">
        <f t="shared" si="87"/>
        <v>0</v>
      </c>
      <c r="AK1150" s="230">
        <v>1393</v>
      </c>
      <c r="AL1150" s="33">
        <f>Úvod!B$12</f>
        <v>0</v>
      </c>
      <c r="AM1150" s="105">
        <f t="shared" si="88"/>
        <v>1393</v>
      </c>
      <c r="AN1150" s="36">
        <f t="shared" si="89"/>
        <v>5.4627450980392158</v>
      </c>
      <c r="AO1150" s="2">
        <f t="shared" si="90"/>
        <v>0</v>
      </c>
    </row>
    <row r="1151" spans="1:41">
      <c r="A1151" s="161">
        <v>10007399</v>
      </c>
      <c r="B1151" s="161">
        <v>4</v>
      </c>
      <c r="C1151" s="161" t="s">
        <v>7435</v>
      </c>
      <c r="D1151" s="161" t="s">
        <v>1074</v>
      </c>
      <c r="E1151" s="161" t="s">
        <v>1075</v>
      </c>
      <c r="F1151" s="161" t="s">
        <v>185</v>
      </c>
      <c r="G1151" s="238">
        <v>1</v>
      </c>
      <c r="H1151" s="161">
        <v>126</v>
      </c>
      <c r="I1151" s="190"/>
      <c r="J1151" s="190"/>
      <c r="K1151" s="190"/>
      <c r="L1151" s="190"/>
      <c r="M1151" s="190"/>
      <c r="N1151" s="190"/>
      <c r="O1151" s="191"/>
      <c r="P1151" s="190"/>
      <c r="Q1151" s="190"/>
      <c r="R1151" s="191"/>
      <c r="S1151" s="191"/>
      <c r="T1151" s="191"/>
      <c r="U1151" s="191"/>
      <c r="V1151" s="191"/>
      <c r="W1151" s="191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2">
        <f t="shared" si="86"/>
        <v>0</v>
      </c>
      <c r="AJ1151" s="2">
        <f t="shared" si="87"/>
        <v>0</v>
      </c>
      <c r="AK1151" s="230">
        <v>2130</v>
      </c>
      <c r="AL1151" s="33">
        <f>Úvod!B$12</f>
        <v>0</v>
      </c>
      <c r="AM1151" s="105">
        <f t="shared" si="88"/>
        <v>2130</v>
      </c>
      <c r="AN1151" s="36">
        <f t="shared" si="89"/>
        <v>16.904761904761905</v>
      </c>
      <c r="AO1151" s="2">
        <f t="shared" si="90"/>
        <v>0</v>
      </c>
    </row>
    <row r="1152" spans="1:41">
      <c r="A1152" s="161">
        <v>11398356</v>
      </c>
      <c r="B1152" s="161">
        <v>4</v>
      </c>
      <c r="C1152" s="161" t="s">
        <v>7436</v>
      </c>
      <c r="D1152" s="161" t="s">
        <v>1076</v>
      </c>
      <c r="E1152" s="161" t="s">
        <v>6226</v>
      </c>
      <c r="F1152" s="161" t="s">
        <v>196</v>
      </c>
      <c r="G1152" s="238" t="s">
        <v>839</v>
      </c>
      <c r="H1152" s="161">
        <v>70</v>
      </c>
      <c r="I1152" s="190"/>
      <c r="J1152" s="190"/>
      <c r="K1152" s="190"/>
      <c r="L1152" s="191"/>
      <c r="M1152" s="191"/>
      <c r="N1152" s="191"/>
      <c r="O1152" s="191"/>
      <c r="P1152" s="191"/>
      <c r="Q1152" s="191"/>
      <c r="R1152" s="191"/>
      <c r="S1152" s="191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2">
        <f t="shared" si="86"/>
        <v>0</v>
      </c>
      <c r="AJ1152" s="2">
        <f t="shared" si="87"/>
        <v>0</v>
      </c>
      <c r="AK1152" s="230">
        <v>1710</v>
      </c>
      <c r="AL1152" s="33">
        <f>Úvod!B$12</f>
        <v>0</v>
      </c>
      <c r="AM1152" s="105">
        <f t="shared" si="88"/>
        <v>1710</v>
      </c>
      <c r="AN1152" s="36">
        <f t="shared" si="89"/>
        <v>24.428571428571427</v>
      </c>
      <c r="AO1152" s="2">
        <f t="shared" si="90"/>
        <v>0</v>
      </c>
    </row>
    <row r="1153" spans="1:41">
      <c r="A1153" s="161">
        <v>11334570</v>
      </c>
      <c r="B1153" s="161">
        <v>4</v>
      </c>
      <c r="C1153" s="161" t="s">
        <v>7436</v>
      </c>
      <c r="D1153" s="161" t="s">
        <v>1076</v>
      </c>
      <c r="E1153" s="161" t="s">
        <v>6226</v>
      </c>
      <c r="F1153" s="161" t="s">
        <v>548</v>
      </c>
      <c r="G1153" s="238" t="s">
        <v>814</v>
      </c>
      <c r="H1153" s="161">
        <v>255</v>
      </c>
      <c r="I1153" s="190"/>
      <c r="J1153" s="190"/>
      <c r="K1153" s="190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2">
        <f t="shared" si="86"/>
        <v>0</v>
      </c>
      <c r="AJ1153" s="2">
        <f t="shared" si="87"/>
        <v>0</v>
      </c>
      <c r="AK1153" s="230">
        <v>1899</v>
      </c>
      <c r="AL1153" s="33">
        <f>Úvod!B$12</f>
        <v>0</v>
      </c>
      <c r="AM1153" s="105">
        <f t="shared" si="88"/>
        <v>1899</v>
      </c>
      <c r="AN1153" s="36">
        <f t="shared" si="89"/>
        <v>7.447058823529412</v>
      </c>
      <c r="AO1153" s="2">
        <f t="shared" si="90"/>
        <v>0</v>
      </c>
    </row>
    <row r="1154" spans="1:41">
      <c r="A1154" s="161">
        <v>10716010</v>
      </c>
      <c r="B1154" s="161">
        <v>4</v>
      </c>
      <c r="C1154" s="161" t="s">
        <v>7436</v>
      </c>
      <c r="D1154" s="161" t="s">
        <v>1076</v>
      </c>
      <c r="E1154" s="161" t="s">
        <v>1258</v>
      </c>
      <c r="F1154" s="161" t="s">
        <v>196</v>
      </c>
      <c r="G1154" s="238" t="s">
        <v>839</v>
      </c>
      <c r="H1154" s="161">
        <v>70</v>
      </c>
      <c r="I1154" s="190"/>
      <c r="J1154" s="190"/>
      <c r="K1154" s="190"/>
      <c r="L1154" s="191"/>
      <c r="M1154" s="191"/>
      <c r="N1154" s="191"/>
      <c r="O1154" s="191"/>
      <c r="P1154" s="191"/>
      <c r="Q1154" s="191"/>
      <c r="R1154" s="191"/>
      <c r="S1154" s="191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2">
        <f t="shared" si="86"/>
        <v>0</v>
      </c>
      <c r="AJ1154" s="2">
        <f t="shared" si="87"/>
        <v>0</v>
      </c>
      <c r="AK1154" s="230">
        <v>1710</v>
      </c>
      <c r="AL1154" s="33">
        <f>Úvod!B$12</f>
        <v>0</v>
      </c>
      <c r="AM1154" s="105">
        <f t="shared" si="88"/>
        <v>1710</v>
      </c>
      <c r="AN1154" s="36">
        <f t="shared" si="89"/>
        <v>24.428571428571427</v>
      </c>
      <c r="AO1154" s="2">
        <f t="shared" si="90"/>
        <v>0</v>
      </c>
    </row>
    <row r="1155" spans="1:41">
      <c r="A1155" s="161">
        <v>11142936</v>
      </c>
      <c r="B1155" s="161">
        <v>4</v>
      </c>
      <c r="C1155" s="161" t="s">
        <v>7436</v>
      </c>
      <c r="D1155" s="161" t="s">
        <v>1076</v>
      </c>
      <c r="E1155" s="161" t="s">
        <v>1258</v>
      </c>
      <c r="F1155" s="161" t="s">
        <v>548</v>
      </c>
      <c r="G1155" s="238" t="s">
        <v>737</v>
      </c>
      <c r="H1155" s="161">
        <v>255</v>
      </c>
      <c r="I1155" s="190"/>
      <c r="J1155" s="190"/>
      <c r="K1155" s="190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0"/>
      <c r="X1155" s="191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2">
        <f t="shared" si="86"/>
        <v>0</v>
      </c>
      <c r="AJ1155" s="2">
        <f t="shared" si="87"/>
        <v>0</v>
      </c>
      <c r="AK1155" s="230">
        <v>1899</v>
      </c>
      <c r="AL1155" s="33">
        <f>Úvod!B$12</f>
        <v>0</v>
      </c>
      <c r="AM1155" s="105">
        <f t="shared" si="88"/>
        <v>1899</v>
      </c>
      <c r="AN1155" s="36">
        <f t="shared" si="89"/>
        <v>7.447058823529412</v>
      </c>
      <c r="AO1155" s="2">
        <f t="shared" si="90"/>
        <v>0</v>
      </c>
    </row>
    <row r="1156" spans="1:41">
      <c r="A1156" s="161">
        <v>10950262</v>
      </c>
      <c r="B1156" s="161">
        <v>4</v>
      </c>
      <c r="C1156" s="161" t="s">
        <v>7435</v>
      </c>
      <c r="D1156" s="161" t="s">
        <v>1076</v>
      </c>
      <c r="E1156" s="161" t="s">
        <v>1077</v>
      </c>
      <c r="F1156" s="161" t="s">
        <v>185</v>
      </c>
      <c r="G1156" s="238">
        <v>1</v>
      </c>
      <c r="H1156" s="161">
        <v>126</v>
      </c>
      <c r="I1156" s="190"/>
      <c r="J1156" s="190"/>
      <c r="K1156" s="190"/>
      <c r="L1156" s="191"/>
      <c r="M1156" s="191"/>
      <c r="N1156" s="191"/>
      <c r="O1156" s="191"/>
      <c r="P1156" s="191"/>
      <c r="Q1156" s="191"/>
      <c r="R1156" s="191"/>
      <c r="S1156" s="191"/>
      <c r="T1156" s="191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2">
        <f t="shared" si="86"/>
        <v>0</v>
      </c>
      <c r="AJ1156" s="2">
        <f t="shared" si="87"/>
        <v>0</v>
      </c>
      <c r="AK1156" s="230">
        <v>2378</v>
      </c>
      <c r="AL1156" s="33">
        <f>Úvod!B$12</f>
        <v>0</v>
      </c>
      <c r="AM1156" s="105">
        <f t="shared" si="88"/>
        <v>2378</v>
      </c>
      <c r="AN1156" s="36">
        <f t="shared" si="89"/>
        <v>18.873015873015873</v>
      </c>
      <c r="AO1156" s="2">
        <f t="shared" si="90"/>
        <v>0</v>
      </c>
    </row>
    <row r="1157" spans="1:41">
      <c r="A1157" s="161">
        <v>10783013</v>
      </c>
      <c r="B1157" s="161">
        <v>4</v>
      </c>
      <c r="C1157" s="161" t="s">
        <v>7435</v>
      </c>
      <c r="D1157" s="161" t="s">
        <v>1076</v>
      </c>
      <c r="E1157" s="161" t="s">
        <v>1078</v>
      </c>
      <c r="F1157" s="161" t="s">
        <v>185</v>
      </c>
      <c r="G1157" s="238">
        <v>1</v>
      </c>
      <c r="H1157" s="161">
        <v>126</v>
      </c>
      <c r="I1157" s="190"/>
      <c r="J1157" s="190"/>
      <c r="K1157" s="190"/>
      <c r="L1157" s="191"/>
      <c r="M1157" s="191"/>
      <c r="N1157" s="191"/>
      <c r="O1157" s="191"/>
      <c r="P1157" s="191"/>
      <c r="Q1157" s="191"/>
      <c r="R1157" s="191"/>
      <c r="S1157" s="191"/>
      <c r="T1157" s="191"/>
      <c r="U1157" s="190"/>
      <c r="V1157" s="190"/>
      <c r="W1157" s="190"/>
      <c r="X1157" s="190"/>
      <c r="Y1157" s="190"/>
      <c r="Z1157" s="190"/>
      <c r="AA1157" s="190"/>
      <c r="AB1157" s="191"/>
      <c r="AC1157" s="191"/>
      <c r="AD1157" s="190"/>
      <c r="AE1157" s="190"/>
      <c r="AF1157" s="190"/>
      <c r="AG1157" s="190"/>
      <c r="AH1157" s="190"/>
      <c r="AI1157" s="2">
        <f t="shared" si="86"/>
        <v>0</v>
      </c>
      <c r="AJ1157" s="2">
        <f t="shared" si="87"/>
        <v>0</v>
      </c>
      <c r="AK1157" s="230">
        <v>2378</v>
      </c>
      <c r="AL1157" s="33">
        <f>Úvod!B$12</f>
        <v>0</v>
      </c>
      <c r="AM1157" s="105">
        <f t="shared" si="88"/>
        <v>2378</v>
      </c>
      <c r="AN1157" s="36">
        <f t="shared" si="89"/>
        <v>18.873015873015873</v>
      </c>
      <c r="AO1157" s="2">
        <f t="shared" si="90"/>
        <v>0</v>
      </c>
    </row>
    <row r="1158" spans="1:41">
      <c r="A1158" s="161">
        <v>10359122</v>
      </c>
      <c r="B1158" s="161">
        <v>4</v>
      </c>
      <c r="C1158" s="161" t="s">
        <v>7435</v>
      </c>
      <c r="D1158" s="161" t="s">
        <v>1076</v>
      </c>
      <c r="E1158" s="161" t="s">
        <v>7278</v>
      </c>
      <c r="F1158" s="161" t="s">
        <v>185</v>
      </c>
      <c r="G1158" s="238">
        <v>1</v>
      </c>
      <c r="H1158" s="161">
        <v>126</v>
      </c>
      <c r="I1158" s="190"/>
      <c r="J1158" s="190"/>
      <c r="K1158" s="191"/>
      <c r="L1158" s="191"/>
      <c r="M1158" s="191"/>
      <c r="N1158" s="191"/>
      <c r="O1158" s="191"/>
      <c r="P1158" s="191"/>
      <c r="Q1158" s="191"/>
      <c r="R1158" s="191"/>
      <c r="S1158" s="191"/>
      <c r="T1158" s="191"/>
      <c r="U1158" s="190"/>
      <c r="V1158" s="190"/>
      <c r="W1158" s="190"/>
      <c r="X1158" s="190"/>
      <c r="Y1158" s="191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2">
        <f t="shared" si="86"/>
        <v>0</v>
      </c>
      <c r="AJ1158" s="2">
        <f t="shared" si="87"/>
        <v>0</v>
      </c>
      <c r="AK1158" s="230">
        <v>2378</v>
      </c>
      <c r="AL1158" s="33">
        <f>Úvod!B$12</f>
        <v>0</v>
      </c>
      <c r="AM1158" s="105">
        <f t="shared" si="88"/>
        <v>2378</v>
      </c>
      <c r="AN1158" s="36">
        <f t="shared" si="89"/>
        <v>18.873015873015873</v>
      </c>
      <c r="AO1158" s="2">
        <f t="shared" si="90"/>
        <v>0</v>
      </c>
    </row>
    <row r="1159" spans="1:41">
      <c r="A1159" s="161">
        <v>10008482</v>
      </c>
      <c r="B1159" s="161">
        <v>4</v>
      </c>
      <c r="C1159" s="161" t="s">
        <v>7436</v>
      </c>
      <c r="D1159" s="161" t="s">
        <v>1076</v>
      </c>
      <c r="E1159" s="161" t="s">
        <v>1260</v>
      </c>
      <c r="F1159" s="161" t="s">
        <v>548</v>
      </c>
      <c r="G1159" s="238" t="s">
        <v>814</v>
      </c>
      <c r="H1159" s="161">
        <v>255</v>
      </c>
      <c r="I1159" s="190"/>
      <c r="J1159" s="190"/>
      <c r="K1159" s="190"/>
      <c r="L1159" s="190"/>
      <c r="M1159" s="191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2">
        <f t="shared" si="86"/>
        <v>0</v>
      </c>
      <c r="AJ1159" s="2">
        <f t="shared" si="87"/>
        <v>0</v>
      </c>
      <c r="AK1159" s="230">
        <v>1678</v>
      </c>
      <c r="AL1159" s="33">
        <f>Úvod!B$12</f>
        <v>0</v>
      </c>
      <c r="AM1159" s="105">
        <f t="shared" si="88"/>
        <v>1678</v>
      </c>
      <c r="AN1159" s="36">
        <f t="shared" si="89"/>
        <v>6.5803921568627448</v>
      </c>
      <c r="AO1159" s="2">
        <f t="shared" si="90"/>
        <v>0</v>
      </c>
    </row>
    <row r="1160" spans="1:41">
      <c r="A1160" s="161">
        <v>10027343</v>
      </c>
      <c r="B1160" s="161">
        <v>4</v>
      </c>
      <c r="C1160" s="161" t="s">
        <v>7436</v>
      </c>
      <c r="D1160" s="161" t="s">
        <v>1076</v>
      </c>
      <c r="E1160" s="161" t="s">
        <v>1259</v>
      </c>
      <c r="F1160" s="161" t="s">
        <v>196</v>
      </c>
      <c r="G1160" s="238" t="s">
        <v>839</v>
      </c>
      <c r="H1160" s="161">
        <v>70</v>
      </c>
      <c r="I1160" s="191"/>
      <c r="J1160" s="190"/>
      <c r="K1160" s="190"/>
      <c r="L1160" s="190"/>
      <c r="M1160" s="191"/>
      <c r="N1160" s="191"/>
      <c r="O1160" s="191"/>
      <c r="P1160" s="191"/>
      <c r="Q1160" s="191"/>
      <c r="R1160" s="191"/>
      <c r="S1160" s="191"/>
      <c r="T1160" s="191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2">
        <f t="shared" si="86"/>
        <v>0</v>
      </c>
      <c r="AJ1160" s="2">
        <f t="shared" si="87"/>
        <v>0</v>
      </c>
      <c r="AK1160" s="230">
        <v>2090</v>
      </c>
      <c r="AL1160" s="33">
        <f>Úvod!B$12</f>
        <v>0</v>
      </c>
      <c r="AM1160" s="105">
        <f t="shared" si="88"/>
        <v>2090</v>
      </c>
      <c r="AN1160" s="36">
        <f t="shared" si="89"/>
        <v>29.857142857142858</v>
      </c>
      <c r="AO1160" s="2">
        <f t="shared" si="90"/>
        <v>0</v>
      </c>
    </row>
    <row r="1161" spans="1:41">
      <c r="A1161" s="161">
        <v>10008483</v>
      </c>
      <c r="B1161" s="161">
        <v>4</v>
      </c>
      <c r="C1161" s="161" t="s">
        <v>7436</v>
      </c>
      <c r="D1161" s="161" t="s">
        <v>1076</v>
      </c>
      <c r="E1161" s="161" t="s">
        <v>1259</v>
      </c>
      <c r="F1161" s="161" t="s">
        <v>548</v>
      </c>
      <c r="G1161" s="238" t="s">
        <v>814</v>
      </c>
      <c r="H1161" s="161">
        <v>255</v>
      </c>
      <c r="I1161" s="190"/>
      <c r="J1161" s="190"/>
      <c r="K1161" s="190"/>
      <c r="L1161" s="191"/>
      <c r="M1161" s="191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2">
        <f t="shared" si="86"/>
        <v>0</v>
      </c>
      <c r="AJ1161" s="2">
        <f t="shared" si="87"/>
        <v>0</v>
      </c>
      <c r="AK1161" s="230">
        <v>2487</v>
      </c>
      <c r="AL1161" s="33">
        <f>Úvod!B$12</f>
        <v>0</v>
      </c>
      <c r="AM1161" s="105">
        <f t="shared" si="88"/>
        <v>2487</v>
      </c>
      <c r="AN1161" s="36">
        <f t="shared" si="89"/>
        <v>9.7529411764705891</v>
      </c>
      <c r="AO1161" s="2">
        <f t="shared" si="90"/>
        <v>0</v>
      </c>
    </row>
    <row r="1162" spans="1:41">
      <c r="A1162" s="161">
        <v>11102835</v>
      </c>
      <c r="B1162" s="161">
        <v>4</v>
      </c>
      <c r="C1162" s="161" t="s">
        <v>7436</v>
      </c>
      <c r="D1162" s="161" t="s">
        <v>1261</v>
      </c>
      <c r="E1162" s="161" t="s">
        <v>1262</v>
      </c>
      <c r="F1162" s="161" t="s">
        <v>548</v>
      </c>
      <c r="G1162" s="238" t="s">
        <v>601</v>
      </c>
      <c r="H1162" s="161">
        <v>220</v>
      </c>
      <c r="I1162" s="190"/>
      <c r="J1162" s="190"/>
      <c r="K1162" s="190"/>
      <c r="L1162" s="190"/>
      <c r="M1162" s="190"/>
      <c r="N1162" s="190"/>
      <c r="O1162" s="190"/>
      <c r="P1162" s="190"/>
      <c r="Q1162" s="190"/>
      <c r="R1162" s="190"/>
      <c r="S1162" s="190"/>
      <c r="T1162" s="190"/>
      <c r="U1162" s="191"/>
      <c r="V1162" s="191"/>
      <c r="W1162" s="191"/>
      <c r="X1162" s="191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2">
        <f t="shared" si="86"/>
        <v>0</v>
      </c>
      <c r="AJ1162" s="2">
        <f t="shared" si="87"/>
        <v>0</v>
      </c>
      <c r="AK1162" s="230">
        <v>2797</v>
      </c>
      <c r="AL1162" s="33">
        <f>Úvod!B$12</f>
        <v>0</v>
      </c>
      <c r="AM1162" s="105">
        <f t="shared" si="88"/>
        <v>2797</v>
      </c>
      <c r="AN1162" s="36">
        <f t="shared" si="89"/>
        <v>12.713636363636363</v>
      </c>
      <c r="AO1162" s="2">
        <f t="shared" si="90"/>
        <v>0</v>
      </c>
    </row>
    <row r="1163" spans="1:41">
      <c r="A1163" s="161">
        <v>11102836</v>
      </c>
      <c r="B1163" s="161">
        <v>4</v>
      </c>
      <c r="C1163" s="161" t="s">
        <v>7436</v>
      </c>
      <c r="D1163" s="161" t="s">
        <v>1261</v>
      </c>
      <c r="E1163" s="161" t="s">
        <v>1263</v>
      </c>
      <c r="F1163" s="161" t="s">
        <v>548</v>
      </c>
      <c r="G1163" s="238" t="s">
        <v>601</v>
      </c>
      <c r="H1163" s="161">
        <v>220</v>
      </c>
      <c r="I1163" s="191"/>
      <c r="J1163" s="190"/>
      <c r="K1163" s="190"/>
      <c r="L1163" s="190"/>
      <c r="M1163" s="190"/>
      <c r="N1163" s="190"/>
      <c r="O1163" s="190"/>
      <c r="P1163" s="190"/>
      <c r="Q1163" s="190"/>
      <c r="R1163" s="190"/>
      <c r="S1163" s="190"/>
      <c r="T1163" s="191"/>
      <c r="U1163" s="190"/>
      <c r="V1163" s="191"/>
      <c r="W1163" s="191"/>
      <c r="X1163" s="191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2">
        <f t="shared" si="86"/>
        <v>0</v>
      </c>
      <c r="AJ1163" s="2">
        <f t="shared" si="87"/>
        <v>0</v>
      </c>
      <c r="AK1163" s="230">
        <v>2797</v>
      </c>
      <c r="AL1163" s="33">
        <f>Úvod!B$12</f>
        <v>0</v>
      </c>
      <c r="AM1163" s="105">
        <f t="shared" si="88"/>
        <v>2797</v>
      </c>
      <c r="AN1163" s="36">
        <f t="shared" si="89"/>
        <v>12.713636363636363</v>
      </c>
      <c r="AO1163" s="2">
        <f t="shared" si="90"/>
        <v>0</v>
      </c>
    </row>
    <row r="1164" spans="1:41">
      <c r="A1164" s="161">
        <v>11102837</v>
      </c>
      <c r="B1164" s="161">
        <v>4</v>
      </c>
      <c r="C1164" s="161" t="s">
        <v>7436</v>
      </c>
      <c r="D1164" s="161" t="s">
        <v>1261</v>
      </c>
      <c r="E1164" s="161" t="s">
        <v>1264</v>
      </c>
      <c r="F1164" s="161" t="s">
        <v>548</v>
      </c>
      <c r="G1164" s="238" t="s">
        <v>601</v>
      </c>
      <c r="H1164" s="161">
        <v>220</v>
      </c>
      <c r="I1164" s="191"/>
      <c r="J1164" s="190"/>
      <c r="K1164" s="190"/>
      <c r="L1164" s="190"/>
      <c r="M1164" s="190"/>
      <c r="N1164" s="190"/>
      <c r="O1164" s="190"/>
      <c r="P1164" s="190"/>
      <c r="Q1164" s="190"/>
      <c r="R1164" s="190"/>
      <c r="S1164" s="190"/>
      <c r="T1164" s="191"/>
      <c r="U1164" s="190"/>
      <c r="V1164" s="191"/>
      <c r="W1164" s="191"/>
      <c r="X1164" s="191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2">
        <f t="shared" ref="AI1164:AI1227" si="91">SUM(I1164:AH1164)</f>
        <v>0</v>
      </c>
      <c r="AJ1164" s="2">
        <f t="shared" ref="AJ1164:AJ1227" si="92">AI1164*H1164</f>
        <v>0</v>
      </c>
      <c r="AK1164" s="230">
        <v>2797</v>
      </c>
      <c r="AL1164" s="33">
        <f>Úvod!B$12</f>
        <v>0</v>
      </c>
      <c r="AM1164" s="105">
        <f t="shared" ref="AM1164:AM1227" si="93">AK1164-(AK1164*AL1164)</f>
        <v>2797</v>
      </c>
      <c r="AN1164" s="36">
        <f t="shared" ref="AN1164:AN1227" si="94">AM1164/H1164</f>
        <v>12.713636363636363</v>
      </c>
      <c r="AO1164" s="2">
        <f t="shared" ref="AO1164:AO1227" si="95">AM1164*AI1164</f>
        <v>0</v>
      </c>
    </row>
    <row r="1165" spans="1:41">
      <c r="A1165" s="161">
        <v>11102838</v>
      </c>
      <c r="B1165" s="161">
        <v>4</v>
      </c>
      <c r="C1165" s="161" t="s">
        <v>7436</v>
      </c>
      <c r="D1165" s="161" t="s">
        <v>1261</v>
      </c>
      <c r="E1165" s="161" t="s">
        <v>1265</v>
      </c>
      <c r="F1165" s="161" t="s">
        <v>548</v>
      </c>
      <c r="G1165" s="238" t="s">
        <v>601</v>
      </c>
      <c r="H1165" s="161">
        <v>220</v>
      </c>
      <c r="I1165" s="191"/>
      <c r="J1165" s="190"/>
      <c r="K1165" s="190"/>
      <c r="L1165" s="190"/>
      <c r="M1165" s="190"/>
      <c r="N1165" s="190"/>
      <c r="O1165" s="190"/>
      <c r="P1165" s="190"/>
      <c r="Q1165" s="190"/>
      <c r="R1165" s="190"/>
      <c r="S1165" s="190"/>
      <c r="T1165" s="191"/>
      <c r="U1165" s="190"/>
      <c r="V1165" s="191"/>
      <c r="W1165" s="191"/>
      <c r="X1165" s="191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2">
        <f t="shared" si="91"/>
        <v>0</v>
      </c>
      <c r="AJ1165" s="2">
        <f t="shared" si="92"/>
        <v>0</v>
      </c>
      <c r="AK1165" s="230">
        <v>2797</v>
      </c>
      <c r="AL1165" s="33">
        <f>Úvod!B$12</f>
        <v>0</v>
      </c>
      <c r="AM1165" s="105">
        <f t="shared" si="93"/>
        <v>2797</v>
      </c>
      <c r="AN1165" s="36">
        <f t="shared" si="94"/>
        <v>12.713636363636363</v>
      </c>
      <c r="AO1165" s="2">
        <f t="shared" si="95"/>
        <v>0</v>
      </c>
    </row>
    <row r="1166" spans="1:41">
      <c r="A1166" s="161">
        <v>10541348</v>
      </c>
      <c r="B1166" s="161">
        <v>4</v>
      </c>
      <c r="C1166" s="161" t="s">
        <v>7436</v>
      </c>
      <c r="D1166" s="161" t="s">
        <v>1266</v>
      </c>
      <c r="E1166" s="161" t="s">
        <v>1267</v>
      </c>
      <c r="F1166" s="161" t="s">
        <v>548</v>
      </c>
      <c r="G1166" s="238" t="s">
        <v>772</v>
      </c>
      <c r="H1166" s="161">
        <v>230</v>
      </c>
      <c r="I1166" s="191"/>
      <c r="J1166" s="190"/>
      <c r="K1166" s="190"/>
      <c r="L1166" s="190"/>
      <c r="M1166" s="190"/>
      <c r="N1166" s="190"/>
      <c r="O1166" s="190"/>
      <c r="P1166" s="190"/>
      <c r="Q1166" s="190"/>
      <c r="R1166" s="190"/>
      <c r="S1166" s="191"/>
      <c r="T1166" s="191"/>
      <c r="U1166" s="191"/>
      <c r="V1166" s="191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2">
        <f t="shared" si="91"/>
        <v>0</v>
      </c>
      <c r="AJ1166" s="2">
        <f t="shared" si="92"/>
        <v>0</v>
      </c>
      <c r="AK1166" s="230">
        <v>3795</v>
      </c>
      <c r="AL1166" s="33">
        <f>Úvod!B$12</f>
        <v>0</v>
      </c>
      <c r="AM1166" s="105">
        <f t="shared" si="93"/>
        <v>3795</v>
      </c>
      <c r="AN1166" s="36">
        <f t="shared" si="94"/>
        <v>16.5</v>
      </c>
      <c r="AO1166" s="2">
        <f t="shared" si="95"/>
        <v>0</v>
      </c>
    </row>
    <row r="1167" spans="1:41">
      <c r="A1167" s="161">
        <v>10008494</v>
      </c>
      <c r="B1167" s="161">
        <v>4</v>
      </c>
      <c r="C1167" s="161" t="s">
        <v>7436</v>
      </c>
      <c r="D1167" s="161" t="s">
        <v>1266</v>
      </c>
      <c r="E1167" s="161" t="s">
        <v>1268</v>
      </c>
      <c r="F1167" s="161" t="s">
        <v>548</v>
      </c>
      <c r="G1167" s="238" t="s">
        <v>772</v>
      </c>
      <c r="H1167" s="161">
        <v>230</v>
      </c>
      <c r="I1167" s="191"/>
      <c r="J1167" s="190"/>
      <c r="K1167" s="190"/>
      <c r="L1167" s="190"/>
      <c r="M1167" s="190"/>
      <c r="N1167" s="190"/>
      <c r="O1167" s="190"/>
      <c r="P1167" s="190"/>
      <c r="Q1167" s="190"/>
      <c r="R1167" s="190"/>
      <c r="S1167" s="191"/>
      <c r="T1167" s="191"/>
      <c r="U1167" s="191"/>
      <c r="V1167" s="191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2">
        <f t="shared" si="91"/>
        <v>0</v>
      </c>
      <c r="AJ1167" s="2">
        <f t="shared" si="92"/>
        <v>0</v>
      </c>
      <c r="AK1167" s="230">
        <v>3795</v>
      </c>
      <c r="AL1167" s="33">
        <f>Úvod!B$12</f>
        <v>0</v>
      </c>
      <c r="AM1167" s="105">
        <f t="shared" si="93"/>
        <v>3795</v>
      </c>
      <c r="AN1167" s="36">
        <f t="shared" si="94"/>
        <v>16.5</v>
      </c>
      <c r="AO1167" s="2">
        <f t="shared" si="95"/>
        <v>0</v>
      </c>
    </row>
    <row r="1168" spans="1:41">
      <c r="A1168" s="161">
        <v>10781056</v>
      </c>
      <c r="B1168" s="161">
        <v>4</v>
      </c>
      <c r="C1168" s="161" t="s">
        <v>7436</v>
      </c>
      <c r="D1168" s="161" t="s">
        <v>1269</v>
      </c>
      <c r="E1168" s="161" t="s">
        <v>1270</v>
      </c>
      <c r="F1168" s="161" t="s">
        <v>196</v>
      </c>
      <c r="G1168" s="238" t="s">
        <v>839</v>
      </c>
      <c r="H1168" s="161">
        <v>70</v>
      </c>
      <c r="I1168" s="190"/>
      <c r="J1168" s="190"/>
      <c r="K1168" s="191"/>
      <c r="L1168" s="191"/>
      <c r="M1168" s="191"/>
      <c r="N1168" s="191"/>
      <c r="O1168" s="191"/>
      <c r="P1168" s="191"/>
      <c r="Q1168" s="191"/>
      <c r="R1168" s="191"/>
      <c r="S1168" s="191"/>
      <c r="T1168" s="191"/>
      <c r="U1168" s="190"/>
      <c r="V1168" s="190"/>
      <c r="W1168" s="191"/>
      <c r="X1168" s="191"/>
      <c r="Y1168" s="191"/>
      <c r="Z1168" s="191"/>
      <c r="AA1168" s="191"/>
      <c r="AB1168" s="191"/>
      <c r="AC1168" s="191"/>
      <c r="AD1168" s="191"/>
      <c r="AE1168" s="191"/>
      <c r="AF1168" s="191"/>
      <c r="AG1168" s="191"/>
      <c r="AH1168" s="191"/>
      <c r="AI1168" s="2">
        <f t="shared" si="91"/>
        <v>0</v>
      </c>
      <c r="AJ1168" s="2">
        <f t="shared" si="92"/>
        <v>0</v>
      </c>
      <c r="AK1168" s="230">
        <v>1303</v>
      </c>
      <c r="AL1168" s="33">
        <f>Úvod!B$12</f>
        <v>0</v>
      </c>
      <c r="AM1168" s="105">
        <f t="shared" si="93"/>
        <v>1303</v>
      </c>
      <c r="AN1168" s="36">
        <f t="shared" si="94"/>
        <v>18.614285714285714</v>
      </c>
      <c r="AO1168" s="2">
        <f t="shared" si="95"/>
        <v>0</v>
      </c>
    </row>
    <row r="1169" spans="1:41">
      <c r="A1169" s="161">
        <v>10781057</v>
      </c>
      <c r="B1169" s="161">
        <v>4</v>
      </c>
      <c r="C1169" s="161" t="s">
        <v>7436</v>
      </c>
      <c r="D1169" s="161" t="s">
        <v>1269</v>
      </c>
      <c r="E1169" s="161" t="s">
        <v>1270</v>
      </c>
      <c r="F1169" s="161" t="s">
        <v>548</v>
      </c>
      <c r="G1169" s="238" t="s">
        <v>982</v>
      </c>
      <c r="H1169" s="161">
        <v>255</v>
      </c>
      <c r="I1169" s="190"/>
      <c r="J1169" s="190"/>
      <c r="K1169" s="191"/>
      <c r="L1169" s="191"/>
      <c r="M1169" s="191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0"/>
      <c r="X1169" s="191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2">
        <f t="shared" si="91"/>
        <v>0</v>
      </c>
      <c r="AJ1169" s="2">
        <f t="shared" si="92"/>
        <v>0</v>
      </c>
      <c r="AK1169" s="230">
        <v>1684</v>
      </c>
      <c r="AL1169" s="33">
        <f>Úvod!B$12</f>
        <v>0</v>
      </c>
      <c r="AM1169" s="105">
        <f t="shared" si="93"/>
        <v>1684</v>
      </c>
      <c r="AN1169" s="36">
        <f t="shared" si="94"/>
        <v>6.6039215686274506</v>
      </c>
      <c r="AO1169" s="2">
        <f t="shared" si="95"/>
        <v>0</v>
      </c>
    </row>
    <row r="1170" spans="1:41">
      <c r="A1170" s="161">
        <v>10682878</v>
      </c>
      <c r="B1170" s="161">
        <v>4</v>
      </c>
      <c r="C1170" s="161" t="s">
        <v>7436</v>
      </c>
      <c r="D1170" s="161" t="s">
        <v>1269</v>
      </c>
      <c r="E1170" s="161" t="s">
        <v>1271</v>
      </c>
      <c r="F1170" s="161" t="s">
        <v>196</v>
      </c>
      <c r="G1170" s="238" t="s">
        <v>839</v>
      </c>
      <c r="H1170" s="161">
        <v>70</v>
      </c>
      <c r="I1170" s="190"/>
      <c r="J1170" s="190"/>
      <c r="K1170" s="191"/>
      <c r="L1170" s="191"/>
      <c r="M1170" s="191"/>
      <c r="N1170" s="191"/>
      <c r="O1170" s="191"/>
      <c r="P1170" s="191"/>
      <c r="Q1170" s="191"/>
      <c r="R1170" s="191"/>
      <c r="S1170" s="191"/>
      <c r="T1170" s="191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2">
        <f t="shared" si="91"/>
        <v>0</v>
      </c>
      <c r="AJ1170" s="2">
        <f t="shared" si="92"/>
        <v>0</v>
      </c>
      <c r="AK1170" s="230">
        <v>1303</v>
      </c>
      <c r="AL1170" s="33">
        <f>Úvod!B$12</f>
        <v>0</v>
      </c>
      <c r="AM1170" s="105">
        <f t="shared" si="93"/>
        <v>1303</v>
      </c>
      <c r="AN1170" s="36">
        <f t="shared" si="94"/>
        <v>18.614285714285714</v>
      </c>
      <c r="AO1170" s="2">
        <f t="shared" si="95"/>
        <v>0</v>
      </c>
    </row>
    <row r="1171" spans="1:41">
      <c r="A1171" s="161">
        <v>10623408</v>
      </c>
      <c r="B1171" s="161">
        <v>4</v>
      </c>
      <c r="C1171" s="161" t="s">
        <v>7436</v>
      </c>
      <c r="D1171" s="161" t="s">
        <v>1269</v>
      </c>
      <c r="E1171" s="161" t="s">
        <v>1271</v>
      </c>
      <c r="F1171" s="161" t="s">
        <v>548</v>
      </c>
      <c r="G1171" s="238" t="s">
        <v>982</v>
      </c>
      <c r="H1171" s="161">
        <v>255</v>
      </c>
      <c r="I1171" s="190"/>
      <c r="J1171" s="190"/>
      <c r="K1171" s="191"/>
      <c r="L1171" s="191"/>
      <c r="M1171" s="191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0"/>
      <c r="X1171" s="191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2">
        <f t="shared" si="91"/>
        <v>0</v>
      </c>
      <c r="AJ1171" s="2">
        <f t="shared" si="92"/>
        <v>0</v>
      </c>
      <c r="AK1171" s="230">
        <v>1684</v>
      </c>
      <c r="AL1171" s="33">
        <f>Úvod!B$12</f>
        <v>0</v>
      </c>
      <c r="AM1171" s="105">
        <f t="shared" si="93"/>
        <v>1684</v>
      </c>
      <c r="AN1171" s="36">
        <f t="shared" si="94"/>
        <v>6.6039215686274506</v>
      </c>
      <c r="AO1171" s="2">
        <f t="shared" si="95"/>
        <v>0</v>
      </c>
    </row>
    <row r="1172" spans="1:41">
      <c r="A1172" s="161">
        <v>11125323</v>
      </c>
      <c r="B1172" s="161">
        <v>4</v>
      </c>
      <c r="C1172" s="161" t="s">
        <v>7436</v>
      </c>
      <c r="D1172" s="161" t="s">
        <v>1269</v>
      </c>
      <c r="E1172" s="161" t="s">
        <v>6067</v>
      </c>
      <c r="F1172" s="161" t="s">
        <v>196</v>
      </c>
      <c r="G1172" s="238" t="s">
        <v>839</v>
      </c>
      <c r="H1172" s="161">
        <v>70</v>
      </c>
      <c r="I1172" s="190"/>
      <c r="J1172" s="190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2">
        <f t="shared" si="91"/>
        <v>0</v>
      </c>
      <c r="AJ1172" s="2">
        <f t="shared" si="92"/>
        <v>0</v>
      </c>
      <c r="AK1172" s="230">
        <v>1303</v>
      </c>
      <c r="AL1172" s="33">
        <f>Úvod!B$12</f>
        <v>0</v>
      </c>
      <c r="AM1172" s="105">
        <f t="shared" si="93"/>
        <v>1303</v>
      </c>
      <c r="AN1172" s="36">
        <f t="shared" si="94"/>
        <v>18.614285714285714</v>
      </c>
      <c r="AO1172" s="2">
        <f t="shared" si="95"/>
        <v>0</v>
      </c>
    </row>
    <row r="1173" spans="1:41">
      <c r="A1173" s="161">
        <v>11125324</v>
      </c>
      <c r="B1173" s="161">
        <v>4</v>
      </c>
      <c r="C1173" s="161" t="s">
        <v>7436</v>
      </c>
      <c r="D1173" s="161" t="s">
        <v>1269</v>
      </c>
      <c r="E1173" s="161" t="s">
        <v>6067</v>
      </c>
      <c r="F1173" s="161" t="s">
        <v>548</v>
      </c>
      <c r="G1173" s="238" t="s">
        <v>982</v>
      </c>
      <c r="H1173" s="161">
        <v>255</v>
      </c>
      <c r="I1173" s="190"/>
      <c r="J1173" s="190"/>
      <c r="K1173" s="191"/>
      <c r="L1173" s="191"/>
      <c r="M1173" s="191"/>
      <c r="N1173" s="191"/>
      <c r="O1173" s="191"/>
      <c r="P1173" s="191"/>
      <c r="Q1173" s="191"/>
      <c r="R1173" s="191"/>
      <c r="S1173" s="191"/>
      <c r="T1173" s="191"/>
      <c r="U1173" s="191"/>
      <c r="V1173" s="191"/>
      <c r="W1173" s="190"/>
      <c r="X1173" s="191"/>
      <c r="Y1173" s="190"/>
      <c r="Z1173" s="190"/>
      <c r="AA1173" s="190"/>
      <c r="AB1173" s="190"/>
      <c r="AC1173" s="190"/>
      <c r="AD1173" s="190"/>
      <c r="AE1173" s="190"/>
      <c r="AF1173" s="190"/>
      <c r="AG1173" s="190"/>
      <c r="AH1173" s="190"/>
      <c r="AI1173" s="2">
        <f t="shared" si="91"/>
        <v>0</v>
      </c>
      <c r="AJ1173" s="2">
        <f t="shared" si="92"/>
        <v>0</v>
      </c>
      <c r="AK1173" s="230">
        <v>1684</v>
      </c>
      <c r="AL1173" s="33">
        <f>Úvod!B$12</f>
        <v>0</v>
      </c>
      <c r="AM1173" s="105">
        <f t="shared" si="93"/>
        <v>1684</v>
      </c>
      <c r="AN1173" s="36">
        <f t="shared" si="94"/>
        <v>6.6039215686274506</v>
      </c>
      <c r="AO1173" s="2">
        <f t="shared" si="95"/>
        <v>0</v>
      </c>
    </row>
    <row r="1174" spans="1:41">
      <c r="A1174" s="161">
        <v>10772031</v>
      </c>
      <c r="B1174" s="161">
        <v>4</v>
      </c>
      <c r="C1174" s="161" t="s">
        <v>7436</v>
      </c>
      <c r="D1174" s="161" t="s">
        <v>1269</v>
      </c>
      <c r="E1174" s="161" t="s">
        <v>1272</v>
      </c>
      <c r="F1174" s="161" t="s">
        <v>196</v>
      </c>
      <c r="G1174" s="238" t="s">
        <v>839</v>
      </c>
      <c r="H1174" s="161">
        <v>70</v>
      </c>
      <c r="I1174" s="190"/>
      <c r="J1174" s="190"/>
      <c r="K1174" s="191"/>
      <c r="L1174" s="191"/>
      <c r="M1174" s="191"/>
      <c r="N1174" s="191"/>
      <c r="O1174" s="191"/>
      <c r="P1174" s="191"/>
      <c r="Q1174" s="191"/>
      <c r="R1174" s="191"/>
      <c r="S1174" s="191"/>
      <c r="T1174" s="191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2">
        <f t="shared" si="91"/>
        <v>0</v>
      </c>
      <c r="AJ1174" s="2">
        <f t="shared" si="92"/>
        <v>0</v>
      </c>
      <c r="AK1174" s="230">
        <v>1303</v>
      </c>
      <c r="AL1174" s="33">
        <f>Úvod!B$12</f>
        <v>0</v>
      </c>
      <c r="AM1174" s="105">
        <f t="shared" si="93"/>
        <v>1303</v>
      </c>
      <c r="AN1174" s="36">
        <f t="shared" si="94"/>
        <v>18.614285714285714</v>
      </c>
      <c r="AO1174" s="2">
        <f t="shared" si="95"/>
        <v>0</v>
      </c>
    </row>
    <row r="1175" spans="1:41">
      <c r="A1175" s="161">
        <v>10772030</v>
      </c>
      <c r="B1175" s="161">
        <v>4</v>
      </c>
      <c r="C1175" s="161" t="s">
        <v>7436</v>
      </c>
      <c r="D1175" s="161" t="s">
        <v>1269</v>
      </c>
      <c r="E1175" s="161" t="s">
        <v>1272</v>
      </c>
      <c r="F1175" s="161" t="s">
        <v>548</v>
      </c>
      <c r="G1175" s="238" t="s">
        <v>982</v>
      </c>
      <c r="H1175" s="161">
        <v>255</v>
      </c>
      <c r="I1175" s="190"/>
      <c r="J1175" s="190"/>
      <c r="K1175" s="191"/>
      <c r="L1175" s="190"/>
      <c r="M1175" s="191"/>
      <c r="N1175" s="191"/>
      <c r="O1175" s="191"/>
      <c r="P1175" s="190"/>
      <c r="Q1175" s="191"/>
      <c r="R1175" s="191"/>
      <c r="S1175" s="190"/>
      <c r="T1175" s="190"/>
      <c r="U1175" s="190"/>
      <c r="V1175" s="190"/>
      <c r="W1175" s="190"/>
      <c r="X1175" s="191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2">
        <f t="shared" si="91"/>
        <v>0</v>
      </c>
      <c r="AJ1175" s="2">
        <f t="shared" si="92"/>
        <v>0</v>
      </c>
      <c r="AK1175" s="230">
        <v>1684</v>
      </c>
      <c r="AL1175" s="33">
        <f>Úvod!B$12</f>
        <v>0</v>
      </c>
      <c r="AM1175" s="105">
        <f t="shared" si="93"/>
        <v>1684</v>
      </c>
      <c r="AN1175" s="36">
        <f t="shared" si="94"/>
        <v>6.6039215686274506</v>
      </c>
      <c r="AO1175" s="2">
        <f t="shared" si="95"/>
        <v>0</v>
      </c>
    </row>
    <row r="1176" spans="1:41">
      <c r="A1176" s="161">
        <v>11064514</v>
      </c>
      <c r="B1176" s="161">
        <v>4</v>
      </c>
      <c r="C1176" s="161" t="s">
        <v>7436</v>
      </c>
      <c r="D1176" s="161" t="s">
        <v>1269</v>
      </c>
      <c r="E1176" s="161" t="s">
        <v>1273</v>
      </c>
      <c r="F1176" s="161" t="s">
        <v>196</v>
      </c>
      <c r="G1176" s="238" t="s">
        <v>839</v>
      </c>
      <c r="H1176" s="161">
        <v>70</v>
      </c>
      <c r="I1176" s="190"/>
      <c r="J1176" s="190"/>
      <c r="K1176" s="191"/>
      <c r="L1176" s="191"/>
      <c r="M1176" s="191"/>
      <c r="N1176" s="191"/>
      <c r="O1176" s="191"/>
      <c r="P1176" s="191"/>
      <c r="Q1176" s="191"/>
      <c r="R1176" s="191"/>
      <c r="S1176" s="191"/>
      <c r="T1176" s="191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2">
        <f t="shared" si="91"/>
        <v>0</v>
      </c>
      <c r="AJ1176" s="2">
        <f t="shared" si="92"/>
        <v>0</v>
      </c>
      <c r="AK1176" s="230">
        <v>1303</v>
      </c>
      <c r="AL1176" s="33">
        <f>Úvod!B$12</f>
        <v>0</v>
      </c>
      <c r="AM1176" s="105">
        <f t="shared" si="93"/>
        <v>1303</v>
      </c>
      <c r="AN1176" s="36">
        <f t="shared" si="94"/>
        <v>18.614285714285714</v>
      </c>
      <c r="AO1176" s="2">
        <f t="shared" si="95"/>
        <v>0</v>
      </c>
    </row>
    <row r="1177" spans="1:41">
      <c r="A1177" s="161">
        <v>11064515</v>
      </c>
      <c r="B1177" s="161">
        <v>4</v>
      </c>
      <c r="C1177" s="161" t="s">
        <v>7436</v>
      </c>
      <c r="D1177" s="161" t="s">
        <v>1269</v>
      </c>
      <c r="E1177" s="161" t="s">
        <v>1273</v>
      </c>
      <c r="F1177" s="161" t="s">
        <v>548</v>
      </c>
      <c r="G1177" s="238" t="s">
        <v>982</v>
      </c>
      <c r="H1177" s="161">
        <v>255</v>
      </c>
      <c r="I1177" s="190"/>
      <c r="J1177" s="190"/>
      <c r="K1177" s="191"/>
      <c r="L1177" s="191"/>
      <c r="M1177" s="191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0"/>
      <c r="X1177" s="191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2">
        <f t="shared" si="91"/>
        <v>0</v>
      </c>
      <c r="AJ1177" s="2">
        <f t="shared" si="92"/>
        <v>0</v>
      </c>
      <c r="AK1177" s="230">
        <v>1684</v>
      </c>
      <c r="AL1177" s="33">
        <f>Úvod!B$12</f>
        <v>0</v>
      </c>
      <c r="AM1177" s="105">
        <f t="shared" si="93"/>
        <v>1684</v>
      </c>
      <c r="AN1177" s="36">
        <f t="shared" si="94"/>
        <v>6.6039215686274506</v>
      </c>
      <c r="AO1177" s="2">
        <f t="shared" si="95"/>
        <v>0</v>
      </c>
    </row>
    <row r="1178" spans="1:41">
      <c r="A1178" s="161">
        <v>11108382</v>
      </c>
      <c r="B1178" s="161">
        <v>4</v>
      </c>
      <c r="C1178" s="161" t="s">
        <v>7436</v>
      </c>
      <c r="D1178" s="161" t="s">
        <v>1269</v>
      </c>
      <c r="E1178" s="161" t="s">
        <v>1274</v>
      </c>
      <c r="F1178" s="161" t="s">
        <v>196</v>
      </c>
      <c r="G1178" s="238" t="s">
        <v>839</v>
      </c>
      <c r="H1178" s="161">
        <v>70</v>
      </c>
      <c r="I1178" s="190"/>
      <c r="J1178" s="190"/>
      <c r="K1178" s="191"/>
      <c r="L1178" s="191"/>
      <c r="M1178" s="191"/>
      <c r="N1178" s="191"/>
      <c r="O1178" s="191"/>
      <c r="P1178" s="191"/>
      <c r="Q1178" s="191"/>
      <c r="R1178" s="191"/>
      <c r="S1178" s="191"/>
      <c r="T1178" s="191"/>
      <c r="U1178" s="190"/>
      <c r="V1178" s="190"/>
      <c r="W1178" s="190"/>
      <c r="X1178" s="190"/>
      <c r="Y1178" s="190"/>
      <c r="Z1178" s="190"/>
      <c r="AA1178" s="190"/>
      <c r="AB1178" s="190"/>
      <c r="AC1178" s="190"/>
      <c r="AD1178" s="190"/>
      <c r="AE1178" s="190"/>
      <c r="AF1178" s="190"/>
      <c r="AG1178" s="190"/>
      <c r="AH1178" s="190"/>
      <c r="AI1178" s="2">
        <f t="shared" si="91"/>
        <v>0</v>
      </c>
      <c r="AJ1178" s="2">
        <f t="shared" si="92"/>
        <v>0</v>
      </c>
      <c r="AK1178" s="230">
        <v>1303</v>
      </c>
      <c r="AL1178" s="33">
        <f>Úvod!B$12</f>
        <v>0</v>
      </c>
      <c r="AM1178" s="105">
        <f t="shared" si="93"/>
        <v>1303</v>
      </c>
      <c r="AN1178" s="36">
        <f t="shared" si="94"/>
        <v>18.614285714285714</v>
      </c>
      <c r="AO1178" s="2">
        <f t="shared" si="95"/>
        <v>0</v>
      </c>
    </row>
    <row r="1179" spans="1:41">
      <c r="A1179" s="161">
        <v>11108383</v>
      </c>
      <c r="B1179" s="161">
        <v>4</v>
      </c>
      <c r="C1179" s="161" t="s">
        <v>7436</v>
      </c>
      <c r="D1179" s="161" t="s">
        <v>1269</v>
      </c>
      <c r="E1179" s="161" t="s">
        <v>1274</v>
      </c>
      <c r="F1179" s="161" t="s">
        <v>548</v>
      </c>
      <c r="G1179" s="238" t="s">
        <v>982</v>
      </c>
      <c r="H1179" s="161">
        <v>255</v>
      </c>
      <c r="I1179" s="190"/>
      <c r="J1179" s="190"/>
      <c r="K1179" s="191"/>
      <c r="L1179" s="191"/>
      <c r="M1179" s="191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2">
        <f t="shared" si="91"/>
        <v>0</v>
      </c>
      <c r="AJ1179" s="2">
        <f t="shared" si="92"/>
        <v>0</v>
      </c>
      <c r="AK1179" s="230">
        <v>1684</v>
      </c>
      <c r="AL1179" s="33">
        <f>Úvod!B$12</f>
        <v>0</v>
      </c>
      <c r="AM1179" s="105">
        <f t="shared" si="93"/>
        <v>1684</v>
      </c>
      <c r="AN1179" s="36">
        <f t="shared" si="94"/>
        <v>6.6039215686274506</v>
      </c>
      <c r="AO1179" s="2">
        <f t="shared" si="95"/>
        <v>0</v>
      </c>
    </row>
    <row r="1180" spans="1:41">
      <c r="A1180" s="161">
        <v>10037028</v>
      </c>
      <c r="B1180" s="161">
        <v>4</v>
      </c>
      <c r="C1180" s="161" t="s">
        <v>7436</v>
      </c>
      <c r="D1180" s="161" t="s">
        <v>1269</v>
      </c>
      <c r="E1180" s="161" t="s">
        <v>1275</v>
      </c>
      <c r="F1180" s="161" t="s">
        <v>196</v>
      </c>
      <c r="G1180" s="238" t="s">
        <v>839</v>
      </c>
      <c r="H1180" s="161">
        <v>70</v>
      </c>
      <c r="I1180" s="191"/>
      <c r="J1180" s="190"/>
      <c r="K1180" s="190"/>
      <c r="L1180" s="190"/>
      <c r="M1180" s="191"/>
      <c r="N1180" s="190"/>
      <c r="O1180" s="191"/>
      <c r="P1180" s="191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2">
        <f t="shared" si="91"/>
        <v>0</v>
      </c>
      <c r="AJ1180" s="2">
        <f t="shared" si="92"/>
        <v>0</v>
      </c>
      <c r="AK1180" s="230">
        <v>1277</v>
      </c>
      <c r="AL1180" s="33">
        <f>Úvod!B$12</f>
        <v>0</v>
      </c>
      <c r="AM1180" s="105">
        <f t="shared" si="93"/>
        <v>1277</v>
      </c>
      <c r="AN1180" s="36">
        <f t="shared" si="94"/>
        <v>18.242857142857144</v>
      </c>
      <c r="AO1180" s="2">
        <f t="shared" si="95"/>
        <v>0</v>
      </c>
    </row>
    <row r="1181" spans="1:41">
      <c r="A1181" s="161">
        <v>10008551</v>
      </c>
      <c r="B1181" s="161">
        <v>4</v>
      </c>
      <c r="C1181" s="161" t="s">
        <v>7436</v>
      </c>
      <c r="D1181" s="161" t="s">
        <v>1269</v>
      </c>
      <c r="E1181" s="161" t="s">
        <v>1275</v>
      </c>
      <c r="F1181" s="161" t="s">
        <v>548</v>
      </c>
      <c r="G1181" s="238" t="s">
        <v>982</v>
      </c>
      <c r="H1181" s="161">
        <v>255</v>
      </c>
      <c r="I1181" s="191"/>
      <c r="J1181" s="190"/>
      <c r="K1181" s="190"/>
      <c r="L1181" s="190"/>
      <c r="M1181" s="191"/>
      <c r="N1181" s="191"/>
      <c r="O1181" s="191"/>
      <c r="P1181" s="191"/>
      <c r="Q1181" s="191"/>
      <c r="R1181" s="191"/>
      <c r="S1181" s="191"/>
      <c r="T1181" s="191"/>
      <c r="U1181" s="190"/>
      <c r="V1181" s="190"/>
      <c r="W1181" s="190"/>
      <c r="X1181" s="191"/>
      <c r="Y1181" s="190"/>
      <c r="Z1181" s="190"/>
      <c r="AA1181" s="191"/>
      <c r="AB1181" s="190"/>
      <c r="AC1181" s="190"/>
      <c r="AD1181" s="190"/>
      <c r="AE1181" s="190"/>
      <c r="AF1181" s="190"/>
      <c r="AG1181" s="190"/>
      <c r="AH1181" s="190"/>
      <c r="AI1181" s="2">
        <f t="shared" si="91"/>
        <v>0</v>
      </c>
      <c r="AJ1181" s="2">
        <f t="shared" si="92"/>
        <v>0</v>
      </c>
      <c r="AK1181" s="230">
        <v>1684</v>
      </c>
      <c r="AL1181" s="33">
        <f>Úvod!B$12</f>
        <v>0</v>
      </c>
      <c r="AM1181" s="105">
        <f t="shared" si="93"/>
        <v>1684</v>
      </c>
      <c r="AN1181" s="36">
        <f t="shared" si="94"/>
        <v>6.6039215686274506</v>
      </c>
      <c r="AO1181" s="2">
        <f t="shared" si="95"/>
        <v>0</v>
      </c>
    </row>
    <row r="1182" spans="1:41">
      <c r="A1182" s="161">
        <v>10037027</v>
      </c>
      <c r="B1182" s="161">
        <v>4</v>
      </c>
      <c r="C1182" s="161" t="s">
        <v>7436</v>
      </c>
      <c r="D1182" s="161" t="s">
        <v>1269</v>
      </c>
      <c r="E1182" s="161" t="s">
        <v>1276</v>
      </c>
      <c r="F1182" s="161" t="s">
        <v>196</v>
      </c>
      <c r="G1182" s="238" t="s">
        <v>839</v>
      </c>
      <c r="H1182" s="161">
        <v>70</v>
      </c>
      <c r="I1182" s="190"/>
      <c r="J1182" s="190"/>
      <c r="K1182" s="191"/>
      <c r="L1182" s="190"/>
      <c r="M1182" s="191"/>
      <c r="N1182" s="191"/>
      <c r="O1182" s="191"/>
      <c r="P1182" s="190"/>
      <c r="Q1182" s="191"/>
      <c r="R1182" s="191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2">
        <f t="shared" si="91"/>
        <v>0</v>
      </c>
      <c r="AJ1182" s="2">
        <f t="shared" si="92"/>
        <v>0</v>
      </c>
      <c r="AK1182" s="230">
        <v>1277</v>
      </c>
      <c r="AL1182" s="33">
        <f>Úvod!B$12</f>
        <v>0</v>
      </c>
      <c r="AM1182" s="105">
        <f t="shared" si="93"/>
        <v>1277</v>
      </c>
      <c r="AN1182" s="36">
        <f t="shared" si="94"/>
        <v>18.242857142857144</v>
      </c>
      <c r="AO1182" s="2">
        <f t="shared" si="95"/>
        <v>0</v>
      </c>
    </row>
    <row r="1183" spans="1:41">
      <c r="A1183" s="161">
        <v>10008550</v>
      </c>
      <c r="B1183" s="161">
        <v>4</v>
      </c>
      <c r="C1183" s="161" t="s">
        <v>7436</v>
      </c>
      <c r="D1183" s="161" t="s">
        <v>1269</v>
      </c>
      <c r="E1183" s="161" t="s">
        <v>1276</v>
      </c>
      <c r="F1183" s="161" t="s">
        <v>548</v>
      </c>
      <c r="G1183" s="238" t="s">
        <v>982</v>
      </c>
      <c r="H1183" s="161">
        <v>255</v>
      </c>
      <c r="I1183" s="191"/>
      <c r="J1183" s="190"/>
      <c r="K1183" s="190"/>
      <c r="L1183" s="190"/>
      <c r="M1183" s="191"/>
      <c r="N1183" s="191"/>
      <c r="O1183" s="191"/>
      <c r="P1183" s="191"/>
      <c r="Q1183" s="191"/>
      <c r="R1183" s="191"/>
      <c r="S1183" s="191"/>
      <c r="T1183" s="191"/>
      <c r="U1183" s="190"/>
      <c r="V1183" s="190"/>
      <c r="W1183" s="190"/>
      <c r="X1183" s="191"/>
      <c r="Y1183" s="190"/>
      <c r="Z1183" s="190"/>
      <c r="AA1183" s="191"/>
      <c r="AB1183" s="190"/>
      <c r="AC1183" s="190"/>
      <c r="AD1183" s="190"/>
      <c r="AE1183" s="190"/>
      <c r="AF1183" s="190"/>
      <c r="AG1183" s="190"/>
      <c r="AH1183" s="190"/>
      <c r="AI1183" s="2">
        <f t="shared" si="91"/>
        <v>0</v>
      </c>
      <c r="AJ1183" s="2">
        <f t="shared" si="92"/>
        <v>0</v>
      </c>
      <c r="AK1183" s="230">
        <v>1684</v>
      </c>
      <c r="AL1183" s="33">
        <f>Úvod!B$12</f>
        <v>0</v>
      </c>
      <c r="AM1183" s="105">
        <f t="shared" si="93"/>
        <v>1684</v>
      </c>
      <c r="AN1183" s="36">
        <f t="shared" si="94"/>
        <v>6.6039215686274506</v>
      </c>
      <c r="AO1183" s="2">
        <f t="shared" si="95"/>
        <v>0</v>
      </c>
    </row>
    <row r="1184" spans="1:41">
      <c r="A1184" s="161">
        <v>10037026</v>
      </c>
      <c r="B1184" s="161">
        <v>4</v>
      </c>
      <c r="C1184" s="161" t="s">
        <v>7436</v>
      </c>
      <c r="D1184" s="161" t="s">
        <v>1269</v>
      </c>
      <c r="E1184" s="161" t="s">
        <v>1277</v>
      </c>
      <c r="F1184" s="161" t="s">
        <v>196</v>
      </c>
      <c r="G1184" s="238" t="s">
        <v>839</v>
      </c>
      <c r="H1184" s="161">
        <v>70</v>
      </c>
      <c r="I1184" s="191"/>
      <c r="J1184" s="190"/>
      <c r="K1184" s="190"/>
      <c r="L1184" s="190"/>
      <c r="M1184" s="191"/>
      <c r="N1184" s="190"/>
      <c r="O1184" s="191"/>
      <c r="P1184" s="191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2">
        <f t="shared" si="91"/>
        <v>0</v>
      </c>
      <c r="AJ1184" s="2">
        <f t="shared" si="92"/>
        <v>0</v>
      </c>
      <c r="AK1184" s="230">
        <v>1277</v>
      </c>
      <c r="AL1184" s="33">
        <f>Úvod!B$12</f>
        <v>0</v>
      </c>
      <c r="AM1184" s="105">
        <f t="shared" si="93"/>
        <v>1277</v>
      </c>
      <c r="AN1184" s="36">
        <f t="shared" si="94"/>
        <v>18.242857142857144</v>
      </c>
      <c r="AO1184" s="2">
        <f t="shared" si="95"/>
        <v>0</v>
      </c>
    </row>
    <row r="1185" spans="1:41">
      <c r="A1185" s="161">
        <v>10008549</v>
      </c>
      <c r="B1185" s="161">
        <v>4</v>
      </c>
      <c r="C1185" s="161" t="s">
        <v>7436</v>
      </c>
      <c r="D1185" s="161" t="s">
        <v>1269</v>
      </c>
      <c r="E1185" s="161" t="s">
        <v>1277</v>
      </c>
      <c r="F1185" s="161" t="s">
        <v>548</v>
      </c>
      <c r="G1185" s="238" t="s">
        <v>982</v>
      </c>
      <c r="H1185" s="161">
        <v>255</v>
      </c>
      <c r="I1185" s="191"/>
      <c r="J1185" s="190"/>
      <c r="K1185" s="190"/>
      <c r="L1185" s="190"/>
      <c r="M1185" s="191"/>
      <c r="N1185" s="191"/>
      <c r="O1185" s="191"/>
      <c r="P1185" s="191"/>
      <c r="Q1185" s="191"/>
      <c r="R1185" s="191"/>
      <c r="S1185" s="191"/>
      <c r="T1185" s="191"/>
      <c r="U1185" s="190"/>
      <c r="V1185" s="190"/>
      <c r="W1185" s="190"/>
      <c r="X1185" s="191"/>
      <c r="Y1185" s="190"/>
      <c r="Z1185" s="190"/>
      <c r="AA1185" s="191"/>
      <c r="AB1185" s="190"/>
      <c r="AC1185" s="190"/>
      <c r="AD1185" s="190"/>
      <c r="AE1185" s="190"/>
      <c r="AF1185" s="190"/>
      <c r="AG1185" s="190"/>
      <c r="AH1185" s="190"/>
      <c r="AI1185" s="2">
        <f t="shared" si="91"/>
        <v>0</v>
      </c>
      <c r="AJ1185" s="2">
        <f t="shared" si="92"/>
        <v>0</v>
      </c>
      <c r="AK1185" s="230">
        <v>1684</v>
      </c>
      <c r="AL1185" s="33">
        <f>Úvod!B$12</f>
        <v>0</v>
      </c>
      <c r="AM1185" s="105">
        <f t="shared" si="93"/>
        <v>1684</v>
      </c>
      <c r="AN1185" s="36">
        <f t="shared" si="94"/>
        <v>6.6039215686274506</v>
      </c>
      <c r="AO1185" s="2">
        <f t="shared" si="95"/>
        <v>0</v>
      </c>
    </row>
    <row r="1186" spans="1:41">
      <c r="A1186" s="161">
        <v>10037025</v>
      </c>
      <c r="B1186" s="161">
        <v>4</v>
      </c>
      <c r="C1186" s="161" t="s">
        <v>7436</v>
      </c>
      <c r="D1186" s="161" t="s">
        <v>1269</v>
      </c>
      <c r="E1186" s="161" t="s">
        <v>1278</v>
      </c>
      <c r="F1186" s="161" t="s">
        <v>196</v>
      </c>
      <c r="G1186" s="238" t="s">
        <v>839</v>
      </c>
      <c r="H1186" s="161">
        <v>70</v>
      </c>
      <c r="I1186" s="191"/>
      <c r="J1186" s="190"/>
      <c r="K1186" s="190"/>
      <c r="L1186" s="190"/>
      <c r="M1186" s="191"/>
      <c r="N1186" s="190"/>
      <c r="O1186" s="191"/>
      <c r="P1186" s="191"/>
      <c r="Q1186" s="190"/>
      <c r="R1186" s="190"/>
      <c r="S1186" s="190"/>
      <c r="T1186" s="190"/>
      <c r="U1186" s="190"/>
      <c r="V1186" s="190"/>
      <c r="W1186" s="190"/>
      <c r="X1186" s="190"/>
      <c r="Y1186" s="190"/>
      <c r="Z1186" s="190"/>
      <c r="AA1186" s="190"/>
      <c r="AB1186" s="190"/>
      <c r="AC1186" s="190"/>
      <c r="AD1186" s="190"/>
      <c r="AE1186" s="190"/>
      <c r="AF1186" s="190"/>
      <c r="AG1186" s="190"/>
      <c r="AH1186" s="190"/>
      <c r="AI1186" s="2">
        <f t="shared" si="91"/>
        <v>0</v>
      </c>
      <c r="AJ1186" s="2">
        <f t="shared" si="92"/>
        <v>0</v>
      </c>
      <c r="AK1186" s="230">
        <v>1277</v>
      </c>
      <c r="AL1186" s="33">
        <f>Úvod!B$12</f>
        <v>0</v>
      </c>
      <c r="AM1186" s="105">
        <f t="shared" si="93"/>
        <v>1277</v>
      </c>
      <c r="AN1186" s="36">
        <f t="shared" si="94"/>
        <v>18.242857142857144</v>
      </c>
      <c r="AO1186" s="2">
        <f t="shared" si="95"/>
        <v>0</v>
      </c>
    </row>
    <row r="1187" spans="1:41">
      <c r="A1187" s="161">
        <v>10008548</v>
      </c>
      <c r="B1187" s="161">
        <v>4</v>
      </c>
      <c r="C1187" s="161" t="s">
        <v>7436</v>
      </c>
      <c r="D1187" s="161" t="s">
        <v>1269</v>
      </c>
      <c r="E1187" s="161" t="s">
        <v>1278</v>
      </c>
      <c r="F1187" s="161" t="s">
        <v>548</v>
      </c>
      <c r="G1187" s="238" t="s">
        <v>982</v>
      </c>
      <c r="H1187" s="161">
        <v>255</v>
      </c>
      <c r="I1187" s="191"/>
      <c r="J1187" s="190"/>
      <c r="K1187" s="190"/>
      <c r="L1187" s="190"/>
      <c r="M1187" s="191"/>
      <c r="N1187" s="191"/>
      <c r="O1187" s="191"/>
      <c r="P1187" s="191"/>
      <c r="Q1187" s="191"/>
      <c r="R1187" s="191"/>
      <c r="S1187" s="191"/>
      <c r="T1187" s="191"/>
      <c r="U1187" s="190"/>
      <c r="V1187" s="190"/>
      <c r="W1187" s="190"/>
      <c r="X1187" s="191"/>
      <c r="Y1187" s="190"/>
      <c r="Z1187" s="190"/>
      <c r="AA1187" s="191"/>
      <c r="AB1187" s="190"/>
      <c r="AC1187" s="190"/>
      <c r="AD1187" s="190"/>
      <c r="AE1187" s="190"/>
      <c r="AF1187" s="190"/>
      <c r="AG1187" s="190"/>
      <c r="AH1187" s="190"/>
      <c r="AI1187" s="2">
        <f t="shared" si="91"/>
        <v>0</v>
      </c>
      <c r="AJ1187" s="2">
        <f t="shared" si="92"/>
        <v>0</v>
      </c>
      <c r="AK1187" s="230">
        <v>1684</v>
      </c>
      <c r="AL1187" s="33">
        <f>Úvod!B$12</f>
        <v>0</v>
      </c>
      <c r="AM1187" s="105">
        <f t="shared" si="93"/>
        <v>1684</v>
      </c>
      <c r="AN1187" s="36">
        <f t="shared" si="94"/>
        <v>6.6039215686274506</v>
      </c>
      <c r="AO1187" s="2">
        <f t="shared" si="95"/>
        <v>0</v>
      </c>
    </row>
    <row r="1188" spans="1:41">
      <c r="A1188" s="161">
        <v>10008543</v>
      </c>
      <c r="B1188" s="161">
        <v>4</v>
      </c>
      <c r="C1188" s="161" t="s">
        <v>7436</v>
      </c>
      <c r="D1188" s="161" t="s">
        <v>1269</v>
      </c>
      <c r="E1188" s="161" t="s">
        <v>1280</v>
      </c>
      <c r="F1188" s="161" t="s">
        <v>548</v>
      </c>
      <c r="G1188" s="238" t="s">
        <v>982</v>
      </c>
      <c r="H1188" s="161">
        <v>255</v>
      </c>
      <c r="I1188" s="191"/>
      <c r="J1188" s="190"/>
      <c r="K1188" s="190"/>
      <c r="L1188" s="190"/>
      <c r="M1188" s="191"/>
      <c r="N1188" s="190"/>
      <c r="O1188" s="191"/>
      <c r="P1188" s="191"/>
      <c r="Q1188" s="190"/>
      <c r="R1188" s="190"/>
      <c r="S1188" s="190"/>
      <c r="T1188" s="191"/>
      <c r="U1188" s="190"/>
      <c r="V1188" s="190"/>
      <c r="W1188" s="190"/>
      <c r="X1188" s="191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2">
        <f t="shared" si="91"/>
        <v>0</v>
      </c>
      <c r="AJ1188" s="2">
        <f t="shared" si="92"/>
        <v>0</v>
      </c>
      <c r="AK1188" s="230">
        <v>1684</v>
      </c>
      <c r="AL1188" s="33">
        <f>Úvod!B$12</f>
        <v>0</v>
      </c>
      <c r="AM1188" s="105">
        <f t="shared" si="93"/>
        <v>1684</v>
      </c>
      <c r="AN1188" s="36">
        <f t="shared" si="94"/>
        <v>6.6039215686274506</v>
      </c>
      <c r="AO1188" s="2">
        <f t="shared" si="95"/>
        <v>0</v>
      </c>
    </row>
    <row r="1189" spans="1:41">
      <c r="A1189" s="161">
        <v>10037024</v>
      </c>
      <c r="B1189" s="161">
        <v>4</v>
      </c>
      <c r="C1189" s="161" t="s">
        <v>7436</v>
      </c>
      <c r="D1189" s="161" t="s">
        <v>1269</v>
      </c>
      <c r="E1189" s="161" t="s">
        <v>1279</v>
      </c>
      <c r="F1189" s="161" t="s">
        <v>196</v>
      </c>
      <c r="G1189" s="238" t="s">
        <v>839</v>
      </c>
      <c r="H1189" s="161">
        <v>70</v>
      </c>
      <c r="I1189" s="191"/>
      <c r="J1189" s="190"/>
      <c r="K1189" s="190"/>
      <c r="L1189" s="190"/>
      <c r="M1189" s="191"/>
      <c r="N1189" s="190"/>
      <c r="O1189" s="191"/>
      <c r="P1189" s="191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2">
        <f t="shared" si="91"/>
        <v>0</v>
      </c>
      <c r="AJ1189" s="2">
        <f t="shared" si="92"/>
        <v>0</v>
      </c>
      <c r="AK1189" s="230">
        <v>1277</v>
      </c>
      <c r="AL1189" s="33">
        <f>Úvod!B$12</f>
        <v>0</v>
      </c>
      <c r="AM1189" s="105">
        <f t="shared" si="93"/>
        <v>1277</v>
      </c>
      <c r="AN1189" s="36">
        <f t="shared" si="94"/>
        <v>18.242857142857144</v>
      </c>
      <c r="AO1189" s="2">
        <f t="shared" si="95"/>
        <v>0</v>
      </c>
    </row>
    <row r="1190" spans="1:41">
      <c r="A1190" s="161">
        <v>10008545</v>
      </c>
      <c r="B1190" s="161">
        <v>4</v>
      </c>
      <c r="C1190" s="161" t="s">
        <v>7436</v>
      </c>
      <c r="D1190" s="161" t="s">
        <v>1269</v>
      </c>
      <c r="E1190" s="161" t="s">
        <v>1279</v>
      </c>
      <c r="F1190" s="161" t="s">
        <v>548</v>
      </c>
      <c r="G1190" s="238" t="s">
        <v>982</v>
      </c>
      <c r="H1190" s="161">
        <v>255</v>
      </c>
      <c r="I1190" s="191"/>
      <c r="J1190" s="190"/>
      <c r="K1190" s="190"/>
      <c r="L1190" s="190"/>
      <c r="M1190" s="191"/>
      <c r="N1190" s="191"/>
      <c r="O1190" s="191"/>
      <c r="P1190" s="191"/>
      <c r="Q1190" s="191"/>
      <c r="R1190" s="191"/>
      <c r="S1190" s="191"/>
      <c r="T1190" s="191"/>
      <c r="U1190" s="190"/>
      <c r="V1190" s="190"/>
      <c r="W1190" s="190"/>
      <c r="X1190" s="191"/>
      <c r="Y1190" s="190"/>
      <c r="Z1190" s="190"/>
      <c r="AA1190" s="191"/>
      <c r="AB1190" s="190"/>
      <c r="AC1190" s="190"/>
      <c r="AD1190" s="190"/>
      <c r="AE1190" s="190"/>
      <c r="AF1190" s="190"/>
      <c r="AG1190" s="190"/>
      <c r="AH1190" s="190"/>
      <c r="AI1190" s="2">
        <f t="shared" si="91"/>
        <v>0</v>
      </c>
      <c r="AJ1190" s="2">
        <f t="shared" si="92"/>
        <v>0</v>
      </c>
      <c r="AK1190" s="230">
        <v>1684</v>
      </c>
      <c r="AL1190" s="33">
        <f>Úvod!B$12</f>
        <v>0</v>
      </c>
      <c r="AM1190" s="105">
        <f t="shared" si="93"/>
        <v>1684</v>
      </c>
      <c r="AN1190" s="36">
        <f t="shared" si="94"/>
        <v>6.6039215686274506</v>
      </c>
      <c r="AO1190" s="2">
        <f t="shared" si="95"/>
        <v>0</v>
      </c>
    </row>
    <row r="1191" spans="1:41">
      <c r="A1191" s="161">
        <v>11250895</v>
      </c>
      <c r="B1191" s="161">
        <v>4</v>
      </c>
      <c r="C1191" s="161" t="s">
        <v>7436</v>
      </c>
      <c r="D1191" s="161" t="s">
        <v>1281</v>
      </c>
      <c r="E1191" s="161" t="s">
        <v>6068</v>
      </c>
      <c r="F1191" s="161" t="s">
        <v>196</v>
      </c>
      <c r="G1191" s="238" t="s">
        <v>1205</v>
      </c>
      <c r="H1191" s="161">
        <v>70</v>
      </c>
      <c r="I1191" s="190"/>
      <c r="J1191" s="190"/>
      <c r="K1191" s="191"/>
      <c r="L1191" s="191"/>
      <c r="M1191" s="191"/>
      <c r="N1191" s="191"/>
      <c r="O1191" s="191"/>
      <c r="P1191" s="191"/>
      <c r="Q1191" s="191"/>
      <c r="R1191" s="191"/>
      <c r="S1191" s="191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2">
        <f t="shared" si="91"/>
        <v>0</v>
      </c>
      <c r="AJ1191" s="2">
        <f t="shared" si="92"/>
        <v>0</v>
      </c>
      <c r="AK1191" s="230">
        <v>1999</v>
      </c>
      <c r="AL1191" s="33">
        <f>Úvod!B$12</f>
        <v>0</v>
      </c>
      <c r="AM1191" s="105">
        <f t="shared" si="93"/>
        <v>1999</v>
      </c>
      <c r="AN1191" s="36">
        <f t="shared" si="94"/>
        <v>28.557142857142857</v>
      </c>
      <c r="AO1191" s="2">
        <f t="shared" si="95"/>
        <v>0</v>
      </c>
    </row>
    <row r="1192" spans="1:41">
      <c r="A1192" s="161">
        <v>11250896</v>
      </c>
      <c r="B1192" s="161">
        <v>4</v>
      </c>
      <c r="C1192" s="161" t="s">
        <v>7436</v>
      </c>
      <c r="D1192" s="161" t="s">
        <v>1281</v>
      </c>
      <c r="E1192" s="161" t="s">
        <v>6068</v>
      </c>
      <c r="F1192" s="161" t="s">
        <v>548</v>
      </c>
      <c r="G1192" s="238" t="s">
        <v>604</v>
      </c>
      <c r="H1192" s="161">
        <v>255</v>
      </c>
      <c r="I1192" s="190"/>
      <c r="J1192" s="190"/>
      <c r="K1192" s="191"/>
      <c r="L1192" s="191"/>
      <c r="M1192" s="191"/>
      <c r="N1192" s="191"/>
      <c r="O1192" s="191"/>
      <c r="P1192" s="191"/>
      <c r="Q1192" s="191"/>
      <c r="R1192" s="191"/>
      <c r="S1192" s="191"/>
      <c r="T1192" s="190"/>
      <c r="U1192" s="190"/>
      <c r="V1192" s="190"/>
      <c r="W1192" s="190"/>
      <c r="X1192" s="190"/>
      <c r="Y1192" s="190"/>
      <c r="Z1192" s="190"/>
      <c r="AA1192" s="190"/>
      <c r="AB1192" s="190"/>
      <c r="AC1192" s="190"/>
      <c r="AD1192" s="190"/>
      <c r="AE1192" s="190"/>
      <c r="AF1192" s="190"/>
      <c r="AG1192" s="190"/>
      <c r="AH1192" s="190"/>
      <c r="AI1192" s="2">
        <f t="shared" si="91"/>
        <v>0</v>
      </c>
      <c r="AJ1192" s="2">
        <f t="shared" si="92"/>
        <v>0</v>
      </c>
      <c r="AK1192" s="230">
        <v>2637</v>
      </c>
      <c r="AL1192" s="33">
        <f>Úvod!B$12</f>
        <v>0</v>
      </c>
      <c r="AM1192" s="105">
        <f t="shared" si="93"/>
        <v>2637</v>
      </c>
      <c r="AN1192" s="36">
        <f t="shared" si="94"/>
        <v>10.341176470588236</v>
      </c>
      <c r="AO1192" s="2">
        <f t="shared" si="95"/>
        <v>0</v>
      </c>
    </row>
    <row r="1193" spans="1:41">
      <c r="A1193" s="161">
        <v>11248188</v>
      </c>
      <c r="B1193" s="161">
        <v>4</v>
      </c>
      <c r="C1193" s="161" t="s">
        <v>7436</v>
      </c>
      <c r="D1193" s="161" t="s">
        <v>1281</v>
      </c>
      <c r="E1193" s="161" t="s">
        <v>6069</v>
      </c>
      <c r="F1193" s="161" t="s">
        <v>196</v>
      </c>
      <c r="G1193" s="238" t="s">
        <v>1205</v>
      </c>
      <c r="H1193" s="161">
        <v>70</v>
      </c>
      <c r="I1193" s="190"/>
      <c r="J1193" s="190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2">
        <f t="shared" si="91"/>
        <v>0</v>
      </c>
      <c r="AJ1193" s="2">
        <f t="shared" si="92"/>
        <v>0</v>
      </c>
      <c r="AK1193" s="230">
        <v>1999</v>
      </c>
      <c r="AL1193" s="33">
        <f>Úvod!B$12</f>
        <v>0</v>
      </c>
      <c r="AM1193" s="105">
        <f t="shared" si="93"/>
        <v>1999</v>
      </c>
      <c r="AN1193" s="36">
        <f t="shared" si="94"/>
        <v>28.557142857142857</v>
      </c>
      <c r="AO1193" s="2">
        <f t="shared" si="95"/>
        <v>0</v>
      </c>
    </row>
    <row r="1194" spans="1:41">
      <c r="A1194" s="161">
        <v>11248299</v>
      </c>
      <c r="B1194" s="161">
        <v>4</v>
      </c>
      <c r="C1194" s="161" t="s">
        <v>7436</v>
      </c>
      <c r="D1194" s="161" t="s">
        <v>1281</v>
      </c>
      <c r="E1194" s="161" t="s">
        <v>6069</v>
      </c>
      <c r="F1194" s="161" t="s">
        <v>548</v>
      </c>
      <c r="G1194" s="238" t="s">
        <v>604</v>
      </c>
      <c r="H1194" s="161">
        <v>255</v>
      </c>
      <c r="I1194" s="190"/>
      <c r="J1194" s="190"/>
      <c r="K1194" s="191"/>
      <c r="L1194" s="191"/>
      <c r="M1194" s="191"/>
      <c r="N1194" s="191"/>
      <c r="O1194" s="191"/>
      <c r="P1194" s="191"/>
      <c r="Q1194" s="191"/>
      <c r="R1194" s="191"/>
      <c r="S1194" s="191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2">
        <f t="shared" si="91"/>
        <v>0</v>
      </c>
      <c r="AJ1194" s="2">
        <f t="shared" si="92"/>
        <v>0</v>
      </c>
      <c r="AK1194" s="230">
        <v>2637</v>
      </c>
      <c r="AL1194" s="33">
        <f>Úvod!B$12</f>
        <v>0</v>
      </c>
      <c r="AM1194" s="105">
        <f t="shared" si="93"/>
        <v>2637</v>
      </c>
      <c r="AN1194" s="36">
        <f t="shared" si="94"/>
        <v>10.341176470588236</v>
      </c>
      <c r="AO1194" s="2">
        <f t="shared" si="95"/>
        <v>0</v>
      </c>
    </row>
    <row r="1195" spans="1:41">
      <c r="A1195" s="161">
        <v>11248300</v>
      </c>
      <c r="B1195" s="161">
        <v>4</v>
      </c>
      <c r="C1195" s="161" t="s">
        <v>7436</v>
      </c>
      <c r="D1195" s="161" t="s">
        <v>1281</v>
      </c>
      <c r="E1195" s="161" t="s">
        <v>6070</v>
      </c>
      <c r="F1195" s="161" t="s">
        <v>196</v>
      </c>
      <c r="G1195" s="238" t="s">
        <v>1205</v>
      </c>
      <c r="H1195" s="161">
        <v>70</v>
      </c>
      <c r="I1195" s="190"/>
      <c r="J1195" s="190"/>
      <c r="K1195" s="191"/>
      <c r="L1195" s="191"/>
      <c r="M1195" s="191"/>
      <c r="N1195" s="191"/>
      <c r="O1195" s="191"/>
      <c r="P1195" s="191"/>
      <c r="Q1195" s="191"/>
      <c r="R1195" s="191"/>
      <c r="S1195" s="191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2">
        <f t="shared" si="91"/>
        <v>0</v>
      </c>
      <c r="AJ1195" s="2">
        <f t="shared" si="92"/>
        <v>0</v>
      </c>
      <c r="AK1195" s="230">
        <v>1999</v>
      </c>
      <c r="AL1195" s="33">
        <f>Úvod!B$12</f>
        <v>0</v>
      </c>
      <c r="AM1195" s="105">
        <f t="shared" si="93"/>
        <v>1999</v>
      </c>
      <c r="AN1195" s="36">
        <f t="shared" si="94"/>
        <v>28.557142857142857</v>
      </c>
      <c r="AO1195" s="2">
        <f t="shared" si="95"/>
        <v>0</v>
      </c>
    </row>
    <row r="1196" spans="1:41">
      <c r="A1196" s="161">
        <v>11248301</v>
      </c>
      <c r="B1196" s="161">
        <v>4</v>
      </c>
      <c r="C1196" s="161" t="s">
        <v>7436</v>
      </c>
      <c r="D1196" s="161" t="s">
        <v>1281</v>
      </c>
      <c r="E1196" s="161" t="s">
        <v>6070</v>
      </c>
      <c r="F1196" s="161" t="s">
        <v>548</v>
      </c>
      <c r="G1196" s="238" t="s">
        <v>604</v>
      </c>
      <c r="H1196" s="161">
        <v>255</v>
      </c>
      <c r="I1196" s="190"/>
      <c r="J1196" s="190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2">
        <f t="shared" si="91"/>
        <v>0</v>
      </c>
      <c r="AJ1196" s="2">
        <f t="shared" si="92"/>
        <v>0</v>
      </c>
      <c r="AK1196" s="230">
        <v>2637</v>
      </c>
      <c r="AL1196" s="33">
        <f>Úvod!B$12</f>
        <v>0</v>
      </c>
      <c r="AM1196" s="105">
        <f t="shared" si="93"/>
        <v>2637</v>
      </c>
      <c r="AN1196" s="36">
        <f t="shared" si="94"/>
        <v>10.341176470588236</v>
      </c>
      <c r="AO1196" s="2">
        <f t="shared" si="95"/>
        <v>0</v>
      </c>
    </row>
    <row r="1197" spans="1:41">
      <c r="A1197" s="161">
        <v>11171664</v>
      </c>
      <c r="B1197" s="161">
        <v>4</v>
      </c>
      <c r="C1197" s="161" t="s">
        <v>7436</v>
      </c>
      <c r="D1197" s="161" t="s">
        <v>1282</v>
      </c>
      <c r="E1197" s="161" t="s">
        <v>1612</v>
      </c>
      <c r="F1197" s="161" t="s">
        <v>196</v>
      </c>
      <c r="G1197" s="238" t="s">
        <v>1205</v>
      </c>
      <c r="H1197" s="161">
        <v>70</v>
      </c>
      <c r="I1197" s="190"/>
      <c r="J1197" s="190"/>
      <c r="K1197" s="190"/>
      <c r="L1197" s="190"/>
      <c r="M1197" s="191"/>
      <c r="N1197" s="191"/>
      <c r="O1197" s="191"/>
      <c r="P1197" s="191"/>
      <c r="Q1197" s="191"/>
      <c r="R1197" s="190"/>
      <c r="S1197" s="191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2">
        <f t="shared" si="91"/>
        <v>0</v>
      </c>
      <c r="AJ1197" s="2">
        <f t="shared" si="92"/>
        <v>0</v>
      </c>
      <c r="AK1197" s="230">
        <v>2123</v>
      </c>
      <c r="AL1197" s="33">
        <f>Úvod!B$12</f>
        <v>0</v>
      </c>
      <c r="AM1197" s="105">
        <f t="shared" si="93"/>
        <v>2123</v>
      </c>
      <c r="AN1197" s="36">
        <f t="shared" si="94"/>
        <v>30.328571428571429</v>
      </c>
      <c r="AO1197" s="2">
        <f t="shared" si="95"/>
        <v>0</v>
      </c>
    </row>
    <row r="1198" spans="1:41">
      <c r="A1198" s="161">
        <v>10008576</v>
      </c>
      <c r="B1198" s="161">
        <v>4</v>
      </c>
      <c r="C1198" s="161" t="s">
        <v>7436</v>
      </c>
      <c r="D1198" s="161" t="s">
        <v>1282</v>
      </c>
      <c r="E1198" s="161" t="s">
        <v>1289</v>
      </c>
      <c r="F1198" s="161" t="s">
        <v>548</v>
      </c>
      <c r="G1198" s="238" t="s">
        <v>599</v>
      </c>
      <c r="H1198" s="161">
        <v>260</v>
      </c>
      <c r="I1198" s="191"/>
      <c r="J1198" s="190"/>
      <c r="K1198" s="190"/>
      <c r="L1198" s="190"/>
      <c r="M1198" s="191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0"/>
      <c r="X1198" s="190"/>
      <c r="Y1198" s="190"/>
      <c r="Z1198" s="190"/>
      <c r="AA1198" s="191"/>
      <c r="AB1198" s="191"/>
      <c r="AC1198" s="190"/>
      <c r="AD1198" s="190"/>
      <c r="AE1198" s="190"/>
      <c r="AF1198" s="191"/>
      <c r="AG1198" s="190"/>
      <c r="AH1198" s="190"/>
      <c r="AI1198" s="2">
        <f t="shared" si="91"/>
        <v>0</v>
      </c>
      <c r="AJ1198" s="2">
        <f t="shared" si="92"/>
        <v>0</v>
      </c>
      <c r="AK1198" s="230">
        <v>1430</v>
      </c>
      <c r="AL1198" s="33">
        <f>Úvod!B$12</f>
        <v>0</v>
      </c>
      <c r="AM1198" s="105">
        <f t="shared" si="93"/>
        <v>1430</v>
      </c>
      <c r="AN1198" s="36">
        <f t="shared" si="94"/>
        <v>5.5</v>
      </c>
      <c r="AO1198" s="2">
        <f t="shared" si="95"/>
        <v>0</v>
      </c>
    </row>
    <row r="1199" spans="1:41">
      <c r="A1199" s="161">
        <v>10008574</v>
      </c>
      <c r="B1199" s="161">
        <v>4</v>
      </c>
      <c r="C1199" s="161" t="s">
        <v>7436</v>
      </c>
      <c r="D1199" s="161" t="s">
        <v>1282</v>
      </c>
      <c r="E1199" s="161" t="s">
        <v>1283</v>
      </c>
      <c r="F1199" s="161" t="s">
        <v>548</v>
      </c>
      <c r="G1199" s="238" t="s">
        <v>599</v>
      </c>
      <c r="H1199" s="161">
        <v>260</v>
      </c>
      <c r="I1199" s="191"/>
      <c r="J1199" s="190"/>
      <c r="K1199" s="190"/>
      <c r="L1199" s="190"/>
      <c r="M1199" s="191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0"/>
      <c r="X1199" s="191"/>
      <c r="Y1199" s="190"/>
      <c r="Z1199" s="190"/>
      <c r="AA1199" s="190"/>
      <c r="AB1199" s="191"/>
      <c r="AC1199" s="191"/>
      <c r="AD1199" s="191"/>
      <c r="AE1199" s="190"/>
      <c r="AF1199" s="191"/>
      <c r="AG1199" s="190"/>
      <c r="AH1199" s="190"/>
      <c r="AI1199" s="2">
        <f t="shared" si="91"/>
        <v>0</v>
      </c>
      <c r="AJ1199" s="2">
        <f t="shared" si="92"/>
        <v>0</v>
      </c>
      <c r="AK1199" s="230">
        <v>1430</v>
      </c>
      <c r="AL1199" s="33">
        <f>Úvod!B$12</f>
        <v>0</v>
      </c>
      <c r="AM1199" s="105">
        <f t="shared" si="93"/>
        <v>1430</v>
      </c>
      <c r="AN1199" s="36">
        <f t="shared" si="94"/>
        <v>5.5</v>
      </c>
      <c r="AO1199" s="2">
        <f t="shared" si="95"/>
        <v>0</v>
      </c>
    </row>
    <row r="1200" spans="1:41">
      <c r="A1200" s="161">
        <v>10027470</v>
      </c>
      <c r="B1200" s="161">
        <v>4</v>
      </c>
      <c r="C1200" s="161" t="s">
        <v>7436</v>
      </c>
      <c r="D1200" s="161" t="s">
        <v>1282</v>
      </c>
      <c r="E1200" s="161" t="s">
        <v>1284</v>
      </c>
      <c r="F1200" s="161" t="s">
        <v>196</v>
      </c>
      <c r="G1200" s="238" t="s">
        <v>1250</v>
      </c>
      <c r="H1200" s="161">
        <v>70</v>
      </c>
      <c r="I1200" s="191"/>
      <c r="J1200" s="190"/>
      <c r="K1200" s="190"/>
      <c r="L1200" s="190"/>
      <c r="M1200" s="191"/>
      <c r="N1200" s="190"/>
      <c r="O1200" s="190"/>
      <c r="P1200" s="191"/>
      <c r="Q1200" s="191"/>
      <c r="R1200" s="191"/>
      <c r="S1200" s="191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2">
        <f t="shared" si="91"/>
        <v>0</v>
      </c>
      <c r="AJ1200" s="2">
        <f t="shared" si="92"/>
        <v>0</v>
      </c>
      <c r="AK1200" s="230">
        <v>1277</v>
      </c>
      <c r="AL1200" s="33">
        <f>Úvod!B$12</f>
        <v>0</v>
      </c>
      <c r="AM1200" s="105">
        <f t="shared" si="93"/>
        <v>1277</v>
      </c>
      <c r="AN1200" s="36">
        <f t="shared" si="94"/>
        <v>18.242857142857144</v>
      </c>
      <c r="AO1200" s="2">
        <f t="shared" si="95"/>
        <v>0</v>
      </c>
    </row>
    <row r="1201" spans="1:41">
      <c r="A1201" s="161">
        <v>10008572</v>
      </c>
      <c r="B1201" s="161">
        <v>4</v>
      </c>
      <c r="C1201" s="161" t="s">
        <v>7436</v>
      </c>
      <c r="D1201" s="161" t="s">
        <v>1282</v>
      </c>
      <c r="E1201" s="161" t="s">
        <v>1284</v>
      </c>
      <c r="F1201" s="161" t="s">
        <v>548</v>
      </c>
      <c r="G1201" s="238" t="s">
        <v>599</v>
      </c>
      <c r="H1201" s="161">
        <v>260</v>
      </c>
      <c r="I1201" s="191"/>
      <c r="J1201" s="190"/>
      <c r="K1201" s="190"/>
      <c r="L1201" s="190"/>
      <c r="M1201" s="191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0"/>
      <c r="X1201" s="190"/>
      <c r="Y1201" s="190"/>
      <c r="Z1201" s="190"/>
      <c r="AA1201" s="190"/>
      <c r="AB1201" s="191"/>
      <c r="AC1201" s="190"/>
      <c r="AD1201" s="190"/>
      <c r="AE1201" s="190"/>
      <c r="AF1201" s="191"/>
      <c r="AG1201" s="190"/>
      <c r="AH1201" s="190"/>
      <c r="AI1201" s="2">
        <f t="shared" si="91"/>
        <v>0</v>
      </c>
      <c r="AJ1201" s="2">
        <f t="shared" si="92"/>
        <v>0</v>
      </c>
      <c r="AK1201" s="230">
        <v>1430</v>
      </c>
      <c r="AL1201" s="33">
        <f>Úvod!B$12</f>
        <v>0</v>
      </c>
      <c r="AM1201" s="105">
        <f t="shared" si="93"/>
        <v>1430</v>
      </c>
      <c r="AN1201" s="36">
        <f t="shared" si="94"/>
        <v>5.5</v>
      </c>
      <c r="AO1201" s="2">
        <f t="shared" si="95"/>
        <v>0</v>
      </c>
    </row>
    <row r="1202" spans="1:41">
      <c r="A1202" s="161">
        <v>10008573</v>
      </c>
      <c r="B1202" s="161">
        <v>4</v>
      </c>
      <c r="C1202" s="161" t="s">
        <v>7436</v>
      </c>
      <c r="D1202" s="161" t="s">
        <v>1282</v>
      </c>
      <c r="E1202" s="161" t="s">
        <v>1290</v>
      </c>
      <c r="F1202" s="161" t="s">
        <v>548</v>
      </c>
      <c r="G1202" s="238" t="s">
        <v>599</v>
      </c>
      <c r="H1202" s="161">
        <v>260</v>
      </c>
      <c r="I1202" s="191"/>
      <c r="J1202" s="190"/>
      <c r="K1202" s="190"/>
      <c r="L1202" s="190"/>
      <c r="M1202" s="191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0"/>
      <c r="X1202" s="191"/>
      <c r="Y1202" s="190"/>
      <c r="Z1202" s="190"/>
      <c r="AA1202" s="190"/>
      <c r="AB1202" s="191"/>
      <c r="AC1202" s="190"/>
      <c r="AD1202" s="190"/>
      <c r="AE1202" s="190"/>
      <c r="AF1202" s="191"/>
      <c r="AG1202" s="190"/>
      <c r="AH1202" s="190"/>
      <c r="AI1202" s="2">
        <f t="shared" si="91"/>
        <v>0</v>
      </c>
      <c r="AJ1202" s="2">
        <f t="shared" si="92"/>
        <v>0</v>
      </c>
      <c r="AK1202" s="230">
        <v>1430</v>
      </c>
      <c r="AL1202" s="33">
        <f>Úvod!B$12</f>
        <v>0</v>
      </c>
      <c r="AM1202" s="105">
        <f t="shared" si="93"/>
        <v>1430</v>
      </c>
      <c r="AN1202" s="36">
        <f t="shared" si="94"/>
        <v>5.5</v>
      </c>
      <c r="AO1202" s="2">
        <f t="shared" si="95"/>
        <v>0</v>
      </c>
    </row>
    <row r="1203" spans="1:41">
      <c r="A1203" s="161">
        <v>10027472</v>
      </c>
      <c r="B1203" s="161">
        <v>4</v>
      </c>
      <c r="C1203" s="161" t="s">
        <v>7436</v>
      </c>
      <c r="D1203" s="161" t="s">
        <v>1282</v>
      </c>
      <c r="E1203" s="161" t="s">
        <v>1285</v>
      </c>
      <c r="F1203" s="161" t="s">
        <v>196</v>
      </c>
      <c r="G1203" s="238" t="s">
        <v>1250</v>
      </c>
      <c r="H1203" s="161">
        <v>70</v>
      </c>
      <c r="I1203" s="191"/>
      <c r="J1203" s="190"/>
      <c r="K1203" s="190"/>
      <c r="L1203" s="190"/>
      <c r="M1203" s="191"/>
      <c r="N1203" s="190"/>
      <c r="O1203" s="190"/>
      <c r="P1203" s="191"/>
      <c r="Q1203" s="191"/>
      <c r="R1203" s="191"/>
      <c r="S1203" s="191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2">
        <f t="shared" si="91"/>
        <v>0</v>
      </c>
      <c r="AJ1203" s="2">
        <f t="shared" si="92"/>
        <v>0</v>
      </c>
      <c r="AK1203" s="230">
        <v>1277</v>
      </c>
      <c r="AL1203" s="33">
        <f>Úvod!B$12</f>
        <v>0</v>
      </c>
      <c r="AM1203" s="105">
        <f t="shared" si="93"/>
        <v>1277</v>
      </c>
      <c r="AN1203" s="36">
        <f t="shared" si="94"/>
        <v>18.242857142857144</v>
      </c>
      <c r="AO1203" s="2">
        <f t="shared" si="95"/>
        <v>0</v>
      </c>
    </row>
    <row r="1204" spans="1:41">
      <c r="A1204" s="161">
        <v>10008570</v>
      </c>
      <c r="B1204" s="161">
        <v>4</v>
      </c>
      <c r="C1204" s="161" t="s">
        <v>7436</v>
      </c>
      <c r="D1204" s="161" t="s">
        <v>1282</v>
      </c>
      <c r="E1204" s="161" t="s">
        <v>1285</v>
      </c>
      <c r="F1204" s="161" t="s">
        <v>548</v>
      </c>
      <c r="G1204" s="238" t="s">
        <v>599</v>
      </c>
      <c r="H1204" s="161">
        <v>260</v>
      </c>
      <c r="I1204" s="191"/>
      <c r="J1204" s="190"/>
      <c r="K1204" s="190"/>
      <c r="L1204" s="190"/>
      <c r="M1204" s="191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0"/>
      <c r="X1204" s="191"/>
      <c r="Y1204" s="190"/>
      <c r="Z1204" s="190"/>
      <c r="AA1204" s="190"/>
      <c r="AB1204" s="191"/>
      <c r="AC1204" s="190"/>
      <c r="AD1204" s="190"/>
      <c r="AE1204" s="190"/>
      <c r="AF1204" s="191"/>
      <c r="AG1204" s="190"/>
      <c r="AH1204" s="190"/>
      <c r="AI1204" s="2">
        <f t="shared" si="91"/>
        <v>0</v>
      </c>
      <c r="AJ1204" s="2">
        <f t="shared" si="92"/>
        <v>0</v>
      </c>
      <c r="AK1204" s="230">
        <v>1430</v>
      </c>
      <c r="AL1204" s="33">
        <f>Úvod!B$12</f>
        <v>0</v>
      </c>
      <c r="AM1204" s="105">
        <f t="shared" si="93"/>
        <v>1430</v>
      </c>
      <c r="AN1204" s="36">
        <f t="shared" si="94"/>
        <v>5.5</v>
      </c>
      <c r="AO1204" s="2">
        <f t="shared" si="95"/>
        <v>0</v>
      </c>
    </row>
    <row r="1205" spans="1:41">
      <c r="A1205" s="161">
        <v>10027463</v>
      </c>
      <c r="B1205" s="161">
        <v>4</v>
      </c>
      <c r="C1205" s="161" t="s">
        <v>7436</v>
      </c>
      <c r="D1205" s="161" t="s">
        <v>1282</v>
      </c>
      <c r="E1205" s="161" t="s">
        <v>1286</v>
      </c>
      <c r="F1205" s="161" t="s">
        <v>196</v>
      </c>
      <c r="G1205" s="238" t="s">
        <v>1250</v>
      </c>
      <c r="H1205" s="161">
        <v>70</v>
      </c>
      <c r="I1205" s="191"/>
      <c r="J1205" s="190"/>
      <c r="K1205" s="190"/>
      <c r="L1205" s="190"/>
      <c r="M1205" s="191"/>
      <c r="N1205" s="190"/>
      <c r="O1205" s="190"/>
      <c r="P1205" s="191"/>
      <c r="Q1205" s="191"/>
      <c r="R1205" s="191"/>
      <c r="S1205" s="191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2">
        <f t="shared" si="91"/>
        <v>0</v>
      </c>
      <c r="AJ1205" s="2">
        <f t="shared" si="92"/>
        <v>0</v>
      </c>
      <c r="AK1205" s="230">
        <v>1277</v>
      </c>
      <c r="AL1205" s="33">
        <f>Úvod!B$12</f>
        <v>0</v>
      </c>
      <c r="AM1205" s="105">
        <f t="shared" si="93"/>
        <v>1277</v>
      </c>
      <c r="AN1205" s="36">
        <f t="shared" si="94"/>
        <v>18.242857142857144</v>
      </c>
      <c r="AO1205" s="2">
        <f t="shared" si="95"/>
        <v>0</v>
      </c>
    </row>
    <row r="1206" spans="1:41">
      <c r="A1206" s="161">
        <v>10009257</v>
      </c>
      <c r="B1206" s="161">
        <v>4</v>
      </c>
      <c r="C1206" s="161" t="s">
        <v>7436</v>
      </c>
      <c r="D1206" s="161" t="s">
        <v>1282</v>
      </c>
      <c r="E1206" s="161" t="s">
        <v>1286</v>
      </c>
      <c r="F1206" s="161" t="s">
        <v>548</v>
      </c>
      <c r="G1206" s="238" t="s">
        <v>599</v>
      </c>
      <c r="H1206" s="161">
        <v>260</v>
      </c>
      <c r="I1206" s="191"/>
      <c r="J1206" s="190"/>
      <c r="K1206" s="190"/>
      <c r="L1206" s="190"/>
      <c r="M1206" s="191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0"/>
      <c r="X1206" s="191"/>
      <c r="Y1206" s="190"/>
      <c r="Z1206" s="190"/>
      <c r="AA1206" s="190"/>
      <c r="AB1206" s="191"/>
      <c r="AC1206" s="190"/>
      <c r="AD1206" s="190"/>
      <c r="AE1206" s="190"/>
      <c r="AF1206" s="191"/>
      <c r="AG1206" s="190"/>
      <c r="AH1206" s="190"/>
      <c r="AI1206" s="2">
        <f t="shared" si="91"/>
        <v>0</v>
      </c>
      <c r="AJ1206" s="2">
        <f t="shared" si="92"/>
        <v>0</v>
      </c>
      <c r="AK1206" s="230">
        <v>1430</v>
      </c>
      <c r="AL1206" s="33">
        <f>Úvod!B$12</f>
        <v>0</v>
      </c>
      <c r="AM1206" s="105">
        <f t="shared" si="93"/>
        <v>1430</v>
      </c>
      <c r="AN1206" s="36">
        <f t="shared" si="94"/>
        <v>5.5</v>
      </c>
      <c r="AO1206" s="2">
        <f t="shared" si="95"/>
        <v>0</v>
      </c>
    </row>
    <row r="1207" spans="1:41">
      <c r="A1207" s="161">
        <v>10009255</v>
      </c>
      <c r="B1207" s="161">
        <v>4</v>
      </c>
      <c r="C1207" s="161" t="s">
        <v>7436</v>
      </c>
      <c r="D1207" s="161" t="s">
        <v>1282</v>
      </c>
      <c r="E1207" s="161" t="s">
        <v>1291</v>
      </c>
      <c r="F1207" s="161" t="s">
        <v>548</v>
      </c>
      <c r="G1207" s="238" t="s">
        <v>599</v>
      </c>
      <c r="H1207" s="161">
        <v>260</v>
      </c>
      <c r="I1207" s="191"/>
      <c r="J1207" s="190"/>
      <c r="K1207" s="190"/>
      <c r="L1207" s="190"/>
      <c r="M1207" s="191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0"/>
      <c r="X1207" s="191"/>
      <c r="Y1207" s="190"/>
      <c r="Z1207" s="190"/>
      <c r="AA1207" s="190"/>
      <c r="AB1207" s="191"/>
      <c r="AC1207" s="190"/>
      <c r="AD1207" s="190"/>
      <c r="AE1207" s="190"/>
      <c r="AF1207" s="191"/>
      <c r="AG1207" s="190"/>
      <c r="AH1207" s="190"/>
      <c r="AI1207" s="2">
        <f t="shared" si="91"/>
        <v>0</v>
      </c>
      <c r="AJ1207" s="2">
        <f t="shared" si="92"/>
        <v>0</v>
      </c>
      <c r="AK1207" s="230">
        <v>1430</v>
      </c>
      <c r="AL1207" s="33">
        <f>Úvod!B$12</f>
        <v>0</v>
      </c>
      <c r="AM1207" s="105">
        <f t="shared" si="93"/>
        <v>1430</v>
      </c>
      <c r="AN1207" s="36">
        <f t="shared" si="94"/>
        <v>5.5</v>
      </c>
      <c r="AO1207" s="2">
        <f t="shared" si="95"/>
        <v>0</v>
      </c>
    </row>
    <row r="1208" spans="1:41">
      <c r="A1208" s="161">
        <v>10027467</v>
      </c>
      <c r="B1208" s="161">
        <v>4</v>
      </c>
      <c r="C1208" s="161" t="s">
        <v>7436</v>
      </c>
      <c r="D1208" s="161" t="s">
        <v>1282</v>
      </c>
      <c r="E1208" s="161" t="s">
        <v>1287</v>
      </c>
      <c r="F1208" s="161" t="s">
        <v>196</v>
      </c>
      <c r="G1208" s="238" t="s">
        <v>1250</v>
      </c>
      <c r="H1208" s="161">
        <v>70</v>
      </c>
      <c r="I1208" s="191"/>
      <c r="J1208" s="190"/>
      <c r="K1208" s="190"/>
      <c r="L1208" s="190"/>
      <c r="M1208" s="191"/>
      <c r="N1208" s="190"/>
      <c r="O1208" s="190"/>
      <c r="P1208" s="191"/>
      <c r="Q1208" s="191"/>
      <c r="R1208" s="191"/>
      <c r="S1208" s="191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2">
        <f t="shared" si="91"/>
        <v>0</v>
      </c>
      <c r="AJ1208" s="2">
        <f t="shared" si="92"/>
        <v>0</v>
      </c>
      <c r="AK1208" s="230">
        <v>1277</v>
      </c>
      <c r="AL1208" s="33">
        <f>Úvod!B$12</f>
        <v>0</v>
      </c>
      <c r="AM1208" s="105">
        <f t="shared" si="93"/>
        <v>1277</v>
      </c>
      <c r="AN1208" s="36">
        <f t="shared" si="94"/>
        <v>18.242857142857144</v>
      </c>
      <c r="AO1208" s="2">
        <f t="shared" si="95"/>
        <v>0</v>
      </c>
    </row>
    <row r="1209" spans="1:41">
      <c r="A1209" s="161">
        <v>10008575</v>
      </c>
      <c r="B1209" s="161">
        <v>4</v>
      </c>
      <c r="C1209" s="161" t="s">
        <v>7436</v>
      </c>
      <c r="D1209" s="161" t="s">
        <v>1282</v>
      </c>
      <c r="E1209" s="161" t="s">
        <v>1287</v>
      </c>
      <c r="F1209" s="161" t="s">
        <v>548</v>
      </c>
      <c r="G1209" s="238" t="s">
        <v>599</v>
      </c>
      <c r="H1209" s="161">
        <v>260</v>
      </c>
      <c r="I1209" s="191"/>
      <c r="J1209" s="190"/>
      <c r="K1209" s="190"/>
      <c r="L1209" s="190"/>
      <c r="M1209" s="191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0"/>
      <c r="X1209" s="191"/>
      <c r="Y1209" s="190"/>
      <c r="Z1209" s="190"/>
      <c r="AA1209" s="190"/>
      <c r="AB1209" s="191"/>
      <c r="AC1209" s="190"/>
      <c r="AD1209" s="190"/>
      <c r="AE1209" s="190"/>
      <c r="AF1209" s="191"/>
      <c r="AG1209" s="190"/>
      <c r="AH1209" s="190"/>
      <c r="AI1209" s="2">
        <f t="shared" si="91"/>
        <v>0</v>
      </c>
      <c r="AJ1209" s="2">
        <f t="shared" si="92"/>
        <v>0</v>
      </c>
      <c r="AK1209" s="230">
        <v>1430</v>
      </c>
      <c r="AL1209" s="33">
        <f>Úvod!B$12</f>
        <v>0</v>
      </c>
      <c r="AM1209" s="105">
        <f t="shared" si="93"/>
        <v>1430</v>
      </c>
      <c r="AN1209" s="36">
        <f t="shared" si="94"/>
        <v>5.5</v>
      </c>
      <c r="AO1209" s="2">
        <f t="shared" si="95"/>
        <v>0</v>
      </c>
    </row>
    <row r="1210" spans="1:41">
      <c r="A1210" s="161">
        <v>10027473</v>
      </c>
      <c r="B1210" s="161">
        <v>4</v>
      </c>
      <c r="C1210" s="161" t="s">
        <v>7436</v>
      </c>
      <c r="D1210" s="161" t="s">
        <v>1282</v>
      </c>
      <c r="E1210" s="161" t="s">
        <v>1288</v>
      </c>
      <c r="F1210" s="161" t="s">
        <v>196</v>
      </c>
      <c r="G1210" s="238" t="s">
        <v>1250</v>
      </c>
      <c r="H1210" s="161">
        <v>70</v>
      </c>
      <c r="I1210" s="191"/>
      <c r="J1210" s="190"/>
      <c r="K1210" s="190"/>
      <c r="L1210" s="190"/>
      <c r="M1210" s="191"/>
      <c r="N1210" s="190"/>
      <c r="O1210" s="190"/>
      <c r="P1210" s="191"/>
      <c r="Q1210" s="191"/>
      <c r="R1210" s="191"/>
      <c r="S1210" s="191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2">
        <f t="shared" si="91"/>
        <v>0</v>
      </c>
      <c r="AJ1210" s="2">
        <f t="shared" si="92"/>
        <v>0</v>
      </c>
      <c r="AK1210" s="230">
        <v>1277</v>
      </c>
      <c r="AL1210" s="33">
        <f>Úvod!B$12</f>
        <v>0</v>
      </c>
      <c r="AM1210" s="105">
        <f t="shared" si="93"/>
        <v>1277</v>
      </c>
      <c r="AN1210" s="36">
        <f t="shared" si="94"/>
        <v>18.242857142857144</v>
      </c>
      <c r="AO1210" s="2">
        <f t="shared" si="95"/>
        <v>0</v>
      </c>
    </row>
    <row r="1211" spans="1:41">
      <c r="A1211" s="161">
        <v>10008569</v>
      </c>
      <c r="B1211" s="161">
        <v>4</v>
      </c>
      <c r="C1211" s="161" t="s">
        <v>7436</v>
      </c>
      <c r="D1211" s="161" t="s">
        <v>1282</v>
      </c>
      <c r="E1211" s="161" t="s">
        <v>1288</v>
      </c>
      <c r="F1211" s="161" t="s">
        <v>548</v>
      </c>
      <c r="G1211" s="238" t="s">
        <v>599</v>
      </c>
      <c r="H1211" s="161">
        <v>260</v>
      </c>
      <c r="I1211" s="191"/>
      <c r="J1211" s="190"/>
      <c r="K1211" s="190"/>
      <c r="L1211" s="190"/>
      <c r="M1211" s="191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0"/>
      <c r="X1211" s="190"/>
      <c r="Y1211" s="190"/>
      <c r="Z1211" s="190"/>
      <c r="AA1211" s="190"/>
      <c r="AB1211" s="191"/>
      <c r="AC1211" s="190"/>
      <c r="AD1211" s="190"/>
      <c r="AE1211" s="190"/>
      <c r="AF1211" s="191"/>
      <c r="AG1211" s="190"/>
      <c r="AH1211" s="190"/>
      <c r="AI1211" s="2">
        <f t="shared" si="91"/>
        <v>0</v>
      </c>
      <c r="AJ1211" s="2">
        <f t="shared" si="92"/>
        <v>0</v>
      </c>
      <c r="AK1211" s="230">
        <v>1430</v>
      </c>
      <c r="AL1211" s="33">
        <f>Úvod!B$12</f>
        <v>0</v>
      </c>
      <c r="AM1211" s="105">
        <f t="shared" si="93"/>
        <v>1430</v>
      </c>
      <c r="AN1211" s="36">
        <f t="shared" si="94"/>
        <v>5.5</v>
      </c>
      <c r="AO1211" s="2">
        <f t="shared" si="95"/>
        <v>0</v>
      </c>
    </row>
    <row r="1212" spans="1:41">
      <c r="A1212" s="161">
        <v>10008585</v>
      </c>
      <c r="B1212" s="161">
        <v>4</v>
      </c>
      <c r="C1212" s="161" t="s">
        <v>7436</v>
      </c>
      <c r="D1212" s="161" t="s">
        <v>1292</v>
      </c>
      <c r="E1212" s="161" t="s">
        <v>1293</v>
      </c>
      <c r="F1212" s="161" t="s">
        <v>548</v>
      </c>
      <c r="G1212" s="238" t="s">
        <v>737</v>
      </c>
      <c r="H1212" s="161">
        <v>255</v>
      </c>
      <c r="I1212" s="190"/>
      <c r="J1212" s="190"/>
      <c r="K1212" s="190"/>
      <c r="L1212" s="190"/>
      <c r="M1212" s="191"/>
      <c r="N1212" s="190"/>
      <c r="O1212" s="190"/>
      <c r="P1212" s="190"/>
      <c r="Q1212" s="191"/>
      <c r="R1212" s="190"/>
      <c r="S1212" s="190"/>
      <c r="T1212" s="190"/>
      <c r="U1212" s="190"/>
      <c r="V1212" s="190"/>
      <c r="W1212" s="190"/>
      <c r="X1212" s="191"/>
      <c r="Y1212" s="190"/>
      <c r="Z1212" s="190"/>
      <c r="AA1212" s="191"/>
      <c r="AB1212" s="190"/>
      <c r="AC1212" s="190"/>
      <c r="AD1212" s="190"/>
      <c r="AE1212" s="190"/>
      <c r="AF1212" s="190"/>
      <c r="AG1212" s="190"/>
      <c r="AH1212" s="190"/>
      <c r="AI1212" s="2">
        <f t="shared" si="91"/>
        <v>0</v>
      </c>
      <c r="AJ1212" s="2">
        <f t="shared" si="92"/>
        <v>0</v>
      </c>
      <c r="AK1212" s="230">
        <v>1498</v>
      </c>
      <c r="AL1212" s="33">
        <f>Úvod!B$12</f>
        <v>0</v>
      </c>
      <c r="AM1212" s="105">
        <f t="shared" si="93"/>
        <v>1498</v>
      </c>
      <c r="AN1212" s="36">
        <f t="shared" si="94"/>
        <v>5.8745098039215682</v>
      </c>
      <c r="AO1212" s="2">
        <f t="shared" si="95"/>
        <v>0</v>
      </c>
    </row>
    <row r="1213" spans="1:41">
      <c r="A1213" s="161">
        <v>10008586</v>
      </c>
      <c r="B1213" s="161">
        <v>4</v>
      </c>
      <c r="C1213" s="161" t="s">
        <v>7436</v>
      </c>
      <c r="D1213" s="161" t="s">
        <v>1292</v>
      </c>
      <c r="E1213" s="161" t="s">
        <v>1294</v>
      </c>
      <c r="F1213" s="161" t="s">
        <v>548</v>
      </c>
      <c r="G1213" s="238" t="s">
        <v>814</v>
      </c>
      <c r="H1213" s="161">
        <v>255</v>
      </c>
      <c r="I1213" s="190"/>
      <c r="J1213" s="190"/>
      <c r="K1213" s="190"/>
      <c r="L1213" s="190"/>
      <c r="M1213" s="191"/>
      <c r="N1213" s="190"/>
      <c r="O1213" s="190"/>
      <c r="P1213" s="191"/>
      <c r="Q1213" s="191"/>
      <c r="R1213" s="190"/>
      <c r="S1213" s="191"/>
      <c r="T1213" s="190"/>
      <c r="U1213" s="190"/>
      <c r="V1213" s="190"/>
      <c r="W1213" s="190"/>
      <c r="X1213" s="191"/>
      <c r="Y1213" s="190"/>
      <c r="Z1213" s="190"/>
      <c r="AA1213" s="191"/>
      <c r="AB1213" s="191"/>
      <c r="AC1213" s="190"/>
      <c r="AD1213" s="190"/>
      <c r="AE1213" s="190"/>
      <c r="AF1213" s="190"/>
      <c r="AG1213" s="190"/>
      <c r="AH1213" s="190"/>
      <c r="AI1213" s="2">
        <f t="shared" si="91"/>
        <v>0</v>
      </c>
      <c r="AJ1213" s="2">
        <f t="shared" si="92"/>
        <v>0</v>
      </c>
      <c r="AK1213" s="230">
        <v>1498</v>
      </c>
      <c r="AL1213" s="33">
        <f>Úvod!B$12</f>
        <v>0</v>
      </c>
      <c r="AM1213" s="105">
        <f t="shared" si="93"/>
        <v>1498</v>
      </c>
      <c r="AN1213" s="36">
        <f t="shared" si="94"/>
        <v>5.8745098039215682</v>
      </c>
      <c r="AO1213" s="2">
        <f t="shared" si="95"/>
        <v>0</v>
      </c>
    </row>
    <row r="1214" spans="1:41">
      <c r="A1214" s="161">
        <v>10462420</v>
      </c>
      <c r="B1214" s="161">
        <v>4</v>
      </c>
      <c r="C1214" s="161" t="s">
        <v>7435</v>
      </c>
      <c r="D1214" s="161" t="s">
        <v>1079</v>
      </c>
      <c r="E1214" s="161" t="s">
        <v>1080</v>
      </c>
      <c r="F1214" s="161" t="s">
        <v>185</v>
      </c>
      <c r="G1214" s="238">
        <v>1</v>
      </c>
      <c r="H1214" s="161">
        <v>126</v>
      </c>
      <c r="I1214" s="190"/>
      <c r="J1214" s="190"/>
      <c r="K1214" s="190"/>
      <c r="L1214" s="191"/>
      <c r="M1214" s="191"/>
      <c r="N1214" s="190"/>
      <c r="O1214" s="191"/>
      <c r="P1214" s="191"/>
      <c r="Q1214" s="191"/>
      <c r="R1214" s="191"/>
      <c r="S1214" s="191"/>
      <c r="T1214" s="190"/>
      <c r="U1214" s="191"/>
      <c r="V1214" s="191"/>
      <c r="W1214" s="190"/>
      <c r="X1214" s="190"/>
      <c r="Y1214" s="190"/>
      <c r="Z1214" s="191"/>
      <c r="AA1214" s="191"/>
      <c r="AB1214" s="191"/>
      <c r="AC1214" s="190"/>
      <c r="AD1214" s="190"/>
      <c r="AE1214" s="190"/>
      <c r="AF1214" s="190"/>
      <c r="AG1214" s="190"/>
      <c r="AH1214" s="190"/>
      <c r="AI1214" s="2">
        <f t="shared" si="91"/>
        <v>0</v>
      </c>
      <c r="AJ1214" s="2">
        <f t="shared" si="92"/>
        <v>0</v>
      </c>
      <c r="AK1214" s="230">
        <v>2378</v>
      </c>
      <c r="AL1214" s="33">
        <f>Úvod!B$12</f>
        <v>0</v>
      </c>
      <c r="AM1214" s="105">
        <f t="shared" si="93"/>
        <v>2378</v>
      </c>
      <c r="AN1214" s="36">
        <f t="shared" si="94"/>
        <v>18.873015873015873</v>
      </c>
      <c r="AO1214" s="2">
        <f t="shared" si="95"/>
        <v>0</v>
      </c>
    </row>
    <row r="1215" spans="1:41">
      <c r="A1215" s="161">
        <v>10462422</v>
      </c>
      <c r="B1215" s="161">
        <v>4</v>
      </c>
      <c r="C1215" s="161" t="s">
        <v>7435</v>
      </c>
      <c r="D1215" s="161" t="s">
        <v>1079</v>
      </c>
      <c r="E1215" s="161" t="s">
        <v>1081</v>
      </c>
      <c r="F1215" s="161" t="s">
        <v>185</v>
      </c>
      <c r="G1215" s="238">
        <v>1</v>
      </c>
      <c r="H1215" s="161">
        <v>126</v>
      </c>
      <c r="I1215" s="190"/>
      <c r="J1215" s="190"/>
      <c r="K1215" s="190"/>
      <c r="L1215" s="191"/>
      <c r="M1215" s="191"/>
      <c r="N1215" s="190"/>
      <c r="O1215" s="191"/>
      <c r="P1215" s="191"/>
      <c r="Q1215" s="191"/>
      <c r="R1215" s="191"/>
      <c r="S1215" s="191"/>
      <c r="T1215" s="190"/>
      <c r="U1215" s="191"/>
      <c r="V1215" s="191"/>
      <c r="W1215" s="190"/>
      <c r="X1215" s="190"/>
      <c r="Y1215" s="190"/>
      <c r="Z1215" s="191"/>
      <c r="AA1215" s="191"/>
      <c r="AB1215" s="191"/>
      <c r="AC1215" s="190"/>
      <c r="AD1215" s="190"/>
      <c r="AE1215" s="190"/>
      <c r="AF1215" s="190"/>
      <c r="AG1215" s="190"/>
      <c r="AH1215" s="190"/>
      <c r="AI1215" s="2">
        <f t="shared" si="91"/>
        <v>0</v>
      </c>
      <c r="AJ1215" s="2">
        <f t="shared" si="92"/>
        <v>0</v>
      </c>
      <c r="AK1215" s="230">
        <v>2378</v>
      </c>
      <c r="AL1215" s="33">
        <f>Úvod!B$12</f>
        <v>0</v>
      </c>
      <c r="AM1215" s="105">
        <f t="shared" si="93"/>
        <v>2378</v>
      </c>
      <c r="AN1215" s="36">
        <f t="shared" si="94"/>
        <v>18.873015873015873</v>
      </c>
      <c r="AO1215" s="2">
        <f t="shared" si="95"/>
        <v>0</v>
      </c>
    </row>
    <row r="1216" spans="1:41">
      <c r="A1216" s="161">
        <v>10536398</v>
      </c>
      <c r="B1216" s="161">
        <v>4</v>
      </c>
      <c r="C1216" s="161" t="s">
        <v>7435</v>
      </c>
      <c r="D1216" s="161" t="s">
        <v>1079</v>
      </c>
      <c r="E1216" s="161" t="s">
        <v>1082</v>
      </c>
      <c r="F1216" s="161" t="s">
        <v>185</v>
      </c>
      <c r="G1216" s="238">
        <v>1</v>
      </c>
      <c r="H1216" s="161">
        <v>126</v>
      </c>
      <c r="I1216" s="190"/>
      <c r="J1216" s="190"/>
      <c r="K1216" s="190"/>
      <c r="L1216" s="191"/>
      <c r="M1216" s="191"/>
      <c r="N1216" s="190"/>
      <c r="O1216" s="191"/>
      <c r="P1216" s="191"/>
      <c r="Q1216" s="191"/>
      <c r="R1216" s="191"/>
      <c r="S1216" s="191"/>
      <c r="T1216" s="190"/>
      <c r="U1216" s="191"/>
      <c r="V1216" s="191"/>
      <c r="W1216" s="190"/>
      <c r="X1216" s="190"/>
      <c r="Y1216" s="190"/>
      <c r="Z1216" s="191"/>
      <c r="AA1216" s="191"/>
      <c r="AB1216" s="191"/>
      <c r="AC1216" s="190"/>
      <c r="AD1216" s="190"/>
      <c r="AE1216" s="190"/>
      <c r="AF1216" s="190"/>
      <c r="AG1216" s="190"/>
      <c r="AH1216" s="190"/>
      <c r="AI1216" s="2">
        <f t="shared" si="91"/>
        <v>0</v>
      </c>
      <c r="AJ1216" s="2">
        <f t="shared" si="92"/>
        <v>0</v>
      </c>
      <c r="AK1216" s="230">
        <v>2378</v>
      </c>
      <c r="AL1216" s="33">
        <f>Úvod!B$12</f>
        <v>0</v>
      </c>
      <c r="AM1216" s="105">
        <f t="shared" si="93"/>
        <v>2378</v>
      </c>
      <c r="AN1216" s="36">
        <f t="shared" si="94"/>
        <v>18.873015873015873</v>
      </c>
      <c r="AO1216" s="2">
        <f t="shared" si="95"/>
        <v>0</v>
      </c>
    </row>
    <row r="1217" spans="1:41">
      <c r="A1217" s="161">
        <v>10462421</v>
      </c>
      <c r="B1217" s="161">
        <v>4</v>
      </c>
      <c r="C1217" s="161" t="s">
        <v>7435</v>
      </c>
      <c r="D1217" s="161" t="s">
        <v>1079</v>
      </c>
      <c r="E1217" s="161" t="s">
        <v>1083</v>
      </c>
      <c r="F1217" s="161" t="s">
        <v>185</v>
      </c>
      <c r="G1217" s="238">
        <v>1</v>
      </c>
      <c r="H1217" s="161">
        <v>126</v>
      </c>
      <c r="I1217" s="190"/>
      <c r="J1217" s="190"/>
      <c r="K1217" s="190"/>
      <c r="L1217" s="191"/>
      <c r="M1217" s="191"/>
      <c r="N1217" s="190"/>
      <c r="O1217" s="191"/>
      <c r="P1217" s="191"/>
      <c r="Q1217" s="191"/>
      <c r="R1217" s="191"/>
      <c r="S1217" s="191"/>
      <c r="T1217" s="190"/>
      <c r="U1217" s="191"/>
      <c r="V1217" s="191"/>
      <c r="W1217" s="190"/>
      <c r="X1217" s="190"/>
      <c r="Y1217" s="190"/>
      <c r="Z1217" s="191"/>
      <c r="AA1217" s="191"/>
      <c r="AB1217" s="191"/>
      <c r="AC1217" s="190"/>
      <c r="AD1217" s="190"/>
      <c r="AE1217" s="190"/>
      <c r="AF1217" s="190"/>
      <c r="AG1217" s="190"/>
      <c r="AH1217" s="190"/>
      <c r="AI1217" s="2">
        <f t="shared" si="91"/>
        <v>0</v>
      </c>
      <c r="AJ1217" s="2">
        <f t="shared" si="92"/>
        <v>0</v>
      </c>
      <c r="AK1217" s="230">
        <v>2378</v>
      </c>
      <c r="AL1217" s="33">
        <f>Úvod!B$12</f>
        <v>0</v>
      </c>
      <c r="AM1217" s="105">
        <f t="shared" si="93"/>
        <v>2378</v>
      </c>
      <c r="AN1217" s="36">
        <f t="shared" si="94"/>
        <v>18.873015873015873</v>
      </c>
      <c r="AO1217" s="2">
        <f t="shared" si="95"/>
        <v>0</v>
      </c>
    </row>
    <row r="1218" spans="1:41">
      <c r="A1218" s="161">
        <v>10462423</v>
      </c>
      <c r="B1218" s="161">
        <v>4</v>
      </c>
      <c r="C1218" s="161" t="s">
        <v>7435</v>
      </c>
      <c r="D1218" s="161" t="s">
        <v>1079</v>
      </c>
      <c r="E1218" s="161" t="s">
        <v>1084</v>
      </c>
      <c r="F1218" s="161" t="s">
        <v>185</v>
      </c>
      <c r="G1218" s="238">
        <v>1</v>
      </c>
      <c r="H1218" s="161">
        <v>126</v>
      </c>
      <c r="I1218" s="190"/>
      <c r="J1218" s="190"/>
      <c r="K1218" s="190"/>
      <c r="L1218" s="191"/>
      <c r="M1218" s="191"/>
      <c r="N1218" s="190"/>
      <c r="O1218" s="191"/>
      <c r="P1218" s="191"/>
      <c r="Q1218" s="191"/>
      <c r="R1218" s="191"/>
      <c r="S1218" s="191"/>
      <c r="T1218" s="190"/>
      <c r="U1218" s="191"/>
      <c r="V1218" s="191"/>
      <c r="W1218" s="190"/>
      <c r="X1218" s="190"/>
      <c r="Y1218" s="190"/>
      <c r="Z1218" s="191"/>
      <c r="AA1218" s="191"/>
      <c r="AB1218" s="191"/>
      <c r="AC1218" s="190"/>
      <c r="AD1218" s="190"/>
      <c r="AE1218" s="190"/>
      <c r="AF1218" s="190"/>
      <c r="AG1218" s="190"/>
      <c r="AH1218" s="190"/>
      <c r="AI1218" s="2">
        <f t="shared" si="91"/>
        <v>0</v>
      </c>
      <c r="AJ1218" s="2">
        <f t="shared" si="92"/>
        <v>0</v>
      </c>
      <c r="AK1218" s="230">
        <v>2378</v>
      </c>
      <c r="AL1218" s="33">
        <f>Úvod!B$12</f>
        <v>0</v>
      </c>
      <c r="AM1218" s="105">
        <f t="shared" si="93"/>
        <v>2378</v>
      </c>
      <c r="AN1218" s="36">
        <f t="shared" si="94"/>
        <v>18.873015873015873</v>
      </c>
      <c r="AO1218" s="2">
        <f t="shared" si="95"/>
        <v>0</v>
      </c>
    </row>
    <row r="1219" spans="1:41">
      <c r="A1219" s="161">
        <v>11407252</v>
      </c>
      <c r="B1219" s="161">
        <v>4</v>
      </c>
      <c r="C1219" s="161" t="s">
        <v>7436</v>
      </c>
      <c r="D1219" s="161" t="s">
        <v>1295</v>
      </c>
      <c r="E1219" s="161" t="s">
        <v>6227</v>
      </c>
      <c r="F1219" s="161" t="s">
        <v>196</v>
      </c>
      <c r="G1219" s="238" t="s">
        <v>1297</v>
      </c>
      <c r="H1219" s="161">
        <v>70</v>
      </c>
      <c r="I1219" s="190"/>
      <c r="J1219" s="190"/>
      <c r="K1219" s="190"/>
      <c r="L1219" s="190"/>
      <c r="M1219" s="191"/>
      <c r="N1219" s="191"/>
      <c r="O1219" s="191"/>
      <c r="P1219" s="191"/>
      <c r="Q1219" s="191"/>
      <c r="R1219" s="191"/>
      <c r="S1219" s="191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2">
        <f t="shared" si="91"/>
        <v>0</v>
      </c>
      <c r="AJ1219" s="2">
        <f t="shared" si="92"/>
        <v>0</v>
      </c>
      <c r="AK1219" s="230">
        <v>1822</v>
      </c>
      <c r="AL1219" s="33">
        <f>Úvod!B$12</f>
        <v>0</v>
      </c>
      <c r="AM1219" s="105">
        <f t="shared" si="93"/>
        <v>1822</v>
      </c>
      <c r="AN1219" s="36">
        <f t="shared" si="94"/>
        <v>26.028571428571428</v>
      </c>
      <c r="AO1219" s="2">
        <f t="shared" si="95"/>
        <v>0</v>
      </c>
    </row>
    <row r="1220" spans="1:41">
      <c r="A1220" s="161">
        <v>11335500</v>
      </c>
      <c r="B1220" s="161">
        <v>4</v>
      </c>
      <c r="C1220" s="161" t="s">
        <v>7436</v>
      </c>
      <c r="D1220" s="161" t="s">
        <v>1295</v>
      </c>
      <c r="E1220" s="161" t="s">
        <v>6227</v>
      </c>
      <c r="F1220" s="161" t="s">
        <v>548</v>
      </c>
      <c r="G1220" s="238" t="s">
        <v>599</v>
      </c>
      <c r="H1220" s="161">
        <v>255</v>
      </c>
      <c r="I1220" s="190"/>
      <c r="J1220" s="190"/>
      <c r="K1220" s="190"/>
      <c r="L1220" s="190"/>
      <c r="M1220" s="191"/>
      <c r="N1220" s="191"/>
      <c r="O1220" s="191"/>
      <c r="P1220" s="190"/>
      <c r="Q1220" s="191"/>
      <c r="R1220" s="191"/>
      <c r="S1220" s="191"/>
      <c r="T1220" s="190"/>
      <c r="U1220" s="190"/>
      <c r="V1220" s="190"/>
      <c r="W1220" s="190"/>
      <c r="X1220" s="190"/>
      <c r="Y1220" s="190"/>
      <c r="Z1220" s="190"/>
      <c r="AA1220" s="191"/>
      <c r="AB1220" s="190"/>
      <c r="AC1220" s="190"/>
      <c r="AD1220" s="190"/>
      <c r="AE1220" s="190"/>
      <c r="AF1220" s="190"/>
      <c r="AG1220" s="190"/>
      <c r="AH1220" s="190"/>
      <c r="AI1220" s="2">
        <f t="shared" si="91"/>
        <v>0</v>
      </c>
      <c r="AJ1220" s="2">
        <f t="shared" si="92"/>
        <v>0</v>
      </c>
      <c r="AK1220" s="230">
        <v>2102</v>
      </c>
      <c r="AL1220" s="33">
        <f>Úvod!B$12</f>
        <v>0</v>
      </c>
      <c r="AM1220" s="105">
        <f t="shared" si="93"/>
        <v>2102</v>
      </c>
      <c r="AN1220" s="36">
        <f t="shared" si="94"/>
        <v>8.2431372549019599</v>
      </c>
      <c r="AO1220" s="2">
        <f t="shared" si="95"/>
        <v>0</v>
      </c>
    </row>
    <row r="1221" spans="1:41">
      <c r="A1221" s="161">
        <v>11407253</v>
      </c>
      <c r="B1221" s="161">
        <v>4</v>
      </c>
      <c r="C1221" s="161" t="s">
        <v>7436</v>
      </c>
      <c r="D1221" s="161" t="s">
        <v>1295</v>
      </c>
      <c r="E1221" s="161" t="s">
        <v>6228</v>
      </c>
      <c r="F1221" s="161" t="s">
        <v>196</v>
      </c>
      <c r="G1221" s="238" t="s">
        <v>1297</v>
      </c>
      <c r="H1221" s="161">
        <v>70</v>
      </c>
      <c r="I1221" s="190"/>
      <c r="J1221" s="190"/>
      <c r="K1221" s="190"/>
      <c r="L1221" s="190"/>
      <c r="M1221" s="191"/>
      <c r="N1221" s="191"/>
      <c r="O1221" s="191"/>
      <c r="P1221" s="191"/>
      <c r="Q1221" s="191"/>
      <c r="R1221" s="191"/>
      <c r="S1221" s="191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2">
        <f t="shared" si="91"/>
        <v>0</v>
      </c>
      <c r="AJ1221" s="2">
        <f t="shared" si="92"/>
        <v>0</v>
      </c>
      <c r="AK1221" s="230">
        <v>1822</v>
      </c>
      <c r="AL1221" s="33">
        <f>Úvod!B$12</f>
        <v>0</v>
      </c>
      <c r="AM1221" s="105">
        <f t="shared" si="93"/>
        <v>1822</v>
      </c>
      <c r="AN1221" s="36">
        <f t="shared" si="94"/>
        <v>26.028571428571428</v>
      </c>
      <c r="AO1221" s="2">
        <f t="shared" si="95"/>
        <v>0</v>
      </c>
    </row>
    <row r="1222" spans="1:41">
      <c r="A1222" s="161">
        <v>11335501</v>
      </c>
      <c r="B1222" s="161">
        <v>4</v>
      </c>
      <c r="C1222" s="161" t="s">
        <v>7436</v>
      </c>
      <c r="D1222" s="161" t="s">
        <v>1295</v>
      </c>
      <c r="E1222" s="161" t="s">
        <v>6228</v>
      </c>
      <c r="F1222" s="161" t="s">
        <v>548</v>
      </c>
      <c r="G1222" s="238" t="s">
        <v>599</v>
      </c>
      <c r="H1222" s="161">
        <v>255</v>
      </c>
      <c r="I1222" s="190"/>
      <c r="J1222" s="190"/>
      <c r="K1222" s="190"/>
      <c r="L1222" s="190"/>
      <c r="M1222" s="191"/>
      <c r="N1222" s="191"/>
      <c r="O1222" s="191"/>
      <c r="P1222" s="190"/>
      <c r="Q1222" s="191"/>
      <c r="R1222" s="191"/>
      <c r="S1222" s="191"/>
      <c r="T1222" s="190"/>
      <c r="U1222" s="190"/>
      <c r="V1222" s="190"/>
      <c r="W1222" s="190"/>
      <c r="X1222" s="190"/>
      <c r="Y1222" s="190"/>
      <c r="Z1222" s="190"/>
      <c r="AA1222" s="191"/>
      <c r="AB1222" s="190"/>
      <c r="AC1222" s="190"/>
      <c r="AD1222" s="190"/>
      <c r="AE1222" s="190"/>
      <c r="AF1222" s="190"/>
      <c r="AG1222" s="190"/>
      <c r="AH1222" s="190"/>
      <c r="AI1222" s="2">
        <f t="shared" si="91"/>
        <v>0</v>
      </c>
      <c r="AJ1222" s="2">
        <f t="shared" si="92"/>
        <v>0</v>
      </c>
      <c r="AK1222" s="230">
        <v>2102</v>
      </c>
      <c r="AL1222" s="33">
        <f>Úvod!B$12</f>
        <v>0</v>
      </c>
      <c r="AM1222" s="105">
        <f t="shared" si="93"/>
        <v>2102</v>
      </c>
      <c r="AN1222" s="36">
        <f t="shared" si="94"/>
        <v>8.2431372549019599</v>
      </c>
      <c r="AO1222" s="2">
        <f t="shared" si="95"/>
        <v>0</v>
      </c>
    </row>
    <row r="1223" spans="1:41">
      <c r="A1223" s="161">
        <v>11407254</v>
      </c>
      <c r="B1223" s="161">
        <v>4</v>
      </c>
      <c r="C1223" s="161" t="s">
        <v>7436</v>
      </c>
      <c r="D1223" s="161" t="s">
        <v>1295</v>
      </c>
      <c r="E1223" s="161" t="s">
        <v>6229</v>
      </c>
      <c r="F1223" s="161" t="s">
        <v>196</v>
      </c>
      <c r="G1223" s="238" t="s">
        <v>1297</v>
      </c>
      <c r="H1223" s="161">
        <v>70</v>
      </c>
      <c r="I1223" s="190"/>
      <c r="J1223" s="190"/>
      <c r="K1223" s="190"/>
      <c r="L1223" s="190"/>
      <c r="M1223" s="191"/>
      <c r="N1223" s="191"/>
      <c r="O1223" s="191"/>
      <c r="P1223" s="191"/>
      <c r="Q1223" s="191"/>
      <c r="R1223" s="191"/>
      <c r="S1223" s="191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2">
        <f t="shared" si="91"/>
        <v>0</v>
      </c>
      <c r="AJ1223" s="2">
        <f t="shared" si="92"/>
        <v>0</v>
      </c>
      <c r="AK1223" s="230">
        <v>1822</v>
      </c>
      <c r="AL1223" s="33">
        <f>Úvod!B$12</f>
        <v>0</v>
      </c>
      <c r="AM1223" s="105">
        <f t="shared" si="93"/>
        <v>1822</v>
      </c>
      <c r="AN1223" s="36">
        <f t="shared" si="94"/>
        <v>26.028571428571428</v>
      </c>
      <c r="AO1223" s="2">
        <f t="shared" si="95"/>
        <v>0</v>
      </c>
    </row>
    <row r="1224" spans="1:41">
      <c r="A1224" s="161">
        <v>11335503</v>
      </c>
      <c r="B1224" s="161">
        <v>4</v>
      </c>
      <c r="C1224" s="161" t="s">
        <v>7436</v>
      </c>
      <c r="D1224" s="161" t="s">
        <v>1295</v>
      </c>
      <c r="E1224" s="161" t="s">
        <v>6229</v>
      </c>
      <c r="F1224" s="161" t="s">
        <v>548</v>
      </c>
      <c r="G1224" s="238" t="s">
        <v>599</v>
      </c>
      <c r="H1224" s="161">
        <v>255</v>
      </c>
      <c r="I1224" s="190"/>
      <c r="J1224" s="190"/>
      <c r="K1224" s="190"/>
      <c r="L1224" s="190"/>
      <c r="M1224" s="191"/>
      <c r="N1224" s="191"/>
      <c r="O1224" s="191"/>
      <c r="P1224" s="190"/>
      <c r="Q1224" s="191"/>
      <c r="R1224" s="191"/>
      <c r="S1224" s="191"/>
      <c r="T1224" s="190"/>
      <c r="U1224" s="190"/>
      <c r="V1224" s="190"/>
      <c r="W1224" s="190"/>
      <c r="X1224" s="190"/>
      <c r="Y1224" s="190"/>
      <c r="Z1224" s="190"/>
      <c r="AA1224" s="191"/>
      <c r="AB1224" s="190"/>
      <c r="AC1224" s="190"/>
      <c r="AD1224" s="190"/>
      <c r="AE1224" s="190"/>
      <c r="AF1224" s="190"/>
      <c r="AG1224" s="190"/>
      <c r="AH1224" s="190"/>
      <c r="AI1224" s="2">
        <f t="shared" si="91"/>
        <v>0</v>
      </c>
      <c r="AJ1224" s="2">
        <f t="shared" si="92"/>
        <v>0</v>
      </c>
      <c r="AK1224" s="230">
        <v>2102</v>
      </c>
      <c r="AL1224" s="33">
        <f>Úvod!B$12</f>
        <v>0</v>
      </c>
      <c r="AM1224" s="105">
        <f t="shared" si="93"/>
        <v>2102</v>
      </c>
      <c r="AN1224" s="36">
        <f t="shared" si="94"/>
        <v>8.2431372549019599</v>
      </c>
      <c r="AO1224" s="2">
        <f t="shared" si="95"/>
        <v>0</v>
      </c>
    </row>
    <row r="1225" spans="1:41">
      <c r="A1225" s="161">
        <v>11407255</v>
      </c>
      <c r="B1225" s="161">
        <v>4</v>
      </c>
      <c r="C1225" s="161" t="s">
        <v>7436</v>
      </c>
      <c r="D1225" s="161" t="s">
        <v>1295</v>
      </c>
      <c r="E1225" s="161" t="s">
        <v>6230</v>
      </c>
      <c r="F1225" s="161" t="s">
        <v>196</v>
      </c>
      <c r="G1225" s="238" t="s">
        <v>1297</v>
      </c>
      <c r="H1225" s="161">
        <v>70</v>
      </c>
      <c r="I1225" s="190"/>
      <c r="J1225" s="190"/>
      <c r="K1225" s="190"/>
      <c r="L1225" s="190"/>
      <c r="M1225" s="191"/>
      <c r="N1225" s="191"/>
      <c r="O1225" s="191"/>
      <c r="P1225" s="191"/>
      <c r="Q1225" s="191"/>
      <c r="R1225" s="191"/>
      <c r="S1225" s="191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2">
        <f t="shared" si="91"/>
        <v>0</v>
      </c>
      <c r="AJ1225" s="2">
        <f t="shared" si="92"/>
        <v>0</v>
      </c>
      <c r="AK1225" s="230">
        <v>1822</v>
      </c>
      <c r="AL1225" s="33">
        <f>Úvod!B$12</f>
        <v>0</v>
      </c>
      <c r="AM1225" s="105">
        <f t="shared" si="93"/>
        <v>1822</v>
      </c>
      <c r="AN1225" s="36">
        <f t="shared" si="94"/>
        <v>26.028571428571428</v>
      </c>
      <c r="AO1225" s="2">
        <f t="shared" si="95"/>
        <v>0</v>
      </c>
    </row>
    <row r="1226" spans="1:41">
      <c r="A1226" s="161">
        <v>11335504</v>
      </c>
      <c r="B1226" s="161">
        <v>4</v>
      </c>
      <c r="C1226" s="161" t="s">
        <v>7436</v>
      </c>
      <c r="D1226" s="161" t="s">
        <v>1295</v>
      </c>
      <c r="E1226" s="161" t="s">
        <v>6230</v>
      </c>
      <c r="F1226" s="161" t="s">
        <v>548</v>
      </c>
      <c r="G1226" s="238" t="s">
        <v>599</v>
      </c>
      <c r="H1226" s="161">
        <v>255</v>
      </c>
      <c r="I1226" s="190"/>
      <c r="J1226" s="190"/>
      <c r="K1226" s="190"/>
      <c r="L1226" s="190"/>
      <c r="M1226" s="191"/>
      <c r="N1226" s="191"/>
      <c r="O1226" s="191"/>
      <c r="P1226" s="190"/>
      <c r="Q1226" s="191"/>
      <c r="R1226" s="191"/>
      <c r="S1226" s="191"/>
      <c r="T1226" s="190"/>
      <c r="U1226" s="190"/>
      <c r="V1226" s="190"/>
      <c r="W1226" s="190"/>
      <c r="X1226" s="190"/>
      <c r="Y1226" s="190"/>
      <c r="Z1226" s="190"/>
      <c r="AA1226" s="191"/>
      <c r="AB1226" s="190"/>
      <c r="AC1226" s="190"/>
      <c r="AD1226" s="190"/>
      <c r="AE1226" s="190"/>
      <c r="AF1226" s="190"/>
      <c r="AG1226" s="190"/>
      <c r="AH1226" s="190"/>
      <c r="AI1226" s="2">
        <f t="shared" si="91"/>
        <v>0</v>
      </c>
      <c r="AJ1226" s="2">
        <f t="shared" si="92"/>
        <v>0</v>
      </c>
      <c r="AK1226" s="230">
        <v>2102</v>
      </c>
      <c r="AL1226" s="33">
        <f>Úvod!B$12</f>
        <v>0</v>
      </c>
      <c r="AM1226" s="105">
        <f t="shared" si="93"/>
        <v>2102</v>
      </c>
      <c r="AN1226" s="36">
        <f t="shared" si="94"/>
        <v>8.2431372549019599</v>
      </c>
      <c r="AO1226" s="2">
        <f t="shared" si="95"/>
        <v>0</v>
      </c>
    </row>
    <row r="1227" spans="1:41">
      <c r="A1227" s="161">
        <v>10035993</v>
      </c>
      <c r="B1227" s="161">
        <v>4</v>
      </c>
      <c r="C1227" s="161" t="s">
        <v>7436</v>
      </c>
      <c r="D1227" s="161" t="s">
        <v>1295</v>
      </c>
      <c r="E1227" s="161" t="s">
        <v>1300</v>
      </c>
      <c r="F1227" s="161" t="s">
        <v>548</v>
      </c>
      <c r="G1227" s="238" t="s">
        <v>599</v>
      </c>
      <c r="H1227" s="161">
        <v>255</v>
      </c>
      <c r="I1227" s="190"/>
      <c r="J1227" s="190"/>
      <c r="K1227" s="190"/>
      <c r="L1227" s="190"/>
      <c r="M1227" s="191"/>
      <c r="N1227" s="190"/>
      <c r="O1227" s="191"/>
      <c r="P1227" s="190"/>
      <c r="Q1227" s="191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2">
        <f t="shared" si="91"/>
        <v>0</v>
      </c>
      <c r="AJ1227" s="2">
        <f t="shared" si="92"/>
        <v>0</v>
      </c>
      <c r="AK1227" s="230">
        <v>2102</v>
      </c>
      <c r="AL1227" s="33">
        <f>Úvod!B$12</f>
        <v>0</v>
      </c>
      <c r="AM1227" s="105">
        <f t="shared" si="93"/>
        <v>2102</v>
      </c>
      <c r="AN1227" s="36">
        <f t="shared" si="94"/>
        <v>8.2431372549019599</v>
      </c>
      <c r="AO1227" s="2">
        <f t="shared" si="95"/>
        <v>0</v>
      </c>
    </row>
    <row r="1228" spans="1:41">
      <c r="A1228" s="161">
        <v>10599396</v>
      </c>
      <c r="B1228" s="161">
        <v>4</v>
      </c>
      <c r="C1228" s="161" t="s">
        <v>7436</v>
      </c>
      <c r="D1228" s="161" t="s">
        <v>1295</v>
      </c>
      <c r="E1228" s="161" t="s">
        <v>1296</v>
      </c>
      <c r="F1228" s="161" t="s">
        <v>196</v>
      </c>
      <c r="G1228" s="238" t="s">
        <v>1297</v>
      </c>
      <c r="H1228" s="161">
        <v>70</v>
      </c>
      <c r="I1228" s="190"/>
      <c r="J1228" s="190"/>
      <c r="K1228" s="190"/>
      <c r="L1228" s="190"/>
      <c r="M1228" s="191"/>
      <c r="N1228" s="191"/>
      <c r="O1228" s="191"/>
      <c r="P1228" s="190"/>
      <c r="Q1228" s="191"/>
      <c r="R1228" s="191"/>
      <c r="S1228" s="191"/>
      <c r="T1228" s="190"/>
      <c r="U1228" s="190"/>
      <c r="V1228" s="190"/>
      <c r="W1228" s="190"/>
      <c r="X1228" s="190"/>
      <c r="Y1228" s="190"/>
      <c r="Z1228" s="190"/>
      <c r="AA1228" s="190"/>
      <c r="AB1228" s="190"/>
      <c r="AC1228" s="190"/>
      <c r="AD1228" s="190"/>
      <c r="AE1228" s="190"/>
      <c r="AF1228" s="190"/>
      <c r="AG1228" s="190"/>
      <c r="AH1228" s="190"/>
      <c r="AI1228" s="2">
        <f t="shared" ref="AI1228:AI1291" si="96">SUM(I1228:AH1228)</f>
        <v>0</v>
      </c>
      <c r="AJ1228" s="2">
        <f t="shared" ref="AJ1228:AJ1291" si="97">AI1228*H1228</f>
        <v>0</v>
      </c>
      <c r="AK1228" s="230">
        <v>1822</v>
      </c>
      <c r="AL1228" s="33">
        <f>Úvod!B$12</f>
        <v>0</v>
      </c>
      <c r="AM1228" s="105">
        <f t="shared" ref="AM1228:AM1291" si="98">AK1228-(AK1228*AL1228)</f>
        <v>1822</v>
      </c>
      <c r="AN1228" s="36">
        <f t="shared" ref="AN1228:AN1291" si="99">AM1228/H1228</f>
        <v>26.028571428571428</v>
      </c>
      <c r="AO1228" s="2">
        <f t="shared" ref="AO1228:AO1291" si="100">AM1228*AI1228</f>
        <v>0</v>
      </c>
    </row>
    <row r="1229" spans="1:41">
      <c r="A1229" s="161">
        <v>10599397</v>
      </c>
      <c r="B1229" s="161">
        <v>4</v>
      </c>
      <c r="C1229" s="161" t="s">
        <v>7436</v>
      </c>
      <c r="D1229" s="161" t="s">
        <v>1295</v>
      </c>
      <c r="E1229" s="161" t="s">
        <v>1296</v>
      </c>
      <c r="F1229" s="161" t="s">
        <v>548</v>
      </c>
      <c r="G1229" s="238" t="s">
        <v>599</v>
      </c>
      <c r="H1229" s="161">
        <v>255</v>
      </c>
      <c r="I1229" s="190"/>
      <c r="J1229" s="190"/>
      <c r="K1229" s="190"/>
      <c r="L1229" s="190"/>
      <c r="M1229" s="191"/>
      <c r="N1229" s="190"/>
      <c r="O1229" s="191"/>
      <c r="P1229" s="190"/>
      <c r="Q1229" s="191"/>
      <c r="R1229" s="191"/>
      <c r="S1229" s="191"/>
      <c r="T1229" s="191"/>
      <c r="U1229" s="191"/>
      <c r="V1229" s="191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2">
        <f t="shared" si="96"/>
        <v>0</v>
      </c>
      <c r="AJ1229" s="2">
        <f t="shared" si="97"/>
        <v>0</v>
      </c>
      <c r="AK1229" s="230">
        <v>2102</v>
      </c>
      <c r="AL1229" s="33">
        <f>Úvod!B$12</f>
        <v>0</v>
      </c>
      <c r="AM1229" s="105">
        <f t="shared" si="98"/>
        <v>2102</v>
      </c>
      <c r="AN1229" s="36">
        <f t="shared" si="99"/>
        <v>8.2431372549019599</v>
      </c>
      <c r="AO1229" s="2">
        <f t="shared" si="100"/>
        <v>0</v>
      </c>
    </row>
    <row r="1230" spans="1:41">
      <c r="A1230" s="161">
        <v>10035992</v>
      </c>
      <c r="B1230" s="161">
        <v>4</v>
      </c>
      <c r="C1230" s="161" t="s">
        <v>7436</v>
      </c>
      <c r="D1230" s="161" t="s">
        <v>1295</v>
      </c>
      <c r="E1230" s="161" t="s">
        <v>1298</v>
      </c>
      <c r="F1230" s="161" t="s">
        <v>196</v>
      </c>
      <c r="G1230" s="238" t="s">
        <v>1297</v>
      </c>
      <c r="H1230" s="161">
        <v>70</v>
      </c>
      <c r="I1230" s="190"/>
      <c r="J1230" s="190"/>
      <c r="K1230" s="190"/>
      <c r="L1230" s="190"/>
      <c r="M1230" s="191"/>
      <c r="N1230" s="191"/>
      <c r="O1230" s="191"/>
      <c r="P1230" s="190"/>
      <c r="Q1230" s="191"/>
      <c r="R1230" s="191"/>
      <c r="S1230" s="191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2">
        <f t="shared" si="96"/>
        <v>0</v>
      </c>
      <c r="AJ1230" s="2">
        <f t="shared" si="97"/>
        <v>0</v>
      </c>
      <c r="AK1230" s="230">
        <v>1822</v>
      </c>
      <c r="AL1230" s="33">
        <f>Úvod!B$12</f>
        <v>0</v>
      </c>
      <c r="AM1230" s="105">
        <f t="shared" si="98"/>
        <v>1822</v>
      </c>
      <c r="AN1230" s="36">
        <f t="shared" si="99"/>
        <v>26.028571428571428</v>
      </c>
      <c r="AO1230" s="2">
        <f t="shared" si="100"/>
        <v>0</v>
      </c>
    </row>
    <row r="1231" spans="1:41">
      <c r="A1231" s="161">
        <v>10035994</v>
      </c>
      <c r="B1231" s="161">
        <v>4</v>
      </c>
      <c r="C1231" s="161" t="s">
        <v>7436</v>
      </c>
      <c r="D1231" s="161" t="s">
        <v>1295</v>
      </c>
      <c r="E1231" s="161" t="s">
        <v>1298</v>
      </c>
      <c r="F1231" s="161" t="s">
        <v>548</v>
      </c>
      <c r="G1231" s="238" t="s">
        <v>599</v>
      </c>
      <c r="H1231" s="161">
        <v>255</v>
      </c>
      <c r="I1231" s="190"/>
      <c r="J1231" s="190"/>
      <c r="K1231" s="190"/>
      <c r="L1231" s="190"/>
      <c r="M1231" s="191"/>
      <c r="N1231" s="190"/>
      <c r="O1231" s="191"/>
      <c r="P1231" s="190"/>
      <c r="Q1231" s="191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2">
        <f t="shared" si="96"/>
        <v>0</v>
      </c>
      <c r="AJ1231" s="2">
        <f t="shared" si="97"/>
        <v>0</v>
      </c>
      <c r="AK1231" s="230">
        <v>2102</v>
      </c>
      <c r="AL1231" s="33">
        <f>Úvod!B$12</f>
        <v>0</v>
      </c>
      <c r="AM1231" s="105">
        <f t="shared" si="98"/>
        <v>2102</v>
      </c>
      <c r="AN1231" s="36">
        <f t="shared" si="99"/>
        <v>8.2431372549019599</v>
      </c>
      <c r="AO1231" s="2">
        <f t="shared" si="100"/>
        <v>0</v>
      </c>
    </row>
    <row r="1232" spans="1:41">
      <c r="A1232" s="161">
        <v>10027351</v>
      </c>
      <c r="B1232" s="161">
        <v>4</v>
      </c>
      <c r="C1232" s="161" t="s">
        <v>7436</v>
      </c>
      <c r="D1232" s="161" t="s">
        <v>1295</v>
      </c>
      <c r="E1232" s="161" t="s">
        <v>1299</v>
      </c>
      <c r="F1232" s="161" t="s">
        <v>196</v>
      </c>
      <c r="G1232" s="238" t="s">
        <v>1297</v>
      </c>
      <c r="H1232" s="161">
        <v>70</v>
      </c>
      <c r="I1232" s="190"/>
      <c r="J1232" s="190"/>
      <c r="K1232" s="190"/>
      <c r="L1232" s="190"/>
      <c r="M1232" s="191"/>
      <c r="N1232" s="191"/>
      <c r="O1232" s="191"/>
      <c r="P1232" s="190"/>
      <c r="Q1232" s="191"/>
      <c r="R1232" s="191"/>
      <c r="S1232" s="191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2">
        <f t="shared" si="96"/>
        <v>0</v>
      </c>
      <c r="AJ1232" s="2">
        <f t="shared" si="97"/>
        <v>0</v>
      </c>
      <c r="AK1232" s="230">
        <v>1822</v>
      </c>
      <c r="AL1232" s="33">
        <f>Úvod!B$12</f>
        <v>0</v>
      </c>
      <c r="AM1232" s="105">
        <f t="shared" si="98"/>
        <v>1822</v>
      </c>
      <c r="AN1232" s="36">
        <f t="shared" si="99"/>
        <v>26.028571428571428</v>
      </c>
      <c r="AO1232" s="2">
        <f t="shared" si="100"/>
        <v>0</v>
      </c>
    </row>
    <row r="1233" spans="1:41">
      <c r="A1233" s="161">
        <v>10008556</v>
      </c>
      <c r="B1233" s="161">
        <v>4</v>
      </c>
      <c r="C1233" s="161" t="s">
        <v>7436</v>
      </c>
      <c r="D1233" s="161" t="s">
        <v>1295</v>
      </c>
      <c r="E1233" s="161" t="s">
        <v>1299</v>
      </c>
      <c r="F1233" s="161" t="s">
        <v>548</v>
      </c>
      <c r="G1233" s="238" t="s">
        <v>599</v>
      </c>
      <c r="H1233" s="161">
        <v>255</v>
      </c>
      <c r="I1233" s="190"/>
      <c r="J1233" s="190"/>
      <c r="K1233" s="190"/>
      <c r="L1233" s="190"/>
      <c r="M1233" s="191"/>
      <c r="N1233" s="190"/>
      <c r="O1233" s="191"/>
      <c r="P1233" s="190"/>
      <c r="Q1233" s="191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2">
        <f t="shared" si="96"/>
        <v>0</v>
      </c>
      <c r="AJ1233" s="2">
        <f t="shared" si="97"/>
        <v>0</v>
      </c>
      <c r="AK1233" s="230">
        <v>2102</v>
      </c>
      <c r="AL1233" s="33">
        <f>Úvod!B$12</f>
        <v>0</v>
      </c>
      <c r="AM1233" s="105">
        <f t="shared" si="98"/>
        <v>2102</v>
      </c>
      <c r="AN1233" s="36">
        <f t="shared" si="99"/>
        <v>8.2431372549019599</v>
      </c>
      <c r="AO1233" s="2">
        <f t="shared" si="100"/>
        <v>0</v>
      </c>
    </row>
    <row r="1234" spans="1:41">
      <c r="A1234" s="161">
        <v>11464650</v>
      </c>
      <c r="B1234" s="161">
        <v>4</v>
      </c>
      <c r="C1234" s="161" t="s">
        <v>7436</v>
      </c>
      <c r="D1234" s="161" t="s">
        <v>1301</v>
      </c>
      <c r="E1234" s="161" t="s">
        <v>7307</v>
      </c>
      <c r="F1234" s="161" t="s">
        <v>548</v>
      </c>
      <c r="G1234" s="238" t="s">
        <v>601</v>
      </c>
      <c r="H1234" s="161">
        <v>255</v>
      </c>
      <c r="I1234" s="190"/>
      <c r="J1234" s="190"/>
      <c r="K1234" s="190"/>
      <c r="L1234" s="190"/>
      <c r="M1234" s="190"/>
      <c r="N1234" s="190"/>
      <c r="O1234" s="190"/>
      <c r="P1234" s="190"/>
      <c r="Q1234" s="190"/>
      <c r="R1234" s="190"/>
      <c r="S1234" s="190"/>
      <c r="T1234" s="190"/>
      <c r="U1234" s="190"/>
      <c r="V1234" s="190"/>
      <c r="W1234" s="190"/>
      <c r="X1234" s="191"/>
      <c r="Y1234" s="191"/>
      <c r="Z1234" s="191"/>
      <c r="AA1234" s="191"/>
      <c r="AB1234" s="191"/>
      <c r="AC1234" s="191"/>
      <c r="AD1234" s="191"/>
      <c r="AE1234" s="190"/>
      <c r="AF1234" s="190"/>
      <c r="AG1234" s="190"/>
      <c r="AH1234" s="190"/>
      <c r="AI1234" s="2">
        <f t="shared" si="96"/>
        <v>0</v>
      </c>
      <c r="AJ1234" s="2">
        <f t="shared" si="97"/>
        <v>0</v>
      </c>
      <c r="AK1234" s="230">
        <v>1672</v>
      </c>
      <c r="AL1234" s="33">
        <f>Úvod!B$12</f>
        <v>0</v>
      </c>
      <c r="AM1234" s="105">
        <f t="shared" si="98"/>
        <v>1672</v>
      </c>
      <c r="AN1234" s="36">
        <f t="shared" si="99"/>
        <v>6.556862745098039</v>
      </c>
      <c r="AO1234" s="2">
        <f t="shared" si="100"/>
        <v>0</v>
      </c>
    </row>
    <row r="1235" spans="1:41">
      <c r="A1235" s="161">
        <v>10008596</v>
      </c>
      <c r="B1235" s="161">
        <v>4</v>
      </c>
      <c r="C1235" s="161" t="s">
        <v>7436</v>
      </c>
      <c r="D1235" s="161" t="s">
        <v>1301</v>
      </c>
      <c r="E1235" s="161" t="s">
        <v>1302</v>
      </c>
      <c r="F1235" s="161" t="s">
        <v>548</v>
      </c>
      <c r="G1235" s="238" t="s">
        <v>601</v>
      </c>
      <c r="H1235" s="161">
        <v>255</v>
      </c>
      <c r="I1235" s="191"/>
      <c r="J1235" s="190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1"/>
      <c r="Y1235" s="191"/>
      <c r="Z1235" s="191"/>
      <c r="AA1235" s="191"/>
      <c r="AB1235" s="191"/>
      <c r="AC1235" s="191"/>
      <c r="AD1235" s="191"/>
      <c r="AE1235" s="190"/>
      <c r="AF1235" s="190"/>
      <c r="AG1235" s="190"/>
      <c r="AH1235" s="190"/>
      <c r="AI1235" s="2">
        <f t="shared" si="96"/>
        <v>0</v>
      </c>
      <c r="AJ1235" s="2">
        <f t="shared" si="97"/>
        <v>0</v>
      </c>
      <c r="AK1235" s="230">
        <v>1672</v>
      </c>
      <c r="AL1235" s="33">
        <f>Úvod!B$12</f>
        <v>0</v>
      </c>
      <c r="AM1235" s="105">
        <f t="shared" si="98"/>
        <v>1672</v>
      </c>
      <c r="AN1235" s="36">
        <f t="shared" si="99"/>
        <v>6.556862745098039</v>
      </c>
      <c r="AO1235" s="2">
        <f t="shared" si="100"/>
        <v>0</v>
      </c>
    </row>
    <row r="1236" spans="1:41">
      <c r="A1236" s="161">
        <v>10008598</v>
      </c>
      <c r="B1236" s="161">
        <v>4</v>
      </c>
      <c r="C1236" s="161" t="s">
        <v>7436</v>
      </c>
      <c r="D1236" s="161" t="s">
        <v>1303</v>
      </c>
      <c r="E1236" s="161" t="s">
        <v>7308</v>
      </c>
      <c r="F1236" s="161" t="s">
        <v>548</v>
      </c>
      <c r="G1236" s="238" t="s">
        <v>604</v>
      </c>
      <c r="H1236" s="161">
        <v>255</v>
      </c>
      <c r="I1236" s="190"/>
      <c r="J1236" s="190"/>
      <c r="K1236" s="190"/>
      <c r="L1236" s="190"/>
      <c r="M1236" s="190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1"/>
      <c r="Y1236" s="190"/>
      <c r="Z1236" s="190"/>
      <c r="AA1236" s="191"/>
      <c r="AB1236" s="190"/>
      <c r="AC1236" s="190"/>
      <c r="AD1236" s="190"/>
      <c r="AE1236" s="190"/>
      <c r="AF1236" s="190"/>
      <c r="AG1236" s="190"/>
      <c r="AH1236" s="190"/>
      <c r="AI1236" s="2">
        <f t="shared" si="96"/>
        <v>0</v>
      </c>
      <c r="AJ1236" s="2">
        <f t="shared" si="97"/>
        <v>0</v>
      </c>
      <c r="AK1236" s="230">
        <v>2383</v>
      </c>
      <c r="AL1236" s="33">
        <f>Úvod!B$12</f>
        <v>0</v>
      </c>
      <c r="AM1236" s="105">
        <f t="shared" si="98"/>
        <v>2383</v>
      </c>
      <c r="AN1236" s="36">
        <f t="shared" si="99"/>
        <v>9.3450980392156868</v>
      </c>
      <c r="AO1236" s="2">
        <f t="shared" si="100"/>
        <v>0</v>
      </c>
    </row>
    <row r="1237" spans="1:41">
      <c r="A1237" s="161">
        <v>10862361</v>
      </c>
      <c r="B1237" s="161">
        <v>4</v>
      </c>
      <c r="C1237" s="161" t="s">
        <v>7436</v>
      </c>
      <c r="D1237" s="161" t="s">
        <v>1303</v>
      </c>
      <c r="E1237" s="161" t="s">
        <v>1305</v>
      </c>
      <c r="F1237" s="161" t="s">
        <v>196</v>
      </c>
      <c r="G1237" s="238" t="s">
        <v>1304</v>
      </c>
      <c r="H1237" s="161">
        <v>70</v>
      </c>
      <c r="I1237" s="190"/>
      <c r="J1237" s="190"/>
      <c r="K1237" s="190"/>
      <c r="L1237" s="190"/>
      <c r="M1237" s="191"/>
      <c r="N1237" s="191"/>
      <c r="O1237" s="191"/>
      <c r="P1237" s="191"/>
      <c r="Q1237" s="191"/>
      <c r="R1237" s="191"/>
      <c r="S1237" s="191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2">
        <f t="shared" si="96"/>
        <v>0</v>
      </c>
      <c r="AJ1237" s="2">
        <f t="shared" si="97"/>
        <v>0</v>
      </c>
      <c r="AK1237" s="230">
        <v>1303</v>
      </c>
      <c r="AL1237" s="33">
        <f>Úvod!B$12</f>
        <v>0</v>
      </c>
      <c r="AM1237" s="105">
        <f t="shared" si="98"/>
        <v>1303</v>
      </c>
      <c r="AN1237" s="36">
        <f t="shared" si="99"/>
        <v>18.614285714285714</v>
      </c>
      <c r="AO1237" s="2">
        <f t="shared" si="100"/>
        <v>0</v>
      </c>
    </row>
    <row r="1238" spans="1:41">
      <c r="A1238" s="161">
        <v>10772796</v>
      </c>
      <c r="B1238" s="161">
        <v>4</v>
      </c>
      <c r="C1238" s="161" t="s">
        <v>7436</v>
      </c>
      <c r="D1238" s="161" t="s">
        <v>1303</v>
      </c>
      <c r="E1238" s="161" t="s">
        <v>1305</v>
      </c>
      <c r="F1238" s="161" t="s">
        <v>548</v>
      </c>
      <c r="G1238" s="238" t="s">
        <v>788</v>
      </c>
      <c r="H1238" s="161">
        <v>255</v>
      </c>
      <c r="I1238" s="190"/>
      <c r="J1238" s="190"/>
      <c r="K1238" s="190"/>
      <c r="L1238" s="190"/>
      <c r="M1238" s="191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0"/>
      <c r="X1238" s="191"/>
      <c r="Y1238" s="190"/>
      <c r="Z1238" s="190"/>
      <c r="AA1238" s="191"/>
      <c r="AB1238" s="190"/>
      <c r="AC1238" s="190"/>
      <c r="AD1238" s="190"/>
      <c r="AE1238" s="190"/>
      <c r="AF1238" s="190"/>
      <c r="AG1238" s="190"/>
      <c r="AH1238" s="190"/>
      <c r="AI1238" s="2">
        <f t="shared" si="96"/>
        <v>0</v>
      </c>
      <c r="AJ1238" s="2">
        <f t="shared" si="97"/>
        <v>0</v>
      </c>
      <c r="AK1238" s="230">
        <v>2383</v>
      </c>
      <c r="AL1238" s="33">
        <f>Úvod!B$12</f>
        <v>0</v>
      </c>
      <c r="AM1238" s="105">
        <f t="shared" si="98"/>
        <v>2383</v>
      </c>
      <c r="AN1238" s="36">
        <f t="shared" si="99"/>
        <v>9.3450980392156868</v>
      </c>
      <c r="AO1238" s="2">
        <f t="shared" si="100"/>
        <v>0</v>
      </c>
    </row>
    <row r="1239" spans="1:41">
      <c r="A1239" s="161">
        <v>11065494</v>
      </c>
      <c r="B1239" s="161">
        <v>4</v>
      </c>
      <c r="C1239" s="161" t="s">
        <v>7436</v>
      </c>
      <c r="D1239" s="161" t="s">
        <v>1303</v>
      </c>
      <c r="E1239" s="161" t="s">
        <v>6071</v>
      </c>
      <c r="F1239" s="161" t="s">
        <v>196</v>
      </c>
      <c r="G1239" s="238" t="s">
        <v>1304</v>
      </c>
      <c r="H1239" s="161">
        <v>70</v>
      </c>
      <c r="I1239" s="190"/>
      <c r="J1239" s="190"/>
      <c r="K1239" s="190"/>
      <c r="L1239" s="190"/>
      <c r="M1239" s="191"/>
      <c r="N1239" s="191"/>
      <c r="O1239" s="191"/>
      <c r="P1239" s="191"/>
      <c r="Q1239" s="191"/>
      <c r="R1239" s="191"/>
      <c r="S1239" s="191"/>
      <c r="T1239" s="191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2">
        <f t="shared" si="96"/>
        <v>0</v>
      </c>
      <c r="AJ1239" s="2">
        <f t="shared" si="97"/>
        <v>0</v>
      </c>
      <c r="AK1239" s="230">
        <v>1303</v>
      </c>
      <c r="AL1239" s="33">
        <f>Úvod!B$12</f>
        <v>0</v>
      </c>
      <c r="AM1239" s="105">
        <f t="shared" si="98"/>
        <v>1303</v>
      </c>
      <c r="AN1239" s="36">
        <f t="shared" si="99"/>
        <v>18.614285714285714</v>
      </c>
      <c r="AO1239" s="2">
        <f t="shared" si="100"/>
        <v>0</v>
      </c>
    </row>
    <row r="1240" spans="1:41">
      <c r="A1240" s="161">
        <v>11065495</v>
      </c>
      <c r="B1240" s="161">
        <v>4</v>
      </c>
      <c r="C1240" s="161" t="s">
        <v>7436</v>
      </c>
      <c r="D1240" s="161" t="s">
        <v>1303</v>
      </c>
      <c r="E1240" s="161" t="s">
        <v>6071</v>
      </c>
      <c r="F1240" s="161" t="s">
        <v>548</v>
      </c>
      <c r="G1240" s="238" t="s">
        <v>788</v>
      </c>
      <c r="H1240" s="161">
        <v>255</v>
      </c>
      <c r="I1240" s="190"/>
      <c r="J1240" s="190"/>
      <c r="K1240" s="190"/>
      <c r="L1240" s="190"/>
      <c r="M1240" s="191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0"/>
      <c r="X1240" s="190"/>
      <c r="Y1240" s="190"/>
      <c r="Z1240" s="190"/>
      <c r="AA1240" s="191"/>
      <c r="AB1240" s="190"/>
      <c r="AC1240" s="190"/>
      <c r="AD1240" s="190"/>
      <c r="AE1240" s="190"/>
      <c r="AF1240" s="190"/>
      <c r="AG1240" s="190"/>
      <c r="AH1240" s="190"/>
      <c r="AI1240" s="2">
        <f t="shared" si="96"/>
        <v>0</v>
      </c>
      <c r="AJ1240" s="2">
        <f t="shared" si="97"/>
        <v>0</v>
      </c>
      <c r="AK1240" s="230">
        <v>2383</v>
      </c>
      <c r="AL1240" s="33">
        <f>Úvod!B$12</f>
        <v>0</v>
      </c>
      <c r="AM1240" s="105">
        <f t="shared" si="98"/>
        <v>2383</v>
      </c>
      <c r="AN1240" s="36">
        <f t="shared" si="99"/>
        <v>9.3450980392156868</v>
      </c>
      <c r="AO1240" s="2">
        <f t="shared" si="100"/>
        <v>0</v>
      </c>
    </row>
    <row r="1241" spans="1:41">
      <c r="A1241" s="161">
        <v>11171659</v>
      </c>
      <c r="B1241" s="161">
        <v>4</v>
      </c>
      <c r="C1241" s="161" t="s">
        <v>7436</v>
      </c>
      <c r="D1241" s="161" t="s">
        <v>1303</v>
      </c>
      <c r="E1241" s="161" t="s">
        <v>6073</v>
      </c>
      <c r="F1241" s="161" t="s">
        <v>196</v>
      </c>
      <c r="G1241" s="238" t="s">
        <v>1205</v>
      </c>
      <c r="H1241" s="161">
        <v>70</v>
      </c>
      <c r="I1241" s="190"/>
      <c r="J1241" s="190"/>
      <c r="K1241" s="190"/>
      <c r="L1241" s="190"/>
      <c r="M1241" s="191"/>
      <c r="N1241" s="191"/>
      <c r="O1241" s="191"/>
      <c r="P1241" s="191"/>
      <c r="Q1241" s="191"/>
      <c r="R1241" s="191"/>
      <c r="S1241" s="191"/>
      <c r="T1241" s="191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2">
        <f t="shared" si="96"/>
        <v>0</v>
      </c>
      <c r="AJ1241" s="2">
        <f t="shared" si="97"/>
        <v>0</v>
      </c>
      <c r="AK1241" s="230">
        <v>1472</v>
      </c>
      <c r="AL1241" s="33">
        <f>Úvod!B$12</f>
        <v>0</v>
      </c>
      <c r="AM1241" s="105">
        <f t="shared" si="98"/>
        <v>1472</v>
      </c>
      <c r="AN1241" s="36">
        <f t="shared" si="99"/>
        <v>21.028571428571428</v>
      </c>
      <c r="AO1241" s="2">
        <f t="shared" si="100"/>
        <v>0</v>
      </c>
    </row>
    <row r="1242" spans="1:41">
      <c r="A1242" s="161">
        <v>11226322</v>
      </c>
      <c r="B1242" s="161">
        <v>4</v>
      </c>
      <c r="C1242" s="161" t="s">
        <v>7436</v>
      </c>
      <c r="D1242" s="161" t="s">
        <v>1303</v>
      </c>
      <c r="E1242" s="161" t="s">
        <v>6073</v>
      </c>
      <c r="F1242" s="161" t="s">
        <v>548</v>
      </c>
      <c r="G1242" s="238" t="s">
        <v>788</v>
      </c>
      <c r="H1242" s="161">
        <v>255</v>
      </c>
      <c r="I1242" s="190"/>
      <c r="J1242" s="190"/>
      <c r="K1242" s="190"/>
      <c r="L1242" s="190"/>
      <c r="M1242" s="191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0"/>
      <c r="X1242" s="191"/>
      <c r="Y1242" s="190"/>
      <c r="Z1242" s="190"/>
      <c r="AA1242" s="191"/>
      <c r="AB1242" s="190"/>
      <c r="AC1242" s="190"/>
      <c r="AD1242" s="190"/>
      <c r="AE1242" s="190"/>
      <c r="AF1242" s="190"/>
      <c r="AG1242" s="190"/>
      <c r="AH1242" s="190"/>
      <c r="AI1242" s="2">
        <f t="shared" si="96"/>
        <v>0</v>
      </c>
      <c r="AJ1242" s="2">
        <f t="shared" si="97"/>
        <v>0</v>
      </c>
      <c r="AK1242" s="230">
        <v>2383</v>
      </c>
      <c r="AL1242" s="33">
        <f>Úvod!B$12</f>
        <v>0</v>
      </c>
      <c r="AM1242" s="105">
        <f t="shared" si="98"/>
        <v>2383</v>
      </c>
      <c r="AN1242" s="36">
        <f t="shared" si="99"/>
        <v>9.3450980392156868</v>
      </c>
      <c r="AO1242" s="2">
        <f t="shared" si="100"/>
        <v>0</v>
      </c>
    </row>
    <row r="1243" spans="1:41">
      <c r="A1243" s="161">
        <v>10862360</v>
      </c>
      <c r="B1243" s="161">
        <v>4</v>
      </c>
      <c r="C1243" s="161" t="s">
        <v>7436</v>
      </c>
      <c r="D1243" s="161" t="s">
        <v>1303</v>
      </c>
      <c r="E1243" s="161" t="s">
        <v>1306</v>
      </c>
      <c r="F1243" s="161" t="s">
        <v>196</v>
      </c>
      <c r="G1243" s="238" t="s">
        <v>1304</v>
      </c>
      <c r="H1243" s="161">
        <v>70</v>
      </c>
      <c r="I1243" s="190"/>
      <c r="J1243" s="190"/>
      <c r="K1243" s="190"/>
      <c r="L1243" s="190"/>
      <c r="M1243" s="191"/>
      <c r="N1243" s="191"/>
      <c r="O1243" s="191"/>
      <c r="P1243" s="191"/>
      <c r="Q1243" s="191"/>
      <c r="R1243" s="191"/>
      <c r="S1243" s="191"/>
      <c r="T1243" s="191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2">
        <f t="shared" si="96"/>
        <v>0</v>
      </c>
      <c r="AJ1243" s="2">
        <f t="shared" si="97"/>
        <v>0</v>
      </c>
      <c r="AK1243" s="230">
        <v>1472</v>
      </c>
      <c r="AL1243" s="33">
        <f>Úvod!B$12</f>
        <v>0</v>
      </c>
      <c r="AM1243" s="105">
        <f t="shared" si="98"/>
        <v>1472</v>
      </c>
      <c r="AN1243" s="36">
        <f t="shared" si="99"/>
        <v>21.028571428571428</v>
      </c>
      <c r="AO1243" s="2">
        <f t="shared" si="100"/>
        <v>0</v>
      </c>
    </row>
    <row r="1244" spans="1:41">
      <c r="A1244" s="161">
        <v>10861692</v>
      </c>
      <c r="B1244" s="161">
        <v>4</v>
      </c>
      <c r="C1244" s="161" t="s">
        <v>7436</v>
      </c>
      <c r="D1244" s="161" t="s">
        <v>1303</v>
      </c>
      <c r="E1244" s="161" t="s">
        <v>1306</v>
      </c>
      <c r="F1244" s="161" t="s">
        <v>548</v>
      </c>
      <c r="G1244" s="238" t="s">
        <v>788</v>
      </c>
      <c r="H1244" s="161">
        <v>255</v>
      </c>
      <c r="I1244" s="190"/>
      <c r="J1244" s="190"/>
      <c r="K1244" s="190"/>
      <c r="L1244" s="190"/>
      <c r="M1244" s="191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0"/>
      <c r="X1244" s="191"/>
      <c r="Y1244" s="190"/>
      <c r="Z1244" s="190"/>
      <c r="AA1244" s="191"/>
      <c r="AB1244" s="190"/>
      <c r="AC1244" s="190"/>
      <c r="AD1244" s="190"/>
      <c r="AE1244" s="190"/>
      <c r="AF1244" s="190"/>
      <c r="AG1244" s="190"/>
      <c r="AH1244" s="190"/>
      <c r="AI1244" s="2">
        <f t="shared" si="96"/>
        <v>0</v>
      </c>
      <c r="AJ1244" s="2">
        <f t="shared" si="97"/>
        <v>0</v>
      </c>
      <c r="AK1244" s="230">
        <v>2383</v>
      </c>
      <c r="AL1244" s="33">
        <f>Úvod!B$12</f>
        <v>0</v>
      </c>
      <c r="AM1244" s="105">
        <f t="shared" si="98"/>
        <v>2383</v>
      </c>
      <c r="AN1244" s="36">
        <f t="shared" si="99"/>
        <v>9.3450980392156868</v>
      </c>
      <c r="AO1244" s="2">
        <f t="shared" si="100"/>
        <v>0</v>
      </c>
    </row>
    <row r="1245" spans="1:41">
      <c r="A1245" s="161">
        <v>11065498</v>
      </c>
      <c r="B1245" s="161">
        <v>4</v>
      </c>
      <c r="C1245" s="161" t="s">
        <v>7436</v>
      </c>
      <c r="D1245" s="161" t="s">
        <v>1303</v>
      </c>
      <c r="E1245" s="161" t="s">
        <v>6072</v>
      </c>
      <c r="F1245" s="161" t="s">
        <v>196</v>
      </c>
      <c r="G1245" s="238" t="s">
        <v>1304</v>
      </c>
      <c r="H1245" s="161">
        <v>70</v>
      </c>
      <c r="I1245" s="190"/>
      <c r="J1245" s="190"/>
      <c r="K1245" s="190"/>
      <c r="L1245" s="190"/>
      <c r="M1245" s="191"/>
      <c r="N1245" s="191"/>
      <c r="O1245" s="191"/>
      <c r="P1245" s="191"/>
      <c r="Q1245" s="191"/>
      <c r="R1245" s="191"/>
      <c r="S1245" s="191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2">
        <f t="shared" si="96"/>
        <v>0</v>
      </c>
      <c r="AJ1245" s="2">
        <f t="shared" si="97"/>
        <v>0</v>
      </c>
      <c r="AK1245" s="230">
        <v>1303</v>
      </c>
      <c r="AL1245" s="33">
        <f>Úvod!B$12</f>
        <v>0</v>
      </c>
      <c r="AM1245" s="105">
        <f t="shared" si="98"/>
        <v>1303</v>
      </c>
      <c r="AN1245" s="36">
        <f t="shared" si="99"/>
        <v>18.614285714285714</v>
      </c>
      <c r="AO1245" s="2">
        <f t="shared" si="100"/>
        <v>0</v>
      </c>
    </row>
    <row r="1246" spans="1:41">
      <c r="A1246" s="161">
        <v>11065549</v>
      </c>
      <c r="B1246" s="161">
        <v>4</v>
      </c>
      <c r="C1246" s="161" t="s">
        <v>7436</v>
      </c>
      <c r="D1246" s="161" t="s">
        <v>1303</v>
      </c>
      <c r="E1246" s="161" t="s">
        <v>6072</v>
      </c>
      <c r="F1246" s="161" t="s">
        <v>548</v>
      </c>
      <c r="G1246" s="238" t="s">
        <v>788</v>
      </c>
      <c r="H1246" s="161">
        <v>255</v>
      </c>
      <c r="I1246" s="190"/>
      <c r="J1246" s="190"/>
      <c r="K1246" s="190"/>
      <c r="L1246" s="190"/>
      <c r="M1246" s="191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0"/>
      <c r="X1246" s="190"/>
      <c r="Y1246" s="190"/>
      <c r="Z1246" s="190"/>
      <c r="AA1246" s="191"/>
      <c r="AB1246" s="190"/>
      <c r="AC1246" s="190"/>
      <c r="AD1246" s="190"/>
      <c r="AE1246" s="190"/>
      <c r="AF1246" s="190"/>
      <c r="AG1246" s="190"/>
      <c r="AH1246" s="190"/>
      <c r="AI1246" s="2">
        <f t="shared" si="96"/>
        <v>0</v>
      </c>
      <c r="AJ1246" s="2">
        <f t="shared" si="97"/>
        <v>0</v>
      </c>
      <c r="AK1246" s="230">
        <v>2383</v>
      </c>
      <c r="AL1246" s="33">
        <f>Úvod!B$12</f>
        <v>0</v>
      </c>
      <c r="AM1246" s="105">
        <f t="shared" si="98"/>
        <v>2383</v>
      </c>
      <c r="AN1246" s="36">
        <f t="shared" si="99"/>
        <v>9.3450980392156868</v>
      </c>
      <c r="AO1246" s="2">
        <f t="shared" si="100"/>
        <v>0</v>
      </c>
    </row>
    <row r="1247" spans="1:41">
      <c r="A1247" s="161">
        <v>11171557</v>
      </c>
      <c r="B1247" s="161">
        <v>4</v>
      </c>
      <c r="C1247" s="161" t="s">
        <v>7436</v>
      </c>
      <c r="D1247" s="161" t="s">
        <v>1303</v>
      </c>
      <c r="E1247" s="161" t="s">
        <v>1613</v>
      </c>
      <c r="F1247" s="161" t="s">
        <v>196</v>
      </c>
      <c r="G1247" s="238" t="s">
        <v>1205</v>
      </c>
      <c r="H1247" s="161">
        <v>70</v>
      </c>
      <c r="I1247" s="190"/>
      <c r="J1247" s="190"/>
      <c r="K1247" s="190"/>
      <c r="L1247" s="190"/>
      <c r="M1247" s="191"/>
      <c r="N1247" s="191"/>
      <c r="O1247" s="191"/>
      <c r="P1247" s="191"/>
      <c r="Q1247" s="191"/>
      <c r="R1247" s="191"/>
      <c r="S1247" s="191"/>
      <c r="T1247" s="191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2">
        <f t="shared" si="96"/>
        <v>0</v>
      </c>
      <c r="AJ1247" s="2">
        <f t="shared" si="97"/>
        <v>0</v>
      </c>
      <c r="AK1247" s="230">
        <v>1472</v>
      </c>
      <c r="AL1247" s="33">
        <f>Úvod!B$12</f>
        <v>0</v>
      </c>
      <c r="AM1247" s="105">
        <f t="shared" si="98"/>
        <v>1472</v>
      </c>
      <c r="AN1247" s="36">
        <f t="shared" si="99"/>
        <v>21.028571428571428</v>
      </c>
      <c r="AO1247" s="2">
        <f t="shared" si="100"/>
        <v>0</v>
      </c>
    </row>
    <row r="1248" spans="1:41">
      <c r="A1248" s="161">
        <v>11171558</v>
      </c>
      <c r="B1248" s="161">
        <v>4</v>
      </c>
      <c r="C1248" s="161" t="s">
        <v>7436</v>
      </c>
      <c r="D1248" s="161" t="s">
        <v>1303</v>
      </c>
      <c r="E1248" s="161" t="s">
        <v>1613</v>
      </c>
      <c r="F1248" s="161" t="s">
        <v>548</v>
      </c>
      <c r="G1248" s="238" t="s">
        <v>814</v>
      </c>
      <c r="H1248" s="161">
        <v>255</v>
      </c>
      <c r="I1248" s="190"/>
      <c r="J1248" s="190"/>
      <c r="K1248" s="190"/>
      <c r="L1248" s="190"/>
      <c r="M1248" s="191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0"/>
      <c r="X1248" s="191"/>
      <c r="Y1248" s="190"/>
      <c r="Z1248" s="190"/>
      <c r="AA1248" s="191"/>
      <c r="AB1248" s="190"/>
      <c r="AC1248" s="190"/>
      <c r="AD1248" s="190"/>
      <c r="AE1248" s="190"/>
      <c r="AF1248" s="190"/>
      <c r="AG1248" s="190"/>
      <c r="AH1248" s="190"/>
      <c r="AI1248" s="2">
        <f t="shared" si="96"/>
        <v>0</v>
      </c>
      <c r="AJ1248" s="2">
        <f t="shared" si="97"/>
        <v>0</v>
      </c>
      <c r="AK1248" s="230">
        <v>1986</v>
      </c>
      <c r="AL1248" s="33">
        <f>Úvod!B$12</f>
        <v>0</v>
      </c>
      <c r="AM1248" s="105">
        <f t="shared" si="98"/>
        <v>1986</v>
      </c>
      <c r="AN1248" s="36">
        <f t="shared" si="99"/>
        <v>7.7882352941176469</v>
      </c>
      <c r="AO1248" s="2">
        <f t="shared" si="100"/>
        <v>0</v>
      </c>
    </row>
    <row r="1249" spans="1:41">
      <c r="A1249" s="161">
        <v>10541549</v>
      </c>
      <c r="B1249" s="161">
        <v>4</v>
      </c>
      <c r="C1249" s="161" t="s">
        <v>7436</v>
      </c>
      <c r="D1249" s="161" t="s">
        <v>1303</v>
      </c>
      <c r="E1249" s="161" t="s">
        <v>1308</v>
      </c>
      <c r="F1249" s="161" t="s">
        <v>196</v>
      </c>
      <c r="G1249" s="238" t="s">
        <v>1304</v>
      </c>
      <c r="H1249" s="161">
        <v>70</v>
      </c>
      <c r="I1249" s="190"/>
      <c r="J1249" s="190"/>
      <c r="K1249" s="190"/>
      <c r="L1249" s="190"/>
      <c r="M1249" s="191"/>
      <c r="N1249" s="191"/>
      <c r="O1249" s="191"/>
      <c r="P1249" s="191"/>
      <c r="Q1249" s="191"/>
      <c r="R1249" s="191"/>
      <c r="S1249" s="191"/>
      <c r="T1249" s="191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2">
        <f t="shared" si="96"/>
        <v>0</v>
      </c>
      <c r="AJ1249" s="2">
        <f t="shared" si="97"/>
        <v>0</v>
      </c>
      <c r="AK1249" s="230">
        <v>1472</v>
      </c>
      <c r="AL1249" s="33">
        <f>Úvod!B$12</f>
        <v>0</v>
      </c>
      <c r="AM1249" s="105">
        <f t="shared" si="98"/>
        <v>1472</v>
      </c>
      <c r="AN1249" s="36">
        <f t="shared" si="99"/>
        <v>21.028571428571428</v>
      </c>
      <c r="AO1249" s="2">
        <f t="shared" si="100"/>
        <v>0</v>
      </c>
    </row>
    <row r="1250" spans="1:41">
      <c r="A1250" s="161">
        <v>10541550</v>
      </c>
      <c r="B1250" s="161">
        <v>4</v>
      </c>
      <c r="C1250" s="161" t="s">
        <v>7436</v>
      </c>
      <c r="D1250" s="161" t="s">
        <v>1303</v>
      </c>
      <c r="E1250" s="161" t="s">
        <v>1308</v>
      </c>
      <c r="F1250" s="161" t="s">
        <v>548</v>
      </c>
      <c r="G1250" s="238" t="s">
        <v>788</v>
      </c>
      <c r="H1250" s="161">
        <v>255</v>
      </c>
      <c r="I1250" s="190"/>
      <c r="J1250" s="190"/>
      <c r="K1250" s="190"/>
      <c r="L1250" s="190"/>
      <c r="M1250" s="191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0"/>
      <c r="X1250" s="191"/>
      <c r="Y1250" s="190"/>
      <c r="Z1250" s="190"/>
      <c r="AA1250" s="191"/>
      <c r="AB1250" s="190"/>
      <c r="AC1250" s="190"/>
      <c r="AD1250" s="190"/>
      <c r="AE1250" s="190"/>
      <c r="AF1250" s="190"/>
      <c r="AG1250" s="190"/>
      <c r="AH1250" s="190"/>
      <c r="AI1250" s="2">
        <f t="shared" si="96"/>
        <v>0</v>
      </c>
      <c r="AJ1250" s="2">
        <f t="shared" si="97"/>
        <v>0</v>
      </c>
      <c r="AK1250" s="230">
        <v>1657</v>
      </c>
      <c r="AL1250" s="33">
        <f>Úvod!B$12</f>
        <v>0</v>
      </c>
      <c r="AM1250" s="105">
        <f t="shared" si="98"/>
        <v>1657</v>
      </c>
      <c r="AN1250" s="36">
        <f t="shared" si="99"/>
        <v>6.4980392156862745</v>
      </c>
      <c r="AO1250" s="2">
        <f t="shared" si="100"/>
        <v>0</v>
      </c>
    </row>
    <row r="1251" spans="1:41">
      <c r="A1251" s="161">
        <v>10889247</v>
      </c>
      <c r="B1251" s="161">
        <v>4</v>
      </c>
      <c r="C1251" s="161" t="s">
        <v>7436</v>
      </c>
      <c r="D1251" s="161" t="s">
        <v>1303</v>
      </c>
      <c r="E1251" s="161" t="s">
        <v>1309</v>
      </c>
      <c r="F1251" s="161" t="s">
        <v>196</v>
      </c>
      <c r="G1251" s="238" t="s">
        <v>1304</v>
      </c>
      <c r="H1251" s="161">
        <v>70</v>
      </c>
      <c r="I1251" s="190"/>
      <c r="J1251" s="190"/>
      <c r="K1251" s="190"/>
      <c r="L1251" s="190"/>
      <c r="M1251" s="191"/>
      <c r="N1251" s="191"/>
      <c r="O1251" s="191"/>
      <c r="P1251" s="191"/>
      <c r="Q1251" s="191"/>
      <c r="R1251" s="191"/>
      <c r="S1251" s="191"/>
      <c r="T1251" s="191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2">
        <f t="shared" si="96"/>
        <v>0</v>
      </c>
      <c r="AJ1251" s="2">
        <f t="shared" si="97"/>
        <v>0</v>
      </c>
      <c r="AK1251" s="230">
        <v>1472</v>
      </c>
      <c r="AL1251" s="33">
        <f>Úvod!B$12</f>
        <v>0</v>
      </c>
      <c r="AM1251" s="105">
        <f t="shared" si="98"/>
        <v>1472</v>
      </c>
      <c r="AN1251" s="36">
        <f t="shared" si="99"/>
        <v>21.028571428571428</v>
      </c>
      <c r="AO1251" s="2">
        <f t="shared" si="100"/>
        <v>0</v>
      </c>
    </row>
    <row r="1252" spans="1:41">
      <c r="A1252" s="161">
        <v>10613159</v>
      </c>
      <c r="B1252" s="161">
        <v>4</v>
      </c>
      <c r="C1252" s="161" t="s">
        <v>7436</v>
      </c>
      <c r="D1252" s="161" t="s">
        <v>1303</v>
      </c>
      <c r="E1252" s="161" t="s">
        <v>1309</v>
      </c>
      <c r="F1252" s="161" t="s">
        <v>548</v>
      </c>
      <c r="G1252" s="238" t="s">
        <v>788</v>
      </c>
      <c r="H1252" s="161">
        <v>255</v>
      </c>
      <c r="I1252" s="190"/>
      <c r="J1252" s="190"/>
      <c r="K1252" s="190"/>
      <c r="L1252" s="190"/>
      <c r="M1252" s="191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0"/>
      <c r="X1252" s="191"/>
      <c r="Y1252" s="190"/>
      <c r="Z1252" s="190"/>
      <c r="AA1252" s="191"/>
      <c r="AB1252" s="190"/>
      <c r="AC1252" s="190"/>
      <c r="AD1252" s="190"/>
      <c r="AE1252" s="190"/>
      <c r="AF1252" s="190"/>
      <c r="AG1252" s="190"/>
      <c r="AH1252" s="190"/>
      <c r="AI1252" s="2">
        <f t="shared" si="96"/>
        <v>0</v>
      </c>
      <c r="AJ1252" s="2">
        <f t="shared" si="97"/>
        <v>0</v>
      </c>
      <c r="AK1252" s="230">
        <v>1657</v>
      </c>
      <c r="AL1252" s="33">
        <f>Úvod!B$12</f>
        <v>0</v>
      </c>
      <c r="AM1252" s="105">
        <f t="shared" si="98"/>
        <v>1657</v>
      </c>
      <c r="AN1252" s="36">
        <f t="shared" si="99"/>
        <v>6.4980392156862745</v>
      </c>
      <c r="AO1252" s="2">
        <f t="shared" si="100"/>
        <v>0</v>
      </c>
    </row>
    <row r="1253" spans="1:41">
      <c r="A1253" s="161">
        <v>10708399</v>
      </c>
      <c r="B1253" s="161">
        <v>4</v>
      </c>
      <c r="C1253" s="161" t="s">
        <v>7436</v>
      </c>
      <c r="D1253" s="161" t="s">
        <v>1303</v>
      </c>
      <c r="E1253" s="161" t="s">
        <v>1310</v>
      </c>
      <c r="F1253" s="161" t="s">
        <v>196</v>
      </c>
      <c r="G1253" s="238" t="s">
        <v>1304</v>
      </c>
      <c r="H1253" s="161">
        <v>70</v>
      </c>
      <c r="I1253" s="191"/>
      <c r="J1253" s="190"/>
      <c r="K1253" s="190"/>
      <c r="L1253" s="190"/>
      <c r="M1253" s="190"/>
      <c r="N1253" s="190"/>
      <c r="O1253" s="191"/>
      <c r="P1253" s="191"/>
      <c r="Q1253" s="191"/>
      <c r="R1253" s="191"/>
      <c r="S1253" s="191"/>
      <c r="T1253" s="191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2">
        <f t="shared" si="96"/>
        <v>0</v>
      </c>
      <c r="AJ1253" s="2">
        <f t="shared" si="97"/>
        <v>0</v>
      </c>
      <c r="AK1253" s="230">
        <v>1472</v>
      </c>
      <c r="AL1253" s="33">
        <f>Úvod!B$12</f>
        <v>0</v>
      </c>
      <c r="AM1253" s="105">
        <f t="shared" si="98"/>
        <v>1472</v>
      </c>
      <c r="AN1253" s="36">
        <f t="shared" si="99"/>
        <v>21.028571428571428</v>
      </c>
      <c r="AO1253" s="2">
        <f t="shared" si="100"/>
        <v>0</v>
      </c>
    </row>
    <row r="1254" spans="1:41">
      <c r="A1254" s="161">
        <v>10708400</v>
      </c>
      <c r="B1254" s="161">
        <v>4</v>
      </c>
      <c r="C1254" s="161" t="s">
        <v>7436</v>
      </c>
      <c r="D1254" s="161" t="s">
        <v>1303</v>
      </c>
      <c r="E1254" s="161" t="s">
        <v>1310</v>
      </c>
      <c r="F1254" s="161" t="s">
        <v>548</v>
      </c>
      <c r="G1254" s="238" t="s">
        <v>788</v>
      </c>
      <c r="H1254" s="161">
        <v>255</v>
      </c>
      <c r="I1254" s="190"/>
      <c r="J1254" s="190"/>
      <c r="K1254" s="190"/>
      <c r="L1254" s="190"/>
      <c r="M1254" s="191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0"/>
      <c r="X1254" s="191"/>
      <c r="Y1254" s="190"/>
      <c r="Z1254" s="190"/>
      <c r="AA1254" s="191"/>
      <c r="AB1254" s="190"/>
      <c r="AC1254" s="190"/>
      <c r="AD1254" s="190"/>
      <c r="AE1254" s="190"/>
      <c r="AF1254" s="190"/>
      <c r="AG1254" s="190"/>
      <c r="AH1254" s="190"/>
      <c r="AI1254" s="2">
        <f t="shared" si="96"/>
        <v>0</v>
      </c>
      <c r="AJ1254" s="2">
        <f t="shared" si="97"/>
        <v>0</v>
      </c>
      <c r="AK1254" s="230">
        <v>1657</v>
      </c>
      <c r="AL1254" s="33">
        <f>Úvod!B$12</f>
        <v>0</v>
      </c>
      <c r="AM1254" s="105">
        <f t="shared" si="98"/>
        <v>1657</v>
      </c>
      <c r="AN1254" s="36">
        <f t="shared" si="99"/>
        <v>6.4980392156862745</v>
      </c>
      <c r="AO1254" s="2">
        <f t="shared" si="100"/>
        <v>0</v>
      </c>
    </row>
    <row r="1255" spans="1:41">
      <c r="A1255" s="161">
        <v>10141958</v>
      </c>
      <c r="B1255" s="161">
        <v>4</v>
      </c>
      <c r="C1255" s="161" t="s">
        <v>7436</v>
      </c>
      <c r="D1255" s="161" t="s">
        <v>1303</v>
      </c>
      <c r="E1255" s="161" t="s">
        <v>1307</v>
      </c>
      <c r="F1255" s="161" t="s">
        <v>196</v>
      </c>
      <c r="G1255" s="238" t="s">
        <v>1304</v>
      </c>
      <c r="H1255" s="161">
        <v>70</v>
      </c>
      <c r="I1255" s="190"/>
      <c r="J1255" s="190"/>
      <c r="K1255" s="190"/>
      <c r="L1255" s="190"/>
      <c r="M1255" s="191"/>
      <c r="N1255" s="191"/>
      <c r="O1255" s="191"/>
      <c r="P1255" s="190"/>
      <c r="Q1255" s="191"/>
      <c r="R1255" s="191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2">
        <f t="shared" si="96"/>
        <v>0</v>
      </c>
      <c r="AJ1255" s="2">
        <f t="shared" si="97"/>
        <v>0</v>
      </c>
      <c r="AK1255" s="230">
        <v>1303</v>
      </c>
      <c r="AL1255" s="33">
        <f>Úvod!B$12</f>
        <v>0</v>
      </c>
      <c r="AM1255" s="105">
        <f t="shared" si="98"/>
        <v>1303</v>
      </c>
      <c r="AN1255" s="36">
        <f t="shared" si="99"/>
        <v>18.614285714285714</v>
      </c>
      <c r="AO1255" s="2">
        <f t="shared" si="100"/>
        <v>0</v>
      </c>
    </row>
    <row r="1256" spans="1:41">
      <c r="A1256" s="161">
        <v>10008597</v>
      </c>
      <c r="B1256" s="161">
        <v>4</v>
      </c>
      <c r="C1256" s="161" t="s">
        <v>7436</v>
      </c>
      <c r="D1256" s="161" t="s">
        <v>1303</v>
      </c>
      <c r="E1256" s="161" t="s">
        <v>1307</v>
      </c>
      <c r="F1256" s="161" t="s">
        <v>548</v>
      </c>
      <c r="G1256" s="238" t="s">
        <v>788</v>
      </c>
      <c r="H1256" s="161">
        <v>255</v>
      </c>
      <c r="I1256" s="190"/>
      <c r="J1256" s="190"/>
      <c r="K1256" s="190"/>
      <c r="L1256" s="190"/>
      <c r="M1256" s="191"/>
      <c r="N1256" s="191"/>
      <c r="O1256" s="191"/>
      <c r="P1256" s="191"/>
      <c r="Q1256" s="191"/>
      <c r="R1256" s="191"/>
      <c r="S1256" s="191"/>
      <c r="T1256" s="190"/>
      <c r="U1256" s="191"/>
      <c r="V1256" s="190"/>
      <c r="W1256" s="190"/>
      <c r="X1256" s="191"/>
      <c r="Y1256" s="190"/>
      <c r="Z1256" s="190"/>
      <c r="AA1256" s="191"/>
      <c r="AB1256" s="190"/>
      <c r="AC1256" s="190"/>
      <c r="AD1256" s="190"/>
      <c r="AE1256" s="190"/>
      <c r="AF1256" s="190"/>
      <c r="AG1256" s="190"/>
      <c r="AH1256" s="190"/>
      <c r="AI1256" s="2">
        <f t="shared" si="96"/>
        <v>0</v>
      </c>
      <c r="AJ1256" s="2">
        <f t="shared" si="97"/>
        <v>0</v>
      </c>
      <c r="AK1256" s="230">
        <v>1657</v>
      </c>
      <c r="AL1256" s="33">
        <f>Úvod!B$12</f>
        <v>0</v>
      </c>
      <c r="AM1256" s="105">
        <f t="shared" si="98"/>
        <v>1657</v>
      </c>
      <c r="AN1256" s="36">
        <f t="shared" si="99"/>
        <v>6.4980392156862745</v>
      </c>
      <c r="AO1256" s="2">
        <f t="shared" si="100"/>
        <v>0</v>
      </c>
    </row>
    <row r="1257" spans="1:41">
      <c r="A1257" s="161">
        <v>10007404</v>
      </c>
      <c r="B1257" s="161">
        <v>4</v>
      </c>
      <c r="C1257" s="161" t="s">
        <v>7435</v>
      </c>
      <c r="D1257" s="161" t="s">
        <v>1085</v>
      </c>
      <c r="E1257" s="161" t="s">
        <v>7279</v>
      </c>
      <c r="F1257" s="161" t="s">
        <v>185</v>
      </c>
      <c r="G1257" s="238">
        <v>1</v>
      </c>
      <c r="H1257" s="161">
        <v>126</v>
      </c>
      <c r="I1257" s="190"/>
      <c r="J1257" s="191"/>
      <c r="K1257" s="191"/>
      <c r="L1257" s="191"/>
      <c r="M1257" s="191"/>
      <c r="N1257" s="191"/>
      <c r="O1257" s="191"/>
      <c r="P1257" s="191"/>
      <c r="Q1257" s="191"/>
      <c r="R1257" s="191"/>
      <c r="S1257" s="191"/>
      <c r="T1257" s="191"/>
      <c r="U1257" s="191"/>
      <c r="V1257" s="190"/>
      <c r="W1257" s="190"/>
      <c r="X1257" s="190"/>
      <c r="Y1257" s="191"/>
      <c r="Z1257" s="191"/>
      <c r="AA1257" s="191"/>
      <c r="AB1257" s="191"/>
      <c r="AC1257" s="191"/>
      <c r="AD1257" s="191"/>
      <c r="AE1257" s="190"/>
      <c r="AF1257" s="190"/>
      <c r="AG1257" s="190"/>
      <c r="AH1257" s="190"/>
      <c r="AI1257" s="2">
        <f t="shared" si="96"/>
        <v>0</v>
      </c>
      <c r="AJ1257" s="2">
        <f t="shared" si="97"/>
        <v>0</v>
      </c>
      <c r="AK1257" s="230">
        <v>1735</v>
      </c>
      <c r="AL1257" s="33">
        <f>Úvod!B$12</f>
        <v>0</v>
      </c>
      <c r="AM1257" s="105">
        <f t="shared" si="98"/>
        <v>1735</v>
      </c>
      <c r="AN1257" s="36">
        <f t="shared" si="99"/>
        <v>13.769841269841271</v>
      </c>
      <c r="AO1257" s="2">
        <f t="shared" si="100"/>
        <v>0</v>
      </c>
    </row>
    <row r="1258" spans="1:41">
      <c r="A1258" s="161">
        <v>10969648</v>
      </c>
      <c r="B1258" s="161">
        <v>4</v>
      </c>
      <c r="C1258" s="161" t="s">
        <v>7436</v>
      </c>
      <c r="D1258" s="161" t="s">
        <v>1311</v>
      </c>
      <c r="E1258" s="161" t="s">
        <v>1312</v>
      </c>
      <c r="F1258" s="161" t="s">
        <v>548</v>
      </c>
      <c r="G1258" s="238" t="s">
        <v>601</v>
      </c>
      <c r="H1258" s="161">
        <v>255</v>
      </c>
      <c r="I1258" s="190"/>
      <c r="J1258" s="190"/>
      <c r="K1258" s="190"/>
      <c r="L1258" s="190"/>
      <c r="M1258" s="190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1"/>
      <c r="AA1258" s="191"/>
      <c r="AB1258" s="191"/>
      <c r="AC1258" s="191"/>
      <c r="AD1258" s="191"/>
      <c r="AE1258" s="190"/>
      <c r="AF1258" s="190"/>
      <c r="AG1258" s="190"/>
      <c r="AH1258" s="190"/>
      <c r="AI1258" s="2">
        <f t="shared" si="96"/>
        <v>0</v>
      </c>
      <c r="AJ1258" s="2">
        <f t="shared" si="97"/>
        <v>0</v>
      </c>
      <c r="AK1258" s="230">
        <v>1428</v>
      </c>
      <c r="AL1258" s="33">
        <f>Úvod!B$12</f>
        <v>0</v>
      </c>
      <c r="AM1258" s="105">
        <f t="shared" si="98"/>
        <v>1428</v>
      </c>
      <c r="AN1258" s="36">
        <f t="shared" si="99"/>
        <v>5.6</v>
      </c>
      <c r="AO1258" s="2">
        <f t="shared" si="100"/>
        <v>0</v>
      </c>
    </row>
    <row r="1259" spans="1:41">
      <c r="A1259" s="161">
        <v>10008311</v>
      </c>
      <c r="B1259" s="161">
        <v>4</v>
      </c>
      <c r="C1259" s="161" t="s">
        <v>7436</v>
      </c>
      <c r="D1259" s="161" t="s">
        <v>1311</v>
      </c>
      <c r="E1259" s="161" t="s">
        <v>1313</v>
      </c>
      <c r="F1259" s="161" t="s">
        <v>548</v>
      </c>
      <c r="G1259" s="238" t="s">
        <v>601</v>
      </c>
      <c r="H1259" s="161">
        <v>255</v>
      </c>
      <c r="I1259" s="190"/>
      <c r="J1259" s="190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1"/>
      <c r="AA1259" s="191"/>
      <c r="AB1259" s="191"/>
      <c r="AC1259" s="191"/>
      <c r="AD1259" s="191"/>
      <c r="AE1259" s="190"/>
      <c r="AF1259" s="190"/>
      <c r="AG1259" s="190"/>
      <c r="AH1259" s="190"/>
      <c r="AI1259" s="2">
        <f t="shared" si="96"/>
        <v>0</v>
      </c>
      <c r="AJ1259" s="2">
        <f t="shared" si="97"/>
        <v>0</v>
      </c>
      <c r="AK1259" s="230">
        <v>1428</v>
      </c>
      <c r="AL1259" s="33">
        <f>Úvod!B$12</f>
        <v>0</v>
      </c>
      <c r="AM1259" s="105">
        <f t="shared" si="98"/>
        <v>1428</v>
      </c>
      <c r="AN1259" s="36">
        <f t="shared" si="99"/>
        <v>5.6</v>
      </c>
      <c r="AO1259" s="2">
        <f t="shared" si="100"/>
        <v>0</v>
      </c>
    </row>
    <row r="1260" spans="1:41">
      <c r="A1260" s="161">
        <v>10037065</v>
      </c>
      <c r="B1260" s="161">
        <v>4</v>
      </c>
      <c r="C1260" s="161" t="s">
        <v>7435</v>
      </c>
      <c r="D1260" s="161" t="s">
        <v>1086</v>
      </c>
      <c r="E1260" s="161" t="s">
        <v>1087</v>
      </c>
      <c r="F1260" s="161" t="s">
        <v>185</v>
      </c>
      <c r="G1260" s="238">
        <v>1</v>
      </c>
      <c r="H1260" s="161">
        <v>126</v>
      </c>
      <c r="I1260" s="190"/>
      <c r="J1260" s="190"/>
      <c r="K1260" s="191"/>
      <c r="L1260" s="191"/>
      <c r="M1260" s="191"/>
      <c r="N1260" s="191"/>
      <c r="O1260" s="191"/>
      <c r="P1260" s="191"/>
      <c r="Q1260" s="191"/>
      <c r="R1260" s="191"/>
      <c r="S1260" s="190"/>
      <c r="T1260" s="190"/>
      <c r="U1260" s="190"/>
      <c r="V1260" s="190"/>
      <c r="W1260" s="190"/>
      <c r="X1260" s="191"/>
      <c r="Y1260" s="191"/>
      <c r="Z1260" s="191"/>
      <c r="AA1260" s="191"/>
      <c r="AB1260" s="191"/>
      <c r="AC1260" s="191"/>
      <c r="AD1260" s="191"/>
      <c r="AE1260" s="191"/>
      <c r="AF1260" s="191"/>
      <c r="AG1260" s="191"/>
      <c r="AH1260" s="190"/>
      <c r="AI1260" s="2">
        <f t="shared" si="96"/>
        <v>0</v>
      </c>
      <c r="AJ1260" s="2">
        <f t="shared" si="97"/>
        <v>0</v>
      </c>
      <c r="AK1260" s="230">
        <v>2374</v>
      </c>
      <c r="AL1260" s="33">
        <f>Úvod!B$12</f>
        <v>0</v>
      </c>
      <c r="AM1260" s="105">
        <f t="shared" si="98"/>
        <v>2374</v>
      </c>
      <c r="AN1260" s="36">
        <f t="shared" si="99"/>
        <v>18.841269841269842</v>
      </c>
      <c r="AO1260" s="2">
        <f t="shared" si="100"/>
        <v>0</v>
      </c>
    </row>
    <row r="1261" spans="1:41">
      <c r="A1261" s="161">
        <v>11388759</v>
      </c>
      <c r="B1261" s="161">
        <v>4</v>
      </c>
      <c r="C1261" s="161" t="s">
        <v>7435</v>
      </c>
      <c r="D1261" s="161" t="s">
        <v>1086</v>
      </c>
      <c r="E1261" s="161" t="s">
        <v>6051</v>
      </c>
      <c r="F1261" s="161" t="s">
        <v>185</v>
      </c>
      <c r="G1261" s="238">
        <v>1</v>
      </c>
      <c r="H1261" s="161">
        <v>126</v>
      </c>
      <c r="I1261" s="190"/>
      <c r="J1261" s="190"/>
      <c r="K1261" s="191"/>
      <c r="L1261" s="191"/>
      <c r="M1261" s="191"/>
      <c r="N1261" s="191"/>
      <c r="O1261" s="191"/>
      <c r="P1261" s="191"/>
      <c r="Q1261" s="191"/>
      <c r="R1261" s="191"/>
      <c r="S1261" s="190"/>
      <c r="T1261" s="190"/>
      <c r="U1261" s="190"/>
      <c r="V1261" s="190"/>
      <c r="W1261" s="190"/>
      <c r="X1261" s="191"/>
      <c r="Y1261" s="191"/>
      <c r="Z1261" s="191"/>
      <c r="AA1261" s="191"/>
      <c r="AB1261" s="191"/>
      <c r="AC1261" s="191"/>
      <c r="AD1261" s="191"/>
      <c r="AE1261" s="191"/>
      <c r="AF1261" s="191"/>
      <c r="AG1261" s="191"/>
      <c r="AH1261" s="190"/>
      <c r="AI1261" s="2">
        <f t="shared" si="96"/>
        <v>0</v>
      </c>
      <c r="AJ1261" s="2">
        <f t="shared" si="97"/>
        <v>0</v>
      </c>
      <c r="AK1261" s="230">
        <v>2648</v>
      </c>
      <c r="AL1261" s="33">
        <f>Úvod!B$12</f>
        <v>0</v>
      </c>
      <c r="AM1261" s="105">
        <f t="shared" si="98"/>
        <v>2648</v>
      </c>
      <c r="AN1261" s="36">
        <f t="shared" si="99"/>
        <v>21.015873015873016</v>
      </c>
      <c r="AO1261" s="2">
        <f t="shared" si="100"/>
        <v>0</v>
      </c>
    </row>
    <row r="1262" spans="1:41">
      <c r="A1262" s="161">
        <v>11466002</v>
      </c>
      <c r="B1262" s="161">
        <v>4</v>
      </c>
      <c r="C1262" s="161" t="s">
        <v>7435</v>
      </c>
      <c r="D1262" s="161" t="s">
        <v>1086</v>
      </c>
      <c r="E1262" s="161" t="s">
        <v>7280</v>
      </c>
      <c r="F1262" s="161" t="s">
        <v>185</v>
      </c>
      <c r="G1262" s="238">
        <v>1</v>
      </c>
      <c r="H1262" s="161">
        <v>126</v>
      </c>
      <c r="I1262" s="190"/>
      <c r="J1262" s="190"/>
      <c r="K1262" s="191"/>
      <c r="L1262" s="191"/>
      <c r="M1262" s="191"/>
      <c r="N1262" s="191"/>
      <c r="O1262" s="191"/>
      <c r="P1262" s="191"/>
      <c r="Q1262" s="191"/>
      <c r="R1262" s="191"/>
      <c r="S1262" s="190"/>
      <c r="T1262" s="190"/>
      <c r="U1262" s="190"/>
      <c r="V1262" s="191"/>
      <c r="W1262" s="190"/>
      <c r="X1262" s="191"/>
      <c r="Y1262" s="191"/>
      <c r="Z1262" s="191"/>
      <c r="AA1262" s="191"/>
      <c r="AB1262" s="191"/>
      <c r="AC1262" s="191"/>
      <c r="AD1262" s="191"/>
      <c r="AE1262" s="191"/>
      <c r="AF1262" s="191"/>
      <c r="AG1262" s="191"/>
      <c r="AH1262" s="190"/>
      <c r="AI1262" s="2">
        <f t="shared" si="96"/>
        <v>0</v>
      </c>
      <c r="AJ1262" s="2">
        <f t="shared" si="97"/>
        <v>0</v>
      </c>
      <c r="AK1262" s="230">
        <v>2648</v>
      </c>
      <c r="AL1262" s="33">
        <f>Úvod!B$12</f>
        <v>0</v>
      </c>
      <c r="AM1262" s="105">
        <f t="shared" si="98"/>
        <v>2648</v>
      </c>
      <c r="AN1262" s="36">
        <f t="shared" si="99"/>
        <v>21.015873015873016</v>
      </c>
      <c r="AO1262" s="2">
        <f t="shared" si="100"/>
        <v>0</v>
      </c>
    </row>
    <row r="1263" spans="1:41">
      <c r="A1263" s="161">
        <v>10846207</v>
      </c>
      <c r="B1263" s="161">
        <v>4</v>
      </c>
      <c r="C1263" s="161" t="s">
        <v>7435</v>
      </c>
      <c r="D1263" s="161" t="s">
        <v>1086</v>
      </c>
      <c r="E1263" s="161" t="s">
        <v>6052</v>
      </c>
      <c r="F1263" s="161" t="s">
        <v>185</v>
      </c>
      <c r="G1263" s="238">
        <v>1</v>
      </c>
      <c r="H1263" s="161">
        <v>126</v>
      </c>
      <c r="I1263" s="190"/>
      <c r="J1263" s="190"/>
      <c r="K1263" s="191"/>
      <c r="L1263" s="191"/>
      <c r="M1263" s="191"/>
      <c r="N1263" s="191"/>
      <c r="O1263" s="191"/>
      <c r="P1263" s="191"/>
      <c r="Q1263" s="191"/>
      <c r="R1263" s="191"/>
      <c r="S1263" s="190"/>
      <c r="T1263" s="190"/>
      <c r="U1263" s="190"/>
      <c r="V1263" s="190"/>
      <c r="W1263" s="190"/>
      <c r="X1263" s="191"/>
      <c r="Y1263" s="191"/>
      <c r="Z1263" s="191"/>
      <c r="AA1263" s="191"/>
      <c r="AB1263" s="191"/>
      <c r="AC1263" s="191"/>
      <c r="AD1263" s="191"/>
      <c r="AE1263" s="191"/>
      <c r="AF1263" s="191"/>
      <c r="AG1263" s="191"/>
      <c r="AH1263" s="190"/>
      <c r="AI1263" s="2">
        <f t="shared" si="96"/>
        <v>0</v>
      </c>
      <c r="AJ1263" s="2">
        <f t="shared" si="97"/>
        <v>0</v>
      </c>
      <c r="AK1263" s="230">
        <v>2648</v>
      </c>
      <c r="AL1263" s="33">
        <f>Úvod!B$12</f>
        <v>0</v>
      </c>
      <c r="AM1263" s="105">
        <f t="shared" si="98"/>
        <v>2648</v>
      </c>
      <c r="AN1263" s="36">
        <f t="shared" si="99"/>
        <v>21.015873015873016</v>
      </c>
      <c r="AO1263" s="2">
        <f t="shared" si="100"/>
        <v>0</v>
      </c>
    </row>
    <row r="1264" spans="1:41">
      <c r="A1264" s="161">
        <v>10950263</v>
      </c>
      <c r="B1264" s="161">
        <v>4</v>
      </c>
      <c r="C1264" s="161" t="s">
        <v>7435</v>
      </c>
      <c r="D1264" s="161" t="s">
        <v>1086</v>
      </c>
      <c r="E1264" s="161" t="s">
        <v>7281</v>
      </c>
      <c r="F1264" s="161" t="s">
        <v>185</v>
      </c>
      <c r="G1264" s="238">
        <v>1</v>
      </c>
      <c r="H1264" s="161">
        <v>126</v>
      </c>
      <c r="I1264" s="190"/>
      <c r="J1264" s="190"/>
      <c r="K1264" s="191"/>
      <c r="L1264" s="191"/>
      <c r="M1264" s="191"/>
      <c r="N1264" s="191"/>
      <c r="O1264" s="191"/>
      <c r="P1264" s="191"/>
      <c r="Q1264" s="191"/>
      <c r="R1264" s="191"/>
      <c r="S1264" s="190"/>
      <c r="T1264" s="190"/>
      <c r="U1264" s="190"/>
      <c r="V1264" s="190"/>
      <c r="W1264" s="190"/>
      <c r="X1264" s="191"/>
      <c r="Y1264" s="191"/>
      <c r="Z1264" s="191"/>
      <c r="AA1264" s="191"/>
      <c r="AB1264" s="191"/>
      <c r="AC1264" s="191"/>
      <c r="AD1264" s="191"/>
      <c r="AE1264" s="191"/>
      <c r="AF1264" s="191"/>
      <c r="AG1264" s="191"/>
      <c r="AH1264" s="190"/>
      <c r="AI1264" s="2">
        <f t="shared" si="96"/>
        <v>0</v>
      </c>
      <c r="AJ1264" s="2">
        <f t="shared" si="97"/>
        <v>0</v>
      </c>
      <c r="AK1264" s="230">
        <v>2648</v>
      </c>
      <c r="AL1264" s="33">
        <f>Úvod!B$12</f>
        <v>0</v>
      </c>
      <c r="AM1264" s="105">
        <f t="shared" si="98"/>
        <v>2648</v>
      </c>
      <c r="AN1264" s="36">
        <f t="shared" si="99"/>
        <v>21.015873015873016</v>
      </c>
      <c r="AO1264" s="2">
        <f t="shared" si="100"/>
        <v>0</v>
      </c>
    </row>
    <row r="1265" spans="1:41">
      <c r="A1265" s="161">
        <v>10846208</v>
      </c>
      <c r="B1265" s="161">
        <v>4</v>
      </c>
      <c r="C1265" s="161" t="s">
        <v>7435</v>
      </c>
      <c r="D1265" s="161" t="s">
        <v>1086</v>
      </c>
      <c r="E1265" s="161" t="s">
        <v>6053</v>
      </c>
      <c r="F1265" s="161" t="s">
        <v>185</v>
      </c>
      <c r="G1265" s="238">
        <v>1</v>
      </c>
      <c r="H1265" s="161">
        <v>126</v>
      </c>
      <c r="I1265" s="190"/>
      <c r="J1265" s="190"/>
      <c r="K1265" s="191"/>
      <c r="L1265" s="191"/>
      <c r="M1265" s="191"/>
      <c r="N1265" s="191"/>
      <c r="O1265" s="191"/>
      <c r="P1265" s="191"/>
      <c r="Q1265" s="191"/>
      <c r="R1265" s="191"/>
      <c r="S1265" s="190"/>
      <c r="T1265" s="190"/>
      <c r="U1265" s="190"/>
      <c r="V1265" s="190"/>
      <c r="W1265" s="190"/>
      <c r="X1265" s="191"/>
      <c r="Y1265" s="191"/>
      <c r="Z1265" s="191"/>
      <c r="AA1265" s="191"/>
      <c r="AB1265" s="191"/>
      <c r="AC1265" s="191"/>
      <c r="AD1265" s="191"/>
      <c r="AE1265" s="191"/>
      <c r="AF1265" s="191"/>
      <c r="AG1265" s="191"/>
      <c r="AH1265" s="190"/>
      <c r="AI1265" s="2">
        <f t="shared" si="96"/>
        <v>0</v>
      </c>
      <c r="AJ1265" s="2">
        <f t="shared" si="97"/>
        <v>0</v>
      </c>
      <c r="AK1265" s="230">
        <v>2648</v>
      </c>
      <c r="AL1265" s="33">
        <f>Úvod!B$12</f>
        <v>0</v>
      </c>
      <c r="AM1265" s="105">
        <f t="shared" si="98"/>
        <v>2648</v>
      </c>
      <c r="AN1265" s="36">
        <f t="shared" si="99"/>
        <v>21.015873015873016</v>
      </c>
      <c r="AO1265" s="2">
        <f t="shared" si="100"/>
        <v>0</v>
      </c>
    </row>
    <row r="1266" spans="1:41">
      <c r="A1266" s="161">
        <v>10846205</v>
      </c>
      <c r="B1266" s="161">
        <v>4</v>
      </c>
      <c r="C1266" s="161" t="s">
        <v>7435</v>
      </c>
      <c r="D1266" s="161" t="s">
        <v>1086</v>
      </c>
      <c r="E1266" s="161" t="s">
        <v>6054</v>
      </c>
      <c r="F1266" s="161" t="s">
        <v>185</v>
      </c>
      <c r="G1266" s="238">
        <v>1</v>
      </c>
      <c r="H1266" s="161">
        <v>126</v>
      </c>
      <c r="I1266" s="190"/>
      <c r="J1266" s="190"/>
      <c r="K1266" s="191"/>
      <c r="L1266" s="191"/>
      <c r="M1266" s="191"/>
      <c r="N1266" s="191"/>
      <c r="O1266" s="191"/>
      <c r="P1266" s="191"/>
      <c r="Q1266" s="191"/>
      <c r="R1266" s="191"/>
      <c r="S1266" s="190"/>
      <c r="T1266" s="190"/>
      <c r="U1266" s="190"/>
      <c r="V1266" s="190"/>
      <c r="W1266" s="190"/>
      <c r="X1266" s="191"/>
      <c r="Y1266" s="191"/>
      <c r="Z1266" s="191"/>
      <c r="AA1266" s="191"/>
      <c r="AB1266" s="191"/>
      <c r="AC1266" s="191"/>
      <c r="AD1266" s="191"/>
      <c r="AE1266" s="191"/>
      <c r="AF1266" s="191"/>
      <c r="AG1266" s="191"/>
      <c r="AH1266" s="190"/>
      <c r="AI1266" s="2">
        <f t="shared" si="96"/>
        <v>0</v>
      </c>
      <c r="AJ1266" s="2">
        <f t="shared" si="97"/>
        <v>0</v>
      </c>
      <c r="AK1266" s="230">
        <v>2648</v>
      </c>
      <c r="AL1266" s="33">
        <f>Úvod!B$12</f>
        <v>0</v>
      </c>
      <c r="AM1266" s="105">
        <f t="shared" si="98"/>
        <v>2648</v>
      </c>
      <c r="AN1266" s="36">
        <f t="shared" si="99"/>
        <v>21.015873015873016</v>
      </c>
      <c r="AO1266" s="2">
        <f t="shared" si="100"/>
        <v>0</v>
      </c>
    </row>
    <row r="1267" spans="1:41">
      <c r="A1267" s="161">
        <v>11466003</v>
      </c>
      <c r="B1267" s="161">
        <v>4</v>
      </c>
      <c r="C1267" s="161" t="s">
        <v>7435</v>
      </c>
      <c r="D1267" s="161" t="s">
        <v>1086</v>
      </c>
      <c r="E1267" s="161" t="s">
        <v>7282</v>
      </c>
      <c r="F1267" s="161" t="s">
        <v>185</v>
      </c>
      <c r="G1267" s="238">
        <v>1</v>
      </c>
      <c r="H1267" s="161">
        <v>126</v>
      </c>
      <c r="I1267" s="190"/>
      <c r="J1267" s="190"/>
      <c r="K1267" s="191"/>
      <c r="L1267" s="191"/>
      <c r="M1267" s="191"/>
      <c r="N1267" s="191"/>
      <c r="O1267" s="191"/>
      <c r="P1267" s="191"/>
      <c r="Q1267" s="191"/>
      <c r="R1267" s="191"/>
      <c r="S1267" s="190"/>
      <c r="T1267" s="190"/>
      <c r="U1267" s="190"/>
      <c r="V1267" s="191"/>
      <c r="W1267" s="190"/>
      <c r="X1267" s="191"/>
      <c r="Y1267" s="191"/>
      <c r="Z1267" s="191"/>
      <c r="AA1267" s="191"/>
      <c r="AB1267" s="191"/>
      <c r="AC1267" s="191"/>
      <c r="AD1267" s="191"/>
      <c r="AE1267" s="191"/>
      <c r="AF1267" s="191"/>
      <c r="AG1267" s="191"/>
      <c r="AH1267" s="190"/>
      <c r="AI1267" s="2">
        <f t="shared" si="96"/>
        <v>0</v>
      </c>
      <c r="AJ1267" s="2">
        <f t="shared" si="97"/>
        <v>0</v>
      </c>
      <c r="AK1267" s="230">
        <v>2648</v>
      </c>
      <c r="AL1267" s="33">
        <f>Úvod!B$12</f>
        <v>0</v>
      </c>
      <c r="AM1267" s="105">
        <f t="shared" si="98"/>
        <v>2648</v>
      </c>
      <c r="AN1267" s="36">
        <f t="shared" si="99"/>
        <v>21.015873015873016</v>
      </c>
      <c r="AO1267" s="2">
        <f t="shared" si="100"/>
        <v>0</v>
      </c>
    </row>
    <row r="1268" spans="1:41">
      <c r="A1268" s="161">
        <v>10731823</v>
      </c>
      <c r="B1268" s="161">
        <v>4</v>
      </c>
      <c r="C1268" s="161" t="s">
        <v>7435</v>
      </c>
      <c r="D1268" s="161" t="s">
        <v>1086</v>
      </c>
      <c r="E1268" s="161" t="s">
        <v>1088</v>
      </c>
      <c r="F1268" s="161" t="s">
        <v>185</v>
      </c>
      <c r="G1268" s="238">
        <v>1</v>
      </c>
      <c r="H1268" s="161">
        <v>126</v>
      </c>
      <c r="I1268" s="190"/>
      <c r="J1268" s="190"/>
      <c r="K1268" s="191"/>
      <c r="L1268" s="191"/>
      <c r="M1268" s="191"/>
      <c r="N1268" s="191"/>
      <c r="O1268" s="191"/>
      <c r="P1268" s="191"/>
      <c r="Q1268" s="191"/>
      <c r="R1268" s="191"/>
      <c r="S1268" s="191"/>
      <c r="T1268" s="190"/>
      <c r="U1268" s="190"/>
      <c r="V1268" s="190"/>
      <c r="W1268" s="190"/>
      <c r="X1268" s="191"/>
      <c r="Y1268" s="191"/>
      <c r="Z1268" s="191"/>
      <c r="AA1268" s="191"/>
      <c r="AB1268" s="191"/>
      <c r="AC1268" s="191"/>
      <c r="AD1268" s="191"/>
      <c r="AE1268" s="191"/>
      <c r="AF1268" s="191"/>
      <c r="AG1268" s="191"/>
      <c r="AH1268" s="190"/>
      <c r="AI1268" s="2">
        <f t="shared" si="96"/>
        <v>0</v>
      </c>
      <c r="AJ1268" s="2">
        <f t="shared" si="97"/>
        <v>0</v>
      </c>
      <c r="AK1268" s="230">
        <v>2648</v>
      </c>
      <c r="AL1268" s="33">
        <f>Úvod!B$12</f>
        <v>0</v>
      </c>
      <c r="AM1268" s="105">
        <f t="shared" si="98"/>
        <v>2648</v>
      </c>
      <c r="AN1268" s="36">
        <f t="shared" si="99"/>
        <v>21.015873015873016</v>
      </c>
      <c r="AO1268" s="2">
        <f t="shared" si="100"/>
        <v>0</v>
      </c>
    </row>
    <row r="1269" spans="1:41">
      <c r="A1269" s="161">
        <v>11388738</v>
      </c>
      <c r="B1269" s="161">
        <v>4</v>
      </c>
      <c r="C1269" s="161" t="s">
        <v>7435</v>
      </c>
      <c r="D1269" s="161" t="s">
        <v>1086</v>
      </c>
      <c r="E1269" s="161" t="s">
        <v>6055</v>
      </c>
      <c r="F1269" s="161" t="s">
        <v>185</v>
      </c>
      <c r="G1269" s="238">
        <v>1</v>
      </c>
      <c r="H1269" s="161">
        <v>126</v>
      </c>
      <c r="I1269" s="190"/>
      <c r="J1269" s="190"/>
      <c r="K1269" s="191"/>
      <c r="L1269" s="191"/>
      <c r="M1269" s="191"/>
      <c r="N1269" s="191"/>
      <c r="O1269" s="191"/>
      <c r="P1269" s="191"/>
      <c r="Q1269" s="191"/>
      <c r="R1269" s="191"/>
      <c r="S1269" s="190"/>
      <c r="T1269" s="190"/>
      <c r="U1269" s="190"/>
      <c r="V1269" s="190"/>
      <c r="W1269" s="190"/>
      <c r="X1269" s="191"/>
      <c r="Y1269" s="191"/>
      <c r="Z1269" s="191"/>
      <c r="AA1269" s="191"/>
      <c r="AB1269" s="191"/>
      <c r="AC1269" s="191"/>
      <c r="AD1269" s="191"/>
      <c r="AE1269" s="190"/>
      <c r="AF1269" s="191"/>
      <c r="AG1269" s="191"/>
      <c r="AH1269" s="190"/>
      <c r="AI1269" s="2">
        <f t="shared" si="96"/>
        <v>0</v>
      </c>
      <c r="AJ1269" s="2">
        <f t="shared" si="97"/>
        <v>0</v>
      </c>
      <c r="AK1269" s="230">
        <v>2648</v>
      </c>
      <c r="AL1269" s="33">
        <f>Úvod!B$12</f>
        <v>0</v>
      </c>
      <c r="AM1269" s="105">
        <f t="shared" si="98"/>
        <v>2648</v>
      </c>
      <c r="AN1269" s="36">
        <f t="shared" si="99"/>
        <v>21.015873015873016</v>
      </c>
      <c r="AO1269" s="2">
        <f t="shared" si="100"/>
        <v>0</v>
      </c>
    </row>
    <row r="1270" spans="1:41">
      <c r="A1270" s="161">
        <v>11223801</v>
      </c>
      <c r="B1270" s="161">
        <v>4</v>
      </c>
      <c r="C1270" s="161" t="s">
        <v>7436</v>
      </c>
      <c r="D1270" s="161" t="s">
        <v>164</v>
      </c>
      <c r="E1270" s="161" t="s">
        <v>7309</v>
      </c>
      <c r="F1270" s="161" t="s">
        <v>548</v>
      </c>
      <c r="G1270" s="238" t="s">
        <v>604</v>
      </c>
      <c r="H1270" s="161">
        <v>255</v>
      </c>
      <c r="I1270" s="190"/>
      <c r="J1270" s="190"/>
      <c r="K1270" s="190"/>
      <c r="L1270" s="190"/>
      <c r="M1270" s="190"/>
      <c r="N1270" s="191"/>
      <c r="O1270" s="191"/>
      <c r="P1270" s="191"/>
      <c r="Q1270" s="191"/>
      <c r="R1270" s="191"/>
      <c r="S1270" s="190"/>
      <c r="T1270" s="191"/>
      <c r="U1270" s="191"/>
      <c r="V1270" s="191"/>
      <c r="W1270" s="191"/>
      <c r="X1270" s="191"/>
      <c r="Y1270" s="191"/>
      <c r="Z1270" s="191"/>
      <c r="AA1270" s="191"/>
      <c r="AB1270" s="191"/>
      <c r="AC1270" s="190"/>
      <c r="AD1270" s="190"/>
      <c r="AE1270" s="190"/>
      <c r="AF1270" s="190"/>
      <c r="AG1270" s="190"/>
      <c r="AH1270" s="190"/>
      <c r="AI1270" s="2">
        <f t="shared" si="96"/>
        <v>0</v>
      </c>
      <c r="AJ1270" s="2">
        <f t="shared" si="97"/>
        <v>0</v>
      </c>
      <c r="AK1270" s="230">
        <v>3607</v>
      </c>
      <c r="AL1270" s="33">
        <f>Úvod!B$12</f>
        <v>0</v>
      </c>
      <c r="AM1270" s="105">
        <f t="shared" si="98"/>
        <v>3607</v>
      </c>
      <c r="AN1270" s="36">
        <f t="shared" si="99"/>
        <v>14.145098039215686</v>
      </c>
      <c r="AO1270" s="2">
        <f t="shared" si="100"/>
        <v>0</v>
      </c>
    </row>
    <row r="1271" spans="1:41">
      <c r="A1271" s="161">
        <v>11149009</v>
      </c>
      <c r="B1271" s="161">
        <v>4</v>
      </c>
      <c r="C1271" s="161" t="s">
        <v>7436</v>
      </c>
      <c r="D1271" s="161" t="s">
        <v>164</v>
      </c>
      <c r="E1271" s="161" t="s">
        <v>7310</v>
      </c>
      <c r="F1271" s="161" t="s">
        <v>548</v>
      </c>
      <c r="G1271" s="238" t="s">
        <v>788</v>
      </c>
      <c r="H1271" s="161">
        <v>255</v>
      </c>
      <c r="I1271" s="190"/>
      <c r="J1271" s="190"/>
      <c r="K1271" s="190"/>
      <c r="L1271" s="190"/>
      <c r="M1271" s="190"/>
      <c r="N1271" s="191"/>
      <c r="O1271" s="191"/>
      <c r="P1271" s="191"/>
      <c r="Q1271" s="191"/>
      <c r="R1271" s="191"/>
      <c r="S1271" s="190"/>
      <c r="T1271" s="191"/>
      <c r="U1271" s="191"/>
      <c r="V1271" s="191"/>
      <c r="W1271" s="191"/>
      <c r="X1271" s="191"/>
      <c r="Y1271" s="191"/>
      <c r="Z1271" s="191"/>
      <c r="AA1271" s="191"/>
      <c r="AB1271" s="191"/>
      <c r="AC1271" s="190"/>
      <c r="AD1271" s="190"/>
      <c r="AE1271" s="190"/>
      <c r="AF1271" s="190"/>
      <c r="AG1271" s="190"/>
      <c r="AH1271" s="190"/>
      <c r="AI1271" s="2">
        <f t="shared" si="96"/>
        <v>0</v>
      </c>
      <c r="AJ1271" s="2">
        <f t="shared" si="97"/>
        <v>0</v>
      </c>
      <c r="AK1271" s="230">
        <v>4059</v>
      </c>
      <c r="AL1271" s="33">
        <f>Úvod!B$12</f>
        <v>0</v>
      </c>
      <c r="AM1271" s="105">
        <f t="shared" si="98"/>
        <v>4059</v>
      </c>
      <c r="AN1271" s="36">
        <f t="shared" si="99"/>
        <v>15.91764705882353</v>
      </c>
      <c r="AO1271" s="2">
        <f t="shared" si="100"/>
        <v>0</v>
      </c>
    </row>
    <row r="1272" spans="1:41">
      <c r="A1272" s="161">
        <v>10008606</v>
      </c>
      <c r="B1272" s="161">
        <v>4</v>
      </c>
      <c r="C1272" s="161" t="s">
        <v>7436</v>
      </c>
      <c r="D1272" s="161" t="s">
        <v>1314</v>
      </c>
      <c r="E1272" s="161" t="s">
        <v>7311</v>
      </c>
      <c r="F1272" s="161" t="s">
        <v>548</v>
      </c>
      <c r="G1272" s="238" t="s">
        <v>788</v>
      </c>
      <c r="H1272" s="161">
        <v>255</v>
      </c>
      <c r="I1272" s="191"/>
      <c r="J1272" s="190"/>
      <c r="K1272" s="190"/>
      <c r="L1272" s="190"/>
      <c r="M1272" s="190"/>
      <c r="N1272" s="190"/>
      <c r="O1272" s="191"/>
      <c r="P1272" s="191"/>
      <c r="Q1272" s="191"/>
      <c r="R1272" s="191"/>
      <c r="S1272" s="191"/>
      <c r="T1272" s="191"/>
      <c r="U1272" s="191"/>
      <c r="V1272" s="191"/>
      <c r="W1272" s="191"/>
      <c r="X1272" s="191"/>
      <c r="Y1272" s="191"/>
      <c r="Z1272" s="191"/>
      <c r="AA1272" s="191"/>
      <c r="AB1272" s="191"/>
      <c r="AC1272" s="190"/>
      <c r="AD1272" s="190"/>
      <c r="AE1272" s="190"/>
      <c r="AF1272" s="190"/>
      <c r="AG1272" s="190"/>
      <c r="AH1272" s="190"/>
      <c r="AI1272" s="2">
        <f t="shared" si="96"/>
        <v>0</v>
      </c>
      <c r="AJ1272" s="2">
        <f t="shared" si="97"/>
        <v>0</v>
      </c>
      <c r="AK1272" s="230">
        <v>5089</v>
      </c>
      <c r="AL1272" s="33">
        <f>Úvod!B$12</f>
        <v>0</v>
      </c>
      <c r="AM1272" s="105">
        <f t="shared" si="98"/>
        <v>5089</v>
      </c>
      <c r="AN1272" s="36">
        <f t="shared" si="99"/>
        <v>19.956862745098039</v>
      </c>
      <c r="AO1272" s="2">
        <f t="shared" si="100"/>
        <v>0</v>
      </c>
    </row>
    <row r="1273" spans="1:41">
      <c r="A1273" s="161">
        <v>10008613</v>
      </c>
      <c r="B1273" s="161">
        <v>4</v>
      </c>
      <c r="C1273" s="161" t="s">
        <v>7436</v>
      </c>
      <c r="D1273" s="161" t="s">
        <v>1315</v>
      </c>
      <c r="E1273" s="161" t="s">
        <v>7312</v>
      </c>
      <c r="F1273" s="161" t="s">
        <v>548</v>
      </c>
      <c r="G1273" s="238" t="s">
        <v>1240</v>
      </c>
      <c r="H1273" s="161">
        <v>255</v>
      </c>
      <c r="I1273" s="191"/>
      <c r="J1273" s="190"/>
      <c r="K1273" s="190"/>
      <c r="L1273" s="190"/>
      <c r="M1273" s="190"/>
      <c r="N1273" s="190"/>
      <c r="O1273" s="191"/>
      <c r="P1273" s="191"/>
      <c r="Q1273" s="191"/>
      <c r="R1273" s="190"/>
      <c r="S1273" s="191"/>
      <c r="T1273" s="191"/>
      <c r="U1273" s="191"/>
      <c r="V1273" s="191"/>
      <c r="W1273" s="191"/>
      <c r="X1273" s="191"/>
      <c r="Y1273" s="191"/>
      <c r="Z1273" s="190"/>
      <c r="AA1273" s="191"/>
      <c r="AB1273" s="190"/>
      <c r="AC1273" s="190"/>
      <c r="AD1273" s="190"/>
      <c r="AE1273" s="190"/>
      <c r="AF1273" s="190"/>
      <c r="AG1273" s="190"/>
      <c r="AH1273" s="190"/>
      <c r="AI1273" s="2">
        <f t="shared" si="96"/>
        <v>0</v>
      </c>
      <c r="AJ1273" s="2">
        <f t="shared" si="97"/>
        <v>0</v>
      </c>
      <c r="AK1273" s="230">
        <v>1464</v>
      </c>
      <c r="AL1273" s="33">
        <f>Úvod!B$12</f>
        <v>0</v>
      </c>
      <c r="AM1273" s="105">
        <f t="shared" si="98"/>
        <v>1464</v>
      </c>
      <c r="AN1273" s="36">
        <f t="shared" si="99"/>
        <v>5.7411764705882353</v>
      </c>
      <c r="AO1273" s="2">
        <f t="shared" si="100"/>
        <v>0</v>
      </c>
    </row>
    <row r="1274" spans="1:41">
      <c r="A1274" s="161">
        <v>11142935</v>
      </c>
      <c r="B1274" s="161">
        <v>4</v>
      </c>
      <c r="C1274" s="161" t="s">
        <v>7436</v>
      </c>
      <c r="D1274" s="161" t="s">
        <v>1316</v>
      </c>
      <c r="E1274" s="161" t="s">
        <v>7313</v>
      </c>
      <c r="F1274" s="161" t="s">
        <v>548</v>
      </c>
      <c r="G1274" s="238" t="s">
        <v>1240</v>
      </c>
      <c r="H1274" s="161">
        <v>255</v>
      </c>
      <c r="I1274" s="191"/>
      <c r="J1274" s="190"/>
      <c r="K1274" s="190"/>
      <c r="L1274" s="190"/>
      <c r="M1274" s="190"/>
      <c r="N1274" s="190"/>
      <c r="O1274" s="191"/>
      <c r="P1274" s="191"/>
      <c r="Q1274" s="191"/>
      <c r="R1274" s="191"/>
      <c r="S1274" s="190"/>
      <c r="T1274" s="190"/>
      <c r="U1274" s="190"/>
      <c r="V1274" s="190"/>
      <c r="W1274" s="190"/>
      <c r="X1274" s="191"/>
      <c r="Y1274" s="191"/>
      <c r="Z1274" s="190"/>
      <c r="AA1274" s="191"/>
      <c r="AB1274" s="190"/>
      <c r="AC1274" s="190"/>
      <c r="AD1274" s="190"/>
      <c r="AE1274" s="190"/>
      <c r="AF1274" s="190"/>
      <c r="AG1274" s="190"/>
      <c r="AH1274" s="190"/>
      <c r="AI1274" s="2">
        <f t="shared" si="96"/>
        <v>0</v>
      </c>
      <c r="AJ1274" s="2">
        <f t="shared" si="97"/>
        <v>0</v>
      </c>
      <c r="AK1274" s="230">
        <v>5446</v>
      </c>
      <c r="AL1274" s="33">
        <f>Úvod!B$12</f>
        <v>0</v>
      </c>
      <c r="AM1274" s="105">
        <f t="shared" si="98"/>
        <v>5446</v>
      </c>
      <c r="AN1274" s="36">
        <f t="shared" si="99"/>
        <v>21.356862745098038</v>
      </c>
      <c r="AO1274" s="2">
        <f t="shared" si="100"/>
        <v>0</v>
      </c>
    </row>
    <row r="1275" spans="1:41">
      <c r="A1275" s="161">
        <v>10458892</v>
      </c>
      <c r="B1275" s="161">
        <v>4</v>
      </c>
      <c r="C1275" s="161" t="s">
        <v>7436</v>
      </c>
      <c r="D1275" s="161" t="s">
        <v>1089</v>
      </c>
      <c r="E1275" s="161" t="s">
        <v>1317</v>
      </c>
      <c r="F1275" s="161" t="s">
        <v>196</v>
      </c>
      <c r="G1275" s="238" t="s">
        <v>1250</v>
      </c>
      <c r="H1275" s="161">
        <v>70</v>
      </c>
      <c r="I1275" s="190"/>
      <c r="J1275" s="190"/>
      <c r="K1275" s="190"/>
      <c r="L1275" s="190"/>
      <c r="M1275" s="191"/>
      <c r="N1275" s="191"/>
      <c r="O1275" s="191"/>
      <c r="P1275" s="191"/>
      <c r="Q1275" s="191"/>
      <c r="R1275" s="191"/>
      <c r="S1275" s="191"/>
      <c r="T1275" s="190"/>
      <c r="U1275" s="190"/>
      <c r="V1275" s="190"/>
      <c r="W1275" s="190"/>
      <c r="X1275" s="190"/>
      <c r="Y1275" s="190"/>
      <c r="Z1275" s="190"/>
      <c r="AA1275" s="190"/>
      <c r="AB1275" s="190"/>
      <c r="AC1275" s="190"/>
      <c r="AD1275" s="190"/>
      <c r="AE1275" s="190"/>
      <c r="AF1275" s="190"/>
      <c r="AG1275" s="190"/>
      <c r="AH1275" s="190"/>
      <c r="AI1275" s="2">
        <f t="shared" si="96"/>
        <v>0</v>
      </c>
      <c r="AJ1275" s="2">
        <f t="shared" si="97"/>
        <v>0</v>
      </c>
      <c r="AK1275" s="230">
        <v>1515</v>
      </c>
      <c r="AL1275" s="33">
        <f>Úvod!B$12</f>
        <v>0</v>
      </c>
      <c r="AM1275" s="105">
        <f t="shared" si="98"/>
        <v>1515</v>
      </c>
      <c r="AN1275" s="36">
        <f t="shared" si="99"/>
        <v>21.642857142857142</v>
      </c>
      <c r="AO1275" s="2">
        <f t="shared" si="100"/>
        <v>0</v>
      </c>
    </row>
    <row r="1276" spans="1:41">
      <c r="A1276" s="161">
        <v>10427909</v>
      </c>
      <c r="B1276" s="161">
        <v>4</v>
      </c>
      <c r="C1276" s="161" t="s">
        <v>7436</v>
      </c>
      <c r="D1276" s="161" t="s">
        <v>1089</v>
      </c>
      <c r="E1276" s="161" t="s">
        <v>1317</v>
      </c>
      <c r="F1276" s="161" t="s">
        <v>548</v>
      </c>
      <c r="G1276" s="238" t="s">
        <v>604</v>
      </c>
      <c r="H1276" s="161">
        <v>255</v>
      </c>
      <c r="I1276" s="190"/>
      <c r="J1276" s="190"/>
      <c r="K1276" s="190"/>
      <c r="L1276" s="190"/>
      <c r="M1276" s="191"/>
      <c r="N1276" s="190"/>
      <c r="O1276" s="191"/>
      <c r="P1276" s="191"/>
      <c r="Q1276" s="191"/>
      <c r="R1276" s="191"/>
      <c r="S1276" s="191"/>
      <c r="T1276" s="190"/>
      <c r="U1276" s="190"/>
      <c r="V1276" s="190"/>
      <c r="W1276" s="190"/>
      <c r="X1276" s="190"/>
      <c r="Y1276" s="190"/>
      <c r="Z1276" s="190"/>
      <c r="AA1276" s="190"/>
      <c r="AB1276" s="190"/>
      <c r="AC1276" s="190"/>
      <c r="AD1276" s="190"/>
      <c r="AE1276" s="190"/>
      <c r="AF1276" s="190"/>
      <c r="AG1276" s="190"/>
      <c r="AH1276" s="190"/>
      <c r="AI1276" s="2">
        <f t="shared" si="96"/>
        <v>0</v>
      </c>
      <c r="AJ1276" s="2">
        <f t="shared" si="97"/>
        <v>0</v>
      </c>
      <c r="AK1276" s="230">
        <v>2157</v>
      </c>
      <c r="AL1276" s="33">
        <f>Úvod!B$12</f>
        <v>0</v>
      </c>
      <c r="AM1276" s="105">
        <f t="shared" si="98"/>
        <v>2157</v>
      </c>
      <c r="AN1276" s="36">
        <f t="shared" si="99"/>
        <v>8.4588235294117649</v>
      </c>
      <c r="AO1276" s="2">
        <f t="shared" si="100"/>
        <v>0</v>
      </c>
    </row>
    <row r="1277" spans="1:41">
      <c r="A1277" s="161">
        <v>10458893</v>
      </c>
      <c r="B1277" s="161">
        <v>4</v>
      </c>
      <c r="C1277" s="161" t="s">
        <v>7436</v>
      </c>
      <c r="D1277" s="161" t="s">
        <v>1089</v>
      </c>
      <c r="E1277" s="161" t="s">
        <v>1318</v>
      </c>
      <c r="F1277" s="161" t="s">
        <v>196</v>
      </c>
      <c r="G1277" s="238" t="s">
        <v>1250</v>
      </c>
      <c r="H1277" s="161">
        <v>70</v>
      </c>
      <c r="I1277" s="190"/>
      <c r="J1277" s="190"/>
      <c r="K1277" s="190"/>
      <c r="L1277" s="190"/>
      <c r="M1277" s="191"/>
      <c r="N1277" s="191"/>
      <c r="O1277" s="191"/>
      <c r="P1277" s="191"/>
      <c r="Q1277" s="191"/>
      <c r="R1277" s="191"/>
      <c r="S1277" s="191"/>
      <c r="T1277" s="190"/>
      <c r="U1277" s="190"/>
      <c r="V1277" s="190"/>
      <c r="W1277" s="190"/>
      <c r="X1277" s="190"/>
      <c r="Y1277" s="190"/>
      <c r="Z1277" s="190"/>
      <c r="AA1277" s="190"/>
      <c r="AB1277" s="190"/>
      <c r="AC1277" s="190"/>
      <c r="AD1277" s="190"/>
      <c r="AE1277" s="190"/>
      <c r="AF1277" s="190"/>
      <c r="AG1277" s="190"/>
      <c r="AH1277" s="190"/>
      <c r="AI1277" s="2">
        <f t="shared" si="96"/>
        <v>0</v>
      </c>
      <c r="AJ1277" s="2">
        <f t="shared" si="97"/>
        <v>0</v>
      </c>
      <c r="AK1277" s="230">
        <v>1515</v>
      </c>
      <c r="AL1277" s="33">
        <f>Úvod!B$12</f>
        <v>0</v>
      </c>
      <c r="AM1277" s="105">
        <f t="shared" si="98"/>
        <v>1515</v>
      </c>
      <c r="AN1277" s="36">
        <f t="shared" si="99"/>
        <v>21.642857142857142</v>
      </c>
      <c r="AO1277" s="2">
        <f t="shared" si="100"/>
        <v>0</v>
      </c>
    </row>
    <row r="1278" spans="1:41">
      <c r="A1278" s="161">
        <v>10427911</v>
      </c>
      <c r="B1278" s="161">
        <v>4</v>
      </c>
      <c r="C1278" s="161" t="s">
        <v>7436</v>
      </c>
      <c r="D1278" s="161" t="s">
        <v>1089</v>
      </c>
      <c r="E1278" s="161" t="s">
        <v>1318</v>
      </c>
      <c r="F1278" s="161" t="s">
        <v>548</v>
      </c>
      <c r="G1278" s="238" t="s">
        <v>604</v>
      </c>
      <c r="H1278" s="161">
        <v>255</v>
      </c>
      <c r="I1278" s="190"/>
      <c r="J1278" s="190"/>
      <c r="K1278" s="190"/>
      <c r="L1278" s="190"/>
      <c r="M1278" s="191"/>
      <c r="N1278" s="190"/>
      <c r="O1278" s="191"/>
      <c r="P1278" s="191"/>
      <c r="Q1278" s="191"/>
      <c r="R1278" s="191"/>
      <c r="S1278" s="191"/>
      <c r="T1278" s="190"/>
      <c r="U1278" s="190"/>
      <c r="V1278" s="190"/>
      <c r="W1278" s="190"/>
      <c r="X1278" s="190"/>
      <c r="Y1278" s="190"/>
      <c r="Z1278" s="190"/>
      <c r="AA1278" s="190"/>
      <c r="AB1278" s="190"/>
      <c r="AC1278" s="190"/>
      <c r="AD1278" s="190"/>
      <c r="AE1278" s="190"/>
      <c r="AF1278" s="190"/>
      <c r="AG1278" s="190"/>
      <c r="AH1278" s="190"/>
      <c r="AI1278" s="2">
        <f t="shared" si="96"/>
        <v>0</v>
      </c>
      <c r="AJ1278" s="2">
        <f t="shared" si="97"/>
        <v>0</v>
      </c>
      <c r="AK1278" s="230">
        <v>2157</v>
      </c>
      <c r="AL1278" s="33">
        <f>Úvod!B$12</f>
        <v>0</v>
      </c>
      <c r="AM1278" s="105">
        <f t="shared" si="98"/>
        <v>2157</v>
      </c>
      <c r="AN1278" s="36">
        <f t="shared" si="99"/>
        <v>8.4588235294117649</v>
      </c>
      <c r="AO1278" s="2">
        <f t="shared" si="100"/>
        <v>0</v>
      </c>
    </row>
    <row r="1279" spans="1:41">
      <c r="A1279" s="161">
        <v>10458894</v>
      </c>
      <c r="B1279" s="161">
        <v>4</v>
      </c>
      <c r="C1279" s="161" t="s">
        <v>7436</v>
      </c>
      <c r="D1279" s="161" t="s">
        <v>1089</v>
      </c>
      <c r="E1279" s="161" t="s">
        <v>1319</v>
      </c>
      <c r="F1279" s="161" t="s">
        <v>196</v>
      </c>
      <c r="G1279" s="238" t="s">
        <v>1250</v>
      </c>
      <c r="H1279" s="161">
        <v>70</v>
      </c>
      <c r="I1279" s="190"/>
      <c r="J1279" s="190"/>
      <c r="K1279" s="190"/>
      <c r="L1279" s="190"/>
      <c r="M1279" s="191"/>
      <c r="N1279" s="191"/>
      <c r="O1279" s="191"/>
      <c r="P1279" s="191"/>
      <c r="Q1279" s="191"/>
      <c r="R1279" s="191"/>
      <c r="S1279" s="191"/>
      <c r="T1279" s="190"/>
      <c r="U1279" s="190"/>
      <c r="V1279" s="190"/>
      <c r="W1279" s="190"/>
      <c r="X1279" s="190"/>
      <c r="Y1279" s="190"/>
      <c r="Z1279" s="190"/>
      <c r="AA1279" s="190"/>
      <c r="AB1279" s="190"/>
      <c r="AC1279" s="190"/>
      <c r="AD1279" s="190"/>
      <c r="AE1279" s="190"/>
      <c r="AF1279" s="190"/>
      <c r="AG1279" s="190"/>
      <c r="AH1279" s="190"/>
      <c r="AI1279" s="2">
        <f t="shared" si="96"/>
        <v>0</v>
      </c>
      <c r="AJ1279" s="2">
        <f t="shared" si="97"/>
        <v>0</v>
      </c>
      <c r="AK1279" s="230">
        <v>1515</v>
      </c>
      <c r="AL1279" s="33">
        <f>Úvod!B$12</f>
        <v>0</v>
      </c>
      <c r="AM1279" s="105">
        <f t="shared" si="98"/>
        <v>1515</v>
      </c>
      <c r="AN1279" s="36">
        <f t="shared" si="99"/>
        <v>21.642857142857142</v>
      </c>
      <c r="AO1279" s="2">
        <f t="shared" si="100"/>
        <v>0</v>
      </c>
    </row>
    <row r="1280" spans="1:41">
      <c r="A1280" s="161">
        <v>10427910</v>
      </c>
      <c r="B1280" s="161">
        <v>4</v>
      </c>
      <c r="C1280" s="161" t="s">
        <v>7436</v>
      </c>
      <c r="D1280" s="161" t="s">
        <v>1089</v>
      </c>
      <c r="E1280" s="161" t="s">
        <v>1319</v>
      </c>
      <c r="F1280" s="161" t="s">
        <v>548</v>
      </c>
      <c r="G1280" s="238" t="s">
        <v>604</v>
      </c>
      <c r="H1280" s="161">
        <v>255</v>
      </c>
      <c r="I1280" s="190"/>
      <c r="J1280" s="190"/>
      <c r="K1280" s="190"/>
      <c r="L1280" s="191"/>
      <c r="M1280" s="191"/>
      <c r="N1280" s="191"/>
      <c r="O1280" s="191"/>
      <c r="P1280" s="191"/>
      <c r="Q1280" s="191"/>
      <c r="R1280" s="191"/>
      <c r="S1280" s="191"/>
      <c r="T1280" s="191"/>
      <c r="U1280" s="191"/>
      <c r="V1280" s="190"/>
      <c r="W1280" s="190"/>
      <c r="X1280" s="191"/>
      <c r="Y1280" s="190"/>
      <c r="Z1280" s="190"/>
      <c r="AA1280" s="191"/>
      <c r="AB1280" s="190"/>
      <c r="AC1280" s="190"/>
      <c r="AD1280" s="190"/>
      <c r="AE1280" s="190"/>
      <c r="AF1280" s="190"/>
      <c r="AG1280" s="190"/>
      <c r="AH1280" s="190"/>
      <c r="AI1280" s="2">
        <f t="shared" si="96"/>
        <v>0</v>
      </c>
      <c r="AJ1280" s="2">
        <f t="shared" si="97"/>
        <v>0</v>
      </c>
      <c r="AK1280" s="230">
        <v>2157</v>
      </c>
      <c r="AL1280" s="33">
        <f>Úvod!B$12</f>
        <v>0</v>
      </c>
      <c r="AM1280" s="105">
        <f t="shared" si="98"/>
        <v>2157</v>
      </c>
      <c r="AN1280" s="36">
        <f t="shared" si="99"/>
        <v>8.4588235294117649</v>
      </c>
      <c r="AO1280" s="2">
        <f t="shared" si="100"/>
        <v>0</v>
      </c>
    </row>
    <row r="1281" spans="1:41">
      <c r="A1281" s="161">
        <v>10536663</v>
      </c>
      <c r="B1281" s="161">
        <v>4</v>
      </c>
      <c r="C1281" s="161" t="s">
        <v>7435</v>
      </c>
      <c r="D1281" s="161" t="s">
        <v>1089</v>
      </c>
      <c r="E1281" s="161" t="s">
        <v>6056</v>
      </c>
      <c r="F1281" s="161" t="s">
        <v>185</v>
      </c>
      <c r="G1281" s="238">
        <v>1</v>
      </c>
      <c r="H1281" s="161">
        <v>126</v>
      </c>
      <c r="I1281" s="190"/>
      <c r="J1281" s="190"/>
      <c r="K1281" s="190"/>
      <c r="L1281" s="190"/>
      <c r="M1281" s="190"/>
      <c r="N1281" s="191"/>
      <c r="O1281" s="191"/>
      <c r="P1281" s="191"/>
      <c r="Q1281" s="191"/>
      <c r="R1281" s="191"/>
      <c r="S1281" s="190"/>
      <c r="T1281" s="190"/>
      <c r="U1281" s="190"/>
      <c r="V1281" s="190"/>
      <c r="W1281" s="190"/>
      <c r="X1281" s="190"/>
      <c r="Y1281" s="190"/>
      <c r="Z1281" s="190"/>
      <c r="AA1281" s="190"/>
      <c r="AB1281" s="190"/>
      <c r="AC1281" s="190"/>
      <c r="AD1281" s="190"/>
      <c r="AE1281" s="190"/>
      <c r="AF1281" s="190"/>
      <c r="AG1281" s="190"/>
      <c r="AH1281" s="190"/>
      <c r="AI1281" s="2">
        <f t="shared" si="96"/>
        <v>0</v>
      </c>
      <c r="AJ1281" s="2">
        <f t="shared" si="97"/>
        <v>0</v>
      </c>
      <c r="AK1281" s="230">
        <v>2157</v>
      </c>
      <c r="AL1281" s="33">
        <f>Úvod!B$12</f>
        <v>0</v>
      </c>
      <c r="AM1281" s="105">
        <f t="shared" si="98"/>
        <v>2157</v>
      </c>
      <c r="AN1281" s="36">
        <f t="shared" si="99"/>
        <v>17.11904761904762</v>
      </c>
      <c r="AO1281" s="2">
        <f t="shared" si="100"/>
        <v>0</v>
      </c>
    </row>
    <row r="1282" spans="1:41">
      <c r="A1282" s="161">
        <v>11391112</v>
      </c>
      <c r="B1282" s="161">
        <v>4</v>
      </c>
      <c r="C1282" s="161" t="s">
        <v>7435</v>
      </c>
      <c r="D1282" s="161" t="s">
        <v>1089</v>
      </c>
      <c r="E1282" s="161" t="s">
        <v>7283</v>
      </c>
      <c r="F1282" s="161" t="s">
        <v>185</v>
      </c>
      <c r="G1282" s="238">
        <v>1</v>
      </c>
      <c r="H1282" s="161">
        <v>126</v>
      </c>
      <c r="I1282" s="190"/>
      <c r="J1282" s="190"/>
      <c r="K1282" s="190"/>
      <c r="L1282" s="191"/>
      <c r="M1282" s="191"/>
      <c r="N1282" s="191"/>
      <c r="O1282" s="191"/>
      <c r="P1282" s="191"/>
      <c r="Q1282" s="191"/>
      <c r="R1282" s="191"/>
      <c r="S1282" s="191"/>
      <c r="T1282" s="191"/>
      <c r="U1282" s="191"/>
      <c r="V1282" s="190"/>
      <c r="W1282" s="190"/>
      <c r="X1282" s="190"/>
      <c r="Y1282" s="190"/>
      <c r="Z1282" s="190"/>
      <c r="AA1282" s="190"/>
      <c r="AB1282" s="190"/>
      <c r="AC1282" s="190"/>
      <c r="AD1282" s="190"/>
      <c r="AE1282" s="190"/>
      <c r="AF1282" s="190"/>
      <c r="AG1282" s="190"/>
      <c r="AH1282" s="190"/>
      <c r="AI1282" s="2">
        <f t="shared" si="96"/>
        <v>0</v>
      </c>
      <c r="AJ1282" s="2">
        <f t="shared" si="97"/>
        <v>0</v>
      </c>
      <c r="AK1282" s="230">
        <v>2157</v>
      </c>
      <c r="AL1282" s="33">
        <f>Úvod!B$12</f>
        <v>0</v>
      </c>
      <c r="AM1282" s="105">
        <f t="shared" si="98"/>
        <v>2157</v>
      </c>
      <c r="AN1282" s="36">
        <f t="shared" si="99"/>
        <v>17.11904761904762</v>
      </c>
      <c r="AO1282" s="2">
        <f t="shared" si="100"/>
        <v>0</v>
      </c>
    </row>
    <row r="1283" spans="1:41">
      <c r="A1283" s="161">
        <v>11333795</v>
      </c>
      <c r="B1283" s="161">
        <v>4</v>
      </c>
      <c r="C1283" s="161" t="s">
        <v>7435</v>
      </c>
      <c r="D1283" s="161" t="s">
        <v>1089</v>
      </c>
      <c r="E1283" s="161" t="s">
        <v>6231</v>
      </c>
      <c r="F1283" s="161" t="s">
        <v>185</v>
      </c>
      <c r="G1283" s="238">
        <v>1</v>
      </c>
      <c r="H1283" s="161">
        <v>126</v>
      </c>
      <c r="I1283" s="190"/>
      <c r="J1283" s="190"/>
      <c r="K1283" s="190"/>
      <c r="L1283" s="191"/>
      <c r="M1283" s="191"/>
      <c r="N1283" s="191"/>
      <c r="O1283" s="191"/>
      <c r="P1283" s="191"/>
      <c r="Q1283" s="191"/>
      <c r="R1283" s="191"/>
      <c r="S1283" s="191"/>
      <c r="T1283" s="191"/>
      <c r="U1283" s="191"/>
      <c r="V1283" s="190"/>
      <c r="W1283" s="190"/>
      <c r="X1283" s="190"/>
      <c r="Y1283" s="190"/>
      <c r="Z1283" s="190"/>
      <c r="AA1283" s="190"/>
      <c r="AB1283" s="190"/>
      <c r="AC1283" s="190"/>
      <c r="AD1283" s="190"/>
      <c r="AE1283" s="190"/>
      <c r="AF1283" s="190"/>
      <c r="AG1283" s="190"/>
      <c r="AH1283" s="190"/>
      <c r="AI1283" s="2">
        <f t="shared" si="96"/>
        <v>0</v>
      </c>
      <c r="AJ1283" s="2">
        <f t="shared" si="97"/>
        <v>0</v>
      </c>
      <c r="AK1283" s="230">
        <v>2157</v>
      </c>
      <c r="AL1283" s="33">
        <f>Úvod!B$12</f>
        <v>0</v>
      </c>
      <c r="AM1283" s="105">
        <f t="shared" si="98"/>
        <v>2157</v>
      </c>
      <c r="AN1283" s="36">
        <f t="shared" si="99"/>
        <v>17.11904761904762</v>
      </c>
      <c r="AO1283" s="2">
        <f t="shared" si="100"/>
        <v>0</v>
      </c>
    </row>
    <row r="1284" spans="1:41">
      <c r="A1284" s="161">
        <v>10667720</v>
      </c>
      <c r="B1284" s="161">
        <v>4</v>
      </c>
      <c r="C1284" s="161" t="s">
        <v>7435</v>
      </c>
      <c r="D1284" s="161" t="s">
        <v>1089</v>
      </c>
      <c r="E1284" s="161" t="s">
        <v>1090</v>
      </c>
      <c r="F1284" s="161" t="s">
        <v>185</v>
      </c>
      <c r="G1284" s="238">
        <v>1</v>
      </c>
      <c r="H1284" s="161">
        <v>126</v>
      </c>
      <c r="I1284" s="190"/>
      <c r="J1284" s="190"/>
      <c r="K1284" s="191"/>
      <c r="L1284" s="191"/>
      <c r="M1284" s="191"/>
      <c r="N1284" s="191"/>
      <c r="O1284" s="191"/>
      <c r="P1284" s="191"/>
      <c r="Q1284" s="191"/>
      <c r="R1284" s="191"/>
      <c r="S1284" s="191"/>
      <c r="T1284" s="191"/>
      <c r="U1284" s="191"/>
      <c r="V1284" s="191"/>
      <c r="W1284" s="190"/>
      <c r="X1284" s="190"/>
      <c r="Y1284" s="190"/>
      <c r="Z1284" s="190"/>
      <c r="AA1284" s="190"/>
      <c r="AB1284" s="190"/>
      <c r="AC1284" s="190"/>
      <c r="AD1284" s="190"/>
      <c r="AE1284" s="190"/>
      <c r="AF1284" s="190"/>
      <c r="AG1284" s="190"/>
      <c r="AH1284" s="190"/>
      <c r="AI1284" s="2">
        <f t="shared" si="96"/>
        <v>0</v>
      </c>
      <c r="AJ1284" s="2">
        <f t="shared" si="97"/>
        <v>0</v>
      </c>
      <c r="AK1284" s="230">
        <v>2157</v>
      </c>
      <c r="AL1284" s="33">
        <f>Úvod!B$12</f>
        <v>0</v>
      </c>
      <c r="AM1284" s="105">
        <f t="shared" si="98"/>
        <v>2157</v>
      </c>
      <c r="AN1284" s="36">
        <f t="shared" si="99"/>
        <v>17.11904761904762</v>
      </c>
      <c r="AO1284" s="2">
        <f t="shared" si="100"/>
        <v>0</v>
      </c>
    </row>
    <row r="1285" spans="1:41">
      <c r="A1285" s="161">
        <v>10419264</v>
      </c>
      <c r="B1285" s="161">
        <v>4</v>
      </c>
      <c r="C1285" s="161" t="s">
        <v>7436</v>
      </c>
      <c r="D1285" s="161" t="s">
        <v>1320</v>
      </c>
      <c r="E1285" s="161" t="s">
        <v>1321</v>
      </c>
      <c r="F1285" s="161" t="s">
        <v>185</v>
      </c>
      <c r="G1285" s="238" t="s">
        <v>1240</v>
      </c>
      <c r="H1285" s="161">
        <v>126</v>
      </c>
      <c r="I1285" s="190"/>
      <c r="J1285" s="190"/>
      <c r="K1285" s="191"/>
      <c r="L1285" s="191"/>
      <c r="M1285" s="191"/>
      <c r="N1285" s="191"/>
      <c r="O1285" s="191"/>
      <c r="P1285" s="191"/>
      <c r="Q1285" s="191"/>
      <c r="R1285" s="191"/>
      <c r="S1285" s="191"/>
      <c r="T1285" s="190"/>
      <c r="U1285" s="190"/>
      <c r="V1285" s="190"/>
      <c r="W1285" s="190"/>
      <c r="X1285" s="190"/>
      <c r="Y1285" s="190"/>
      <c r="Z1285" s="190"/>
      <c r="AA1285" s="190"/>
      <c r="AB1285" s="190"/>
      <c r="AC1285" s="190"/>
      <c r="AD1285" s="190"/>
      <c r="AE1285" s="190"/>
      <c r="AF1285" s="190"/>
      <c r="AG1285" s="190"/>
      <c r="AH1285" s="190"/>
      <c r="AI1285" s="2">
        <f t="shared" si="96"/>
        <v>0</v>
      </c>
      <c r="AJ1285" s="2">
        <f t="shared" si="97"/>
        <v>0</v>
      </c>
      <c r="AK1285" s="230">
        <v>2125</v>
      </c>
      <c r="AL1285" s="33">
        <f>Úvod!B$12</f>
        <v>0</v>
      </c>
      <c r="AM1285" s="105">
        <f t="shared" si="98"/>
        <v>2125</v>
      </c>
      <c r="AN1285" s="36">
        <f t="shared" si="99"/>
        <v>16.865079365079364</v>
      </c>
      <c r="AO1285" s="2">
        <f t="shared" si="100"/>
        <v>0</v>
      </c>
    </row>
    <row r="1286" spans="1:41">
      <c r="A1286" s="161">
        <v>10018457</v>
      </c>
      <c r="B1286" s="161">
        <v>4</v>
      </c>
      <c r="C1286" s="161" t="s">
        <v>7436</v>
      </c>
      <c r="D1286" s="161" t="s">
        <v>1320</v>
      </c>
      <c r="E1286" s="161" t="s">
        <v>1321</v>
      </c>
      <c r="F1286" s="161" t="s">
        <v>185</v>
      </c>
      <c r="G1286" s="238" t="s">
        <v>735</v>
      </c>
      <c r="H1286" s="161">
        <v>126</v>
      </c>
      <c r="I1286" s="190"/>
      <c r="J1286" s="190"/>
      <c r="K1286" s="191"/>
      <c r="L1286" s="191"/>
      <c r="M1286" s="191"/>
      <c r="N1286" s="191"/>
      <c r="O1286" s="191"/>
      <c r="P1286" s="191"/>
      <c r="Q1286" s="191"/>
      <c r="R1286" s="191"/>
      <c r="S1286" s="191"/>
      <c r="T1286" s="190"/>
      <c r="U1286" s="190"/>
      <c r="V1286" s="190"/>
      <c r="W1286" s="190"/>
      <c r="X1286" s="190"/>
      <c r="Y1286" s="190"/>
      <c r="Z1286" s="190"/>
      <c r="AA1286" s="190"/>
      <c r="AB1286" s="190"/>
      <c r="AC1286" s="190"/>
      <c r="AD1286" s="190"/>
      <c r="AE1286" s="190"/>
      <c r="AF1286" s="190"/>
      <c r="AG1286" s="190"/>
      <c r="AH1286" s="190"/>
      <c r="AI1286" s="2">
        <f t="shared" si="96"/>
        <v>0</v>
      </c>
      <c r="AJ1286" s="2">
        <f t="shared" si="97"/>
        <v>0</v>
      </c>
      <c r="AK1286" s="230">
        <v>1610</v>
      </c>
      <c r="AL1286" s="33">
        <f>Úvod!B$12</f>
        <v>0</v>
      </c>
      <c r="AM1286" s="105">
        <f t="shared" si="98"/>
        <v>1610</v>
      </c>
      <c r="AN1286" s="36">
        <f t="shared" si="99"/>
        <v>12.777777777777779</v>
      </c>
      <c r="AO1286" s="2">
        <f t="shared" si="100"/>
        <v>0</v>
      </c>
    </row>
    <row r="1287" spans="1:41">
      <c r="A1287" s="161">
        <v>10008617</v>
      </c>
      <c r="B1287" s="161">
        <v>4</v>
      </c>
      <c r="C1287" s="161" t="s">
        <v>7436</v>
      </c>
      <c r="D1287" s="161" t="s">
        <v>1320</v>
      </c>
      <c r="E1287" s="161" t="s">
        <v>1321</v>
      </c>
      <c r="F1287" s="161" t="s">
        <v>548</v>
      </c>
      <c r="G1287" s="238" t="s">
        <v>735</v>
      </c>
      <c r="H1287" s="161">
        <v>255</v>
      </c>
      <c r="I1287" s="190"/>
      <c r="J1287" s="190"/>
      <c r="K1287" s="191"/>
      <c r="L1287" s="191"/>
      <c r="M1287" s="191"/>
      <c r="N1287" s="191"/>
      <c r="O1287" s="191"/>
      <c r="P1287" s="191"/>
      <c r="Q1287" s="190"/>
      <c r="R1287" s="190"/>
      <c r="S1287" s="190"/>
      <c r="T1287" s="190"/>
      <c r="U1287" s="190"/>
      <c r="V1287" s="190"/>
      <c r="W1287" s="190"/>
      <c r="X1287" s="190"/>
      <c r="Y1287" s="190"/>
      <c r="Z1287" s="190"/>
      <c r="AA1287" s="190"/>
      <c r="AB1287" s="190"/>
      <c r="AC1287" s="190"/>
      <c r="AD1287" s="190"/>
      <c r="AE1287" s="190"/>
      <c r="AF1287" s="190"/>
      <c r="AG1287" s="190"/>
      <c r="AH1287" s="190"/>
      <c r="AI1287" s="2">
        <f t="shared" si="96"/>
        <v>0</v>
      </c>
      <c r="AJ1287" s="2">
        <f t="shared" si="97"/>
        <v>0</v>
      </c>
      <c r="AK1287" s="230">
        <v>2142</v>
      </c>
      <c r="AL1287" s="33">
        <f>Úvod!B$12</f>
        <v>0</v>
      </c>
      <c r="AM1287" s="105">
        <f t="shared" si="98"/>
        <v>2142</v>
      </c>
      <c r="AN1287" s="36">
        <f t="shared" si="99"/>
        <v>8.4</v>
      </c>
      <c r="AO1287" s="2">
        <f t="shared" si="100"/>
        <v>0</v>
      </c>
    </row>
    <row r="1288" spans="1:41">
      <c r="A1288" s="161">
        <v>10027621</v>
      </c>
      <c r="B1288" s="161">
        <v>4</v>
      </c>
      <c r="C1288" s="161" t="s">
        <v>7436</v>
      </c>
      <c r="D1288" s="161" t="s">
        <v>1320</v>
      </c>
      <c r="E1288" s="161" t="s">
        <v>1322</v>
      </c>
      <c r="F1288" s="161" t="s">
        <v>185</v>
      </c>
      <c r="G1288" s="238" t="s">
        <v>735</v>
      </c>
      <c r="H1288" s="161">
        <v>126</v>
      </c>
      <c r="I1288" s="190"/>
      <c r="J1288" s="190"/>
      <c r="K1288" s="191"/>
      <c r="L1288" s="191"/>
      <c r="M1288" s="191"/>
      <c r="N1288" s="191"/>
      <c r="O1288" s="191"/>
      <c r="P1288" s="191"/>
      <c r="Q1288" s="191"/>
      <c r="R1288" s="191"/>
      <c r="S1288" s="191"/>
      <c r="T1288" s="190"/>
      <c r="U1288" s="190"/>
      <c r="V1288" s="190"/>
      <c r="W1288" s="190"/>
      <c r="X1288" s="190"/>
      <c r="Y1288" s="190"/>
      <c r="Z1288" s="190"/>
      <c r="AA1288" s="190"/>
      <c r="AB1288" s="190"/>
      <c r="AC1288" s="190"/>
      <c r="AD1288" s="190"/>
      <c r="AE1288" s="190"/>
      <c r="AF1288" s="190"/>
      <c r="AG1288" s="190"/>
      <c r="AH1288" s="190"/>
      <c r="AI1288" s="2">
        <f t="shared" si="96"/>
        <v>0</v>
      </c>
      <c r="AJ1288" s="2">
        <f t="shared" si="97"/>
        <v>0</v>
      </c>
      <c r="AK1288" s="230">
        <v>1610</v>
      </c>
      <c r="AL1288" s="33">
        <f>Úvod!B$12</f>
        <v>0</v>
      </c>
      <c r="AM1288" s="105">
        <f t="shared" si="98"/>
        <v>1610</v>
      </c>
      <c r="AN1288" s="36">
        <f t="shared" si="99"/>
        <v>12.777777777777779</v>
      </c>
      <c r="AO1288" s="2">
        <f t="shared" si="100"/>
        <v>0</v>
      </c>
    </row>
    <row r="1289" spans="1:41">
      <c r="A1289" s="161">
        <v>10456469</v>
      </c>
      <c r="B1289" s="161">
        <v>4</v>
      </c>
      <c r="C1289" s="161" t="s">
        <v>7436</v>
      </c>
      <c r="D1289" s="161" t="s">
        <v>1320</v>
      </c>
      <c r="E1289" s="161" t="s">
        <v>1322</v>
      </c>
      <c r="F1289" s="161" t="s">
        <v>548</v>
      </c>
      <c r="G1289" s="238" t="s">
        <v>735</v>
      </c>
      <c r="H1289" s="161">
        <v>255</v>
      </c>
      <c r="I1289" s="191"/>
      <c r="J1289" s="190"/>
      <c r="K1289" s="190"/>
      <c r="L1289" s="190"/>
      <c r="M1289" s="190"/>
      <c r="N1289" s="191"/>
      <c r="O1289" s="191"/>
      <c r="P1289" s="191"/>
      <c r="Q1289" s="191"/>
      <c r="R1289" s="191"/>
      <c r="S1289" s="190"/>
      <c r="T1289" s="190"/>
      <c r="U1289" s="190"/>
      <c r="V1289" s="190"/>
      <c r="W1289" s="190"/>
      <c r="X1289" s="190"/>
      <c r="Y1289" s="190"/>
      <c r="Z1289" s="190"/>
      <c r="AA1289" s="190"/>
      <c r="AB1289" s="190"/>
      <c r="AC1289" s="190"/>
      <c r="AD1289" s="190"/>
      <c r="AE1289" s="190"/>
      <c r="AF1289" s="190"/>
      <c r="AG1289" s="190"/>
      <c r="AH1289" s="190"/>
      <c r="AI1289" s="2">
        <f t="shared" si="96"/>
        <v>0</v>
      </c>
      <c r="AJ1289" s="2">
        <f t="shared" si="97"/>
        <v>0</v>
      </c>
      <c r="AK1289" s="230">
        <v>2142</v>
      </c>
      <c r="AL1289" s="33">
        <f>Úvod!B$12</f>
        <v>0</v>
      </c>
      <c r="AM1289" s="105">
        <f t="shared" si="98"/>
        <v>2142</v>
      </c>
      <c r="AN1289" s="36">
        <f t="shared" si="99"/>
        <v>8.4</v>
      </c>
      <c r="AO1289" s="2">
        <f t="shared" si="100"/>
        <v>0</v>
      </c>
    </row>
    <row r="1290" spans="1:41">
      <c r="A1290" s="161">
        <v>10539148</v>
      </c>
      <c r="B1290" s="161">
        <v>4</v>
      </c>
      <c r="C1290" s="161" t="s">
        <v>7435</v>
      </c>
      <c r="D1290" s="161" t="s">
        <v>302</v>
      </c>
      <c r="E1290" s="161" t="s">
        <v>1577</v>
      </c>
      <c r="F1290" s="161" t="s">
        <v>185</v>
      </c>
      <c r="G1290" s="238">
        <v>1</v>
      </c>
      <c r="H1290" s="161">
        <v>126</v>
      </c>
      <c r="I1290" s="190"/>
      <c r="J1290" s="191"/>
      <c r="K1290" s="191"/>
      <c r="L1290" s="191"/>
      <c r="M1290" s="191"/>
      <c r="N1290" s="191"/>
      <c r="O1290" s="191"/>
      <c r="P1290" s="191"/>
      <c r="Q1290" s="191"/>
      <c r="R1290" s="191"/>
      <c r="S1290" s="191"/>
      <c r="T1290" s="191"/>
      <c r="U1290" s="190"/>
      <c r="V1290" s="190"/>
      <c r="W1290" s="190"/>
      <c r="X1290" s="190"/>
      <c r="Y1290" s="190"/>
      <c r="Z1290" s="190"/>
      <c r="AA1290" s="190"/>
      <c r="AB1290" s="190"/>
      <c r="AC1290" s="190"/>
      <c r="AD1290" s="190"/>
      <c r="AE1290" s="190"/>
      <c r="AF1290" s="190"/>
      <c r="AG1290" s="190"/>
      <c r="AH1290" s="190"/>
      <c r="AI1290" s="2">
        <f t="shared" si="96"/>
        <v>0</v>
      </c>
      <c r="AJ1290" s="2">
        <f t="shared" si="97"/>
        <v>0</v>
      </c>
      <c r="AK1290" s="230">
        <v>2611</v>
      </c>
      <c r="AL1290" s="33">
        <f>Úvod!B$12</f>
        <v>0</v>
      </c>
      <c r="AM1290" s="105">
        <f t="shared" si="98"/>
        <v>2611</v>
      </c>
      <c r="AN1290" s="36">
        <f t="shared" si="99"/>
        <v>20.722222222222221</v>
      </c>
      <c r="AO1290" s="2">
        <f t="shared" si="100"/>
        <v>0</v>
      </c>
    </row>
    <row r="1291" spans="1:41">
      <c r="A1291" s="161">
        <v>10539147</v>
      </c>
      <c r="B1291" s="161">
        <v>4</v>
      </c>
      <c r="C1291" s="161" t="s">
        <v>7435</v>
      </c>
      <c r="D1291" s="161" t="s">
        <v>302</v>
      </c>
      <c r="E1291" s="161" t="s">
        <v>303</v>
      </c>
      <c r="F1291" s="161" t="s">
        <v>185</v>
      </c>
      <c r="G1291" s="238">
        <v>1</v>
      </c>
      <c r="H1291" s="161">
        <v>126</v>
      </c>
      <c r="I1291" s="190"/>
      <c r="J1291" s="191"/>
      <c r="K1291" s="191"/>
      <c r="L1291" s="191"/>
      <c r="M1291" s="191"/>
      <c r="N1291" s="191"/>
      <c r="O1291" s="191"/>
      <c r="P1291" s="191"/>
      <c r="Q1291" s="191"/>
      <c r="R1291" s="191"/>
      <c r="S1291" s="191"/>
      <c r="T1291" s="191"/>
      <c r="U1291" s="190"/>
      <c r="V1291" s="190"/>
      <c r="W1291" s="190"/>
      <c r="X1291" s="190"/>
      <c r="Y1291" s="190"/>
      <c r="Z1291" s="190"/>
      <c r="AA1291" s="190"/>
      <c r="AB1291" s="190"/>
      <c r="AC1291" s="190"/>
      <c r="AD1291" s="190"/>
      <c r="AE1291" s="190"/>
      <c r="AF1291" s="190"/>
      <c r="AG1291" s="190"/>
      <c r="AH1291" s="190"/>
      <c r="AI1291" s="2">
        <f t="shared" si="96"/>
        <v>0</v>
      </c>
      <c r="AJ1291" s="2">
        <f t="shared" si="97"/>
        <v>0</v>
      </c>
      <c r="AK1291" s="230">
        <v>2611</v>
      </c>
      <c r="AL1291" s="33">
        <f>Úvod!B$12</f>
        <v>0</v>
      </c>
      <c r="AM1291" s="105">
        <f t="shared" si="98"/>
        <v>2611</v>
      </c>
      <c r="AN1291" s="36">
        <f t="shared" si="99"/>
        <v>20.722222222222221</v>
      </c>
      <c r="AO1291" s="2">
        <f t="shared" si="100"/>
        <v>0</v>
      </c>
    </row>
    <row r="1292" spans="1:41">
      <c r="A1292" s="161">
        <v>11192032</v>
      </c>
      <c r="B1292" s="161">
        <v>4</v>
      </c>
      <c r="C1292" s="161" t="s">
        <v>7436</v>
      </c>
      <c r="D1292" s="161" t="s">
        <v>302</v>
      </c>
      <c r="E1292" s="161" t="s">
        <v>1323</v>
      </c>
      <c r="F1292" s="161" t="s">
        <v>548</v>
      </c>
      <c r="G1292" s="238" t="s">
        <v>772</v>
      </c>
      <c r="H1292" s="161">
        <v>255</v>
      </c>
      <c r="I1292" s="190"/>
      <c r="J1292" s="190"/>
      <c r="K1292" s="190"/>
      <c r="L1292" s="190"/>
      <c r="M1292" s="191"/>
      <c r="N1292" s="191"/>
      <c r="O1292" s="191"/>
      <c r="P1292" s="191"/>
      <c r="Q1292" s="191"/>
      <c r="R1292" s="190"/>
      <c r="S1292" s="191"/>
      <c r="T1292" s="191"/>
      <c r="U1292" s="190"/>
      <c r="V1292" s="190"/>
      <c r="W1292" s="190"/>
      <c r="X1292" s="191"/>
      <c r="Y1292" s="190"/>
      <c r="Z1292" s="190"/>
      <c r="AA1292" s="190"/>
      <c r="AB1292" s="190"/>
      <c r="AC1292" s="190"/>
      <c r="AD1292" s="190"/>
      <c r="AE1292" s="190"/>
      <c r="AF1292" s="190"/>
      <c r="AG1292" s="190"/>
      <c r="AH1292" s="190"/>
      <c r="AI1292" s="2">
        <f t="shared" ref="AI1292:AI1355" si="101">SUM(I1292:AH1292)</f>
        <v>0</v>
      </c>
      <c r="AJ1292" s="2">
        <f t="shared" ref="AJ1292:AJ1355" si="102">AI1292*H1292</f>
        <v>0</v>
      </c>
      <c r="AK1292" s="230">
        <v>1838</v>
      </c>
      <c r="AL1292" s="33">
        <f>Úvod!B$12</f>
        <v>0</v>
      </c>
      <c r="AM1292" s="105">
        <f t="shared" ref="AM1292:AM1355" si="103">AK1292-(AK1292*AL1292)</f>
        <v>1838</v>
      </c>
      <c r="AN1292" s="36">
        <f t="shared" ref="AN1292:AN1355" si="104">AM1292/H1292</f>
        <v>7.2078431372549021</v>
      </c>
      <c r="AO1292" s="2">
        <f t="shared" ref="AO1292:AO1355" si="105">AM1292*AI1292</f>
        <v>0</v>
      </c>
    </row>
    <row r="1293" spans="1:41">
      <c r="A1293" s="161">
        <v>10008148</v>
      </c>
      <c r="B1293" s="161">
        <v>4</v>
      </c>
      <c r="C1293" s="161" t="s">
        <v>7435</v>
      </c>
      <c r="D1293" s="161" t="s">
        <v>302</v>
      </c>
      <c r="E1293" s="161" t="s">
        <v>304</v>
      </c>
      <c r="F1293" s="161" t="s">
        <v>185</v>
      </c>
      <c r="G1293" s="238">
        <v>1</v>
      </c>
      <c r="H1293" s="161">
        <v>126</v>
      </c>
      <c r="I1293" s="190"/>
      <c r="J1293" s="191"/>
      <c r="K1293" s="191"/>
      <c r="L1293" s="191"/>
      <c r="M1293" s="191"/>
      <c r="N1293" s="191"/>
      <c r="O1293" s="191"/>
      <c r="P1293" s="191"/>
      <c r="Q1293" s="191"/>
      <c r="R1293" s="191"/>
      <c r="S1293" s="191"/>
      <c r="T1293" s="191"/>
      <c r="U1293" s="191"/>
      <c r="V1293" s="190"/>
      <c r="W1293" s="190"/>
      <c r="X1293" s="190"/>
      <c r="Y1293" s="190"/>
      <c r="Z1293" s="190"/>
      <c r="AA1293" s="190"/>
      <c r="AB1293" s="190"/>
      <c r="AC1293" s="190"/>
      <c r="AD1293" s="190"/>
      <c r="AE1293" s="190"/>
      <c r="AF1293" s="190"/>
      <c r="AG1293" s="190"/>
      <c r="AH1293" s="190"/>
      <c r="AI1293" s="2">
        <f t="shared" si="101"/>
        <v>0</v>
      </c>
      <c r="AJ1293" s="2">
        <f t="shared" si="102"/>
        <v>0</v>
      </c>
      <c r="AK1293" s="230">
        <v>2699</v>
      </c>
      <c r="AL1293" s="33">
        <f>Úvod!B$12</f>
        <v>0</v>
      </c>
      <c r="AM1293" s="105">
        <f t="shared" si="103"/>
        <v>2699</v>
      </c>
      <c r="AN1293" s="36">
        <f t="shared" si="104"/>
        <v>21.420634920634921</v>
      </c>
      <c r="AO1293" s="2">
        <f t="shared" si="105"/>
        <v>0</v>
      </c>
    </row>
    <row r="1294" spans="1:41">
      <c r="A1294" s="161">
        <v>10008147</v>
      </c>
      <c r="B1294" s="161">
        <v>4</v>
      </c>
      <c r="C1294" s="161" t="s">
        <v>7435</v>
      </c>
      <c r="D1294" s="161" t="s">
        <v>302</v>
      </c>
      <c r="E1294" s="161" t="s">
        <v>305</v>
      </c>
      <c r="F1294" s="161" t="s">
        <v>185</v>
      </c>
      <c r="G1294" s="238">
        <v>1</v>
      </c>
      <c r="H1294" s="161">
        <v>126</v>
      </c>
      <c r="I1294" s="190"/>
      <c r="J1294" s="191"/>
      <c r="K1294" s="191"/>
      <c r="L1294" s="191"/>
      <c r="M1294" s="191"/>
      <c r="N1294" s="191"/>
      <c r="O1294" s="191"/>
      <c r="P1294" s="191"/>
      <c r="Q1294" s="191"/>
      <c r="R1294" s="191"/>
      <c r="S1294" s="191"/>
      <c r="T1294" s="191"/>
      <c r="U1294" s="191"/>
      <c r="V1294" s="190"/>
      <c r="W1294" s="190"/>
      <c r="X1294" s="190"/>
      <c r="Y1294" s="190"/>
      <c r="Z1294" s="190"/>
      <c r="AA1294" s="190"/>
      <c r="AB1294" s="190"/>
      <c r="AC1294" s="190"/>
      <c r="AD1294" s="190"/>
      <c r="AE1294" s="190"/>
      <c r="AF1294" s="190"/>
      <c r="AG1294" s="190"/>
      <c r="AH1294" s="190"/>
      <c r="AI1294" s="2">
        <f t="shared" si="101"/>
        <v>0</v>
      </c>
      <c r="AJ1294" s="2">
        <f t="shared" si="102"/>
        <v>0</v>
      </c>
      <c r="AK1294" s="230">
        <v>2699</v>
      </c>
      <c r="AL1294" s="33">
        <f>Úvod!B$12</f>
        <v>0</v>
      </c>
      <c r="AM1294" s="105">
        <f t="shared" si="103"/>
        <v>2699</v>
      </c>
      <c r="AN1294" s="36">
        <f t="shared" si="104"/>
        <v>21.420634920634921</v>
      </c>
      <c r="AO1294" s="2">
        <f t="shared" si="105"/>
        <v>0</v>
      </c>
    </row>
    <row r="1295" spans="1:41">
      <c r="A1295" s="161">
        <v>10030025</v>
      </c>
      <c r="B1295" s="161">
        <v>4</v>
      </c>
      <c r="C1295" s="161" t="s">
        <v>7436</v>
      </c>
      <c r="D1295" s="161" t="s">
        <v>1324</v>
      </c>
      <c r="E1295" s="161" t="s">
        <v>1325</v>
      </c>
      <c r="F1295" s="161" t="s">
        <v>548</v>
      </c>
      <c r="G1295" s="238" t="s">
        <v>788</v>
      </c>
      <c r="H1295" s="161">
        <v>255</v>
      </c>
      <c r="I1295" s="191"/>
      <c r="J1295" s="190"/>
      <c r="K1295" s="190"/>
      <c r="L1295" s="190"/>
      <c r="M1295" s="191"/>
      <c r="N1295" s="190"/>
      <c r="O1295" s="191"/>
      <c r="P1295" s="191"/>
      <c r="Q1295" s="190"/>
      <c r="R1295" s="191"/>
      <c r="S1295" s="190"/>
      <c r="T1295" s="191"/>
      <c r="U1295" s="190"/>
      <c r="V1295" s="191"/>
      <c r="W1295" s="190"/>
      <c r="X1295" s="191"/>
      <c r="Y1295" s="190"/>
      <c r="Z1295" s="191"/>
      <c r="AA1295" s="191"/>
      <c r="AB1295" s="190"/>
      <c r="AC1295" s="190"/>
      <c r="AD1295" s="190"/>
      <c r="AE1295" s="190"/>
      <c r="AF1295" s="190"/>
      <c r="AG1295" s="190"/>
      <c r="AH1295" s="190"/>
      <c r="AI1295" s="2">
        <f t="shared" si="101"/>
        <v>0</v>
      </c>
      <c r="AJ1295" s="2">
        <f t="shared" si="102"/>
        <v>0</v>
      </c>
      <c r="AK1295" s="230">
        <v>2556</v>
      </c>
      <c r="AL1295" s="33">
        <f>Úvod!B$12</f>
        <v>0</v>
      </c>
      <c r="AM1295" s="105">
        <f t="shared" si="103"/>
        <v>2556</v>
      </c>
      <c r="AN1295" s="36">
        <f t="shared" si="104"/>
        <v>10.023529411764706</v>
      </c>
      <c r="AO1295" s="2">
        <f t="shared" si="105"/>
        <v>0</v>
      </c>
    </row>
    <row r="1296" spans="1:41">
      <c r="A1296" s="161">
        <v>10953538</v>
      </c>
      <c r="B1296" s="161">
        <v>4</v>
      </c>
      <c r="C1296" s="161" t="s">
        <v>7435</v>
      </c>
      <c r="D1296" s="161" t="s">
        <v>1091</v>
      </c>
      <c r="E1296" s="161" t="s">
        <v>1092</v>
      </c>
      <c r="F1296" s="161" t="s">
        <v>185</v>
      </c>
      <c r="G1296" s="238">
        <v>1</v>
      </c>
      <c r="H1296" s="161">
        <v>126</v>
      </c>
      <c r="I1296" s="190"/>
      <c r="J1296" s="190"/>
      <c r="K1296" s="190"/>
      <c r="L1296" s="190"/>
      <c r="M1296" s="190"/>
      <c r="N1296" s="190"/>
      <c r="O1296" s="190"/>
      <c r="P1296" s="190"/>
      <c r="Q1296" s="190"/>
      <c r="R1296" s="191"/>
      <c r="S1296" s="191"/>
      <c r="T1296" s="191"/>
      <c r="U1296" s="191"/>
      <c r="V1296" s="191"/>
      <c r="W1296" s="191"/>
      <c r="X1296" s="190"/>
      <c r="Y1296" s="190"/>
      <c r="Z1296" s="190"/>
      <c r="AA1296" s="190"/>
      <c r="AB1296" s="190"/>
      <c r="AC1296" s="190"/>
      <c r="AD1296" s="190"/>
      <c r="AE1296" s="190"/>
      <c r="AF1296" s="190"/>
      <c r="AG1296" s="190"/>
      <c r="AH1296" s="190"/>
      <c r="AI1296" s="2">
        <f t="shared" si="101"/>
        <v>0</v>
      </c>
      <c r="AJ1296" s="2">
        <f t="shared" si="102"/>
        <v>0</v>
      </c>
      <c r="AK1296" s="230">
        <v>2675</v>
      </c>
      <c r="AL1296" s="33">
        <f>Úvod!B$12</f>
        <v>0</v>
      </c>
      <c r="AM1296" s="105">
        <f t="shared" si="103"/>
        <v>2675</v>
      </c>
      <c r="AN1296" s="36">
        <f t="shared" si="104"/>
        <v>21.230158730158731</v>
      </c>
      <c r="AO1296" s="2">
        <f t="shared" si="105"/>
        <v>0</v>
      </c>
    </row>
    <row r="1297" spans="1:41">
      <c r="A1297" s="161">
        <v>10953549</v>
      </c>
      <c r="B1297" s="161">
        <v>4</v>
      </c>
      <c r="C1297" s="161" t="s">
        <v>7435</v>
      </c>
      <c r="D1297" s="161" t="s">
        <v>1091</v>
      </c>
      <c r="E1297" s="161" t="s">
        <v>1093</v>
      </c>
      <c r="F1297" s="161" t="s">
        <v>185</v>
      </c>
      <c r="G1297" s="238">
        <v>1</v>
      </c>
      <c r="H1297" s="161">
        <v>126</v>
      </c>
      <c r="I1297" s="190"/>
      <c r="J1297" s="190"/>
      <c r="K1297" s="190"/>
      <c r="L1297" s="190"/>
      <c r="M1297" s="190"/>
      <c r="N1297" s="190"/>
      <c r="O1297" s="190"/>
      <c r="P1297" s="190"/>
      <c r="Q1297" s="190"/>
      <c r="R1297" s="191"/>
      <c r="S1297" s="191"/>
      <c r="T1297" s="191"/>
      <c r="U1297" s="191"/>
      <c r="V1297" s="191"/>
      <c r="W1297" s="191"/>
      <c r="X1297" s="190"/>
      <c r="Y1297" s="190"/>
      <c r="Z1297" s="190"/>
      <c r="AA1297" s="190"/>
      <c r="AB1297" s="190"/>
      <c r="AC1297" s="190"/>
      <c r="AD1297" s="190"/>
      <c r="AE1297" s="190"/>
      <c r="AF1297" s="190"/>
      <c r="AG1297" s="190"/>
      <c r="AH1297" s="190"/>
      <c r="AI1297" s="2">
        <f t="shared" si="101"/>
        <v>0</v>
      </c>
      <c r="AJ1297" s="2">
        <f t="shared" si="102"/>
        <v>0</v>
      </c>
      <c r="AK1297" s="230">
        <v>2675</v>
      </c>
      <c r="AL1297" s="33">
        <f>Úvod!B$12</f>
        <v>0</v>
      </c>
      <c r="AM1297" s="105">
        <f t="shared" si="103"/>
        <v>2675</v>
      </c>
      <c r="AN1297" s="36">
        <f t="shared" si="104"/>
        <v>21.230158730158731</v>
      </c>
      <c r="AO1297" s="2">
        <f t="shared" si="105"/>
        <v>0</v>
      </c>
    </row>
    <row r="1298" spans="1:41">
      <c r="A1298" s="161">
        <v>10953550</v>
      </c>
      <c r="B1298" s="161">
        <v>4</v>
      </c>
      <c r="C1298" s="161" t="s">
        <v>7435</v>
      </c>
      <c r="D1298" s="161" t="s">
        <v>1091</v>
      </c>
      <c r="E1298" s="161" t="s">
        <v>1094</v>
      </c>
      <c r="F1298" s="161" t="s">
        <v>185</v>
      </c>
      <c r="G1298" s="238">
        <v>1</v>
      </c>
      <c r="H1298" s="161">
        <v>126</v>
      </c>
      <c r="I1298" s="190"/>
      <c r="J1298" s="190"/>
      <c r="K1298" s="190"/>
      <c r="L1298" s="190"/>
      <c r="M1298" s="190"/>
      <c r="N1298" s="190"/>
      <c r="O1298" s="190"/>
      <c r="P1298" s="190"/>
      <c r="Q1298" s="190"/>
      <c r="R1298" s="191"/>
      <c r="S1298" s="191"/>
      <c r="T1298" s="191"/>
      <c r="U1298" s="191"/>
      <c r="V1298" s="191"/>
      <c r="W1298" s="191"/>
      <c r="X1298" s="190"/>
      <c r="Y1298" s="190"/>
      <c r="Z1298" s="190"/>
      <c r="AA1298" s="190"/>
      <c r="AB1298" s="190"/>
      <c r="AC1298" s="190"/>
      <c r="AD1298" s="190"/>
      <c r="AE1298" s="190"/>
      <c r="AF1298" s="190"/>
      <c r="AG1298" s="190"/>
      <c r="AH1298" s="190"/>
      <c r="AI1298" s="2">
        <f t="shared" si="101"/>
        <v>0</v>
      </c>
      <c r="AJ1298" s="2">
        <f t="shared" si="102"/>
        <v>0</v>
      </c>
      <c r="AK1298" s="230">
        <v>2675</v>
      </c>
      <c r="AL1298" s="33">
        <f>Úvod!B$12</f>
        <v>0</v>
      </c>
      <c r="AM1298" s="105">
        <f t="shared" si="103"/>
        <v>2675</v>
      </c>
      <c r="AN1298" s="36">
        <f t="shared" si="104"/>
        <v>21.230158730158731</v>
      </c>
      <c r="AO1298" s="2">
        <f t="shared" si="105"/>
        <v>0</v>
      </c>
    </row>
    <row r="1299" spans="1:41">
      <c r="A1299" s="161">
        <v>10953551</v>
      </c>
      <c r="B1299" s="161">
        <v>4</v>
      </c>
      <c r="C1299" s="161" t="s">
        <v>7435</v>
      </c>
      <c r="D1299" s="161" t="s">
        <v>1091</v>
      </c>
      <c r="E1299" s="161" t="s">
        <v>1095</v>
      </c>
      <c r="F1299" s="161" t="s">
        <v>185</v>
      </c>
      <c r="G1299" s="238">
        <v>1</v>
      </c>
      <c r="H1299" s="161">
        <v>126</v>
      </c>
      <c r="I1299" s="190"/>
      <c r="J1299" s="190"/>
      <c r="K1299" s="190"/>
      <c r="L1299" s="190"/>
      <c r="M1299" s="190"/>
      <c r="N1299" s="190"/>
      <c r="O1299" s="190"/>
      <c r="P1299" s="190"/>
      <c r="Q1299" s="190"/>
      <c r="R1299" s="191"/>
      <c r="S1299" s="191"/>
      <c r="T1299" s="191"/>
      <c r="U1299" s="191"/>
      <c r="V1299" s="191"/>
      <c r="W1299" s="191"/>
      <c r="X1299" s="190"/>
      <c r="Y1299" s="190"/>
      <c r="Z1299" s="190"/>
      <c r="AA1299" s="190"/>
      <c r="AB1299" s="190"/>
      <c r="AC1299" s="190"/>
      <c r="AD1299" s="190"/>
      <c r="AE1299" s="190"/>
      <c r="AF1299" s="190"/>
      <c r="AG1299" s="190"/>
      <c r="AH1299" s="190"/>
      <c r="AI1299" s="2">
        <f t="shared" si="101"/>
        <v>0</v>
      </c>
      <c r="AJ1299" s="2">
        <f t="shared" si="102"/>
        <v>0</v>
      </c>
      <c r="AK1299" s="230">
        <v>2675</v>
      </c>
      <c r="AL1299" s="33">
        <f>Úvod!B$12</f>
        <v>0</v>
      </c>
      <c r="AM1299" s="105">
        <f t="shared" si="103"/>
        <v>2675</v>
      </c>
      <c r="AN1299" s="36">
        <f t="shared" si="104"/>
        <v>21.230158730158731</v>
      </c>
      <c r="AO1299" s="2">
        <f t="shared" si="105"/>
        <v>0</v>
      </c>
    </row>
    <row r="1300" spans="1:41">
      <c r="A1300" s="161">
        <v>10953552</v>
      </c>
      <c r="B1300" s="161">
        <v>4</v>
      </c>
      <c r="C1300" s="161" t="s">
        <v>7435</v>
      </c>
      <c r="D1300" s="161" t="s">
        <v>1091</v>
      </c>
      <c r="E1300" s="161" t="s">
        <v>1096</v>
      </c>
      <c r="F1300" s="161" t="s">
        <v>185</v>
      </c>
      <c r="G1300" s="238">
        <v>1</v>
      </c>
      <c r="H1300" s="161">
        <v>126</v>
      </c>
      <c r="I1300" s="190"/>
      <c r="J1300" s="190"/>
      <c r="K1300" s="190"/>
      <c r="L1300" s="190"/>
      <c r="M1300" s="190"/>
      <c r="N1300" s="190"/>
      <c r="O1300" s="190"/>
      <c r="P1300" s="190"/>
      <c r="Q1300" s="190"/>
      <c r="R1300" s="191"/>
      <c r="S1300" s="191"/>
      <c r="T1300" s="191"/>
      <c r="U1300" s="191"/>
      <c r="V1300" s="191"/>
      <c r="W1300" s="191"/>
      <c r="X1300" s="190"/>
      <c r="Y1300" s="190"/>
      <c r="Z1300" s="190"/>
      <c r="AA1300" s="190"/>
      <c r="AB1300" s="190"/>
      <c r="AC1300" s="190"/>
      <c r="AD1300" s="190"/>
      <c r="AE1300" s="190"/>
      <c r="AF1300" s="190"/>
      <c r="AG1300" s="190"/>
      <c r="AH1300" s="190"/>
      <c r="AI1300" s="2">
        <f t="shared" si="101"/>
        <v>0</v>
      </c>
      <c r="AJ1300" s="2">
        <f t="shared" si="102"/>
        <v>0</v>
      </c>
      <c r="AK1300" s="230">
        <v>2675</v>
      </c>
      <c r="AL1300" s="33">
        <f>Úvod!B$12</f>
        <v>0</v>
      </c>
      <c r="AM1300" s="105">
        <f t="shared" si="103"/>
        <v>2675</v>
      </c>
      <c r="AN1300" s="36">
        <f t="shared" si="104"/>
        <v>21.230158730158731</v>
      </c>
      <c r="AO1300" s="2">
        <f t="shared" si="105"/>
        <v>0</v>
      </c>
    </row>
    <row r="1301" spans="1:41">
      <c r="A1301" s="161">
        <v>10008652</v>
      </c>
      <c r="B1301" s="161">
        <v>4</v>
      </c>
      <c r="C1301" s="161" t="s">
        <v>7436</v>
      </c>
      <c r="D1301" s="161" t="s">
        <v>1326</v>
      </c>
      <c r="E1301" s="161" t="s">
        <v>7314</v>
      </c>
      <c r="F1301" s="161" t="s">
        <v>548</v>
      </c>
      <c r="G1301" s="238" t="s">
        <v>982</v>
      </c>
      <c r="H1301" s="161">
        <v>255</v>
      </c>
      <c r="I1301" s="190"/>
      <c r="J1301" s="190"/>
      <c r="K1301" s="190"/>
      <c r="L1301" s="190"/>
      <c r="M1301" s="191"/>
      <c r="N1301" s="191"/>
      <c r="O1301" s="191"/>
      <c r="P1301" s="191"/>
      <c r="Q1301" s="191"/>
      <c r="R1301" s="191"/>
      <c r="S1301" s="191"/>
      <c r="T1301" s="191"/>
      <c r="U1301" s="191"/>
      <c r="V1301" s="191"/>
      <c r="W1301" s="191"/>
      <c r="X1301" s="191"/>
      <c r="Y1301" s="191"/>
      <c r="Z1301" s="191"/>
      <c r="AA1301" s="191"/>
      <c r="AB1301" s="190"/>
      <c r="AC1301" s="190"/>
      <c r="AD1301" s="190"/>
      <c r="AE1301" s="190"/>
      <c r="AF1301" s="190"/>
      <c r="AG1301" s="190"/>
      <c r="AH1301" s="190"/>
      <c r="AI1301" s="2">
        <f t="shared" si="101"/>
        <v>0</v>
      </c>
      <c r="AJ1301" s="2">
        <f t="shared" si="102"/>
        <v>0</v>
      </c>
      <c r="AK1301" s="230">
        <v>2065.2999999999997</v>
      </c>
      <c r="AL1301" s="33">
        <f>Úvod!B$12</f>
        <v>0</v>
      </c>
      <c r="AM1301" s="105">
        <f t="shared" si="103"/>
        <v>2065.2999999999997</v>
      </c>
      <c r="AN1301" s="36">
        <f t="shared" si="104"/>
        <v>8.0992156862745084</v>
      </c>
      <c r="AO1301" s="2">
        <f t="shared" si="105"/>
        <v>0</v>
      </c>
    </row>
    <row r="1302" spans="1:41">
      <c r="A1302" s="161">
        <v>10008890</v>
      </c>
      <c r="B1302" s="161">
        <v>4</v>
      </c>
      <c r="C1302" s="161" t="s">
        <v>7436</v>
      </c>
      <c r="D1302" s="161" t="s">
        <v>1326</v>
      </c>
      <c r="E1302" s="161" t="s">
        <v>7315</v>
      </c>
      <c r="F1302" s="161" t="s">
        <v>548</v>
      </c>
      <c r="G1302" s="238" t="s">
        <v>982</v>
      </c>
      <c r="H1302" s="161">
        <v>255</v>
      </c>
      <c r="I1302" s="190"/>
      <c r="J1302" s="190"/>
      <c r="K1302" s="190"/>
      <c r="L1302" s="190"/>
      <c r="M1302" s="191"/>
      <c r="N1302" s="191"/>
      <c r="O1302" s="191"/>
      <c r="P1302" s="191"/>
      <c r="Q1302" s="191"/>
      <c r="R1302" s="191"/>
      <c r="S1302" s="191"/>
      <c r="T1302" s="191"/>
      <c r="U1302" s="191"/>
      <c r="V1302" s="191"/>
      <c r="W1302" s="191"/>
      <c r="X1302" s="191"/>
      <c r="Y1302" s="191"/>
      <c r="Z1302" s="190"/>
      <c r="AA1302" s="190"/>
      <c r="AB1302" s="190"/>
      <c r="AC1302" s="190"/>
      <c r="AD1302" s="190"/>
      <c r="AE1302" s="190"/>
      <c r="AF1302" s="190"/>
      <c r="AG1302" s="190"/>
      <c r="AH1302" s="190"/>
      <c r="AI1302" s="2">
        <f t="shared" si="101"/>
        <v>0</v>
      </c>
      <c r="AJ1302" s="2">
        <f t="shared" si="102"/>
        <v>0</v>
      </c>
      <c r="AK1302" s="230">
        <v>4230</v>
      </c>
      <c r="AL1302" s="33">
        <f>Úvod!B$12</f>
        <v>0</v>
      </c>
      <c r="AM1302" s="105">
        <f t="shared" si="103"/>
        <v>4230</v>
      </c>
      <c r="AN1302" s="36">
        <f t="shared" si="104"/>
        <v>16.588235294117649</v>
      </c>
      <c r="AO1302" s="2">
        <f t="shared" si="105"/>
        <v>0</v>
      </c>
    </row>
    <row r="1303" spans="1:41">
      <c r="A1303" s="161">
        <v>10008651</v>
      </c>
      <c r="B1303" s="161">
        <v>4</v>
      </c>
      <c r="C1303" s="161" t="s">
        <v>7436</v>
      </c>
      <c r="D1303" s="161" t="s">
        <v>1326</v>
      </c>
      <c r="E1303" s="161" t="s">
        <v>7316</v>
      </c>
      <c r="F1303" s="161" t="s">
        <v>548</v>
      </c>
      <c r="G1303" s="238" t="s">
        <v>982</v>
      </c>
      <c r="H1303" s="161">
        <v>255</v>
      </c>
      <c r="I1303" s="191"/>
      <c r="J1303" s="190"/>
      <c r="K1303" s="190"/>
      <c r="L1303" s="190"/>
      <c r="M1303" s="191"/>
      <c r="N1303" s="191"/>
      <c r="O1303" s="190"/>
      <c r="P1303" s="191"/>
      <c r="Q1303" s="191"/>
      <c r="R1303" s="191"/>
      <c r="S1303" s="191"/>
      <c r="T1303" s="191"/>
      <c r="U1303" s="191"/>
      <c r="V1303" s="191"/>
      <c r="W1303" s="191"/>
      <c r="X1303" s="191"/>
      <c r="Y1303" s="191"/>
      <c r="Z1303" s="191"/>
      <c r="AA1303" s="191"/>
      <c r="AB1303" s="191"/>
      <c r="AC1303" s="190"/>
      <c r="AD1303" s="190"/>
      <c r="AE1303" s="190"/>
      <c r="AF1303" s="190"/>
      <c r="AG1303" s="190"/>
      <c r="AH1303" s="190"/>
      <c r="AI1303" s="2">
        <f t="shared" si="101"/>
        <v>0</v>
      </c>
      <c r="AJ1303" s="2">
        <f t="shared" si="102"/>
        <v>0</v>
      </c>
      <c r="AK1303" s="230">
        <v>1607</v>
      </c>
      <c r="AL1303" s="33">
        <f>Úvod!B$12</f>
        <v>0</v>
      </c>
      <c r="AM1303" s="105">
        <f t="shared" si="103"/>
        <v>1607</v>
      </c>
      <c r="AN1303" s="36">
        <f t="shared" si="104"/>
        <v>6.3019607843137253</v>
      </c>
      <c r="AO1303" s="2">
        <f t="shared" si="105"/>
        <v>0</v>
      </c>
    </row>
    <row r="1304" spans="1:41">
      <c r="A1304" s="161">
        <v>10022179</v>
      </c>
      <c r="B1304" s="161">
        <v>4</v>
      </c>
      <c r="C1304" s="161" t="s">
        <v>7436</v>
      </c>
      <c r="D1304" s="161" t="s">
        <v>1327</v>
      </c>
      <c r="E1304" s="161" t="s">
        <v>7317</v>
      </c>
      <c r="F1304" s="161" t="s">
        <v>548</v>
      </c>
      <c r="G1304" s="238" t="s">
        <v>982</v>
      </c>
      <c r="H1304" s="161">
        <v>255</v>
      </c>
      <c r="I1304" s="191"/>
      <c r="J1304" s="190"/>
      <c r="K1304" s="190"/>
      <c r="L1304" s="190"/>
      <c r="M1304" s="191"/>
      <c r="N1304" s="190"/>
      <c r="O1304" s="190"/>
      <c r="P1304" s="190"/>
      <c r="Q1304" s="190"/>
      <c r="R1304" s="190"/>
      <c r="S1304" s="190"/>
      <c r="T1304" s="190"/>
      <c r="U1304" s="190"/>
      <c r="V1304" s="191"/>
      <c r="W1304" s="190"/>
      <c r="X1304" s="191"/>
      <c r="Y1304" s="190"/>
      <c r="Z1304" s="191"/>
      <c r="AA1304" s="191"/>
      <c r="AB1304" s="190"/>
      <c r="AC1304" s="190"/>
      <c r="AD1304" s="190"/>
      <c r="AE1304" s="190"/>
      <c r="AF1304" s="190"/>
      <c r="AG1304" s="190"/>
      <c r="AH1304" s="190"/>
      <c r="AI1304" s="2">
        <f t="shared" si="101"/>
        <v>0</v>
      </c>
      <c r="AJ1304" s="2">
        <f t="shared" si="102"/>
        <v>0</v>
      </c>
      <c r="AK1304" s="230">
        <v>2034</v>
      </c>
      <c r="AL1304" s="33">
        <f>Úvod!B$12</f>
        <v>0</v>
      </c>
      <c r="AM1304" s="105">
        <f t="shared" si="103"/>
        <v>2034</v>
      </c>
      <c r="AN1304" s="36">
        <f t="shared" si="104"/>
        <v>7.9764705882352942</v>
      </c>
      <c r="AO1304" s="2">
        <f t="shared" si="105"/>
        <v>0</v>
      </c>
    </row>
    <row r="1305" spans="1:41">
      <c r="A1305" s="161">
        <v>10008653</v>
      </c>
      <c r="B1305" s="161">
        <v>4</v>
      </c>
      <c r="C1305" s="161" t="s">
        <v>7436</v>
      </c>
      <c r="D1305" s="161" t="s">
        <v>1328</v>
      </c>
      <c r="E1305" s="161" t="s">
        <v>1329</v>
      </c>
      <c r="F1305" s="161" t="s">
        <v>548</v>
      </c>
      <c r="G1305" s="238" t="s">
        <v>814</v>
      </c>
      <c r="H1305" s="161">
        <v>255</v>
      </c>
      <c r="I1305" s="190"/>
      <c r="J1305" s="190"/>
      <c r="K1305" s="190"/>
      <c r="L1305" s="190"/>
      <c r="M1305" s="190"/>
      <c r="N1305" s="190"/>
      <c r="O1305" s="190"/>
      <c r="P1305" s="190"/>
      <c r="Q1305" s="190"/>
      <c r="R1305" s="191"/>
      <c r="S1305" s="190"/>
      <c r="T1305" s="190"/>
      <c r="U1305" s="191"/>
      <c r="V1305" s="191"/>
      <c r="W1305" s="191"/>
      <c r="X1305" s="190"/>
      <c r="Y1305" s="190"/>
      <c r="Z1305" s="191"/>
      <c r="AA1305" s="190"/>
      <c r="AB1305" s="190"/>
      <c r="AC1305" s="190"/>
      <c r="AD1305" s="190"/>
      <c r="AE1305" s="190"/>
      <c r="AF1305" s="190"/>
      <c r="AG1305" s="190"/>
      <c r="AH1305" s="190"/>
      <c r="AI1305" s="2">
        <f t="shared" si="101"/>
        <v>0</v>
      </c>
      <c r="AJ1305" s="2">
        <f t="shared" si="102"/>
        <v>0</v>
      </c>
      <c r="AK1305" s="230">
        <v>4099</v>
      </c>
      <c r="AL1305" s="33">
        <f>Úvod!B$12</f>
        <v>0</v>
      </c>
      <c r="AM1305" s="105">
        <f t="shared" si="103"/>
        <v>4099</v>
      </c>
      <c r="AN1305" s="36">
        <f t="shared" si="104"/>
        <v>16.074509803921568</v>
      </c>
      <c r="AO1305" s="2">
        <f t="shared" si="105"/>
        <v>0</v>
      </c>
    </row>
    <row r="1306" spans="1:41">
      <c r="A1306" s="161">
        <v>10672176</v>
      </c>
      <c r="B1306" s="161">
        <v>4</v>
      </c>
      <c r="C1306" s="161" t="s">
        <v>7435</v>
      </c>
      <c r="D1306" s="161" t="s">
        <v>1097</v>
      </c>
      <c r="E1306" s="161" t="s">
        <v>7287</v>
      </c>
      <c r="F1306" s="161" t="s">
        <v>185</v>
      </c>
      <c r="G1306" s="238">
        <v>1</v>
      </c>
      <c r="H1306" s="161">
        <v>126</v>
      </c>
      <c r="I1306" s="190"/>
      <c r="J1306" s="190"/>
      <c r="K1306" s="190"/>
      <c r="L1306" s="190"/>
      <c r="M1306" s="190"/>
      <c r="N1306" s="190"/>
      <c r="O1306" s="190"/>
      <c r="P1306" s="190"/>
      <c r="Q1306" s="190"/>
      <c r="R1306" s="190"/>
      <c r="S1306" s="190"/>
      <c r="T1306" s="190"/>
      <c r="U1306" s="190"/>
      <c r="V1306" s="191"/>
      <c r="W1306" s="191"/>
      <c r="X1306" s="191"/>
      <c r="Y1306" s="191"/>
      <c r="Z1306" s="191"/>
      <c r="AA1306" s="191"/>
      <c r="AB1306" s="191"/>
      <c r="AC1306" s="191"/>
      <c r="AD1306" s="190"/>
      <c r="AE1306" s="190"/>
      <c r="AF1306" s="190"/>
      <c r="AG1306" s="190"/>
      <c r="AH1306" s="190"/>
      <c r="AI1306" s="2">
        <f t="shared" si="101"/>
        <v>0</v>
      </c>
      <c r="AJ1306" s="2">
        <f t="shared" si="102"/>
        <v>0</v>
      </c>
      <c r="AK1306" s="230">
        <v>2260</v>
      </c>
      <c r="AL1306" s="33">
        <f>Úvod!B$12</f>
        <v>0</v>
      </c>
      <c r="AM1306" s="105">
        <f t="shared" si="103"/>
        <v>2260</v>
      </c>
      <c r="AN1306" s="36">
        <f t="shared" si="104"/>
        <v>17.936507936507937</v>
      </c>
      <c r="AO1306" s="2">
        <f t="shared" si="105"/>
        <v>0</v>
      </c>
    </row>
    <row r="1307" spans="1:41">
      <c r="A1307" s="161">
        <v>10672175</v>
      </c>
      <c r="B1307" s="161">
        <v>4</v>
      </c>
      <c r="C1307" s="161" t="s">
        <v>7435</v>
      </c>
      <c r="D1307" s="161" t="s">
        <v>1097</v>
      </c>
      <c r="E1307" s="161" t="s">
        <v>7284</v>
      </c>
      <c r="F1307" s="161" t="s">
        <v>185</v>
      </c>
      <c r="G1307" s="238">
        <v>1</v>
      </c>
      <c r="H1307" s="161">
        <v>126</v>
      </c>
      <c r="I1307" s="190"/>
      <c r="J1307" s="190"/>
      <c r="K1307" s="190"/>
      <c r="L1307" s="190"/>
      <c r="M1307" s="190"/>
      <c r="N1307" s="190"/>
      <c r="O1307" s="190"/>
      <c r="P1307" s="190"/>
      <c r="Q1307" s="190"/>
      <c r="R1307" s="190"/>
      <c r="S1307" s="190"/>
      <c r="T1307" s="190"/>
      <c r="U1307" s="190"/>
      <c r="V1307" s="191"/>
      <c r="W1307" s="191"/>
      <c r="X1307" s="191"/>
      <c r="Y1307" s="191"/>
      <c r="Z1307" s="191"/>
      <c r="AA1307" s="191"/>
      <c r="AB1307" s="191"/>
      <c r="AC1307" s="191"/>
      <c r="AD1307" s="190"/>
      <c r="AE1307" s="190"/>
      <c r="AF1307" s="190"/>
      <c r="AG1307" s="190"/>
      <c r="AH1307" s="190"/>
      <c r="AI1307" s="2">
        <f t="shared" si="101"/>
        <v>0</v>
      </c>
      <c r="AJ1307" s="2">
        <f t="shared" si="102"/>
        <v>0</v>
      </c>
      <c r="AK1307" s="230">
        <v>2260</v>
      </c>
      <c r="AL1307" s="33">
        <f>Úvod!B$12</f>
        <v>0</v>
      </c>
      <c r="AM1307" s="105">
        <f t="shared" si="103"/>
        <v>2260</v>
      </c>
      <c r="AN1307" s="36">
        <f t="shared" si="104"/>
        <v>17.936507936507937</v>
      </c>
      <c r="AO1307" s="2">
        <f t="shared" si="105"/>
        <v>0</v>
      </c>
    </row>
    <row r="1308" spans="1:41">
      <c r="A1308" s="161">
        <v>10760783</v>
      </c>
      <c r="B1308" s="161">
        <v>4</v>
      </c>
      <c r="C1308" s="161" t="s">
        <v>7435</v>
      </c>
      <c r="D1308" s="161" t="s">
        <v>1097</v>
      </c>
      <c r="E1308" s="161" t="s">
        <v>7285</v>
      </c>
      <c r="F1308" s="161" t="s">
        <v>185</v>
      </c>
      <c r="G1308" s="238">
        <v>1</v>
      </c>
      <c r="H1308" s="161">
        <v>126</v>
      </c>
      <c r="I1308" s="190"/>
      <c r="J1308" s="190"/>
      <c r="K1308" s="190"/>
      <c r="L1308" s="190"/>
      <c r="M1308" s="190"/>
      <c r="N1308" s="190"/>
      <c r="O1308" s="190"/>
      <c r="P1308" s="190"/>
      <c r="Q1308" s="190"/>
      <c r="R1308" s="190"/>
      <c r="S1308" s="190"/>
      <c r="T1308" s="190"/>
      <c r="U1308" s="190"/>
      <c r="V1308" s="191"/>
      <c r="W1308" s="191"/>
      <c r="X1308" s="191"/>
      <c r="Y1308" s="191"/>
      <c r="Z1308" s="191"/>
      <c r="AA1308" s="191"/>
      <c r="AB1308" s="191"/>
      <c r="AC1308" s="191"/>
      <c r="AD1308" s="190"/>
      <c r="AE1308" s="190"/>
      <c r="AF1308" s="190"/>
      <c r="AG1308" s="190"/>
      <c r="AH1308" s="190"/>
      <c r="AI1308" s="2">
        <f t="shared" si="101"/>
        <v>0</v>
      </c>
      <c r="AJ1308" s="2">
        <f t="shared" si="102"/>
        <v>0</v>
      </c>
      <c r="AK1308" s="230">
        <v>2260</v>
      </c>
      <c r="AL1308" s="33">
        <f>Úvod!B$12</f>
        <v>0</v>
      </c>
      <c r="AM1308" s="105">
        <f t="shared" si="103"/>
        <v>2260</v>
      </c>
      <c r="AN1308" s="36">
        <f t="shared" si="104"/>
        <v>17.936507936507937</v>
      </c>
      <c r="AO1308" s="2">
        <f t="shared" si="105"/>
        <v>0</v>
      </c>
    </row>
    <row r="1309" spans="1:41">
      <c r="A1309" s="161">
        <v>11313125</v>
      </c>
      <c r="B1309" s="161">
        <v>4</v>
      </c>
      <c r="C1309" s="161" t="s">
        <v>7435</v>
      </c>
      <c r="D1309" s="161" t="s">
        <v>1097</v>
      </c>
      <c r="E1309" s="161" t="s">
        <v>7286</v>
      </c>
      <c r="F1309" s="161" t="s">
        <v>185</v>
      </c>
      <c r="G1309" s="238">
        <v>1</v>
      </c>
      <c r="H1309" s="161">
        <v>126</v>
      </c>
      <c r="I1309" s="190"/>
      <c r="J1309" s="190"/>
      <c r="K1309" s="190"/>
      <c r="L1309" s="190"/>
      <c r="M1309" s="190"/>
      <c r="N1309" s="190"/>
      <c r="O1309" s="190"/>
      <c r="P1309" s="190"/>
      <c r="Q1309" s="190"/>
      <c r="R1309" s="190"/>
      <c r="S1309" s="190"/>
      <c r="T1309" s="190"/>
      <c r="U1309" s="190"/>
      <c r="V1309" s="191"/>
      <c r="W1309" s="191"/>
      <c r="X1309" s="191"/>
      <c r="Y1309" s="191"/>
      <c r="Z1309" s="191"/>
      <c r="AA1309" s="191"/>
      <c r="AB1309" s="191"/>
      <c r="AC1309" s="191"/>
      <c r="AD1309" s="190"/>
      <c r="AE1309" s="190"/>
      <c r="AF1309" s="190"/>
      <c r="AG1309" s="190"/>
      <c r="AH1309" s="190"/>
      <c r="AI1309" s="2">
        <f t="shared" si="101"/>
        <v>0</v>
      </c>
      <c r="AJ1309" s="2">
        <f t="shared" si="102"/>
        <v>0</v>
      </c>
      <c r="AK1309" s="230">
        <v>2532</v>
      </c>
      <c r="AL1309" s="33">
        <f>Úvod!B$12</f>
        <v>0</v>
      </c>
      <c r="AM1309" s="105">
        <f t="shared" si="103"/>
        <v>2532</v>
      </c>
      <c r="AN1309" s="36">
        <f t="shared" si="104"/>
        <v>20.095238095238095</v>
      </c>
      <c r="AO1309" s="2">
        <f t="shared" si="105"/>
        <v>0</v>
      </c>
    </row>
    <row r="1310" spans="1:41">
      <c r="A1310" s="161">
        <v>10536665</v>
      </c>
      <c r="B1310" s="161">
        <v>4</v>
      </c>
      <c r="C1310" s="161" t="s">
        <v>7435</v>
      </c>
      <c r="D1310" s="161" t="s">
        <v>1097</v>
      </c>
      <c r="E1310" s="161" t="s">
        <v>1098</v>
      </c>
      <c r="F1310" s="161" t="s">
        <v>185</v>
      </c>
      <c r="G1310" s="238">
        <v>1</v>
      </c>
      <c r="H1310" s="161">
        <v>126</v>
      </c>
      <c r="I1310" s="190"/>
      <c r="J1310" s="190"/>
      <c r="K1310" s="190"/>
      <c r="L1310" s="190"/>
      <c r="M1310" s="190"/>
      <c r="N1310" s="190"/>
      <c r="O1310" s="190"/>
      <c r="P1310" s="190"/>
      <c r="Q1310" s="190"/>
      <c r="R1310" s="190"/>
      <c r="S1310" s="190"/>
      <c r="T1310" s="190"/>
      <c r="U1310" s="190"/>
      <c r="V1310" s="191"/>
      <c r="W1310" s="191"/>
      <c r="X1310" s="191"/>
      <c r="Y1310" s="191"/>
      <c r="Z1310" s="191"/>
      <c r="AA1310" s="191"/>
      <c r="AB1310" s="191"/>
      <c r="AC1310" s="191"/>
      <c r="AD1310" s="190"/>
      <c r="AE1310" s="190"/>
      <c r="AF1310" s="190"/>
      <c r="AG1310" s="190"/>
      <c r="AH1310" s="190"/>
      <c r="AI1310" s="2">
        <f t="shared" si="101"/>
        <v>0</v>
      </c>
      <c r="AJ1310" s="2">
        <f t="shared" si="102"/>
        <v>0</v>
      </c>
      <c r="AK1310" s="230">
        <v>2260</v>
      </c>
      <c r="AL1310" s="33">
        <f>Úvod!B$12</f>
        <v>0</v>
      </c>
      <c r="AM1310" s="105">
        <f t="shared" si="103"/>
        <v>2260</v>
      </c>
      <c r="AN1310" s="36">
        <f t="shared" si="104"/>
        <v>17.936507936507937</v>
      </c>
      <c r="AO1310" s="2">
        <f t="shared" si="105"/>
        <v>0</v>
      </c>
    </row>
    <row r="1311" spans="1:41">
      <c r="A1311" s="161">
        <v>11150121</v>
      </c>
      <c r="B1311" s="161">
        <v>4</v>
      </c>
      <c r="C1311" s="161" t="s">
        <v>7436</v>
      </c>
      <c r="D1311" s="161" t="s">
        <v>1097</v>
      </c>
      <c r="E1311" s="161" t="s">
        <v>6074</v>
      </c>
      <c r="F1311" s="161" t="s">
        <v>548</v>
      </c>
      <c r="G1311" s="238" t="s">
        <v>604</v>
      </c>
      <c r="H1311" s="161">
        <v>255</v>
      </c>
      <c r="I1311" s="190"/>
      <c r="J1311" s="190"/>
      <c r="K1311" s="190"/>
      <c r="L1311" s="190"/>
      <c r="M1311" s="190"/>
      <c r="N1311" s="190"/>
      <c r="O1311" s="190"/>
      <c r="P1311" s="190"/>
      <c r="Q1311" s="190"/>
      <c r="R1311" s="190"/>
      <c r="S1311" s="190"/>
      <c r="T1311" s="190"/>
      <c r="U1311" s="190"/>
      <c r="V1311" s="190"/>
      <c r="W1311" s="190"/>
      <c r="X1311" s="191"/>
      <c r="Y1311" s="191"/>
      <c r="Z1311" s="191"/>
      <c r="AA1311" s="191"/>
      <c r="AB1311" s="191"/>
      <c r="AC1311" s="190"/>
      <c r="AD1311" s="190"/>
      <c r="AE1311" s="190"/>
      <c r="AF1311" s="190"/>
      <c r="AG1311" s="190"/>
      <c r="AH1311" s="190"/>
      <c r="AI1311" s="2">
        <f t="shared" si="101"/>
        <v>0</v>
      </c>
      <c r="AJ1311" s="2">
        <f t="shared" si="102"/>
        <v>0</v>
      </c>
      <c r="AK1311" s="230">
        <v>1784</v>
      </c>
      <c r="AL1311" s="33">
        <f>Úvod!B$12</f>
        <v>0</v>
      </c>
      <c r="AM1311" s="105">
        <f t="shared" si="103"/>
        <v>1784</v>
      </c>
      <c r="AN1311" s="36">
        <f t="shared" si="104"/>
        <v>6.996078431372549</v>
      </c>
      <c r="AO1311" s="2">
        <f t="shared" si="105"/>
        <v>0</v>
      </c>
    </row>
    <row r="1312" spans="1:41">
      <c r="A1312" s="161">
        <v>11120493</v>
      </c>
      <c r="B1312" s="161">
        <v>4</v>
      </c>
      <c r="C1312" s="161" t="s">
        <v>7436</v>
      </c>
      <c r="D1312" s="161" t="s">
        <v>1097</v>
      </c>
      <c r="E1312" s="161" t="s">
        <v>1330</v>
      </c>
      <c r="F1312" s="161" t="s">
        <v>548</v>
      </c>
      <c r="G1312" s="238" t="s">
        <v>604</v>
      </c>
      <c r="H1312" s="161">
        <v>255</v>
      </c>
      <c r="I1312" s="190"/>
      <c r="J1312" s="190"/>
      <c r="K1312" s="190"/>
      <c r="L1312" s="190"/>
      <c r="M1312" s="190"/>
      <c r="N1312" s="190"/>
      <c r="O1312" s="190"/>
      <c r="P1312" s="190"/>
      <c r="Q1312" s="190"/>
      <c r="R1312" s="190"/>
      <c r="S1312" s="190"/>
      <c r="T1312" s="190"/>
      <c r="U1312" s="190"/>
      <c r="V1312" s="191"/>
      <c r="W1312" s="190"/>
      <c r="X1312" s="190"/>
      <c r="Y1312" s="190"/>
      <c r="Z1312" s="190"/>
      <c r="AA1312" s="190"/>
      <c r="AB1312" s="190"/>
      <c r="AC1312" s="190"/>
      <c r="AD1312" s="190"/>
      <c r="AE1312" s="190"/>
      <c r="AF1312" s="190"/>
      <c r="AG1312" s="190"/>
      <c r="AH1312" s="190"/>
      <c r="AI1312" s="2">
        <f t="shared" si="101"/>
        <v>0</v>
      </c>
      <c r="AJ1312" s="2">
        <f t="shared" si="102"/>
        <v>0</v>
      </c>
      <c r="AK1312" s="230">
        <v>1784</v>
      </c>
      <c r="AL1312" s="33">
        <f>Úvod!B$12</f>
        <v>0</v>
      </c>
      <c r="AM1312" s="105">
        <f t="shared" si="103"/>
        <v>1784</v>
      </c>
      <c r="AN1312" s="36">
        <f t="shared" si="104"/>
        <v>6.996078431372549</v>
      </c>
      <c r="AO1312" s="2">
        <f t="shared" si="105"/>
        <v>0</v>
      </c>
    </row>
    <row r="1313" spans="1:41">
      <c r="A1313" s="161">
        <v>11120491</v>
      </c>
      <c r="B1313" s="161">
        <v>4</v>
      </c>
      <c r="C1313" s="161" t="s">
        <v>7436</v>
      </c>
      <c r="D1313" s="161" t="s">
        <v>1097</v>
      </c>
      <c r="E1313" s="161" t="s">
        <v>1330</v>
      </c>
      <c r="F1313" s="161" t="s">
        <v>548</v>
      </c>
      <c r="G1313" s="238" t="s">
        <v>604</v>
      </c>
      <c r="H1313" s="161">
        <v>255</v>
      </c>
      <c r="I1313" s="190"/>
      <c r="J1313" s="190"/>
      <c r="K1313" s="190"/>
      <c r="L1313" s="190"/>
      <c r="M1313" s="190"/>
      <c r="N1313" s="190"/>
      <c r="O1313" s="190"/>
      <c r="P1313" s="190"/>
      <c r="Q1313" s="190"/>
      <c r="R1313" s="190"/>
      <c r="S1313" s="190"/>
      <c r="T1313" s="190"/>
      <c r="U1313" s="190"/>
      <c r="V1313" s="190"/>
      <c r="W1313" s="190"/>
      <c r="X1313" s="191"/>
      <c r="Y1313" s="191"/>
      <c r="Z1313" s="191"/>
      <c r="AA1313" s="191"/>
      <c r="AB1313" s="191"/>
      <c r="AC1313" s="190"/>
      <c r="AD1313" s="190"/>
      <c r="AE1313" s="190"/>
      <c r="AF1313" s="190"/>
      <c r="AG1313" s="190"/>
      <c r="AH1313" s="190"/>
      <c r="AI1313" s="2">
        <f t="shared" si="101"/>
        <v>0</v>
      </c>
      <c r="AJ1313" s="2">
        <f t="shared" si="102"/>
        <v>0</v>
      </c>
      <c r="AK1313" s="230">
        <v>1784</v>
      </c>
      <c r="AL1313" s="33">
        <f>Úvod!B$12</f>
        <v>0</v>
      </c>
      <c r="AM1313" s="105">
        <f t="shared" si="103"/>
        <v>1784</v>
      </c>
      <c r="AN1313" s="36">
        <f t="shared" si="104"/>
        <v>6.996078431372549</v>
      </c>
      <c r="AO1313" s="2">
        <f t="shared" si="105"/>
        <v>0</v>
      </c>
    </row>
    <row r="1314" spans="1:41">
      <c r="A1314" s="161">
        <v>11348368</v>
      </c>
      <c r="B1314" s="161">
        <v>4</v>
      </c>
      <c r="C1314" s="161" t="s">
        <v>7435</v>
      </c>
      <c r="D1314" s="161" t="s">
        <v>1099</v>
      </c>
      <c r="E1314" s="161" t="s">
        <v>6232</v>
      </c>
      <c r="F1314" s="161" t="s">
        <v>185</v>
      </c>
      <c r="G1314" s="238">
        <v>1</v>
      </c>
      <c r="H1314" s="161">
        <v>126</v>
      </c>
      <c r="I1314" s="190"/>
      <c r="J1314" s="190"/>
      <c r="K1314" s="190"/>
      <c r="L1314" s="190"/>
      <c r="M1314" s="190"/>
      <c r="N1314" s="190"/>
      <c r="O1314" s="190"/>
      <c r="P1314" s="190"/>
      <c r="Q1314" s="190"/>
      <c r="R1314" s="190"/>
      <c r="S1314" s="190"/>
      <c r="T1314" s="190"/>
      <c r="U1314" s="190"/>
      <c r="V1314" s="191"/>
      <c r="W1314" s="191"/>
      <c r="X1314" s="191"/>
      <c r="Y1314" s="191"/>
      <c r="Z1314" s="191"/>
      <c r="AA1314" s="191"/>
      <c r="AB1314" s="191"/>
      <c r="AC1314" s="190"/>
      <c r="AD1314" s="190"/>
      <c r="AE1314" s="190"/>
      <c r="AF1314" s="190"/>
      <c r="AG1314" s="190"/>
      <c r="AH1314" s="190"/>
      <c r="AI1314" s="2">
        <f t="shared" si="101"/>
        <v>0</v>
      </c>
      <c r="AJ1314" s="2">
        <f t="shared" si="102"/>
        <v>0</v>
      </c>
      <c r="AK1314" s="230">
        <v>2797</v>
      </c>
      <c r="AL1314" s="33">
        <f>Úvod!B$12</f>
        <v>0</v>
      </c>
      <c r="AM1314" s="105">
        <f t="shared" si="103"/>
        <v>2797</v>
      </c>
      <c r="AN1314" s="36">
        <f t="shared" si="104"/>
        <v>22.198412698412699</v>
      </c>
      <c r="AO1314" s="2">
        <f t="shared" si="105"/>
        <v>0</v>
      </c>
    </row>
    <row r="1315" spans="1:41">
      <c r="A1315" s="161">
        <v>11416622</v>
      </c>
      <c r="B1315" s="161">
        <v>4</v>
      </c>
      <c r="C1315" s="161" t="s">
        <v>7435</v>
      </c>
      <c r="D1315" s="161" t="s">
        <v>1099</v>
      </c>
      <c r="E1315" s="161" t="s">
        <v>7288</v>
      </c>
      <c r="F1315" s="161" t="s">
        <v>185</v>
      </c>
      <c r="G1315" s="238">
        <v>1</v>
      </c>
      <c r="H1315" s="161">
        <v>126</v>
      </c>
      <c r="I1315" s="190"/>
      <c r="J1315" s="190"/>
      <c r="K1315" s="190"/>
      <c r="L1315" s="191"/>
      <c r="M1315" s="191"/>
      <c r="N1315" s="191"/>
      <c r="O1315" s="191"/>
      <c r="P1315" s="191"/>
      <c r="Q1315" s="191"/>
      <c r="R1315" s="191"/>
      <c r="S1315" s="191"/>
      <c r="T1315" s="191"/>
      <c r="U1315" s="191"/>
      <c r="V1315" s="191"/>
      <c r="W1315" s="191"/>
      <c r="X1315" s="191"/>
      <c r="Y1315" s="190"/>
      <c r="Z1315" s="190"/>
      <c r="AA1315" s="190"/>
      <c r="AB1315" s="190"/>
      <c r="AC1315" s="190"/>
      <c r="AD1315" s="190"/>
      <c r="AE1315" s="190"/>
      <c r="AF1315" s="190"/>
      <c r="AG1315" s="190"/>
      <c r="AH1315" s="190"/>
      <c r="AI1315" s="2">
        <f t="shared" si="101"/>
        <v>0</v>
      </c>
      <c r="AJ1315" s="2">
        <f t="shared" si="102"/>
        <v>0</v>
      </c>
      <c r="AK1315" s="230">
        <v>2797</v>
      </c>
      <c r="AL1315" s="33">
        <f>Úvod!B$12</f>
        <v>0</v>
      </c>
      <c r="AM1315" s="105">
        <f t="shared" si="103"/>
        <v>2797</v>
      </c>
      <c r="AN1315" s="36">
        <f t="shared" si="104"/>
        <v>22.198412698412699</v>
      </c>
      <c r="AO1315" s="2">
        <f t="shared" si="105"/>
        <v>0</v>
      </c>
    </row>
    <row r="1316" spans="1:41">
      <c r="A1316" s="161">
        <v>11044134</v>
      </c>
      <c r="B1316" s="161">
        <v>4</v>
      </c>
      <c r="C1316" s="161" t="s">
        <v>7435</v>
      </c>
      <c r="D1316" s="161" t="s">
        <v>1099</v>
      </c>
      <c r="E1316" s="161" t="s">
        <v>1100</v>
      </c>
      <c r="F1316" s="161" t="s">
        <v>185</v>
      </c>
      <c r="G1316" s="238">
        <v>1</v>
      </c>
      <c r="H1316" s="161">
        <v>126</v>
      </c>
      <c r="I1316" s="190"/>
      <c r="J1316" s="190"/>
      <c r="K1316" s="190"/>
      <c r="L1316" s="191"/>
      <c r="M1316" s="191"/>
      <c r="N1316" s="191"/>
      <c r="O1316" s="191"/>
      <c r="P1316" s="191"/>
      <c r="Q1316" s="191"/>
      <c r="R1316" s="191"/>
      <c r="S1316" s="191"/>
      <c r="T1316" s="191"/>
      <c r="U1316" s="191"/>
      <c r="V1316" s="191"/>
      <c r="W1316" s="191"/>
      <c r="X1316" s="191"/>
      <c r="Y1316" s="190"/>
      <c r="Z1316" s="190"/>
      <c r="AA1316" s="190"/>
      <c r="AB1316" s="190"/>
      <c r="AC1316" s="190"/>
      <c r="AD1316" s="190"/>
      <c r="AE1316" s="190"/>
      <c r="AF1316" s="190"/>
      <c r="AG1316" s="190"/>
      <c r="AH1316" s="190"/>
      <c r="AI1316" s="2">
        <f t="shared" si="101"/>
        <v>0</v>
      </c>
      <c r="AJ1316" s="2">
        <f t="shared" si="102"/>
        <v>0</v>
      </c>
      <c r="AK1316" s="230">
        <v>2797</v>
      </c>
      <c r="AL1316" s="33">
        <f>Úvod!B$12</f>
        <v>0</v>
      </c>
      <c r="AM1316" s="105">
        <f t="shared" si="103"/>
        <v>2797</v>
      </c>
      <c r="AN1316" s="36">
        <f t="shared" si="104"/>
        <v>22.198412698412699</v>
      </c>
      <c r="AO1316" s="2">
        <f t="shared" si="105"/>
        <v>0</v>
      </c>
    </row>
    <row r="1317" spans="1:41">
      <c r="A1317" s="161">
        <v>11223831</v>
      </c>
      <c r="B1317" s="161">
        <v>4</v>
      </c>
      <c r="C1317" s="161" t="s">
        <v>7436</v>
      </c>
      <c r="D1317" s="161" t="s">
        <v>1331</v>
      </c>
      <c r="E1317" s="161" t="s">
        <v>7318</v>
      </c>
      <c r="F1317" s="161" t="s">
        <v>548</v>
      </c>
      <c r="G1317" s="238" t="s">
        <v>1332</v>
      </c>
      <c r="H1317" s="161">
        <v>255</v>
      </c>
      <c r="I1317" s="190"/>
      <c r="J1317" s="190"/>
      <c r="K1317" s="190"/>
      <c r="L1317" s="190"/>
      <c r="M1317" s="191"/>
      <c r="N1317" s="191"/>
      <c r="O1317" s="191"/>
      <c r="P1317" s="190"/>
      <c r="Q1317" s="191"/>
      <c r="R1317" s="190"/>
      <c r="S1317" s="190"/>
      <c r="T1317" s="190"/>
      <c r="U1317" s="191"/>
      <c r="V1317" s="191"/>
      <c r="W1317" s="190"/>
      <c r="X1317" s="191"/>
      <c r="Y1317" s="191"/>
      <c r="Z1317" s="191"/>
      <c r="AA1317" s="191"/>
      <c r="AB1317" s="190"/>
      <c r="AC1317" s="190"/>
      <c r="AD1317" s="190"/>
      <c r="AE1317" s="190"/>
      <c r="AF1317" s="190"/>
      <c r="AG1317" s="190"/>
      <c r="AH1317" s="190"/>
      <c r="AI1317" s="2">
        <f t="shared" si="101"/>
        <v>0</v>
      </c>
      <c r="AJ1317" s="2">
        <f t="shared" si="102"/>
        <v>0</v>
      </c>
      <c r="AK1317" s="230">
        <v>3706</v>
      </c>
      <c r="AL1317" s="33">
        <f>Úvod!B$12</f>
        <v>0</v>
      </c>
      <c r="AM1317" s="105">
        <f t="shared" si="103"/>
        <v>3706</v>
      </c>
      <c r="AN1317" s="36">
        <f t="shared" si="104"/>
        <v>14.533333333333333</v>
      </c>
      <c r="AO1317" s="2">
        <f t="shared" si="105"/>
        <v>0</v>
      </c>
    </row>
    <row r="1318" spans="1:41">
      <c r="A1318" s="161">
        <v>10008680</v>
      </c>
      <c r="B1318" s="161">
        <v>4</v>
      </c>
      <c r="C1318" s="161" t="s">
        <v>7436</v>
      </c>
      <c r="D1318" s="161" t="s">
        <v>1333</v>
      </c>
      <c r="E1318" s="161" t="s">
        <v>7319</v>
      </c>
      <c r="F1318" s="161" t="s">
        <v>548</v>
      </c>
      <c r="G1318" s="238" t="s">
        <v>814</v>
      </c>
      <c r="H1318" s="161">
        <v>255</v>
      </c>
      <c r="I1318" s="191"/>
      <c r="J1318" s="190"/>
      <c r="K1318" s="190"/>
      <c r="L1318" s="190"/>
      <c r="M1318" s="190"/>
      <c r="N1318" s="190"/>
      <c r="O1318" s="190"/>
      <c r="P1318" s="190"/>
      <c r="Q1318" s="190"/>
      <c r="R1318" s="190"/>
      <c r="S1318" s="190"/>
      <c r="T1318" s="190"/>
      <c r="U1318" s="190"/>
      <c r="V1318" s="190"/>
      <c r="W1318" s="190"/>
      <c r="X1318" s="190"/>
      <c r="Y1318" s="190"/>
      <c r="Z1318" s="190"/>
      <c r="AA1318" s="190"/>
      <c r="AB1318" s="190"/>
      <c r="AC1318" s="190"/>
      <c r="AD1318" s="190"/>
      <c r="AE1318" s="190"/>
      <c r="AF1318" s="190"/>
      <c r="AG1318" s="190"/>
      <c r="AH1318" s="190"/>
      <c r="AI1318" s="2">
        <f t="shared" si="101"/>
        <v>0</v>
      </c>
      <c r="AJ1318" s="2">
        <f t="shared" si="102"/>
        <v>0</v>
      </c>
      <c r="AK1318" s="230">
        <v>2450</v>
      </c>
      <c r="AL1318" s="33">
        <f>Úvod!B$12</f>
        <v>0</v>
      </c>
      <c r="AM1318" s="105">
        <f t="shared" si="103"/>
        <v>2450</v>
      </c>
      <c r="AN1318" s="36">
        <f t="shared" si="104"/>
        <v>9.6078431372549016</v>
      </c>
      <c r="AO1318" s="2">
        <f t="shared" si="105"/>
        <v>0</v>
      </c>
    </row>
    <row r="1319" spans="1:41">
      <c r="A1319" s="161">
        <v>11373275</v>
      </c>
      <c r="B1319" s="161">
        <v>4</v>
      </c>
      <c r="C1319" s="161" t="s">
        <v>7436</v>
      </c>
      <c r="D1319" s="161" t="s">
        <v>1614</v>
      </c>
      <c r="E1319" s="161" t="s">
        <v>7320</v>
      </c>
      <c r="F1319" s="161" t="s">
        <v>548</v>
      </c>
      <c r="G1319" s="238" t="s">
        <v>814</v>
      </c>
      <c r="H1319" s="161">
        <v>255</v>
      </c>
      <c r="I1319" s="190"/>
      <c r="J1319" s="190"/>
      <c r="K1319" s="190"/>
      <c r="L1319" s="190"/>
      <c r="M1319" s="190"/>
      <c r="N1319" s="190"/>
      <c r="O1319" s="190"/>
      <c r="P1319" s="190"/>
      <c r="Q1319" s="190"/>
      <c r="R1319" s="190"/>
      <c r="S1319" s="190"/>
      <c r="T1319" s="190"/>
      <c r="U1319" s="190"/>
      <c r="V1319" s="190"/>
      <c r="W1319" s="190"/>
      <c r="X1319" s="191"/>
      <c r="Y1319" s="191"/>
      <c r="Z1319" s="190"/>
      <c r="AA1319" s="190"/>
      <c r="AB1319" s="190"/>
      <c r="AC1319" s="190"/>
      <c r="AD1319" s="190"/>
      <c r="AE1319" s="190"/>
      <c r="AF1319" s="190"/>
      <c r="AG1319" s="190"/>
      <c r="AH1319" s="190"/>
      <c r="AI1319" s="2">
        <f t="shared" si="101"/>
        <v>0</v>
      </c>
      <c r="AJ1319" s="2">
        <f t="shared" si="102"/>
        <v>0</v>
      </c>
      <c r="AK1319" s="230">
        <v>2040</v>
      </c>
      <c r="AL1319" s="33">
        <f>Úvod!B$12</f>
        <v>0</v>
      </c>
      <c r="AM1319" s="105">
        <f t="shared" si="103"/>
        <v>2040</v>
      </c>
      <c r="AN1319" s="36">
        <f t="shared" si="104"/>
        <v>8</v>
      </c>
      <c r="AO1319" s="2">
        <f t="shared" si="105"/>
        <v>0</v>
      </c>
    </row>
    <row r="1320" spans="1:41">
      <c r="A1320" s="161">
        <v>10007426</v>
      </c>
      <c r="B1320" s="161">
        <v>4</v>
      </c>
      <c r="C1320" s="161" t="s">
        <v>7435</v>
      </c>
      <c r="D1320" s="161" t="s">
        <v>1101</v>
      </c>
      <c r="E1320" s="161" t="s">
        <v>1102</v>
      </c>
      <c r="F1320" s="161" t="s">
        <v>185</v>
      </c>
      <c r="G1320" s="238">
        <v>1</v>
      </c>
      <c r="H1320" s="161">
        <v>126</v>
      </c>
      <c r="I1320" s="190"/>
      <c r="J1320" s="190"/>
      <c r="K1320" s="191"/>
      <c r="L1320" s="191"/>
      <c r="M1320" s="191"/>
      <c r="N1320" s="191"/>
      <c r="O1320" s="191"/>
      <c r="P1320" s="191"/>
      <c r="Q1320" s="191"/>
      <c r="R1320" s="191"/>
      <c r="S1320" s="191"/>
      <c r="T1320" s="191"/>
      <c r="U1320" s="191"/>
      <c r="V1320" s="191"/>
      <c r="W1320" s="191"/>
      <c r="X1320" s="191"/>
      <c r="Y1320" s="191"/>
      <c r="Z1320" s="191"/>
      <c r="AA1320" s="191"/>
      <c r="AB1320" s="191"/>
      <c r="AC1320" s="191"/>
      <c r="AD1320" s="190"/>
      <c r="AE1320" s="190"/>
      <c r="AF1320" s="190"/>
      <c r="AG1320" s="190"/>
      <c r="AH1320" s="190"/>
      <c r="AI1320" s="2">
        <f t="shared" si="101"/>
        <v>0</v>
      </c>
      <c r="AJ1320" s="2">
        <f t="shared" si="102"/>
        <v>0</v>
      </c>
      <c r="AK1320" s="230">
        <v>1953</v>
      </c>
      <c r="AL1320" s="33">
        <f>Úvod!B$12</f>
        <v>0</v>
      </c>
      <c r="AM1320" s="105">
        <f t="shared" si="103"/>
        <v>1953</v>
      </c>
      <c r="AN1320" s="36">
        <f t="shared" si="104"/>
        <v>15.5</v>
      </c>
      <c r="AO1320" s="2">
        <f t="shared" si="105"/>
        <v>0</v>
      </c>
    </row>
    <row r="1321" spans="1:41">
      <c r="A1321" s="161">
        <v>10461319</v>
      </c>
      <c r="B1321" s="161">
        <v>4</v>
      </c>
      <c r="C1321" s="161" t="s">
        <v>7435</v>
      </c>
      <c r="D1321" s="161" t="s">
        <v>1101</v>
      </c>
      <c r="E1321" s="161" t="s">
        <v>1103</v>
      </c>
      <c r="F1321" s="161" t="s">
        <v>185</v>
      </c>
      <c r="G1321" s="238">
        <v>1</v>
      </c>
      <c r="H1321" s="161">
        <v>126</v>
      </c>
      <c r="I1321" s="190"/>
      <c r="J1321" s="190"/>
      <c r="K1321" s="191"/>
      <c r="L1321" s="191"/>
      <c r="M1321" s="191"/>
      <c r="N1321" s="191"/>
      <c r="O1321" s="191"/>
      <c r="P1321" s="191"/>
      <c r="Q1321" s="191"/>
      <c r="R1321" s="191"/>
      <c r="S1321" s="191"/>
      <c r="T1321" s="191"/>
      <c r="U1321" s="191"/>
      <c r="V1321" s="191"/>
      <c r="W1321" s="191"/>
      <c r="X1321" s="191"/>
      <c r="Y1321" s="191"/>
      <c r="Z1321" s="191"/>
      <c r="AA1321" s="191"/>
      <c r="AB1321" s="191"/>
      <c r="AC1321" s="191"/>
      <c r="AD1321" s="190"/>
      <c r="AE1321" s="190"/>
      <c r="AF1321" s="190"/>
      <c r="AG1321" s="190"/>
      <c r="AH1321" s="190"/>
      <c r="AI1321" s="2">
        <f t="shared" si="101"/>
        <v>0</v>
      </c>
      <c r="AJ1321" s="2">
        <f t="shared" si="102"/>
        <v>0</v>
      </c>
      <c r="AK1321" s="230">
        <v>1997</v>
      </c>
      <c r="AL1321" s="33">
        <f>Úvod!B$12</f>
        <v>0</v>
      </c>
      <c r="AM1321" s="105">
        <f t="shared" si="103"/>
        <v>1997</v>
      </c>
      <c r="AN1321" s="36">
        <f t="shared" si="104"/>
        <v>15.84920634920635</v>
      </c>
      <c r="AO1321" s="2">
        <f t="shared" si="105"/>
        <v>0</v>
      </c>
    </row>
    <row r="1322" spans="1:41">
      <c r="A1322" s="161">
        <v>10783618</v>
      </c>
      <c r="B1322" s="161">
        <v>4</v>
      </c>
      <c r="C1322" s="161" t="s">
        <v>7435</v>
      </c>
      <c r="D1322" s="161" t="s">
        <v>1101</v>
      </c>
      <c r="E1322" s="161" t="s">
        <v>1104</v>
      </c>
      <c r="F1322" s="161" t="s">
        <v>185</v>
      </c>
      <c r="G1322" s="238">
        <v>1</v>
      </c>
      <c r="H1322" s="161">
        <v>126</v>
      </c>
      <c r="I1322" s="190"/>
      <c r="J1322" s="190"/>
      <c r="K1322" s="191"/>
      <c r="L1322" s="191"/>
      <c r="M1322" s="191"/>
      <c r="N1322" s="191"/>
      <c r="O1322" s="191"/>
      <c r="P1322" s="191"/>
      <c r="Q1322" s="191"/>
      <c r="R1322" s="191"/>
      <c r="S1322" s="191"/>
      <c r="T1322" s="191"/>
      <c r="U1322" s="191"/>
      <c r="V1322" s="191"/>
      <c r="W1322" s="191"/>
      <c r="X1322" s="191"/>
      <c r="Y1322" s="191"/>
      <c r="Z1322" s="191"/>
      <c r="AA1322" s="191"/>
      <c r="AB1322" s="191"/>
      <c r="AC1322" s="191"/>
      <c r="AD1322" s="190"/>
      <c r="AE1322" s="190"/>
      <c r="AF1322" s="190"/>
      <c r="AG1322" s="190"/>
      <c r="AH1322" s="190"/>
      <c r="AI1322" s="2">
        <f t="shared" si="101"/>
        <v>0</v>
      </c>
      <c r="AJ1322" s="2">
        <f t="shared" si="102"/>
        <v>0</v>
      </c>
      <c r="AK1322" s="230">
        <v>1953</v>
      </c>
      <c r="AL1322" s="33">
        <f>Úvod!B$12</f>
        <v>0</v>
      </c>
      <c r="AM1322" s="105">
        <f t="shared" si="103"/>
        <v>1953</v>
      </c>
      <c r="AN1322" s="36">
        <f t="shared" si="104"/>
        <v>15.5</v>
      </c>
      <c r="AO1322" s="2">
        <f t="shared" si="105"/>
        <v>0</v>
      </c>
    </row>
    <row r="1323" spans="1:41">
      <c r="A1323" s="161">
        <v>11333839</v>
      </c>
      <c r="B1323" s="161">
        <v>4</v>
      </c>
      <c r="C1323" s="161" t="s">
        <v>7435</v>
      </c>
      <c r="D1323" s="161" t="s">
        <v>1101</v>
      </c>
      <c r="E1323" s="161" t="s">
        <v>6233</v>
      </c>
      <c r="F1323" s="161" t="s">
        <v>185</v>
      </c>
      <c r="G1323" s="238">
        <v>1</v>
      </c>
      <c r="H1323" s="161">
        <v>126</v>
      </c>
      <c r="I1323" s="190"/>
      <c r="J1323" s="190"/>
      <c r="K1323" s="191"/>
      <c r="L1323" s="191"/>
      <c r="M1323" s="191"/>
      <c r="N1323" s="191"/>
      <c r="O1323" s="191"/>
      <c r="P1323" s="191"/>
      <c r="Q1323" s="191"/>
      <c r="R1323" s="191"/>
      <c r="S1323" s="191"/>
      <c r="T1323" s="191"/>
      <c r="U1323" s="191"/>
      <c r="V1323" s="191"/>
      <c r="W1323" s="191"/>
      <c r="X1323" s="191"/>
      <c r="Y1323" s="191"/>
      <c r="Z1323" s="191"/>
      <c r="AA1323" s="191"/>
      <c r="AB1323" s="191"/>
      <c r="AC1323" s="191"/>
      <c r="AD1323" s="190"/>
      <c r="AE1323" s="190"/>
      <c r="AF1323" s="190"/>
      <c r="AG1323" s="190"/>
      <c r="AH1323" s="190"/>
      <c r="AI1323" s="2">
        <f t="shared" si="101"/>
        <v>0</v>
      </c>
      <c r="AJ1323" s="2">
        <f t="shared" si="102"/>
        <v>0</v>
      </c>
      <c r="AK1323" s="230">
        <v>1997</v>
      </c>
      <c r="AL1323" s="33">
        <f>Úvod!B$12</f>
        <v>0</v>
      </c>
      <c r="AM1323" s="105">
        <f t="shared" si="103"/>
        <v>1997</v>
      </c>
      <c r="AN1323" s="36">
        <f t="shared" si="104"/>
        <v>15.84920634920635</v>
      </c>
      <c r="AO1323" s="2">
        <f t="shared" si="105"/>
        <v>0</v>
      </c>
    </row>
    <row r="1324" spans="1:41">
      <c r="A1324" s="161">
        <v>11245600</v>
      </c>
      <c r="B1324" s="161">
        <v>4</v>
      </c>
      <c r="C1324" s="161" t="s">
        <v>7435</v>
      </c>
      <c r="D1324" s="161" t="s">
        <v>1101</v>
      </c>
      <c r="E1324" s="161" t="s">
        <v>7289</v>
      </c>
      <c r="F1324" s="161" t="s">
        <v>185</v>
      </c>
      <c r="G1324" s="238">
        <v>1</v>
      </c>
      <c r="H1324" s="161">
        <v>126</v>
      </c>
      <c r="I1324" s="190"/>
      <c r="J1324" s="190"/>
      <c r="K1324" s="191"/>
      <c r="L1324" s="191"/>
      <c r="M1324" s="191"/>
      <c r="N1324" s="191"/>
      <c r="O1324" s="191"/>
      <c r="P1324" s="191"/>
      <c r="Q1324" s="191"/>
      <c r="R1324" s="191"/>
      <c r="S1324" s="191"/>
      <c r="T1324" s="191"/>
      <c r="U1324" s="191"/>
      <c r="V1324" s="191"/>
      <c r="W1324" s="191"/>
      <c r="X1324" s="191"/>
      <c r="Y1324" s="191"/>
      <c r="Z1324" s="191"/>
      <c r="AA1324" s="191"/>
      <c r="AB1324" s="191"/>
      <c r="AC1324" s="191"/>
      <c r="AD1324" s="190"/>
      <c r="AE1324" s="190"/>
      <c r="AF1324" s="190"/>
      <c r="AG1324" s="190"/>
      <c r="AH1324" s="190"/>
      <c r="AI1324" s="2">
        <f t="shared" si="101"/>
        <v>0</v>
      </c>
      <c r="AJ1324" s="2">
        <f t="shared" si="102"/>
        <v>0</v>
      </c>
      <c r="AK1324" s="230">
        <v>1997</v>
      </c>
      <c r="AL1324" s="33">
        <f>Úvod!B$12</f>
        <v>0</v>
      </c>
      <c r="AM1324" s="105">
        <f t="shared" si="103"/>
        <v>1997</v>
      </c>
      <c r="AN1324" s="36">
        <f t="shared" si="104"/>
        <v>15.84920634920635</v>
      </c>
      <c r="AO1324" s="2">
        <f t="shared" si="105"/>
        <v>0</v>
      </c>
    </row>
    <row r="1325" spans="1:41">
      <c r="A1325" s="161">
        <v>10858507</v>
      </c>
      <c r="B1325" s="161">
        <v>4</v>
      </c>
      <c r="C1325" s="161" t="s">
        <v>7435</v>
      </c>
      <c r="D1325" s="161" t="s">
        <v>1101</v>
      </c>
      <c r="E1325" s="161" t="s">
        <v>6057</v>
      </c>
      <c r="F1325" s="161" t="s">
        <v>185</v>
      </c>
      <c r="G1325" s="238">
        <v>1</v>
      </c>
      <c r="H1325" s="161">
        <v>126</v>
      </c>
      <c r="I1325" s="190"/>
      <c r="J1325" s="190"/>
      <c r="K1325" s="191"/>
      <c r="L1325" s="191"/>
      <c r="M1325" s="191"/>
      <c r="N1325" s="191"/>
      <c r="O1325" s="191"/>
      <c r="P1325" s="191"/>
      <c r="Q1325" s="191"/>
      <c r="R1325" s="191"/>
      <c r="S1325" s="191"/>
      <c r="T1325" s="191"/>
      <c r="U1325" s="191"/>
      <c r="V1325" s="191"/>
      <c r="W1325" s="191"/>
      <c r="X1325" s="191"/>
      <c r="Y1325" s="191"/>
      <c r="Z1325" s="191"/>
      <c r="AA1325" s="191"/>
      <c r="AB1325" s="191"/>
      <c r="AC1325" s="191"/>
      <c r="AD1325" s="190"/>
      <c r="AE1325" s="190"/>
      <c r="AF1325" s="190"/>
      <c r="AG1325" s="190"/>
      <c r="AH1325" s="190"/>
      <c r="AI1325" s="2">
        <f t="shared" si="101"/>
        <v>0</v>
      </c>
      <c r="AJ1325" s="2">
        <f t="shared" si="102"/>
        <v>0</v>
      </c>
      <c r="AK1325" s="230">
        <v>1997</v>
      </c>
      <c r="AL1325" s="33">
        <f>Úvod!B$12</f>
        <v>0</v>
      </c>
      <c r="AM1325" s="105">
        <f t="shared" si="103"/>
        <v>1997</v>
      </c>
      <c r="AN1325" s="36">
        <f t="shared" si="104"/>
        <v>15.84920634920635</v>
      </c>
      <c r="AO1325" s="2">
        <f t="shared" si="105"/>
        <v>0</v>
      </c>
    </row>
    <row r="1326" spans="1:41">
      <c r="A1326" s="161">
        <v>10007424</v>
      </c>
      <c r="B1326" s="161">
        <v>4</v>
      </c>
      <c r="C1326" s="161" t="s">
        <v>7435</v>
      </c>
      <c r="D1326" s="161" t="s">
        <v>1101</v>
      </c>
      <c r="E1326" s="161" t="s">
        <v>1105</v>
      </c>
      <c r="F1326" s="161" t="s">
        <v>185</v>
      </c>
      <c r="G1326" s="238">
        <v>1</v>
      </c>
      <c r="H1326" s="161">
        <v>126</v>
      </c>
      <c r="I1326" s="190"/>
      <c r="J1326" s="190"/>
      <c r="K1326" s="191"/>
      <c r="L1326" s="191"/>
      <c r="M1326" s="191"/>
      <c r="N1326" s="191"/>
      <c r="O1326" s="191"/>
      <c r="P1326" s="191"/>
      <c r="Q1326" s="191"/>
      <c r="R1326" s="191"/>
      <c r="S1326" s="191"/>
      <c r="T1326" s="191"/>
      <c r="U1326" s="191"/>
      <c r="V1326" s="191"/>
      <c r="W1326" s="190"/>
      <c r="X1326" s="191"/>
      <c r="Y1326" s="191"/>
      <c r="Z1326" s="191"/>
      <c r="AA1326" s="191"/>
      <c r="AB1326" s="190"/>
      <c r="AC1326" s="190"/>
      <c r="AD1326" s="190"/>
      <c r="AE1326" s="190"/>
      <c r="AF1326" s="190"/>
      <c r="AG1326" s="190"/>
      <c r="AH1326" s="190"/>
      <c r="AI1326" s="2">
        <f t="shared" si="101"/>
        <v>0</v>
      </c>
      <c r="AJ1326" s="2">
        <f t="shared" si="102"/>
        <v>0</v>
      </c>
      <c r="AK1326" s="230">
        <v>1870</v>
      </c>
      <c r="AL1326" s="33">
        <f>Úvod!B$12</f>
        <v>0</v>
      </c>
      <c r="AM1326" s="105">
        <f t="shared" si="103"/>
        <v>1870</v>
      </c>
      <c r="AN1326" s="36">
        <f t="shared" si="104"/>
        <v>14.841269841269842</v>
      </c>
      <c r="AO1326" s="2">
        <f t="shared" si="105"/>
        <v>0</v>
      </c>
    </row>
    <row r="1327" spans="1:41">
      <c r="A1327" s="161">
        <v>10008683</v>
      </c>
      <c r="B1327" s="161">
        <v>4</v>
      </c>
      <c r="C1327" s="161" t="s">
        <v>7436</v>
      </c>
      <c r="D1327" s="161" t="s">
        <v>1101</v>
      </c>
      <c r="E1327" s="161" t="s">
        <v>1620</v>
      </c>
      <c r="F1327" s="161" t="s">
        <v>548</v>
      </c>
      <c r="G1327" s="238" t="s">
        <v>1332</v>
      </c>
      <c r="H1327" s="161">
        <v>260</v>
      </c>
      <c r="I1327" s="191"/>
      <c r="J1327" s="190"/>
      <c r="K1327" s="191"/>
      <c r="L1327" s="191"/>
      <c r="M1327" s="191"/>
      <c r="N1327" s="191"/>
      <c r="O1327" s="191"/>
      <c r="P1327" s="191"/>
      <c r="Q1327" s="191"/>
      <c r="R1327" s="191"/>
      <c r="S1327" s="191"/>
      <c r="T1327" s="191"/>
      <c r="U1327" s="191"/>
      <c r="V1327" s="191"/>
      <c r="W1327" s="191"/>
      <c r="X1327" s="191"/>
      <c r="Y1327" s="191"/>
      <c r="Z1327" s="191"/>
      <c r="AA1327" s="191"/>
      <c r="AB1327" s="190"/>
      <c r="AC1327" s="190"/>
      <c r="AD1327" s="190"/>
      <c r="AE1327" s="190"/>
      <c r="AF1327" s="190"/>
      <c r="AG1327" s="190"/>
      <c r="AH1327" s="190"/>
      <c r="AI1327" s="2">
        <f t="shared" si="101"/>
        <v>0</v>
      </c>
      <c r="AJ1327" s="2">
        <f t="shared" si="102"/>
        <v>0</v>
      </c>
      <c r="AK1327" s="230">
        <v>1539</v>
      </c>
      <c r="AL1327" s="33">
        <f>Úvod!B$12</f>
        <v>0</v>
      </c>
      <c r="AM1327" s="105">
        <f t="shared" si="103"/>
        <v>1539</v>
      </c>
      <c r="AN1327" s="36">
        <f t="shared" si="104"/>
        <v>5.9192307692307695</v>
      </c>
      <c r="AO1327" s="2">
        <f t="shared" si="105"/>
        <v>0</v>
      </c>
    </row>
    <row r="1328" spans="1:41">
      <c r="A1328" s="161">
        <v>11069140</v>
      </c>
      <c r="B1328" s="161">
        <v>4</v>
      </c>
      <c r="C1328" s="161" t="s">
        <v>7436</v>
      </c>
      <c r="D1328" s="161" t="s">
        <v>1101</v>
      </c>
      <c r="E1328" s="161" t="s">
        <v>1615</v>
      </c>
      <c r="F1328" s="161" t="s">
        <v>196</v>
      </c>
      <c r="G1328" s="238" t="s">
        <v>1334</v>
      </c>
      <c r="H1328" s="161">
        <v>70</v>
      </c>
      <c r="I1328" s="190"/>
      <c r="J1328" s="190"/>
      <c r="K1328" s="191"/>
      <c r="L1328" s="191"/>
      <c r="M1328" s="191"/>
      <c r="N1328" s="191"/>
      <c r="O1328" s="191"/>
      <c r="P1328" s="191"/>
      <c r="Q1328" s="191"/>
      <c r="R1328" s="191"/>
      <c r="S1328" s="191"/>
      <c r="T1328" s="191"/>
      <c r="U1328" s="190"/>
      <c r="V1328" s="190"/>
      <c r="W1328" s="190"/>
      <c r="X1328" s="190"/>
      <c r="Y1328" s="190"/>
      <c r="Z1328" s="190"/>
      <c r="AA1328" s="190"/>
      <c r="AB1328" s="190"/>
      <c r="AC1328" s="190"/>
      <c r="AD1328" s="190"/>
      <c r="AE1328" s="190"/>
      <c r="AF1328" s="190"/>
      <c r="AG1328" s="190"/>
      <c r="AH1328" s="190"/>
      <c r="AI1328" s="2">
        <f t="shared" si="101"/>
        <v>0</v>
      </c>
      <c r="AJ1328" s="2">
        <f t="shared" si="102"/>
        <v>0</v>
      </c>
      <c r="AK1328" s="230">
        <v>1440</v>
      </c>
      <c r="AL1328" s="33">
        <f>Úvod!B$12</f>
        <v>0</v>
      </c>
      <c r="AM1328" s="105">
        <f t="shared" si="103"/>
        <v>1440</v>
      </c>
      <c r="AN1328" s="36">
        <f t="shared" si="104"/>
        <v>20.571428571428573</v>
      </c>
      <c r="AO1328" s="2">
        <f t="shared" si="105"/>
        <v>0</v>
      </c>
    </row>
    <row r="1329" spans="1:41">
      <c r="A1329" s="161">
        <v>11069141</v>
      </c>
      <c r="B1329" s="161">
        <v>4</v>
      </c>
      <c r="C1329" s="161" t="s">
        <v>7436</v>
      </c>
      <c r="D1329" s="161" t="s">
        <v>1101</v>
      </c>
      <c r="E1329" s="161" t="s">
        <v>1615</v>
      </c>
      <c r="F1329" s="161" t="s">
        <v>548</v>
      </c>
      <c r="G1329" s="238" t="s">
        <v>1335</v>
      </c>
      <c r="H1329" s="161">
        <v>255</v>
      </c>
      <c r="I1329" s="190"/>
      <c r="J1329" s="190"/>
      <c r="K1329" s="190"/>
      <c r="L1329" s="190"/>
      <c r="M1329" s="190"/>
      <c r="N1329" s="190"/>
      <c r="O1329" s="191"/>
      <c r="P1329" s="191"/>
      <c r="Q1329" s="191"/>
      <c r="R1329" s="191"/>
      <c r="S1329" s="191"/>
      <c r="T1329" s="191"/>
      <c r="U1329" s="191"/>
      <c r="V1329" s="191"/>
      <c r="W1329" s="191"/>
      <c r="X1329" s="191"/>
      <c r="Y1329" s="191"/>
      <c r="Z1329" s="190"/>
      <c r="AA1329" s="190"/>
      <c r="AB1329" s="190"/>
      <c r="AC1329" s="190"/>
      <c r="AD1329" s="190"/>
      <c r="AE1329" s="190"/>
      <c r="AF1329" s="190"/>
      <c r="AG1329" s="190"/>
      <c r="AH1329" s="190"/>
      <c r="AI1329" s="2">
        <f t="shared" si="101"/>
        <v>0</v>
      </c>
      <c r="AJ1329" s="2">
        <f t="shared" si="102"/>
        <v>0</v>
      </c>
      <c r="AK1329" s="230">
        <v>1762</v>
      </c>
      <c r="AL1329" s="33">
        <f>Úvod!B$12</f>
        <v>0</v>
      </c>
      <c r="AM1329" s="105">
        <f t="shared" si="103"/>
        <v>1762</v>
      </c>
      <c r="AN1329" s="36">
        <f t="shared" si="104"/>
        <v>6.9098039215686278</v>
      </c>
      <c r="AO1329" s="2">
        <f t="shared" si="105"/>
        <v>0</v>
      </c>
    </row>
    <row r="1330" spans="1:41">
      <c r="A1330" s="161">
        <v>11171660</v>
      </c>
      <c r="B1330" s="161">
        <v>4</v>
      </c>
      <c r="C1330" s="161" t="s">
        <v>7436</v>
      </c>
      <c r="D1330" s="161" t="s">
        <v>1101</v>
      </c>
      <c r="E1330" s="161" t="s">
        <v>6075</v>
      </c>
      <c r="F1330" s="161" t="s">
        <v>548</v>
      </c>
      <c r="G1330" s="238" t="s">
        <v>1335</v>
      </c>
      <c r="H1330" s="161">
        <v>255</v>
      </c>
      <c r="I1330" s="190"/>
      <c r="J1330" s="190"/>
      <c r="K1330" s="190"/>
      <c r="L1330" s="190"/>
      <c r="M1330" s="190"/>
      <c r="N1330" s="191"/>
      <c r="O1330" s="191"/>
      <c r="P1330" s="191"/>
      <c r="Q1330" s="191"/>
      <c r="R1330" s="191"/>
      <c r="S1330" s="191"/>
      <c r="T1330" s="191"/>
      <c r="U1330" s="191"/>
      <c r="V1330" s="191"/>
      <c r="W1330" s="191"/>
      <c r="X1330" s="190"/>
      <c r="Y1330" s="190"/>
      <c r="Z1330" s="190"/>
      <c r="AA1330" s="190"/>
      <c r="AB1330" s="190"/>
      <c r="AC1330" s="190"/>
      <c r="AD1330" s="190"/>
      <c r="AE1330" s="190"/>
      <c r="AF1330" s="190"/>
      <c r="AG1330" s="190"/>
      <c r="AH1330" s="190"/>
      <c r="AI1330" s="2">
        <f t="shared" si="101"/>
        <v>0</v>
      </c>
      <c r="AJ1330" s="2">
        <f t="shared" si="102"/>
        <v>0</v>
      </c>
      <c r="AK1330" s="230">
        <v>1877</v>
      </c>
      <c r="AL1330" s="33">
        <f>Úvod!B$12</f>
        <v>0</v>
      </c>
      <c r="AM1330" s="105">
        <f t="shared" si="103"/>
        <v>1877</v>
      </c>
      <c r="AN1330" s="36">
        <f t="shared" si="104"/>
        <v>7.3607843137254898</v>
      </c>
      <c r="AO1330" s="2">
        <f t="shared" si="105"/>
        <v>0</v>
      </c>
    </row>
    <row r="1331" spans="1:41">
      <c r="A1331" s="161">
        <v>11474911</v>
      </c>
      <c r="B1331" s="161">
        <v>4</v>
      </c>
      <c r="C1331" s="161" t="s">
        <v>7436</v>
      </c>
      <c r="D1331" s="161" t="s">
        <v>1101</v>
      </c>
      <c r="E1331" s="161" t="s">
        <v>1616</v>
      </c>
      <c r="F1331" s="161" t="s">
        <v>196</v>
      </c>
      <c r="G1331" s="238" t="s">
        <v>1334</v>
      </c>
      <c r="H1331" s="161">
        <v>70</v>
      </c>
      <c r="I1331" s="190"/>
      <c r="J1331" s="190"/>
      <c r="K1331" s="191"/>
      <c r="L1331" s="191"/>
      <c r="M1331" s="191"/>
      <c r="N1331" s="191"/>
      <c r="O1331" s="191"/>
      <c r="P1331" s="191"/>
      <c r="Q1331" s="191"/>
      <c r="R1331" s="191"/>
      <c r="S1331" s="191"/>
      <c r="T1331" s="191"/>
      <c r="U1331" s="191"/>
      <c r="V1331" s="190"/>
      <c r="W1331" s="190"/>
      <c r="X1331" s="190"/>
      <c r="Y1331" s="190"/>
      <c r="Z1331" s="190"/>
      <c r="AA1331" s="190"/>
      <c r="AB1331" s="190"/>
      <c r="AC1331" s="190"/>
      <c r="AD1331" s="190"/>
      <c r="AE1331" s="190"/>
      <c r="AF1331" s="190"/>
      <c r="AG1331" s="190"/>
      <c r="AH1331" s="190"/>
      <c r="AI1331" s="2">
        <f t="shared" si="101"/>
        <v>0</v>
      </c>
      <c r="AJ1331" s="2">
        <f t="shared" si="102"/>
        <v>0</v>
      </c>
      <c r="AK1331" s="230">
        <v>1353</v>
      </c>
      <c r="AL1331" s="33">
        <f>Úvod!B$12</f>
        <v>0</v>
      </c>
      <c r="AM1331" s="105">
        <f t="shared" si="103"/>
        <v>1353</v>
      </c>
      <c r="AN1331" s="36">
        <f t="shared" si="104"/>
        <v>19.328571428571429</v>
      </c>
      <c r="AO1331" s="2">
        <f t="shared" si="105"/>
        <v>0</v>
      </c>
    </row>
    <row r="1332" spans="1:41">
      <c r="A1332" s="161">
        <v>11474913</v>
      </c>
      <c r="B1332" s="161">
        <v>4</v>
      </c>
      <c r="C1332" s="161" t="s">
        <v>7436</v>
      </c>
      <c r="D1332" s="161" t="s">
        <v>1101</v>
      </c>
      <c r="E1332" s="161" t="s">
        <v>1616</v>
      </c>
      <c r="F1332" s="161" t="s">
        <v>548</v>
      </c>
      <c r="G1332" s="238" t="s">
        <v>7388</v>
      </c>
      <c r="H1332" s="161">
        <v>260</v>
      </c>
      <c r="I1332" s="190"/>
      <c r="J1332" s="190"/>
      <c r="K1332" s="190"/>
      <c r="L1332" s="191"/>
      <c r="M1332" s="191"/>
      <c r="N1332" s="191"/>
      <c r="O1332" s="191"/>
      <c r="P1332" s="191"/>
      <c r="Q1332" s="191"/>
      <c r="R1332" s="191"/>
      <c r="S1332" s="191"/>
      <c r="T1332" s="191"/>
      <c r="U1332" s="191"/>
      <c r="V1332" s="191"/>
      <c r="W1332" s="190"/>
      <c r="X1332" s="190"/>
      <c r="Y1332" s="190"/>
      <c r="Z1332" s="190"/>
      <c r="AA1332" s="190"/>
      <c r="AB1332" s="190"/>
      <c r="AC1332" s="190"/>
      <c r="AD1332" s="190"/>
      <c r="AE1332" s="190"/>
      <c r="AF1332" s="190"/>
      <c r="AG1332" s="190"/>
      <c r="AH1332" s="190"/>
      <c r="AI1332" s="2">
        <f t="shared" si="101"/>
        <v>0</v>
      </c>
      <c r="AJ1332" s="2">
        <f t="shared" si="102"/>
        <v>0</v>
      </c>
      <c r="AK1332" s="230">
        <v>1539</v>
      </c>
      <c r="AL1332" s="33">
        <f>Úvod!B$12</f>
        <v>0</v>
      </c>
      <c r="AM1332" s="105">
        <f t="shared" si="103"/>
        <v>1539</v>
      </c>
      <c r="AN1332" s="36">
        <f t="shared" si="104"/>
        <v>5.9192307692307695</v>
      </c>
      <c r="AO1332" s="2">
        <f t="shared" si="105"/>
        <v>0</v>
      </c>
    </row>
    <row r="1333" spans="1:41">
      <c r="A1333" s="161">
        <v>11474912</v>
      </c>
      <c r="B1333" s="161">
        <v>4</v>
      </c>
      <c r="C1333" s="161" t="s">
        <v>7436</v>
      </c>
      <c r="D1333" s="161" t="s">
        <v>1101</v>
      </c>
      <c r="E1333" s="161" t="s">
        <v>1616</v>
      </c>
      <c r="F1333" s="161" t="s">
        <v>548</v>
      </c>
      <c r="G1333" s="238" t="s">
        <v>8339</v>
      </c>
      <c r="H1333" s="161">
        <v>260</v>
      </c>
      <c r="I1333" s="191"/>
      <c r="J1333" s="191"/>
      <c r="K1333" s="191"/>
      <c r="L1333" s="191"/>
      <c r="M1333" s="191"/>
      <c r="N1333" s="191"/>
      <c r="O1333" s="191"/>
      <c r="P1333" s="191"/>
      <c r="Q1333" s="191"/>
      <c r="R1333" s="191"/>
      <c r="S1333" s="191"/>
      <c r="T1333" s="191"/>
      <c r="U1333" s="191"/>
      <c r="V1333" s="191"/>
      <c r="W1333" s="191"/>
      <c r="X1333" s="191"/>
      <c r="Y1333" s="190"/>
      <c r="Z1333" s="190"/>
      <c r="AA1333" s="191"/>
      <c r="AB1333" s="191"/>
      <c r="AC1333" s="191"/>
      <c r="AD1333" s="190"/>
      <c r="AE1333" s="190"/>
      <c r="AF1333" s="190"/>
      <c r="AG1333" s="190"/>
      <c r="AH1333" s="190"/>
      <c r="AI1333" s="2">
        <f t="shared" si="101"/>
        <v>0</v>
      </c>
      <c r="AJ1333" s="2">
        <f t="shared" si="102"/>
        <v>0</v>
      </c>
      <c r="AK1333" s="230">
        <v>1642</v>
      </c>
      <c r="AL1333" s="33">
        <f>Úvod!B$12</f>
        <v>0</v>
      </c>
      <c r="AM1333" s="105">
        <f t="shared" si="103"/>
        <v>1642</v>
      </c>
      <c r="AN1333" s="36">
        <f t="shared" si="104"/>
        <v>6.3153846153846152</v>
      </c>
      <c r="AO1333" s="2">
        <f t="shared" si="105"/>
        <v>0</v>
      </c>
    </row>
    <row r="1334" spans="1:41">
      <c r="A1334" s="161">
        <v>11474914</v>
      </c>
      <c r="B1334" s="161">
        <v>4</v>
      </c>
      <c r="C1334" s="161" t="s">
        <v>7436</v>
      </c>
      <c r="D1334" s="161" t="s">
        <v>1101</v>
      </c>
      <c r="E1334" s="161" t="s">
        <v>1617</v>
      </c>
      <c r="F1334" s="161" t="s">
        <v>196</v>
      </c>
      <c r="G1334" s="238" t="s">
        <v>1334</v>
      </c>
      <c r="H1334" s="161">
        <v>70</v>
      </c>
      <c r="I1334" s="190"/>
      <c r="J1334" s="190"/>
      <c r="K1334" s="191"/>
      <c r="L1334" s="191"/>
      <c r="M1334" s="191"/>
      <c r="N1334" s="191"/>
      <c r="O1334" s="191"/>
      <c r="P1334" s="191"/>
      <c r="Q1334" s="191"/>
      <c r="R1334" s="191"/>
      <c r="S1334" s="191"/>
      <c r="T1334" s="191"/>
      <c r="U1334" s="190"/>
      <c r="V1334" s="190"/>
      <c r="W1334" s="190"/>
      <c r="X1334" s="190"/>
      <c r="Y1334" s="190"/>
      <c r="Z1334" s="190"/>
      <c r="AA1334" s="190"/>
      <c r="AB1334" s="190"/>
      <c r="AC1334" s="190"/>
      <c r="AD1334" s="190"/>
      <c r="AE1334" s="190"/>
      <c r="AF1334" s="190"/>
      <c r="AG1334" s="190"/>
      <c r="AH1334" s="190"/>
      <c r="AI1334" s="2">
        <f t="shared" si="101"/>
        <v>0</v>
      </c>
      <c r="AJ1334" s="2">
        <f t="shared" si="102"/>
        <v>0</v>
      </c>
      <c r="AK1334" s="230">
        <v>1353</v>
      </c>
      <c r="AL1334" s="33">
        <f>Úvod!B$12</f>
        <v>0</v>
      </c>
      <c r="AM1334" s="105">
        <f t="shared" si="103"/>
        <v>1353</v>
      </c>
      <c r="AN1334" s="36">
        <f t="shared" si="104"/>
        <v>19.328571428571429</v>
      </c>
      <c r="AO1334" s="2">
        <f t="shared" si="105"/>
        <v>0</v>
      </c>
    </row>
    <row r="1335" spans="1:41">
      <c r="A1335" s="161">
        <v>11474916</v>
      </c>
      <c r="B1335" s="161">
        <v>4</v>
      </c>
      <c r="C1335" s="161" t="s">
        <v>7436</v>
      </c>
      <c r="D1335" s="161" t="s">
        <v>1101</v>
      </c>
      <c r="E1335" s="161" t="s">
        <v>1617</v>
      </c>
      <c r="F1335" s="161" t="s">
        <v>548</v>
      </c>
      <c r="G1335" s="238" t="s">
        <v>7388</v>
      </c>
      <c r="H1335" s="161">
        <v>260</v>
      </c>
      <c r="I1335" s="190"/>
      <c r="J1335" s="190"/>
      <c r="K1335" s="190"/>
      <c r="L1335" s="191"/>
      <c r="M1335" s="191"/>
      <c r="N1335" s="191"/>
      <c r="O1335" s="191"/>
      <c r="P1335" s="191"/>
      <c r="Q1335" s="191"/>
      <c r="R1335" s="191"/>
      <c r="S1335" s="191"/>
      <c r="T1335" s="191"/>
      <c r="U1335" s="191"/>
      <c r="V1335" s="191"/>
      <c r="W1335" s="191"/>
      <c r="X1335" s="191"/>
      <c r="Y1335" s="190"/>
      <c r="Z1335" s="190"/>
      <c r="AA1335" s="190"/>
      <c r="AB1335" s="190"/>
      <c r="AC1335" s="190"/>
      <c r="AD1335" s="190"/>
      <c r="AE1335" s="190"/>
      <c r="AF1335" s="190"/>
      <c r="AG1335" s="190"/>
      <c r="AH1335" s="190"/>
      <c r="AI1335" s="2">
        <f t="shared" si="101"/>
        <v>0</v>
      </c>
      <c r="AJ1335" s="2">
        <f t="shared" si="102"/>
        <v>0</v>
      </c>
      <c r="AK1335" s="230">
        <v>1539</v>
      </c>
      <c r="AL1335" s="33">
        <f>Úvod!B$12</f>
        <v>0</v>
      </c>
      <c r="AM1335" s="105">
        <f t="shared" si="103"/>
        <v>1539</v>
      </c>
      <c r="AN1335" s="36">
        <f t="shared" si="104"/>
        <v>5.9192307692307695</v>
      </c>
      <c r="AO1335" s="2">
        <f t="shared" si="105"/>
        <v>0</v>
      </c>
    </row>
    <row r="1336" spans="1:41">
      <c r="A1336" s="161">
        <v>11474915</v>
      </c>
      <c r="B1336" s="161">
        <v>4</v>
      </c>
      <c r="C1336" s="161" t="s">
        <v>7436</v>
      </c>
      <c r="D1336" s="161" t="s">
        <v>1101</v>
      </c>
      <c r="E1336" s="161" t="s">
        <v>1617</v>
      </c>
      <c r="F1336" s="161" t="s">
        <v>548</v>
      </c>
      <c r="G1336" s="238" t="s">
        <v>8339</v>
      </c>
      <c r="H1336" s="161">
        <v>260</v>
      </c>
      <c r="I1336" s="190"/>
      <c r="J1336" s="190"/>
      <c r="K1336" s="191"/>
      <c r="L1336" s="191"/>
      <c r="M1336" s="191"/>
      <c r="N1336" s="191"/>
      <c r="O1336" s="191"/>
      <c r="P1336" s="191"/>
      <c r="Q1336" s="191"/>
      <c r="R1336" s="191"/>
      <c r="S1336" s="191"/>
      <c r="T1336" s="191"/>
      <c r="U1336" s="191"/>
      <c r="V1336" s="191"/>
      <c r="W1336" s="191"/>
      <c r="X1336" s="191"/>
      <c r="Y1336" s="190"/>
      <c r="Z1336" s="190"/>
      <c r="AA1336" s="190"/>
      <c r="AB1336" s="190"/>
      <c r="AC1336" s="190"/>
      <c r="AD1336" s="190"/>
      <c r="AE1336" s="190"/>
      <c r="AF1336" s="190"/>
      <c r="AG1336" s="190"/>
      <c r="AH1336" s="190"/>
      <c r="AI1336" s="2">
        <f t="shared" si="101"/>
        <v>0</v>
      </c>
      <c r="AJ1336" s="2">
        <f t="shared" si="102"/>
        <v>0</v>
      </c>
      <c r="AK1336" s="230">
        <v>1642</v>
      </c>
      <c r="AL1336" s="33">
        <f>Úvod!B$12</f>
        <v>0</v>
      </c>
      <c r="AM1336" s="105">
        <f t="shared" si="103"/>
        <v>1642</v>
      </c>
      <c r="AN1336" s="36">
        <f t="shared" si="104"/>
        <v>6.3153846153846152</v>
      </c>
      <c r="AO1336" s="2">
        <f t="shared" si="105"/>
        <v>0</v>
      </c>
    </row>
    <row r="1337" spans="1:41">
      <c r="A1337" s="161">
        <v>11474909</v>
      </c>
      <c r="B1337" s="161">
        <v>4</v>
      </c>
      <c r="C1337" s="161" t="s">
        <v>7436</v>
      </c>
      <c r="D1337" s="161" t="s">
        <v>1101</v>
      </c>
      <c r="E1337" s="161" t="s">
        <v>7387</v>
      </c>
      <c r="F1337" s="161" t="s">
        <v>196</v>
      </c>
      <c r="G1337" s="238" t="s">
        <v>1334</v>
      </c>
      <c r="H1337" s="161">
        <v>70</v>
      </c>
      <c r="I1337" s="190"/>
      <c r="J1337" s="190"/>
      <c r="K1337" s="191"/>
      <c r="L1337" s="191"/>
      <c r="M1337" s="191"/>
      <c r="N1337" s="191"/>
      <c r="O1337" s="191"/>
      <c r="P1337" s="191"/>
      <c r="Q1337" s="191"/>
      <c r="R1337" s="191"/>
      <c r="S1337" s="191"/>
      <c r="T1337" s="191"/>
      <c r="U1337" s="190"/>
      <c r="V1337" s="190"/>
      <c r="W1337" s="190"/>
      <c r="X1337" s="190"/>
      <c r="Y1337" s="190"/>
      <c r="Z1337" s="190"/>
      <c r="AA1337" s="190"/>
      <c r="AB1337" s="190"/>
      <c r="AC1337" s="190"/>
      <c r="AD1337" s="190"/>
      <c r="AE1337" s="190"/>
      <c r="AF1337" s="190"/>
      <c r="AG1337" s="190"/>
      <c r="AH1337" s="190"/>
      <c r="AI1337" s="2">
        <f t="shared" si="101"/>
        <v>0</v>
      </c>
      <c r="AJ1337" s="2">
        <f t="shared" si="102"/>
        <v>0</v>
      </c>
      <c r="AK1337" s="230">
        <v>1353</v>
      </c>
      <c r="AL1337" s="33">
        <f>Úvod!B$12</f>
        <v>0</v>
      </c>
      <c r="AM1337" s="105">
        <f t="shared" si="103"/>
        <v>1353</v>
      </c>
      <c r="AN1337" s="36">
        <f t="shared" si="104"/>
        <v>19.328571428571429</v>
      </c>
      <c r="AO1337" s="2">
        <f t="shared" si="105"/>
        <v>0</v>
      </c>
    </row>
    <row r="1338" spans="1:41">
      <c r="A1338" s="161">
        <v>11426382</v>
      </c>
      <c r="B1338" s="161">
        <v>4</v>
      </c>
      <c r="C1338" s="161" t="s">
        <v>7436</v>
      </c>
      <c r="D1338" s="161" t="s">
        <v>1101</v>
      </c>
      <c r="E1338" s="161" t="s">
        <v>7387</v>
      </c>
      <c r="F1338" s="161" t="s">
        <v>548</v>
      </c>
      <c r="G1338" s="238" t="s">
        <v>7388</v>
      </c>
      <c r="H1338" s="161">
        <v>260</v>
      </c>
      <c r="I1338" s="190"/>
      <c r="J1338" s="190"/>
      <c r="K1338" s="190"/>
      <c r="L1338" s="191"/>
      <c r="M1338" s="191"/>
      <c r="N1338" s="191"/>
      <c r="O1338" s="191"/>
      <c r="P1338" s="191"/>
      <c r="Q1338" s="191"/>
      <c r="R1338" s="191"/>
      <c r="S1338" s="191"/>
      <c r="T1338" s="191"/>
      <c r="U1338" s="190"/>
      <c r="V1338" s="190"/>
      <c r="W1338" s="190"/>
      <c r="X1338" s="190"/>
      <c r="Y1338" s="190"/>
      <c r="Z1338" s="190"/>
      <c r="AA1338" s="190"/>
      <c r="AB1338" s="190"/>
      <c r="AC1338" s="190"/>
      <c r="AD1338" s="190"/>
      <c r="AE1338" s="190"/>
      <c r="AF1338" s="190"/>
      <c r="AG1338" s="190"/>
      <c r="AH1338" s="190"/>
      <c r="AI1338" s="2">
        <f t="shared" si="101"/>
        <v>0</v>
      </c>
      <c r="AJ1338" s="2">
        <f t="shared" si="102"/>
        <v>0</v>
      </c>
      <c r="AK1338" s="230">
        <v>1539</v>
      </c>
      <c r="AL1338" s="33">
        <f>Úvod!B$12</f>
        <v>0</v>
      </c>
      <c r="AM1338" s="105">
        <f t="shared" si="103"/>
        <v>1539</v>
      </c>
      <c r="AN1338" s="36">
        <f t="shared" si="104"/>
        <v>5.9192307692307695</v>
      </c>
      <c r="AO1338" s="2">
        <f t="shared" si="105"/>
        <v>0</v>
      </c>
    </row>
    <row r="1339" spans="1:41">
      <c r="A1339" s="161">
        <v>11474910</v>
      </c>
      <c r="B1339" s="161">
        <v>4</v>
      </c>
      <c r="C1339" s="161" t="s">
        <v>7436</v>
      </c>
      <c r="D1339" s="161" t="s">
        <v>1101</v>
      </c>
      <c r="E1339" s="161" t="s">
        <v>7387</v>
      </c>
      <c r="F1339" s="161" t="s">
        <v>548</v>
      </c>
      <c r="G1339" s="238" t="s">
        <v>8339</v>
      </c>
      <c r="H1339" s="161">
        <v>260</v>
      </c>
      <c r="I1339" s="190"/>
      <c r="J1339" s="190"/>
      <c r="K1339" s="191"/>
      <c r="L1339" s="191"/>
      <c r="M1339" s="191"/>
      <c r="N1339" s="191"/>
      <c r="O1339" s="191"/>
      <c r="P1339" s="191"/>
      <c r="Q1339" s="191"/>
      <c r="R1339" s="191"/>
      <c r="S1339" s="191"/>
      <c r="T1339" s="191"/>
      <c r="U1339" s="191"/>
      <c r="V1339" s="191"/>
      <c r="W1339" s="190"/>
      <c r="X1339" s="190"/>
      <c r="Y1339" s="190"/>
      <c r="Z1339" s="190"/>
      <c r="AA1339" s="190"/>
      <c r="AB1339" s="190"/>
      <c r="AC1339" s="190"/>
      <c r="AD1339" s="190"/>
      <c r="AE1339" s="190"/>
      <c r="AF1339" s="190"/>
      <c r="AG1339" s="190"/>
      <c r="AH1339" s="190"/>
      <c r="AI1339" s="2">
        <f t="shared" si="101"/>
        <v>0</v>
      </c>
      <c r="AJ1339" s="2">
        <f t="shared" si="102"/>
        <v>0</v>
      </c>
      <c r="AK1339" s="230">
        <v>1642</v>
      </c>
      <c r="AL1339" s="33">
        <f>Úvod!B$12</f>
        <v>0</v>
      </c>
      <c r="AM1339" s="105">
        <f t="shared" si="103"/>
        <v>1642</v>
      </c>
      <c r="AN1339" s="36">
        <f t="shared" si="104"/>
        <v>6.3153846153846152</v>
      </c>
      <c r="AO1339" s="2">
        <f t="shared" si="105"/>
        <v>0</v>
      </c>
    </row>
    <row r="1340" spans="1:41">
      <c r="A1340" s="161">
        <v>11474917</v>
      </c>
      <c r="B1340" s="161">
        <v>4</v>
      </c>
      <c r="C1340" s="161" t="s">
        <v>7436</v>
      </c>
      <c r="D1340" s="161" t="s">
        <v>1101</v>
      </c>
      <c r="E1340" s="161" t="s">
        <v>1618</v>
      </c>
      <c r="F1340" s="161" t="s">
        <v>196</v>
      </c>
      <c r="G1340" s="238" t="s">
        <v>1334</v>
      </c>
      <c r="H1340" s="161">
        <v>70</v>
      </c>
      <c r="I1340" s="190"/>
      <c r="J1340" s="190"/>
      <c r="K1340" s="191"/>
      <c r="L1340" s="191"/>
      <c r="M1340" s="191"/>
      <c r="N1340" s="191"/>
      <c r="O1340" s="191"/>
      <c r="P1340" s="191"/>
      <c r="Q1340" s="191"/>
      <c r="R1340" s="191"/>
      <c r="S1340" s="191"/>
      <c r="T1340" s="191"/>
      <c r="U1340" s="190"/>
      <c r="V1340" s="190"/>
      <c r="W1340" s="190"/>
      <c r="X1340" s="190"/>
      <c r="Y1340" s="190"/>
      <c r="Z1340" s="190"/>
      <c r="AA1340" s="190"/>
      <c r="AB1340" s="190"/>
      <c r="AC1340" s="190"/>
      <c r="AD1340" s="190"/>
      <c r="AE1340" s="190"/>
      <c r="AF1340" s="190"/>
      <c r="AG1340" s="190"/>
      <c r="AH1340" s="190"/>
      <c r="AI1340" s="2">
        <f t="shared" si="101"/>
        <v>0</v>
      </c>
      <c r="AJ1340" s="2">
        <f t="shared" si="102"/>
        <v>0</v>
      </c>
      <c r="AK1340" s="230">
        <v>1353</v>
      </c>
      <c r="AL1340" s="33">
        <f>Úvod!B$12</f>
        <v>0</v>
      </c>
      <c r="AM1340" s="105">
        <f t="shared" si="103"/>
        <v>1353</v>
      </c>
      <c r="AN1340" s="36">
        <f t="shared" si="104"/>
        <v>19.328571428571429</v>
      </c>
      <c r="AO1340" s="2">
        <f t="shared" si="105"/>
        <v>0</v>
      </c>
    </row>
    <row r="1341" spans="1:41">
      <c r="A1341" s="161">
        <v>11474918</v>
      </c>
      <c r="B1341" s="161">
        <v>4</v>
      </c>
      <c r="C1341" s="161" t="s">
        <v>7436</v>
      </c>
      <c r="D1341" s="161" t="s">
        <v>1101</v>
      </c>
      <c r="E1341" s="161" t="s">
        <v>1618</v>
      </c>
      <c r="F1341" s="161" t="s">
        <v>548</v>
      </c>
      <c r="G1341" s="238" t="s">
        <v>8339</v>
      </c>
      <c r="H1341" s="161">
        <v>260</v>
      </c>
      <c r="I1341" s="190"/>
      <c r="J1341" s="190"/>
      <c r="K1341" s="191"/>
      <c r="L1341" s="190"/>
      <c r="M1341" s="190"/>
      <c r="N1341" s="191"/>
      <c r="O1341" s="191"/>
      <c r="P1341" s="191"/>
      <c r="Q1341" s="191"/>
      <c r="R1341" s="191"/>
      <c r="S1341" s="191"/>
      <c r="T1341" s="191"/>
      <c r="U1341" s="191"/>
      <c r="V1341" s="191"/>
      <c r="W1341" s="190"/>
      <c r="X1341" s="190"/>
      <c r="Y1341" s="190"/>
      <c r="Z1341" s="190"/>
      <c r="AA1341" s="190"/>
      <c r="AB1341" s="190"/>
      <c r="AC1341" s="190"/>
      <c r="AD1341" s="190"/>
      <c r="AE1341" s="190"/>
      <c r="AF1341" s="190"/>
      <c r="AG1341" s="190"/>
      <c r="AH1341" s="190"/>
      <c r="AI1341" s="2">
        <f t="shared" si="101"/>
        <v>0</v>
      </c>
      <c r="AJ1341" s="2">
        <f t="shared" si="102"/>
        <v>0</v>
      </c>
      <c r="AK1341" s="230">
        <v>1642</v>
      </c>
      <c r="AL1341" s="33">
        <f>Úvod!B$12</f>
        <v>0</v>
      </c>
      <c r="AM1341" s="105">
        <f t="shared" si="103"/>
        <v>1642</v>
      </c>
      <c r="AN1341" s="36">
        <f t="shared" si="104"/>
        <v>6.3153846153846152</v>
      </c>
      <c r="AO1341" s="2">
        <f t="shared" si="105"/>
        <v>0</v>
      </c>
    </row>
    <row r="1342" spans="1:41">
      <c r="A1342" s="161">
        <v>11474919</v>
      </c>
      <c r="B1342" s="161">
        <v>4</v>
      </c>
      <c r="C1342" s="161" t="s">
        <v>7436</v>
      </c>
      <c r="D1342" s="161" t="s">
        <v>1101</v>
      </c>
      <c r="E1342" s="161" t="s">
        <v>1618</v>
      </c>
      <c r="F1342" s="161" t="s">
        <v>548</v>
      </c>
      <c r="G1342" s="238" t="s">
        <v>7388</v>
      </c>
      <c r="H1342" s="161">
        <v>260</v>
      </c>
      <c r="I1342" s="190"/>
      <c r="J1342" s="190"/>
      <c r="K1342" s="190"/>
      <c r="L1342" s="190"/>
      <c r="M1342" s="190"/>
      <c r="N1342" s="190"/>
      <c r="O1342" s="191"/>
      <c r="P1342" s="191"/>
      <c r="Q1342" s="191"/>
      <c r="R1342" s="191"/>
      <c r="S1342" s="191"/>
      <c r="T1342" s="191"/>
      <c r="U1342" s="190"/>
      <c r="V1342" s="190"/>
      <c r="W1342" s="190"/>
      <c r="X1342" s="190"/>
      <c r="Y1342" s="190"/>
      <c r="Z1342" s="190"/>
      <c r="AA1342" s="190"/>
      <c r="AB1342" s="190"/>
      <c r="AC1342" s="190"/>
      <c r="AD1342" s="190"/>
      <c r="AE1342" s="190"/>
      <c r="AF1342" s="190"/>
      <c r="AG1342" s="190"/>
      <c r="AH1342" s="190"/>
      <c r="AI1342" s="2">
        <f t="shared" si="101"/>
        <v>0</v>
      </c>
      <c r="AJ1342" s="2">
        <f t="shared" si="102"/>
        <v>0</v>
      </c>
      <c r="AK1342" s="230">
        <v>1539</v>
      </c>
      <c r="AL1342" s="33">
        <f>Úvod!B$12</f>
        <v>0</v>
      </c>
      <c r="AM1342" s="105">
        <f t="shared" si="103"/>
        <v>1539</v>
      </c>
      <c r="AN1342" s="36">
        <f t="shared" si="104"/>
        <v>5.9192307692307695</v>
      </c>
      <c r="AO1342" s="2">
        <f t="shared" si="105"/>
        <v>0</v>
      </c>
    </row>
    <row r="1343" spans="1:41">
      <c r="A1343" s="161">
        <v>11474920</v>
      </c>
      <c r="B1343" s="161">
        <v>4</v>
      </c>
      <c r="C1343" s="161" t="s">
        <v>7436</v>
      </c>
      <c r="D1343" s="161" t="s">
        <v>1101</v>
      </c>
      <c r="E1343" s="161" t="s">
        <v>1619</v>
      </c>
      <c r="F1343" s="161" t="s">
        <v>196</v>
      </c>
      <c r="G1343" s="238" t="s">
        <v>1334</v>
      </c>
      <c r="H1343" s="161">
        <v>70</v>
      </c>
      <c r="I1343" s="190"/>
      <c r="J1343" s="190"/>
      <c r="K1343" s="190"/>
      <c r="L1343" s="190"/>
      <c r="M1343" s="190"/>
      <c r="N1343" s="191"/>
      <c r="O1343" s="191"/>
      <c r="P1343" s="191"/>
      <c r="Q1343" s="191"/>
      <c r="R1343" s="191"/>
      <c r="S1343" s="191"/>
      <c r="T1343" s="191"/>
      <c r="U1343" s="191"/>
      <c r="V1343" s="190"/>
      <c r="W1343" s="190"/>
      <c r="X1343" s="190"/>
      <c r="Y1343" s="190"/>
      <c r="Z1343" s="190"/>
      <c r="AA1343" s="190"/>
      <c r="AB1343" s="190"/>
      <c r="AC1343" s="190"/>
      <c r="AD1343" s="190"/>
      <c r="AE1343" s="190"/>
      <c r="AF1343" s="190"/>
      <c r="AG1343" s="190"/>
      <c r="AH1343" s="190"/>
      <c r="AI1343" s="2">
        <f t="shared" si="101"/>
        <v>0</v>
      </c>
      <c r="AJ1343" s="2">
        <f t="shared" si="102"/>
        <v>0</v>
      </c>
      <c r="AK1343" s="230">
        <v>1353</v>
      </c>
      <c r="AL1343" s="33">
        <f>Úvod!B$12</f>
        <v>0</v>
      </c>
      <c r="AM1343" s="105">
        <f t="shared" si="103"/>
        <v>1353</v>
      </c>
      <c r="AN1343" s="36">
        <f t="shared" si="104"/>
        <v>19.328571428571429</v>
      </c>
      <c r="AO1343" s="2">
        <f t="shared" si="105"/>
        <v>0</v>
      </c>
    </row>
    <row r="1344" spans="1:41">
      <c r="A1344" s="161">
        <v>11474922</v>
      </c>
      <c r="B1344" s="161">
        <v>4</v>
      </c>
      <c r="C1344" s="161" t="s">
        <v>7436</v>
      </c>
      <c r="D1344" s="161" t="s">
        <v>1101</v>
      </c>
      <c r="E1344" s="161" t="s">
        <v>1619</v>
      </c>
      <c r="F1344" s="161" t="s">
        <v>548</v>
      </c>
      <c r="G1344" s="238" t="s">
        <v>7388</v>
      </c>
      <c r="H1344" s="161">
        <v>260</v>
      </c>
      <c r="I1344" s="190"/>
      <c r="J1344" s="190"/>
      <c r="K1344" s="190"/>
      <c r="L1344" s="190"/>
      <c r="M1344" s="191"/>
      <c r="N1344" s="191"/>
      <c r="O1344" s="191"/>
      <c r="P1344" s="191"/>
      <c r="Q1344" s="191"/>
      <c r="R1344" s="191"/>
      <c r="S1344" s="191"/>
      <c r="T1344" s="191"/>
      <c r="U1344" s="190"/>
      <c r="V1344" s="190"/>
      <c r="W1344" s="190"/>
      <c r="X1344" s="190"/>
      <c r="Y1344" s="190"/>
      <c r="Z1344" s="190"/>
      <c r="AA1344" s="190"/>
      <c r="AB1344" s="190"/>
      <c r="AC1344" s="190"/>
      <c r="AD1344" s="190"/>
      <c r="AE1344" s="190"/>
      <c r="AF1344" s="190"/>
      <c r="AG1344" s="190"/>
      <c r="AH1344" s="190"/>
      <c r="AI1344" s="2">
        <f t="shared" si="101"/>
        <v>0</v>
      </c>
      <c r="AJ1344" s="2">
        <f t="shared" si="102"/>
        <v>0</v>
      </c>
      <c r="AK1344" s="230">
        <v>1539</v>
      </c>
      <c r="AL1344" s="33">
        <f>Úvod!B$12</f>
        <v>0</v>
      </c>
      <c r="AM1344" s="105">
        <f t="shared" si="103"/>
        <v>1539</v>
      </c>
      <c r="AN1344" s="36">
        <f t="shared" si="104"/>
        <v>5.9192307692307695</v>
      </c>
      <c r="AO1344" s="2">
        <f t="shared" si="105"/>
        <v>0</v>
      </c>
    </row>
    <row r="1345" spans="1:41">
      <c r="A1345" s="161">
        <v>11474921</v>
      </c>
      <c r="B1345" s="161">
        <v>4</v>
      </c>
      <c r="C1345" s="161" t="s">
        <v>7436</v>
      </c>
      <c r="D1345" s="161" t="s">
        <v>1101</v>
      </c>
      <c r="E1345" s="161" t="s">
        <v>1619</v>
      </c>
      <c r="F1345" s="161" t="s">
        <v>548</v>
      </c>
      <c r="G1345" s="238" t="s">
        <v>8339</v>
      </c>
      <c r="H1345" s="161">
        <v>260</v>
      </c>
      <c r="I1345" s="190"/>
      <c r="J1345" s="190"/>
      <c r="K1345" s="190"/>
      <c r="L1345" s="191"/>
      <c r="M1345" s="191"/>
      <c r="N1345" s="191"/>
      <c r="O1345" s="191"/>
      <c r="P1345" s="191"/>
      <c r="Q1345" s="191"/>
      <c r="R1345" s="191"/>
      <c r="S1345" s="191"/>
      <c r="T1345" s="191"/>
      <c r="U1345" s="190"/>
      <c r="V1345" s="190"/>
      <c r="W1345" s="191"/>
      <c r="X1345" s="190"/>
      <c r="Y1345" s="190"/>
      <c r="Z1345" s="190"/>
      <c r="AA1345" s="190"/>
      <c r="AB1345" s="190"/>
      <c r="AC1345" s="190"/>
      <c r="AD1345" s="190"/>
      <c r="AE1345" s="190"/>
      <c r="AF1345" s="190"/>
      <c r="AG1345" s="190"/>
      <c r="AH1345" s="190"/>
      <c r="AI1345" s="2">
        <f t="shared" si="101"/>
        <v>0</v>
      </c>
      <c r="AJ1345" s="2">
        <f t="shared" si="102"/>
        <v>0</v>
      </c>
      <c r="AK1345" s="230">
        <v>1642</v>
      </c>
      <c r="AL1345" s="33">
        <f>Úvod!B$12</f>
        <v>0</v>
      </c>
      <c r="AM1345" s="105">
        <f t="shared" si="103"/>
        <v>1642</v>
      </c>
      <c r="AN1345" s="36">
        <f t="shared" si="104"/>
        <v>6.3153846153846152</v>
      </c>
      <c r="AO1345" s="2">
        <f t="shared" si="105"/>
        <v>0</v>
      </c>
    </row>
    <row r="1346" spans="1:41">
      <c r="A1346" s="161">
        <v>10950266</v>
      </c>
      <c r="B1346" s="161">
        <v>4</v>
      </c>
      <c r="C1346" s="161" t="s">
        <v>7435</v>
      </c>
      <c r="D1346" s="161" t="s">
        <v>1101</v>
      </c>
      <c r="E1346" s="161" t="s">
        <v>1106</v>
      </c>
      <c r="F1346" s="161" t="s">
        <v>185</v>
      </c>
      <c r="G1346" s="238">
        <v>1</v>
      </c>
      <c r="H1346" s="161">
        <v>126</v>
      </c>
      <c r="I1346" s="190"/>
      <c r="J1346" s="190"/>
      <c r="K1346" s="190"/>
      <c r="L1346" s="190"/>
      <c r="M1346" s="190"/>
      <c r="N1346" s="190"/>
      <c r="O1346" s="190"/>
      <c r="P1346" s="190"/>
      <c r="Q1346" s="190"/>
      <c r="R1346" s="190"/>
      <c r="S1346" s="191"/>
      <c r="T1346" s="191"/>
      <c r="U1346" s="191"/>
      <c r="V1346" s="191"/>
      <c r="W1346" s="191"/>
      <c r="X1346" s="191"/>
      <c r="Y1346" s="191"/>
      <c r="Z1346" s="191"/>
      <c r="AA1346" s="191"/>
      <c r="AB1346" s="191"/>
      <c r="AC1346" s="191"/>
      <c r="AD1346" s="190"/>
      <c r="AE1346" s="190"/>
      <c r="AF1346" s="190"/>
      <c r="AG1346" s="190"/>
      <c r="AH1346" s="190"/>
      <c r="AI1346" s="2">
        <f t="shared" si="101"/>
        <v>0</v>
      </c>
      <c r="AJ1346" s="2">
        <f t="shared" si="102"/>
        <v>0</v>
      </c>
      <c r="AK1346" s="230">
        <v>1997</v>
      </c>
      <c r="AL1346" s="33">
        <f>Úvod!B$12</f>
        <v>0</v>
      </c>
      <c r="AM1346" s="105">
        <f t="shared" si="103"/>
        <v>1997</v>
      </c>
      <c r="AN1346" s="36">
        <f t="shared" si="104"/>
        <v>15.84920634920635</v>
      </c>
      <c r="AO1346" s="2">
        <f t="shared" si="105"/>
        <v>0</v>
      </c>
    </row>
    <row r="1347" spans="1:41">
      <c r="A1347" s="161">
        <v>10950267</v>
      </c>
      <c r="B1347" s="161">
        <v>4</v>
      </c>
      <c r="C1347" s="161" t="s">
        <v>7435</v>
      </c>
      <c r="D1347" s="161" t="s">
        <v>1101</v>
      </c>
      <c r="E1347" s="161" t="s">
        <v>1107</v>
      </c>
      <c r="F1347" s="161" t="s">
        <v>185</v>
      </c>
      <c r="G1347" s="238">
        <v>1</v>
      </c>
      <c r="H1347" s="161">
        <v>126</v>
      </c>
      <c r="I1347" s="190"/>
      <c r="J1347" s="190"/>
      <c r="K1347" s="190"/>
      <c r="L1347" s="190"/>
      <c r="M1347" s="190"/>
      <c r="N1347" s="190"/>
      <c r="O1347" s="190"/>
      <c r="P1347" s="190"/>
      <c r="Q1347" s="190"/>
      <c r="R1347" s="190"/>
      <c r="S1347" s="190"/>
      <c r="T1347" s="190"/>
      <c r="U1347" s="190"/>
      <c r="V1347" s="190"/>
      <c r="W1347" s="191"/>
      <c r="X1347" s="191"/>
      <c r="Y1347" s="191"/>
      <c r="Z1347" s="191"/>
      <c r="AA1347" s="191"/>
      <c r="AB1347" s="191"/>
      <c r="AC1347" s="190"/>
      <c r="AD1347" s="190"/>
      <c r="AE1347" s="190"/>
      <c r="AF1347" s="190"/>
      <c r="AG1347" s="190"/>
      <c r="AH1347" s="190"/>
      <c r="AI1347" s="2">
        <f t="shared" si="101"/>
        <v>0</v>
      </c>
      <c r="AJ1347" s="2">
        <f t="shared" si="102"/>
        <v>0</v>
      </c>
      <c r="AK1347" s="230">
        <v>1997</v>
      </c>
      <c r="AL1347" s="33">
        <f>Úvod!B$12</f>
        <v>0</v>
      </c>
      <c r="AM1347" s="105">
        <f t="shared" si="103"/>
        <v>1997</v>
      </c>
      <c r="AN1347" s="36">
        <f t="shared" si="104"/>
        <v>15.84920634920635</v>
      </c>
      <c r="AO1347" s="2">
        <f t="shared" si="105"/>
        <v>0</v>
      </c>
    </row>
    <row r="1348" spans="1:41">
      <c r="A1348" s="161">
        <v>11348312</v>
      </c>
      <c r="B1348" s="161">
        <v>4</v>
      </c>
      <c r="C1348" s="161" t="s">
        <v>7435</v>
      </c>
      <c r="D1348" s="161" t="s">
        <v>1101</v>
      </c>
      <c r="E1348" s="161" t="s">
        <v>6234</v>
      </c>
      <c r="F1348" s="161" t="s">
        <v>185</v>
      </c>
      <c r="G1348" s="238">
        <v>1</v>
      </c>
      <c r="H1348" s="161">
        <v>126</v>
      </c>
      <c r="I1348" s="190"/>
      <c r="J1348" s="190"/>
      <c r="K1348" s="190"/>
      <c r="L1348" s="190"/>
      <c r="M1348" s="190"/>
      <c r="N1348" s="190"/>
      <c r="O1348" s="190"/>
      <c r="P1348" s="190"/>
      <c r="Q1348" s="190"/>
      <c r="R1348" s="190"/>
      <c r="S1348" s="190"/>
      <c r="T1348" s="190"/>
      <c r="U1348" s="190"/>
      <c r="V1348" s="190"/>
      <c r="W1348" s="191"/>
      <c r="X1348" s="191"/>
      <c r="Y1348" s="191"/>
      <c r="Z1348" s="191"/>
      <c r="AA1348" s="191"/>
      <c r="AB1348" s="191"/>
      <c r="AC1348" s="190"/>
      <c r="AD1348" s="190"/>
      <c r="AE1348" s="190"/>
      <c r="AF1348" s="190"/>
      <c r="AG1348" s="190"/>
      <c r="AH1348" s="190"/>
      <c r="AI1348" s="2">
        <f t="shared" si="101"/>
        <v>0</v>
      </c>
      <c r="AJ1348" s="2">
        <f t="shared" si="102"/>
        <v>0</v>
      </c>
      <c r="AK1348" s="230">
        <v>1997</v>
      </c>
      <c r="AL1348" s="33">
        <f>Úvod!B$12</f>
        <v>0</v>
      </c>
      <c r="AM1348" s="105">
        <f t="shared" si="103"/>
        <v>1997</v>
      </c>
      <c r="AN1348" s="36">
        <f t="shared" si="104"/>
        <v>15.84920634920635</v>
      </c>
      <c r="AO1348" s="2">
        <f t="shared" si="105"/>
        <v>0</v>
      </c>
    </row>
    <row r="1349" spans="1:41">
      <c r="A1349" s="161">
        <v>10781055</v>
      </c>
      <c r="B1349" s="161">
        <v>4</v>
      </c>
      <c r="C1349" s="161" t="s">
        <v>7436</v>
      </c>
      <c r="D1349" s="161" t="s">
        <v>1108</v>
      </c>
      <c r="E1349" s="161" t="s">
        <v>1621</v>
      </c>
      <c r="F1349" s="161" t="s">
        <v>548</v>
      </c>
      <c r="G1349" s="238" t="s">
        <v>814</v>
      </c>
      <c r="H1349" s="161">
        <v>260</v>
      </c>
      <c r="I1349" s="190"/>
      <c r="J1349" s="190"/>
      <c r="K1349" s="190"/>
      <c r="L1349" s="191"/>
      <c r="M1349" s="191"/>
      <c r="N1349" s="190"/>
      <c r="O1349" s="191"/>
      <c r="P1349" s="191"/>
      <c r="Q1349" s="190"/>
      <c r="R1349" s="191"/>
      <c r="S1349" s="190"/>
      <c r="T1349" s="190"/>
      <c r="U1349" s="190"/>
      <c r="V1349" s="190"/>
      <c r="W1349" s="190"/>
      <c r="X1349" s="190"/>
      <c r="Y1349" s="190"/>
      <c r="Z1349" s="190"/>
      <c r="AA1349" s="190"/>
      <c r="AB1349" s="190"/>
      <c r="AC1349" s="190"/>
      <c r="AD1349" s="190"/>
      <c r="AE1349" s="190"/>
      <c r="AF1349" s="190"/>
      <c r="AG1349" s="190"/>
      <c r="AH1349" s="190"/>
      <c r="AI1349" s="2">
        <f t="shared" si="101"/>
        <v>0</v>
      </c>
      <c r="AJ1349" s="2">
        <f t="shared" si="102"/>
        <v>0</v>
      </c>
      <c r="AK1349" s="230">
        <v>1791</v>
      </c>
      <c r="AL1349" s="33">
        <f>Úvod!B$12</f>
        <v>0</v>
      </c>
      <c r="AM1349" s="105">
        <f t="shared" si="103"/>
        <v>1791</v>
      </c>
      <c r="AN1349" s="36">
        <f t="shared" si="104"/>
        <v>6.8884615384615389</v>
      </c>
      <c r="AO1349" s="2">
        <f t="shared" si="105"/>
        <v>0</v>
      </c>
    </row>
    <row r="1350" spans="1:41">
      <c r="A1350" s="161">
        <v>10864191</v>
      </c>
      <c r="B1350" s="161">
        <v>4</v>
      </c>
      <c r="C1350" s="161" t="s">
        <v>7436</v>
      </c>
      <c r="D1350" s="161" t="s">
        <v>1108</v>
      </c>
      <c r="E1350" s="161" t="s">
        <v>6076</v>
      </c>
      <c r="F1350" s="161" t="s">
        <v>548</v>
      </c>
      <c r="G1350" s="238" t="s">
        <v>814</v>
      </c>
      <c r="H1350" s="161">
        <v>260</v>
      </c>
      <c r="I1350" s="190"/>
      <c r="J1350" s="190"/>
      <c r="K1350" s="190"/>
      <c r="L1350" s="190"/>
      <c r="M1350" s="190"/>
      <c r="N1350" s="190"/>
      <c r="O1350" s="191"/>
      <c r="P1350" s="191"/>
      <c r="Q1350" s="190"/>
      <c r="R1350" s="190"/>
      <c r="S1350" s="190"/>
      <c r="T1350" s="190"/>
      <c r="U1350" s="190"/>
      <c r="V1350" s="190"/>
      <c r="W1350" s="190"/>
      <c r="X1350" s="190"/>
      <c r="Y1350" s="190"/>
      <c r="Z1350" s="190"/>
      <c r="AA1350" s="190"/>
      <c r="AB1350" s="190"/>
      <c r="AC1350" s="190"/>
      <c r="AD1350" s="190"/>
      <c r="AE1350" s="190"/>
      <c r="AF1350" s="190"/>
      <c r="AG1350" s="190"/>
      <c r="AH1350" s="190"/>
      <c r="AI1350" s="2">
        <f t="shared" si="101"/>
        <v>0</v>
      </c>
      <c r="AJ1350" s="2">
        <f t="shared" si="102"/>
        <v>0</v>
      </c>
      <c r="AK1350" s="230">
        <v>1791</v>
      </c>
      <c r="AL1350" s="33">
        <f>Úvod!B$12</f>
        <v>0</v>
      </c>
      <c r="AM1350" s="105">
        <f t="shared" si="103"/>
        <v>1791</v>
      </c>
      <c r="AN1350" s="36">
        <f t="shared" si="104"/>
        <v>6.8884615384615389</v>
      </c>
      <c r="AO1350" s="2">
        <f t="shared" si="105"/>
        <v>0</v>
      </c>
    </row>
    <row r="1351" spans="1:41">
      <c r="A1351" s="161">
        <v>10745578</v>
      </c>
      <c r="B1351" s="161">
        <v>4</v>
      </c>
      <c r="C1351" s="161" t="s">
        <v>7436</v>
      </c>
      <c r="D1351" s="161" t="s">
        <v>1108</v>
      </c>
      <c r="E1351" s="161" t="s">
        <v>1622</v>
      </c>
      <c r="F1351" s="161" t="s">
        <v>548</v>
      </c>
      <c r="G1351" s="238" t="s">
        <v>814</v>
      </c>
      <c r="H1351" s="161">
        <v>260</v>
      </c>
      <c r="I1351" s="190"/>
      <c r="J1351" s="190"/>
      <c r="K1351" s="190"/>
      <c r="L1351" s="190"/>
      <c r="M1351" s="190"/>
      <c r="N1351" s="190"/>
      <c r="O1351" s="191"/>
      <c r="P1351" s="191"/>
      <c r="Q1351" s="190"/>
      <c r="R1351" s="190"/>
      <c r="S1351" s="190"/>
      <c r="T1351" s="190"/>
      <c r="U1351" s="190"/>
      <c r="V1351" s="190"/>
      <c r="W1351" s="190"/>
      <c r="X1351" s="190"/>
      <c r="Y1351" s="190"/>
      <c r="Z1351" s="190"/>
      <c r="AA1351" s="190"/>
      <c r="AB1351" s="190"/>
      <c r="AC1351" s="190"/>
      <c r="AD1351" s="190"/>
      <c r="AE1351" s="190"/>
      <c r="AF1351" s="190"/>
      <c r="AG1351" s="190"/>
      <c r="AH1351" s="190"/>
      <c r="AI1351" s="2">
        <f t="shared" si="101"/>
        <v>0</v>
      </c>
      <c r="AJ1351" s="2">
        <f t="shared" si="102"/>
        <v>0</v>
      </c>
      <c r="AK1351" s="230">
        <v>1791</v>
      </c>
      <c r="AL1351" s="33">
        <f>Úvod!B$12</f>
        <v>0</v>
      </c>
      <c r="AM1351" s="105">
        <f t="shared" si="103"/>
        <v>1791</v>
      </c>
      <c r="AN1351" s="36">
        <f t="shared" si="104"/>
        <v>6.8884615384615389</v>
      </c>
      <c r="AO1351" s="2">
        <f t="shared" si="105"/>
        <v>0</v>
      </c>
    </row>
    <row r="1352" spans="1:41">
      <c r="A1352" s="161">
        <v>10007428</v>
      </c>
      <c r="B1352" s="161">
        <v>4</v>
      </c>
      <c r="C1352" s="161" t="s">
        <v>7435</v>
      </c>
      <c r="D1352" s="161" t="s">
        <v>1108</v>
      </c>
      <c r="E1352" s="161" t="s">
        <v>1109</v>
      </c>
      <c r="F1352" s="161" t="s">
        <v>185</v>
      </c>
      <c r="G1352" s="238">
        <v>1</v>
      </c>
      <c r="H1352" s="161">
        <v>126</v>
      </c>
      <c r="I1352" s="190"/>
      <c r="J1352" s="190"/>
      <c r="K1352" s="190"/>
      <c r="L1352" s="190"/>
      <c r="M1352" s="190"/>
      <c r="N1352" s="190"/>
      <c r="O1352" s="191"/>
      <c r="P1352" s="191"/>
      <c r="Q1352" s="191"/>
      <c r="R1352" s="191"/>
      <c r="S1352" s="191"/>
      <c r="T1352" s="191"/>
      <c r="U1352" s="191"/>
      <c r="V1352" s="191"/>
      <c r="W1352" s="191"/>
      <c r="X1352" s="191"/>
      <c r="Y1352" s="191"/>
      <c r="Z1352" s="191"/>
      <c r="AA1352" s="191"/>
      <c r="AB1352" s="190"/>
      <c r="AC1352" s="190"/>
      <c r="AD1352" s="190"/>
      <c r="AE1352" s="190"/>
      <c r="AF1352" s="190"/>
      <c r="AG1352" s="190"/>
      <c r="AH1352" s="190"/>
      <c r="AI1352" s="2">
        <f t="shared" si="101"/>
        <v>0</v>
      </c>
      <c r="AJ1352" s="2">
        <f t="shared" si="102"/>
        <v>0</v>
      </c>
      <c r="AK1352" s="230">
        <v>2211</v>
      </c>
      <c r="AL1352" s="33">
        <f>Úvod!B$12</f>
        <v>0</v>
      </c>
      <c r="AM1352" s="105">
        <f t="shared" si="103"/>
        <v>2211</v>
      </c>
      <c r="AN1352" s="36">
        <f t="shared" si="104"/>
        <v>17.547619047619047</v>
      </c>
      <c r="AO1352" s="2">
        <f t="shared" si="105"/>
        <v>0</v>
      </c>
    </row>
    <row r="1353" spans="1:41">
      <c r="A1353" s="161">
        <v>10536667</v>
      </c>
      <c r="B1353" s="161">
        <v>4</v>
      </c>
      <c r="C1353" s="161" t="s">
        <v>7435</v>
      </c>
      <c r="D1353" s="161" t="s">
        <v>1108</v>
      </c>
      <c r="E1353" s="161" t="s">
        <v>1110</v>
      </c>
      <c r="F1353" s="161" t="s">
        <v>185</v>
      </c>
      <c r="G1353" s="238">
        <v>1</v>
      </c>
      <c r="H1353" s="161">
        <v>126</v>
      </c>
      <c r="I1353" s="190"/>
      <c r="J1353" s="190"/>
      <c r="K1353" s="190"/>
      <c r="L1353" s="190"/>
      <c r="M1353" s="190"/>
      <c r="N1353" s="190"/>
      <c r="O1353" s="191"/>
      <c r="P1353" s="191"/>
      <c r="Q1353" s="191"/>
      <c r="R1353" s="191"/>
      <c r="S1353" s="191"/>
      <c r="T1353" s="191"/>
      <c r="U1353" s="191"/>
      <c r="V1353" s="191"/>
      <c r="W1353" s="191"/>
      <c r="X1353" s="191"/>
      <c r="Y1353" s="191"/>
      <c r="Z1353" s="191"/>
      <c r="AA1353" s="191"/>
      <c r="AB1353" s="191"/>
      <c r="AC1353" s="191"/>
      <c r="AD1353" s="190"/>
      <c r="AE1353" s="190"/>
      <c r="AF1353" s="190"/>
      <c r="AG1353" s="190"/>
      <c r="AH1353" s="190"/>
      <c r="AI1353" s="2">
        <f t="shared" si="101"/>
        <v>0</v>
      </c>
      <c r="AJ1353" s="2">
        <f t="shared" si="102"/>
        <v>0</v>
      </c>
      <c r="AK1353" s="230">
        <v>2211</v>
      </c>
      <c r="AL1353" s="33">
        <f>Úvod!B$12</f>
        <v>0</v>
      </c>
      <c r="AM1353" s="105">
        <f t="shared" si="103"/>
        <v>2211</v>
      </c>
      <c r="AN1353" s="36">
        <f t="shared" si="104"/>
        <v>17.547619047619047</v>
      </c>
      <c r="AO1353" s="2">
        <f t="shared" si="105"/>
        <v>0</v>
      </c>
    </row>
    <row r="1354" spans="1:41">
      <c r="A1354" s="161">
        <v>11244036</v>
      </c>
      <c r="B1354" s="161">
        <v>4</v>
      </c>
      <c r="C1354" s="161" t="s">
        <v>7435</v>
      </c>
      <c r="D1354" s="161" t="s">
        <v>1108</v>
      </c>
      <c r="E1354" s="161" t="s">
        <v>6058</v>
      </c>
      <c r="F1354" s="161" t="s">
        <v>185</v>
      </c>
      <c r="G1354" s="238">
        <v>1</v>
      </c>
      <c r="H1354" s="161">
        <v>126</v>
      </c>
      <c r="I1354" s="190"/>
      <c r="J1354" s="190"/>
      <c r="K1354" s="190"/>
      <c r="L1354" s="190"/>
      <c r="M1354" s="190"/>
      <c r="N1354" s="190"/>
      <c r="O1354" s="191"/>
      <c r="P1354" s="191"/>
      <c r="Q1354" s="191"/>
      <c r="R1354" s="191"/>
      <c r="S1354" s="191"/>
      <c r="T1354" s="191"/>
      <c r="U1354" s="191"/>
      <c r="V1354" s="191"/>
      <c r="W1354" s="191"/>
      <c r="X1354" s="191"/>
      <c r="Y1354" s="191"/>
      <c r="Z1354" s="191"/>
      <c r="AA1354" s="191"/>
      <c r="AB1354" s="191"/>
      <c r="AC1354" s="191"/>
      <c r="AD1354" s="190"/>
      <c r="AE1354" s="190"/>
      <c r="AF1354" s="190"/>
      <c r="AG1354" s="190"/>
      <c r="AH1354" s="190"/>
      <c r="AI1354" s="2">
        <f t="shared" si="101"/>
        <v>0</v>
      </c>
      <c r="AJ1354" s="2">
        <f t="shared" si="102"/>
        <v>0</v>
      </c>
      <c r="AK1354" s="230">
        <v>2211</v>
      </c>
      <c r="AL1354" s="33">
        <f>Úvod!B$12</f>
        <v>0</v>
      </c>
      <c r="AM1354" s="105">
        <f t="shared" si="103"/>
        <v>2211</v>
      </c>
      <c r="AN1354" s="36">
        <f t="shared" si="104"/>
        <v>17.547619047619047</v>
      </c>
      <c r="AO1354" s="2">
        <f t="shared" si="105"/>
        <v>0</v>
      </c>
    </row>
    <row r="1355" spans="1:41">
      <c r="A1355" s="161">
        <v>10858799</v>
      </c>
      <c r="B1355" s="161">
        <v>4</v>
      </c>
      <c r="C1355" s="161" t="s">
        <v>7435</v>
      </c>
      <c r="D1355" s="161" t="s">
        <v>1108</v>
      </c>
      <c r="E1355" s="161" t="s">
        <v>1111</v>
      </c>
      <c r="F1355" s="161" t="s">
        <v>185</v>
      </c>
      <c r="G1355" s="238">
        <v>1</v>
      </c>
      <c r="H1355" s="161">
        <v>126</v>
      </c>
      <c r="I1355" s="190"/>
      <c r="J1355" s="190"/>
      <c r="K1355" s="190"/>
      <c r="L1355" s="190"/>
      <c r="M1355" s="190"/>
      <c r="N1355" s="190"/>
      <c r="O1355" s="191"/>
      <c r="P1355" s="191"/>
      <c r="Q1355" s="191"/>
      <c r="R1355" s="191"/>
      <c r="S1355" s="191"/>
      <c r="T1355" s="191"/>
      <c r="U1355" s="191"/>
      <c r="V1355" s="191"/>
      <c r="W1355" s="191"/>
      <c r="X1355" s="191"/>
      <c r="Y1355" s="191"/>
      <c r="Z1355" s="191"/>
      <c r="AA1355" s="191"/>
      <c r="AB1355" s="190"/>
      <c r="AC1355" s="190"/>
      <c r="AD1355" s="190"/>
      <c r="AE1355" s="190"/>
      <c r="AF1355" s="190"/>
      <c r="AG1355" s="190"/>
      <c r="AH1355" s="190"/>
      <c r="AI1355" s="2">
        <f t="shared" si="101"/>
        <v>0</v>
      </c>
      <c r="AJ1355" s="2">
        <f t="shared" si="102"/>
        <v>0</v>
      </c>
      <c r="AK1355" s="230">
        <v>2211</v>
      </c>
      <c r="AL1355" s="33">
        <f>Úvod!B$12</f>
        <v>0</v>
      </c>
      <c r="AM1355" s="105">
        <f t="shared" si="103"/>
        <v>2211</v>
      </c>
      <c r="AN1355" s="36">
        <f t="shared" si="104"/>
        <v>17.547619047619047</v>
      </c>
      <c r="AO1355" s="2">
        <f t="shared" si="105"/>
        <v>0</v>
      </c>
    </row>
    <row r="1356" spans="1:41">
      <c r="A1356" s="161">
        <v>10783342</v>
      </c>
      <c r="B1356" s="161">
        <v>4</v>
      </c>
      <c r="C1356" s="161" t="s">
        <v>7435</v>
      </c>
      <c r="D1356" s="161" t="s">
        <v>1108</v>
      </c>
      <c r="E1356" s="161" t="s">
        <v>1112</v>
      </c>
      <c r="F1356" s="161" t="s">
        <v>185</v>
      </c>
      <c r="G1356" s="238">
        <v>1</v>
      </c>
      <c r="H1356" s="161">
        <v>126</v>
      </c>
      <c r="I1356" s="190"/>
      <c r="J1356" s="190"/>
      <c r="K1356" s="190"/>
      <c r="L1356" s="190"/>
      <c r="M1356" s="190"/>
      <c r="N1356" s="190"/>
      <c r="O1356" s="191"/>
      <c r="P1356" s="191"/>
      <c r="Q1356" s="191"/>
      <c r="R1356" s="191"/>
      <c r="S1356" s="191"/>
      <c r="T1356" s="191"/>
      <c r="U1356" s="191"/>
      <c r="V1356" s="191"/>
      <c r="W1356" s="191"/>
      <c r="X1356" s="191"/>
      <c r="Y1356" s="191"/>
      <c r="Z1356" s="191"/>
      <c r="AA1356" s="191"/>
      <c r="AB1356" s="190"/>
      <c r="AC1356" s="190"/>
      <c r="AD1356" s="190"/>
      <c r="AE1356" s="190"/>
      <c r="AF1356" s="190"/>
      <c r="AG1356" s="190"/>
      <c r="AH1356" s="190"/>
      <c r="AI1356" s="2">
        <f t="shared" ref="AI1356:AI1419" si="106">SUM(I1356:AH1356)</f>
        <v>0</v>
      </c>
      <c r="AJ1356" s="2">
        <f t="shared" ref="AJ1356:AJ1419" si="107">AI1356*H1356</f>
        <v>0</v>
      </c>
      <c r="AK1356" s="230">
        <v>2211</v>
      </c>
      <c r="AL1356" s="33">
        <f>Úvod!B$12</f>
        <v>0</v>
      </c>
      <c r="AM1356" s="105">
        <f t="shared" ref="AM1356:AM1419" si="108">AK1356-(AK1356*AL1356)</f>
        <v>2211</v>
      </c>
      <c r="AN1356" s="36">
        <f t="shared" ref="AN1356:AN1419" si="109">AM1356/H1356</f>
        <v>17.547619047619047</v>
      </c>
      <c r="AO1356" s="2">
        <f t="shared" ref="AO1356:AO1419" si="110">AM1356*AI1356</f>
        <v>0</v>
      </c>
    </row>
    <row r="1357" spans="1:41">
      <c r="A1357" s="161">
        <v>10858508</v>
      </c>
      <c r="B1357" s="161">
        <v>4</v>
      </c>
      <c r="C1357" s="161" t="s">
        <v>7435</v>
      </c>
      <c r="D1357" s="161" t="s">
        <v>1108</v>
      </c>
      <c r="E1357" s="161" t="s">
        <v>1113</v>
      </c>
      <c r="F1357" s="161" t="s">
        <v>185</v>
      </c>
      <c r="G1357" s="238">
        <v>1</v>
      </c>
      <c r="H1357" s="161">
        <v>126</v>
      </c>
      <c r="I1357" s="190"/>
      <c r="J1357" s="190"/>
      <c r="K1357" s="190"/>
      <c r="L1357" s="190"/>
      <c r="M1357" s="190"/>
      <c r="N1357" s="190"/>
      <c r="O1357" s="190"/>
      <c r="P1357" s="190"/>
      <c r="Q1357" s="190"/>
      <c r="R1357" s="190"/>
      <c r="S1357" s="190"/>
      <c r="T1357" s="190"/>
      <c r="U1357" s="190"/>
      <c r="V1357" s="191"/>
      <c r="W1357" s="191"/>
      <c r="X1357" s="191"/>
      <c r="Y1357" s="191"/>
      <c r="Z1357" s="191"/>
      <c r="AA1357" s="191"/>
      <c r="AB1357" s="191"/>
      <c r="AC1357" s="190"/>
      <c r="AD1357" s="190"/>
      <c r="AE1357" s="190"/>
      <c r="AF1357" s="190"/>
      <c r="AG1357" s="190"/>
      <c r="AH1357" s="190"/>
      <c r="AI1357" s="2">
        <f t="shared" si="106"/>
        <v>0</v>
      </c>
      <c r="AJ1357" s="2">
        <f t="shared" si="107"/>
        <v>0</v>
      </c>
      <c r="AK1357" s="230">
        <v>2211</v>
      </c>
      <c r="AL1357" s="33">
        <f>Úvod!B$12</f>
        <v>0</v>
      </c>
      <c r="AM1357" s="105">
        <f t="shared" si="108"/>
        <v>2211</v>
      </c>
      <c r="AN1357" s="36">
        <f t="shared" si="109"/>
        <v>17.547619047619047</v>
      </c>
      <c r="AO1357" s="2">
        <f t="shared" si="110"/>
        <v>0</v>
      </c>
    </row>
    <row r="1358" spans="1:41">
      <c r="A1358" s="161">
        <v>11067158</v>
      </c>
      <c r="B1358" s="161">
        <v>4</v>
      </c>
      <c r="C1358" s="161" t="s">
        <v>7436</v>
      </c>
      <c r="D1358" s="161" t="s">
        <v>1108</v>
      </c>
      <c r="E1358" s="161" t="s">
        <v>1337</v>
      </c>
      <c r="F1358" s="161" t="s">
        <v>196</v>
      </c>
      <c r="G1358" s="238" t="s">
        <v>839</v>
      </c>
      <c r="H1358" s="161">
        <v>70</v>
      </c>
      <c r="I1358" s="190"/>
      <c r="J1358" s="190"/>
      <c r="K1358" s="191"/>
      <c r="L1358" s="191"/>
      <c r="M1358" s="191"/>
      <c r="N1358" s="191"/>
      <c r="O1358" s="191"/>
      <c r="P1358" s="191"/>
      <c r="Q1358" s="191"/>
      <c r="R1358" s="191"/>
      <c r="S1358" s="190"/>
      <c r="T1358" s="190"/>
      <c r="U1358" s="190"/>
      <c r="V1358" s="190"/>
      <c r="W1358" s="190"/>
      <c r="X1358" s="190"/>
      <c r="Y1358" s="190"/>
      <c r="Z1358" s="190"/>
      <c r="AA1358" s="190"/>
      <c r="AB1358" s="190"/>
      <c r="AC1358" s="190"/>
      <c r="AD1358" s="190"/>
      <c r="AE1358" s="190"/>
      <c r="AF1358" s="190"/>
      <c r="AG1358" s="190"/>
      <c r="AH1358" s="190"/>
      <c r="AI1358" s="2">
        <f t="shared" si="106"/>
        <v>0</v>
      </c>
      <c r="AJ1358" s="2">
        <f t="shared" si="107"/>
        <v>0</v>
      </c>
      <c r="AK1358" s="230">
        <v>1821</v>
      </c>
      <c r="AL1358" s="33">
        <f>Úvod!B$12</f>
        <v>0</v>
      </c>
      <c r="AM1358" s="105">
        <f t="shared" si="108"/>
        <v>1821</v>
      </c>
      <c r="AN1358" s="36">
        <f t="shared" si="109"/>
        <v>26.014285714285716</v>
      </c>
      <c r="AO1358" s="2">
        <f t="shared" si="110"/>
        <v>0</v>
      </c>
    </row>
    <row r="1359" spans="1:41">
      <c r="A1359" s="161">
        <v>10789531</v>
      </c>
      <c r="B1359" s="161">
        <v>4</v>
      </c>
      <c r="C1359" s="161" t="s">
        <v>7436</v>
      </c>
      <c r="D1359" s="161" t="s">
        <v>1108</v>
      </c>
      <c r="E1359" s="161" t="s">
        <v>1337</v>
      </c>
      <c r="F1359" s="161" t="s">
        <v>548</v>
      </c>
      <c r="G1359" s="238" t="s">
        <v>814</v>
      </c>
      <c r="H1359" s="161">
        <v>260</v>
      </c>
      <c r="I1359" s="190"/>
      <c r="J1359" s="190"/>
      <c r="K1359" s="190"/>
      <c r="L1359" s="191"/>
      <c r="M1359" s="191"/>
      <c r="N1359" s="191"/>
      <c r="O1359" s="191"/>
      <c r="P1359" s="191"/>
      <c r="Q1359" s="191"/>
      <c r="R1359" s="191"/>
      <c r="S1359" s="190"/>
      <c r="T1359" s="190"/>
      <c r="U1359" s="190"/>
      <c r="V1359" s="190"/>
      <c r="W1359" s="190"/>
      <c r="X1359" s="190"/>
      <c r="Y1359" s="190"/>
      <c r="Z1359" s="190"/>
      <c r="AA1359" s="190"/>
      <c r="AB1359" s="190"/>
      <c r="AC1359" s="190"/>
      <c r="AD1359" s="190"/>
      <c r="AE1359" s="190"/>
      <c r="AF1359" s="190"/>
      <c r="AG1359" s="190"/>
      <c r="AH1359" s="190"/>
      <c r="AI1359" s="2">
        <f t="shared" si="106"/>
        <v>0</v>
      </c>
      <c r="AJ1359" s="2">
        <f t="shared" si="107"/>
        <v>0</v>
      </c>
      <c r="AK1359" s="230">
        <v>1982</v>
      </c>
      <c r="AL1359" s="33">
        <f>Úvod!B$12</f>
        <v>0</v>
      </c>
      <c r="AM1359" s="105">
        <f t="shared" si="108"/>
        <v>1982</v>
      </c>
      <c r="AN1359" s="36">
        <f t="shared" si="109"/>
        <v>7.6230769230769226</v>
      </c>
      <c r="AO1359" s="2">
        <f t="shared" si="110"/>
        <v>0</v>
      </c>
    </row>
    <row r="1360" spans="1:41">
      <c r="A1360" s="161">
        <v>11123870</v>
      </c>
      <c r="B1360" s="161">
        <v>4</v>
      </c>
      <c r="C1360" s="161" t="s">
        <v>7436</v>
      </c>
      <c r="D1360" s="161" t="s">
        <v>1108</v>
      </c>
      <c r="E1360" s="161" t="s">
        <v>1338</v>
      </c>
      <c r="F1360" s="161" t="s">
        <v>196</v>
      </c>
      <c r="G1360" s="238" t="s">
        <v>839</v>
      </c>
      <c r="H1360" s="161">
        <v>70</v>
      </c>
      <c r="I1360" s="190"/>
      <c r="J1360" s="190"/>
      <c r="K1360" s="191"/>
      <c r="L1360" s="191"/>
      <c r="M1360" s="191"/>
      <c r="N1360" s="191"/>
      <c r="O1360" s="191"/>
      <c r="P1360" s="191"/>
      <c r="Q1360" s="191"/>
      <c r="R1360" s="191"/>
      <c r="S1360" s="190"/>
      <c r="T1360" s="190"/>
      <c r="U1360" s="190"/>
      <c r="V1360" s="190"/>
      <c r="W1360" s="190"/>
      <c r="X1360" s="190"/>
      <c r="Y1360" s="190"/>
      <c r="Z1360" s="190"/>
      <c r="AA1360" s="190"/>
      <c r="AB1360" s="190"/>
      <c r="AC1360" s="190"/>
      <c r="AD1360" s="190"/>
      <c r="AE1360" s="190"/>
      <c r="AF1360" s="190"/>
      <c r="AG1360" s="190"/>
      <c r="AH1360" s="190"/>
      <c r="AI1360" s="2">
        <f t="shared" si="106"/>
        <v>0</v>
      </c>
      <c r="AJ1360" s="2">
        <f t="shared" si="107"/>
        <v>0</v>
      </c>
      <c r="AK1360" s="230">
        <v>1821</v>
      </c>
      <c r="AL1360" s="33">
        <f>Úvod!B$12</f>
        <v>0</v>
      </c>
      <c r="AM1360" s="105">
        <f t="shared" si="108"/>
        <v>1821</v>
      </c>
      <c r="AN1360" s="36">
        <f t="shared" si="109"/>
        <v>26.014285714285716</v>
      </c>
      <c r="AO1360" s="2">
        <f t="shared" si="110"/>
        <v>0</v>
      </c>
    </row>
    <row r="1361" spans="1:41">
      <c r="A1361" s="161">
        <v>10948529</v>
      </c>
      <c r="B1361" s="161">
        <v>4</v>
      </c>
      <c r="C1361" s="161" t="s">
        <v>7436</v>
      </c>
      <c r="D1361" s="161" t="s">
        <v>1108</v>
      </c>
      <c r="E1361" s="161" t="s">
        <v>1338</v>
      </c>
      <c r="F1361" s="161" t="s">
        <v>548</v>
      </c>
      <c r="G1361" s="238" t="s">
        <v>814</v>
      </c>
      <c r="H1361" s="161">
        <v>260</v>
      </c>
      <c r="I1361" s="190"/>
      <c r="J1361" s="190"/>
      <c r="K1361" s="190"/>
      <c r="L1361" s="191"/>
      <c r="M1361" s="191"/>
      <c r="N1361" s="191"/>
      <c r="O1361" s="191"/>
      <c r="P1361" s="191"/>
      <c r="Q1361" s="191"/>
      <c r="R1361" s="191"/>
      <c r="S1361" s="190"/>
      <c r="T1361" s="190"/>
      <c r="U1361" s="190"/>
      <c r="V1361" s="190"/>
      <c r="W1361" s="190"/>
      <c r="X1361" s="190"/>
      <c r="Y1361" s="190"/>
      <c r="Z1361" s="190"/>
      <c r="AA1361" s="190"/>
      <c r="AB1361" s="190"/>
      <c r="AC1361" s="190"/>
      <c r="AD1361" s="190"/>
      <c r="AE1361" s="190"/>
      <c r="AF1361" s="190"/>
      <c r="AG1361" s="190"/>
      <c r="AH1361" s="190"/>
      <c r="AI1361" s="2">
        <f t="shared" si="106"/>
        <v>0</v>
      </c>
      <c r="AJ1361" s="2">
        <f t="shared" si="107"/>
        <v>0</v>
      </c>
      <c r="AK1361" s="230">
        <v>1982</v>
      </c>
      <c r="AL1361" s="33">
        <f>Úvod!B$12</f>
        <v>0</v>
      </c>
      <c r="AM1361" s="105">
        <f t="shared" si="108"/>
        <v>1982</v>
      </c>
      <c r="AN1361" s="36">
        <f t="shared" si="109"/>
        <v>7.6230769230769226</v>
      </c>
      <c r="AO1361" s="2">
        <f t="shared" si="110"/>
        <v>0</v>
      </c>
    </row>
    <row r="1362" spans="1:41">
      <c r="A1362" s="161">
        <v>10008686</v>
      </c>
      <c r="B1362" s="161">
        <v>4</v>
      </c>
      <c r="C1362" s="161" t="s">
        <v>7436</v>
      </c>
      <c r="D1362" s="161" t="s">
        <v>1339</v>
      </c>
      <c r="E1362" s="161" t="s">
        <v>1340</v>
      </c>
      <c r="F1362" s="161" t="s">
        <v>548</v>
      </c>
      <c r="G1362" s="238" t="s">
        <v>1332</v>
      </c>
      <c r="H1362" s="161">
        <v>260</v>
      </c>
      <c r="I1362" s="191"/>
      <c r="J1362" s="190"/>
      <c r="K1362" s="190"/>
      <c r="L1362" s="190"/>
      <c r="M1362" s="191"/>
      <c r="N1362" s="190"/>
      <c r="O1362" s="191"/>
      <c r="P1362" s="191"/>
      <c r="Q1362" s="191"/>
      <c r="R1362" s="191"/>
      <c r="S1362" s="191"/>
      <c r="T1362" s="191"/>
      <c r="U1362" s="191"/>
      <c r="V1362" s="190"/>
      <c r="W1362" s="190"/>
      <c r="X1362" s="191"/>
      <c r="Y1362" s="190"/>
      <c r="Z1362" s="190"/>
      <c r="AA1362" s="190"/>
      <c r="AB1362" s="190"/>
      <c r="AC1362" s="190"/>
      <c r="AD1362" s="190"/>
      <c r="AE1362" s="190"/>
      <c r="AF1362" s="190"/>
      <c r="AG1362" s="190"/>
      <c r="AH1362" s="190"/>
      <c r="AI1362" s="2">
        <f t="shared" si="106"/>
        <v>0</v>
      </c>
      <c r="AJ1362" s="2">
        <f t="shared" si="107"/>
        <v>0</v>
      </c>
      <c r="AK1362" s="230">
        <v>2090</v>
      </c>
      <c r="AL1362" s="33">
        <f>Úvod!B$12</f>
        <v>0</v>
      </c>
      <c r="AM1362" s="105">
        <f t="shared" si="108"/>
        <v>2090</v>
      </c>
      <c r="AN1362" s="36">
        <f t="shared" si="109"/>
        <v>8.0384615384615383</v>
      </c>
      <c r="AO1362" s="2">
        <f t="shared" si="110"/>
        <v>0</v>
      </c>
    </row>
    <row r="1363" spans="1:41">
      <c r="A1363" s="161">
        <v>10007431</v>
      </c>
      <c r="B1363" s="161">
        <v>4</v>
      </c>
      <c r="C1363" s="161" t="s">
        <v>7435</v>
      </c>
      <c r="D1363" s="161" t="s">
        <v>1114</v>
      </c>
      <c r="E1363" s="161" t="s">
        <v>1115</v>
      </c>
      <c r="F1363" s="161" t="s">
        <v>185</v>
      </c>
      <c r="G1363" s="238">
        <v>1</v>
      </c>
      <c r="H1363" s="161">
        <v>126</v>
      </c>
      <c r="I1363" s="190"/>
      <c r="J1363" s="190"/>
      <c r="K1363" s="191"/>
      <c r="L1363" s="191"/>
      <c r="M1363" s="191"/>
      <c r="N1363" s="191"/>
      <c r="O1363" s="191"/>
      <c r="P1363" s="191"/>
      <c r="Q1363" s="191"/>
      <c r="R1363" s="191"/>
      <c r="S1363" s="191"/>
      <c r="T1363" s="191"/>
      <c r="U1363" s="191"/>
      <c r="V1363" s="190"/>
      <c r="W1363" s="190"/>
      <c r="X1363" s="190"/>
      <c r="Y1363" s="190"/>
      <c r="Z1363" s="191"/>
      <c r="AA1363" s="191"/>
      <c r="AB1363" s="191"/>
      <c r="AC1363" s="191"/>
      <c r="AD1363" s="190"/>
      <c r="AE1363" s="190"/>
      <c r="AF1363" s="190"/>
      <c r="AG1363" s="190"/>
      <c r="AH1363" s="190"/>
      <c r="AI1363" s="2">
        <f t="shared" si="106"/>
        <v>0</v>
      </c>
      <c r="AJ1363" s="2">
        <f t="shared" si="107"/>
        <v>0</v>
      </c>
      <c r="AK1363" s="230">
        <v>2602</v>
      </c>
      <c r="AL1363" s="33">
        <f>Úvod!B$12</f>
        <v>0</v>
      </c>
      <c r="AM1363" s="105">
        <f t="shared" si="108"/>
        <v>2602</v>
      </c>
      <c r="AN1363" s="36">
        <f t="shared" si="109"/>
        <v>20.650793650793652</v>
      </c>
      <c r="AO1363" s="2">
        <f t="shared" si="110"/>
        <v>0</v>
      </c>
    </row>
    <row r="1364" spans="1:41">
      <c r="A1364" s="161">
        <v>10142861</v>
      </c>
      <c r="B1364" s="161">
        <v>4</v>
      </c>
      <c r="C1364" s="161" t="s">
        <v>7436</v>
      </c>
      <c r="D1364" s="161" t="s">
        <v>1114</v>
      </c>
      <c r="E1364" s="161" t="s">
        <v>1341</v>
      </c>
      <c r="F1364" s="161" t="s">
        <v>196</v>
      </c>
      <c r="G1364" s="238" t="s">
        <v>1196</v>
      </c>
      <c r="H1364" s="161">
        <v>70</v>
      </c>
      <c r="I1364" s="191"/>
      <c r="J1364" s="190"/>
      <c r="K1364" s="190"/>
      <c r="L1364" s="190"/>
      <c r="M1364" s="191"/>
      <c r="N1364" s="190"/>
      <c r="O1364" s="191"/>
      <c r="P1364" s="191"/>
      <c r="Q1364" s="191"/>
      <c r="R1364" s="190"/>
      <c r="S1364" s="191"/>
      <c r="T1364" s="190"/>
      <c r="U1364" s="190"/>
      <c r="V1364" s="190"/>
      <c r="W1364" s="190"/>
      <c r="X1364" s="190"/>
      <c r="Y1364" s="190"/>
      <c r="Z1364" s="190"/>
      <c r="AA1364" s="190"/>
      <c r="AB1364" s="190"/>
      <c r="AC1364" s="190"/>
      <c r="AD1364" s="190"/>
      <c r="AE1364" s="190"/>
      <c r="AF1364" s="190"/>
      <c r="AG1364" s="190"/>
      <c r="AH1364" s="190"/>
      <c r="AI1364" s="2">
        <f t="shared" si="106"/>
        <v>0</v>
      </c>
      <c r="AJ1364" s="2">
        <f t="shared" si="107"/>
        <v>0</v>
      </c>
      <c r="AK1364" s="230">
        <v>1741</v>
      </c>
      <c r="AL1364" s="33">
        <f>Úvod!B$12</f>
        <v>0</v>
      </c>
      <c r="AM1364" s="105">
        <f t="shared" si="108"/>
        <v>1741</v>
      </c>
      <c r="AN1364" s="36">
        <f t="shared" si="109"/>
        <v>24.87142857142857</v>
      </c>
      <c r="AO1364" s="2">
        <f t="shared" si="110"/>
        <v>0</v>
      </c>
    </row>
    <row r="1365" spans="1:41">
      <c r="A1365" s="161">
        <v>10008457</v>
      </c>
      <c r="B1365" s="161">
        <v>4</v>
      </c>
      <c r="C1365" s="161" t="s">
        <v>7436</v>
      </c>
      <c r="D1365" s="161" t="s">
        <v>1114</v>
      </c>
      <c r="E1365" s="161" t="s">
        <v>1341</v>
      </c>
      <c r="F1365" s="161" t="s">
        <v>548</v>
      </c>
      <c r="G1365" s="238" t="s">
        <v>601</v>
      </c>
      <c r="H1365" s="161">
        <v>255</v>
      </c>
      <c r="I1365" s="191"/>
      <c r="J1365" s="190"/>
      <c r="K1365" s="190"/>
      <c r="L1365" s="190"/>
      <c r="M1365" s="190"/>
      <c r="N1365" s="190"/>
      <c r="O1365" s="190"/>
      <c r="P1365" s="191"/>
      <c r="Q1365" s="191"/>
      <c r="R1365" s="191"/>
      <c r="S1365" s="191"/>
      <c r="T1365" s="191"/>
      <c r="U1365" s="191"/>
      <c r="V1365" s="190"/>
      <c r="W1365" s="190"/>
      <c r="X1365" s="191"/>
      <c r="Y1365" s="190"/>
      <c r="Z1365" s="190"/>
      <c r="AA1365" s="190"/>
      <c r="AB1365" s="191"/>
      <c r="AC1365" s="190"/>
      <c r="AD1365" s="190"/>
      <c r="AE1365" s="190"/>
      <c r="AF1365" s="190"/>
      <c r="AG1365" s="190"/>
      <c r="AH1365" s="190"/>
      <c r="AI1365" s="2">
        <f t="shared" si="106"/>
        <v>0</v>
      </c>
      <c r="AJ1365" s="2">
        <f t="shared" si="107"/>
        <v>0</v>
      </c>
      <c r="AK1365" s="230">
        <v>2132</v>
      </c>
      <c r="AL1365" s="33">
        <f>Úvod!B$12</f>
        <v>0</v>
      </c>
      <c r="AM1365" s="105">
        <f t="shared" si="108"/>
        <v>2132</v>
      </c>
      <c r="AN1365" s="36">
        <f t="shared" si="109"/>
        <v>8.3607843137254907</v>
      </c>
      <c r="AO1365" s="2">
        <f t="shared" si="110"/>
        <v>0</v>
      </c>
    </row>
    <row r="1366" spans="1:41">
      <c r="A1366" s="161">
        <v>10858800</v>
      </c>
      <c r="B1366" s="161">
        <v>4</v>
      </c>
      <c r="C1366" s="161" t="s">
        <v>7435</v>
      </c>
      <c r="D1366" s="161" t="s">
        <v>1114</v>
      </c>
      <c r="E1366" s="161" t="s">
        <v>1116</v>
      </c>
      <c r="F1366" s="161" t="s">
        <v>185</v>
      </c>
      <c r="G1366" s="238">
        <v>1</v>
      </c>
      <c r="H1366" s="161">
        <v>126</v>
      </c>
      <c r="I1366" s="190"/>
      <c r="J1366" s="190"/>
      <c r="K1366" s="191"/>
      <c r="L1366" s="191"/>
      <c r="M1366" s="191"/>
      <c r="N1366" s="191"/>
      <c r="O1366" s="191"/>
      <c r="P1366" s="191"/>
      <c r="Q1366" s="191"/>
      <c r="R1366" s="191"/>
      <c r="S1366" s="191"/>
      <c r="T1366" s="191"/>
      <c r="U1366" s="190"/>
      <c r="V1366" s="190"/>
      <c r="W1366" s="190"/>
      <c r="X1366" s="190"/>
      <c r="Y1366" s="190"/>
      <c r="Z1366" s="191"/>
      <c r="AA1366" s="191"/>
      <c r="AB1366" s="191"/>
      <c r="AC1366" s="191"/>
      <c r="AD1366" s="190"/>
      <c r="AE1366" s="190"/>
      <c r="AF1366" s="190"/>
      <c r="AG1366" s="190"/>
      <c r="AH1366" s="190"/>
      <c r="AI1366" s="2">
        <f t="shared" si="106"/>
        <v>0</v>
      </c>
      <c r="AJ1366" s="2">
        <f t="shared" si="107"/>
        <v>0</v>
      </c>
      <c r="AK1366" s="230">
        <v>2469</v>
      </c>
      <c r="AL1366" s="33">
        <f>Úvod!B$12</f>
        <v>0</v>
      </c>
      <c r="AM1366" s="105">
        <f t="shared" si="108"/>
        <v>2469</v>
      </c>
      <c r="AN1366" s="36">
        <f t="shared" si="109"/>
        <v>19.595238095238095</v>
      </c>
      <c r="AO1366" s="2">
        <f t="shared" si="110"/>
        <v>0</v>
      </c>
    </row>
    <row r="1367" spans="1:41">
      <c r="A1367" s="161">
        <v>10359131</v>
      </c>
      <c r="B1367" s="161">
        <v>4</v>
      </c>
      <c r="C1367" s="161" t="s">
        <v>7435</v>
      </c>
      <c r="D1367" s="161" t="s">
        <v>1114</v>
      </c>
      <c r="E1367" s="161" t="s">
        <v>1117</v>
      </c>
      <c r="F1367" s="161" t="s">
        <v>185</v>
      </c>
      <c r="G1367" s="238">
        <v>1</v>
      </c>
      <c r="H1367" s="161">
        <v>126</v>
      </c>
      <c r="I1367" s="190"/>
      <c r="J1367" s="190"/>
      <c r="K1367" s="191"/>
      <c r="L1367" s="191"/>
      <c r="M1367" s="191"/>
      <c r="N1367" s="191"/>
      <c r="O1367" s="191"/>
      <c r="P1367" s="191"/>
      <c r="Q1367" s="191"/>
      <c r="R1367" s="191"/>
      <c r="S1367" s="191"/>
      <c r="T1367" s="191"/>
      <c r="U1367" s="191"/>
      <c r="V1367" s="191"/>
      <c r="W1367" s="190"/>
      <c r="X1367" s="190"/>
      <c r="Y1367" s="190"/>
      <c r="Z1367" s="191"/>
      <c r="AA1367" s="191"/>
      <c r="AB1367" s="191"/>
      <c r="AC1367" s="191"/>
      <c r="AD1367" s="191"/>
      <c r="AE1367" s="190"/>
      <c r="AF1367" s="190"/>
      <c r="AG1367" s="190"/>
      <c r="AH1367" s="190"/>
      <c r="AI1367" s="2">
        <f t="shared" si="106"/>
        <v>0</v>
      </c>
      <c r="AJ1367" s="2">
        <f t="shared" si="107"/>
        <v>0</v>
      </c>
      <c r="AK1367" s="230">
        <v>2469</v>
      </c>
      <c r="AL1367" s="33">
        <f>Úvod!B$12</f>
        <v>0</v>
      </c>
      <c r="AM1367" s="105">
        <f t="shared" si="108"/>
        <v>2469</v>
      </c>
      <c r="AN1367" s="36">
        <f t="shared" si="109"/>
        <v>19.595238095238095</v>
      </c>
      <c r="AO1367" s="2">
        <f t="shared" si="110"/>
        <v>0</v>
      </c>
    </row>
    <row r="1368" spans="1:41">
      <c r="A1368" s="161">
        <v>11333794</v>
      </c>
      <c r="B1368" s="161">
        <v>4</v>
      </c>
      <c r="C1368" s="161" t="s">
        <v>7435</v>
      </c>
      <c r="D1368" s="161" t="s">
        <v>1114</v>
      </c>
      <c r="E1368" s="161" t="s">
        <v>6235</v>
      </c>
      <c r="F1368" s="161" t="s">
        <v>185</v>
      </c>
      <c r="G1368" s="238">
        <v>1</v>
      </c>
      <c r="H1368" s="161">
        <v>126</v>
      </c>
      <c r="I1368" s="190"/>
      <c r="J1368" s="190"/>
      <c r="K1368" s="191"/>
      <c r="L1368" s="191"/>
      <c r="M1368" s="191"/>
      <c r="N1368" s="191"/>
      <c r="O1368" s="191"/>
      <c r="P1368" s="191"/>
      <c r="Q1368" s="191"/>
      <c r="R1368" s="191"/>
      <c r="S1368" s="191"/>
      <c r="T1368" s="191"/>
      <c r="U1368" s="191"/>
      <c r="V1368" s="191"/>
      <c r="W1368" s="190"/>
      <c r="X1368" s="190"/>
      <c r="Y1368" s="190"/>
      <c r="Z1368" s="191"/>
      <c r="AA1368" s="191"/>
      <c r="AB1368" s="191"/>
      <c r="AC1368" s="191"/>
      <c r="AD1368" s="190"/>
      <c r="AE1368" s="190"/>
      <c r="AF1368" s="190"/>
      <c r="AG1368" s="190"/>
      <c r="AH1368" s="190"/>
      <c r="AI1368" s="2">
        <f t="shared" si="106"/>
        <v>0</v>
      </c>
      <c r="AJ1368" s="2">
        <f t="shared" si="107"/>
        <v>0</v>
      </c>
      <c r="AK1368" s="230">
        <v>2469</v>
      </c>
      <c r="AL1368" s="33">
        <f>Úvod!B$12</f>
        <v>0</v>
      </c>
      <c r="AM1368" s="105">
        <f t="shared" si="108"/>
        <v>2469</v>
      </c>
      <c r="AN1368" s="36">
        <f t="shared" si="109"/>
        <v>19.595238095238095</v>
      </c>
      <c r="AO1368" s="2">
        <f t="shared" si="110"/>
        <v>0</v>
      </c>
    </row>
    <row r="1369" spans="1:41" s="28" customFormat="1">
      <c r="A1369" s="161">
        <v>10781015</v>
      </c>
      <c r="B1369" s="161">
        <v>4</v>
      </c>
      <c r="C1369" s="161" t="s">
        <v>7435</v>
      </c>
      <c r="D1369" s="161" t="s">
        <v>1114</v>
      </c>
      <c r="E1369" s="161" t="s">
        <v>1118</v>
      </c>
      <c r="F1369" s="161" t="s">
        <v>185</v>
      </c>
      <c r="G1369" s="238">
        <v>1</v>
      </c>
      <c r="H1369" s="161">
        <v>126</v>
      </c>
      <c r="I1369" s="190"/>
      <c r="J1369" s="190"/>
      <c r="K1369" s="191"/>
      <c r="L1369" s="191"/>
      <c r="M1369" s="191"/>
      <c r="N1369" s="191"/>
      <c r="O1369" s="191"/>
      <c r="P1369" s="191"/>
      <c r="Q1369" s="191"/>
      <c r="R1369" s="191"/>
      <c r="S1369" s="191"/>
      <c r="T1369" s="191"/>
      <c r="U1369" s="191"/>
      <c r="V1369" s="191"/>
      <c r="W1369" s="190"/>
      <c r="X1369" s="190"/>
      <c r="Y1369" s="190"/>
      <c r="Z1369" s="191"/>
      <c r="AA1369" s="191"/>
      <c r="AB1369" s="191"/>
      <c r="AC1369" s="191"/>
      <c r="AD1369" s="190"/>
      <c r="AE1369" s="190"/>
      <c r="AF1369" s="190"/>
      <c r="AG1369" s="190"/>
      <c r="AH1369" s="190"/>
      <c r="AI1369" s="2">
        <f t="shared" si="106"/>
        <v>0</v>
      </c>
      <c r="AJ1369" s="2">
        <f t="shared" si="107"/>
        <v>0</v>
      </c>
      <c r="AK1369" s="230">
        <v>2469</v>
      </c>
      <c r="AL1369" s="33">
        <f>Úvod!B$12</f>
        <v>0</v>
      </c>
      <c r="AM1369" s="105">
        <f t="shared" si="108"/>
        <v>2469</v>
      </c>
      <c r="AN1369" s="36">
        <f t="shared" si="109"/>
        <v>19.595238095238095</v>
      </c>
      <c r="AO1369" s="2">
        <f t="shared" si="110"/>
        <v>0</v>
      </c>
    </row>
    <row r="1370" spans="1:41">
      <c r="A1370" s="161">
        <v>11064139</v>
      </c>
      <c r="B1370" s="161">
        <v>4</v>
      </c>
      <c r="C1370" s="161" t="s">
        <v>7435</v>
      </c>
      <c r="D1370" s="161" t="s">
        <v>1114</v>
      </c>
      <c r="E1370" s="161" t="s">
        <v>1119</v>
      </c>
      <c r="F1370" s="161" t="s">
        <v>185</v>
      </c>
      <c r="G1370" s="238">
        <v>1</v>
      </c>
      <c r="H1370" s="161">
        <v>126</v>
      </c>
      <c r="I1370" s="190"/>
      <c r="J1370" s="190"/>
      <c r="K1370" s="191"/>
      <c r="L1370" s="191"/>
      <c r="M1370" s="191"/>
      <c r="N1370" s="191"/>
      <c r="O1370" s="191"/>
      <c r="P1370" s="191"/>
      <c r="Q1370" s="191"/>
      <c r="R1370" s="191"/>
      <c r="S1370" s="191"/>
      <c r="T1370" s="191"/>
      <c r="U1370" s="190"/>
      <c r="V1370" s="190"/>
      <c r="W1370" s="190"/>
      <c r="X1370" s="190"/>
      <c r="Y1370" s="190"/>
      <c r="Z1370" s="191"/>
      <c r="AA1370" s="191"/>
      <c r="AB1370" s="191"/>
      <c r="AC1370" s="191"/>
      <c r="AD1370" s="190"/>
      <c r="AE1370" s="190"/>
      <c r="AF1370" s="190"/>
      <c r="AG1370" s="190"/>
      <c r="AH1370" s="190"/>
      <c r="AI1370" s="2">
        <f t="shared" si="106"/>
        <v>0</v>
      </c>
      <c r="AJ1370" s="2">
        <f t="shared" si="107"/>
        <v>0</v>
      </c>
      <c r="AK1370" s="230">
        <v>2469</v>
      </c>
      <c r="AL1370" s="33">
        <f>Úvod!B$12</f>
        <v>0</v>
      </c>
      <c r="AM1370" s="105">
        <f t="shared" si="108"/>
        <v>2469</v>
      </c>
      <c r="AN1370" s="36">
        <f t="shared" si="109"/>
        <v>19.595238095238095</v>
      </c>
      <c r="AO1370" s="2">
        <f t="shared" si="110"/>
        <v>0</v>
      </c>
    </row>
    <row r="1371" spans="1:41">
      <c r="A1371" s="161">
        <v>11245601</v>
      </c>
      <c r="B1371" s="161">
        <v>4</v>
      </c>
      <c r="C1371" s="161" t="s">
        <v>7435</v>
      </c>
      <c r="D1371" s="161" t="s">
        <v>1114</v>
      </c>
      <c r="E1371" s="161" t="s">
        <v>6236</v>
      </c>
      <c r="F1371" s="161" t="s">
        <v>185</v>
      </c>
      <c r="G1371" s="238">
        <v>1</v>
      </c>
      <c r="H1371" s="161">
        <v>126</v>
      </c>
      <c r="I1371" s="190"/>
      <c r="J1371" s="190"/>
      <c r="K1371" s="191"/>
      <c r="L1371" s="191"/>
      <c r="M1371" s="191"/>
      <c r="N1371" s="191"/>
      <c r="O1371" s="191"/>
      <c r="P1371" s="191"/>
      <c r="Q1371" s="191"/>
      <c r="R1371" s="191"/>
      <c r="S1371" s="191"/>
      <c r="T1371" s="191"/>
      <c r="U1371" s="190"/>
      <c r="V1371" s="190"/>
      <c r="W1371" s="190"/>
      <c r="X1371" s="190"/>
      <c r="Y1371" s="190"/>
      <c r="Z1371" s="191"/>
      <c r="AA1371" s="191"/>
      <c r="AB1371" s="191"/>
      <c r="AC1371" s="191"/>
      <c r="AD1371" s="190"/>
      <c r="AE1371" s="190"/>
      <c r="AF1371" s="190"/>
      <c r="AG1371" s="190"/>
      <c r="AH1371" s="190"/>
      <c r="AI1371" s="2">
        <f t="shared" si="106"/>
        <v>0</v>
      </c>
      <c r="AJ1371" s="2">
        <f t="shared" si="107"/>
        <v>0</v>
      </c>
      <c r="AK1371" s="230">
        <v>2469</v>
      </c>
      <c r="AL1371" s="33">
        <f>Úvod!B$12</f>
        <v>0</v>
      </c>
      <c r="AM1371" s="105">
        <f t="shared" si="108"/>
        <v>2469</v>
      </c>
      <c r="AN1371" s="36">
        <f t="shared" si="109"/>
        <v>19.595238095238095</v>
      </c>
      <c r="AO1371" s="2">
        <f t="shared" si="110"/>
        <v>0</v>
      </c>
    </row>
    <row r="1372" spans="1:41">
      <c r="A1372" s="161">
        <v>11064140</v>
      </c>
      <c r="B1372" s="161">
        <v>4</v>
      </c>
      <c r="C1372" s="161" t="s">
        <v>7435</v>
      </c>
      <c r="D1372" s="161" t="s">
        <v>1114</v>
      </c>
      <c r="E1372" s="161" t="s">
        <v>1120</v>
      </c>
      <c r="F1372" s="161" t="s">
        <v>185</v>
      </c>
      <c r="G1372" s="238">
        <v>1</v>
      </c>
      <c r="H1372" s="161">
        <v>126</v>
      </c>
      <c r="I1372" s="190"/>
      <c r="J1372" s="190"/>
      <c r="K1372" s="191"/>
      <c r="L1372" s="191"/>
      <c r="M1372" s="191"/>
      <c r="N1372" s="191"/>
      <c r="O1372" s="191"/>
      <c r="P1372" s="191"/>
      <c r="Q1372" s="191"/>
      <c r="R1372" s="191"/>
      <c r="S1372" s="191"/>
      <c r="T1372" s="191"/>
      <c r="U1372" s="190"/>
      <c r="V1372" s="190"/>
      <c r="W1372" s="190"/>
      <c r="X1372" s="190"/>
      <c r="Y1372" s="190"/>
      <c r="Z1372" s="191"/>
      <c r="AA1372" s="191"/>
      <c r="AB1372" s="191"/>
      <c r="AC1372" s="191"/>
      <c r="AD1372" s="190"/>
      <c r="AE1372" s="190"/>
      <c r="AF1372" s="190"/>
      <c r="AG1372" s="190"/>
      <c r="AH1372" s="190"/>
      <c r="AI1372" s="2">
        <f t="shared" si="106"/>
        <v>0</v>
      </c>
      <c r="AJ1372" s="2">
        <f t="shared" si="107"/>
        <v>0</v>
      </c>
      <c r="AK1372" s="230">
        <v>2469</v>
      </c>
      <c r="AL1372" s="33">
        <f>Úvod!B$12</f>
        <v>0</v>
      </c>
      <c r="AM1372" s="105">
        <f t="shared" si="108"/>
        <v>2469</v>
      </c>
      <c r="AN1372" s="36">
        <f t="shared" si="109"/>
        <v>19.595238095238095</v>
      </c>
      <c r="AO1372" s="2">
        <f t="shared" si="110"/>
        <v>0</v>
      </c>
    </row>
    <row r="1373" spans="1:41">
      <c r="A1373" s="161">
        <v>11169956</v>
      </c>
      <c r="B1373" s="161">
        <v>4</v>
      </c>
      <c r="C1373" s="161" t="s">
        <v>7436</v>
      </c>
      <c r="D1373" s="161" t="s">
        <v>1342</v>
      </c>
      <c r="E1373" s="161" t="s">
        <v>7321</v>
      </c>
      <c r="F1373" s="161" t="s">
        <v>548</v>
      </c>
      <c r="G1373" s="238" t="s">
        <v>1033</v>
      </c>
      <c r="H1373" s="161">
        <v>255</v>
      </c>
      <c r="I1373" s="190"/>
      <c r="J1373" s="190"/>
      <c r="K1373" s="191"/>
      <c r="L1373" s="191"/>
      <c r="M1373" s="191"/>
      <c r="N1373" s="191"/>
      <c r="O1373" s="191"/>
      <c r="P1373" s="191"/>
      <c r="Q1373" s="191"/>
      <c r="R1373" s="191"/>
      <c r="S1373" s="191"/>
      <c r="T1373" s="191"/>
      <c r="U1373" s="191"/>
      <c r="V1373" s="191"/>
      <c r="W1373" s="190"/>
      <c r="X1373" s="190"/>
      <c r="Y1373" s="190"/>
      <c r="Z1373" s="190"/>
      <c r="AA1373" s="191"/>
      <c r="AB1373" s="191"/>
      <c r="AC1373" s="191"/>
      <c r="AD1373" s="191"/>
      <c r="AE1373" s="190"/>
      <c r="AF1373" s="191"/>
      <c r="AG1373" s="190"/>
      <c r="AH1373" s="190"/>
      <c r="AI1373" s="2">
        <f t="shared" si="106"/>
        <v>0</v>
      </c>
      <c r="AJ1373" s="2">
        <f t="shared" si="107"/>
        <v>0</v>
      </c>
      <c r="AK1373" s="230">
        <v>3721</v>
      </c>
      <c r="AL1373" s="33">
        <f>Úvod!B$12</f>
        <v>0</v>
      </c>
      <c r="AM1373" s="105">
        <f t="shared" si="108"/>
        <v>3721</v>
      </c>
      <c r="AN1373" s="36">
        <f t="shared" si="109"/>
        <v>14.592156862745098</v>
      </c>
      <c r="AO1373" s="2">
        <f t="shared" si="110"/>
        <v>0</v>
      </c>
    </row>
    <row r="1374" spans="1:41">
      <c r="A1374" s="161">
        <v>10008691</v>
      </c>
      <c r="B1374" s="161">
        <v>4</v>
      </c>
      <c r="C1374" s="161" t="s">
        <v>7436</v>
      </c>
      <c r="D1374" s="161" t="s">
        <v>1342</v>
      </c>
      <c r="E1374" s="161" t="s">
        <v>1343</v>
      </c>
      <c r="F1374" s="161" t="s">
        <v>548</v>
      </c>
      <c r="G1374" s="238" t="s">
        <v>599</v>
      </c>
      <c r="H1374" s="161">
        <v>255</v>
      </c>
      <c r="I1374" s="191"/>
      <c r="J1374" s="190"/>
      <c r="K1374" s="190"/>
      <c r="L1374" s="190"/>
      <c r="M1374" s="190"/>
      <c r="N1374" s="190"/>
      <c r="O1374" s="190"/>
      <c r="P1374" s="190"/>
      <c r="Q1374" s="190"/>
      <c r="R1374" s="190"/>
      <c r="S1374" s="190"/>
      <c r="T1374" s="191"/>
      <c r="U1374" s="190"/>
      <c r="V1374" s="190"/>
      <c r="W1374" s="191"/>
      <c r="X1374" s="191"/>
      <c r="Y1374" s="191"/>
      <c r="Z1374" s="191"/>
      <c r="AA1374" s="191"/>
      <c r="AB1374" s="190"/>
      <c r="AC1374" s="190"/>
      <c r="AD1374" s="190"/>
      <c r="AE1374" s="190"/>
      <c r="AF1374" s="190"/>
      <c r="AG1374" s="190"/>
      <c r="AH1374" s="190"/>
      <c r="AI1374" s="2">
        <f t="shared" si="106"/>
        <v>0</v>
      </c>
      <c r="AJ1374" s="2">
        <f t="shared" si="107"/>
        <v>0</v>
      </c>
      <c r="AK1374" s="230">
        <v>3386</v>
      </c>
      <c r="AL1374" s="33">
        <f>Úvod!B$12</f>
        <v>0</v>
      </c>
      <c r="AM1374" s="105">
        <f t="shared" si="108"/>
        <v>3386</v>
      </c>
      <c r="AN1374" s="36">
        <f t="shared" si="109"/>
        <v>13.27843137254902</v>
      </c>
      <c r="AO1374" s="2">
        <f t="shared" si="110"/>
        <v>0</v>
      </c>
    </row>
    <row r="1375" spans="1:41">
      <c r="A1375" s="161">
        <v>11265412</v>
      </c>
      <c r="B1375" s="161">
        <v>4</v>
      </c>
      <c r="C1375" s="161" t="s">
        <v>7435</v>
      </c>
      <c r="D1375" s="161" t="s">
        <v>1121</v>
      </c>
      <c r="E1375" s="161" t="s">
        <v>1122</v>
      </c>
      <c r="F1375" s="161" t="s">
        <v>185</v>
      </c>
      <c r="G1375" s="238" t="s">
        <v>7290</v>
      </c>
      <c r="H1375" s="161">
        <v>126</v>
      </c>
      <c r="I1375" s="190"/>
      <c r="J1375" s="190"/>
      <c r="K1375" s="190"/>
      <c r="L1375" s="191"/>
      <c r="M1375" s="191"/>
      <c r="N1375" s="191"/>
      <c r="O1375" s="191"/>
      <c r="P1375" s="190"/>
      <c r="Q1375" s="190"/>
      <c r="R1375" s="190"/>
      <c r="S1375" s="190"/>
      <c r="T1375" s="191"/>
      <c r="U1375" s="191"/>
      <c r="V1375" s="191"/>
      <c r="W1375" s="191"/>
      <c r="X1375" s="191"/>
      <c r="Y1375" s="191"/>
      <c r="Z1375" s="191"/>
      <c r="AA1375" s="191"/>
      <c r="AB1375" s="191"/>
      <c r="AC1375" s="191"/>
      <c r="AD1375" s="190"/>
      <c r="AE1375" s="190"/>
      <c r="AF1375" s="190"/>
      <c r="AG1375" s="190"/>
      <c r="AH1375" s="190"/>
      <c r="AI1375" s="2">
        <f t="shared" si="106"/>
        <v>0</v>
      </c>
      <c r="AJ1375" s="2">
        <f t="shared" si="107"/>
        <v>0</v>
      </c>
      <c r="AK1375" s="230">
        <v>1950</v>
      </c>
      <c r="AL1375" s="33">
        <f>Úvod!B$12</f>
        <v>0</v>
      </c>
      <c r="AM1375" s="105">
        <f t="shared" si="108"/>
        <v>1950</v>
      </c>
      <c r="AN1375" s="36">
        <f t="shared" si="109"/>
        <v>15.476190476190476</v>
      </c>
      <c r="AO1375" s="2">
        <f t="shared" si="110"/>
        <v>0</v>
      </c>
    </row>
    <row r="1376" spans="1:41">
      <c r="A1376" s="161">
        <v>11381167</v>
      </c>
      <c r="B1376" s="161">
        <v>4</v>
      </c>
      <c r="C1376" s="161" t="s">
        <v>7435</v>
      </c>
      <c r="D1376" s="161" t="s">
        <v>1121</v>
      </c>
      <c r="E1376" s="161" t="s">
        <v>6237</v>
      </c>
      <c r="F1376" s="161" t="s">
        <v>185</v>
      </c>
      <c r="G1376" s="238" t="s">
        <v>7290</v>
      </c>
      <c r="H1376" s="161">
        <v>126</v>
      </c>
      <c r="I1376" s="190"/>
      <c r="J1376" s="190"/>
      <c r="K1376" s="190"/>
      <c r="L1376" s="191"/>
      <c r="M1376" s="191"/>
      <c r="N1376" s="191"/>
      <c r="O1376" s="191"/>
      <c r="P1376" s="190"/>
      <c r="Q1376" s="190"/>
      <c r="R1376" s="190"/>
      <c r="S1376" s="190"/>
      <c r="T1376" s="191"/>
      <c r="U1376" s="191"/>
      <c r="V1376" s="191"/>
      <c r="W1376" s="191"/>
      <c r="X1376" s="191"/>
      <c r="Y1376" s="191"/>
      <c r="Z1376" s="191"/>
      <c r="AA1376" s="191"/>
      <c r="AB1376" s="191"/>
      <c r="AC1376" s="191"/>
      <c r="AD1376" s="190"/>
      <c r="AE1376" s="190"/>
      <c r="AF1376" s="190"/>
      <c r="AG1376" s="190"/>
      <c r="AH1376" s="190"/>
      <c r="AI1376" s="2">
        <f t="shared" si="106"/>
        <v>0</v>
      </c>
      <c r="AJ1376" s="2">
        <f t="shared" si="107"/>
        <v>0</v>
      </c>
      <c r="AK1376" s="230">
        <v>2390</v>
      </c>
      <c r="AL1376" s="33">
        <f>Úvod!B$12</f>
        <v>0</v>
      </c>
      <c r="AM1376" s="105">
        <f t="shared" si="108"/>
        <v>2390</v>
      </c>
      <c r="AN1376" s="36">
        <f t="shared" si="109"/>
        <v>18.968253968253968</v>
      </c>
      <c r="AO1376" s="2">
        <f t="shared" si="110"/>
        <v>0</v>
      </c>
    </row>
    <row r="1377" spans="1:41">
      <c r="A1377" s="161">
        <v>11381168</v>
      </c>
      <c r="B1377" s="161">
        <v>4</v>
      </c>
      <c r="C1377" s="161" t="s">
        <v>7435</v>
      </c>
      <c r="D1377" s="161" t="s">
        <v>1121</v>
      </c>
      <c r="E1377" s="161" t="s">
        <v>1123</v>
      </c>
      <c r="F1377" s="161" t="s">
        <v>185</v>
      </c>
      <c r="G1377" s="238" t="s">
        <v>7290</v>
      </c>
      <c r="H1377" s="161">
        <v>126</v>
      </c>
      <c r="I1377" s="190"/>
      <c r="J1377" s="190"/>
      <c r="K1377" s="190"/>
      <c r="L1377" s="191"/>
      <c r="M1377" s="191"/>
      <c r="N1377" s="191"/>
      <c r="O1377" s="191"/>
      <c r="P1377" s="190"/>
      <c r="Q1377" s="190"/>
      <c r="R1377" s="190"/>
      <c r="S1377" s="190"/>
      <c r="T1377" s="191"/>
      <c r="U1377" s="191"/>
      <c r="V1377" s="191"/>
      <c r="W1377" s="191"/>
      <c r="X1377" s="191"/>
      <c r="Y1377" s="191"/>
      <c r="Z1377" s="191"/>
      <c r="AA1377" s="191"/>
      <c r="AB1377" s="191"/>
      <c r="AC1377" s="191"/>
      <c r="AD1377" s="190"/>
      <c r="AE1377" s="190"/>
      <c r="AF1377" s="190"/>
      <c r="AG1377" s="190"/>
      <c r="AH1377" s="190"/>
      <c r="AI1377" s="2">
        <f t="shared" si="106"/>
        <v>0</v>
      </c>
      <c r="AJ1377" s="2">
        <f t="shared" si="107"/>
        <v>0</v>
      </c>
      <c r="AK1377" s="230">
        <v>2390</v>
      </c>
      <c r="AL1377" s="33">
        <f>Úvod!B$12</f>
        <v>0</v>
      </c>
      <c r="AM1377" s="105">
        <f t="shared" si="108"/>
        <v>2390</v>
      </c>
      <c r="AN1377" s="36">
        <f t="shared" si="109"/>
        <v>18.968253968253968</v>
      </c>
      <c r="AO1377" s="2">
        <f t="shared" si="110"/>
        <v>0</v>
      </c>
    </row>
    <row r="1378" spans="1:41">
      <c r="A1378" s="161">
        <v>11009641</v>
      </c>
      <c r="B1378" s="161">
        <v>4</v>
      </c>
      <c r="C1378" s="161" t="s">
        <v>7436</v>
      </c>
      <c r="D1378" s="161" t="s">
        <v>1344</v>
      </c>
      <c r="E1378" s="161" t="s">
        <v>1345</v>
      </c>
      <c r="F1378" s="161" t="s">
        <v>196</v>
      </c>
      <c r="G1378" s="238" t="s">
        <v>1297</v>
      </c>
      <c r="H1378" s="161">
        <v>70</v>
      </c>
      <c r="I1378" s="191"/>
      <c r="J1378" s="190"/>
      <c r="K1378" s="190"/>
      <c r="L1378" s="190"/>
      <c r="M1378" s="191"/>
      <c r="N1378" s="190"/>
      <c r="O1378" s="191"/>
      <c r="P1378" s="191"/>
      <c r="Q1378" s="191"/>
      <c r="R1378" s="191"/>
      <c r="S1378" s="191"/>
      <c r="T1378" s="190"/>
      <c r="U1378" s="190"/>
      <c r="V1378" s="190"/>
      <c r="W1378" s="190"/>
      <c r="X1378" s="190"/>
      <c r="Y1378" s="190"/>
      <c r="Z1378" s="190"/>
      <c r="AA1378" s="190"/>
      <c r="AB1378" s="190"/>
      <c r="AC1378" s="190"/>
      <c r="AD1378" s="190"/>
      <c r="AE1378" s="190"/>
      <c r="AF1378" s="190"/>
      <c r="AG1378" s="190"/>
      <c r="AH1378" s="190"/>
      <c r="AI1378" s="2">
        <f t="shared" si="106"/>
        <v>0</v>
      </c>
      <c r="AJ1378" s="2">
        <f t="shared" si="107"/>
        <v>0</v>
      </c>
      <c r="AK1378" s="230">
        <v>2270</v>
      </c>
      <c r="AL1378" s="33">
        <f>Úvod!B$12</f>
        <v>0</v>
      </c>
      <c r="AM1378" s="105">
        <f t="shared" si="108"/>
        <v>2270</v>
      </c>
      <c r="AN1378" s="36">
        <f t="shared" si="109"/>
        <v>32.428571428571431</v>
      </c>
      <c r="AO1378" s="2">
        <f t="shared" si="110"/>
        <v>0</v>
      </c>
    </row>
    <row r="1379" spans="1:41">
      <c r="A1379" s="161">
        <v>11009642</v>
      </c>
      <c r="B1379" s="161">
        <v>4</v>
      </c>
      <c r="C1379" s="161" t="s">
        <v>7436</v>
      </c>
      <c r="D1379" s="161" t="s">
        <v>1344</v>
      </c>
      <c r="E1379" s="161" t="s">
        <v>1345</v>
      </c>
      <c r="F1379" s="161" t="s">
        <v>548</v>
      </c>
      <c r="G1379" s="238" t="s">
        <v>601</v>
      </c>
      <c r="H1379" s="161">
        <v>255</v>
      </c>
      <c r="I1379" s="191"/>
      <c r="J1379" s="190"/>
      <c r="K1379" s="190"/>
      <c r="L1379" s="190"/>
      <c r="M1379" s="191"/>
      <c r="N1379" s="190"/>
      <c r="O1379" s="191"/>
      <c r="P1379" s="191"/>
      <c r="Q1379" s="191"/>
      <c r="R1379" s="191"/>
      <c r="S1379" s="191"/>
      <c r="T1379" s="191"/>
      <c r="U1379" s="191"/>
      <c r="V1379" s="190"/>
      <c r="W1379" s="190"/>
      <c r="X1379" s="190"/>
      <c r="Y1379" s="190"/>
      <c r="Z1379" s="190"/>
      <c r="AA1379" s="190"/>
      <c r="AB1379" s="190"/>
      <c r="AC1379" s="190"/>
      <c r="AD1379" s="190"/>
      <c r="AE1379" s="190"/>
      <c r="AF1379" s="190"/>
      <c r="AG1379" s="190"/>
      <c r="AH1379" s="190"/>
      <c r="AI1379" s="2">
        <f t="shared" si="106"/>
        <v>0</v>
      </c>
      <c r="AJ1379" s="2">
        <f t="shared" si="107"/>
        <v>0</v>
      </c>
      <c r="AK1379" s="230">
        <v>2510</v>
      </c>
      <c r="AL1379" s="33">
        <f>Úvod!B$12</f>
        <v>0</v>
      </c>
      <c r="AM1379" s="105">
        <f t="shared" si="108"/>
        <v>2510</v>
      </c>
      <c r="AN1379" s="36">
        <f t="shared" si="109"/>
        <v>9.8431372549019613</v>
      </c>
      <c r="AO1379" s="2">
        <f t="shared" si="110"/>
        <v>0</v>
      </c>
    </row>
    <row r="1380" spans="1:41">
      <c r="A1380" s="161">
        <v>10723375</v>
      </c>
      <c r="B1380" s="161">
        <v>4</v>
      </c>
      <c r="C1380" s="161" t="s">
        <v>7436</v>
      </c>
      <c r="D1380" s="161" t="s">
        <v>1344</v>
      </c>
      <c r="E1380" s="161" t="s">
        <v>1346</v>
      </c>
      <c r="F1380" s="161" t="s">
        <v>196</v>
      </c>
      <c r="G1380" s="238" t="s">
        <v>1297</v>
      </c>
      <c r="H1380" s="161">
        <v>70</v>
      </c>
      <c r="I1380" s="191"/>
      <c r="J1380" s="190"/>
      <c r="K1380" s="190"/>
      <c r="L1380" s="190"/>
      <c r="M1380" s="191"/>
      <c r="N1380" s="190"/>
      <c r="O1380" s="191"/>
      <c r="P1380" s="191"/>
      <c r="Q1380" s="191"/>
      <c r="R1380" s="191"/>
      <c r="S1380" s="191"/>
      <c r="T1380" s="190"/>
      <c r="U1380" s="190"/>
      <c r="V1380" s="190"/>
      <c r="W1380" s="190"/>
      <c r="X1380" s="190"/>
      <c r="Y1380" s="190"/>
      <c r="Z1380" s="190"/>
      <c r="AA1380" s="190"/>
      <c r="AB1380" s="190"/>
      <c r="AC1380" s="190"/>
      <c r="AD1380" s="190"/>
      <c r="AE1380" s="190"/>
      <c r="AF1380" s="190"/>
      <c r="AG1380" s="190"/>
      <c r="AH1380" s="190"/>
      <c r="AI1380" s="2">
        <f t="shared" si="106"/>
        <v>0</v>
      </c>
      <c r="AJ1380" s="2">
        <f t="shared" si="107"/>
        <v>0</v>
      </c>
      <c r="AK1380" s="230">
        <v>2270</v>
      </c>
      <c r="AL1380" s="33">
        <f>Úvod!B$12</f>
        <v>0</v>
      </c>
      <c r="AM1380" s="105">
        <f t="shared" si="108"/>
        <v>2270</v>
      </c>
      <c r="AN1380" s="36">
        <f t="shared" si="109"/>
        <v>32.428571428571431</v>
      </c>
      <c r="AO1380" s="2">
        <f t="shared" si="110"/>
        <v>0</v>
      </c>
    </row>
    <row r="1381" spans="1:41">
      <c r="A1381" s="161">
        <v>10723376</v>
      </c>
      <c r="B1381" s="161">
        <v>4</v>
      </c>
      <c r="C1381" s="161" t="s">
        <v>7436</v>
      </c>
      <c r="D1381" s="161" t="s">
        <v>1344</v>
      </c>
      <c r="E1381" s="161" t="s">
        <v>1346</v>
      </c>
      <c r="F1381" s="161" t="s">
        <v>548</v>
      </c>
      <c r="G1381" s="238" t="s">
        <v>601</v>
      </c>
      <c r="H1381" s="161">
        <v>255</v>
      </c>
      <c r="I1381" s="191"/>
      <c r="J1381" s="190"/>
      <c r="K1381" s="190"/>
      <c r="L1381" s="190"/>
      <c r="M1381" s="191"/>
      <c r="N1381" s="190"/>
      <c r="O1381" s="191"/>
      <c r="P1381" s="191"/>
      <c r="Q1381" s="191"/>
      <c r="R1381" s="191"/>
      <c r="S1381" s="191"/>
      <c r="T1381" s="191"/>
      <c r="U1381" s="191"/>
      <c r="V1381" s="190"/>
      <c r="W1381" s="190"/>
      <c r="X1381" s="190"/>
      <c r="Y1381" s="190"/>
      <c r="Z1381" s="190"/>
      <c r="AA1381" s="190"/>
      <c r="AB1381" s="190"/>
      <c r="AC1381" s="190"/>
      <c r="AD1381" s="190"/>
      <c r="AE1381" s="190"/>
      <c r="AF1381" s="190"/>
      <c r="AG1381" s="190"/>
      <c r="AH1381" s="190"/>
      <c r="AI1381" s="2">
        <f t="shared" si="106"/>
        <v>0</v>
      </c>
      <c r="AJ1381" s="2">
        <f t="shared" si="107"/>
        <v>0</v>
      </c>
      <c r="AK1381" s="230">
        <v>2510</v>
      </c>
      <c r="AL1381" s="33">
        <f>Úvod!B$12</f>
        <v>0</v>
      </c>
      <c r="AM1381" s="105">
        <f t="shared" si="108"/>
        <v>2510</v>
      </c>
      <c r="AN1381" s="36">
        <f t="shared" si="109"/>
        <v>9.8431372549019613</v>
      </c>
      <c r="AO1381" s="2">
        <f t="shared" si="110"/>
        <v>0</v>
      </c>
    </row>
    <row r="1382" spans="1:41">
      <c r="A1382" s="161">
        <v>10858838</v>
      </c>
      <c r="B1382" s="161">
        <v>4</v>
      </c>
      <c r="C1382" s="161" t="s">
        <v>7436</v>
      </c>
      <c r="D1382" s="161" t="s">
        <v>1344</v>
      </c>
      <c r="E1382" s="161" t="s">
        <v>1347</v>
      </c>
      <c r="F1382" s="161" t="s">
        <v>196</v>
      </c>
      <c r="G1382" s="238" t="s">
        <v>1297</v>
      </c>
      <c r="H1382" s="161">
        <v>70</v>
      </c>
      <c r="I1382" s="190"/>
      <c r="J1382" s="190"/>
      <c r="K1382" s="190"/>
      <c r="L1382" s="190"/>
      <c r="M1382" s="191"/>
      <c r="N1382" s="191"/>
      <c r="O1382" s="191"/>
      <c r="P1382" s="191"/>
      <c r="Q1382" s="191"/>
      <c r="R1382" s="191"/>
      <c r="S1382" s="191"/>
      <c r="T1382" s="190"/>
      <c r="U1382" s="190"/>
      <c r="V1382" s="190"/>
      <c r="W1382" s="190"/>
      <c r="X1382" s="190"/>
      <c r="Y1382" s="190"/>
      <c r="Z1382" s="190"/>
      <c r="AA1382" s="190"/>
      <c r="AB1382" s="190"/>
      <c r="AC1382" s="190"/>
      <c r="AD1382" s="190"/>
      <c r="AE1382" s="190"/>
      <c r="AF1382" s="190"/>
      <c r="AG1382" s="190"/>
      <c r="AH1382" s="190"/>
      <c r="AI1382" s="2">
        <f t="shared" si="106"/>
        <v>0</v>
      </c>
      <c r="AJ1382" s="2">
        <f t="shared" si="107"/>
        <v>0</v>
      </c>
      <c r="AK1382" s="230">
        <v>2270</v>
      </c>
      <c r="AL1382" s="33">
        <f>Úvod!B$12</f>
        <v>0</v>
      </c>
      <c r="AM1382" s="105">
        <f t="shared" si="108"/>
        <v>2270</v>
      </c>
      <c r="AN1382" s="36">
        <f t="shared" si="109"/>
        <v>32.428571428571431</v>
      </c>
      <c r="AO1382" s="2">
        <f t="shared" si="110"/>
        <v>0</v>
      </c>
    </row>
    <row r="1383" spans="1:41" s="28" customFormat="1">
      <c r="A1383" s="161">
        <v>10858919</v>
      </c>
      <c r="B1383" s="161">
        <v>4</v>
      </c>
      <c r="C1383" s="161" t="s">
        <v>7436</v>
      </c>
      <c r="D1383" s="161" t="s">
        <v>1344</v>
      </c>
      <c r="E1383" s="161" t="s">
        <v>1347</v>
      </c>
      <c r="F1383" s="161" t="s">
        <v>548</v>
      </c>
      <c r="G1383" s="238" t="s">
        <v>601</v>
      </c>
      <c r="H1383" s="161">
        <v>255</v>
      </c>
      <c r="I1383" s="190"/>
      <c r="J1383" s="190"/>
      <c r="K1383" s="190"/>
      <c r="L1383" s="190"/>
      <c r="M1383" s="191"/>
      <c r="N1383" s="191"/>
      <c r="O1383" s="191"/>
      <c r="P1383" s="191"/>
      <c r="Q1383" s="191"/>
      <c r="R1383" s="191"/>
      <c r="S1383" s="191"/>
      <c r="T1383" s="190"/>
      <c r="U1383" s="191"/>
      <c r="V1383" s="190"/>
      <c r="W1383" s="191"/>
      <c r="X1383" s="190"/>
      <c r="Y1383" s="190"/>
      <c r="Z1383" s="190"/>
      <c r="AA1383" s="190"/>
      <c r="AB1383" s="190"/>
      <c r="AC1383" s="190"/>
      <c r="AD1383" s="190"/>
      <c r="AE1383" s="190"/>
      <c r="AF1383" s="190"/>
      <c r="AG1383" s="190"/>
      <c r="AH1383" s="190"/>
      <c r="AI1383" s="2">
        <f t="shared" si="106"/>
        <v>0</v>
      </c>
      <c r="AJ1383" s="2">
        <f t="shared" si="107"/>
        <v>0</v>
      </c>
      <c r="AK1383" s="230">
        <v>2510</v>
      </c>
      <c r="AL1383" s="33">
        <f>Úvod!B$12</f>
        <v>0</v>
      </c>
      <c r="AM1383" s="105">
        <f t="shared" si="108"/>
        <v>2510</v>
      </c>
      <c r="AN1383" s="36">
        <f t="shared" si="109"/>
        <v>9.8431372549019613</v>
      </c>
      <c r="AO1383" s="2">
        <f t="shared" si="110"/>
        <v>0</v>
      </c>
    </row>
    <row r="1384" spans="1:41">
      <c r="A1384" s="161">
        <v>11243278</v>
      </c>
      <c r="B1384" s="161">
        <v>4</v>
      </c>
      <c r="C1384" s="161" t="s">
        <v>7436</v>
      </c>
      <c r="D1384" s="161" t="s">
        <v>1348</v>
      </c>
      <c r="E1384" s="161" t="s">
        <v>7322</v>
      </c>
      <c r="F1384" s="161" t="s">
        <v>548</v>
      </c>
      <c r="G1384" s="238" t="s">
        <v>737</v>
      </c>
      <c r="H1384" s="161">
        <v>255</v>
      </c>
      <c r="I1384" s="191"/>
      <c r="J1384" s="190"/>
      <c r="K1384" s="190"/>
      <c r="L1384" s="190"/>
      <c r="M1384" s="190"/>
      <c r="N1384" s="190"/>
      <c r="O1384" s="191"/>
      <c r="P1384" s="191"/>
      <c r="Q1384" s="191"/>
      <c r="R1384" s="190"/>
      <c r="S1384" s="190"/>
      <c r="T1384" s="190"/>
      <c r="U1384" s="190"/>
      <c r="V1384" s="191"/>
      <c r="W1384" s="191"/>
      <c r="X1384" s="191"/>
      <c r="Y1384" s="191"/>
      <c r="Z1384" s="190"/>
      <c r="AA1384" s="190"/>
      <c r="AB1384" s="190"/>
      <c r="AC1384" s="190"/>
      <c r="AD1384" s="190"/>
      <c r="AE1384" s="190"/>
      <c r="AF1384" s="190"/>
      <c r="AG1384" s="190"/>
      <c r="AH1384" s="190"/>
      <c r="AI1384" s="2">
        <f t="shared" si="106"/>
        <v>0</v>
      </c>
      <c r="AJ1384" s="2">
        <f t="shared" si="107"/>
        <v>0</v>
      </c>
      <c r="AK1384" s="230">
        <v>2349</v>
      </c>
      <c r="AL1384" s="33">
        <f>Úvod!B$12</f>
        <v>0</v>
      </c>
      <c r="AM1384" s="105">
        <f t="shared" si="108"/>
        <v>2349</v>
      </c>
      <c r="AN1384" s="36">
        <f t="shared" si="109"/>
        <v>9.2117647058823522</v>
      </c>
      <c r="AO1384" s="2">
        <f t="shared" si="110"/>
        <v>0</v>
      </c>
    </row>
    <row r="1385" spans="1:41" s="28" customFormat="1">
      <c r="A1385" s="161">
        <v>10007433</v>
      </c>
      <c r="B1385" s="161">
        <v>4</v>
      </c>
      <c r="C1385" s="161" t="s">
        <v>7435</v>
      </c>
      <c r="D1385" s="161" t="s">
        <v>1124</v>
      </c>
      <c r="E1385" s="161" t="s">
        <v>1125</v>
      </c>
      <c r="F1385" s="161" t="s">
        <v>185</v>
      </c>
      <c r="G1385" s="238">
        <v>1</v>
      </c>
      <c r="H1385" s="161">
        <v>126</v>
      </c>
      <c r="I1385" s="190"/>
      <c r="J1385" s="190"/>
      <c r="K1385" s="190"/>
      <c r="L1385" s="190"/>
      <c r="M1385" s="191"/>
      <c r="N1385" s="191"/>
      <c r="O1385" s="191"/>
      <c r="P1385" s="191"/>
      <c r="Q1385" s="191"/>
      <c r="R1385" s="191"/>
      <c r="S1385" s="191"/>
      <c r="T1385" s="191"/>
      <c r="U1385" s="191"/>
      <c r="V1385" s="191"/>
      <c r="W1385" s="190"/>
      <c r="X1385" s="190"/>
      <c r="Y1385" s="190"/>
      <c r="Z1385" s="190"/>
      <c r="AA1385" s="190"/>
      <c r="AB1385" s="190"/>
      <c r="AC1385" s="190"/>
      <c r="AD1385" s="190"/>
      <c r="AE1385" s="190"/>
      <c r="AF1385" s="190"/>
      <c r="AG1385" s="190"/>
      <c r="AH1385" s="190"/>
      <c r="AI1385" s="2">
        <f t="shared" si="106"/>
        <v>0</v>
      </c>
      <c r="AJ1385" s="2">
        <f t="shared" si="107"/>
        <v>0</v>
      </c>
      <c r="AK1385" s="230">
        <v>1735</v>
      </c>
      <c r="AL1385" s="33">
        <f>Úvod!B$12</f>
        <v>0</v>
      </c>
      <c r="AM1385" s="105">
        <f t="shared" si="108"/>
        <v>1735</v>
      </c>
      <c r="AN1385" s="36">
        <f t="shared" si="109"/>
        <v>13.769841269841271</v>
      </c>
      <c r="AO1385" s="2">
        <f t="shared" si="110"/>
        <v>0</v>
      </c>
    </row>
    <row r="1386" spans="1:41">
      <c r="A1386" s="161">
        <v>11260661</v>
      </c>
      <c r="B1386" s="161">
        <v>4</v>
      </c>
      <c r="C1386" s="161" t="s">
        <v>7436</v>
      </c>
      <c r="D1386" s="161" t="s">
        <v>6077</v>
      </c>
      <c r="E1386" s="161" t="s">
        <v>7323</v>
      </c>
      <c r="F1386" s="161" t="s">
        <v>548</v>
      </c>
      <c r="G1386" s="238" t="s">
        <v>1336</v>
      </c>
      <c r="H1386" s="161">
        <v>255</v>
      </c>
      <c r="I1386" s="190"/>
      <c r="J1386" s="190"/>
      <c r="K1386" s="190"/>
      <c r="L1386" s="190"/>
      <c r="M1386" s="191"/>
      <c r="N1386" s="191"/>
      <c r="O1386" s="191"/>
      <c r="P1386" s="190"/>
      <c r="Q1386" s="190"/>
      <c r="R1386" s="190"/>
      <c r="S1386" s="190"/>
      <c r="T1386" s="190"/>
      <c r="U1386" s="190"/>
      <c r="V1386" s="190"/>
      <c r="W1386" s="190"/>
      <c r="X1386" s="191"/>
      <c r="Y1386" s="191"/>
      <c r="Z1386" s="190"/>
      <c r="AA1386" s="190"/>
      <c r="AB1386" s="190"/>
      <c r="AC1386" s="190"/>
      <c r="AD1386" s="190"/>
      <c r="AE1386" s="190"/>
      <c r="AF1386" s="190"/>
      <c r="AG1386" s="190"/>
      <c r="AH1386" s="190"/>
      <c r="AI1386" s="2">
        <f t="shared" si="106"/>
        <v>0</v>
      </c>
      <c r="AJ1386" s="2">
        <f t="shared" si="107"/>
        <v>0</v>
      </c>
      <c r="AK1386" s="230">
        <v>3487</v>
      </c>
      <c r="AL1386" s="33">
        <f>Úvod!B$12</f>
        <v>0</v>
      </c>
      <c r="AM1386" s="105">
        <f t="shared" si="108"/>
        <v>3487</v>
      </c>
      <c r="AN1386" s="36">
        <f t="shared" si="109"/>
        <v>13.674509803921568</v>
      </c>
      <c r="AO1386" s="2">
        <f t="shared" si="110"/>
        <v>0</v>
      </c>
    </row>
    <row r="1387" spans="1:41" s="28" customFormat="1">
      <c r="A1387" s="161">
        <v>10008741</v>
      </c>
      <c r="B1387" s="161">
        <v>4</v>
      </c>
      <c r="C1387" s="161" t="s">
        <v>7436</v>
      </c>
      <c r="D1387" s="161" t="s">
        <v>1349</v>
      </c>
      <c r="E1387" s="161" t="s">
        <v>7324</v>
      </c>
      <c r="F1387" s="161" t="s">
        <v>548</v>
      </c>
      <c r="G1387" s="238" t="s">
        <v>1332</v>
      </c>
      <c r="H1387" s="161">
        <v>255</v>
      </c>
      <c r="I1387" s="191"/>
      <c r="J1387" s="190"/>
      <c r="K1387" s="190"/>
      <c r="L1387" s="190"/>
      <c r="M1387" s="190"/>
      <c r="N1387" s="190"/>
      <c r="O1387" s="191"/>
      <c r="P1387" s="191"/>
      <c r="Q1387" s="191"/>
      <c r="R1387" s="191"/>
      <c r="S1387" s="190"/>
      <c r="T1387" s="190"/>
      <c r="U1387" s="191"/>
      <c r="V1387" s="190"/>
      <c r="W1387" s="190"/>
      <c r="X1387" s="191"/>
      <c r="Y1387" s="190"/>
      <c r="Z1387" s="190"/>
      <c r="AA1387" s="191"/>
      <c r="AB1387" s="190"/>
      <c r="AC1387" s="190"/>
      <c r="AD1387" s="190"/>
      <c r="AE1387" s="190"/>
      <c r="AF1387" s="190"/>
      <c r="AG1387" s="190"/>
      <c r="AH1387" s="190"/>
      <c r="AI1387" s="2">
        <f t="shared" si="106"/>
        <v>0</v>
      </c>
      <c r="AJ1387" s="2">
        <f t="shared" si="107"/>
        <v>0</v>
      </c>
      <c r="AK1387" s="230">
        <v>1447</v>
      </c>
      <c r="AL1387" s="33">
        <f>Úvod!B$12</f>
        <v>0</v>
      </c>
      <c r="AM1387" s="105">
        <f t="shared" si="108"/>
        <v>1447</v>
      </c>
      <c r="AN1387" s="36">
        <f t="shared" si="109"/>
        <v>5.6745098039215689</v>
      </c>
      <c r="AO1387" s="2">
        <f t="shared" si="110"/>
        <v>0</v>
      </c>
    </row>
    <row r="1388" spans="1:41">
      <c r="A1388" s="161">
        <v>10008964</v>
      </c>
      <c r="B1388" s="161">
        <v>4</v>
      </c>
      <c r="C1388" s="161" t="s">
        <v>7436</v>
      </c>
      <c r="D1388" s="161" t="s">
        <v>1350</v>
      </c>
      <c r="E1388" s="161" t="s">
        <v>7325</v>
      </c>
      <c r="F1388" s="161" t="s">
        <v>548</v>
      </c>
      <c r="G1388" s="238" t="s">
        <v>814</v>
      </c>
      <c r="H1388" s="161">
        <v>260</v>
      </c>
      <c r="I1388" s="191"/>
      <c r="J1388" s="190"/>
      <c r="K1388" s="190"/>
      <c r="L1388" s="190"/>
      <c r="M1388" s="190"/>
      <c r="N1388" s="190"/>
      <c r="O1388" s="191"/>
      <c r="P1388" s="191"/>
      <c r="Q1388" s="191"/>
      <c r="R1388" s="190"/>
      <c r="S1388" s="190"/>
      <c r="T1388" s="190"/>
      <c r="U1388" s="190"/>
      <c r="V1388" s="190"/>
      <c r="W1388" s="190"/>
      <c r="X1388" s="191"/>
      <c r="Y1388" s="191"/>
      <c r="Z1388" s="190"/>
      <c r="AA1388" s="190"/>
      <c r="AB1388" s="190"/>
      <c r="AC1388" s="190"/>
      <c r="AD1388" s="190"/>
      <c r="AE1388" s="190"/>
      <c r="AF1388" s="190"/>
      <c r="AG1388" s="190"/>
      <c r="AH1388" s="190"/>
      <c r="AI1388" s="2">
        <f t="shared" si="106"/>
        <v>0</v>
      </c>
      <c r="AJ1388" s="2">
        <f t="shared" si="107"/>
        <v>0</v>
      </c>
      <c r="AK1388" s="230">
        <v>2580</v>
      </c>
      <c r="AL1388" s="33">
        <f>Úvod!B$12</f>
        <v>0</v>
      </c>
      <c r="AM1388" s="105">
        <f t="shared" si="108"/>
        <v>2580</v>
      </c>
      <c r="AN1388" s="36">
        <f t="shared" si="109"/>
        <v>9.9230769230769234</v>
      </c>
      <c r="AO1388" s="2">
        <f t="shared" si="110"/>
        <v>0</v>
      </c>
    </row>
    <row r="1389" spans="1:41">
      <c r="A1389" s="161">
        <v>11151049</v>
      </c>
      <c r="B1389" s="161">
        <v>4</v>
      </c>
      <c r="C1389" s="161" t="s">
        <v>7436</v>
      </c>
      <c r="D1389" s="161" t="s">
        <v>1351</v>
      </c>
      <c r="E1389" s="161" t="s">
        <v>1353</v>
      </c>
      <c r="F1389" s="161" t="s">
        <v>185</v>
      </c>
      <c r="G1389" s="238" t="s">
        <v>1255</v>
      </c>
      <c r="H1389" s="161">
        <v>126</v>
      </c>
      <c r="I1389" s="191"/>
      <c r="J1389" s="190"/>
      <c r="K1389" s="190"/>
      <c r="L1389" s="190"/>
      <c r="M1389" s="191"/>
      <c r="N1389" s="190"/>
      <c r="O1389" s="190"/>
      <c r="P1389" s="190"/>
      <c r="Q1389" s="191"/>
      <c r="R1389" s="190"/>
      <c r="S1389" s="190"/>
      <c r="T1389" s="191"/>
      <c r="U1389" s="190"/>
      <c r="V1389" s="190"/>
      <c r="W1389" s="190"/>
      <c r="X1389" s="190"/>
      <c r="Y1389" s="190"/>
      <c r="Z1389" s="190"/>
      <c r="AA1389" s="191"/>
      <c r="AB1389" s="190"/>
      <c r="AC1389" s="190"/>
      <c r="AD1389" s="190"/>
      <c r="AE1389" s="190"/>
      <c r="AF1389" s="190"/>
      <c r="AG1389" s="190"/>
      <c r="AH1389" s="190"/>
      <c r="AI1389" s="2">
        <f t="shared" si="106"/>
        <v>0</v>
      </c>
      <c r="AJ1389" s="2">
        <f t="shared" si="107"/>
        <v>0</v>
      </c>
      <c r="AK1389" s="230">
        <v>1553</v>
      </c>
      <c r="AL1389" s="33">
        <f>Úvod!B$12</f>
        <v>0</v>
      </c>
      <c r="AM1389" s="105">
        <f t="shared" si="108"/>
        <v>1553</v>
      </c>
      <c r="AN1389" s="36">
        <f t="shared" si="109"/>
        <v>12.325396825396826</v>
      </c>
      <c r="AO1389" s="2">
        <f t="shared" si="110"/>
        <v>0</v>
      </c>
    </row>
    <row r="1390" spans="1:41" s="28" customFormat="1">
      <c r="A1390" s="161">
        <v>11151050</v>
      </c>
      <c r="B1390" s="161">
        <v>4</v>
      </c>
      <c r="C1390" s="161" t="s">
        <v>7436</v>
      </c>
      <c r="D1390" s="161" t="s">
        <v>1351</v>
      </c>
      <c r="E1390" s="161" t="s">
        <v>1354</v>
      </c>
      <c r="F1390" s="161" t="s">
        <v>185</v>
      </c>
      <c r="G1390" s="238" t="s">
        <v>814</v>
      </c>
      <c r="H1390" s="161">
        <v>126</v>
      </c>
      <c r="I1390" s="190"/>
      <c r="J1390" s="190"/>
      <c r="K1390" s="190"/>
      <c r="L1390" s="190"/>
      <c r="M1390" s="190"/>
      <c r="N1390" s="190"/>
      <c r="O1390" s="190"/>
      <c r="P1390" s="190"/>
      <c r="Q1390" s="190"/>
      <c r="R1390" s="190"/>
      <c r="S1390" s="190"/>
      <c r="T1390" s="190"/>
      <c r="U1390" s="190"/>
      <c r="V1390" s="190"/>
      <c r="W1390" s="190"/>
      <c r="X1390" s="190"/>
      <c r="Y1390" s="190"/>
      <c r="Z1390" s="190"/>
      <c r="AA1390" s="191"/>
      <c r="AB1390" s="191"/>
      <c r="AC1390" s="190"/>
      <c r="AD1390" s="190"/>
      <c r="AE1390" s="190"/>
      <c r="AF1390" s="191"/>
      <c r="AG1390" s="190"/>
      <c r="AH1390" s="190"/>
      <c r="AI1390" s="2">
        <f t="shared" si="106"/>
        <v>0</v>
      </c>
      <c r="AJ1390" s="2">
        <f t="shared" si="107"/>
        <v>0</v>
      </c>
      <c r="AK1390" s="230">
        <v>1325</v>
      </c>
      <c r="AL1390" s="33">
        <f>Úvod!B$12</f>
        <v>0</v>
      </c>
      <c r="AM1390" s="105">
        <f t="shared" si="108"/>
        <v>1325</v>
      </c>
      <c r="AN1390" s="36">
        <f t="shared" si="109"/>
        <v>10.515873015873016</v>
      </c>
      <c r="AO1390" s="2">
        <f t="shared" si="110"/>
        <v>0</v>
      </c>
    </row>
    <row r="1391" spans="1:41" s="28" customFormat="1">
      <c r="A1391" s="161">
        <v>11151051</v>
      </c>
      <c r="B1391" s="161">
        <v>4</v>
      </c>
      <c r="C1391" s="161" t="s">
        <v>7436</v>
      </c>
      <c r="D1391" s="161" t="s">
        <v>1351</v>
      </c>
      <c r="E1391" s="161" t="s">
        <v>1355</v>
      </c>
      <c r="F1391" s="161" t="s">
        <v>185</v>
      </c>
      <c r="G1391" s="238" t="s">
        <v>814</v>
      </c>
      <c r="H1391" s="161">
        <v>126</v>
      </c>
      <c r="I1391" s="190"/>
      <c r="J1391" s="190"/>
      <c r="K1391" s="190"/>
      <c r="L1391" s="190"/>
      <c r="M1391" s="190"/>
      <c r="N1391" s="190"/>
      <c r="O1391" s="190"/>
      <c r="P1391" s="190"/>
      <c r="Q1391" s="190"/>
      <c r="R1391" s="190"/>
      <c r="S1391" s="190"/>
      <c r="T1391" s="190"/>
      <c r="U1391" s="190"/>
      <c r="V1391" s="190"/>
      <c r="W1391" s="190"/>
      <c r="X1391" s="190"/>
      <c r="Y1391" s="190"/>
      <c r="Z1391" s="190"/>
      <c r="AA1391" s="191"/>
      <c r="AB1391" s="191"/>
      <c r="AC1391" s="190"/>
      <c r="AD1391" s="190"/>
      <c r="AE1391" s="190"/>
      <c r="AF1391" s="190"/>
      <c r="AG1391" s="190"/>
      <c r="AH1391" s="190"/>
      <c r="AI1391" s="2">
        <f t="shared" si="106"/>
        <v>0</v>
      </c>
      <c r="AJ1391" s="2">
        <f t="shared" si="107"/>
        <v>0</v>
      </c>
      <c r="AK1391" s="230">
        <v>1325</v>
      </c>
      <c r="AL1391" s="33">
        <f>Úvod!B$12</f>
        <v>0</v>
      </c>
      <c r="AM1391" s="105">
        <f t="shared" si="108"/>
        <v>1325</v>
      </c>
      <c r="AN1391" s="36">
        <f t="shared" si="109"/>
        <v>10.515873015873016</v>
      </c>
      <c r="AO1391" s="2">
        <f t="shared" si="110"/>
        <v>0</v>
      </c>
    </row>
    <row r="1392" spans="1:41" s="28" customFormat="1">
      <c r="A1392" s="161">
        <v>11151052</v>
      </c>
      <c r="B1392" s="161">
        <v>4</v>
      </c>
      <c r="C1392" s="161" t="s">
        <v>7436</v>
      </c>
      <c r="D1392" s="161" t="s">
        <v>1351</v>
      </c>
      <c r="E1392" s="161" t="s">
        <v>1356</v>
      </c>
      <c r="F1392" s="161" t="s">
        <v>185</v>
      </c>
      <c r="G1392" s="238" t="s">
        <v>814</v>
      </c>
      <c r="H1392" s="161">
        <v>126</v>
      </c>
      <c r="I1392" s="190"/>
      <c r="J1392" s="190"/>
      <c r="K1392" s="190"/>
      <c r="L1392" s="190"/>
      <c r="M1392" s="190"/>
      <c r="N1392" s="190"/>
      <c r="O1392" s="190"/>
      <c r="P1392" s="190"/>
      <c r="Q1392" s="190"/>
      <c r="R1392" s="190"/>
      <c r="S1392" s="190"/>
      <c r="T1392" s="190"/>
      <c r="U1392" s="190"/>
      <c r="V1392" s="190"/>
      <c r="W1392" s="190"/>
      <c r="X1392" s="190"/>
      <c r="Y1392" s="190"/>
      <c r="Z1392" s="190"/>
      <c r="AA1392" s="191"/>
      <c r="AB1392" s="191"/>
      <c r="AC1392" s="190"/>
      <c r="AD1392" s="190"/>
      <c r="AE1392" s="190"/>
      <c r="AF1392" s="190"/>
      <c r="AG1392" s="190"/>
      <c r="AH1392" s="190"/>
      <c r="AI1392" s="2">
        <f t="shared" si="106"/>
        <v>0</v>
      </c>
      <c r="AJ1392" s="2">
        <f t="shared" si="107"/>
        <v>0</v>
      </c>
      <c r="AK1392" s="230">
        <v>1325</v>
      </c>
      <c r="AL1392" s="33">
        <f>Úvod!B$12</f>
        <v>0</v>
      </c>
      <c r="AM1392" s="105">
        <f t="shared" si="108"/>
        <v>1325</v>
      </c>
      <c r="AN1392" s="36">
        <f t="shared" si="109"/>
        <v>10.515873015873016</v>
      </c>
      <c r="AO1392" s="2">
        <f t="shared" si="110"/>
        <v>0</v>
      </c>
    </row>
    <row r="1393" spans="1:41">
      <c r="A1393" s="161">
        <v>11151053</v>
      </c>
      <c r="B1393" s="161">
        <v>4</v>
      </c>
      <c r="C1393" s="161" t="s">
        <v>7436</v>
      </c>
      <c r="D1393" s="161" t="s">
        <v>1351</v>
      </c>
      <c r="E1393" s="161" t="s">
        <v>1357</v>
      </c>
      <c r="F1393" s="161" t="s">
        <v>185</v>
      </c>
      <c r="G1393" s="238" t="s">
        <v>814</v>
      </c>
      <c r="H1393" s="161">
        <v>126</v>
      </c>
      <c r="I1393" s="190"/>
      <c r="J1393" s="190"/>
      <c r="K1393" s="190"/>
      <c r="L1393" s="190"/>
      <c r="M1393" s="190"/>
      <c r="N1393" s="190"/>
      <c r="O1393" s="190"/>
      <c r="P1393" s="190"/>
      <c r="Q1393" s="190"/>
      <c r="R1393" s="190"/>
      <c r="S1393" s="190"/>
      <c r="T1393" s="190"/>
      <c r="U1393" s="190"/>
      <c r="V1393" s="190"/>
      <c r="W1393" s="190"/>
      <c r="X1393" s="190"/>
      <c r="Y1393" s="190"/>
      <c r="Z1393" s="190"/>
      <c r="AA1393" s="191"/>
      <c r="AB1393" s="191"/>
      <c r="AC1393" s="190"/>
      <c r="AD1393" s="190"/>
      <c r="AE1393" s="190"/>
      <c r="AF1393" s="190"/>
      <c r="AG1393" s="190"/>
      <c r="AH1393" s="190"/>
      <c r="AI1393" s="2">
        <f t="shared" si="106"/>
        <v>0</v>
      </c>
      <c r="AJ1393" s="2">
        <f t="shared" si="107"/>
        <v>0</v>
      </c>
      <c r="AK1393" s="230">
        <v>1325</v>
      </c>
      <c r="AL1393" s="33">
        <f>Úvod!B$12</f>
        <v>0</v>
      </c>
      <c r="AM1393" s="105">
        <f t="shared" si="108"/>
        <v>1325</v>
      </c>
      <c r="AN1393" s="36">
        <f t="shared" si="109"/>
        <v>10.515873015873016</v>
      </c>
      <c r="AO1393" s="2">
        <f t="shared" si="110"/>
        <v>0</v>
      </c>
    </row>
    <row r="1394" spans="1:41">
      <c r="A1394" s="161">
        <v>11151054</v>
      </c>
      <c r="B1394" s="161">
        <v>4</v>
      </c>
      <c r="C1394" s="161" t="s">
        <v>7436</v>
      </c>
      <c r="D1394" s="161" t="s">
        <v>1351</v>
      </c>
      <c r="E1394" s="161" t="s">
        <v>1358</v>
      </c>
      <c r="F1394" s="161" t="s">
        <v>185</v>
      </c>
      <c r="G1394" s="238" t="s">
        <v>814</v>
      </c>
      <c r="H1394" s="161">
        <v>126</v>
      </c>
      <c r="I1394" s="190"/>
      <c r="J1394" s="190"/>
      <c r="K1394" s="190"/>
      <c r="L1394" s="190"/>
      <c r="M1394" s="190"/>
      <c r="N1394" s="190"/>
      <c r="O1394" s="190"/>
      <c r="P1394" s="190"/>
      <c r="Q1394" s="190"/>
      <c r="R1394" s="190"/>
      <c r="S1394" s="190"/>
      <c r="T1394" s="190"/>
      <c r="U1394" s="190"/>
      <c r="V1394" s="190"/>
      <c r="W1394" s="190"/>
      <c r="X1394" s="190"/>
      <c r="Y1394" s="190"/>
      <c r="Z1394" s="190"/>
      <c r="AA1394" s="191"/>
      <c r="AB1394" s="191"/>
      <c r="AC1394" s="190"/>
      <c r="AD1394" s="190"/>
      <c r="AE1394" s="190"/>
      <c r="AF1394" s="190"/>
      <c r="AG1394" s="190"/>
      <c r="AH1394" s="190"/>
      <c r="AI1394" s="2">
        <f t="shared" si="106"/>
        <v>0</v>
      </c>
      <c r="AJ1394" s="2">
        <f t="shared" si="107"/>
        <v>0</v>
      </c>
      <c r="AK1394" s="230">
        <v>1325</v>
      </c>
      <c r="AL1394" s="33">
        <f>Úvod!B$12</f>
        <v>0</v>
      </c>
      <c r="AM1394" s="105">
        <f t="shared" si="108"/>
        <v>1325</v>
      </c>
      <c r="AN1394" s="36">
        <f t="shared" si="109"/>
        <v>10.515873015873016</v>
      </c>
      <c r="AO1394" s="2">
        <f t="shared" si="110"/>
        <v>0</v>
      </c>
    </row>
    <row r="1395" spans="1:41">
      <c r="A1395" s="161">
        <v>11151055</v>
      </c>
      <c r="B1395" s="161">
        <v>4</v>
      </c>
      <c r="C1395" s="161" t="s">
        <v>7436</v>
      </c>
      <c r="D1395" s="161" t="s">
        <v>1351</v>
      </c>
      <c r="E1395" s="161" t="s">
        <v>1359</v>
      </c>
      <c r="F1395" s="161" t="s">
        <v>185</v>
      </c>
      <c r="G1395" s="238" t="s">
        <v>814</v>
      </c>
      <c r="H1395" s="161">
        <v>126</v>
      </c>
      <c r="I1395" s="190"/>
      <c r="J1395" s="190"/>
      <c r="K1395" s="190"/>
      <c r="L1395" s="190"/>
      <c r="M1395" s="190"/>
      <c r="N1395" s="190"/>
      <c r="O1395" s="190"/>
      <c r="P1395" s="190"/>
      <c r="Q1395" s="190"/>
      <c r="R1395" s="190"/>
      <c r="S1395" s="190"/>
      <c r="T1395" s="190"/>
      <c r="U1395" s="190"/>
      <c r="V1395" s="190"/>
      <c r="W1395" s="190"/>
      <c r="X1395" s="190"/>
      <c r="Y1395" s="190"/>
      <c r="Z1395" s="190"/>
      <c r="AA1395" s="191"/>
      <c r="AB1395" s="191"/>
      <c r="AC1395" s="190"/>
      <c r="AD1395" s="190"/>
      <c r="AE1395" s="190"/>
      <c r="AF1395" s="190"/>
      <c r="AG1395" s="190"/>
      <c r="AH1395" s="190"/>
      <c r="AI1395" s="2">
        <f t="shared" si="106"/>
        <v>0</v>
      </c>
      <c r="AJ1395" s="2">
        <f t="shared" si="107"/>
        <v>0</v>
      </c>
      <c r="AK1395" s="230">
        <v>1325</v>
      </c>
      <c r="AL1395" s="33">
        <f>Úvod!B$12</f>
        <v>0</v>
      </c>
      <c r="AM1395" s="105">
        <f t="shared" si="108"/>
        <v>1325</v>
      </c>
      <c r="AN1395" s="36">
        <f t="shared" si="109"/>
        <v>10.515873015873016</v>
      </c>
      <c r="AO1395" s="2">
        <f t="shared" si="110"/>
        <v>0</v>
      </c>
    </row>
    <row r="1396" spans="1:41">
      <c r="A1396" s="161">
        <v>10036151</v>
      </c>
      <c r="B1396" s="161">
        <v>4</v>
      </c>
      <c r="C1396" s="161" t="s">
        <v>7436</v>
      </c>
      <c r="D1396" s="161" t="s">
        <v>1351</v>
      </c>
      <c r="E1396" s="161" t="s">
        <v>1352</v>
      </c>
      <c r="F1396" s="161" t="s">
        <v>196</v>
      </c>
      <c r="G1396" s="238" t="s">
        <v>737</v>
      </c>
      <c r="H1396" s="161">
        <v>70</v>
      </c>
      <c r="I1396" s="191"/>
      <c r="J1396" s="190"/>
      <c r="K1396" s="190"/>
      <c r="L1396" s="190"/>
      <c r="M1396" s="191"/>
      <c r="N1396" s="190"/>
      <c r="O1396" s="191"/>
      <c r="P1396" s="190"/>
      <c r="Q1396" s="190"/>
      <c r="R1396" s="190"/>
      <c r="S1396" s="190"/>
      <c r="T1396" s="190"/>
      <c r="U1396" s="190"/>
      <c r="V1396" s="190"/>
      <c r="W1396" s="190"/>
      <c r="X1396" s="190"/>
      <c r="Y1396" s="190"/>
      <c r="Z1396" s="190"/>
      <c r="AA1396" s="190"/>
      <c r="AB1396" s="190"/>
      <c r="AC1396" s="190"/>
      <c r="AD1396" s="190"/>
      <c r="AE1396" s="190"/>
      <c r="AF1396" s="190"/>
      <c r="AG1396" s="190"/>
      <c r="AH1396" s="190"/>
      <c r="AI1396" s="2">
        <f t="shared" si="106"/>
        <v>0</v>
      </c>
      <c r="AJ1396" s="2">
        <f t="shared" si="107"/>
        <v>0</v>
      </c>
      <c r="AK1396" s="230">
        <v>1380</v>
      </c>
      <c r="AL1396" s="33">
        <f>Úvod!B$12</f>
        <v>0</v>
      </c>
      <c r="AM1396" s="105">
        <f t="shared" si="108"/>
        <v>1380</v>
      </c>
      <c r="AN1396" s="36">
        <f t="shared" si="109"/>
        <v>19.714285714285715</v>
      </c>
      <c r="AO1396" s="2">
        <f t="shared" si="110"/>
        <v>0</v>
      </c>
    </row>
    <row r="1397" spans="1:41">
      <c r="A1397" s="161">
        <v>11189263</v>
      </c>
      <c r="B1397" s="161">
        <v>4</v>
      </c>
      <c r="C1397" s="161" t="s">
        <v>7436</v>
      </c>
      <c r="D1397" s="161" t="s">
        <v>1351</v>
      </c>
      <c r="E1397" s="161" t="s">
        <v>1352</v>
      </c>
      <c r="F1397" s="161" t="s">
        <v>185</v>
      </c>
      <c r="G1397" s="238" t="s">
        <v>604</v>
      </c>
      <c r="H1397" s="161">
        <v>126</v>
      </c>
      <c r="I1397" s="191"/>
      <c r="J1397" s="190"/>
      <c r="K1397" s="190"/>
      <c r="L1397" s="190"/>
      <c r="M1397" s="191"/>
      <c r="N1397" s="190"/>
      <c r="O1397" s="190"/>
      <c r="P1397" s="191"/>
      <c r="Q1397" s="190"/>
      <c r="R1397" s="190"/>
      <c r="S1397" s="191"/>
      <c r="T1397" s="190"/>
      <c r="U1397" s="190"/>
      <c r="V1397" s="190"/>
      <c r="W1397" s="190"/>
      <c r="X1397" s="190"/>
      <c r="Y1397" s="190"/>
      <c r="Z1397" s="190"/>
      <c r="AA1397" s="190"/>
      <c r="AB1397" s="191"/>
      <c r="AC1397" s="190"/>
      <c r="AD1397" s="190"/>
      <c r="AE1397" s="190"/>
      <c r="AF1397" s="190"/>
      <c r="AG1397" s="190"/>
      <c r="AH1397" s="190"/>
      <c r="AI1397" s="2">
        <f t="shared" si="106"/>
        <v>0</v>
      </c>
      <c r="AJ1397" s="2">
        <f t="shared" si="107"/>
        <v>0</v>
      </c>
      <c r="AK1397" s="230">
        <v>1431</v>
      </c>
      <c r="AL1397" s="33">
        <f>Úvod!B$12</f>
        <v>0</v>
      </c>
      <c r="AM1397" s="105">
        <f t="shared" si="108"/>
        <v>1431</v>
      </c>
      <c r="AN1397" s="36">
        <f t="shared" si="109"/>
        <v>11.357142857142858</v>
      </c>
      <c r="AO1397" s="2">
        <f t="shared" si="110"/>
        <v>0</v>
      </c>
    </row>
    <row r="1398" spans="1:41">
      <c r="A1398" s="161">
        <v>11189264</v>
      </c>
      <c r="B1398" s="161">
        <v>4</v>
      </c>
      <c r="C1398" s="161" t="s">
        <v>7436</v>
      </c>
      <c r="D1398" s="161" t="s">
        <v>1351</v>
      </c>
      <c r="E1398" s="161" t="s">
        <v>1360</v>
      </c>
      <c r="F1398" s="161" t="s">
        <v>185</v>
      </c>
      <c r="G1398" s="238" t="s">
        <v>604</v>
      </c>
      <c r="H1398" s="161">
        <v>126</v>
      </c>
      <c r="I1398" s="191"/>
      <c r="J1398" s="190"/>
      <c r="K1398" s="190"/>
      <c r="L1398" s="190"/>
      <c r="M1398" s="191"/>
      <c r="N1398" s="190"/>
      <c r="O1398" s="190"/>
      <c r="P1398" s="191"/>
      <c r="Q1398" s="190"/>
      <c r="R1398" s="190"/>
      <c r="S1398" s="191"/>
      <c r="T1398" s="190"/>
      <c r="U1398" s="190"/>
      <c r="V1398" s="190"/>
      <c r="W1398" s="190"/>
      <c r="X1398" s="190"/>
      <c r="Y1398" s="190"/>
      <c r="Z1398" s="190"/>
      <c r="AA1398" s="190"/>
      <c r="AB1398" s="191"/>
      <c r="AC1398" s="190"/>
      <c r="AD1398" s="190"/>
      <c r="AE1398" s="190"/>
      <c r="AF1398" s="190"/>
      <c r="AG1398" s="190"/>
      <c r="AH1398" s="190"/>
      <c r="AI1398" s="2">
        <f t="shared" si="106"/>
        <v>0</v>
      </c>
      <c r="AJ1398" s="2">
        <f t="shared" si="107"/>
        <v>0</v>
      </c>
      <c r="AK1398" s="230">
        <v>1431</v>
      </c>
      <c r="AL1398" s="33">
        <f>Úvod!B$12</f>
        <v>0</v>
      </c>
      <c r="AM1398" s="105">
        <f t="shared" si="108"/>
        <v>1431</v>
      </c>
      <c r="AN1398" s="36">
        <f t="shared" si="109"/>
        <v>11.357142857142858</v>
      </c>
      <c r="AO1398" s="2">
        <f t="shared" si="110"/>
        <v>0</v>
      </c>
    </row>
    <row r="1399" spans="1:41">
      <c r="A1399" s="161">
        <v>11189265</v>
      </c>
      <c r="B1399" s="161">
        <v>4</v>
      </c>
      <c r="C1399" s="161" t="s">
        <v>7436</v>
      </c>
      <c r="D1399" s="161" t="s">
        <v>1351</v>
      </c>
      <c r="E1399" s="161" t="s">
        <v>1361</v>
      </c>
      <c r="F1399" s="161" t="s">
        <v>185</v>
      </c>
      <c r="G1399" s="238" t="s">
        <v>604</v>
      </c>
      <c r="H1399" s="161">
        <v>126</v>
      </c>
      <c r="I1399" s="191"/>
      <c r="J1399" s="190"/>
      <c r="K1399" s="190"/>
      <c r="L1399" s="190"/>
      <c r="M1399" s="191"/>
      <c r="N1399" s="190"/>
      <c r="O1399" s="190"/>
      <c r="P1399" s="191"/>
      <c r="Q1399" s="190"/>
      <c r="R1399" s="190"/>
      <c r="S1399" s="191"/>
      <c r="T1399" s="190"/>
      <c r="U1399" s="190"/>
      <c r="V1399" s="190"/>
      <c r="W1399" s="190"/>
      <c r="X1399" s="190"/>
      <c r="Y1399" s="190"/>
      <c r="Z1399" s="190"/>
      <c r="AA1399" s="190"/>
      <c r="AB1399" s="191"/>
      <c r="AC1399" s="190"/>
      <c r="AD1399" s="190"/>
      <c r="AE1399" s="190"/>
      <c r="AF1399" s="190"/>
      <c r="AG1399" s="190"/>
      <c r="AH1399" s="190"/>
      <c r="AI1399" s="2">
        <f t="shared" si="106"/>
        <v>0</v>
      </c>
      <c r="AJ1399" s="2">
        <f t="shared" si="107"/>
        <v>0</v>
      </c>
      <c r="AK1399" s="230">
        <v>1431</v>
      </c>
      <c r="AL1399" s="33">
        <f>Úvod!B$12</f>
        <v>0</v>
      </c>
      <c r="AM1399" s="105">
        <f t="shared" si="108"/>
        <v>1431</v>
      </c>
      <c r="AN1399" s="36">
        <f t="shared" si="109"/>
        <v>11.357142857142858</v>
      </c>
      <c r="AO1399" s="2">
        <f t="shared" si="110"/>
        <v>0</v>
      </c>
    </row>
    <row r="1400" spans="1:41">
      <c r="A1400" s="161">
        <v>11189267</v>
      </c>
      <c r="B1400" s="161">
        <v>4</v>
      </c>
      <c r="C1400" s="161" t="s">
        <v>7436</v>
      </c>
      <c r="D1400" s="161" t="s">
        <v>1351</v>
      </c>
      <c r="E1400" s="161" t="s">
        <v>1362</v>
      </c>
      <c r="F1400" s="161" t="s">
        <v>185</v>
      </c>
      <c r="G1400" s="238" t="s">
        <v>604</v>
      </c>
      <c r="H1400" s="161">
        <v>126</v>
      </c>
      <c r="I1400" s="191"/>
      <c r="J1400" s="190"/>
      <c r="K1400" s="190"/>
      <c r="L1400" s="190"/>
      <c r="M1400" s="191"/>
      <c r="N1400" s="190"/>
      <c r="O1400" s="190"/>
      <c r="P1400" s="191"/>
      <c r="Q1400" s="190"/>
      <c r="R1400" s="190"/>
      <c r="S1400" s="191"/>
      <c r="T1400" s="190"/>
      <c r="U1400" s="190"/>
      <c r="V1400" s="190"/>
      <c r="W1400" s="190"/>
      <c r="X1400" s="190"/>
      <c r="Y1400" s="190"/>
      <c r="Z1400" s="190"/>
      <c r="AA1400" s="190"/>
      <c r="AB1400" s="191"/>
      <c r="AC1400" s="190"/>
      <c r="AD1400" s="190"/>
      <c r="AE1400" s="190"/>
      <c r="AF1400" s="190"/>
      <c r="AG1400" s="190"/>
      <c r="AH1400" s="190"/>
      <c r="AI1400" s="2">
        <f t="shared" si="106"/>
        <v>0</v>
      </c>
      <c r="AJ1400" s="2">
        <f t="shared" si="107"/>
        <v>0</v>
      </c>
      <c r="AK1400" s="230">
        <v>1431</v>
      </c>
      <c r="AL1400" s="33">
        <f>Úvod!B$12</f>
        <v>0</v>
      </c>
      <c r="AM1400" s="105">
        <f t="shared" si="108"/>
        <v>1431</v>
      </c>
      <c r="AN1400" s="36">
        <f t="shared" si="109"/>
        <v>11.357142857142858</v>
      </c>
      <c r="AO1400" s="2">
        <f t="shared" si="110"/>
        <v>0</v>
      </c>
    </row>
    <row r="1401" spans="1:41">
      <c r="A1401" s="161">
        <v>11189268</v>
      </c>
      <c r="B1401" s="161">
        <v>4</v>
      </c>
      <c r="C1401" s="161" t="s">
        <v>7436</v>
      </c>
      <c r="D1401" s="161" t="s">
        <v>1351</v>
      </c>
      <c r="E1401" s="161" t="s">
        <v>1363</v>
      </c>
      <c r="F1401" s="161" t="s">
        <v>185</v>
      </c>
      <c r="G1401" s="238" t="s">
        <v>604</v>
      </c>
      <c r="H1401" s="161">
        <v>126</v>
      </c>
      <c r="I1401" s="191"/>
      <c r="J1401" s="190"/>
      <c r="K1401" s="190"/>
      <c r="L1401" s="190"/>
      <c r="M1401" s="191"/>
      <c r="N1401" s="190"/>
      <c r="O1401" s="190"/>
      <c r="P1401" s="191"/>
      <c r="Q1401" s="190"/>
      <c r="R1401" s="190"/>
      <c r="S1401" s="191"/>
      <c r="T1401" s="190"/>
      <c r="U1401" s="190"/>
      <c r="V1401" s="190"/>
      <c r="W1401" s="190"/>
      <c r="X1401" s="190"/>
      <c r="Y1401" s="190"/>
      <c r="Z1401" s="190"/>
      <c r="AA1401" s="190"/>
      <c r="AB1401" s="191"/>
      <c r="AC1401" s="190"/>
      <c r="AD1401" s="190"/>
      <c r="AE1401" s="190"/>
      <c r="AF1401" s="190"/>
      <c r="AG1401" s="190"/>
      <c r="AH1401" s="190"/>
      <c r="AI1401" s="2">
        <f t="shared" si="106"/>
        <v>0</v>
      </c>
      <c r="AJ1401" s="2">
        <f t="shared" si="107"/>
        <v>0</v>
      </c>
      <c r="AK1401" s="230">
        <v>1431</v>
      </c>
      <c r="AL1401" s="33">
        <f>Úvod!B$12</f>
        <v>0</v>
      </c>
      <c r="AM1401" s="105">
        <f t="shared" si="108"/>
        <v>1431</v>
      </c>
      <c r="AN1401" s="36">
        <f t="shared" si="109"/>
        <v>11.357142857142858</v>
      </c>
      <c r="AO1401" s="2">
        <f t="shared" si="110"/>
        <v>0</v>
      </c>
    </row>
    <row r="1402" spans="1:41">
      <c r="A1402" s="161">
        <v>10534525</v>
      </c>
      <c r="B1402" s="161">
        <v>4</v>
      </c>
      <c r="C1402" s="161" t="s">
        <v>7436</v>
      </c>
      <c r="D1402" s="161" t="s">
        <v>1364</v>
      </c>
      <c r="E1402" s="161" t="s">
        <v>7326</v>
      </c>
      <c r="F1402" s="161" t="s">
        <v>548</v>
      </c>
      <c r="G1402" s="238" t="s">
        <v>599</v>
      </c>
      <c r="H1402" s="161">
        <v>255</v>
      </c>
      <c r="I1402" s="190"/>
      <c r="J1402" s="190"/>
      <c r="K1402" s="190"/>
      <c r="L1402" s="190"/>
      <c r="M1402" s="191"/>
      <c r="N1402" s="191"/>
      <c r="O1402" s="191"/>
      <c r="P1402" s="191"/>
      <c r="Q1402" s="191"/>
      <c r="R1402" s="191"/>
      <c r="S1402" s="190"/>
      <c r="T1402" s="190"/>
      <c r="U1402" s="190"/>
      <c r="V1402" s="191"/>
      <c r="W1402" s="190"/>
      <c r="X1402" s="191"/>
      <c r="Y1402" s="191"/>
      <c r="Z1402" s="190"/>
      <c r="AA1402" s="190"/>
      <c r="AB1402" s="190"/>
      <c r="AC1402" s="190"/>
      <c r="AD1402" s="190"/>
      <c r="AE1402" s="190"/>
      <c r="AF1402" s="190"/>
      <c r="AG1402" s="190"/>
      <c r="AH1402" s="190"/>
      <c r="AI1402" s="2">
        <f t="shared" si="106"/>
        <v>0</v>
      </c>
      <c r="AJ1402" s="2">
        <f t="shared" si="107"/>
        <v>0</v>
      </c>
      <c r="AK1402" s="230">
        <v>3183</v>
      </c>
      <c r="AL1402" s="33">
        <f>Úvod!B$12</f>
        <v>0</v>
      </c>
      <c r="AM1402" s="105">
        <f t="shared" si="108"/>
        <v>3183</v>
      </c>
      <c r="AN1402" s="36">
        <f t="shared" si="109"/>
        <v>12.482352941176471</v>
      </c>
      <c r="AO1402" s="2">
        <f t="shared" si="110"/>
        <v>0</v>
      </c>
    </row>
    <row r="1403" spans="1:41">
      <c r="A1403" s="161">
        <v>10682871</v>
      </c>
      <c r="B1403" s="161">
        <v>4</v>
      </c>
      <c r="C1403" s="161" t="s">
        <v>7436</v>
      </c>
      <c r="D1403" s="161" t="s">
        <v>1126</v>
      </c>
      <c r="E1403" s="161" t="s">
        <v>1366</v>
      </c>
      <c r="F1403" s="161" t="s">
        <v>548</v>
      </c>
      <c r="G1403" s="238" t="s">
        <v>601</v>
      </c>
      <c r="H1403" s="161">
        <v>255</v>
      </c>
      <c r="I1403" s="190"/>
      <c r="J1403" s="190"/>
      <c r="K1403" s="190"/>
      <c r="L1403" s="190"/>
      <c r="M1403" s="191"/>
      <c r="N1403" s="191"/>
      <c r="O1403" s="191"/>
      <c r="P1403" s="191"/>
      <c r="Q1403" s="191"/>
      <c r="R1403" s="191"/>
      <c r="S1403" s="191"/>
      <c r="T1403" s="191"/>
      <c r="U1403" s="190"/>
      <c r="V1403" s="190"/>
      <c r="W1403" s="190"/>
      <c r="X1403" s="190"/>
      <c r="Y1403" s="190"/>
      <c r="Z1403" s="190"/>
      <c r="AA1403" s="190"/>
      <c r="AB1403" s="190"/>
      <c r="AC1403" s="190"/>
      <c r="AD1403" s="190"/>
      <c r="AE1403" s="190"/>
      <c r="AF1403" s="190"/>
      <c r="AG1403" s="190"/>
      <c r="AH1403" s="190"/>
      <c r="AI1403" s="2">
        <f t="shared" si="106"/>
        <v>0</v>
      </c>
      <c r="AJ1403" s="2">
        <f t="shared" si="107"/>
        <v>0</v>
      </c>
      <c r="AK1403" s="230">
        <v>2712</v>
      </c>
      <c r="AL1403" s="33">
        <f>Úvod!B$12</f>
        <v>0</v>
      </c>
      <c r="AM1403" s="105">
        <f t="shared" si="108"/>
        <v>2712</v>
      </c>
      <c r="AN1403" s="36">
        <f t="shared" si="109"/>
        <v>10.635294117647058</v>
      </c>
      <c r="AO1403" s="2">
        <f t="shared" si="110"/>
        <v>0</v>
      </c>
    </row>
    <row r="1404" spans="1:41">
      <c r="A1404" s="161">
        <v>10682872</v>
      </c>
      <c r="B1404" s="161">
        <v>4</v>
      </c>
      <c r="C1404" s="161" t="s">
        <v>7436</v>
      </c>
      <c r="D1404" s="161" t="s">
        <v>1126</v>
      </c>
      <c r="E1404" s="161" t="s">
        <v>1367</v>
      </c>
      <c r="F1404" s="161" t="s">
        <v>548</v>
      </c>
      <c r="G1404" s="238" t="s">
        <v>601</v>
      </c>
      <c r="H1404" s="161">
        <v>255</v>
      </c>
      <c r="I1404" s="190"/>
      <c r="J1404" s="190"/>
      <c r="K1404" s="190"/>
      <c r="L1404" s="190"/>
      <c r="M1404" s="191"/>
      <c r="N1404" s="191"/>
      <c r="O1404" s="191"/>
      <c r="P1404" s="191"/>
      <c r="Q1404" s="191"/>
      <c r="R1404" s="191"/>
      <c r="S1404" s="191"/>
      <c r="T1404" s="191"/>
      <c r="U1404" s="190"/>
      <c r="V1404" s="190"/>
      <c r="W1404" s="190"/>
      <c r="X1404" s="190"/>
      <c r="Y1404" s="190"/>
      <c r="Z1404" s="190"/>
      <c r="AA1404" s="190"/>
      <c r="AB1404" s="190"/>
      <c r="AC1404" s="190"/>
      <c r="AD1404" s="190"/>
      <c r="AE1404" s="190"/>
      <c r="AF1404" s="190"/>
      <c r="AG1404" s="190"/>
      <c r="AH1404" s="190"/>
      <c r="AI1404" s="2">
        <f t="shared" si="106"/>
        <v>0</v>
      </c>
      <c r="AJ1404" s="2">
        <f t="shared" si="107"/>
        <v>0</v>
      </c>
      <c r="AK1404" s="230">
        <v>2712</v>
      </c>
      <c r="AL1404" s="33">
        <f>Úvod!B$12</f>
        <v>0</v>
      </c>
      <c r="AM1404" s="105">
        <f t="shared" si="108"/>
        <v>2712</v>
      </c>
      <c r="AN1404" s="36">
        <f t="shared" si="109"/>
        <v>10.635294117647058</v>
      </c>
      <c r="AO1404" s="2">
        <f t="shared" si="110"/>
        <v>0</v>
      </c>
    </row>
    <row r="1405" spans="1:41">
      <c r="A1405" s="161">
        <v>11171661</v>
      </c>
      <c r="B1405" s="161">
        <v>4</v>
      </c>
      <c r="C1405" s="161" t="s">
        <v>7436</v>
      </c>
      <c r="D1405" s="161" t="s">
        <v>1126</v>
      </c>
      <c r="E1405" s="161" t="s">
        <v>6078</v>
      </c>
      <c r="F1405" s="161" t="s">
        <v>548</v>
      </c>
      <c r="G1405" s="238" t="s">
        <v>814</v>
      </c>
      <c r="H1405" s="161">
        <v>255</v>
      </c>
      <c r="I1405" s="190"/>
      <c r="J1405" s="190"/>
      <c r="K1405" s="190"/>
      <c r="L1405" s="190"/>
      <c r="M1405" s="191"/>
      <c r="N1405" s="191"/>
      <c r="O1405" s="191"/>
      <c r="P1405" s="191"/>
      <c r="Q1405" s="191"/>
      <c r="R1405" s="191"/>
      <c r="S1405" s="191"/>
      <c r="T1405" s="191"/>
      <c r="U1405" s="190"/>
      <c r="V1405" s="190"/>
      <c r="W1405" s="190"/>
      <c r="X1405" s="190"/>
      <c r="Y1405" s="190"/>
      <c r="Z1405" s="190"/>
      <c r="AA1405" s="190"/>
      <c r="AB1405" s="190"/>
      <c r="AC1405" s="190"/>
      <c r="AD1405" s="190"/>
      <c r="AE1405" s="190"/>
      <c r="AF1405" s="190"/>
      <c r="AG1405" s="190"/>
      <c r="AH1405" s="190"/>
      <c r="AI1405" s="2">
        <f t="shared" si="106"/>
        <v>0</v>
      </c>
      <c r="AJ1405" s="2">
        <f t="shared" si="107"/>
        <v>0</v>
      </c>
      <c r="AK1405" s="230">
        <v>4039</v>
      </c>
      <c r="AL1405" s="33">
        <f>Úvod!B$12</f>
        <v>0</v>
      </c>
      <c r="AM1405" s="105">
        <f t="shared" si="108"/>
        <v>4039</v>
      </c>
      <c r="AN1405" s="36">
        <f t="shared" si="109"/>
        <v>15.83921568627451</v>
      </c>
      <c r="AO1405" s="2">
        <f t="shared" si="110"/>
        <v>0</v>
      </c>
    </row>
    <row r="1406" spans="1:41">
      <c r="A1406" s="161">
        <v>10007440</v>
      </c>
      <c r="B1406" s="161">
        <v>4</v>
      </c>
      <c r="C1406" s="161" t="s">
        <v>7435</v>
      </c>
      <c r="D1406" s="161" t="s">
        <v>1126</v>
      </c>
      <c r="E1406" s="161" t="s">
        <v>1127</v>
      </c>
      <c r="F1406" s="161" t="s">
        <v>185</v>
      </c>
      <c r="G1406" s="238">
        <v>1</v>
      </c>
      <c r="H1406" s="161">
        <v>126</v>
      </c>
      <c r="I1406" s="190"/>
      <c r="J1406" s="190"/>
      <c r="K1406" s="190"/>
      <c r="L1406" s="191"/>
      <c r="M1406" s="191"/>
      <c r="N1406" s="191"/>
      <c r="O1406" s="191"/>
      <c r="P1406" s="191"/>
      <c r="Q1406" s="191"/>
      <c r="R1406" s="191"/>
      <c r="S1406" s="191"/>
      <c r="T1406" s="191"/>
      <c r="U1406" s="191"/>
      <c r="V1406" s="190"/>
      <c r="W1406" s="190"/>
      <c r="X1406" s="190"/>
      <c r="Y1406" s="190"/>
      <c r="Z1406" s="190"/>
      <c r="AA1406" s="190"/>
      <c r="AB1406" s="190"/>
      <c r="AC1406" s="190"/>
      <c r="AD1406" s="190"/>
      <c r="AE1406" s="190"/>
      <c r="AF1406" s="190"/>
      <c r="AG1406" s="190"/>
      <c r="AH1406" s="190"/>
      <c r="AI1406" s="2">
        <f t="shared" si="106"/>
        <v>0</v>
      </c>
      <c r="AJ1406" s="2">
        <f t="shared" si="107"/>
        <v>0</v>
      </c>
      <c r="AK1406" s="230">
        <v>1944</v>
      </c>
      <c r="AL1406" s="33">
        <f>Úvod!B$12</f>
        <v>0</v>
      </c>
      <c r="AM1406" s="105">
        <f t="shared" si="108"/>
        <v>1944</v>
      </c>
      <c r="AN1406" s="36">
        <f t="shared" si="109"/>
        <v>15.428571428571429</v>
      </c>
      <c r="AO1406" s="2">
        <f t="shared" si="110"/>
        <v>0</v>
      </c>
    </row>
    <row r="1407" spans="1:41">
      <c r="A1407" s="161">
        <v>10461325</v>
      </c>
      <c r="B1407" s="161">
        <v>4</v>
      </c>
      <c r="C1407" s="161" t="s">
        <v>7435</v>
      </c>
      <c r="D1407" s="161" t="s">
        <v>1126</v>
      </c>
      <c r="E1407" s="161" t="s">
        <v>1128</v>
      </c>
      <c r="F1407" s="161" t="s">
        <v>185</v>
      </c>
      <c r="G1407" s="238">
        <v>1</v>
      </c>
      <c r="H1407" s="161">
        <v>126</v>
      </c>
      <c r="I1407" s="190"/>
      <c r="J1407" s="190"/>
      <c r="K1407" s="190"/>
      <c r="L1407" s="191"/>
      <c r="M1407" s="191"/>
      <c r="N1407" s="191"/>
      <c r="O1407" s="191"/>
      <c r="P1407" s="191"/>
      <c r="Q1407" s="191"/>
      <c r="R1407" s="191"/>
      <c r="S1407" s="191"/>
      <c r="T1407" s="191"/>
      <c r="U1407" s="191"/>
      <c r="V1407" s="190"/>
      <c r="W1407" s="190"/>
      <c r="X1407" s="190"/>
      <c r="Y1407" s="190"/>
      <c r="Z1407" s="190"/>
      <c r="AA1407" s="190"/>
      <c r="AB1407" s="190"/>
      <c r="AC1407" s="190"/>
      <c r="AD1407" s="190"/>
      <c r="AE1407" s="190"/>
      <c r="AF1407" s="190"/>
      <c r="AG1407" s="190"/>
      <c r="AH1407" s="190"/>
      <c r="AI1407" s="2">
        <f t="shared" si="106"/>
        <v>0</v>
      </c>
      <c r="AJ1407" s="2">
        <f t="shared" si="107"/>
        <v>0</v>
      </c>
      <c r="AK1407" s="230">
        <v>1944</v>
      </c>
      <c r="AL1407" s="33">
        <f>Úvod!B$12</f>
        <v>0</v>
      </c>
      <c r="AM1407" s="105">
        <f t="shared" si="108"/>
        <v>1944</v>
      </c>
      <c r="AN1407" s="36">
        <f t="shared" si="109"/>
        <v>15.428571428571429</v>
      </c>
      <c r="AO1407" s="2">
        <f t="shared" si="110"/>
        <v>0</v>
      </c>
    </row>
    <row r="1408" spans="1:41">
      <c r="A1408" s="161">
        <v>10007443</v>
      </c>
      <c r="B1408" s="161">
        <v>4</v>
      </c>
      <c r="C1408" s="161" t="s">
        <v>7435</v>
      </c>
      <c r="D1408" s="161" t="s">
        <v>1126</v>
      </c>
      <c r="E1408" s="161" t="s">
        <v>1129</v>
      </c>
      <c r="F1408" s="161" t="s">
        <v>185</v>
      </c>
      <c r="G1408" s="238">
        <v>1</v>
      </c>
      <c r="H1408" s="161">
        <v>126</v>
      </c>
      <c r="I1408" s="190"/>
      <c r="J1408" s="190"/>
      <c r="K1408" s="190"/>
      <c r="L1408" s="191"/>
      <c r="M1408" s="191"/>
      <c r="N1408" s="191"/>
      <c r="O1408" s="191"/>
      <c r="P1408" s="191"/>
      <c r="Q1408" s="191"/>
      <c r="R1408" s="191"/>
      <c r="S1408" s="191"/>
      <c r="T1408" s="191"/>
      <c r="U1408" s="191"/>
      <c r="V1408" s="190"/>
      <c r="W1408" s="190"/>
      <c r="X1408" s="190"/>
      <c r="Y1408" s="190"/>
      <c r="Z1408" s="190"/>
      <c r="AA1408" s="190"/>
      <c r="AB1408" s="190"/>
      <c r="AC1408" s="190"/>
      <c r="AD1408" s="190"/>
      <c r="AE1408" s="190"/>
      <c r="AF1408" s="190"/>
      <c r="AG1408" s="190"/>
      <c r="AH1408" s="190"/>
      <c r="AI1408" s="2">
        <f t="shared" si="106"/>
        <v>0</v>
      </c>
      <c r="AJ1408" s="2">
        <f t="shared" si="107"/>
        <v>0</v>
      </c>
      <c r="AK1408" s="230">
        <v>1944</v>
      </c>
      <c r="AL1408" s="33">
        <f>Úvod!B$12</f>
        <v>0</v>
      </c>
      <c r="AM1408" s="105">
        <f t="shared" si="108"/>
        <v>1944</v>
      </c>
      <c r="AN1408" s="36">
        <f t="shared" si="109"/>
        <v>15.428571428571429</v>
      </c>
      <c r="AO1408" s="2">
        <f t="shared" si="110"/>
        <v>0</v>
      </c>
    </row>
    <row r="1409" spans="1:41">
      <c r="A1409" s="161">
        <v>10462427</v>
      </c>
      <c r="B1409" s="161">
        <v>4</v>
      </c>
      <c r="C1409" s="161" t="s">
        <v>7435</v>
      </c>
      <c r="D1409" s="161" t="s">
        <v>1126</v>
      </c>
      <c r="E1409" s="161" t="s">
        <v>1130</v>
      </c>
      <c r="F1409" s="161" t="s">
        <v>185</v>
      </c>
      <c r="G1409" s="238">
        <v>1</v>
      </c>
      <c r="H1409" s="161">
        <v>126</v>
      </c>
      <c r="I1409" s="190"/>
      <c r="J1409" s="190"/>
      <c r="K1409" s="190"/>
      <c r="L1409" s="191"/>
      <c r="M1409" s="191"/>
      <c r="N1409" s="191"/>
      <c r="O1409" s="191"/>
      <c r="P1409" s="191"/>
      <c r="Q1409" s="191"/>
      <c r="R1409" s="191"/>
      <c r="S1409" s="191"/>
      <c r="T1409" s="191"/>
      <c r="U1409" s="191"/>
      <c r="V1409" s="190"/>
      <c r="W1409" s="190"/>
      <c r="X1409" s="190"/>
      <c r="Y1409" s="190"/>
      <c r="Z1409" s="190"/>
      <c r="AA1409" s="190"/>
      <c r="AB1409" s="190"/>
      <c r="AC1409" s="190"/>
      <c r="AD1409" s="190"/>
      <c r="AE1409" s="190"/>
      <c r="AF1409" s="190"/>
      <c r="AG1409" s="190"/>
      <c r="AH1409" s="190"/>
      <c r="AI1409" s="2">
        <f t="shared" si="106"/>
        <v>0</v>
      </c>
      <c r="AJ1409" s="2">
        <f t="shared" si="107"/>
        <v>0</v>
      </c>
      <c r="AK1409" s="230">
        <v>1944</v>
      </c>
      <c r="AL1409" s="33">
        <f>Úvod!B$12</f>
        <v>0</v>
      </c>
      <c r="AM1409" s="105">
        <f t="shared" si="108"/>
        <v>1944</v>
      </c>
      <c r="AN1409" s="36">
        <f t="shared" si="109"/>
        <v>15.428571428571429</v>
      </c>
      <c r="AO1409" s="2">
        <f t="shared" si="110"/>
        <v>0</v>
      </c>
    </row>
    <row r="1410" spans="1:41">
      <c r="A1410" s="161">
        <v>10007445</v>
      </c>
      <c r="B1410" s="161">
        <v>4</v>
      </c>
      <c r="C1410" s="161" t="s">
        <v>7435</v>
      </c>
      <c r="D1410" s="161" t="s">
        <v>1126</v>
      </c>
      <c r="E1410" s="161" t="s">
        <v>1131</v>
      </c>
      <c r="F1410" s="161" t="s">
        <v>185</v>
      </c>
      <c r="G1410" s="238">
        <v>1</v>
      </c>
      <c r="H1410" s="161">
        <v>126</v>
      </c>
      <c r="I1410" s="190"/>
      <c r="J1410" s="190"/>
      <c r="K1410" s="190"/>
      <c r="L1410" s="191"/>
      <c r="M1410" s="191"/>
      <c r="N1410" s="191"/>
      <c r="O1410" s="191"/>
      <c r="P1410" s="191"/>
      <c r="Q1410" s="191"/>
      <c r="R1410" s="191"/>
      <c r="S1410" s="191"/>
      <c r="T1410" s="191"/>
      <c r="U1410" s="191"/>
      <c r="V1410" s="190"/>
      <c r="W1410" s="190"/>
      <c r="X1410" s="190"/>
      <c r="Y1410" s="190"/>
      <c r="Z1410" s="190"/>
      <c r="AA1410" s="190"/>
      <c r="AB1410" s="190"/>
      <c r="AC1410" s="190"/>
      <c r="AD1410" s="190"/>
      <c r="AE1410" s="190"/>
      <c r="AF1410" s="190"/>
      <c r="AG1410" s="190"/>
      <c r="AH1410" s="190"/>
      <c r="AI1410" s="2">
        <f t="shared" si="106"/>
        <v>0</v>
      </c>
      <c r="AJ1410" s="2">
        <f t="shared" si="107"/>
        <v>0</v>
      </c>
      <c r="AK1410" s="230">
        <v>1944</v>
      </c>
      <c r="AL1410" s="33">
        <f>Úvod!B$12</f>
        <v>0</v>
      </c>
      <c r="AM1410" s="105">
        <f t="shared" si="108"/>
        <v>1944</v>
      </c>
      <c r="AN1410" s="36">
        <f t="shared" si="109"/>
        <v>15.428571428571429</v>
      </c>
      <c r="AO1410" s="2">
        <f t="shared" si="110"/>
        <v>0</v>
      </c>
    </row>
    <row r="1411" spans="1:41">
      <c r="A1411" s="161">
        <v>11247319</v>
      </c>
      <c r="B1411" s="161">
        <v>4</v>
      </c>
      <c r="C1411" s="161" t="s">
        <v>7435</v>
      </c>
      <c r="D1411" s="161" t="s">
        <v>1602</v>
      </c>
      <c r="E1411" s="161" t="s">
        <v>6059</v>
      </c>
      <c r="F1411" s="161" t="s">
        <v>185</v>
      </c>
      <c r="G1411" s="238">
        <v>1</v>
      </c>
      <c r="H1411" s="161">
        <v>126</v>
      </c>
      <c r="I1411" s="190"/>
      <c r="J1411" s="190"/>
      <c r="K1411" s="190"/>
      <c r="L1411" s="190"/>
      <c r="M1411" s="190"/>
      <c r="N1411" s="190"/>
      <c r="O1411" s="190"/>
      <c r="P1411" s="190"/>
      <c r="Q1411" s="191"/>
      <c r="R1411" s="191"/>
      <c r="S1411" s="191"/>
      <c r="T1411" s="191"/>
      <c r="U1411" s="190"/>
      <c r="V1411" s="191"/>
      <c r="W1411" s="190"/>
      <c r="X1411" s="190"/>
      <c r="Y1411" s="190"/>
      <c r="Z1411" s="190"/>
      <c r="AA1411" s="190"/>
      <c r="AB1411" s="190"/>
      <c r="AC1411" s="190"/>
      <c r="AD1411" s="190"/>
      <c r="AE1411" s="190"/>
      <c r="AF1411" s="190"/>
      <c r="AG1411" s="190"/>
      <c r="AH1411" s="190"/>
      <c r="AI1411" s="2">
        <f t="shared" si="106"/>
        <v>0</v>
      </c>
      <c r="AJ1411" s="2">
        <f t="shared" si="107"/>
        <v>0</v>
      </c>
      <c r="AK1411" s="230">
        <v>2364</v>
      </c>
      <c r="AL1411" s="33">
        <f>Úvod!B$12</f>
        <v>0</v>
      </c>
      <c r="AM1411" s="105">
        <f t="shared" si="108"/>
        <v>2364</v>
      </c>
      <c r="AN1411" s="36">
        <f t="shared" si="109"/>
        <v>18.761904761904763</v>
      </c>
      <c r="AO1411" s="2">
        <f t="shared" si="110"/>
        <v>0</v>
      </c>
    </row>
    <row r="1412" spans="1:41">
      <c r="A1412" s="161">
        <v>11165218</v>
      </c>
      <c r="B1412" s="161">
        <v>4</v>
      </c>
      <c r="C1412" s="161" t="s">
        <v>7435</v>
      </c>
      <c r="D1412" s="161" t="s">
        <v>1132</v>
      </c>
      <c r="E1412" s="161" t="s">
        <v>6060</v>
      </c>
      <c r="F1412" s="161" t="s">
        <v>185</v>
      </c>
      <c r="G1412" s="238">
        <v>1</v>
      </c>
      <c r="H1412" s="161">
        <v>126</v>
      </c>
      <c r="I1412" s="190"/>
      <c r="J1412" s="190"/>
      <c r="K1412" s="191"/>
      <c r="L1412" s="191"/>
      <c r="M1412" s="191"/>
      <c r="N1412" s="191"/>
      <c r="O1412" s="191"/>
      <c r="P1412" s="191"/>
      <c r="Q1412" s="191"/>
      <c r="R1412" s="191"/>
      <c r="S1412" s="191"/>
      <c r="T1412" s="190"/>
      <c r="U1412" s="190"/>
      <c r="V1412" s="190"/>
      <c r="W1412" s="191"/>
      <c r="X1412" s="191"/>
      <c r="Y1412" s="191"/>
      <c r="Z1412" s="191"/>
      <c r="AA1412" s="190"/>
      <c r="AB1412" s="190"/>
      <c r="AC1412" s="190"/>
      <c r="AD1412" s="190"/>
      <c r="AE1412" s="190"/>
      <c r="AF1412" s="190"/>
      <c r="AG1412" s="190"/>
      <c r="AH1412" s="190"/>
      <c r="AI1412" s="2">
        <f t="shared" si="106"/>
        <v>0</v>
      </c>
      <c r="AJ1412" s="2">
        <f t="shared" si="107"/>
        <v>0</v>
      </c>
      <c r="AK1412" s="230">
        <v>3039</v>
      </c>
      <c r="AL1412" s="33">
        <f>Úvod!B$12</f>
        <v>0</v>
      </c>
      <c r="AM1412" s="105">
        <f t="shared" si="108"/>
        <v>3039</v>
      </c>
      <c r="AN1412" s="36">
        <f t="shared" si="109"/>
        <v>24.11904761904762</v>
      </c>
      <c r="AO1412" s="2">
        <f t="shared" si="110"/>
        <v>0</v>
      </c>
    </row>
    <row r="1413" spans="1:41">
      <c r="A1413" s="161">
        <v>11071277</v>
      </c>
      <c r="B1413" s="161">
        <v>4</v>
      </c>
      <c r="C1413" s="161" t="s">
        <v>7435</v>
      </c>
      <c r="D1413" s="161" t="s">
        <v>1132</v>
      </c>
      <c r="E1413" s="161" t="s">
        <v>1133</v>
      </c>
      <c r="F1413" s="161" t="s">
        <v>185</v>
      </c>
      <c r="G1413" s="238">
        <v>1</v>
      </c>
      <c r="H1413" s="161">
        <v>126</v>
      </c>
      <c r="I1413" s="190"/>
      <c r="J1413" s="190"/>
      <c r="K1413" s="191"/>
      <c r="L1413" s="191"/>
      <c r="M1413" s="191"/>
      <c r="N1413" s="191"/>
      <c r="O1413" s="191"/>
      <c r="P1413" s="191"/>
      <c r="Q1413" s="191"/>
      <c r="R1413" s="191"/>
      <c r="S1413" s="191"/>
      <c r="T1413" s="190"/>
      <c r="U1413" s="190"/>
      <c r="V1413" s="190"/>
      <c r="W1413" s="191"/>
      <c r="X1413" s="191"/>
      <c r="Y1413" s="191"/>
      <c r="Z1413" s="191"/>
      <c r="AA1413" s="190"/>
      <c r="AB1413" s="190"/>
      <c r="AC1413" s="190"/>
      <c r="AD1413" s="190"/>
      <c r="AE1413" s="190"/>
      <c r="AF1413" s="190"/>
      <c r="AG1413" s="190"/>
      <c r="AH1413" s="190"/>
      <c r="AI1413" s="2">
        <f t="shared" si="106"/>
        <v>0</v>
      </c>
      <c r="AJ1413" s="2">
        <f t="shared" si="107"/>
        <v>0</v>
      </c>
      <c r="AK1413" s="230">
        <v>3039</v>
      </c>
      <c r="AL1413" s="33">
        <f>Úvod!B$12</f>
        <v>0</v>
      </c>
      <c r="AM1413" s="105">
        <f t="shared" si="108"/>
        <v>3039</v>
      </c>
      <c r="AN1413" s="36">
        <f t="shared" si="109"/>
        <v>24.11904761904762</v>
      </c>
      <c r="AO1413" s="2">
        <f t="shared" si="110"/>
        <v>0</v>
      </c>
    </row>
    <row r="1414" spans="1:41">
      <c r="A1414" s="161">
        <v>11071275</v>
      </c>
      <c r="B1414" s="161">
        <v>4</v>
      </c>
      <c r="C1414" s="161" t="s">
        <v>7435</v>
      </c>
      <c r="D1414" s="161" t="s">
        <v>1132</v>
      </c>
      <c r="E1414" s="161" t="s">
        <v>1134</v>
      </c>
      <c r="F1414" s="161" t="s">
        <v>185</v>
      </c>
      <c r="G1414" s="238">
        <v>1</v>
      </c>
      <c r="H1414" s="161">
        <v>126</v>
      </c>
      <c r="I1414" s="190"/>
      <c r="J1414" s="190"/>
      <c r="K1414" s="191"/>
      <c r="L1414" s="191"/>
      <c r="M1414" s="191"/>
      <c r="N1414" s="191"/>
      <c r="O1414" s="191"/>
      <c r="P1414" s="191"/>
      <c r="Q1414" s="191"/>
      <c r="R1414" s="191"/>
      <c r="S1414" s="191"/>
      <c r="T1414" s="190"/>
      <c r="U1414" s="190"/>
      <c r="V1414" s="190"/>
      <c r="W1414" s="191"/>
      <c r="X1414" s="191"/>
      <c r="Y1414" s="191"/>
      <c r="Z1414" s="191"/>
      <c r="AA1414" s="190"/>
      <c r="AB1414" s="190"/>
      <c r="AC1414" s="190"/>
      <c r="AD1414" s="190"/>
      <c r="AE1414" s="190"/>
      <c r="AF1414" s="190"/>
      <c r="AG1414" s="190"/>
      <c r="AH1414" s="190"/>
      <c r="AI1414" s="2">
        <f t="shared" si="106"/>
        <v>0</v>
      </c>
      <c r="AJ1414" s="2">
        <f t="shared" si="107"/>
        <v>0</v>
      </c>
      <c r="AK1414" s="230">
        <v>3039</v>
      </c>
      <c r="AL1414" s="33">
        <f>Úvod!B$12</f>
        <v>0</v>
      </c>
      <c r="AM1414" s="105">
        <f t="shared" si="108"/>
        <v>3039</v>
      </c>
      <c r="AN1414" s="36">
        <f t="shared" si="109"/>
        <v>24.11904761904762</v>
      </c>
      <c r="AO1414" s="2">
        <f t="shared" si="110"/>
        <v>0</v>
      </c>
    </row>
    <row r="1415" spans="1:41">
      <c r="A1415" s="161">
        <v>11071276</v>
      </c>
      <c r="B1415" s="161">
        <v>4</v>
      </c>
      <c r="C1415" s="161" t="s">
        <v>7435</v>
      </c>
      <c r="D1415" s="161" t="s">
        <v>1132</v>
      </c>
      <c r="E1415" s="161" t="s">
        <v>1135</v>
      </c>
      <c r="F1415" s="161" t="s">
        <v>185</v>
      </c>
      <c r="G1415" s="238">
        <v>1</v>
      </c>
      <c r="H1415" s="161">
        <v>126</v>
      </c>
      <c r="I1415" s="190"/>
      <c r="J1415" s="190"/>
      <c r="K1415" s="191"/>
      <c r="L1415" s="191"/>
      <c r="M1415" s="191"/>
      <c r="N1415" s="191"/>
      <c r="O1415" s="191"/>
      <c r="P1415" s="191"/>
      <c r="Q1415" s="191"/>
      <c r="R1415" s="191"/>
      <c r="S1415" s="191"/>
      <c r="T1415" s="190"/>
      <c r="U1415" s="190"/>
      <c r="V1415" s="190"/>
      <c r="W1415" s="191"/>
      <c r="X1415" s="191"/>
      <c r="Y1415" s="191"/>
      <c r="Z1415" s="191"/>
      <c r="AA1415" s="190"/>
      <c r="AB1415" s="190"/>
      <c r="AC1415" s="190"/>
      <c r="AD1415" s="190"/>
      <c r="AE1415" s="190"/>
      <c r="AF1415" s="190"/>
      <c r="AG1415" s="190"/>
      <c r="AH1415" s="190"/>
      <c r="AI1415" s="2">
        <f t="shared" si="106"/>
        <v>0</v>
      </c>
      <c r="AJ1415" s="2">
        <f t="shared" si="107"/>
        <v>0</v>
      </c>
      <c r="AK1415" s="230">
        <v>3039</v>
      </c>
      <c r="AL1415" s="33">
        <f>Úvod!B$12</f>
        <v>0</v>
      </c>
      <c r="AM1415" s="105">
        <f t="shared" si="108"/>
        <v>3039</v>
      </c>
      <c r="AN1415" s="36">
        <f t="shared" si="109"/>
        <v>24.11904761904762</v>
      </c>
      <c r="AO1415" s="2">
        <f t="shared" si="110"/>
        <v>0</v>
      </c>
    </row>
    <row r="1416" spans="1:41">
      <c r="A1416" s="161">
        <v>10861928</v>
      </c>
      <c r="B1416" s="161">
        <v>4</v>
      </c>
      <c r="C1416" s="161" t="s">
        <v>7435</v>
      </c>
      <c r="D1416" s="161" t="s">
        <v>1132</v>
      </c>
      <c r="E1416" s="161" t="s">
        <v>1136</v>
      </c>
      <c r="F1416" s="161" t="s">
        <v>185</v>
      </c>
      <c r="G1416" s="238">
        <v>1</v>
      </c>
      <c r="H1416" s="161">
        <v>126</v>
      </c>
      <c r="I1416" s="190"/>
      <c r="J1416" s="190"/>
      <c r="K1416" s="191"/>
      <c r="L1416" s="191"/>
      <c r="M1416" s="191"/>
      <c r="N1416" s="191"/>
      <c r="O1416" s="191"/>
      <c r="P1416" s="191"/>
      <c r="Q1416" s="191"/>
      <c r="R1416" s="191"/>
      <c r="S1416" s="191"/>
      <c r="T1416" s="190"/>
      <c r="U1416" s="190"/>
      <c r="V1416" s="190"/>
      <c r="W1416" s="191"/>
      <c r="X1416" s="191"/>
      <c r="Y1416" s="191"/>
      <c r="Z1416" s="191"/>
      <c r="AA1416" s="190"/>
      <c r="AB1416" s="190"/>
      <c r="AC1416" s="190"/>
      <c r="AD1416" s="190"/>
      <c r="AE1416" s="190"/>
      <c r="AF1416" s="190"/>
      <c r="AG1416" s="190"/>
      <c r="AH1416" s="190"/>
      <c r="AI1416" s="2">
        <f t="shared" si="106"/>
        <v>0</v>
      </c>
      <c r="AJ1416" s="2">
        <f t="shared" si="107"/>
        <v>0</v>
      </c>
      <c r="AK1416" s="230">
        <v>3039</v>
      </c>
      <c r="AL1416" s="33">
        <f>Úvod!B$12</f>
        <v>0</v>
      </c>
      <c r="AM1416" s="105">
        <f t="shared" si="108"/>
        <v>3039</v>
      </c>
      <c r="AN1416" s="36">
        <f t="shared" si="109"/>
        <v>24.11904761904762</v>
      </c>
      <c r="AO1416" s="2">
        <f t="shared" si="110"/>
        <v>0</v>
      </c>
    </row>
    <row r="1417" spans="1:41">
      <c r="A1417" s="161">
        <v>10730179</v>
      </c>
      <c r="B1417" s="161">
        <v>4</v>
      </c>
      <c r="C1417" s="161" t="s">
        <v>7435</v>
      </c>
      <c r="D1417" s="161" t="s">
        <v>1132</v>
      </c>
      <c r="E1417" s="161" t="s">
        <v>1137</v>
      </c>
      <c r="F1417" s="161" t="s">
        <v>185</v>
      </c>
      <c r="G1417" s="238">
        <v>1</v>
      </c>
      <c r="H1417" s="161">
        <v>126</v>
      </c>
      <c r="I1417" s="190"/>
      <c r="J1417" s="190"/>
      <c r="K1417" s="190"/>
      <c r="L1417" s="190"/>
      <c r="M1417" s="190"/>
      <c r="N1417" s="191"/>
      <c r="O1417" s="191"/>
      <c r="P1417" s="191"/>
      <c r="Q1417" s="191"/>
      <c r="R1417" s="191"/>
      <c r="S1417" s="190"/>
      <c r="T1417" s="191"/>
      <c r="U1417" s="190"/>
      <c r="V1417" s="190"/>
      <c r="W1417" s="191"/>
      <c r="X1417" s="191"/>
      <c r="Y1417" s="191"/>
      <c r="Z1417" s="191"/>
      <c r="AA1417" s="190"/>
      <c r="AB1417" s="190"/>
      <c r="AC1417" s="190"/>
      <c r="AD1417" s="190"/>
      <c r="AE1417" s="190"/>
      <c r="AF1417" s="190"/>
      <c r="AG1417" s="190"/>
      <c r="AH1417" s="190"/>
      <c r="AI1417" s="2">
        <f t="shared" si="106"/>
        <v>0</v>
      </c>
      <c r="AJ1417" s="2">
        <f t="shared" si="107"/>
        <v>0</v>
      </c>
      <c r="AK1417" s="230">
        <v>2504</v>
      </c>
      <c r="AL1417" s="33">
        <f>Úvod!B$12</f>
        <v>0</v>
      </c>
      <c r="AM1417" s="105">
        <f t="shared" si="108"/>
        <v>2504</v>
      </c>
      <c r="AN1417" s="36">
        <f t="shared" si="109"/>
        <v>19.873015873015873</v>
      </c>
      <c r="AO1417" s="2">
        <f t="shared" si="110"/>
        <v>0</v>
      </c>
    </row>
    <row r="1418" spans="1:41">
      <c r="A1418" s="161">
        <v>10861927</v>
      </c>
      <c r="B1418" s="161">
        <v>4</v>
      </c>
      <c r="C1418" s="161" t="s">
        <v>7435</v>
      </c>
      <c r="D1418" s="161" t="s">
        <v>1132</v>
      </c>
      <c r="E1418" s="161" t="s">
        <v>1138</v>
      </c>
      <c r="F1418" s="161" t="s">
        <v>185</v>
      </c>
      <c r="G1418" s="238">
        <v>1</v>
      </c>
      <c r="H1418" s="161">
        <v>126</v>
      </c>
      <c r="I1418" s="190"/>
      <c r="J1418" s="190"/>
      <c r="K1418" s="190"/>
      <c r="L1418" s="190"/>
      <c r="M1418" s="190"/>
      <c r="N1418" s="191"/>
      <c r="O1418" s="191"/>
      <c r="P1418" s="191"/>
      <c r="Q1418" s="191"/>
      <c r="R1418" s="191"/>
      <c r="S1418" s="190"/>
      <c r="T1418" s="191"/>
      <c r="U1418" s="190"/>
      <c r="V1418" s="190"/>
      <c r="W1418" s="191"/>
      <c r="X1418" s="191"/>
      <c r="Y1418" s="191"/>
      <c r="Z1418" s="191"/>
      <c r="AA1418" s="190"/>
      <c r="AB1418" s="190"/>
      <c r="AC1418" s="190"/>
      <c r="AD1418" s="190"/>
      <c r="AE1418" s="190"/>
      <c r="AF1418" s="190"/>
      <c r="AG1418" s="190"/>
      <c r="AH1418" s="190"/>
      <c r="AI1418" s="2">
        <f t="shared" si="106"/>
        <v>0</v>
      </c>
      <c r="AJ1418" s="2">
        <f t="shared" si="107"/>
        <v>0</v>
      </c>
      <c r="AK1418" s="230">
        <v>2504</v>
      </c>
      <c r="AL1418" s="33">
        <f>Úvod!B$12</f>
        <v>0</v>
      </c>
      <c r="AM1418" s="105">
        <f t="shared" si="108"/>
        <v>2504</v>
      </c>
      <c r="AN1418" s="36">
        <f t="shared" si="109"/>
        <v>19.873015873015873</v>
      </c>
      <c r="AO1418" s="2">
        <f t="shared" si="110"/>
        <v>0</v>
      </c>
    </row>
    <row r="1419" spans="1:41">
      <c r="A1419" s="161">
        <v>10430425</v>
      </c>
      <c r="B1419" s="161">
        <v>4</v>
      </c>
      <c r="C1419" s="161" t="s">
        <v>7435</v>
      </c>
      <c r="D1419" s="161" t="s">
        <v>1132</v>
      </c>
      <c r="E1419" s="161" t="s">
        <v>1139</v>
      </c>
      <c r="F1419" s="161" t="s">
        <v>185</v>
      </c>
      <c r="G1419" s="238">
        <v>1</v>
      </c>
      <c r="H1419" s="161">
        <v>126</v>
      </c>
      <c r="I1419" s="190"/>
      <c r="J1419" s="190"/>
      <c r="K1419" s="190"/>
      <c r="L1419" s="190"/>
      <c r="M1419" s="190"/>
      <c r="N1419" s="191"/>
      <c r="O1419" s="191"/>
      <c r="P1419" s="191"/>
      <c r="Q1419" s="191"/>
      <c r="R1419" s="191"/>
      <c r="S1419" s="190"/>
      <c r="T1419" s="191"/>
      <c r="U1419" s="190"/>
      <c r="V1419" s="190"/>
      <c r="W1419" s="191"/>
      <c r="X1419" s="191"/>
      <c r="Y1419" s="191"/>
      <c r="Z1419" s="191"/>
      <c r="AA1419" s="190"/>
      <c r="AB1419" s="190"/>
      <c r="AC1419" s="190"/>
      <c r="AD1419" s="190"/>
      <c r="AE1419" s="190"/>
      <c r="AF1419" s="190"/>
      <c r="AG1419" s="190"/>
      <c r="AH1419" s="190"/>
      <c r="AI1419" s="2">
        <f t="shared" si="106"/>
        <v>0</v>
      </c>
      <c r="AJ1419" s="2">
        <f t="shared" si="107"/>
        <v>0</v>
      </c>
      <c r="AK1419" s="230">
        <v>2504</v>
      </c>
      <c r="AL1419" s="33">
        <f>Úvod!B$12</f>
        <v>0</v>
      </c>
      <c r="AM1419" s="105">
        <f t="shared" si="108"/>
        <v>2504</v>
      </c>
      <c r="AN1419" s="36">
        <f t="shared" si="109"/>
        <v>19.873015873015873</v>
      </c>
      <c r="AO1419" s="2">
        <f t="shared" si="110"/>
        <v>0</v>
      </c>
    </row>
    <row r="1420" spans="1:41">
      <c r="A1420" s="161">
        <v>11071272</v>
      </c>
      <c r="B1420" s="161">
        <v>4</v>
      </c>
      <c r="C1420" s="161" t="s">
        <v>7435</v>
      </c>
      <c r="D1420" s="161" t="s">
        <v>1132</v>
      </c>
      <c r="E1420" s="161" t="s">
        <v>1140</v>
      </c>
      <c r="F1420" s="161" t="s">
        <v>185</v>
      </c>
      <c r="G1420" s="238">
        <v>1</v>
      </c>
      <c r="H1420" s="161">
        <v>126</v>
      </c>
      <c r="I1420" s="190"/>
      <c r="J1420" s="190"/>
      <c r="K1420" s="190"/>
      <c r="L1420" s="190"/>
      <c r="M1420" s="190"/>
      <c r="N1420" s="191"/>
      <c r="O1420" s="191"/>
      <c r="P1420" s="191"/>
      <c r="Q1420" s="191"/>
      <c r="R1420" s="191"/>
      <c r="S1420" s="190"/>
      <c r="T1420" s="191"/>
      <c r="U1420" s="190"/>
      <c r="V1420" s="190"/>
      <c r="W1420" s="191"/>
      <c r="X1420" s="191"/>
      <c r="Y1420" s="191"/>
      <c r="Z1420" s="191"/>
      <c r="AA1420" s="190"/>
      <c r="AB1420" s="190"/>
      <c r="AC1420" s="190"/>
      <c r="AD1420" s="190"/>
      <c r="AE1420" s="190"/>
      <c r="AF1420" s="190"/>
      <c r="AG1420" s="190"/>
      <c r="AH1420" s="190"/>
      <c r="AI1420" s="2">
        <f t="shared" ref="AI1420:AI1483" si="111">SUM(I1420:AH1420)</f>
        <v>0</v>
      </c>
      <c r="AJ1420" s="2">
        <f t="shared" ref="AJ1420:AJ1483" si="112">AI1420*H1420</f>
        <v>0</v>
      </c>
      <c r="AK1420" s="230">
        <v>2504</v>
      </c>
      <c r="AL1420" s="33">
        <f>Úvod!B$12</f>
        <v>0</v>
      </c>
      <c r="AM1420" s="105">
        <f t="shared" ref="AM1420:AM1483" si="113">AK1420-(AK1420*AL1420)</f>
        <v>2504</v>
      </c>
      <c r="AN1420" s="36">
        <f t="shared" ref="AN1420:AN1483" si="114">AM1420/H1420</f>
        <v>19.873015873015873</v>
      </c>
      <c r="AO1420" s="2">
        <f t="shared" ref="AO1420:AO1483" si="115">AM1420*AI1420</f>
        <v>0</v>
      </c>
    </row>
    <row r="1421" spans="1:41">
      <c r="A1421" s="161">
        <v>10430552</v>
      </c>
      <c r="B1421" s="161">
        <v>4</v>
      </c>
      <c r="C1421" s="161" t="s">
        <v>7435</v>
      </c>
      <c r="D1421" s="161" t="s">
        <v>1132</v>
      </c>
      <c r="E1421" s="161" t="s">
        <v>1141</v>
      </c>
      <c r="F1421" s="161" t="s">
        <v>185</v>
      </c>
      <c r="G1421" s="238">
        <v>1</v>
      </c>
      <c r="H1421" s="161">
        <v>126</v>
      </c>
      <c r="I1421" s="190"/>
      <c r="J1421" s="190"/>
      <c r="K1421" s="190"/>
      <c r="L1421" s="190"/>
      <c r="M1421" s="190"/>
      <c r="N1421" s="191"/>
      <c r="O1421" s="191"/>
      <c r="P1421" s="191"/>
      <c r="Q1421" s="191"/>
      <c r="R1421" s="191"/>
      <c r="S1421" s="190"/>
      <c r="T1421" s="191"/>
      <c r="U1421" s="190"/>
      <c r="V1421" s="190"/>
      <c r="W1421" s="191"/>
      <c r="X1421" s="191"/>
      <c r="Y1421" s="191"/>
      <c r="Z1421" s="191"/>
      <c r="AA1421" s="190"/>
      <c r="AB1421" s="190"/>
      <c r="AC1421" s="190"/>
      <c r="AD1421" s="190"/>
      <c r="AE1421" s="190"/>
      <c r="AF1421" s="190"/>
      <c r="AG1421" s="190"/>
      <c r="AH1421" s="190"/>
      <c r="AI1421" s="2">
        <f t="shared" si="111"/>
        <v>0</v>
      </c>
      <c r="AJ1421" s="2">
        <f t="shared" si="112"/>
        <v>0</v>
      </c>
      <c r="AK1421" s="230">
        <v>2504</v>
      </c>
      <c r="AL1421" s="33">
        <f>Úvod!B$12</f>
        <v>0</v>
      </c>
      <c r="AM1421" s="105">
        <f t="shared" si="113"/>
        <v>2504</v>
      </c>
      <c r="AN1421" s="36">
        <f t="shared" si="114"/>
        <v>19.873015873015873</v>
      </c>
      <c r="AO1421" s="2">
        <f t="shared" si="115"/>
        <v>0</v>
      </c>
    </row>
    <row r="1422" spans="1:41">
      <c r="A1422" s="161">
        <v>10430427</v>
      </c>
      <c r="B1422" s="161">
        <v>4</v>
      </c>
      <c r="C1422" s="161" t="s">
        <v>7435</v>
      </c>
      <c r="D1422" s="161" t="s">
        <v>1132</v>
      </c>
      <c r="E1422" s="161" t="s">
        <v>1142</v>
      </c>
      <c r="F1422" s="161" t="s">
        <v>185</v>
      </c>
      <c r="G1422" s="238">
        <v>1</v>
      </c>
      <c r="H1422" s="161">
        <v>126</v>
      </c>
      <c r="I1422" s="190"/>
      <c r="J1422" s="190"/>
      <c r="K1422" s="190"/>
      <c r="L1422" s="190"/>
      <c r="M1422" s="190"/>
      <c r="N1422" s="191"/>
      <c r="O1422" s="191"/>
      <c r="P1422" s="191"/>
      <c r="Q1422" s="191"/>
      <c r="R1422" s="191"/>
      <c r="S1422" s="190"/>
      <c r="T1422" s="191"/>
      <c r="U1422" s="190"/>
      <c r="V1422" s="190"/>
      <c r="W1422" s="191"/>
      <c r="X1422" s="191"/>
      <c r="Y1422" s="191"/>
      <c r="Z1422" s="191"/>
      <c r="AA1422" s="190"/>
      <c r="AB1422" s="190"/>
      <c r="AC1422" s="190"/>
      <c r="AD1422" s="190"/>
      <c r="AE1422" s="190"/>
      <c r="AF1422" s="190"/>
      <c r="AG1422" s="190"/>
      <c r="AH1422" s="190"/>
      <c r="AI1422" s="2">
        <f t="shared" si="111"/>
        <v>0</v>
      </c>
      <c r="AJ1422" s="2">
        <f t="shared" si="112"/>
        <v>0</v>
      </c>
      <c r="AK1422" s="230">
        <v>2504</v>
      </c>
      <c r="AL1422" s="33">
        <f>Úvod!B$12</f>
        <v>0</v>
      </c>
      <c r="AM1422" s="105">
        <f t="shared" si="113"/>
        <v>2504</v>
      </c>
      <c r="AN1422" s="36">
        <f t="shared" si="114"/>
        <v>19.873015873015873</v>
      </c>
      <c r="AO1422" s="2">
        <f t="shared" si="115"/>
        <v>0</v>
      </c>
    </row>
    <row r="1423" spans="1:41">
      <c r="A1423" s="161">
        <v>10861925</v>
      </c>
      <c r="B1423" s="161">
        <v>4</v>
      </c>
      <c r="C1423" s="161" t="s">
        <v>7435</v>
      </c>
      <c r="D1423" s="161" t="s">
        <v>1132</v>
      </c>
      <c r="E1423" s="161" t="s">
        <v>1143</v>
      </c>
      <c r="F1423" s="161" t="s">
        <v>185</v>
      </c>
      <c r="G1423" s="238">
        <v>1</v>
      </c>
      <c r="H1423" s="161">
        <v>126</v>
      </c>
      <c r="I1423" s="190"/>
      <c r="J1423" s="190"/>
      <c r="K1423" s="190"/>
      <c r="L1423" s="190"/>
      <c r="M1423" s="190"/>
      <c r="N1423" s="191"/>
      <c r="O1423" s="191"/>
      <c r="P1423" s="191"/>
      <c r="Q1423" s="191"/>
      <c r="R1423" s="191"/>
      <c r="S1423" s="190"/>
      <c r="T1423" s="191"/>
      <c r="U1423" s="190"/>
      <c r="V1423" s="190"/>
      <c r="W1423" s="191"/>
      <c r="X1423" s="191"/>
      <c r="Y1423" s="191"/>
      <c r="Z1423" s="191"/>
      <c r="AA1423" s="190"/>
      <c r="AB1423" s="190"/>
      <c r="AC1423" s="190"/>
      <c r="AD1423" s="190"/>
      <c r="AE1423" s="190"/>
      <c r="AF1423" s="190"/>
      <c r="AG1423" s="190"/>
      <c r="AH1423" s="190"/>
      <c r="AI1423" s="2">
        <f t="shared" si="111"/>
        <v>0</v>
      </c>
      <c r="AJ1423" s="2">
        <f t="shared" si="112"/>
        <v>0</v>
      </c>
      <c r="AK1423" s="230">
        <v>2504</v>
      </c>
      <c r="AL1423" s="33">
        <f>Úvod!B$12</f>
        <v>0</v>
      </c>
      <c r="AM1423" s="105">
        <f t="shared" si="113"/>
        <v>2504</v>
      </c>
      <c r="AN1423" s="36">
        <f t="shared" si="114"/>
        <v>19.873015873015873</v>
      </c>
      <c r="AO1423" s="2">
        <f t="shared" si="115"/>
        <v>0</v>
      </c>
    </row>
    <row r="1424" spans="1:41">
      <c r="A1424" s="161">
        <v>11388680</v>
      </c>
      <c r="B1424" s="161">
        <v>4</v>
      </c>
      <c r="C1424" s="161" t="s">
        <v>7435</v>
      </c>
      <c r="D1424" s="161" t="s">
        <v>1144</v>
      </c>
      <c r="E1424" s="161" t="s">
        <v>7291</v>
      </c>
      <c r="F1424" s="161" t="s">
        <v>185</v>
      </c>
      <c r="G1424" s="238">
        <v>1</v>
      </c>
      <c r="H1424" s="161">
        <v>126</v>
      </c>
      <c r="I1424" s="190"/>
      <c r="J1424" s="190"/>
      <c r="K1424" s="190"/>
      <c r="L1424" s="190"/>
      <c r="M1424" s="190"/>
      <c r="N1424" s="190"/>
      <c r="O1424" s="190"/>
      <c r="P1424" s="190"/>
      <c r="Q1424" s="190"/>
      <c r="R1424" s="190"/>
      <c r="S1424" s="190"/>
      <c r="T1424" s="190"/>
      <c r="U1424" s="190"/>
      <c r="V1424" s="190"/>
      <c r="W1424" s="191"/>
      <c r="X1424" s="191"/>
      <c r="Y1424" s="191"/>
      <c r="Z1424" s="191"/>
      <c r="AA1424" s="191"/>
      <c r="AB1424" s="191"/>
      <c r="AC1424" s="191"/>
      <c r="AD1424" s="190"/>
      <c r="AE1424" s="190"/>
      <c r="AF1424" s="190"/>
      <c r="AG1424" s="190"/>
      <c r="AH1424" s="190"/>
      <c r="AI1424" s="2">
        <f t="shared" si="111"/>
        <v>0</v>
      </c>
      <c r="AJ1424" s="2">
        <f t="shared" si="112"/>
        <v>0</v>
      </c>
      <c r="AK1424" s="230">
        <v>1804</v>
      </c>
      <c r="AL1424" s="33">
        <f>Úvod!B$12</f>
        <v>0</v>
      </c>
      <c r="AM1424" s="105">
        <f t="shared" si="113"/>
        <v>1804</v>
      </c>
      <c r="AN1424" s="36">
        <f t="shared" si="114"/>
        <v>14.317460317460318</v>
      </c>
      <c r="AO1424" s="2">
        <f t="shared" si="115"/>
        <v>0</v>
      </c>
    </row>
    <row r="1425" spans="1:41">
      <c r="A1425" s="161">
        <v>10930550</v>
      </c>
      <c r="B1425" s="161">
        <v>4</v>
      </c>
      <c r="C1425" s="161" t="s">
        <v>7435</v>
      </c>
      <c r="D1425" s="161" t="s">
        <v>1144</v>
      </c>
      <c r="E1425" s="161" t="s">
        <v>1145</v>
      </c>
      <c r="F1425" s="161" t="s">
        <v>185</v>
      </c>
      <c r="G1425" s="238">
        <v>1</v>
      </c>
      <c r="H1425" s="161">
        <v>126</v>
      </c>
      <c r="I1425" s="190"/>
      <c r="J1425" s="190"/>
      <c r="K1425" s="190"/>
      <c r="L1425" s="190"/>
      <c r="M1425" s="190"/>
      <c r="N1425" s="190"/>
      <c r="O1425" s="190"/>
      <c r="P1425" s="190"/>
      <c r="Q1425" s="190"/>
      <c r="R1425" s="190"/>
      <c r="S1425" s="190"/>
      <c r="T1425" s="190"/>
      <c r="U1425" s="190"/>
      <c r="V1425" s="191"/>
      <c r="W1425" s="191"/>
      <c r="X1425" s="191"/>
      <c r="Y1425" s="191"/>
      <c r="Z1425" s="191"/>
      <c r="AA1425" s="191"/>
      <c r="AB1425" s="191"/>
      <c r="AC1425" s="191"/>
      <c r="AD1425" s="190"/>
      <c r="AE1425" s="190"/>
      <c r="AF1425" s="190"/>
      <c r="AG1425" s="190"/>
      <c r="AH1425" s="190"/>
      <c r="AI1425" s="2">
        <f t="shared" si="111"/>
        <v>0</v>
      </c>
      <c r="AJ1425" s="2">
        <f t="shared" si="112"/>
        <v>0</v>
      </c>
      <c r="AK1425" s="230">
        <v>1804</v>
      </c>
      <c r="AL1425" s="33">
        <f>Úvod!B$12</f>
        <v>0</v>
      </c>
      <c r="AM1425" s="105">
        <f t="shared" si="113"/>
        <v>1804</v>
      </c>
      <c r="AN1425" s="36">
        <f t="shared" si="114"/>
        <v>14.317460317460318</v>
      </c>
      <c r="AO1425" s="2">
        <f t="shared" si="115"/>
        <v>0</v>
      </c>
    </row>
    <row r="1426" spans="1:41">
      <c r="A1426" s="161">
        <v>11228608</v>
      </c>
      <c r="B1426" s="161">
        <v>4</v>
      </c>
      <c r="C1426" s="161" t="s">
        <v>7435</v>
      </c>
      <c r="D1426" s="161" t="s">
        <v>1144</v>
      </c>
      <c r="E1426" s="161" t="s">
        <v>6061</v>
      </c>
      <c r="F1426" s="161" t="s">
        <v>185</v>
      </c>
      <c r="G1426" s="238">
        <v>1</v>
      </c>
      <c r="H1426" s="161">
        <v>126</v>
      </c>
      <c r="I1426" s="190"/>
      <c r="J1426" s="190"/>
      <c r="K1426" s="190"/>
      <c r="L1426" s="190"/>
      <c r="M1426" s="190"/>
      <c r="N1426" s="190"/>
      <c r="O1426" s="190"/>
      <c r="P1426" s="190"/>
      <c r="Q1426" s="190"/>
      <c r="R1426" s="190"/>
      <c r="S1426" s="190"/>
      <c r="T1426" s="190"/>
      <c r="U1426" s="190"/>
      <c r="V1426" s="191"/>
      <c r="W1426" s="191"/>
      <c r="X1426" s="191"/>
      <c r="Y1426" s="191"/>
      <c r="Z1426" s="191"/>
      <c r="AA1426" s="191"/>
      <c r="AB1426" s="191"/>
      <c r="AC1426" s="191"/>
      <c r="AD1426" s="190"/>
      <c r="AE1426" s="190"/>
      <c r="AF1426" s="190"/>
      <c r="AG1426" s="190"/>
      <c r="AH1426" s="190"/>
      <c r="AI1426" s="2">
        <f t="shared" si="111"/>
        <v>0</v>
      </c>
      <c r="AJ1426" s="2">
        <f t="shared" si="112"/>
        <v>0</v>
      </c>
      <c r="AK1426" s="230">
        <v>1804</v>
      </c>
      <c r="AL1426" s="33">
        <f>Úvod!B$12</f>
        <v>0</v>
      </c>
      <c r="AM1426" s="105">
        <f t="shared" si="113"/>
        <v>1804</v>
      </c>
      <c r="AN1426" s="36">
        <f t="shared" si="114"/>
        <v>14.317460317460318</v>
      </c>
      <c r="AO1426" s="2">
        <f t="shared" si="115"/>
        <v>0</v>
      </c>
    </row>
    <row r="1427" spans="1:41">
      <c r="A1427" s="161">
        <v>11075599</v>
      </c>
      <c r="B1427" s="161">
        <v>4</v>
      </c>
      <c r="C1427" s="161" t="s">
        <v>7435</v>
      </c>
      <c r="D1427" s="161" t="s">
        <v>1144</v>
      </c>
      <c r="E1427" s="161" t="s">
        <v>1146</v>
      </c>
      <c r="F1427" s="161" t="s">
        <v>185</v>
      </c>
      <c r="G1427" s="238">
        <v>1</v>
      </c>
      <c r="H1427" s="161">
        <v>126</v>
      </c>
      <c r="I1427" s="190"/>
      <c r="J1427" s="190"/>
      <c r="K1427" s="190"/>
      <c r="L1427" s="190"/>
      <c r="M1427" s="190"/>
      <c r="N1427" s="190"/>
      <c r="O1427" s="190"/>
      <c r="P1427" s="190"/>
      <c r="Q1427" s="190"/>
      <c r="R1427" s="190"/>
      <c r="S1427" s="190"/>
      <c r="T1427" s="190"/>
      <c r="U1427" s="190"/>
      <c r="V1427" s="191"/>
      <c r="W1427" s="191"/>
      <c r="X1427" s="191"/>
      <c r="Y1427" s="191"/>
      <c r="Z1427" s="191"/>
      <c r="AA1427" s="191"/>
      <c r="AB1427" s="191"/>
      <c r="AC1427" s="191"/>
      <c r="AD1427" s="190"/>
      <c r="AE1427" s="190"/>
      <c r="AF1427" s="190"/>
      <c r="AG1427" s="190"/>
      <c r="AH1427" s="190"/>
      <c r="AI1427" s="2">
        <f t="shared" si="111"/>
        <v>0</v>
      </c>
      <c r="AJ1427" s="2">
        <f t="shared" si="112"/>
        <v>0</v>
      </c>
      <c r="AK1427" s="230">
        <v>1804</v>
      </c>
      <c r="AL1427" s="33">
        <f>Úvod!B$12</f>
        <v>0</v>
      </c>
      <c r="AM1427" s="105">
        <f t="shared" si="113"/>
        <v>1804</v>
      </c>
      <c r="AN1427" s="36">
        <f t="shared" si="114"/>
        <v>14.317460317460318</v>
      </c>
      <c r="AO1427" s="2">
        <f t="shared" si="115"/>
        <v>0</v>
      </c>
    </row>
    <row r="1428" spans="1:41">
      <c r="A1428" s="161">
        <v>11147343</v>
      </c>
      <c r="B1428" s="161">
        <v>4</v>
      </c>
      <c r="C1428" s="161" t="s">
        <v>7435</v>
      </c>
      <c r="D1428" s="161" t="s">
        <v>1144</v>
      </c>
      <c r="E1428" s="161" t="s">
        <v>1147</v>
      </c>
      <c r="F1428" s="161" t="s">
        <v>185</v>
      </c>
      <c r="G1428" s="238">
        <v>1</v>
      </c>
      <c r="H1428" s="161">
        <v>126</v>
      </c>
      <c r="I1428" s="190"/>
      <c r="J1428" s="190"/>
      <c r="K1428" s="190"/>
      <c r="L1428" s="190"/>
      <c r="M1428" s="190"/>
      <c r="N1428" s="190"/>
      <c r="O1428" s="190"/>
      <c r="P1428" s="190"/>
      <c r="Q1428" s="190"/>
      <c r="R1428" s="190"/>
      <c r="S1428" s="190"/>
      <c r="T1428" s="190"/>
      <c r="U1428" s="190"/>
      <c r="V1428" s="191"/>
      <c r="W1428" s="191"/>
      <c r="X1428" s="191"/>
      <c r="Y1428" s="191"/>
      <c r="Z1428" s="191"/>
      <c r="AA1428" s="191"/>
      <c r="AB1428" s="191"/>
      <c r="AC1428" s="191"/>
      <c r="AD1428" s="190"/>
      <c r="AE1428" s="190"/>
      <c r="AF1428" s="190"/>
      <c r="AG1428" s="190"/>
      <c r="AH1428" s="190"/>
      <c r="AI1428" s="2">
        <f t="shared" si="111"/>
        <v>0</v>
      </c>
      <c r="AJ1428" s="2">
        <f t="shared" si="112"/>
        <v>0</v>
      </c>
      <c r="AK1428" s="230">
        <v>1804</v>
      </c>
      <c r="AL1428" s="33">
        <f>Úvod!B$12</f>
        <v>0</v>
      </c>
      <c r="AM1428" s="105">
        <f t="shared" si="113"/>
        <v>1804</v>
      </c>
      <c r="AN1428" s="36">
        <f t="shared" si="114"/>
        <v>14.317460317460318</v>
      </c>
      <c r="AO1428" s="2">
        <f t="shared" si="115"/>
        <v>0</v>
      </c>
    </row>
    <row r="1429" spans="1:41">
      <c r="A1429" s="161">
        <v>11147345</v>
      </c>
      <c r="B1429" s="161">
        <v>4</v>
      </c>
      <c r="C1429" s="161" t="s">
        <v>7435</v>
      </c>
      <c r="D1429" s="161" t="s">
        <v>1144</v>
      </c>
      <c r="E1429" s="161" t="s">
        <v>1148</v>
      </c>
      <c r="F1429" s="161" t="s">
        <v>185</v>
      </c>
      <c r="G1429" s="238">
        <v>1</v>
      </c>
      <c r="H1429" s="161">
        <v>126</v>
      </c>
      <c r="I1429" s="190"/>
      <c r="J1429" s="190"/>
      <c r="K1429" s="190"/>
      <c r="L1429" s="190"/>
      <c r="M1429" s="190"/>
      <c r="N1429" s="190"/>
      <c r="O1429" s="190"/>
      <c r="P1429" s="190"/>
      <c r="Q1429" s="190"/>
      <c r="R1429" s="190"/>
      <c r="S1429" s="190"/>
      <c r="T1429" s="190"/>
      <c r="U1429" s="190"/>
      <c r="V1429" s="191"/>
      <c r="W1429" s="191"/>
      <c r="X1429" s="191"/>
      <c r="Y1429" s="191"/>
      <c r="Z1429" s="191"/>
      <c r="AA1429" s="191"/>
      <c r="AB1429" s="191"/>
      <c r="AC1429" s="191"/>
      <c r="AD1429" s="190"/>
      <c r="AE1429" s="190"/>
      <c r="AF1429" s="190"/>
      <c r="AG1429" s="190"/>
      <c r="AH1429" s="190"/>
      <c r="AI1429" s="2">
        <f t="shared" si="111"/>
        <v>0</v>
      </c>
      <c r="AJ1429" s="2">
        <f t="shared" si="112"/>
        <v>0</v>
      </c>
      <c r="AK1429" s="230">
        <v>1804</v>
      </c>
      <c r="AL1429" s="33">
        <f>Úvod!B$12</f>
        <v>0</v>
      </c>
      <c r="AM1429" s="105">
        <f t="shared" si="113"/>
        <v>1804</v>
      </c>
      <c r="AN1429" s="36">
        <f t="shared" si="114"/>
        <v>14.317460317460318</v>
      </c>
      <c r="AO1429" s="2">
        <f t="shared" si="115"/>
        <v>0</v>
      </c>
    </row>
    <row r="1430" spans="1:41">
      <c r="A1430" s="161">
        <v>10930554</v>
      </c>
      <c r="B1430" s="161">
        <v>4</v>
      </c>
      <c r="C1430" s="161" t="s">
        <v>7435</v>
      </c>
      <c r="D1430" s="161" t="s">
        <v>1144</v>
      </c>
      <c r="E1430" s="161" t="s">
        <v>1149</v>
      </c>
      <c r="F1430" s="161" t="s">
        <v>185</v>
      </c>
      <c r="G1430" s="238">
        <v>1</v>
      </c>
      <c r="H1430" s="161">
        <v>126</v>
      </c>
      <c r="I1430" s="190"/>
      <c r="J1430" s="190"/>
      <c r="K1430" s="190"/>
      <c r="L1430" s="190"/>
      <c r="M1430" s="190"/>
      <c r="N1430" s="190"/>
      <c r="O1430" s="190"/>
      <c r="P1430" s="190"/>
      <c r="Q1430" s="190"/>
      <c r="R1430" s="190"/>
      <c r="S1430" s="190"/>
      <c r="T1430" s="190"/>
      <c r="U1430" s="190"/>
      <c r="V1430" s="191"/>
      <c r="W1430" s="191"/>
      <c r="X1430" s="191"/>
      <c r="Y1430" s="191"/>
      <c r="Z1430" s="191"/>
      <c r="AA1430" s="191"/>
      <c r="AB1430" s="191"/>
      <c r="AC1430" s="191"/>
      <c r="AD1430" s="190"/>
      <c r="AE1430" s="190"/>
      <c r="AF1430" s="190"/>
      <c r="AG1430" s="190"/>
      <c r="AH1430" s="190"/>
      <c r="AI1430" s="2">
        <f t="shared" si="111"/>
        <v>0</v>
      </c>
      <c r="AJ1430" s="2">
        <f t="shared" si="112"/>
        <v>0</v>
      </c>
      <c r="AK1430" s="230">
        <v>1804</v>
      </c>
      <c r="AL1430" s="33">
        <f>Úvod!B$12</f>
        <v>0</v>
      </c>
      <c r="AM1430" s="105">
        <f t="shared" si="113"/>
        <v>1804</v>
      </c>
      <c r="AN1430" s="36">
        <f t="shared" si="114"/>
        <v>14.317460317460318</v>
      </c>
      <c r="AO1430" s="2">
        <f t="shared" si="115"/>
        <v>0</v>
      </c>
    </row>
    <row r="1431" spans="1:41">
      <c r="A1431" s="161">
        <v>10007454</v>
      </c>
      <c r="B1431" s="161">
        <v>4</v>
      </c>
      <c r="C1431" s="161" t="s">
        <v>7435</v>
      </c>
      <c r="D1431" s="161" t="s">
        <v>1144</v>
      </c>
      <c r="E1431" s="161" t="s">
        <v>1603</v>
      </c>
      <c r="F1431" s="161" t="s">
        <v>185</v>
      </c>
      <c r="G1431" s="238">
        <v>1</v>
      </c>
      <c r="H1431" s="161">
        <v>126</v>
      </c>
      <c r="I1431" s="190"/>
      <c r="J1431" s="190"/>
      <c r="K1431" s="190"/>
      <c r="L1431" s="191"/>
      <c r="M1431" s="191"/>
      <c r="N1431" s="191"/>
      <c r="O1431" s="190"/>
      <c r="P1431" s="190"/>
      <c r="Q1431" s="190"/>
      <c r="R1431" s="190"/>
      <c r="S1431" s="190"/>
      <c r="T1431" s="191"/>
      <c r="U1431" s="191"/>
      <c r="V1431" s="191"/>
      <c r="W1431" s="191"/>
      <c r="X1431" s="191"/>
      <c r="Y1431" s="191"/>
      <c r="Z1431" s="191"/>
      <c r="AA1431" s="191"/>
      <c r="AB1431" s="191"/>
      <c r="AC1431" s="190"/>
      <c r="AD1431" s="190"/>
      <c r="AE1431" s="190"/>
      <c r="AF1431" s="190"/>
      <c r="AG1431" s="190"/>
      <c r="AH1431" s="190"/>
      <c r="AI1431" s="2">
        <f t="shared" si="111"/>
        <v>0</v>
      </c>
      <c r="AJ1431" s="2">
        <f t="shared" si="112"/>
        <v>0</v>
      </c>
      <c r="AK1431" s="230">
        <v>1686</v>
      </c>
      <c r="AL1431" s="33">
        <f>Úvod!B$12</f>
        <v>0</v>
      </c>
      <c r="AM1431" s="105">
        <f t="shared" si="113"/>
        <v>1686</v>
      </c>
      <c r="AN1431" s="36">
        <f t="shared" si="114"/>
        <v>13.380952380952381</v>
      </c>
      <c r="AO1431" s="2">
        <f t="shared" si="115"/>
        <v>0</v>
      </c>
    </row>
    <row r="1432" spans="1:41">
      <c r="A1432" s="161">
        <v>10007448</v>
      </c>
      <c r="B1432" s="161">
        <v>4</v>
      </c>
      <c r="C1432" s="161" t="s">
        <v>7435</v>
      </c>
      <c r="D1432" s="161" t="s">
        <v>1144</v>
      </c>
      <c r="E1432" s="161" t="s">
        <v>1604</v>
      </c>
      <c r="F1432" s="161" t="s">
        <v>185</v>
      </c>
      <c r="G1432" s="238">
        <v>1</v>
      </c>
      <c r="H1432" s="161">
        <v>126</v>
      </c>
      <c r="I1432" s="190"/>
      <c r="J1432" s="190"/>
      <c r="K1432" s="190"/>
      <c r="L1432" s="191"/>
      <c r="M1432" s="191"/>
      <c r="N1432" s="191"/>
      <c r="O1432" s="190"/>
      <c r="P1432" s="190"/>
      <c r="Q1432" s="190"/>
      <c r="R1432" s="190"/>
      <c r="S1432" s="190"/>
      <c r="T1432" s="191"/>
      <c r="U1432" s="191"/>
      <c r="V1432" s="191"/>
      <c r="W1432" s="191"/>
      <c r="X1432" s="191"/>
      <c r="Y1432" s="191"/>
      <c r="Z1432" s="191"/>
      <c r="AA1432" s="191"/>
      <c r="AB1432" s="191"/>
      <c r="AC1432" s="190"/>
      <c r="AD1432" s="190"/>
      <c r="AE1432" s="190"/>
      <c r="AF1432" s="190"/>
      <c r="AG1432" s="190"/>
      <c r="AH1432" s="190"/>
      <c r="AI1432" s="2">
        <f t="shared" si="111"/>
        <v>0</v>
      </c>
      <c r="AJ1432" s="2">
        <f t="shared" si="112"/>
        <v>0</v>
      </c>
      <c r="AK1432" s="230">
        <v>1686</v>
      </c>
      <c r="AL1432" s="33">
        <f>Úvod!B$12</f>
        <v>0</v>
      </c>
      <c r="AM1432" s="105">
        <f t="shared" si="113"/>
        <v>1686</v>
      </c>
      <c r="AN1432" s="36">
        <f t="shared" si="114"/>
        <v>13.380952380952381</v>
      </c>
      <c r="AO1432" s="2">
        <f t="shared" si="115"/>
        <v>0</v>
      </c>
    </row>
    <row r="1433" spans="1:41">
      <c r="A1433" s="161">
        <v>10007449</v>
      </c>
      <c r="B1433" s="161">
        <v>4</v>
      </c>
      <c r="C1433" s="161" t="s">
        <v>7435</v>
      </c>
      <c r="D1433" s="161" t="s">
        <v>1144</v>
      </c>
      <c r="E1433" s="161" t="s">
        <v>1605</v>
      </c>
      <c r="F1433" s="161" t="s">
        <v>185</v>
      </c>
      <c r="G1433" s="238">
        <v>1</v>
      </c>
      <c r="H1433" s="161">
        <v>126</v>
      </c>
      <c r="I1433" s="190"/>
      <c r="J1433" s="190"/>
      <c r="K1433" s="190"/>
      <c r="L1433" s="191"/>
      <c r="M1433" s="191"/>
      <c r="N1433" s="191"/>
      <c r="O1433" s="190"/>
      <c r="P1433" s="190"/>
      <c r="Q1433" s="190"/>
      <c r="R1433" s="190"/>
      <c r="S1433" s="190"/>
      <c r="T1433" s="191"/>
      <c r="U1433" s="191"/>
      <c r="V1433" s="191"/>
      <c r="W1433" s="191"/>
      <c r="X1433" s="191"/>
      <c r="Y1433" s="191"/>
      <c r="Z1433" s="191"/>
      <c r="AA1433" s="191"/>
      <c r="AB1433" s="191"/>
      <c r="AC1433" s="190"/>
      <c r="AD1433" s="190"/>
      <c r="AE1433" s="190"/>
      <c r="AF1433" s="190"/>
      <c r="AG1433" s="190"/>
      <c r="AH1433" s="190"/>
      <c r="AI1433" s="2">
        <f t="shared" si="111"/>
        <v>0</v>
      </c>
      <c r="AJ1433" s="2">
        <f t="shared" si="112"/>
        <v>0</v>
      </c>
      <c r="AK1433" s="230">
        <v>1686</v>
      </c>
      <c r="AL1433" s="33">
        <f>Úvod!B$12</f>
        <v>0</v>
      </c>
      <c r="AM1433" s="105">
        <f t="shared" si="113"/>
        <v>1686</v>
      </c>
      <c r="AN1433" s="36">
        <f t="shared" si="114"/>
        <v>13.380952380952381</v>
      </c>
      <c r="AO1433" s="2">
        <f t="shared" si="115"/>
        <v>0</v>
      </c>
    </row>
    <row r="1434" spans="1:41">
      <c r="A1434" s="161">
        <v>10193576</v>
      </c>
      <c r="B1434" s="161">
        <v>4</v>
      </c>
      <c r="C1434" s="161" t="s">
        <v>7435</v>
      </c>
      <c r="D1434" s="161" t="s">
        <v>1144</v>
      </c>
      <c r="E1434" s="161" t="s">
        <v>1606</v>
      </c>
      <c r="F1434" s="161" t="s">
        <v>185</v>
      </c>
      <c r="G1434" s="238">
        <v>1</v>
      </c>
      <c r="H1434" s="161">
        <v>126</v>
      </c>
      <c r="I1434" s="190"/>
      <c r="J1434" s="190"/>
      <c r="K1434" s="190"/>
      <c r="L1434" s="191"/>
      <c r="M1434" s="191"/>
      <c r="N1434" s="191"/>
      <c r="O1434" s="190"/>
      <c r="P1434" s="190"/>
      <c r="Q1434" s="190"/>
      <c r="R1434" s="190"/>
      <c r="S1434" s="190"/>
      <c r="T1434" s="191"/>
      <c r="U1434" s="191"/>
      <c r="V1434" s="191"/>
      <c r="W1434" s="191"/>
      <c r="X1434" s="191"/>
      <c r="Y1434" s="191"/>
      <c r="Z1434" s="191"/>
      <c r="AA1434" s="191"/>
      <c r="AB1434" s="191"/>
      <c r="AC1434" s="190"/>
      <c r="AD1434" s="190"/>
      <c r="AE1434" s="190"/>
      <c r="AF1434" s="190"/>
      <c r="AG1434" s="190"/>
      <c r="AH1434" s="190"/>
      <c r="AI1434" s="2">
        <f t="shared" si="111"/>
        <v>0</v>
      </c>
      <c r="AJ1434" s="2">
        <f t="shared" si="112"/>
        <v>0</v>
      </c>
      <c r="AK1434" s="230">
        <v>1686</v>
      </c>
      <c r="AL1434" s="33">
        <f>Úvod!B$12</f>
        <v>0</v>
      </c>
      <c r="AM1434" s="105">
        <f t="shared" si="113"/>
        <v>1686</v>
      </c>
      <c r="AN1434" s="36">
        <f t="shared" si="114"/>
        <v>13.380952380952381</v>
      </c>
      <c r="AO1434" s="2">
        <f t="shared" si="115"/>
        <v>0</v>
      </c>
    </row>
    <row r="1435" spans="1:41">
      <c r="A1435" s="161">
        <v>10007450</v>
      </c>
      <c r="B1435" s="161">
        <v>4</v>
      </c>
      <c r="C1435" s="161" t="s">
        <v>7435</v>
      </c>
      <c r="D1435" s="161" t="s">
        <v>1144</v>
      </c>
      <c r="E1435" s="161" t="s">
        <v>6062</v>
      </c>
      <c r="F1435" s="161" t="s">
        <v>185</v>
      </c>
      <c r="G1435" s="238">
        <v>1</v>
      </c>
      <c r="H1435" s="161">
        <v>126</v>
      </c>
      <c r="I1435" s="190"/>
      <c r="J1435" s="190"/>
      <c r="K1435" s="190"/>
      <c r="L1435" s="191"/>
      <c r="M1435" s="191"/>
      <c r="N1435" s="191"/>
      <c r="O1435" s="190"/>
      <c r="P1435" s="190"/>
      <c r="Q1435" s="190"/>
      <c r="R1435" s="190"/>
      <c r="S1435" s="190"/>
      <c r="T1435" s="191"/>
      <c r="U1435" s="191"/>
      <c r="V1435" s="191"/>
      <c r="W1435" s="191"/>
      <c r="X1435" s="191"/>
      <c r="Y1435" s="191"/>
      <c r="Z1435" s="191"/>
      <c r="AA1435" s="191"/>
      <c r="AB1435" s="191"/>
      <c r="AC1435" s="190"/>
      <c r="AD1435" s="190"/>
      <c r="AE1435" s="190"/>
      <c r="AF1435" s="190"/>
      <c r="AG1435" s="190"/>
      <c r="AH1435" s="190"/>
      <c r="AI1435" s="2">
        <f t="shared" si="111"/>
        <v>0</v>
      </c>
      <c r="AJ1435" s="2">
        <f t="shared" si="112"/>
        <v>0</v>
      </c>
      <c r="AK1435" s="230">
        <v>1686</v>
      </c>
      <c r="AL1435" s="33">
        <f>Úvod!B$12</f>
        <v>0</v>
      </c>
      <c r="AM1435" s="105">
        <f t="shared" si="113"/>
        <v>1686</v>
      </c>
      <c r="AN1435" s="36">
        <f t="shared" si="114"/>
        <v>13.380952380952381</v>
      </c>
      <c r="AO1435" s="2">
        <f t="shared" si="115"/>
        <v>0</v>
      </c>
    </row>
    <row r="1436" spans="1:41">
      <c r="A1436" s="161">
        <v>10007455</v>
      </c>
      <c r="B1436" s="161">
        <v>4</v>
      </c>
      <c r="C1436" s="161" t="s">
        <v>7435</v>
      </c>
      <c r="D1436" s="161" t="s">
        <v>1144</v>
      </c>
      <c r="E1436" s="161" t="s">
        <v>1607</v>
      </c>
      <c r="F1436" s="161" t="s">
        <v>185</v>
      </c>
      <c r="G1436" s="238">
        <v>1</v>
      </c>
      <c r="H1436" s="161">
        <v>126</v>
      </c>
      <c r="I1436" s="190"/>
      <c r="J1436" s="190"/>
      <c r="K1436" s="190"/>
      <c r="L1436" s="191"/>
      <c r="M1436" s="191"/>
      <c r="N1436" s="191"/>
      <c r="O1436" s="190"/>
      <c r="P1436" s="190"/>
      <c r="Q1436" s="190"/>
      <c r="R1436" s="190"/>
      <c r="S1436" s="190"/>
      <c r="T1436" s="191"/>
      <c r="U1436" s="191"/>
      <c r="V1436" s="191"/>
      <c r="W1436" s="191"/>
      <c r="X1436" s="191"/>
      <c r="Y1436" s="191"/>
      <c r="Z1436" s="191"/>
      <c r="AA1436" s="191"/>
      <c r="AB1436" s="191"/>
      <c r="AC1436" s="190"/>
      <c r="AD1436" s="190"/>
      <c r="AE1436" s="190"/>
      <c r="AF1436" s="190"/>
      <c r="AG1436" s="190"/>
      <c r="AH1436" s="190"/>
      <c r="AI1436" s="2">
        <f t="shared" si="111"/>
        <v>0</v>
      </c>
      <c r="AJ1436" s="2">
        <f t="shared" si="112"/>
        <v>0</v>
      </c>
      <c r="AK1436" s="230">
        <v>1686</v>
      </c>
      <c r="AL1436" s="33">
        <f>Úvod!B$12</f>
        <v>0</v>
      </c>
      <c r="AM1436" s="105">
        <f t="shared" si="113"/>
        <v>1686</v>
      </c>
      <c r="AN1436" s="36">
        <f t="shared" si="114"/>
        <v>13.380952380952381</v>
      </c>
      <c r="AO1436" s="2">
        <f t="shared" si="115"/>
        <v>0</v>
      </c>
    </row>
    <row r="1437" spans="1:41">
      <c r="A1437" s="161">
        <v>10018612</v>
      </c>
      <c r="B1437" s="161">
        <v>4</v>
      </c>
      <c r="C1437" s="161" t="s">
        <v>7435</v>
      </c>
      <c r="D1437" s="161" t="s">
        <v>1144</v>
      </c>
      <c r="E1437" s="161" t="s">
        <v>1608</v>
      </c>
      <c r="F1437" s="161" t="s">
        <v>185</v>
      </c>
      <c r="G1437" s="238">
        <v>1</v>
      </c>
      <c r="H1437" s="161">
        <v>126</v>
      </c>
      <c r="I1437" s="190"/>
      <c r="J1437" s="190"/>
      <c r="K1437" s="190"/>
      <c r="L1437" s="191"/>
      <c r="M1437" s="191"/>
      <c r="N1437" s="191"/>
      <c r="O1437" s="190"/>
      <c r="P1437" s="190"/>
      <c r="Q1437" s="190"/>
      <c r="R1437" s="190"/>
      <c r="S1437" s="190"/>
      <c r="T1437" s="191"/>
      <c r="U1437" s="191"/>
      <c r="V1437" s="191"/>
      <c r="W1437" s="191"/>
      <c r="X1437" s="191"/>
      <c r="Y1437" s="191"/>
      <c r="Z1437" s="191"/>
      <c r="AA1437" s="191"/>
      <c r="AB1437" s="191"/>
      <c r="AC1437" s="190"/>
      <c r="AD1437" s="190"/>
      <c r="AE1437" s="190"/>
      <c r="AF1437" s="190"/>
      <c r="AG1437" s="190"/>
      <c r="AH1437" s="190"/>
      <c r="AI1437" s="2">
        <f t="shared" si="111"/>
        <v>0</v>
      </c>
      <c r="AJ1437" s="2">
        <f t="shared" si="112"/>
        <v>0</v>
      </c>
      <c r="AK1437" s="230">
        <v>1686</v>
      </c>
      <c r="AL1437" s="33">
        <f>Úvod!B$12</f>
        <v>0</v>
      </c>
      <c r="AM1437" s="105">
        <f t="shared" si="113"/>
        <v>1686</v>
      </c>
      <c r="AN1437" s="36">
        <f t="shared" si="114"/>
        <v>13.380952380952381</v>
      </c>
      <c r="AO1437" s="2">
        <f t="shared" si="115"/>
        <v>0</v>
      </c>
    </row>
    <row r="1438" spans="1:41">
      <c r="A1438" s="161">
        <v>10733165</v>
      </c>
      <c r="B1438" s="161">
        <v>4</v>
      </c>
      <c r="C1438" s="161" t="s">
        <v>7435</v>
      </c>
      <c r="D1438" s="161" t="s">
        <v>1144</v>
      </c>
      <c r="E1438" s="161" t="s">
        <v>1150</v>
      </c>
      <c r="F1438" s="161" t="s">
        <v>185</v>
      </c>
      <c r="G1438" s="238">
        <v>1</v>
      </c>
      <c r="H1438" s="161">
        <v>126</v>
      </c>
      <c r="I1438" s="190"/>
      <c r="J1438" s="190"/>
      <c r="K1438" s="190"/>
      <c r="L1438" s="190"/>
      <c r="M1438" s="190"/>
      <c r="N1438" s="190"/>
      <c r="O1438" s="190"/>
      <c r="P1438" s="190"/>
      <c r="Q1438" s="190"/>
      <c r="R1438" s="190"/>
      <c r="S1438" s="190"/>
      <c r="T1438" s="190"/>
      <c r="U1438" s="190"/>
      <c r="V1438" s="190"/>
      <c r="W1438" s="190"/>
      <c r="X1438" s="191"/>
      <c r="Y1438" s="191"/>
      <c r="Z1438" s="191"/>
      <c r="AA1438" s="191"/>
      <c r="AB1438" s="190"/>
      <c r="AC1438" s="190"/>
      <c r="AD1438" s="190"/>
      <c r="AE1438" s="190"/>
      <c r="AF1438" s="190"/>
      <c r="AG1438" s="190"/>
      <c r="AH1438" s="190"/>
      <c r="AI1438" s="2">
        <f t="shared" si="111"/>
        <v>0</v>
      </c>
      <c r="AJ1438" s="2">
        <f t="shared" si="112"/>
        <v>0</v>
      </c>
      <c r="AK1438" s="230">
        <v>2003</v>
      </c>
      <c r="AL1438" s="33">
        <f>Úvod!B$12</f>
        <v>0</v>
      </c>
      <c r="AM1438" s="105">
        <f t="shared" si="113"/>
        <v>2003</v>
      </c>
      <c r="AN1438" s="36">
        <f t="shared" si="114"/>
        <v>15.896825396825397</v>
      </c>
      <c r="AO1438" s="2">
        <f t="shared" si="115"/>
        <v>0</v>
      </c>
    </row>
    <row r="1439" spans="1:41">
      <c r="A1439" s="161">
        <v>10009179</v>
      </c>
      <c r="B1439" s="161">
        <v>4</v>
      </c>
      <c r="C1439" s="161" t="s">
        <v>7436</v>
      </c>
      <c r="D1439" s="161" t="s">
        <v>1368</v>
      </c>
      <c r="E1439" s="161" t="s">
        <v>1369</v>
      </c>
      <c r="F1439" s="161" t="s">
        <v>548</v>
      </c>
      <c r="G1439" s="238" t="s">
        <v>814</v>
      </c>
      <c r="H1439" s="161">
        <v>255</v>
      </c>
      <c r="I1439" s="190"/>
      <c r="J1439" s="190"/>
      <c r="K1439" s="190"/>
      <c r="L1439" s="190"/>
      <c r="M1439" s="191"/>
      <c r="N1439" s="191"/>
      <c r="O1439" s="191"/>
      <c r="P1439" s="191"/>
      <c r="Q1439" s="191"/>
      <c r="R1439" s="191"/>
      <c r="S1439" s="191"/>
      <c r="T1439" s="191"/>
      <c r="U1439" s="191"/>
      <c r="V1439" s="190"/>
      <c r="W1439" s="190"/>
      <c r="X1439" s="190"/>
      <c r="Y1439" s="190"/>
      <c r="Z1439" s="190"/>
      <c r="AA1439" s="190"/>
      <c r="AB1439" s="190"/>
      <c r="AC1439" s="190"/>
      <c r="AD1439" s="190"/>
      <c r="AE1439" s="190"/>
      <c r="AF1439" s="190"/>
      <c r="AG1439" s="190"/>
      <c r="AH1439" s="190"/>
      <c r="AI1439" s="2">
        <f t="shared" si="111"/>
        <v>0</v>
      </c>
      <c r="AJ1439" s="2">
        <f t="shared" si="112"/>
        <v>0</v>
      </c>
      <c r="AK1439" s="230">
        <v>3488</v>
      </c>
      <c r="AL1439" s="33">
        <f>Úvod!B$12</f>
        <v>0</v>
      </c>
      <c r="AM1439" s="105">
        <f t="shared" si="113"/>
        <v>3488</v>
      </c>
      <c r="AN1439" s="36">
        <f t="shared" si="114"/>
        <v>13.678431372549019</v>
      </c>
      <c r="AO1439" s="2">
        <f t="shared" si="115"/>
        <v>0</v>
      </c>
    </row>
    <row r="1440" spans="1:41">
      <c r="A1440" s="161">
        <v>10009178</v>
      </c>
      <c r="B1440" s="161">
        <v>4</v>
      </c>
      <c r="C1440" s="161" t="s">
        <v>7436</v>
      </c>
      <c r="D1440" s="161" t="s">
        <v>1368</v>
      </c>
      <c r="E1440" s="161" t="s">
        <v>1370</v>
      </c>
      <c r="F1440" s="161" t="s">
        <v>548</v>
      </c>
      <c r="G1440" s="238" t="s">
        <v>814</v>
      </c>
      <c r="H1440" s="161">
        <v>255</v>
      </c>
      <c r="I1440" s="190"/>
      <c r="J1440" s="190"/>
      <c r="K1440" s="190"/>
      <c r="L1440" s="190"/>
      <c r="M1440" s="191"/>
      <c r="N1440" s="191"/>
      <c r="O1440" s="191"/>
      <c r="P1440" s="191"/>
      <c r="Q1440" s="191"/>
      <c r="R1440" s="191"/>
      <c r="S1440" s="191"/>
      <c r="T1440" s="191"/>
      <c r="U1440" s="191"/>
      <c r="V1440" s="190"/>
      <c r="W1440" s="190"/>
      <c r="X1440" s="190"/>
      <c r="Y1440" s="190"/>
      <c r="Z1440" s="190"/>
      <c r="AA1440" s="190"/>
      <c r="AB1440" s="190"/>
      <c r="AC1440" s="190"/>
      <c r="AD1440" s="190"/>
      <c r="AE1440" s="190"/>
      <c r="AF1440" s="190"/>
      <c r="AG1440" s="190"/>
      <c r="AH1440" s="190"/>
      <c r="AI1440" s="2">
        <f t="shared" si="111"/>
        <v>0</v>
      </c>
      <c r="AJ1440" s="2">
        <f t="shared" si="112"/>
        <v>0</v>
      </c>
      <c r="AK1440" s="230">
        <v>3488</v>
      </c>
      <c r="AL1440" s="33">
        <f>Úvod!B$12</f>
        <v>0</v>
      </c>
      <c r="AM1440" s="105">
        <f t="shared" si="113"/>
        <v>3488</v>
      </c>
      <c r="AN1440" s="36">
        <f t="shared" si="114"/>
        <v>13.678431372549019</v>
      </c>
      <c r="AO1440" s="2">
        <f t="shared" si="115"/>
        <v>0</v>
      </c>
    </row>
    <row r="1441" spans="1:41">
      <c r="A1441" s="161">
        <v>10009180</v>
      </c>
      <c r="B1441" s="161">
        <v>4</v>
      </c>
      <c r="C1441" s="161" t="s">
        <v>7436</v>
      </c>
      <c r="D1441" s="161" t="s">
        <v>1368</v>
      </c>
      <c r="E1441" s="161" t="s">
        <v>1371</v>
      </c>
      <c r="F1441" s="161" t="s">
        <v>548</v>
      </c>
      <c r="G1441" s="238" t="s">
        <v>814</v>
      </c>
      <c r="H1441" s="161">
        <v>255</v>
      </c>
      <c r="I1441" s="190"/>
      <c r="J1441" s="190"/>
      <c r="K1441" s="190"/>
      <c r="L1441" s="190"/>
      <c r="M1441" s="191"/>
      <c r="N1441" s="191"/>
      <c r="O1441" s="191"/>
      <c r="P1441" s="191"/>
      <c r="Q1441" s="191"/>
      <c r="R1441" s="191"/>
      <c r="S1441" s="191"/>
      <c r="T1441" s="191"/>
      <c r="U1441" s="191"/>
      <c r="V1441" s="190"/>
      <c r="W1441" s="190"/>
      <c r="X1441" s="190"/>
      <c r="Y1441" s="190"/>
      <c r="Z1441" s="190"/>
      <c r="AA1441" s="190"/>
      <c r="AB1441" s="190"/>
      <c r="AC1441" s="190"/>
      <c r="AD1441" s="190"/>
      <c r="AE1441" s="190"/>
      <c r="AF1441" s="190"/>
      <c r="AG1441" s="190"/>
      <c r="AH1441" s="190"/>
      <c r="AI1441" s="2">
        <f t="shared" si="111"/>
        <v>0</v>
      </c>
      <c r="AJ1441" s="2">
        <f t="shared" si="112"/>
        <v>0</v>
      </c>
      <c r="AK1441" s="230">
        <v>3488</v>
      </c>
      <c r="AL1441" s="33">
        <f>Úvod!B$12</f>
        <v>0</v>
      </c>
      <c r="AM1441" s="105">
        <f t="shared" si="113"/>
        <v>3488</v>
      </c>
      <c r="AN1441" s="36">
        <f t="shared" si="114"/>
        <v>13.678431372549019</v>
      </c>
      <c r="AO1441" s="2">
        <f t="shared" si="115"/>
        <v>0</v>
      </c>
    </row>
    <row r="1442" spans="1:41">
      <c r="A1442" s="161">
        <v>10728630</v>
      </c>
      <c r="B1442" s="161">
        <v>4</v>
      </c>
      <c r="C1442" s="161" t="s">
        <v>7436</v>
      </c>
      <c r="D1442" s="161" t="s">
        <v>1368</v>
      </c>
      <c r="E1442" s="161" t="s">
        <v>1372</v>
      </c>
      <c r="F1442" s="161" t="s">
        <v>548</v>
      </c>
      <c r="G1442" s="238" t="s">
        <v>814</v>
      </c>
      <c r="H1442" s="161">
        <v>255</v>
      </c>
      <c r="I1442" s="190"/>
      <c r="J1442" s="190"/>
      <c r="K1442" s="190"/>
      <c r="L1442" s="190"/>
      <c r="M1442" s="191"/>
      <c r="N1442" s="191"/>
      <c r="O1442" s="191"/>
      <c r="P1442" s="191"/>
      <c r="Q1442" s="191"/>
      <c r="R1442" s="191"/>
      <c r="S1442" s="191"/>
      <c r="T1442" s="191"/>
      <c r="U1442" s="191"/>
      <c r="V1442" s="190"/>
      <c r="W1442" s="190"/>
      <c r="X1442" s="190"/>
      <c r="Y1442" s="190"/>
      <c r="Z1442" s="190"/>
      <c r="AA1442" s="190"/>
      <c r="AB1442" s="190"/>
      <c r="AC1442" s="190"/>
      <c r="AD1442" s="190"/>
      <c r="AE1442" s="190"/>
      <c r="AF1442" s="190"/>
      <c r="AG1442" s="190"/>
      <c r="AH1442" s="190"/>
      <c r="AI1442" s="2">
        <f t="shared" si="111"/>
        <v>0</v>
      </c>
      <c r="AJ1442" s="2">
        <f t="shared" si="112"/>
        <v>0</v>
      </c>
      <c r="AK1442" s="230">
        <v>3904</v>
      </c>
      <c r="AL1442" s="33">
        <f>Úvod!B$12</f>
        <v>0</v>
      </c>
      <c r="AM1442" s="105">
        <f t="shared" si="113"/>
        <v>3904</v>
      </c>
      <c r="AN1442" s="36">
        <f t="shared" si="114"/>
        <v>15.309803921568628</v>
      </c>
      <c r="AO1442" s="2">
        <f t="shared" si="115"/>
        <v>0</v>
      </c>
    </row>
    <row r="1443" spans="1:41">
      <c r="A1443" s="161">
        <v>11171662</v>
      </c>
      <c r="B1443" s="161">
        <v>4</v>
      </c>
      <c r="C1443" s="161" t="s">
        <v>7436</v>
      </c>
      <c r="D1443" s="161" t="s">
        <v>1368</v>
      </c>
      <c r="E1443" s="161" t="s">
        <v>1623</v>
      </c>
      <c r="F1443" s="161" t="s">
        <v>196</v>
      </c>
      <c r="G1443" s="238" t="s">
        <v>1240</v>
      </c>
      <c r="H1443" s="161">
        <v>70</v>
      </c>
      <c r="I1443" s="190"/>
      <c r="J1443" s="190"/>
      <c r="K1443" s="190"/>
      <c r="L1443" s="190"/>
      <c r="M1443" s="191"/>
      <c r="N1443" s="191"/>
      <c r="O1443" s="191"/>
      <c r="P1443" s="191"/>
      <c r="Q1443" s="191"/>
      <c r="R1443" s="191"/>
      <c r="S1443" s="190"/>
      <c r="T1443" s="190"/>
      <c r="U1443" s="190"/>
      <c r="V1443" s="190"/>
      <c r="W1443" s="190"/>
      <c r="X1443" s="190"/>
      <c r="Y1443" s="190"/>
      <c r="Z1443" s="190"/>
      <c r="AA1443" s="190"/>
      <c r="AB1443" s="190"/>
      <c r="AC1443" s="190"/>
      <c r="AD1443" s="190"/>
      <c r="AE1443" s="190"/>
      <c r="AF1443" s="190"/>
      <c r="AG1443" s="190"/>
      <c r="AH1443" s="190"/>
      <c r="AI1443" s="2">
        <f t="shared" si="111"/>
        <v>0</v>
      </c>
      <c r="AJ1443" s="2">
        <f t="shared" si="112"/>
        <v>0</v>
      </c>
      <c r="AK1443" s="230">
        <v>2386</v>
      </c>
      <c r="AL1443" s="33">
        <f>Úvod!B$12</f>
        <v>0</v>
      </c>
      <c r="AM1443" s="105">
        <f t="shared" si="113"/>
        <v>2386</v>
      </c>
      <c r="AN1443" s="36">
        <f t="shared" si="114"/>
        <v>34.085714285714289</v>
      </c>
      <c r="AO1443" s="2">
        <f t="shared" si="115"/>
        <v>0</v>
      </c>
    </row>
    <row r="1444" spans="1:41">
      <c r="A1444" s="161">
        <v>10858920</v>
      </c>
      <c r="B1444" s="161">
        <v>4</v>
      </c>
      <c r="C1444" s="161" t="s">
        <v>7436</v>
      </c>
      <c r="D1444" s="161" t="s">
        <v>1368</v>
      </c>
      <c r="E1444" s="161" t="s">
        <v>1373</v>
      </c>
      <c r="F1444" s="161" t="s">
        <v>548</v>
      </c>
      <c r="G1444" s="238" t="s">
        <v>814</v>
      </c>
      <c r="H1444" s="161">
        <v>255</v>
      </c>
      <c r="I1444" s="190"/>
      <c r="J1444" s="190"/>
      <c r="K1444" s="190"/>
      <c r="L1444" s="190"/>
      <c r="M1444" s="191"/>
      <c r="N1444" s="191"/>
      <c r="O1444" s="191"/>
      <c r="P1444" s="191"/>
      <c r="Q1444" s="191"/>
      <c r="R1444" s="191"/>
      <c r="S1444" s="191"/>
      <c r="T1444" s="191"/>
      <c r="U1444" s="191"/>
      <c r="V1444" s="190"/>
      <c r="W1444" s="190"/>
      <c r="X1444" s="190"/>
      <c r="Y1444" s="190"/>
      <c r="Z1444" s="190"/>
      <c r="AA1444" s="190"/>
      <c r="AB1444" s="190"/>
      <c r="AC1444" s="190"/>
      <c r="AD1444" s="190"/>
      <c r="AE1444" s="190"/>
      <c r="AF1444" s="190"/>
      <c r="AG1444" s="190"/>
      <c r="AH1444" s="190"/>
      <c r="AI1444" s="2">
        <f t="shared" si="111"/>
        <v>0</v>
      </c>
      <c r="AJ1444" s="2">
        <f t="shared" si="112"/>
        <v>0</v>
      </c>
      <c r="AK1444" s="230">
        <v>3904</v>
      </c>
      <c r="AL1444" s="33">
        <f>Úvod!B$12</f>
        <v>0</v>
      </c>
      <c r="AM1444" s="105">
        <f t="shared" si="113"/>
        <v>3904</v>
      </c>
      <c r="AN1444" s="36">
        <f t="shared" si="114"/>
        <v>15.309803921568628</v>
      </c>
      <c r="AO1444" s="2">
        <f t="shared" si="115"/>
        <v>0</v>
      </c>
    </row>
    <row r="1445" spans="1:41">
      <c r="A1445" s="161">
        <v>10008975</v>
      </c>
      <c r="B1445" s="161">
        <v>4</v>
      </c>
      <c r="C1445" s="161" t="s">
        <v>7436</v>
      </c>
      <c r="D1445" s="161" t="s">
        <v>1374</v>
      </c>
      <c r="E1445" s="161" t="s">
        <v>1375</v>
      </c>
      <c r="F1445" s="161" t="s">
        <v>548</v>
      </c>
      <c r="G1445" s="238" t="s">
        <v>788</v>
      </c>
      <c r="H1445" s="161">
        <v>255</v>
      </c>
      <c r="I1445" s="191"/>
      <c r="J1445" s="190"/>
      <c r="K1445" s="190"/>
      <c r="L1445" s="190"/>
      <c r="M1445" s="190"/>
      <c r="N1445" s="190"/>
      <c r="O1445" s="190"/>
      <c r="P1445" s="190"/>
      <c r="Q1445" s="190"/>
      <c r="R1445" s="190"/>
      <c r="S1445" s="190"/>
      <c r="T1445" s="190"/>
      <c r="U1445" s="190"/>
      <c r="V1445" s="190"/>
      <c r="W1445" s="191"/>
      <c r="X1445" s="191"/>
      <c r="Y1445" s="191"/>
      <c r="Z1445" s="191"/>
      <c r="AA1445" s="191"/>
      <c r="AB1445" s="190"/>
      <c r="AC1445" s="190"/>
      <c r="AD1445" s="190"/>
      <c r="AE1445" s="190"/>
      <c r="AF1445" s="190"/>
      <c r="AG1445" s="190"/>
      <c r="AH1445" s="190"/>
      <c r="AI1445" s="2">
        <f t="shared" si="111"/>
        <v>0</v>
      </c>
      <c r="AJ1445" s="2">
        <f t="shared" si="112"/>
        <v>0</v>
      </c>
      <c r="AK1445" s="230">
        <v>2220</v>
      </c>
      <c r="AL1445" s="33">
        <f>Úvod!B$12</f>
        <v>0</v>
      </c>
      <c r="AM1445" s="105">
        <f t="shared" si="113"/>
        <v>2220</v>
      </c>
      <c r="AN1445" s="36">
        <f t="shared" si="114"/>
        <v>8.7058823529411757</v>
      </c>
      <c r="AO1445" s="2">
        <f t="shared" si="115"/>
        <v>0</v>
      </c>
    </row>
    <row r="1446" spans="1:41">
      <c r="A1446" s="161">
        <v>10008978</v>
      </c>
      <c r="B1446" s="161">
        <v>4</v>
      </c>
      <c r="C1446" s="161" t="s">
        <v>7436</v>
      </c>
      <c r="D1446" s="161" t="s">
        <v>1374</v>
      </c>
      <c r="E1446" s="161" t="s">
        <v>1376</v>
      </c>
      <c r="F1446" s="161" t="s">
        <v>548</v>
      </c>
      <c r="G1446" s="238" t="s">
        <v>788</v>
      </c>
      <c r="H1446" s="161">
        <v>255</v>
      </c>
      <c r="I1446" s="191"/>
      <c r="J1446" s="190"/>
      <c r="K1446" s="190"/>
      <c r="L1446" s="190"/>
      <c r="M1446" s="190"/>
      <c r="N1446" s="190"/>
      <c r="O1446" s="190"/>
      <c r="P1446" s="190"/>
      <c r="Q1446" s="190"/>
      <c r="R1446" s="190"/>
      <c r="S1446" s="190"/>
      <c r="T1446" s="190"/>
      <c r="U1446" s="190"/>
      <c r="V1446" s="190"/>
      <c r="W1446" s="191"/>
      <c r="X1446" s="191"/>
      <c r="Y1446" s="191"/>
      <c r="Z1446" s="191"/>
      <c r="AA1446" s="191"/>
      <c r="AB1446" s="190"/>
      <c r="AC1446" s="190"/>
      <c r="AD1446" s="190"/>
      <c r="AE1446" s="190"/>
      <c r="AF1446" s="190"/>
      <c r="AG1446" s="190"/>
      <c r="AH1446" s="190"/>
      <c r="AI1446" s="2">
        <f t="shared" si="111"/>
        <v>0</v>
      </c>
      <c r="AJ1446" s="2">
        <f t="shared" si="112"/>
        <v>0</v>
      </c>
      <c r="AK1446" s="230">
        <v>2220</v>
      </c>
      <c r="AL1446" s="33">
        <f>Úvod!B$12</f>
        <v>0</v>
      </c>
      <c r="AM1446" s="105">
        <f t="shared" si="113"/>
        <v>2220</v>
      </c>
      <c r="AN1446" s="36">
        <f t="shared" si="114"/>
        <v>8.7058823529411757</v>
      </c>
      <c r="AO1446" s="2">
        <f t="shared" si="115"/>
        <v>0</v>
      </c>
    </row>
    <row r="1447" spans="1:41">
      <c r="A1447" s="161">
        <v>10008980</v>
      </c>
      <c r="B1447" s="161">
        <v>4</v>
      </c>
      <c r="C1447" s="161" t="s">
        <v>7436</v>
      </c>
      <c r="D1447" s="161" t="s">
        <v>1374</v>
      </c>
      <c r="E1447" s="161" t="s">
        <v>1377</v>
      </c>
      <c r="F1447" s="161" t="s">
        <v>548</v>
      </c>
      <c r="G1447" s="238" t="s">
        <v>788</v>
      </c>
      <c r="H1447" s="161">
        <v>255</v>
      </c>
      <c r="I1447" s="191"/>
      <c r="J1447" s="190"/>
      <c r="K1447" s="190"/>
      <c r="L1447" s="190"/>
      <c r="M1447" s="190"/>
      <c r="N1447" s="190"/>
      <c r="O1447" s="190"/>
      <c r="P1447" s="190"/>
      <c r="Q1447" s="190"/>
      <c r="R1447" s="190"/>
      <c r="S1447" s="190"/>
      <c r="T1447" s="190"/>
      <c r="U1447" s="190"/>
      <c r="V1447" s="190"/>
      <c r="W1447" s="191"/>
      <c r="X1447" s="191"/>
      <c r="Y1447" s="191"/>
      <c r="Z1447" s="191"/>
      <c r="AA1447" s="191"/>
      <c r="AB1447" s="190"/>
      <c r="AC1447" s="190"/>
      <c r="AD1447" s="190"/>
      <c r="AE1447" s="190"/>
      <c r="AF1447" s="190"/>
      <c r="AG1447" s="190"/>
      <c r="AH1447" s="190"/>
      <c r="AI1447" s="2">
        <f t="shared" si="111"/>
        <v>0</v>
      </c>
      <c r="AJ1447" s="2">
        <f t="shared" si="112"/>
        <v>0</v>
      </c>
      <c r="AK1447" s="230">
        <v>2220</v>
      </c>
      <c r="AL1447" s="33">
        <f>Úvod!B$12</f>
        <v>0</v>
      </c>
      <c r="AM1447" s="105">
        <f t="shared" si="113"/>
        <v>2220</v>
      </c>
      <c r="AN1447" s="36">
        <f t="shared" si="114"/>
        <v>8.7058823529411757</v>
      </c>
      <c r="AO1447" s="2">
        <f t="shared" si="115"/>
        <v>0</v>
      </c>
    </row>
    <row r="1448" spans="1:41">
      <c r="A1448" s="161">
        <v>10008977</v>
      </c>
      <c r="B1448" s="161">
        <v>4</v>
      </c>
      <c r="C1448" s="161" t="s">
        <v>7436</v>
      </c>
      <c r="D1448" s="161" t="s">
        <v>1374</v>
      </c>
      <c r="E1448" s="161" t="s">
        <v>1378</v>
      </c>
      <c r="F1448" s="161" t="s">
        <v>548</v>
      </c>
      <c r="G1448" s="238" t="s">
        <v>601</v>
      </c>
      <c r="H1448" s="161">
        <v>255</v>
      </c>
      <c r="I1448" s="190"/>
      <c r="J1448" s="190"/>
      <c r="K1448" s="190"/>
      <c r="L1448" s="190"/>
      <c r="M1448" s="190"/>
      <c r="N1448" s="190"/>
      <c r="O1448" s="190"/>
      <c r="P1448" s="190"/>
      <c r="Q1448" s="190"/>
      <c r="R1448" s="190"/>
      <c r="S1448" s="190"/>
      <c r="T1448" s="190"/>
      <c r="U1448" s="190"/>
      <c r="V1448" s="190"/>
      <c r="W1448" s="191"/>
      <c r="X1448" s="191"/>
      <c r="Y1448" s="191"/>
      <c r="Z1448" s="191"/>
      <c r="AA1448" s="191"/>
      <c r="AB1448" s="190"/>
      <c r="AC1448" s="190"/>
      <c r="AD1448" s="190"/>
      <c r="AE1448" s="190"/>
      <c r="AF1448" s="190"/>
      <c r="AG1448" s="190"/>
      <c r="AH1448" s="190"/>
      <c r="AI1448" s="2">
        <f t="shared" si="111"/>
        <v>0</v>
      </c>
      <c r="AJ1448" s="2">
        <f t="shared" si="112"/>
        <v>0</v>
      </c>
      <c r="AK1448" s="230">
        <v>2220</v>
      </c>
      <c r="AL1448" s="33">
        <f>Úvod!B$12</f>
        <v>0</v>
      </c>
      <c r="AM1448" s="105">
        <f t="shared" si="113"/>
        <v>2220</v>
      </c>
      <c r="AN1448" s="36">
        <f t="shared" si="114"/>
        <v>8.7058823529411757</v>
      </c>
      <c r="AO1448" s="2">
        <f t="shared" si="115"/>
        <v>0</v>
      </c>
    </row>
    <row r="1449" spans="1:41">
      <c r="A1449" s="161">
        <v>11119996</v>
      </c>
      <c r="B1449" s="161">
        <v>4</v>
      </c>
      <c r="C1449" s="161" t="s">
        <v>7436</v>
      </c>
      <c r="D1449" s="161" t="s">
        <v>1374</v>
      </c>
      <c r="E1449" s="161" t="s">
        <v>7327</v>
      </c>
      <c r="F1449" s="161" t="s">
        <v>548</v>
      </c>
      <c r="G1449" s="238" t="s">
        <v>601</v>
      </c>
      <c r="H1449" s="161">
        <v>255</v>
      </c>
      <c r="I1449" s="190"/>
      <c r="J1449" s="190"/>
      <c r="K1449" s="190"/>
      <c r="L1449" s="190"/>
      <c r="M1449" s="190"/>
      <c r="N1449" s="190"/>
      <c r="O1449" s="190"/>
      <c r="P1449" s="190"/>
      <c r="Q1449" s="190"/>
      <c r="R1449" s="190"/>
      <c r="S1449" s="190"/>
      <c r="T1449" s="190"/>
      <c r="U1449" s="190"/>
      <c r="V1449" s="190"/>
      <c r="W1449" s="191"/>
      <c r="X1449" s="191"/>
      <c r="Y1449" s="191"/>
      <c r="Z1449" s="191"/>
      <c r="AA1449" s="191"/>
      <c r="AB1449" s="190"/>
      <c r="AC1449" s="190"/>
      <c r="AD1449" s="190"/>
      <c r="AE1449" s="190"/>
      <c r="AF1449" s="190"/>
      <c r="AG1449" s="190"/>
      <c r="AH1449" s="190"/>
      <c r="AI1449" s="2">
        <f t="shared" si="111"/>
        <v>0</v>
      </c>
      <c r="AJ1449" s="2">
        <f t="shared" si="112"/>
        <v>0</v>
      </c>
      <c r="AK1449" s="230">
        <v>2220</v>
      </c>
      <c r="AL1449" s="33">
        <f>Úvod!B$12</f>
        <v>0</v>
      </c>
      <c r="AM1449" s="105">
        <f t="shared" si="113"/>
        <v>2220</v>
      </c>
      <c r="AN1449" s="36">
        <f t="shared" si="114"/>
        <v>8.7058823529411757</v>
      </c>
      <c r="AO1449" s="2">
        <f t="shared" si="115"/>
        <v>0</v>
      </c>
    </row>
    <row r="1450" spans="1:41">
      <c r="A1450" s="161">
        <v>10008979</v>
      </c>
      <c r="B1450" s="161">
        <v>4</v>
      </c>
      <c r="C1450" s="161" t="s">
        <v>7436</v>
      </c>
      <c r="D1450" s="161" t="s">
        <v>1374</v>
      </c>
      <c r="E1450" s="161" t="s">
        <v>6079</v>
      </c>
      <c r="F1450" s="161" t="s">
        <v>548</v>
      </c>
      <c r="G1450" s="238" t="s">
        <v>601</v>
      </c>
      <c r="H1450" s="161">
        <v>255</v>
      </c>
      <c r="I1450" s="190"/>
      <c r="J1450" s="190"/>
      <c r="K1450" s="190"/>
      <c r="L1450" s="190"/>
      <c r="M1450" s="190"/>
      <c r="N1450" s="190"/>
      <c r="O1450" s="190"/>
      <c r="P1450" s="190"/>
      <c r="Q1450" s="190"/>
      <c r="R1450" s="190"/>
      <c r="S1450" s="190"/>
      <c r="T1450" s="190"/>
      <c r="U1450" s="190"/>
      <c r="V1450" s="190"/>
      <c r="W1450" s="191"/>
      <c r="X1450" s="191"/>
      <c r="Y1450" s="191"/>
      <c r="Z1450" s="191"/>
      <c r="AA1450" s="191"/>
      <c r="AB1450" s="190"/>
      <c r="AC1450" s="190"/>
      <c r="AD1450" s="190"/>
      <c r="AE1450" s="190"/>
      <c r="AF1450" s="190"/>
      <c r="AG1450" s="190"/>
      <c r="AH1450" s="190"/>
      <c r="AI1450" s="2">
        <f t="shared" si="111"/>
        <v>0</v>
      </c>
      <c r="AJ1450" s="2">
        <f t="shared" si="112"/>
        <v>0</v>
      </c>
      <c r="AK1450" s="230">
        <v>2220</v>
      </c>
      <c r="AL1450" s="33">
        <f>Úvod!B$12</f>
        <v>0</v>
      </c>
      <c r="AM1450" s="105">
        <f t="shared" si="113"/>
        <v>2220</v>
      </c>
      <c r="AN1450" s="36">
        <f t="shared" si="114"/>
        <v>8.7058823529411757</v>
      </c>
      <c r="AO1450" s="2">
        <f t="shared" si="115"/>
        <v>0</v>
      </c>
    </row>
    <row r="1451" spans="1:41">
      <c r="A1451" s="161">
        <v>10008976</v>
      </c>
      <c r="B1451" s="161">
        <v>4</v>
      </c>
      <c r="C1451" s="161" t="s">
        <v>7436</v>
      </c>
      <c r="D1451" s="161" t="s">
        <v>1374</v>
      </c>
      <c r="E1451" s="161" t="s">
        <v>1379</v>
      </c>
      <c r="F1451" s="161" t="s">
        <v>548</v>
      </c>
      <c r="G1451" s="238" t="s">
        <v>601</v>
      </c>
      <c r="H1451" s="161">
        <v>255</v>
      </c>
      <c r="I1451" s="190"/>
      <c r="J1451" s="190"/>
      <c r="K1451" s="190"/>
      <c r="L1451" s="190"/>
      <c r="M1451" s="190"/>
      <c r="N1451" s="190"/>
      <c r="O1451" s="190"/>
      <c r="P1451" s="190"/>
      <c r="Q1451" s="190"/>
      <c r="R1451" s="190"/>
      <c r="S1451" s="190"/>
      <c r="T1451" s="190"/>
      <c r="U1451" s="190"/>
      <c r="V1451" s="190"/>
      <c r="W1451" s="191"/>
      <c r="X1451" s="191"/>
      <c r="Y1451" s="191"/>
      <c r="Z1451" s="191"/>
      <c r="AA1451" s="191"/>
      <c r="AB1451" s="190"/>
      <c r="AC1451" s="190"/>
      <c r="AD1451" s="190"/>
      <c r="AE1451" s="190"/>
      <c r="AF1451" s="190"/>
      <c r="AG1451" s="190"/>
      <c r="AH1451" s="190"/>
      <c r="AI1451" s="2">
        <f t="shared" si="111"/>
        <v>0</v>
      </c>
      <c r="AJ1451" s="2">
        <f t="shared" si="112"/>
        <v>0</v>
      </c>
      <c r="AK1451" s="230">
        <v>2220</v>
      </c>
      <c r="AL1451" s="33">
        <f>Úvod!B$12</f>
        <v>0</v>
      </c>
      <c r="AM1451" s="105">
        <f t="shared" si="113"/>
        <v>2220</v>
      </c>
      <c r="AN1451" s="36">
        <f t="shared" si="114"/>
        <v>8.7058823529411757</v>
      </c>
      <c r="AO1451" s="2">
        <f t="shared" si="115"/>
        <v>0</v>
      </c>
    </row>
    <row r="1452" spans="1:41">
      <c r="A1452" s="161">
        <v>10550151</v>
      </c>
      <c r="B1452" s="161">
        <v>4</v>
      </c>
      <c r="C1452" s="161" t="s">
        <v>7436</v>
      </c>
      <c r="D1452" s="161" t="s">
        <v>1380</v>
      </c>
      <c r="E1452" s="161" t="s">
        <v>1381</v>
      </c>
      <c r="F1452" s="161" t="s">
        <v>548</v>
      </c>
      <c r="G1452" s="238" t="s">
        <v>737</v>
      </c>
      <c r="H1452" s="161">
        <v>255</v>
      </c>
      <c r="I1452" s="191"/>
      <c r="J1452" s="190"/>
      <c r="K1452" s="190"/>
      <c r="L1452" s="190"/>
      <c r="M1452" s="190"/>
      <c r="N1452" s="190"/>
      <c r="O1452" s="190"/>
      <c r="P1452" s="190"/>
      <c r="Q1452" s="190"/>
      <c r="R1452" s="190"/>
      <c r="S1452" s="190"/>
      <c r="T1452" s="190"/>
      <c r="U1452" s="190"/>
      <c r="V1452" s="190"/>
      <c r="W1452" s="191"/>
      <c r="X1452" s="191"/>
      <c r="Y1452" s="191"/>
      <c r="Z1452" s="190"/>
      <c r="AA1452" s="190"/>
      <c r="AB1452" s="190"/>
      <c r="AC1452" s="190"/>
      <c r="AD1452" s="190"/>
      <c r="AE1452" s="190"/>
      <c r="AF1452" s="190"/>
      <c r="AG1452" s="190"/>
      <c r="AH1452" s="190"/>
      <c r="AI1452" s="2">
        <f t="shared" si="111"/>
        <v>0</v>
      </c>
      <c r="AJ1452" s="2">
        <f t="shared" si="112"/>
        <v>0</v>
      </c>
      <c r="AK1452" s="230">
        <v>1774</v>
      </c>
      <c r="AL1452" s="33">
        <f>Úvod!B$12</f>
        <v>0</v>
      </c>
      <c r="AM1452" s="105">
        <f t="shared" si="113"/>
        <v>1774</v>
      </c>
      <c r="AN1452" s="36">
        <f t="shared" si="114"/>
        <v>6.9568627450980394</v>
      </c>
      <c r="AO1452" s="2">
        <f t="shared" si="115"/>
        <v>0</v>
      </c>
    </row>
    <row r="1453" spans="1:41">
      <c r="A1453" s="161">
        <v>10215621</v>
      </c>
      <c r="B1453" s="161">
        <v>4</v>
      </c>
      <c r="C1453" s="161" t="s">
        <v>7436</v>
      </c>
      <c r="D1453" s="161" t="s">
        <v>1382</v>
      </c>
      <c r="E1453" s="161" t="s">
        <v>1383</v>
      </c>
      <c r="F1453" s="161" t="s">
        <v>548</v>
      </c>
      <c r="G1453" s="238" t="s">
        <v>601</v>
      </c>
      <c r="H1453" s="161">
        <v>255</v>
      </c>
      <c r="I1453" s="190"/>
      <c r="J1453" s="190"/>
      <c r="K1453" s="190"/>
      <c r="L1453" s="190"/>
      <c r="M1453" s="190"/>
      <c r="N1453" s="190"/>
      <c r="O1453" s="190"/>
      <c r="P1453" s="190"/>
      <c r="Q1453" s="190"/>
      <c r="R1453" s="190"/>
      <c r="S1453" s="190"/>
      <c r="T1453" s="190"/>
      <c r="U1453" s="190"/>
      <c r="V1453" s="190"/>
      <c r="W1453" s="190"/>
      <c r="X1453" s="191"/>
      <c r="Y1453" s="190"/>
      <c r="Z1453" s="191"/>
      <c r="AA1453" s="191"/>
      <c r="AB1453" s="190"/>
      <c r="AC1453" s="190"/>
      <c r="AD1453" s="190"/>
      <c r="AE1453" s="190"/>
      <c r="AF1453" s="190"/>
      <c r="AG1453" s="190"/>
      <c r="AH1453" s="190"/>
      <c r="AI1453" s="2">
        <f t="shared" si="111"/>
        <v>0</v>
      </c>
      <c r="AJ1453" s="2">
        <f t="shared" si="112"/>
        <v>0</v>
      </c>
      <c r="AK1453" s="230">
        <v>1741</v>
      </c>
      <c r="AL1453" s="33">
        <f>Úvod!B$12</f>
        <v>0</v>
      </c>
      <c r="AM1453" s="105">
        <f t="shared" si="113"/>
        <v>1741</v>
      </c>
      <c r="AN1453" s="36">
        <f t="shared" si="114"/>
        <v>6.8274509803921566</v>
      </c>
      <c r="AO1453" s="2">
        <f t="shared" si="115"/>
        <v>0</v>
      </c>
    </row>
    <row r="1454" spans="1:41">
      <c r="A1454" s="161">
        <v>10788501</v>
      </c>
      <c r="B1454" s="161">
        <v>4</v>
      </c>
      <c r="C1454" s="161" t="s">
        <v>7436</v>
      </c>
      <c r="D1454" s="161" t="s">
        <v>1382</v>
      </c>
      <c r="E1454" s="161" t="s">
        <v>1384</v>
      </c>
      <c r="F1454" s="161" t="s">
        <v>548</v>
      </c>
      <c r="G1454" s="238" t="s">
        <v>601</v>
      </c>
      <c r="H1454" s="161">
        <v>255</v>
      </c>
      <c r="I1454" s="191"/>
      <c r="J1454" s="190"/>
      <c r="K1454" s="190"/>
      <c r="L1454" s="190"/>
      <c r="M1454" s="190"/>
      <c r="N1454" s="190"/>
      <c r="O1454" s="190"/>
      <c r="P1454" s="190"/>
      <c r="Q1454" s="190"/>
      <c r="R1454" s="190"/>
      <c r="S1454" s="190"/>
      <c r="T1454" s="190"/>
      <c r="U1454" s="190"/>
      <c r="V1454" s="190"/>
      <c r="W1454" s="190"/>
      <c r="X1454" s="191"/>
      <c r="Y1454" s="191"/>
      <c r="Z1454" s="191"/>
      <c r="AA1454" s="191"/>
      <c r="AB1454" s="191"/>
      <c r="AC1454" s="190"/>
      <c r="AD1454" s="190"/>
      <c r="AE1454" s="190"/>
      <c r="AF1454" s="190"/>
      <c r="AG1454" s="190"/>
      <c r="AH1454" s="190"/>
      <c r="AI1454" s="2">
        <f t="shared" si="111"/>
        <v>0</v>
      </c>
      <c r="AJ1454" s="2">
        <f t="shared" si="112"/>
        <v>0</v>
      </c>
      <c r="AK1454" s="230">
        <v>1741</v>
      </c>
      <c r="AL1454" s="33">
        <f>Úvod!B$12</f>
        <v>0</v>
      </c>
      <c r="AM1454" s="105">
        <f t="shared" si="113"/>
        <v>1741</v>
      </c>
      <c r="AN1454" s="36">
        <f t="shared" si="114"/>
        <v>6.8274509803921566</v>
      </c>
      <c r="AO1454" s="2">
        <f t="shared" si="115"/>
        <v>0</v>
      </c>
    </row>
    <row r="1455" spans="1:41">
      <c r="A1455" s="161">
        <v>11069217</v>
      </c>
      <c r="B1455" s="161">
        <v>4</v>
      </c>
      <c r="C1455" s="161" t="s">
        <v>7436</v>
      </c>
      <c r="D1455" s="161" t="s">
        <v>1385</v>
      </c>
      <c r="E1455" s="161" t="s">
        <v>1386</v>
      </c>
      <c r="F1455" s="161" t="s">
        <v>548</v>
      </c>
      <c r="G1455" s="238" t="s">
        <v>1240</v>
      </c>
      <c r="H1455" s="161">
        <v>255</v>
      </c>
      <c r="I1455" s="191"/>
      <c r="J1455" s="190"/>
      <c r="K1455" s="191"/>
      <c r="L1455" s="190"/>
      <c r="M1455" s="191"/>
      <c r="N1455" s="191"/>
      <c r="O1455" s="190"/>
      <c r="P1455" s="190"/>
      <c r="Q1455" s="190"/>
      <c r="R1455" s="191"/>
      <c r="S1455" s="190"/>
      <c r="T1455" s="190"/>
      <c r="U1455" s="190"/>
      <c r="V1455" s="191"/>
      <c r="W1455" s="190"/>
      <c r="X1455" s="190"/>
      <c r="Y1455" s="190"/>
      <c r="Z1455" s="191"/>
      <c r="AA1455" s="191"/>
      <c r="AB1455" s="191"/>
      <c r="AC1455" s="191"/>
      <c r="AD1455" s="191"/>
      <c r="AE1455" s="191"/>
      <c r="AF1455" s="190"/>
      <c r="AG1455" s="190"/>
      <c r="AH1455" s="190"/>
      <c r="AI1455" s="2">
        <f t="shared" si="111"/>
        <v>0</v>
      </c>
      <c r="AJ1455" s="2">
        <f t="shared" si="112"/>
        <v>0</v>
      </c>
      <c r="AK1455" s="230">
        <v>1853</v>
      </c>
      <c r="AL1455" s="33">
        <f>Úvod!B$12</f>
        <v>0</v>
      </c>
      <c r="AM1455" s="105">
        <f t="shared" si="113"/>
        <v>1853</v>
      </c>
      <c r="AN1455" s="36">
        <f t="shared" si="114"/>
        <v>7.2666666666666666</v>
      </c>
      <c r="AO1455" s="2">
        <f t="shared" si="115"/>
        <v>0</v>
      </c>
    </row>
    <row r="1456" spans="1:41">
      <c r="A1456" s="161">
        <v>10009085</v>
      </c>
      <c r="B1456" s="161">
        <v>4</v>
      </c>
      <c r="C1456" s="161" t="s">
        <v>7436</v>
      </c>
      <c r="D1456" s="161" t="s">
        <v>1387</v>
      </c>
      <c r="E1456" s="161" t="s">
        <v>1388</v>
      </c>
      <c r="F1456" s="161" t="s">
        <v>548</v>
      </c>
      <c r="G1456" s="238" t="s">
        <v>1332</v>
      </c>
      <c r="H1456" s="161">
        <v>255</v>
      </c>
      <c r="I1456" s="191"/>
      <c r="J1456" s="190"/>
      <c r="K1456" s="190"/>
      <c r="L1456" s="190"/>
      <c r="M1456" s="190"/>
      <c r="N1456" s="190"/>
      <c r="O1456" s="190"/>
      <c r="P1456" s="190"/>
      <c r="Q1456" s="190"/>
      <c r="R1456" s="190"/>
      <c r="S1456" s="190"/>
      <c r="T1456" s="190"/>
      <c r="U1456" s="190"/>
      <c r="V1456" s="191"/>
      <c r="W1456" s="191"/>
      <c r="X1456" s="191"/>
      <c r="Y1456" s="191"/>
      <c r="Z1456" s="191"/>
      <c r="AA1456" s="190"/>
      <c r="AB1456" s="190"/>
      <c r="AC1456" s="190"/>
      <c r="AD1456" s="190"/>
      <c r="AE1456" s="190"/>
      <c r="AF1456" s="190"/>
      <c r="AG1456" s="190"/>
      <c r="AH1456" s="190"/>
      <c r="AI1456" s="2">
        <f t="shared" si="111"/>
        <v>0</v>
      </c>
      <c r="AJ1456" s="2">
        <f t="shared" si="112"/>
        <v>0</v>
      </c>
      <c r="AK1456" s="230">
        <v>1858</v>
      </c>
      <c r="AL1456" s="33">
        <f>Úvod!B$12</f>
        <v>0</v>
      </c>
      <c r="AM1456" s="105">
        <f t="shared" si="113"/>
        <v>1858</v>
      </c>
      <c r="AN1456" s="36">
        <f t="shared" si="114"/>
        <v>7.2862745098039214</v>
      </c>
      <c r="AO1456" s="2">
        <f t="shared" si="115"/>
        <v>0</v>
      </c>
    </row>
    <row r="1457" spans="1:41">
      <c r="A1457" s="161">
        <v>10009087</v>
      </c>
      <c r="B1457" s="161">
        <v>4</v>
      </c>
      <c r="C1457" s="161" t="s">
        <v>7436</v>
      </c>
      <c r="D1457" s="161" t="s">
        <v>1387</v>
      </c>
      <c r="E1457" s="161" t="s">
        <v>1389</v>
      </c>
      <c r="F1457" s="161" t="s">
        <v>548</v>
      </c>
      <c r="G1457" s="238" t="s">
        <v>1332</v>
      </c>
      <c r="H1457" s="161">
        <v>255</v>
      </c>
      <c r="I1457" s="191"/>
      <c r="J1457" s="190"/>
      <c r="K1457" s="190"/>
      <c r="L1457" s="190"/>
      <c r="M1457" s="190"/>
      <c r="N1457" s="190"/>
      <c r="O1457" s="190"/>
      <c r="P1457" s="190"/>
      <c r="Q1457" s="190"/>
      <c r="R1457" s="190"/>
      <c r="S1457" s="190"/>
      <c r="T1457" s="190"/>
      <c r="U1457" s="190"/>
      <c r="V1457" s="191"/>
      <c r="W1457" s="191"/>
      <c r="X1457" s="191"/>
      <c r="Y1457" s="191"/>
      <c r="Z1457" s="191"/>
      <c r="AA1457" s="190"/>
      <c r="AB1457" s="190"/>
      <c r="AC1457" s="190"/>
      <c r="AD1457" s="190"/>
      <c r="AE1457" s="190"/>
      <c r="AF1457" s="190"/>
      <c r="AG1457" s="190"/>
      <c r="AH1457" s="190"/>
      <c r="AI1457" s="2">
        <f t="shared" si="111"/>
        <v>0</v>
      </c>
      <c r="AJ1457" s="2">
        <f t="shared" si="112"/>
        <v>0</v>
      </c>
      <c r="AK1457" s="230">
        <v>1858</v>
      </c>
      <c r="AL1457" s="33">
        <f>Úvod!B$12</f>
        <v>0</v>
      </c>
      <c r="AM1457" s="105">
        <f t="shared" si="113"/>
        <v>1858</v>
      </c>
      <c r="AN1457" s="36">
        <f t="shared" si="114"/>
        <v>7.2862745098039214</v>
      </c>
      <c r="AO1457" s="2">
        <f t="shared" si="115"/>
        <v>0</v>
      </c>
    </row>
    <row r="1458" spans="1:41">
      <c r="A1458" s="161">
        <v>10009086</v>
      </c>
      <c r="B1458" s="161">
        <v>4</v>
      </c>
      <c r="C1458" s="161" t="s">
        <v>7436</v>
      </c>
      <c r="D1458" s="161" t="s">
        <v>1387</v>
      </c>
      <c r="E1458" s="161" t="s">
        <v>1390</v>
      </c>
      <c r="F1458" s="161" t="s">
        <v>548</v>
      </c>
      <c r="G1458" s="238" t="s">
        <v>1332</v>
      </c>
      <c r="H1458" s="161">
        <v>255</v>
      </c>
      <c r="I1458" s="191"/>
      <c r="J1458" s="190"/>
      <c r="K1458" s="190"/>
      <c r="L1458" s="190"/>
      <c r="M1458" s="190"/>
      <c r="N1458" s="190"/>
      <c r="O1458" s="190"/>
      <c r="P1458" s="190"/>
      <c r="Q1458" s="190"/>
      <c r="R1458" s="190"/>
      <c r="S1458" s="190"/>
      <c r="T1458" s="190"/>
      <c r="U1458" s="190"/>
      <c r="V1458" s="191"/>
      <c r="W1458" s="191"/>
      <c r="X1458" s="191"/>
      <c r="Y1458" s="191"/>
      <c r="Z1458" s="191"/>
      <c r="AA1458" s="190"/>
      <c r="AB1458" s="190"/>
      <c r="AC1458" s="190"/>
      <c r="AD1458" s="190"/>
      <c r="AE1458" s="190"/>
      <c r="AF1458" s="190"/>
      <c r="AG1458" s="190"/>
      <c r="AH1458" s="190"/>
      <c r="AI1458" s="2">
        <f t="shared" si="111"/>
        <v>0</v>
      </c>
      <c r="AJ1458" s="2">
        <f t="shared" si="112"/>
        <v>0</v>
      </c>
      <c r="AK1458" s="230">
        <v>1858</v>
      </c>
      <c r="AL1458" s="33">
        <f>Úvod!B$12</f>
        <v>0</v>
      </c>
      <c r="AM1458" s="105">
        <f t="shared" si="113"/>
        <v>1858</v>
      </c>
      <c r="AN1458" s="36">
        <f t="shared" si="114"/>
        <v>7.2862745098039214</v>
      </c>
      <c r="AO1458" s="2">
        <f t="shared" si="115"/>
        <v>0</v>
      </c>
    </row>
    <row r="1459" spans="1:41">
      <c r="A1459" s="161">
        <v>10009083</v>
      </c>
      <c r="B1459" s="161">
        <v>4</v>
      </c>
      <c r="C1459" s="161" t="s">
        <v>7436</v>
      </c>
      <c r="D1459" s="161" t="s">
        <v>1387</v>
      </c>
      <c r="E1459" s="161" t="s">
        <v>1391</v>
      </c>
      <c r="F1459" s="161" t="s">
        <v>548</v>
      </c>
      <c r="G1459" s="238" t="s">
        <v>1332</v>
      </c>
      <c r="H1459" s="161">
        <v>255</v>
      </c>
      <c r="I1459" s="190"/>
      <c r="J1459" s="190"/>
      <c r="K1459" s="190"/>
      <c r="L1459" s="190"/>
      <c r="M1459" s="190"/>
      <c r="N1459" s="190"/>
      <c r="O1459" s="190"/>
      <c r="P1459" s="190"/>
      <c r="Q1459" s="190"/>
      <c r="R1459" s="190"/>
      <c r="S1459" s="190"/>
      <c r="T1459" s="190"/>
      <c r="U1459" s="190"/>
      <c r="V1459" s="190"/>
      <c r="W1459" s="191"/>
      <c r="X1459" s="191"/>
      <c r="Y1459" s="191"/>
      <c r="Z1459" s="191"/>
      <c r="AA1459" s="190"/>
      <c r="AB1459" s="190"/>
      <c r="AC1459" s="190"/>
      <c r="AD1459" s="190"/>
      <c r="AE1459" s="190"/>
      <c r="AF1459" s="190"/>
      <c r="AG1459" s="190"/>
      <c r="AH1459" s="190"/>
      <c r="AI1459" s="2">
        <f t="shared" si="111"/>
        <v>0</v>
      </c>
      <c r="AJ1459" s="2">
        <f t="shared" si="112"/>
        <v>0</v>
      </c>
      <c r="AK1459" s="230">
        <v>1858</v>
      </c>
      <c r="AL1459" s="33">
        <f>Úvod!B$12</f>
        <v>0</v>
      </c>
      <c r="AM1459" s="105">
        <f t="shared" si="113"/>
        <v>1858</v>
      </c>
      <c r="AN1459" s="36">
        <f t="shared" si="114"/>
        <v>7.2862745098039214</v>
      </c>
      <c r="AO1459" s="2">
        <f t="shared" si="115"/>
        <v>0</v>
      </c>
    </row>
    <row r="1460" spans="1:41">
      <c r="A1460" s="161">
        <v>10008600</v>
      </c>
      <c r="B1460" s="161">
        <v>4</v>
      </c>
      <c r="C1460" s="161" t="s">
        <v>7436</v>
      </c>
      <c r="D1460" s="161" t="s">
        <v>1392</v>
      </c>
      <c r="E1460" s="161" t="s">
        <v>1393</v>
      </c>
      <c r="F1460" s="161" t="s">
        <v>548</v>
      </c>
      <c r="G1460" s="238" t="s">
        <v>604</v>
      </c>
      <c r="H1460" s="161">
        <v>255</v>
      </c>
      <c r="I1460" s="191"/>
      <c r="J1460" s="190"/>
      <c r="K1460" s="190"/>
      <c r="L1460" s="190"/>
      <c r="M1460" s="191"/>
      <c r="N1460" s="190"/>
      <c r="O1460" s="190"/>
      <c r="P1460" s="191"/>
      <c r="Q1460" s="191"/>
      <c r="R1460" s="191"/>
      <c r="S1460" s="190"/>
      <c r="T1460" s="190"/>
      <c r="U1460" s="191"/>
      <c r="V1460" s="191"/>
      <c r="W1460" s="190"/>
      <c r="X1460" s="191"/>
      <c r="Y1460" s="191"/>
      <c r="Z1460" s="190"/>
      <c r="AA1460" s="191"/>
      <c r="AB1460" s="190"/>
      <c r="AC1460" s="190"/>
      <c r="AD1460" s="190"/>
      <c r="AE1460" s="190"/>
      <c r="AF1460" s="190"/>
      <c r="AG1460" s="190"/>
      <c r="AH1460" s="190"/>
      <c r="AI1460" s="2">
        <f t="shared" si="111"/>
        <v>0</v>
      </c>
      <c r="AJ1460" s="2">
        <f t="shared" si="112"/>
        <v>0</v>
      </c>
      <c r="AK1460" s="230">
        <v>2105</v>
      </c>
      <c r="AL1460" s="33">
        <f>Úvod!B$12</f>
        <v>0</v>
      </c>
      <c r="AM1460" s="105">
        <f t="shared" si="113"/>
        <v>2105</v>
      </c>
      <c r="AN1460" s="36">
        <f t="shared" si="114"/>
        <v>8.2549019607843146</v>
      </c>
      <c r="AO1460" s="2">
        <f t="shared" si="115"/>
        <v>0</v>
      </c>
    </row>
    <row r="1461" spans="1:41">
      <c r="A1461" s="161">
        <v>10009097</v>
      </c>
      <c r="B1461" s="161">
        <v>4</v>
      </c>
      <c r="C1461" s="161" t="s">
        <v>7436</v>
      </c>
      <c r="D1461" s="161" t="s">
        <v>1394</v>
      </c>
      <c r="E1461" s="161" t="s">
        <v>1395</v>
      </c>
      <c r="F1461" s="161" t="s">
        <v>548</v>
      </c>
      <c r="G1461" s="238" t="s">
        <v>1396</v>
      </c>
      <c r="H1461" s="161">
        <v>255</v>
      </c>
      <c r="I1461" s="190"/>
      <c r="J1461" s="190"/>
      <c r="K1461" s="190"/>
      <c r="L1461" s="190"/>
      <c r="M1461" s="191"/>
      <c r="N1461" s="191"/>
      <c r="O1461" s="191"/>
      <c r="P1461" s="191"/>
      <c r="Q1461" s="191"/>
      <c r="R1461" s="191"/>
      <c r="S1461" s="191"/>
      <c r="T1461" s="190"/>
      <c r="U1461" s="191"/>
      <c r="V1461" s="191"/>
      <c r="W1461" s="191"/>
      <c r="X1461" s="191"/>
      <c r="Y1461" s="191"/>
      <c r="Z1461" s="191"/>
      <c r="AA1461" s="191"/>
      <c r="AB1461" s="190"/>
      <c r="AC1461" s="190"/>
      <c r="AD1461" s="190"/>
      <c r="AE1461" s="190"/>
      <c r="AF1461" s="190"/>
      <c r="AG1461" s="190"/>
      <c r="AH1461" s="190"/>
      <c r="AI1461" s="2">
        <f t="shared" si="111"/>
        <v>0</v>
      </c>
      <c r="AJ1461" s="2">
        <f t="shared" si="112"/>
        <v>0</v>
      </c>
      <c r="AK1461" s="230">
        <v>1870</v>
      </c>
      <c r="AL1461" s="33">
        <f>Úvod!B$12</f>
        <v>0</v>
      </c>
      <c r="AM1461" s="105">
        <f t="shared" si="113"/>
        <v>1870</v>
      </c>
      <c r="AN1461" s="36">
        <f t="shared" si="114"/>
        <v>7.333333333333333</v>
      </c>
      <c r="AO1461" s="2">
        <f t="shared" si="115"/>
        <v>0</v>
      </c>
    </row>
    <row r="1462" spans="1:41">
      <c r="A1462" s="161">
        <v>10007470</v>
      </c>
      <c r="B1462" s="161">
        <v>4</v>
      </c>
      <c r="C1462" s="161" t="s">
        <v>7435</v>
      </c>
      <c r="D1462" s="161" t="s">
        <v>1151</v>
      </c>
      <c r="E1462" s="161" t="s">
        <v>1152</v>
      </c>
      <c r="F1462" s="161" t="s">
        <v>185</v>
      </c>
      <c r="G1462" s="238">
        <v>1</v>
      </c>
      <c r="H1462" s="161">
        <v>126</v>
      </c>
      <c r="I1462" s="190"/>
      <c r="J1462" s="190"/>
      <c r="K1462" s="190"/>
      <c r="L1462" s="190"/>
      <c r="M1462" s="190"/>
      <c r="N1462" s="191"/>
      <c r="O1462" s="191"/>
      <c r="P1462" s="191"/>
      <c r="Q1462" s="191"/>
      <c r="R1462" s="190"/>
      <c r="S1462" s="190"/>
      <c r="T1462" s="191"/>
      <c r="U1462" s="190"/>
      <c r="V1462" s="191"/>
      <c r="W1462" s="191"/>
      <c r="X1462" s="191"/>
      <c r="Y1462" s="191"/>
      <c r="Z1462" s="191"/>
      <c r="AA1462" s="190"/>
      <c r="AB1462" s="190"/>
      <c r="AC1462" s="190"/>
      <c r="AD1462" s="190"/>
      <c r="AE1462" s="190"/>
      <c r="AF1462" s="190"/>
      <c r="AG1462" s="190"/>
      <c r="AH1462" s="190"/>
      <c r="AI1462" s="2">
        <f t="shared" si="111"/>
        <v>0</v>
      </c>
      <c r="AJ1462" s="2">
        <f t="shared" si="112"/>
        <v>0</v>
      </c>
      <c r="AK1462" s="230">
        <v>2130</v>
      </c>
      <c r="AL1462" s="33">
        <f>Úvod!B$12</f>
        <v>0</v>
      </c>
      <c r="AM1462" s="105">
        <f t="shared" si="113"/>
        <v>2130</v>
      </c>
      <c r="AN1462" s="36">
        <f t="shared" si="114"/>
        <v>16.904761904761905</v>
      </c>
      <c r="AO1462" s="2">
        <f t="shared" si="115"/>
        <v>0</v>
      </c>
    </row>
    <row r="1463" spans="1:41">
      <c r="A1463" s="161">
        <v>10007468</v>
      </c>
      <c r="B1463" s="161">
        <v>4</v>
      </c>
      <c r="C1463" s="161" t="s">
        <v>7435</v>
      </c>
      <c r="D1463" s="161" t="s">
        <v>1151</v>
      </c>
      <c r="E1463" s="161" t="s">
        <v>1153</v>
      </c>
      <c r="F1463" s="161" t="s">
        <v>185</v>
      </c>
      <c r="G1463" s="238">
        <v>1</v>
      </c>
      <c r="H1463" s="161">
        <v>126</v>
      </c>
      <c r="I1463" s="190"/>
      <c r="J1463" s="190"/>
      <c r="K1463" s="190"/>
      <c r="L1463" s="190"/>
      <c r="M1463" s="190"/>
      <c r="N1463" s="191"/>
      <c r="O1463" s="191"/>
      <c r="P1463" s="191"/>
      <c r="Q1463" s="191"/>
      <c r="R1463" s="190"/>
      <c r="S1463" s="190"/>
      <c r="T1463" s="191"/>
      <c r="U1463" s="190"/>
      <c r="V1463" s="191"/>
      <c r="W1463" s="191"/>
      <c r="X1463" s="191"/>
      <c r="Y1463" s="191"/>
      <c r="Z1463" s="191"/>
      <c r="AA1463" s="190"/>
      <c r="AB1463" s="190"/>
      <c r="AC1463" s="190"/>
      <c r="AD1463" s="190"/>
      <c r="AE1463" s="190"/>
      <c r="AF1463" s="190"/>
      <c r="AG1463" s="190"/>
      <c r="AH1463" s="190"/>
      <c r="AI1463" s="2">
        <f t="shared" si="111"/>
        <v>0</v>
      </c>
      <c r="AJ1463" s="2">
        <f t="shared" si="112"/>
        <v>0</v>
      </c>
      <c r="AK1463" s="230">
        <v>2130</v>
      </c>
      <c r="AL1463" s="33">
        <f>Úvod!B$12</f>
        <v>0</v>
      </c>
      <c r="AM1463" s="105">
        <f t="shared" si="113"/>
        <v>2130</v>
      </c>
      <c r="AN1463" s="36">
        <f t="shared" si="114"/>
        <v>16.904761904761905</v>
      </c>
      <c r="AO1463" s="2">
        <f t="shared" si="115"/>
        <v>0</v>
      </c>
    </row>
    <row r="1464" spans="1:41">
      <c r="A1464" s="161">
        <v>10007469</v>
      </c>
      <c r="B1464" s="161">
        <v>4</v>
      </c>
      <c r="C1464" s="161" t="s">
        <v>7435</v>
      </c>
      <c r="D1464" s="161" t="s">
        <v>1151</v>
      </c>
      <c r="E1464" s="161" t="s">
        <v>1154</v>
      </c>
      <c r="F1464" s="161" t="s">
        <v>185</v>
      </c>
      <c r="G1464" s="238">
        <v>1</v>
      </c>
      <c r="H1464" s="161">
        <v>126</v>
      </c>
      <c r="I1464" s="190"/>
      <c r="J1464" s="190"/>
      <c r="K1464" s="190"/>
      <c r="L1464" s="190"/>
      <c r="M1464" s="190"/>
      <c r="N1464" s="191"/>
      <c r="O1464" s="191"/>
      <c r="P1464" s="191"/>
      <c r="Q1464" s="191"/>
      <c r="R1464" s="190"/>
      <c r="S1464" s="190"/>
      <c r="T1464" s="191"/>
      <c r="U1464" s="191"/>
      <c r="V1464" s="191"/>
      <c r="W1464" s="191"/>
      <c r="X1464" s="191"/>
      <c r="Y1464" s="191"/>
      <c r="Z1464" s="191"/>
      <c r="AA1464" s="190"/>
      <c r="AB1464" s="190"/>
      <c r="AC1464" s="190"/>
      <c r="AD1464" s="190"/>
      <c r="AE1464" s="190"/>
      <c r="AF1464" s="190"/>
      <c r="AG1464" s="190"/>
      <c r="AH1464" s="190"/>
      <c r="AI1464" s="2">
        <f t="shared" si="111"/>
        <v>0</v>
      </c>
      <c r="AJ1464" s="2">
        <f t="shared" si="112"/>
        <v>0</v>
      </c>
      <c r="AK1464" s="230">
        <v>2130</v>
      </c>
      <c r="AL1464" s="33">
        <f>Úvod!B$12</f>
        <v>0</v>
      </c>
      <c r="AM1464" s="105">
        <f t="shared" si="113"/>
        <v>2130</v>
      </c>
      <c r="AN1464" s="36">
        <f t="shared" si="114"/>
        <v>16.904761904761905</v>
      </c>
      <c r="AO1464" s="2">
        <f t="shared" si="115"/>
        <v>0</v>
      </c>
    </row>
    <row r="1465" spans="1:41">
      <c r="A1465" s="161">
        <v>11164877</v>
      </c>
      <c r="B1465" s="161">
        <v>4</v>
      </c>
      <c r="C1465" s="161" t="s">
        <v>7435</v>
      </c>
      <c r="D1465" s="161" t="s">
        <v>1155</v>
      </c>
      <c r="E1465" s="161" t="s">
        <v>6063</v>
      </c>
      <c r="F1465" s="161" t="s">
        <v>185</v>
      </c>
      <c r="G1465" s="238">
        <v>1</v>
      </c>
      <c r="H1465" s="161">
        <v>126</v>
      </c>
      <c r="I1465" s="190"/>
      <c r="J1465" s="190"/>
      <c r="K1465" s="190"/>
      <c r="L1465" s="191"/>
      <c r="M1465" s="191"/>
      <c r="N1465" s="191"/>
      <c r="O1465" s="191"/>
      <c r="P1465" s="191"/>
      <c r="Q1465" s="191"/>
      <c r="R1465" s="191"/>
      <c r="S1465" s="191"/>
      <c r="T1465" s="191"/>
      <c r="U1465" s="191"/>
      <c r="V1465" s="191"/>
      <c r="W1465" s="191"/>
      <c r="X1465" s="191"/>
      <c r="Y1465" s="190"/>
      <c r="Z1465" s="190"/>
      <c r="AA1465" s="190"/>
      <c r="AB1465" s="190"/>
      <c r="AC1465" s="190"/>
      <c r="AD1465" s="190"/>
      <c r="AE1465" s="190"/>
      <c r="AF1465" s="190"/>
      <c r="AG1465" s="190"/>
      <c r="AH1465" s="190"/>
      <c r="AI1465" s="2">
        <f t="shared" si="111"/>
        <v>0</v>
      </c>
      <c r="AJ1465" s="2">
        <f t="shared" si="112"/>
        <v>0</v>
      </c>
      <c r="AK1465" s="230">
        <v>2045</v>
      </c>
      <c r="AL1465" s="33">
        <f>Úvod!B$12</f>
        <v>0</v>
      </c>
      <c r="AM1465" s="105">
        <f t="shared" si="113"/>
        <v>2045</v>
      </c>
      <c r="AN1465" s="36">
        <f t="shared" si="114"/>
        <v>16.230158730158731</v>
      </c>
      <c r="AO1465" s="2">
        <f t="shared" si="115"/>
        <v>0</v>
      </c>
    </row>
    <row r="1466" spans="1:41">
      <c r="A1466" s="161">
        <v>10667726</v>
      </c>
      <c r="B1466" s="161">
        <v>4</v>
      </c>
      <c r="C1466" s="161" t="s">
        <v>7435</v>
      </c>
      <c r="D1466" s="161" t="s">
        <v>1155</v>
      </c>
      <c r="E1466" s="161" t="s">
        <v>1156</v>
      </c>
      <c r="F1466" s="161" t="s">
        <v>185</v>
      </c>
      <c r="G1466" s="238">
        <v>1</v>
      </c>
      <c r="H1466" s="161">
        <v>126</v>
      </c>
      <c r="I1466" s="190"/>
      <c r="J1466" s="190"/>
      <c r="K1466" s="190"/>
      <c r="L1466" s="191"/>
      <c r="M1466" s="191"/>
      <c r="N1466" s="191"/>
      <c r="O1466" s="191"/>
      <c r="P1466" s="191"/>
      <c r="Q1466" s="191"/>
      <c r="R1466" s="191"/>
      <c r="S1466" s="191"/>
      <c r="T1466" s="191"/>
      <c r="U1466" s="191"/>
      <c r="V1466" s="191"/>
      <c r="W1466" s="191"/>
      <c r="X1466" s="191"/>
      <c r="Y1466" s="190"/>
      <c r="Z1466" s="190"/>
      <c r="AA1466" s="190"/>
      <c r="AB1466" s="190"/>
      <c r="AC1466" s="190"/>
      <c r="AD1466" s="190"/>
      <c r="AE1466" s="190"/>
      <c r="AF1466" s="190"/>
      <c r="AG1466" s="190"/>
      <c r="AH1466" s="190"/>
      <c r="AI1466" s="2">
        <f t="shared" si="111"/>
        <v>0</v>
      </c>
      <c r="AJ1466" s="2">
        <f t="shared" si="112"/>
        <v>0</v>
      </c>
      <c r="AK1466" s="230">
        <v>2045</v>
      </c>
      <c r="AL1466" s="33">
        <f>Úvod!B$12</f>
        <v>0</v>
      </c>
      <c r="AM1466" s="105">
        <f t="shared" si="113"/>
        <v>2045</v>
      </c>
      <c r="AN1466" s="36">
        <f t="shared" si="114"/>
        <v>16.230158730158731</v>
      </c>
      <c r="AO1466" s="2">
        <f t="shared" si="115"/>
        <v>0</v>
      </c>
    </row>
    <row r="1467" spans="1:41">
      <c r="A1467" s="161">
        <v>10359146</v>
      </c>
      <c r="B1467" s="161">
        <v>4</v>
      </c>
      <c r="C1467" s="161" t="s">
        <v>7435</v>
      </c>
      <c r="D1467" s="161" t="s">
        <v>1155</v>
      </c>
      <c r="E1467" s="161" t="s">
        <v>1157</v>
      </c>
      <c r="F1467" s="161" t="s">
        <v>185</v>
      </c>
      <c r="G1467" s="238">
        <v>1</v>
      </c>
      <c r="H1467" s="161">
        <v>126</v>
      </c>
      <c r="I1467" s="190"/>
      <c r="J1467" s="190"/>
      <c r="K1467" s="190"/>
      <c r="L1467" s="191"/>
      <c r="M1467" s="191"/>
      <c r="N1467" s="191"/>
      <c r="O1467" s="191"/>
      <c r="P1467" s="191"/>
      <c r="Q1467" s="191"/>
      <c r="R1467" s="191"/>
      <c r="S1467" s="191"/>
      <c r="T1467" s="191"/>
      <c r="U1467" s="191"/>
      <c r="V1467" s="191"/>
      <c r="W1467" s="191"/>
      <c r="X1467" s="191"/>
      <c r="Y1467" s="190"/>
      <c r="Z1467" s="190"/>
      <c r="AA1467" s="190"/>
      <c r="AB1467" s="190"/>
      <c r="AC1467" s="190"/>
      <c r="AD1467" s="190"/>
      <c r="AE1467" s="190"/>
      <c r="AF1467" s="190"/>
      <c r="AG1467" s="190"/>
      <c r="AH1467" s="190"/>
      <c r="AI1467" s="2">
        <f t="shared" si="111"/>
        <v>0</v>
      </c>
      <c r="AJ1467" s="2">
        <f t="shared" si="112"/>
        <v>0</v>
      </c>
      <c r="AK1467" s="230">
        <v>2045</v>
      </c>
      <c r="AL1467" s="33">
        <f>Úvod!B$12</f>
        <v>0</v>
      </c>
      <c r="AM1467" s="105">
        <f t="shared" si="113"/>
        <v>2045</v>
      </c>
      <c r="AN1467" s="36">
        <f t="shared" si="114"/>
        <v>16.230158730158731</v>
      </c>
      <c r="AO1467" s="2">
        <f t="shared" si="115"/>
        <v>0</v>
      </c>
    </row>
    <row r="1468" spans="1:41">
      <c r="A1468" s="161">
        <v>10536670</v>
      </c>
      <c r="B1468" s="161">
        <v>4</v>
      </c>
      <c r="C1468" s="161" t="s">
        <v>7435</v>
      </c>
      <c r="D1468" s="161" t="s">
        <v>1155</v>
      </c>
      <c r="E1468" s="161" t="s">
        <v>1158</v>
      </c>
      <c r="F1468" s="161" t="s">
        <v>185</v>
      </c>
      <c r="G1468" s="238">
        <v>1</v>
      </c>
      <c r="H1468" s="161">
        <v>126</v>
      </c>
      <c r="I1468" s="190"/>
      <c r="J1468" s="190"/>
      <c r="K1468" s="190"/>
      <c r="L1468" s="191"/>
      <c r="M1468" s="191"/>
      <c r="N1468" s="191"/>
      <c r="O1468" s="191"/>
      <c r="P1468" s="191"/>
      <c r="Q1468" s="191"/>
      <c r="R1468" s="191"/>
      <c r="S1468" s="191"/>
      <c r="T1468" s="191"/>
      <c r="U1468" s="191"/>
      <c r="V1468" s="191"/>
      <c r="W1468" s="191"/>
      <c r="X1468" s="191"/>
      <c r="Y1468" s="190"/>
      <c r="Z1468" s="190"/>
      <c r="AA1468" s="190"/>
      <c r="AB1468" s="190"/>
      <c r="AC1468" s="190"/>
      <c r="AD1468" s="190"/>
      <c r="AE1468" s="190"/>
      <c r="AF1468" s="190"/>
      <c r="AG1468" s="190"/>
      <c r="AH1468" s="190"/>
      <c r="AI1468" s="2">
        <f t="shared" si="111"/>
        <v>0</v>
      </c>
      <c r="AJ1468" s="2">
        <f t="shared" si="112"/>
        <v>0</v>
      </c>
      <c r="AK1468" s="230">
        <v>2045</v>
      </c>
      <c r="AL1468" s="33">
        <f>Úvod!B$12</f>
        <v>0</v>
      </c>
      <c r="AM1468" s="105">
        <f t="shared" si="113"/>
        <v>2045</v>
      </c>
      <c r="AN1468" s="36">
        <f t="shared" si="114"/>
        <v>16.230158730158731</v>
      </c>
      <c r="AO1468" s="2">
        <f t="shared" si="115"/>
        <v>0</v>
      </c>
    </row>
    <row r="1469" spans="1:41">
      <c r="A1469" s="161">
        <v>10027425</v>
      </c>
      <c r="B1469" s="161">
        <v>4</v>
      </c>
      <c r="C1469" s="161" t="s">
        <v>7436</v>
      </c>
      <c r="D1469" s="161" t="s">
        <v>1155</v>
      </c>
      <c r="E1469" s="161" t="s">
        <v>1397</v>
      </c>
      <c r="F1469" s="161" t="s">
        <v>196</v>
      </c>
      <c r="G1469" s="238" t="s">
        <v>1250</v>
      </c>
      <c r="H1469" s="161">
        <v>70</v>
      </c>
      <c r="I1469" s="190"/>
      <c r="J1469" s="190"/>
      <c r="K1469" s="190"/>
      <c r="L1469" s="190"/>
      <c r="M1469" s="191"/>
      <c r="N1469" s="191"/>
      <c r="O1469" s="191"/>
      <c r="P1469" s="191"/>
      <c r="Q1469" s="191"/>
      <c r="R1469" s="191"/>
      <c r="S1469" s="191"/>
      <c r="T1469" s="191"/>
      <c r="U1469" s="190"/>
      <c r="V1469" s="190"/>
      <c r="W1469" s="190"/>
      <c r="X1469" s="190"/>
      <c r="Y1469" s="190"/>
      <c r="Z1469" s="190"/>
      <c r="AA1469" s="190"/>
      <c r="AB1469" s="190"/>
      <c r="AC1469" s="190"/>
      <c r="AD1469" s="190"/>
      <c r="AE1469" s="190"/>
      <c r="AF1469" s="190"/>
      <c r="AG1469" s="190"/>
      <c r="AH1469" s="190"/>
      <c r="AI1469" s="2">
        <f t="shared" si="111"/>
        <v>0</v>
      </c>
      <c r="AJ1469" s="2">
        <f t="shared" si="112"/>
        <v>0</v>
      </c>
      <c r="AK1469" s="230">
        <v>1368</v>
      </c>
      <c r="AL1469" s="33">
        <f>Úvod!B$12</f>
        <v>0</v>
      </c>
      <c r="AM1469" s="105">
        <f t="shared" si="113"/>
        <v>1368</v>
      </c>
      <c r="AN1469" s="36">
        <f t="shared" si="114"/>
        <v>19.542857142857144</v>
      </c>
      <c r="AO1469" s="2">
        <f t="shared" si="115"/>
        <v>0</v>
      </c>
    </row>
    <row r="1470" spans="1:41">
      <c r="A1470" s="161">
        <v>11142938</v>
      </c>
      <c r="B1470" s="161">
        <v>4</v>
      </c>
      <c r="C1470" s="161" t="s">
        <v>7436</v>
      </c>
      <c r="D1470" s="161" t="s">
        <v>1155</v>
      </c>
      <c r="E1470" s="161" t="s">
        <v>1397</v>
      </c>
      <c r="F1470" s="161" t="s">
        <v>548</v>
      </c>
      <c r="G1470" s="238" t="s">
        <v>604</v>
      </c>
      <c r="H1470" s="161">
        <v>260</v>
      </c>
      <c r="I1470" s="190"/>
      <c r="J1470" s="190"/>
      <c r="K1470" s="190"/>
      <c r="L1470" s="190"/>
      <c r="M1470" s="191"/>
      <c r="N1470" s="191"/>
      <c r="O1470" s="191"/>
      <c r="P1470" s="191"/>
      <c r="Q1470" s="191"/>
      <c r="R1470" s="191"/>
      <c r="S1470" s="191"/>
      <c r="T1470" s="191"/>
      <c r="U1470" s="190"/>
      <c r="V1470" s="190"/>
      <c r="W1470" s="190"/>
      <c r="X1470" s="191"/>
      <c r="Y1470" s="190"/>
      <c r="Z1470" s="190"/>
      <c r="AA1470" s="191"/>
      <c r="AB1470" s="190"/>
      <c r="AC1470" s="190"/>
      <c r="AD1470" s="190"/>
      <c r="AE1470" s="190"/>
      <c r="AF1470" s="190"/>
      <c r="AG1470" s="190"/>
      <c r="AH1470" s="190"/>
      <c r="AI1470" s="2">
        <f t="shared" si="111"/>
        <v>0</v>
      </c>
      <c r="AJ1470" s="2">
        <f t="shared" si="112"/>
        <v>0</v>
      </c>
      <c r="AK1470" s="230">
        <v>2284</v>
      </c>
      <c r="AL1470" s="33">
        <f>Úvod!B$12</f>
        <v>0</v>
      </c>
      <c r="AM1470" s="105">
        <f t="shared" si="113"/>
        <v>2284</v>
      </c>
      <c r="AN1470" s="36">
        <f t="shared" si="114"/>
        <v>8.7846153846153854</v>
      </c>
      <c r="AO1470" s="2">
        <f t="shared" si="115"/>
        <v>0</v>
      </c>
    </row>
    <row r="1471" spans="1:41">
      <c r="A1471" s="161">
        <v>11142999</v>
      </c>
      <c r="B1471" s="161">
        <v>4</v>
      </c>
      <c r="C1471" s="161" t="s">
        <v>7436</v>
      </c>
      <c r="D1471" s="161" t="s">
        <v>1155</v>
      </c>
      <c r="E1471" s="161" t="s">
        <v>1402</v>
      </c>
      <c r="F1471" s="161" t="s">
        <v>548</v>
      </c>
      <c r="G1471" s="238" t="s">
        <v>604</v>
      </c>
      <c r="H1471" s="161">
        <v>260</v>
      </c>
      <c r="I1471" s="190"/>
      <c r="J1471" s="190"/>
      <c r="K1471" s="190"/>
      <c r="L1471" s="190"/>
      <c r="M1471" s="191"/>
      <c r="N1471" s="191"/>
      <c r="O1471" s="191"/>
      <c r="P1471" s="191"/>
      <c r="Q1471" s="191"/>
      <c r="R1471" s="191"/>
      <c r="S1471" s="191"/>
      <c r="T1471" s="191"/>
      <c r="U1471" s="190"/>
      <c r="V1471" s="190"/>
      <c r="W1471" s="190"/>
      <c r="X1471" s="191"/>
      <c r="Y1471" s="190"/>
      <c r="Z1471" s="190"/>
      <c r="AA1471" s="191"/>
      <c r="AB1471" s="190"/>
      <c r="AC1471" s="190"/>
      <c r="AD1471" s="190"/>
      <c r="AE1471" s="190"/>
      <c r="AF1471" s="190"/>
      <c r="AG1471" s="190"/>
      <c r="AH1471" s="190"/>
      <c r="AI1471" s="2">
        <f t="shared" si="111"/>
        <v>0</v>
      </c>
      <c r="AJ1471" s="2">
        <f t="shared" si="112"/>
        <v>0</v>
      </c>
      <c r="AK1471" s="230">
        <v>2284</v>
      </c>
      <c r="AL1471" s="33">
        <f>Úvod!B$12</f>
        <v>0</v>
      </c>
      <c r="AM1471" s="105">
        <f t="shared" si="113"/>
        <v>2284</v>
      </c>
      <c r="AN1471" s="36">
        <f t="shared" si="114"/>
        <v>8.7846153846153854</v>
      </c>
      <c r="AO1471" s="2">
        <f t="shared" si="115"/>
        <v>0</v>
      </c>
    </row>
    <row r="1472" spans="1:41">
      <c r="A1472" s="161">
        <v>10788505</v>
      </c>
      <c r="B1472" s="161">
        <v>4</v>
      </c>
      <c r="C1472" s="161" t="s">
        <v>7436</v>
      </c>
      <c r="D1472" s="161" t="s">
        <v>1155</v>
      </c>
      <c r="E1472" s="161" t="s">
        <v>1398</v>
      </c>
      <c r="F1472" s="161" t="s">
        <v>196</v>
      </c>
      <c r="G1472" s="238" t="s">
        <v>1250</v>
      </c>
      <c r="H1472" s="161">
        <v>70</v>
      </c>
      <c r="I1472" s="191"/>
      <c r="J1472" s="190"/>
      <c r="K1472" s="190"/>
      <c r="L1472" s="190"/>
      <c r="M1472" s="191"/>
      <c r="N1472" s="190"/>
      <c r="O1472" s="190"/>
      <c r="P1472" s="191"/>
      <c r="Q1472" s="191"/>
      <c r="R1472" s="191"/>
      <c r="S1472" s="191"/>
      <c r="T1472" s="191"/>
      <c r="U1472" s="190"/>
      <c r="V1472" s="190"/>
      <c r="W1472" s="190"/>
      <c r="X1472" s="190"/>
      <c r="Y1472" s="190"/>
      <c r="Z1472" s="190"/>
      <c r="AA1472" s="190"/>
      <c r="AB1472" s="190"/>
      <c r="AC1472" s="190"/>
      <c r="AD1472" s="190"/>
      <c r="AE1472" s="190"/>
      <c r="AF1472" s="190"/>
      <c r="AG1472" s="190"/>
      <c r="AH1472" s="190"/>
      <c r="AI1472" s="2">
        <f t="shared" si="111"/>
        <v>0</v>
      </c>
      <c r="AJ1472" s="2">
        <f t="shared" si="112"/>
        <v>0</v>
      </c>
      <c r="AK1472" s="230">
        <v>1368</v>
      </c>
      <c r="AL1472" s="33">
        <f>Úvod!B$12</f>
        <v>0</v>
      </c>
      <c r="AM1472" s="105">
        <f t="shared" si="113"/>
        <v>1368</v>
      </c>
      <c r="AN1472" s="36">
        <f t="shared" si="114"/>
        <v>19.542857142857144</v>
      </c>
      <c r="AO1472" s="2">
        <f t="shared" si="115"/>
        <v>0</v>
      </c>
    </row>
    <row r="1473" spans="1:41">
      <c r="A1473" s="161">
        <v>11143000</v>
      </c>
      <c r="B1473" s="161">
        <v>4</v>
      </c>
      <c r="C1473" s="161" t="s">
        <v>7436</v>
      </c>
      <c r="D1473" s="161" t="s">
        <v>1155</v>
      </c>
      <c r="E1473" s="161" t="s">
        <v>1398</v>
      </c>
      <c r="F1473" s="161" t="s">
        <v>548</v>
      </c>
      <c r="G1473" s="238" t="s">
        <v>604</v>
      </c>
      <c r="H1473" s="161">
        <v>260</v>
      </c>
      <c r="I1473" s="191"/>
      <c r="J1473" s="190"/>
      <c r="K1473" s="190"/>
      <c r="L1473" s="190"/>
      <c r="M1473" s="191"/>
      <c r="N1473" s="190"/>
      <c r="O1473" s="191"/>
      <c r="P1473" s="191"/>
      <c r="Q1473" s="191"/>
      <c r="R1473" s="191"/>
      <c r="S1473" s="191"/>
      <c r="T1473" s="191"/>
      <c r="U1473" s="191"/>
      <c r="V1473" s="191"/>
      <c r="W1473" s="190"/>
      <c r="X1473" s="191"/>
      <c r="Y1473" s="190"/>
      <c r="Z1473" s="190"/>
      <c r="AA1473" s="191"/>
      <c r="AB1473" s="190"/>
      <c r="AC1473" s="190"/>
      <c r="AD1473" s="190"/>
      <c r="AE1473" s="190"/>
      <c r="AF1473" s="190"/>
      <c r="AG1473" s="190"/>
      <c r="AH1473" s="190"/>
      <c r="AI1473" s="2">
        <f t="shared" si="111"/>
        <v>0</v>
      </c>
      <c r="AJ1473" s="2">
        <f t="shared" si="112"/>
        <v>0</v>
      </c>
      <c r="AK1473" s="230">
        <v>2284</v>
      </c>
      <c r="AL1473" s="33">
        <f>Úvod!B$12</f>
        <v>0</v>
      </c>
      <c r="AM1473" s="105">
        <f t="shared" si="113"/>
        <v>2284</v>
      </c>
      <c r="AN1473" s="36">
        <f t="shared" si="114"/>
        <v>8.7846153846153854</v>
      </c>
      <c r="AO1473" s="2">
        <f t="shared" si="115"/>
        <v>0</v>
      </c>
    </row>
    <row r="1474" spans="1:41">
      <c r="A1474" s="161">
        <v>10425576</v>
      </c>
      <c r="B1474" s="161">
        <v>4</v>
      </c>
      <c r="C1474" s="161" t="s">
        <v>7436</v>
      </c>
      <c r="D1474" s="161" t="s">
        <v>1155</v>
      </c>
      <c r="E1474" s="161" t="s">
        <v>1399</v>
      </c>
      <c r="F1474" s="161" t="s">
        <v>196</v>
      </c>
      <c r="G1474" s="238" t="s">
        <v>1250</v>
      </c>
      <c r="H1474" s="161">
        <v>70</v>
      </c>
      <c r="I1474" s="190"/>
      <c r="J1474" s="190"/>
      <c r="K1474" s="190"/>
      <c r="L1474" s="190"/>
      <c r="M1474" s="191"/>
      <c r="N1474" s="191"/>
      <c r="O1474" s="191"/>
      <c r="P1474" s="191"/>
      <c r="Q1474" s="191"/>
      <c r="R1474" s="191"/>
      <c r="S1474" s="191"/>
      <c r="T1474" s="191"/>
      <c r="U1474" s="190"/>
      <c r="V1474" s="190"/>
      <c r="W1474" s="190"/>
      <c r="X1474" s="190"/>
      <c r="Y1474" s="190"/>
      <c r="Z1474" s="190"/>
      <c r="AA1474" s="190"/>
      <c r="AB1474" s="190"/>
      <c r="AC1474" s="190"/>
      <c r="AD1474" s="190"/>
      <c r="AE1474" s="190"/>
      <c r="AF1474" s="190"/>
      <c r="AG1474" s="190"/>
      <c r="AH1474" s="190"/>
      <c r="AI1474" s="2">
        <f t="shared" si="111"/>
        <v>0</v>
      </c>
      <c r="AJ1474" s="2">
        <f t="shared" si="112"/>
        <v>0</v>
      </c>
      <c r="AK1474" s="230">
        <v>1368</v>
      </c>
      <c r="AL1474" s="33">
        <f>Úvod!B$12</f>
        <v>0</v>
      </c>
      <c r="AM1474" s="105">
        <f t="shared" si="113"/>
        <v>1368</v>
      </c>
      <c r="AN1474" s="36">
        <f t="shared" si="114"/>
        <v>19.542857142857144</v>
      </c>
      <c r="AO1474" s="2">
        <f t="shared" si="115"/>
        <v>0</v>
      </c>
    </row>
    <row r="1475" spans="1:41">
      <c r="A1475" s="161">
        <v>11143001</v>
      </c>
      <c r="B1475" s="161">
        <v>4</v>
      </c>
      <c r="C1475" s="161" t="s">
        <v>7436</v>
      </c>
      <c r="D1475" s="161" t="s">
        <v>1155</v>
      </c>
      <c r="E1475" s="161" t="s">
        <v>1399</v>
      </c>
      <c r="F1475" s="161" t="s">
        <v>548</v>
      </c>
      <c r="G1475" s="238" t="s">
        <v>604</v>
      </c>
      <c r="H1475" s="161">
        <v>260</v>
      </c>
      <c r="I1475" s="190"/>
      <c r="J1475" s="190"/>
      <c r="K1475" s="190"/>
      <c r="L1475" s="190"/>
      <c r="M1475" s="191"/>
      <c r="N1475" s="191"/>
      <c r="O1475" s="191"/>
      <c r="P1475" s="191"/>
      <c r="Q1475" s="191"/>
      <c r="R1475" s="191"/>
      <c r="S1475" s="191"/>
      <c r="T1475" s="191"/>
      <c r="U1475" s="190"/>
      <c r="V1475" s="190"/>
      <c r="W1475" s="190"/>
      <c r="X1475" s="191"/>
      <c r="Y1475" s="190"/>
      <c r="Z1475" s="190"/>
      <c r="AA1475" s="191"/>
      <c r="AB1475" s="190"/>
      <c r="AC1475" s="190"/>
      <c r="AD1475" s="190"/>
      <c r="AE1475" s="190"/>
      <c r="AF1475" s="190"/>
      <c r="AG1475" s="190"/>
      <c r="AH1475" s="190"/>
      <c r="AI1475" s="2">
        <f t="shared" si="111"/>
        <v>0</v>
      </c>
      <c r="AJ1475" s="2">
        <f t="shared" si="112"/>
        <v>0</v>
      </c>
      <c r="AK1475" s="230">
        <v>2284</v>
      </c>
      <c r="AL1475" s="33">
        <f>Úvod!B$12</f>
        <v>0</v>
      </c>
      <c r="AM1475" s="105">
        <f t="shared" si="113"/>
        <v>2284</v>
      </c>
      <c r="AN1475" s="36">
        <f t="shared" si="114"/>
        <v>8.7846153846153854</v>
      </c>
      <c r="AO1475" s="2">
        <f t="shared" si="115"/>
        <v>0</v>
      </c>
    </row>
    <row r="1476" spans="1:41">
      <c r="A1476" s="161">
        <v>10430975</v>
      </c>
      <c r="B1476" s="161">
        <v>4</v>
      </c>
      <c r="C1476" s="161" t="s">
        <v>7436</v>
      </c>
      <c r="D1476" s="161" t="s">
        <v>1155</v>
      </c>
      <c r="E1476" s="161" t="s">
        <v>1400</v>
      </c>
      <c r="F1476" s="161" t="s">
        <v>548</v>
      </c>
      <c r="G1476" s="238" t="s">
        <v>601</v>
      </c>
      <c r="H1476" s="161">
        <v>255</v>
      </c>
      <c r="I1476" s="190"/>
      <c r="J1476" s="190"/>
      <c r="K1476" s="190"/>
      <c r="L1476" s="190"/>
      <c r="M1476" s="191"/>
      <c r="N1476" s="191"/>
      <c r="O1476" s="191"/>
      <c r="P1476" s="191"/>
      <c r="Q1476" s="191"/>
      <c r="R1476" s="191"/>
      <c r="S1476" s="191"/>
      <c r="T1476" s="191"/>
      <c r="U1476" s="190"/>
      <c r="V1476" s="190"/>
      <c r="W1476" s="190"/>
      <c r="X1476" s="190"/>
      <c r="Y1476" s="190"/>
      <c r="Z1476" s="190"/>
      <c r="AA1476" s="190"/>
      <c r="AB1476" s="190"/>
      <c r="AC1476" s="190"/>
      <c r="AD1476" s="190"/>
      <c r="AE1476" s="190"/>
      <c r="AF1476" s="190"/>
      <c r="AG1476" s="190"/>
      <c r="AH1476" s="190"/>
      <c r="AI1476" s="2">
        <f t="shared" si="111"/>
        <v>0</v>
      </c>
      <c r="AJ1476" s="2">
        <f t="shared" si="112"/>
        <v>0</v>
      </c>
      <c r="AK1476" s="230">
        <v>2218</v>
      </c>
      <c r="AL1476" s="33">
        <f>Úvod!B$12</f>
        <v>0</v>
      </c>
      <c r="AM1476" s="105">
        <f t="shared" si="113"/>
        <v>2218</v>
      </c>
      <c r="AN1476" s="36">
        <f t="shared" si="114"/>
        <v>8.6980392156862738</v>
      </c>
      <c r="AO1476" s="2">
        <f t="shared" si="115"/>
        <v>0</v>
      </c>
    </row>
    <row r="1477" spans="1:41">
      <c r="A1477" s="161">
        <v>10430976</v>
      </c>
      <c r="B1477" s="161">
        <v>4</v>
      </c>
      <c r="C1477" s="161" t="s">
        <v>7436</v>
      </c>
      <c r="D1477" s="161" t="s">
        <v>1155</v>
      </c>
      <c r="E1477" s="161" t="s">
        <v>1401</v>
      </c>
      <c r="F1477" s="161" t="s">
        <v>548</v>
      </c>
      <c r="G1477" s="238" t="s">
        <v>601</v>
      </c>
      <c r="H1477" s="161">
        <v>255</v>
      </c>
      <c r="I1477" s="190"/>
      <c r="J1477" s="190"/>
      <c r="K1477" s="190"/>
      <c r="L1477" s="190"/>
      <c r="M1477" s="191"/>
      <c r="N1477" s="191"/>
      <c r="O1477" s="191"/>
      <c r="P1477" s="191"/>
      <c r="Q1477" s="191"/>
      <c r="R1477" s="191"/>
      <c r="S1477" s="191"/>
      <c r="T1477" s="191"/>
      <c r="U1477" s="190"/>
      <c r="V1477" s="190"/>
      <c r="W1477" s="190"/>
      <c r="X1477" s="190"/>
      <c r="Y1477" s="190"/>
      <c r="Z1477" s="190"/>
      <c r="AA1477" s="190"/>
      <c r="AB1477" s="190"/>
      <c r="AC1477" s="190"/>
      <c r="AD1477" s="190"/>
      <c r="AE1477" s="190"/>
      <c r="AF1477" s="190"/>
      <c r="AG1477" s="190"/>
      <c r="AH1477" s="190"/>
      <c r="AI1477" s="2">
        <f t="shared" si="111"/>
        <v>0</v>
      </c>
      <c r="AJ1477" s="2">
        <f t="shared" si="112"/>
        <v>0</v>
      </c>
      <c r="AK1477" s="230">
        <v>2218</v>
      </c>
      <c r="AL1477" s="33">
        <f>Úvod!B$12</f>
        <v>0</v>
      </c>
      <c r="AM1477" s="105">
        <f t="shared" si="113"/>
        <v>2218</v>
      </c>
      <c r="AN1477" s="36">
        <f t="shared" si="114"/>
        <v>8.6980392156862738</v>
      </c>
      <c r="AO1477" s="2">
        <f t="shared" si="115"/>
        <v>0</v>
      </c>
    </row>
    <row r="1478" spans="1:41">
      <c r="A1478" s="161">
        <v>10007471</v>
      </c>
      <c r="B1478" s="161">
        <v>4</v>
      </c>
      <c r="C1478" s="161" t="s">
        <v>7435</v>
      </c>
      <c r="D1478" s="161" t="s">
        <v>127</v>
      </c>
      <c r="E1478" s="161" t="s">
        <v>1159</v>
      </c>
      <c r="F1478" s="161" t="s">
        <v>185</v>
      </c>
      <c r="G1478" s="238">
        <v>1</v>
      </c>
      <c r="H1478" s="161">
        <v>126</v>
      </c>
      <c r="I1478" s="190"/>
      <c r="J1478" s="190"/>
      <c r="K1478" s="191"/>
      <c r="L1478" s="191"/>
      <c r="M1478" s="191"/>
      <c r="N1478" s="191"/>
      <c r="O1478" s="191"/>
      <c r="P1478" s="190"/>
      <c r="Q1478" s="191"/>
      <c r="R1478" s="191"/>
      <c r="S1478" s="191"/>
      <c r="T1478" s="191"/>
      <c r="U1478" s="191"/>
      <c r="V1478" s="191"/>
      <c r="W1478" s="191"/>
      <c r="X1478" s="191"/>
      <c r="Y1478" s="191"/>
      <c r="Z1478" s="190"/>
      <c r="AA1478" s="190"/>
      <c r="AB1478" s="191"/>
      <c r="AC1478" s="190"/>
      <c r="AD1478" s="190"/>
      <c r="AE1478" s="190"/>
      <c r="AF1478" s="190"/>
      <c r="AG1478" s="190"/>
      <c r="AH1478" s="190"/>
      <c r="AI1478" s="2">
        <f t="shared" si="111"/>
        <v>0</v>
      </c>
      <c r="AJ1478" s="2">
        <f t="shared" si="112"/>
        <v>0</v>
      </c>
      <c r="AK1478" s="230">
        <v>1956</v>
      </c>
      <c r="AL1478" s="33">
        <f>Úvod!B$12</f>
        <v>0</v>
      </c>
      <c r="AM1478" s="105">
        <f t="shared" si="113"/>
        <v>1956</v>
      </c>
      <c r="AN1478" s="36">
        <f t="shared" si="114"/>
        <v>15.523809523809524</v>
      </c>
      <c r="AO1478" s="2">
        <f t="shared" si="115"/>
        <v>0</v>
      </c>
    </row>
    <row r="1479" spans="1:41">
      <c r="A1479" s="161">
        <v>11228784</v>
      </c>
      <c r="B1479" s="161">
        <v>4</v>
      </c>
      <c r="C1479" s="161" t="s">
        <v>7435</v>
      </c>
      <c r="D1479" s="161" t="s">
        <v>1160</v>
      </c>
      <c r="E1479" s="161" t="s">
        <v>1164</v>
      </c>
      <c r="F1479" s="161" t="s">
        <v>185</v>
      </c>
      <c r="G1479" s="238">
        <v>1</v>
      </c>
      <c r="H1479" s="161">
        <v>126</v>
      </c>
      <c r="I1479" s="190"/>
      <c r="J1479" s="190"/>
      <c r="K1479" s="190"/>
      <c r="L1479" s="190"/>
      <c r="M1479" s="190"/>
      <c r="N1479" s="190"/>
      <c r="O1479" s="190"/>
      <c r="P1479" s="190"/>
      <c r="Q1479" s="190"/>
      <c r="R1479" s="190"/>
      <c r="S1479" s="190"/>
      <c r="T1479" s="190"/>
      <c r="U1479" s="190"/>
      <c r="V1479" s="190"/>
      <c r="W1479" s="190"/>
      <c r="X1479" s="190"/>
      <c r="Y1479" s="191"/>
      <c r="Z1479" s="191"/>
      <c r="AA1479" s="191"/>
      <c r="AB1479" s="191"/>
      <c r="AC1479" s="191"/>
      <c r="AD1479" s="191"/>
      <c r="AE1479" s="191"/>
      <c r="AF1479" s="190"/>
      <c r="AG1479" s="190"/>
      <c r="AH1479" s="190"/>
      <c r="AI1479" s="2">
        <f t="shared" si="111"/>
        <v>0</v>
      </c>
      <c r="AJ1479" s="2">
        <f t="shared" si="112"/>
        <v>0</v>
      </c>
      <c r="AK1479" s="230">
        <v>2019</v>
      </c>
      <c r="AL1479" s="33">
        <f>Úvod!B$12</f>
        <v>0</v>
      </c>
      <c r="AM1479" s="105">
        <f t="shared" si="113"/>
        <v>2019</v>
      </c>
      <c r="AN1479" s="36">
        <f t="shared" si="114"/>
        <v>16.023809523809526</v>
      </c>
      <c r="AO1479" s="2">
        <f t="shared" si="115"/>
        <v>0</v>
      </c>
    </row>
    <row r="1480" spans="1:41">
      <c r="A1480" s="161">
        <v>11228785</v>
      </c>
      <c r="B1480" s="161">
        <v>4</v>
      </c>
      <c r="C1480" s="161" t="s">
        <v>7435</v>
      </c>
      <c r="D1480" s="161" t="s">
        <v>1160</v>
      </c>
      <c r="E1480" s="161" t="s">
        <v>6064</v>
      </c>
      <c r="F1480" s="161" t="s">
        <v>185</v>
      </c>
      <c r="G1480" s="238">
        <v>1</v>
      </c>
      <c r="H1480" s="161">
        <v>126</v>
      </c>
      <c r="I1480" s="190"/>
      <c r="J1480" s="190"/>
      <c r="K1480" s="190"/>
      <c r="L1480" s="190"/>
      <c r="M1480" s="190"/>
      <c r="N1480" s="190"/>
      <c r="O1480" s="190"/>
      <c r="P1480" s="190"/>
      <c r="Q1480" s="190"/>
      <c r="R1480" s="190"/>
      <c r="S1480" s="190"/>
      <c r="T1480" s="190"/>
      <c r="U1480" s="190"/>
      <c r="V1480" s="190"/>
      <c r="W1480" s="190"/>
      <c r="X1480" s="190"/>
      <c r="Y1480" s="191"/>
      <c r="Z1480" s="191"/>
      <c r="AA1480" s="191"/>
      <c r="AB1480" s="191"/>
      <c r="AC1480" s="191"/>
      <c r="AD1480" s="191"/>
      <c r="AE1480" s="191"/>
      <c r="AF1480" s="190"/>
      <c r="AG1480" s="190"/>
      <c r="AH1480" s="190"/>
      <c r="AI1480" s="2">
        <f t="shared" si="111"/>
        <v>0</v>
      </c>
      <c r="AJ1480" s="2">
        <f t="shared" si="112"/>
        <v>0</v>
      </c>
      <c r="AK1480" s="230">
        <v>2019</v>
      </c>
      <c r="AL1480" s="33">
        <f>Úvod!B$12</f>
        <v>0</v>
      </c>
      <c r="AM1480" s="105">
        <f t="shared" si="113"/>
        <v>2019</v>
      </c>
      <c r="AN1480" s="36">
        <f t="shared" si="114"/>
        <v>16.023809523809526</v>
      </c>
      <c r="AO1480" s="2">
        <f t="shared" si="115"/>
        <v>0</v>
      </c>
    </row>
    <row r="1481" spans="1:41">
      <c r="A1481" s="161">
        <v>10193631</v>
      </c>
      <c r="B1481" s="161">
        <v>4</v>
      </c>
      <c r="C1481" s="161" t="s">
        <v>7435</v>
      </c>
      <c r="D1481" s="161" t="s">
        <v>1160</v>
      </c>
      <c r="E1481" s="161" t="s">
        <v>1165</v>
      </c>
      <c r="F1481" s="161" t="s">
        <v>185</v>
      </c>
      <c r="G1481" s="238">
        <v>1</v>
      </c>
      <c r="H1481" s="161">
        <v>126</v>
      </c>
      <c r="I1481" s="190"/>
      <c r="J1481" s="190"/>
      <c r="K1481" s="190"/>
      <c r="L1481" s="190"/>
      <c r="M1481" s="190"/>
      <c r="N1481" s="190"/>
      <c r="O1481" s="190"/>
      <c r="P1481" s="190"/>
      <c r="Q1481" s="190"/>
      <c r="R1481" s="190"/>
      <c r="S1481" s="190"/>
      <c r="T1481" s="190"/>
      <c r="U1481" s="190"/>
      <c r="V1481" s="190"/>
      <c r="W1481" s="190"/>
      <c r="X1481" s="190"/>
      <c r="Y1481" s="191"/>
      <c r="Z1481" s="191"/>
      <c r="AA1481" s="191"/>
      <c r="AB1481" s="191"/>
      <c r="AC1481" s="191"/>
      <c r="AD1481" s="191"/>
      <c r="AE1481" s="191"/>
      <c r="AF1481" s="190"/>
      <c r="AG1481" s="190"/>
      <c r="AH1481" s="190"/>
      <c r="AI1481" s="2">
        <f t="shared" si="111"/>
        <v>0</v>
      </c>
      <c r="AJ1481" s="2">
        <f t="shared" si="112"/>
        <v>0</v>
      </c>
      <c r="AK1481" s="230">
        <v>2019</v>
      </c>
      <c r="AL1481" s="33">
        <f>Úvod!B$12</f>
        <v>0</v>
      </c>
      <c r="AM1481" s="105">
        <f t="shared" si="113"/>
        <v>2019</v>
      </c>
      <c r="AN1481" s="36">
        <f t="shared" si="114"/>
        <v>16.023809523809526</v>
      </c>
      <c r="AO1481" s="2">
        <f t="shared" si="115"/>
        <v>0</v>
      </c>
    </row>
    <row r="1482" spans="1:41">
      <c r="A1482" s="161">
        <v>10987824</v>
      </c>
      <c r="B1482" s="161">
        <v>4</v>
      </c>
      <c r="C1482" s="161" t="s">
        <v>7435</v>
      </c>
      <c r="D1482" s="161" t="s">
        <v>1160</v>
      </c>
      <c r="E1482" s="161" t="s">
        <v>1166</v>
      </c>
      <c r="F1482" s="161" t="s">
        <v>185</v>
      </c>
      <c r="G1482" s="238">
        <v>1</v>
      </c>
      <c r="H1482" s="161">
        <v>126</v>
      </c>
      <c r="I1482" s="190"/>
      <c r="J1482" s="190"/>
      <c r="K1482" s="190"/>
      <c r="L1482" s="190"/>
      <c r="M1482" s="190"/>
      <c r="N1482" s="190"/>
      <c r="O1482" s="190"/>
      <c r="P1482" s="190"/>
      <c r="Q1482" s="190"/>
      <c r="R1482" s="190"/>
      <c r="S1482" s="190"/>
      <c r="T1482" s="190"/>
      <c r="U1482" s="190"/>
      <c r="V1482" s="190"/>
      <c r="W1482" s="190"/>
      <c r="X1482" s="190"/>
      <c r="Y1482" s="191"/>
      <c r="Z1482" s="191"/>
      <c r="AA1482" s="191"/>
      <c r="AB1482" s="191"/>
      <c r="AC1482" s="191"/>
      <c r="AD1482" s="191"/>
      <c r="AE1482" s="191"/>
      <c r="AF1482" s="190"/>
      <c r="AG1482" s="190"/>
      <c r="AH1482" s="190"/>
      <c r="AI1482" s="2">
        <f t="shared" si="111"/>
        <v>0</v>
      </c>
      <c r="AJ1482" s="2">
        <f t="shared" si="112"/>
        <v>0</v>
      </c>
      <c r="AK1482" s="230">
        <v>2019</v>
      </c>
      <c r="AL1482" s="33">
        <f>Úvod!B$12</f>
        <v>0</v>
      </c>
      <c r="AM1482" s="105">
        <f t="shared" si="113"/>
        <v>2019</v>
      </c>
      <c r="AN1482" s="36">
        <f t="shared" si="114"/>
        <v>16.023809523809526</v>
      </c>
      <c r="AO1482" s="2">
        <f t="shared" si="115"/>
        <v>0</v>
      </c>
    </row>
    <row r="1483" spans="1:41">
      <c r="A1483" s="161">
        <v>11142091</v>
      </c>
      <c r="B1483" s="161">
        <v>4</v>
      </c>
      <c r="C1483" s="161" t="s">
        <v>7435</v>
      </c>
      <c r="D1483" s="161" t="s">
        <v>1160</v>
      </c>
      <c r="E1483" s="161" t="s">
        <v>1167</v>
      </c>
      <c r="F1483" s="161" t="s">
        <v>185</v>
      </c>
      <c r="G1483" s="238">
        <v>1</v>
      </c>
      <c r="H1483" s="161">
        <v>126</v>
      </c>
      <c r="I1483" s="190"/>
      <c r="J1483" s="190"/>
      <c r="K1483" s="190"/>
      <c r="L1483" s="190"/>
      <c r="M1483" s="190"/>
      <c r="N1483" s="190"/>
      <c r="O1483" s="190"/>
      <c r="P1483" s="190"/>
      <c r="Q1483" s="190"/>
      <c r="R1483" s="190"/>
      <c r="S1483" s="190"/>
      <c r="T1483" s="190"/>
      <c r="U1483" s="190"/>
      <c r="V1483" s="190"/>
      <c r="W1483" s="190"/>
      <c r="X1483" s="190"/>
      <c r="Y1483" s="191"/>
      <c r="Z1483" s="191"/>
      <c r="AA1483" s="191"/>
      <c r="AB1483" s="191"/>
      <c r="AC1483" s="191"/>
      <c r="AD1483" s="191"/>
      <c r="AE1483" s="191"/>
      <c r="AF1483" s="190"/>
      <c r="AG1483" s="190"/>
      <c r="AH1483" s="190"/>
      <c r="AI1483" s="2">
        <f t="shared" si="111"/>
        <v>0</v>
      </c>
      <c r="AJ1483" s="2">
        <f t="shared" si="112"/>
        <v>0</v>
      </c>
      <c r="AK1483" s="230">
        <v>2019</v>
      </c>
      <c r="AL1483" s="33">
        <f>Úvod!B$12</f>
        <v>0</v>
      </c>
      <c r="AM1483" s="105">
        <f t="shared" si="113"/>
        <v>2019</v>
      </c>
      <c r="AN1483" s="36">
        <f t="shared" si="114"/>
        <v>16.023809523809526</v>
      </c>
      <c r="AO1483" s="2">
        <f t="shared" si="115"/>
        <v>0</v>
      </c>
    </row>
    <row r="1484" spans="1:41">
      <c r="A1484" s="161">
        <v>10987825</v>
      </c>
      <c r="B1484" s="161">
        <v>4</v>
      </c>
      <c r="C1484" s="161" t="s">
        <v>7435</v>
      </c>
      <c r="D1484" s="161" t="s">
        <v>1160</v>
      </c>
      <c r="E1484" s="161" t="s">
        <v>1168</v>
      </c>
      <c r="F1484" s="161" t="s">
        <v>185</v>
      </c>
      <c r="G1484" s="238">
        <v>1</v>
      </c>
      <c r="H1484" s="161">
        <v>126</v>
      </c>
      <c r="I1484" s="190"/>
      <c r="J1484" s="190"/>
      <c r="K1484" s="190"/>
      <c r="L1484" s="190"/>
      <c r="M1484" s="190"/>
      <c r="N1484" s="190"/>
      <c r="O1484" s="190"/>
      <c r="P1484" s="190"/>
      <c r="Q1484" s="190"/>
      <c r="R1484" s="190"/>
      <c r="S1484" s="190"/>
      <c r="T1484" s="190"/>
      <c r="U1484" s="190"/>
      <c r="V1484" s="190"/>
      <c r="W1484" s="190"/>
      <c r="X1484" s="190"/>
      <c r="Y1484" s="191"/>
      <c r="Z1484" s="191"/>
      <c r="AA1484" s="191"/>
      <c r="AB1484" s="191"/>
      <c r="AC1484" s="191"/>
      <c r="AD1484" s="191"/>
      <c r="AE1484" s="191"/>
      <c r="AF1484" s="190"/>
      <c r="AG1484" s="190"/>
      <c r="AH1484" s="190"/>
      <c r="AI1484" s="2">
        <f t="shared" ref="AI1484:AI1547" si="116">SUM(I1484:AH1484)</f>
        <v>0</v>
      </c>
      <c r="AJ1484" s="2">
        <f t="shared" ref="AJ1484:AJ1547" si="117">AI1484*H1484</f>
        <v>0</v>
      </c>
      <c r="AK1484" s="230">
        <v>2019</v>
      </c>
      <c r="AL1484" s="33">
        <f>Úvod!B$12</f>
        <v>0</v>
      </c>
      <c r="AM1484" s="105">
        <f t="shared" ref="AM1484:AM1547" si="118">AK1484-(AK1484*AL1484)</f>
        <v>2019</v>
      </c>
      <c r="AN1484" s="36">
        <f t="shared" ref="AN1484:AN1547" si="119">AM1484/H1484</f>
        <v>16.023809523809526</v>
      </c>
      <c r="AO1484" s="2">
        <f t="shared" ref="AO1484:AO1547" si="120">AM1484*AI1484</f>
        <v>0</v>
      </c>
    </row>
    <row r="1485" spans="1:41" s="22" customFormat="1">
      <c r="A1485" s="161">
        <v>10672177</v>
      </c>
      <c r="B1485" s="161">
        <v>4</v>
      </c>
      <c r="C1485" s="161" t="s">
        <v>7435</v>
      </c>
      <c r="D1485" s="161" t="s">
        <v>1160</v>
      </c>
      <c r="E1485" s="161" t="s">
        <v>1161</v>
      </c>
      <c r="F1485" s="161" t="s">
        <v>185</v>
      </c>
      <c r="G1485" s="238">
        <v>1</v>
      </c>
      <c r="H1485" s="161">
        <v>126</v>
      </c>
      <c r="I1485" s="190"/>
      <c r="J1485" s="190"/>
      <c r="K1485" s="190"/>
      <c r="L1485" s="190"/>
      <c r="M1485" s="190"/>
      <c r="N1485" s="190"/>
      <c r="O1485" s="190"/>
      <c r="P1485" s="190"/>
      <c r="Q1485" s="190"/>
      <c r="R1485" s="190"/>
      <c r="S1485" s="190"/>
      <c r="T1485" s="190"/>
      <c r="U1485" s="190"/>
      <c r="V1485" s="190"/>
      <c r="W1485" s="190"/>
      <c r="X1485" s="190"/>
      <c r="Y1485" s="191"/>
      <c r="Z1485" s="191"/>
      <c r="AA1485" s="191"/>
      <c r="AB1485" s="191"/>
      <c r="AC1485" s="191"/>
      <c r="AD1485" s="191"/>
      <c r="AE1485" s="191"/>
      <c r="AF1485" s="190"/>
      <c r="AG1485" s="190"/>
      <c r="AH1485" s="190"/>
      <c r="AI1485" s="2">
        <f t="shared" si="116"/>
        <v>0</v>
      </c>
      <c r="AJ1485" s="2">
        <f t="shared" si="117"/>
        <v>0</v>
      </c>
      <c r="AK1485" s="230">
        <v>2019</v>
      </c>
      <c r="AL1485" s="33">
        <f>Úvod!B$12</f>
        <v>0</v>
      </c>
      <c r="AM1485" s="105">
        <f t="shared" si="118"/>
        <v>2019</v>
      </c>
      <c r="AN1485" s="36">
        <f t="shared" si="119"/>
        <v>16.023809523809526</v>
      </c>
      <c r="AO1485" s="2">
        <f t="shared" si="120"/>
        <v>0</v>
      </c>
    </row>
    <row r="1486" spans="1:41">
      <c r="A1486" s="161">
        <v>11312967</v>
      </c>
      <c r="B1486" s="161">
        <v>4</v>
      </c>
      <c r="C1486" s="161" t="s">
        <v>7435</v>
      </c>
      <c r="D1486" s="161" t="s">
        <v>1160</v>
      </c>
      <c r="E1486" s="161" t="s">
        <v>6238</v>
      </c>
      <c r="F1486" s="161" t="s">
        <v>185</v>
      </c>
      <c r="G1486" s="238">
        <v>1</v>
      </c>
      <c r="H1486" s="161">
        <v>126</v>
      </c>
      <c r="I1486" s="190"/>
      <c r="J1486" s="190"/>
      <c r="K1486" s="190"/>
      <c r="L1486" s="190"/>
      <c r="M1486" s="190"/>
      <c r="N1486" s="190"/>
      <c r="O1486" s="190"/>
      <c r="P1486" s="190"/>
      <c r="Q1486" s="190"/>
      <c r="R1486" s="190"/>
      <c r="S1486" s="190"/>
      <c r="T1486" s="190"/>
      <c r="U1486" s="190"/>
      <c r="V1486" s="190"/>
      <c r="W1486" s="190"/>
      <c r="X1486" s="191"/>
      <c r="Y1486" s="191"/>
      <c r="Z1486" s="191"/>
      <c r="AA1486" s="191"/>
      <c r="AB1486" s="191"/>
      <c r="AC1486" s="191"/>
      <c r="AD1486" s="191"/>
      <c r="AE1486" s="191"/>
      <c r="AF1486" s="190"/>
      <c r="AG1486" s="190"/>
      <c r="AH1486" s="190"/>
      <c r="AI1486" s="2">
        <f t="shared" si="116"/>
        <v>0</v>
      </c>
      <c r="AJ1486" s="2">
        <f t="shared" si="117"/>
        <v>0</v>
      </c>
      <c r="AK1486" s="230">
        <v>2019</v>
      </c>
      <c r="AL1486" s="33">
        <f>Úvod!B$12</f>
        <v>0</v>
      </c>
      <c r="AM1486" s="105">
        <f t="shared" si="118"/>
        <v>2019</v>
      </c>
      <c r="AN1486" s="36">
        <f t="shared" si="119"/>
        <v>16.023809523809526</v>
      </c>
      <c r="AO1486" s="2">
        <f t="shared" si="120"/>
        <v>0</v>
      </c>
    </row>
    <row r="1487" spans="1:41">
      <c r="A1487" s="161">
        <v>10672178</v>
      </c>
      <c r="B1487" s="161">
        <v>4</v>
      </c>
      <c r="C1487" s="161" t="s">
        <v>7435</v>
      </c>
      <c r="D1487" s="161" t="s">
        <v>1160</v>
      </c>
      <c r="E1487" s="161" t="s">
        <v>1162</v>
      </c>
      <c r="F1487" s="161" t="s">
        <v>185</v>
      </c>
      <c r="G1487" s="238">
        <v>1</v>
      </c>
      <c r="H1487" s="161">
        <v>126</v>
      </c>
      <c r="I1487" s="190"/>
      <c r="J1487" s="190"/>
      <c r="K1487" s="190"/>
      <c r="L1487" s="190"/>
      <c r="M1487" s="190"/>
      <c r="N1487" s="190"/>
      <c r="O1487" s="190"/>
      <c r="P1487" s="190"/>
      <c r="Q1487" s="190"/>
      <c r="R1487" s="190"/>
      <c r="S1487" s="190"/>
      <c r="T1487" s="190"/>
      <c r="U1487" s="190"/>
      <c r="V1487" s="190"/>
      <c r="W1487" s="190"/>
      <c r="X1487" s="190"/>
      <c r="Y1487" s="191"/>
      <c r="Z1487" s="191"/>
      <c r="AA1487" s="191"/>
      <c r="AB1487" s="191"/>
      <c r="AC1487" s="191"/>
      <c r="AD1487" s="191"/>
      <c r="AE1487" s="191"/>
      <c r="AF1487" s="190"/>
      <c r="AG1487" s="190"/>
      <c r="AH1487" s="190"/>
      <c r="AI1487" s="2">
        <f t="shared" si="116"/>
        <v>0</v>
      </c>
      <c r="AJ1487" s="2">
        <f t="shared" si="117"/>
        <v>0</v>
      </c>
      <c r="AK1487" s="230">
        <v>2019</v>
      </c>
      <c r="AL1487" s="33">
        <f>Úvod!B$12</f>
        <v>0</v>
      </c>
      <c r="AM1487" s="105">
        <f t="shared" si="118"/>
        <v>2019</v>
      </c>
      <c r="AN1487" s="36">
        <f t="shared" si="119"/>
        <v>16.023809523809526</v>
      </c>
      <c r="AO1487" s="2">
        <f t="shared" si="120"/>
        <v>0</v>
      </c>
    </row>
    <row r="1488" spans="1:41">
      <c r="A1488" s="161">
        <v>11312966</v>
      </c>
      <c r="B1488" s="161">
        <v>4</v>
      </c>
      <c r="C1488" s="161" t="s">
        <v>7435</v>
      </c>
      <c r="D1488" s="161" t="s">
        <v>1160</v>
      </c>
      <c r="E1488" s="161" t="s">
        <v>6239</v>
      </c>
      <c r="F1488" s="161" t="s">
        <v>185</v>
      </c>
      <c r="G1488" s="238">
        <v>1</v>
      </c>
      <c r="H1488" s="161">
        <v>126</v>
      </c>
      <c r="I1488" s="190"/>
      <c r="J1488" s="190"/>
      <c r="K1488" s="190"/>
      <c r="L1488" s="190"/>
      <c r="M1488" s="190"/>
      <c r="N1488" s="190"/>
      <c r="O1488" s="190"/>
      <c r="P1488" s="190"/>
      <c r="Q1488" s="190"/>
      <c r="R1488" s="190"/>
      <c r="S1488" s="190"/>
      <c r="T1488" s="190"/>
      <c r="U1488" s="190"/>
      <c r="V1488" s="190"/>
      <c r="W1488" s="190"/>
      <c r="X1488" s="190"/>
      <c r="Y1488" s="191"/>
      <c r="Z1488" s="191"/>
      <c r="AA1488" s="191"/>
      <c r="AB1488" s="191"/>
      <c r="AC1488" s="191"/>
      <c r="AD1488" s="191"/>
      <c r="AE1488" s="191"/>
      <c r="AF1488" s="190"/>
      <c r="AG1488" s="190"/>
      <c r="AH1488" s="190"/>
      <c r="AI1488" s="2">
        <f t="shared" si="116"/>
        <v>0</v>
      </c>
      <c r="AJ1488" s="2">
        <f t="shared" si="117"/>
        <v>0</v>
      </c>
      <c r="AK1488" s="230">
        <v>2019</v>
      </c>
      <c r="AL1488" s="33">
        <f>Úvod!B$12</f>
        <v>0</v>
      </c>
      <c r="AM1488" s="105">
        <f t="shared" si="118"/>
        <v>2019</v>
      </c>
      <c r="AN1488" s="36">
        <f t="shared" si="119"/>
        <v>16.023809523809526</v>
      </c>
      <c r="AO1488" s="2">
        <f t="shared" si="120"/>
        <v>0</v>
      </c>
    </row>
    <row r="1489" spans="1:41">
      <c r="A1489" s="161">
        <v>10987822</v>
      </c>
      <c r="B1489" s="161">
        <v>4</v>
      </c>
      <c r="C1489" s="161" t="s">
        <v>7435</v>
      </c>
      <c r="D1489" s="161" t="s">
        <v>1160</v>
      </c>
      <c r="E1489" s="161" t="s">
        <v>1163</v>
      </c>
      <c r="F1489" s="161" t="s">
        <v>185</v>
      </c>
      <c r="G1489" s="238">
        <v>1</v>
      </c>
      <c r="H1489" s="161">
        <v>126</v>
      </c>
      <c r="I1489" s="190"/>
      <c r="J1489" s="190"/>
      <c r="K1489" s="190"/>
      <c r="L1489" s="190"/>
      <c r="M1489" s="190"/>
      <c r="N1489" s="190"/>
      <c r="O1489" s="190"/>
      <c r="P1489" s="190"/>
      <c r="Q1489" s="190"/>
      <c r="R1489" s="190"/>
      <c r="S1489" s="190"/>
      <c r="T1489" s="190"/>
      <c r="U1489" s="190"/>
      <c r="V1489" s="190"/>
      <c r="W1489" s="190"/>
      <c r="X1489" s="190"/>
      <c r="Y1489" s="191"/>
      <c r="Z1489" s="191"/>
      <c r="AA1489" s="191"/>
      <c r="AB1489" s="191"/>
      <c r="AC1489" s="191"/>
      <c r="AD1489" s="191"/>
      <c r="AE1489" s="191"/>
      <c r="AF1489" s="190"/>
      <c r="AG1489" s="190"/>
      <c r="AH1489" s="190"/>
      <c r="AI1489" s="2">
        <f t="shared" si="116"/>
        <v>0</v>
      </c>
      <c r="AJ1489" s="2">
        <f t="shared" si="117"/>
        <v>0</v>
      </c>
      <c r="AK1489" s="230">
        <v>2019</v>
      </c>
      <c r="AL1489" s="33">
        <f>Úvod!B$12</f>
        <v>0</v>
      </c>
      <c r="AM1489" s="105">
        <f t="shared" si="118"/>
        <v>2019</v>
      </c>
      <c r="AN1489" s="36">
        <f t="shared" si="119"/>
        <v>16.023809523809526</v>
      </c>
      <c r="AO1489" s="2">
        <f t="shared" si="120"/>
        <v>0</v>
      </c>
    </row>
    <row r="1490" spans="1:41">
      <c r="A1490" s="161">
        <v>11204704</v>
      </c>
      <c r="B1490" s="161">
        <v>4</v>
      </c>
      <c r="C1490" s="161" t="s">
        <v>7436</v>
      </c>
      <c r="D1490" s="161" t="s">
        <v>1160</v>
      </c>
      <c r="E1490" s="161" t="s">
        <v>1403</v>
      </c>
      <c r="F1490" s="161" t="s">
        <v>548</v>
      </c>
      <c r="G1490" s="238" t="s">
        <v>601</v>
      </c>
      <c r="H1490" s="161">
        <v>255</v>
      </c>
      <c r="I1490" s="190"/>
      <c r="J1490" s="190"/>
      <c r="K1490" s="190"/>
      <c r="L1490" s="190"/>
      <c r="M1490" s="191"/>
      <c r="N1490" s="190"/>
      <c r="O1490" s="190"/>
      <c r="P1490" s="190"/>
      <c r="Q1490" s="190"/>
      <c r="R1490" s="190"/>
      <c r="S1490" s="190"/>
      <c r="T1490" s="190"/>
      <c r="U1490" s="190"/>
      <c r="V1490" s="190"/>
      <c r="W1490" s="190"/>
      <c r="X1490" s="190"/>
      <c r="Y1490" s="191"/>
      <c r="Z1490" s="191"/>
      <c r="AA1490" s="191"/>
      <c r="AB1490" s="191"/>
      <c r="AC1490" s="191"/>
      <c r="AD1490" s="191"/>
      <c r="AE1490" s="191"/>
      <c r="AF1490" s="191"/>
      <c r="AG1490" s="190"/>
      <c r="AH1490" s="190"/>
      <c r="AI1490" s="2">
        <f t="shared" si="116"/>
        <v>0</v>
      </c>
      <c r="AJ1490" s="2">
        <f t="shared" si="117"/>
        <v>0</v>
      </c>
      <c r="AK1490" s="230">
        <v>2223</v>
      </c>
      <c r="AL1490" s="33">
        <f>Úvod!B$12</f>
        <v>0</v>
      </c>
      <c r="AM1490" s="105">
        <f t="shared" si="118"/>
        <v>2223</v>
      </c>
      <c r="AN1490" s="36">
        <f t="shared" si="119"/>
        <v>8.7176470588235286</v>
      </c>
      <c r="AO1490" s="2">
        <f t="shared" si="120"/>
        <v>0</v>
      </c>
    </row>
    <row r="1491" spans="1:41">
      <c r="A1491" s="161">
        <v>11123520</v>
      </c>
      <c r="B1491" s="161">
        <v>4</v>
      </c>
      <c r="C1491" s="161" t="s">
        <v>7436</v>
      </c>
      <c r="D1491" s="161" t="s">
        <v>1160</v>
      </c>
      <c r="E1491" s="161" t="s">
        <v>1404</v>
      </c>
      <c r="F1491" s="161" t="s">
        <v>548</v>
      </c>
      <c r="G1491" s="238" t="s">
        <v>601</v>
      </c>
      <c r="H1491" s="161">
        <v>255</v>
      </c>
      <c r="I1491" s="190"/>
      <c r="J1491" s="190"/>
      <c r="K1491" s="190"/>
      <c r="L1491" s="190"/>
      <c r="M1491" s="191"/>
      <c r="N1491" s="190"/>
      <c r="O1491" s="190"/>
      <c r="P1491" s="190"/>
      <c r="Q1491" s="190"/>
      <c r="R1491" s="190"/>
      <c r="S1491" s="190"/>
      <c r="T1491" s="190"/>
      <c r="U1491" s="190"/>
      <c r="V1491" s="190"/>
      <c r="W1491" s="190"/>
      <c r="X1491" s="190"/>
      <c r="Y1491" s="190"/>
      <c r="Z1491" s="191"/>
      <c r="AA1491" s="191"/>
      <c r="AB1491" s="191"/>
      <c r="AC1491" s="191"/>
      <c r="AD1491" s="191"/>
      <c r="AE1491" s="191"/>
      <c r="AF1491" s="190"/>
      <c r="AG1491" s="190"/>
      <c r="AH1491" s="190"/>
      <c r="AI1491" s="2">
        <f t="shared" si="116"/>
        <v>0</v>
      </c>
      <c r="AJ1491" s="2">
        <f t="shared" si="117"/>
        <v>0</v>
      </c>
      <c r="AK1491" s="230">
        <v>2223</v>
      </c>
      <c r="AL1491" s="33">
        <f>Úvod!B$12</f>
        <v>0</v>
      </c>
      <c r="AM1491" s="105">
        <f t="shared" si="118"/>
        <v>2223</v>
      </c>
      <c r="AN1491" s="36">
        <f t="shared" si="119"/>
        <v>8.7176470588235286</v>
      </c>
      <c r="AO1491" s="2">
        <f t="shared" si="120"/>
        <v>0</v>
      </c>
    </row>
    <row r="1492" spans="1:41">
      <c r="A1492" s="161">
        <v>11123521</v>
      </c>
      <c r="B1492" s="161">
        <v>4</v>
      </c>
      <c r="C1492" s="161" t="s">
        <v>7436</v>
      </c>
      <c r="D1492" s="161" t="s">
        <v>1160</v>
      </c>
      <c r="E1492" s="161" t="s">
        <v>1405</v>
      </c>
      <c r="F1492" s="161" t="s">
        <v>548</v>
      </c>
      <c r="G1492" s="238" t="s">
        <v>601</v>
      </c>
      <c r="H1492" s="161">
        <v>255</v>
      </c>
      <c r="I1492" s="190"/>
      <c r="J1492" s="190"/>
      <c r="K1492" s="190"/>
      <c r="L1492" s="190"/>
      <c r="M1492" s="191"/>
      <c r="N1492" s="190"/>
      <c r="O1492" s="190"/>
      <c r="P1492" s="190"/>
      <c r="Q1492" s="190"/>
      <c r="R1492" s="190"/>
      <c r="S1492" s="190"/>
      <c r="T1492" s="190"/>
      <c r="U1492" s="190"/>
      <c r="V1492" s="190"/>
      <c r="W1492" s="190"/>
      <c r="X1492" s="190"/>
      <c r="Y1492" s="191"/>
      <c r="Z1492" s="191"/>
      <c r="AA1492" s="191"/>
      <c r="AB1492" s="191"/>
      <c r="AC1492" s="191"/>
      <c r="AD1492" s="191"/>
      <c r="AE1492" s="191"/>
      <c r="AF1492" s="191"/>
      <c r="AG1492" s="190"/>
      <c r="AH1492" s="190"/>
      <c r="AI1492" s="2">
        <f t="shared" si="116"/>
        <v>0</v>
      </c>
      <c r="AJ1492" s="2">
        <f t="shared" si="117"/>
        <v>0</v>
      </c>
      <c r="AK1492" s="230">
        <v>2223</v>
      </c>
      <c r="AL1492" s="33">
        <f>Úvod!B$12</f>
        <v>0</v>
      </c>
      <c r="AM1492" s="105">
        <f t="shared" si="118"/>
        <v>2223</v>
      </c>
      <c r="AN1492" s="36">
        <f t="shared" si="119"/>
        <v>8.7176470588235286</v>
      </c>
      <c r="AO1492" s="2">
        <f t="shared" si="120"/>
        <v>0</v>
      </c>
    </row>
    <row r="1493" spans="1:41">
      <c r="A1493" s="161">
        <v>10987826</v>
      </c>
      <c r="B1493" s="161">
        <v>4</v>
      </c>
      <c r="C1493" s="161" t="s">
        <v>7435</v>
      </c>
      <c r="D1493" s="161" t="s">
        <v>1160</v>
      </c>
      <c r="E1493" s="161" t="s">
        <v>1169</v>
      </c>
      <c r="F1493" s="161" t="s">
        <v>185</v>
      </c>
      <c r="G1493" s="238">
        <v>1</v>
      </c>
      <c r="H1493" s="161">
        <v>126</v>
      </c>
      <c r="I1493" s="190"/>
      <c r="J1493" s="190"/>
      <c r="K1493" s="190"/>
      <c r="L1493" s="190"/>
      <c r="M1493" s="190"/>
      <c r="N1493" s="190"/>
      <c r="O1493" s="190"/>
      <c r="P1493" s="190"/>
      <c r="Q1493" s="190"/>
      <c r="R1493" s="190"/>
      <c r="S1493" s="190"/>
      <c r="T1493" s="190"/>
      <c r="U1493" s="190"/>
      <c r="V1493" s="190"/>
      <c r="W1493" s="190"/>
      <c r="X1493" s="191"/>
      <c r="Y1493" s="191"/>
      <c r="Z1493" s="191"/>
      <c r="AA1493" s="191"/>
      <c r="AB1493" s="191"/>
      <c r="AC1493" s="191"/>
      <c r="AD1493" s="191"/>
      <c r="AE1493" s="191"/>
      <c r="AF1493" s="190"/>
      <c r="AG1493" s="190"/>
      <c r="AH1493" s="190"/>
      <c r="AI1493" s="2">
        <f t="shared" si="116"/>
        <v>0</v>
      </c>
      <c r="AJ1493" s="2">
        <f t="shared" si="117"/>
        <v>0</v>
      </c>
      <c r="AK1493" s="230">
        <v>1960</v>
      </c>
      <c r="AL1493" s="33">
        <f>Úvod!B$12</f>
        <v>0</v>
      </c>
      <c r="AM1493" s="105">
        <f t="shared" si="118"/>
        <v>1960</v>
      </c>
      <c r="AN1493" s="36">
        <f t="shared" si="119"/>
        <v>15.555555555555555</v>
      </c>
      <c r="AO1493" s="2">
        <f t="shared" si="120"/>
        <v>0</v>
      </c>
    </row>
    <row r="1494" spans="1:41">
      <c r="A1494" s="161">
        <v>10022549</v>
      </c>
      <c r="B1494" s="161">
        <v>4</v>
      </c>
      <c r="C1494" s="161" t="s">
        <v>7435</v>
      </c>
      <c r="D1494" s="161" t="s">
        <v>1160</v>
      </c>
      <c r="E1494" s="161" t="s">
        <v>1170</v>
      </c>
      <c r="F1494" s="161" t="s">
        <v>185</v>
      </c>
      <c r="G1494" s="238">
        <v>1</v>
      </c>
      <c r="H1494" s="161">
        <v>126</v>
      </c>
      <c r="I1494" s="190"/>
      <c r="J1494" s="190"/>
      <c r="K1494" s="190"/>
      <c r="L1494" s="190"/>
      <c r="M1494" s="190"/>
      <c r="N1494" s="190"/>
      <c r="O1494" s="190"/>
      <c r="P1494" s="190"/>
      <c r="Q1494" s="190"/>
      <c r="R1494" s="190"/>
      <c r="S1494" s="190"/>
      <c r="T1494" s="190"/>
      <c r="U1494" s="190"/>
      <c r="V1494" s="190"/>
      <c r="W1494" s="190"/>
      <c r="X1494" s="191"/>
      <c r="Y1494" s="191"/>
      <c r="Z1494" s="191"/>
      <c r="AA1494" s="191"/>
      <c r="AB1494" s="191"/>
      <c r="AC1494" s="191"/>
      <c r="AD1494" s="191"/>
      <c r="AE1494" s="191"/>
      <c r="AF1494" s="190"/>
      <c r="AG1494" s="190"/>
      <c r="AH1494" s="190"/>
      <c r="AI1494" s="2">
        <f t="shared" si="116"/>
        <v>0</v>
      </c>
      <c r="AJ1494" s="2">
        <f t="shared" si="117"/>
        <v>0</v>
      </c>
      <c r="AK1494" s="230">
        <v>2093</v>
      </c>
      <c r="AL1494" s="33">
        <f>Úvod!B$12</f>
        <v>0</v>
      </c>
      <c r="AM1494" s="105">
        <f t="shared" si="118"/>
        <v>2093</v>
      </c>
      <c r="AN1494" s="36">
        <f t="shared" si="119"/>
        <v>16.611111111111111</v>
      </c>
      <c r="AO1494" s="2">
        <f t="shared" si="120"/>
        <v>0</v>
      </c>
    </row>
    <row r="1495" spans="1:41">
      <c r="A1495" s="161">
        <v>10018620</v>
      </c>
      <c r="B1495" s="161">
        <v>4</v>
      </c>
      <c r="C1495" s="161" t="s">
        <v>7435</v>
      </c>
      <c r="D1495" s="161" t="s">
        <v>1160</v>
      </c>
      <c r="E1495" s="161" t="s">
        <v>1171</v>
      </c>
      <c r="F1495" s="161" t="s">
        <v>185</v>
      </c>
      <c r="G1495" s="238">
        <v>1</v>
      </c>
      <c r="H1495" s="161">
        <v>126</v>
      </c>
      <c r="I1495" s="190"/>
      <c r="J1495" s="190"/>
      <c r="K1495" s="190"/>
      <c r="L1495" s="190"/>
      <c r="M1495" s="190"/>
      <c r="N1495" s="190"/>
      <c r="O1495" s="190"/>
      <c r="P1495" s="190"/>
      <c r="Q1495" s="190"/>
      <c r="R1495" s="190"/>
      <c r="S1495" s="190"/>
      <c r="T1495" s="190"/>
      <c r="U1495" s="190"/>
      <c r="V1495" s="190"/>
      <c r="W1495" s="190"/>
      <c r="X1495" s="191"/>
      <c r="Y1495" s="191"/>
      <c r="Z1495" s="191"/>
      <c r="AA1495" s="191"/>
      <c r="AB1495" s="191"/>
      <c r="AC1495" s="191"/>
      <c r="AD1495" s="191"/>
      <c r="AE1495" s="191"/>
      <c r="AF1495" s="190"/>
      <c r="AG1495" s="190"/>
      <c r="AH1495" s="190"/>
      <c r="AI1495" s="2">
        <f t="shared" si="116"/>
        <v>0</v>
      </c>
      <c r="AJ1495" s="2">
        <f t="shared" si="117"/>
        <v>0</v>
      </c>
      <c r="AK1495" s="230">
        <v>1960</v>
      </c>
      <c r="AL1495" s="33">
        <f>Úvod!B$12</f>
        <v>0</v>
      </c>
      <c r="AM1495" s="105">
        <f t="shared" si="118"/>
        <v>1960</v>
      </c>
      <c r="AN1495" s="36">
        <f t="shared" si="119"/>
        <v>15.555555555555555</v>
      </c>
      <c r="AO1495" s="2">
        <f t="shared" si="120"/>
        <v>0</v>
      </c>
    </row>
    <row r="1496" spans="1:41">
      <c r="A1496" s="161">
        <v>10536671</v>
      </c>
      <c r="B1496" s="161">
        <v>4</v>
      </c>
      <c r="C1496" s="161" t="s">
        <v>7435</v>
      </c>
      <c r="D1496" s="161" t="s">
        <v>1160</v>
      </c>
      <c r="E1496" s="161" t="s">
        <v>1172</v>
      </c>
      <c r="F1496" s="161" t="s">
        <v>185</v>
      </c>
      <c r="G1496" s="238">
        <v>1</v>
      </c>
      <c r="H1496" s="161">
        <v>126</v>
      </c>
      <c r="I1496" s="190"/>
      <c r="J1496" s="190"/>
      <c r="K1496" s="190"/>
      <c r="L1496" s="190"/>
      <c r="M1496" s="190"/>
      <c r="N1496" s="190"/>
      <c r="O1496" s="190"/>
      <c r="P1496" s="190"/>
      <c r="Q1496" s="190"/>
      <c r="R1496" s="190"/>
      <c r="S1496" s="190"/>
      <c r="T1496" s="190"/>
      <c r="U1496" s="190"/>
      <c r="V1496" s="190"/>
      <c r="W1496" s="190"/>
      <c r="X1496" s="191"/>
      <c r="Y1496" s="191"/>
      <c r="Z1496" s="191"/>
      <c r="AA1496" s="191"/>
      <c r="AB1496" s="191"/>
      <c r="AC1496" s="191"/>
      <c r="AD1496" s="191"/>
      <c r="AE1496" s="191"/>
      <c r="AF1496" s="190"/>
      <c r="AG1496" s="190"/>
      <c r="AH1496" s="190"/>
      <c r="AI1496" s="2">
        <f t="shared" si="116"/>
        <v>0</v>
      </c>
      <c r="AJ1496" s="2">
        <f t="shared" si="117"/>
        <v>0</v>
      </c>
      <c r="AK1496" s="230">
        <v>1960</v>
      </c>
      <c r="AL1496" s="33">
        <f>Úvod!B$12</f>
        <v>0</v>
      </c>
      <c r="AM1496" s="105">
        <f t="shared" si="118"/>
        <v>1960</v>
      </c>
      <c r="AN1496" s="36">
        <f t="shared" si="119"/>
        <v>15.555555555555555</v>
      </c>
      <c r="AO1496" s="2">
        <f t="shared" si="120"/>
        <v>0</v>
      </c>
    </row>
    <row r="1497" spans="1:41">
      <c r="A1497" s="161">
        <v>10193634</v>
      </c>
      <c r="B1497" s="161">
        <v>4</v>
      </c>
      <c r="C1497" s="161" t="s">
        <v>7435</v>
      </c>
      <c r="D1497" s="161" t="s">
        <v>1160</v>
      </c>
      <c r="E1497" s="161" t="s">
        <v>1173</v>
      </c>
      <c r="F1497" s="161" t="s">
        <v>185</v>
      </c>
      <c r="G1497" s="238">
        <v>1</v>
      </c>
      <c r="H1497" s="161">
        <v>126</v>
      </c>
      <c r="I1497" s="190"/>
      <c r="J1497" s="190"/>
      <c r="K1497" s="190"/>
      <c r="L1497" s="190"/>
      <c r="M1497" s="190"/>
      <c r="N1497" s="190"/>
      <c r="O1497" s="190"/>
      <c r="P1497" s="190"/>
      <c r="Q1497" s="190"/>
      <c r="R1497" s="190"/>
      <c r="S1497" s="190"/>
      <c r="T1497" s="190"/>
      <c r="U1497" s="190"/>
      <c r="V1497" s="190"/>
      <c r="W1497" s="190"/>
      <c r="X1497" s="191"/>
      <c r="Y1497" s="191"/>
      <c r="Z1497" s="191"/>
      <c r="AA1497" s="191"/>
      <c r="AB1497" s="191"/>
      <c r="AC1497" s="191"/>
      <c r="AD1497" s="191"/>
      <c r="AE1497" s="191"/>
      <c r="AF1497" s="190"/>
      <c r="AG1497" s="190"/>
      <c r="AH1497" s="190"/>
      <c r="AI1497" s="2">
        <f t="shared" si="116"/>
        <v>0</v>
      </c>
      <c r="AJ1497" s="2">
        <f t="shared" si="117"/>
        <v>0</v>
      </c>
      <c r="AK1497" s="230">
        <v>1960</v>
      </c>
      <c r="AL1497" s="33">
        <f>Úvod!B$12</f>
        <v>0</v>
      </c>
      <c r="AM1497" s="105">
        <f t="shared" si="118"/>
        <v>1960</v>
      </c>
      <c r="AN1497" s="36">
        <f t="shared" si="119"/>
        <v>15.555555555555555</v>
      </c>
      <c r="AO1497" s="2">
        <f t="shared" si="120"/>
        <v>0</v>
      </c>
    </row>
    <row r="1498" spans="1:41">
      <c r="A1498" s="161">
        <v>10009129</v>
      </c>
      <c r="B1498" s="161">
        <v>4</v>
      </c>
      <c r="C1498" s="161" t="s">
        <v>7436</v>
      </c>
      <c r="D1498" s="161" t="s">
        <v>1174</v>
      </c>
      <c r="E1498" s="161" t="s">
        <v>7328</v>
      </c>
      <c r="F1498" s="161" t="s">
        <v>548</v>
      </c>
      <c r="G1498" s="238" t="s">
        <v>1365</v>
      </c>
      <c r="H1498" s="161">
        <v>255</v>
      </c>
      <c r="I1498" s="190"/>
      <c r="J1498" s="190"/>
      <c r="K1498" s="190"/>
      <c r="L1498" s="190"/>
      <c r="M1498" s="191"/>
      <c r="N1498" s="190"/>
      <c r="O1498" s="190"/>
      <c r="P1498" s="190"/>
      <c r="Q1498" s="191"/>
      <c r="R1498" s="190"/>
      <c r="S1498" s="191"/>
      <c r="T1498" s="190"/>
      <c r="U1498" s="191"/>
      <c r="V1498" s="190"/>
      <c r="W1498" s="191"/>
      <c r="X1498" s="191"/>
      <c r="Y1498" s="190"/>
      <c r="Z1498" s="190"/>
      <c r="AA1498" s="191"/>
      <c r="AB1498" s="191"/>
      <c r="AC1498" s="190"/>
      <c r="AD1498" s="190"/>
      <c r="AE1498" s="190"/>
      <c r="AF1498" s="190"/>
      <c r="AG1498" s="190"/>
      <c r="AH1498" s="190"/>
      <c r="AI1498" s="2">
        <f t="shared" si="116"/>
        <v>0</v>
      </c>
      <c r="AJ1498" s="2">
        <f t="shared" si="117"/>
        <v>0</v>
      </c>
      <c r="AK1498" s="230">
        <v>1414</v>
      </c>
      <c r="AL1498" s="33">
        <f>Úvod!B$12</f>
        <v>0</v>
      </c>
      <c r="AM1498" s="105">
        <f t="shared" si="118"/>
        <v>1414</v>
      </c>
      <c r="AN1498" s="36">
        <f t="shared" si="119"/>
        <v>5.5450980392156861</v>
      </c>
      <c r="AO1498" s="2">
        <f t="shared" si="120"/>
        <v>0</v>
      </c>
    </row>
    <row r="1499" spans="1:41">
      <c r="A1499" s="161">
        <v>10007477</v>
      </c>
      <c r="B1499" s="161">
        <v>4</v>
      </c>
      <c r="C1499" s="161" t="s">
        <v>7435</v>
      </c>
      <c r="D1499" s="161" t="s">
        <v>1175</v>
      </c>
      <c r="E1499" s="161" t="s">
        <v>7292</v>
      </c>
      <c r="F1499" s="161" t="s">
        <v>185</v>
      </c>
      <c r="G1499" s="238">
        <v>1</v>
      </c>
      <c r="H1499" s="161">
        <v>126</v>
      </c>
      <c r="I1499" s="190"/>
      <c r="J1499" s="190"/>
      <c r="K1499" s="190"/>
      <c r="L1499" s="190"/>
      <c r="M1499" s="190"/>
      <c r="N1499" s="190"/>
      <c r="O1499" s="191"/>
      <c r="P1499" s="190"/>
      <c r="Q1499" s="191"/>
      <c r="R1499" s="191"/>
      <c r="S1499" s="191"/>
      <c r="T1499" s="191"/>
      <c r="U1499" s="191"/>
      <c r="V1499" s="191"/>
      <c r="W1499" s="191"/>
      <c r="X1499" s="191"/>
      <c r="Y1499" s="191"/>
      <c r="Z1499" s="190"/>
      <c r="AA1499" s="190"/>
      <c r="AB1499" s="190"/>
      <c r="AC1499" s="190"/>
      <c r="AD1499" s="190"/>
      <c r="AE1499" s="190"/>
      <c r="AF1499" s="190"/>
      <c r="AG1499" s="190"/>
      <c r="AH1499" s="190"/>
      <c r="AI1499" s="2">
        <f t="shared" si="116"/>
        <v>0</v>
      </c>
      <c r="AJ1499" s="2">
        <f t="shared" si="117"/>
        <v>0</v>
      </c>
      <c r="AK1499" s="230">
        <v>2180</v>
      </c>
      <c r="AL1499" s="33">
        <f>Úvod!B$12</f>
        <v>0</v>
      </c>
      <c r="AM1499" s="105">
        <f t="shared" si="118"/>
        <v>2180</v>
      </c>
      <c r="AN1499" s="36">
        <f t="shared" si="119"/>
        <v>17.301587301587301</v>
      </c>
      <c r="AO1499" s="2">
        <f t="shared" si="120"/>
        <v>0</v>
      </c>
    </row>
    <row r="1500" spans="1:41">
      <c r="A1500" s="161">
        <v>10007476</v>
      </c>
      <c r="B1500" s="161">
        <v>4</v>
      </c>
      <c r="C1500" s="161" t="s">
        <v>7435</v>
      </c>
      <c r="D1500" s="161" t="s">
        <v>1176</v>
      </c>
      <c r="E1500" s="161" t="s">
        <v>7293</v>
      </c>
      <c r="F1500" s="161" t="s">
        <v>185</v>
      </c>
      <c r="G1500" s="238">
        <v>1</v>
      </c>
      <c r="H1500" s="161">
        <v>126</v>
      </c>
      <c r="I1500" s="190"/>
      <c r="J1500" s="190"/>
      <c r="K1500" s="190"/>
      <c r="L1500" s="191"/>
      <c r="M1500" s="191"/>
      <c r="N1500" s="191"/>
      <c r="O1500" s="191"/>
      <c r="P1500" s="191"/>
      <c r="Q1500" s="191"/>
      <c r="R1500" s="191"/>
      <c r="S1500" s="191"/>
      <c r="T1500" s="191"/>
      <c r="U1500" s="191"/>
      <c r="V1500" s="190"/>
      <c r="W1500" s="190"/>
      <c r="X1500" s="191"/>
      <c r="Y1500" s="191"/>
      <c r="Z1500" s="190"/>
      <c r="AA1500" s="190"/>
      <c r="AB1500" s="190"/>
      <c r="AC1500" s="190"/>
      <c r="AD1500" s="190"/>
      <c r="AE1500" s="190"/>
      <c r="AF1500" s="190"/>
      <c r="AG1500" s="190"/>
      <c r="AH1500" s="190"/>
      <c r="AI1500" s="2">
        <f t="shared" si="116"/>
        <v>0</v>
      </c>
      <c r="AJ1500" s="2">
        <f t="shared" si="117"/>
        <v>0</v>
      </c>
      <c r="AK1500" s="230">
        <v>2130</v>
      </c>
      <c r="AL1500" s="33">
        <f>Úvod!B$12</f>
        <v>0</v>
      </c>
      <c r="AM1500" s="105">
        <f t="shared" si="118"/>
        <v>2130</v>
      </c>
      <c r="AN1500" s="36">
        <f t="shared" si="119"/>
        <v>16.904761904761905</v>
      </c>
      <c r="AO1500" s="2">
        <f t="shared" si="120"/>
        <v>0</v>
      </c>
    </row>
    <row r="1501" spans="1:41">
      <c r="A1501" s="161">
        <v>10009126</v>
      </c>
      <c r="B1501" s="161">
        <v>4</v>
      </c>
      <c r="C1501" s="161" t="s">
        <v>7436</v>
      </c>
      <c r="D1501" s="161" t="s">
        <v>1406</v>
      </c>
      <c r="E1501" s="161" t="s">
        <v>7329</v>
      </c>
      <c r="F1501" s="161" t="s">
        <v>548</v>
      </c>
      <c r="G1501" s="238" t="s">
        <v>601</v>
      </c>
      <c r="H1501" s="161">
        <v>255</v>
      </c>
      <c r="I1501" s="190"/>
      <c r="J1501" s="190"/>
      <c r="K1501" s="190"/>
      <c r="L1501" s="190"/>
      <c r="M1501" s="190"/>
      <c r="N1501" s="190"/>
      <c r="O1501" s="190"/>
      <c r="P1501" s="190"/>
      <c r="Q1501" s="191"/>
      <c r="R1501" s="190"/>
      <c r="S1501" s="190"/>
      <c r="T1501" s="190"/>
      <c r="U1501" s="190"/>
      <c r="V1501" s="190"/>
      <c r="W1501" s="191"/>
      <c r="X1501" s="191"/>
      <c r="Y1501" s="190"/>
      <c r="Z1501" s="190"/>
      <c r="AA1501" s="191"/>
      <c r="AB1501" s="190"/>
      <c r="AC1501" s="190"/>
      <c r="AD1501" s="190"/>
      <c r="AE1501" s="190"/>
      <c r="AF1501" s="190"/>
      <c r="AG1501" s="190"/>
      <c r="AH1501" s="190"/>
      <c r="AI1501" s="2">
        <f t="shared" si="116"/>
        <v>0</v>
      </c>
      <c r="AJ1501" s="2">
        <f t="shared" si="117"/>
        <v>0</v>
      </c>
      <c r="AK1501" s="230">
        <v>1895</v>
      </c>
      <c r="AL1501" s="33">
        <f>Úvod!B$12</f>
        <v>0</v>
      </c>
      <c r="AM1501" s="105">
        <f t="shared" si="118"/>
        <v>1895</v>
      </c>
      <c r="AN1501" s="36">
        <f t="shared" si="119"/>
        <v>7.4313725490196081</v>
      </c>
      <c r="AO1501" s="2">
        <f t="shared" si="120"/>
        <v>0</v>
      </c>
    </row>
    <row r="1502" spans="1:41">
      <c r="A1502" s="161">
        <v>10009127</v>
      </c>
      <c r="B1502" s="161">
        <v>4</v>
      </c>
      <c r="C1502" s="161" t="s">
        <v>7436</v>
      </c>
      <c r="D1502" s="161" t="s">
        <v>1407</v>
      </c>
      <c r="E1502" s="161" t="s">
        <v>7330</v>
      </c>
      <c r="F1502" s="161" t="s">
        <v>548</v>
      </c>
      <c r="G1502" s="238" t="s">
        <v>1365</v>
      </c>
      <c r="H1502" s="161">
        <v>255</v>
      </c>
      <c r="I1502" s="190"/>
      <c r="J1502" s="190"/>
      <c r="K1502" s="190"/>
      <c r="L1502" s="190"/>
      <c r="M1502" s="191"/>
      <c r="N1502" s="190"/>
      <c r="O1502" s="190"/>
      <c r="P1502" s="190"/>
      <c r="Q1502" s="190"/>
      <c r="R1502" s="190"/>
      <c r="S1502" s="190"/>
      <c r="T1502" s="190"/>
      <c r="U1502" s="190"/>
      <c r="V1502" s="190"/>
      <c r="W1502" s="191"/>
      <c r="X1502" s="191"/>
      <c r="Y1502" s="190"/>
      <c r="Z1502" s="190"/>
      <c r="AA1502" s="191"/>
      <c r="AB1502" s="191"/>
      <c r="AC1502" s="190"/>
      <c r="AD1502" s="190"/>
      <c r="AE1502" s="190"/>
      <c r="AF1502" s="190"/>
      <c r="AG1502" s="190"/>
      <c r="AH1502" s="190"/>
      <c r="AI1502" s="2">
        <f t="shared" si="116"/>
        <v>0</v>
      </c>
      <c r="AJ1502" s="2">
        <f t="shared" si="117"/>
        <v>0</v>
      </c>
      <c r="AK1502" s="230">
        <v>1415</v>
      </c>
      <c r="AL1502" s="33">
        <f>Úvod!B$12</f>
        <v>0</v>
      </c>
      <c r="AM1502" s="105">
        <f t="shared" si="118"/>
        <v>1415</v>
      </c>
      <c r="AN1502" s="36">
        <f t="shared" si="119"/>
        <v>5.5490196078431371</v>
      </c>
      <c r="AO1502" s="2">
        <f t="shared" si="120"/>
        <v>0</v>
      </c>
    </row>
    <row r="1503" spans="1:41">
      <c r="A1503" s="161">
        <v>10008264</v>
      </c>
      <c r="B1503" s="161">
        <v>4</v>
      </c>
      <c r="C1503" s="161" t="s">
        <v>7435</v>
      </c>
      <c r="D1503" s="161" t="s">
        <v>1177</v>
      </c>
      <c r="E1503" s="161" t="s">
        <v>7294</v>
      </c>
      <c r="F1503" s="161" t="s">
        <v>548</v>
      </c>
      <c r="G1503" s="238">
        <v>1</v>
      </c>
      <c r="H1503" s="161">
        <v>250</v>
      </c>
      <c r="I1503" s="190"/>
      <c r="J1503" s="190"/>
      <c r="K1503" s="190"/>
      <c r="L1503" s="190"/>
      <c r="M1503" s="190"/>
      <c r="N1503" s="191"/>
      <c r="O1503" s="190"/>
      <c r="P1503" s="191"/>
      <c r="Q1503" s="191"/>
      <c r="R1503" s="190"/>
      <c r="S1503" s="190"/>
      <c r="T1503" s="191"/>
      <c r="U1503" s="191"/>
      <c r="V1503" s="191"/>
      <c r="W1503" s="191"/>
      <c r="X1503" s="191"/>
      <c r="Y1503" s="190"/>
      <c r="Z1503" s="191"/>
      <c r="AA1503" s="191"/>
      <c r="AB1503" s="190"/>
      <c r="AC1503" s="190"/>
      <c r="AD1503" s="190"/>
      <c r="AE1503" s="190"/>
      <c r="AF1503" s="190"/>
      <c r="AG1503" s="190"/>
      <c r="AH1503" s="190"/>
      <c r="AI1503" s="2">
        <f t="shared" si="116"/>
        <v>0</v>
      </c>
      <c r="AJ1503" s="2">
        <f t="shared" si="117"/>
        <v>0</v>
      </c>
      <c r="AK1503" s="230">
        <v>3158</v>
      </c>
      <c r="AL1503" s="33">
        <f>Úvod!B$12</f>
        <v>0</v>
      </c>
      <c r="AM1503" s="105">
        <f t="shared" si="118"/>
        <v>3158</v>
      </c>
      <c r="AN1503" s="36">
        <f t="shared" si="119"/>
        <v>12.632</v>
      </c>
      <c r="AO1503" s="2">
        <f t="shared" si="120"/>
        <v>0</v>
      </c>
    </row>
    <row r="1504" spans="1:41">
      <c r="A1504" s="161">
        <v>10738677</v>
      </c>
      <c r="B1504" s="161">
        <v>4</v>
      </c>
      <c r="C1504" s="161" t="s">
        <v>7435</v>
      </c>
      <c r="D1504" s="161" t="s">
        <v>1178</v>
      </c>
      <c r="E1504" s="161" t="s">
        <v>1179</v>
      </c>
      <c r="F1504" s="161" t="s">
        <v>185</v>
      </c>
      <c r="G1504" s="238">
        <v>1</v>
      </c>
      <c r="H1504" s="161">
        <v>126</v>
      </c>
      <c r="I1504" s="190"/>
      <c r="J1504" s="190"/>
      <c r="K1504" s="190"/>
      <c r="L1504" s="191"/>
      <c r="M1504" s="191"/>
      <c r="N1504" s="191"/>
      <c r="O1504" s="191"/>
      <c r="P1504" s="191"/>
      <c r="Q1504" s="191"/>
      <c r="R1504" s="191"/>
      <c r="S1504" s="191"/>
      <c r="T1504" s="191"/>
      <c r="U1504" s="191"/>
      <c r="V1504" s="191"/>
      <c r="W1504" s="191"/>
      <c r="X1504" s="191"/>
      <c r="Y1504" s="191"/>
      <c r="Z1504" s="191"/>
      <c r="AA1504" s="191"/>
      <c r="AB1504" s="190"/>
      <c r="AC1504" s="190"/>
      <c r="AD1504" s="190"/>
      <c r="AE1504" s="190"/>
      <c r="AF1504" s="190"/>
      <c r="AG1504" s="190"/>
      <c r="AH1504" s="190"/>
      <c r="AI1504" s="2">
        <f t="shared" si="116"/>
        <v>0</v>
      </c>
      <c r="AJ1504" s="2">
        <f t="shared" si="117"/>
        <v>0</v>
      </c>
      <c r="AK1504" s="230">
        <v>2264</v>
      </c>
      <c r="AL1504" s="33">
        <f>Úvod!B$12</f>
        <v>0</v>
      </c>
      <c r="AM1504" s="105">
        <f t="shared" si="118"/>
        <v>2264</v>
      </c>
      <c r="AN1504" s="36">
        <f t="shared" si="119"/>
        <v>17.968253968253968</v>
      </c>
      <c r="AO1504" s="2">
        <f t="shared" si="120"/>
        <v>0</v>
      </c>
    </row>
    <row r="1505" spans="1:41">
      <c r="A1505" s="161">
        <v>10788675</v>
      </c>
      <c r="B1505" s="161">
        <v>4</v>
      </c>
      <c r="C1505" s="161" t="s">
        <v>7435</v>
      </c>
      <c r="D1505" s="161" t="s">
        <v>1178</v>
      </c>
      <c r="E1505" s="161" t="s">
        <v>1180</v>
      </c>
      <c r="F1505" s="161" t="s">
        <v>185</v>
      </c>
      <c r="G1505" s="238">
        <v>1</v>
      </c>
      <c r="H1505" s="161">
        <v>126</v>
      </c>
      <c r="I1505" s="190"/>
      <c r="J1505" s="190"/>
      <c r="K1505" s="190"/>
      <c r="L1505" s="191"/>
      <c r="M1505" s="191"/>
      <c r="N1505" s="191"/>
      <c r="O1505" s="191"/>
      <c r="P1505" s="191"/>
      <c r="Q1505" s="191"/>
      <c r="R1505" s="191"/>
      <c r="S1505" s="191"/>
      <c r="T1505" s="191"/>
      <c r="U1505" s="191"/>
      <c r="V1505" s="191"/>
      <c r="W1505" s="191"/>
      <c r="X1505" s="191"/>
      <c r="Y1505" s="191"/>
      <c r="Z1505" s="190"/>
      <c r="AA1505" s="190"/>
      <c r="AB1505" s="190"/>
      <c r="AC1505" s="190"/>
      <c r="AD1505" s="190"/>
      <c r="AE1505" s="190"/>
      <c r="AF1505" s="190"/>
      <c r="AG1505" s="190"/>
      <c r="AH1505" s="190"/>
      <c r="AI1505" s="2">
        <f t="shared" si="116"/>
        <v>0</v>
      </c>
      <c r="AJ1505" s="2">
        <f t="shared" si="117"/>
        <v>0</v>
      </c>
      <c r="AK1505" s="230">
        <v>2264</v>
      </c>
      <c r="AL1505" s="33">
        <f>Úvod!B$12</f>
        <v>0</v>
      </c>
      <c r="AM1505" s="105">
        <f t="shared" si="118"/>
        <v>2264</v>
      </c>
      <c r="AN1505" s="36">
        <f t="shared" si="119"/>
        <v>17.968253968253968</v>
      </c>
      <c r="AO1505" s="2">
        <f t="shared" si="120"/>
        <v>0</v>
      </c>
    </row>
    <row r="1506" spans="1:41">
      <c r="A1506" s="161">
        <v>11333260</v>
      </c>
      <c r="B1506" s="161">
        <v>4</v>
      </c>
      <c r="C1506" s="161" t="s">
        <v>7435</v>
      </c>
      <c r="D1506" s="161" t="s">
        <v>1178</v>
      </c>
      <c r="E1506" s="161" t="s">
        <v>6240</v>
      </c>
      <c r="F1506" s="161" t="s">
        <v>185</v>
      </c>
      <c r="G1506" s="238">
        <v>1</v>
      </c>
      <c r="H1506" s="161">
        <v>126</v>
      </c>
      <c r="I1506" s="190"/>
      <c r="J1506" s="190"/>
      <c r="K1506" s="190"/>
      <c r="L1506" s="191"/>
      <c r="M1506" s="191"/>
      <c r="N1506" s="191"/>
      <c r="O1506" s="191"/>
      <c r="P1506" s="191"/>
      <c r="Q1506" s="191"/>
      <c r="R1506" s="191"/>
      <c r="S1506" s="191"/>
      <c r="T1506" s="191"/>
      <c r="U1506" s="191"/>
      <c r="V1506" s="191"/>
      <c r="W1506" s="191"/>
      <c r="X1506" s="191"/>
      <c r="Y1506" s="191"/>
      <c r="Z1506" s="190"/>
      <c r="AA1506" s="190"/>
      <c r="AB1506" s="190"/>
      <c r="AC1506" s="190"/>
      <c r="AD1506" s="190"/>
      <c r="AE1506" s="190"/>
      <c r="AF1506" s="190"/>
      <c r="AG1506" s="190"/>
      <c r="AH1506" s="190"/>
      <c r="AI1506" s="2">
        <f t="shared" si="116"/>
        <v>0</v>
      </c>
      <c r="AJ1506" s="2">
        <f t="shared" si="117"/>
        <v>0</v>
      </c>
      <c r="AK1506" s="230">
        <v>2264</v>
      </c>
      <c r="AL1506" s="33">
        <f>Úvod!B$12</f>
        <v>0</v>
      </c>
      <c r="AM1506" s="105">
        <f t="shared" si="118"/>
        <v>2264</v>
      </c>
      <c r="AN1506" s="36">
        <f t="shared" si="119"/>
        <v>17.968253968253968</v>
      </c>
      <c r="AO1506" s="2">
        <f t="shared" si="120"/>
        <v>0</v>
      </c>
    </row>
    <row r="1507" spans="1:41">
      <c r="A1507" s="161">
        <v>10007475</v>
      </c>
      <c r="B1507" s="161">
        <v>4</v>
      </c>
      <c r="C1507" s="161" t="s">
        <v>7435</v>
      </c>
      <c r="D1507" s="161" t="s">
        <v>1181</v>
      </c>
      <c r="E1507" s="161" t="s">
        <v>7295</v>
      </c>
      <c r="F1507" s="161" t="s">
        <v>185</v>
      </c>
      <c r="G1507" s="238">
        <v>1</v>
      </c>
      <c r="H1507" s="161">
        <v>126</v>
      </c>
      <c r="I1507" s="190"/>
      <c r="J1507" s="190"/>
      <c r="K1507" s="190"/>
      <c r="L1507" s="191"/>
      <c r="M1507" s="190"/>
      <c r="N1507" s="191"/>
      <c r="O1507" s="191"/>
      <c r="P1507" s="191"/>
      <c r="Q1507" s="191"/>
      <c r="R1507" s="191"/>
      <c r="S1507" s="191"/>
      <c r="T1507" s="191"/>
      <c r="U1507" s="191"/>
      <c r="V1507" s="191"/>
      <c r="W1507" s="191"/>
      <c r="X1507" s="191"/>
      <c r="Y1507" s="191"/>
      <c r="Z1507" s="190"/>
      <c r="AA1507" s="190"/>
      <c r="AB1507" s="190"/>
      <c r="AC1507" s="190"/>
      <c r="AD1507" s="190"/>
      <c r="AE1507" s="190"/>
      <c r="AF1507" s="190"/>
      <c r="AG1507" s="190"/>
      <c r="AH1507" s="190"/>
      <c r="AI1507" s="2">
        <f t="shared" si="116"/>
        <v>0</v>
      </c>
      <c r="AJ1507" s="2">
        <f t="shared" si="117"/>
        <v>0</v>
      </c>
      <c r="AK1507" s="230">
        <v>2130</v>
      </c>
      <c r="AL1507" s="33">
        <f>Úvod!B$12</f>
        <v>0</v>
      </c>
      <c r="AM1507" s="105">
        <f t="shared" si="118"/>
        <v>2130</v>
      </c>
      <c r="AN1507" s="36">
        <f t="shared" si="119"/>
        <v>16.904761904761905</v>
      </c>
      <c r="AO1507" s="2">
        <f t="shared" si="120"/>
        <v>0</v>
      </c>
    </row>
    <row r="1508" spans="1:41">
      <c r="A1508" s="161">
        <v>11422850</v>
      </c>
      <c r="B1508" s="161">
        <v>4</v>
      </c>
      <c r="C1508" s="161" t="s">
        <v>7435</v>
      </c>
      <c r="D1508" s="161" t="s">
        <v>1181</v>
      </c>
      <c r="E1508" s="161" t="s">
        <v>7296</v>
      </c>
      <c r="F1508" s="161" t="s">
        <v>185</v>
      </c>
      <c r="G1508" s="238">
        <v>1</v>
      </c>
      <c r="H1508" s="161">
        <v>126</v>
      </c>
      <c r="I1508" s="190"/>
      <c r="J1508" s="190"/>
      <c r="K1508" s="190"/>
      <c r="L1508" s="191"/>
      <c r="M1508" s="190"/>
      <c r="N1508" s="191"/>
      <c r="O1508" s="191"/>
      <c r="P1508" s="191"/>
      <c r="Q1508" s="191"/>
      <c r="R1508" s="191"/>
      <c r="S1508" s="191"/>
      <c r="T1508" s="191"/>
      <c r="U1508" s="191"/>
      <c r="V1508" s="191"/>
      <c r="W1508" s="191"/>
      <c r="X1508" s="191"/>
      <c r="Y1508" s="191"/>
      <c r="Z1508" s="190"/>
      <c r="AA1508" s="190"/>
      <c r="AB1508" s="190"/>
      <c r="AC1508" s="190"/>
      <c r="AD1508" s="190"/>
      <c r="AE1508" s="190"/>
      <c r="AF1508" s="190"/>
      <c r="AG1508" s="190"/>
      <c r="AH1508" s="190"/>
      <c r="AI1508" s="2">
        <f t="shared" si="116"/>
        <v>0</v>
      </c>
      <c r="AJ1508" s="2">
        <f t="shared" si="117"/>
        <v>0</v>
      </c>
      <c r="AK1508" s="230">
        <v>2590</v>
      </c>
      <c r="AL1508" s="33">
        <f>Úvod!B$12</f>
        <v>0</v>
      </c>
      <c r="AM1508" s="105">
        <f t="shared" si="118"/>
        <v>2590</v>
      </c>
      <c r="AN1508" s="36">
        <f t="shared" si="119"/>
        <v>20.555555555555557</v>
      </c>
      <c r="AO1508" s="2">
        <f t="shared" si="120"/>
        <v>0</v>
      </c>
    </row>
    <row r="1509" spans="1:41">
      <c r="A1509" s="161">
        <v>11333259</v>
      </c>
      <c r="B1509" s="161">
        <v>4</v>
      </c>
      <c r="C1509" s="161" t="s">
        <v>7436</v>
      </c>
      <c r="D1509" s="161" t="s">
        <v>1181</v>
      </c>
      <c r="E1509" s="161" t="s">
        <v>6241</v>
      </c>
      <c r="F1509" s="161" t="s">
        <v>548</v>
      </c>
      <c r="G1509" s="238" t="s">
        <v>814</v>
      </c>
      <c r="H1509" s="161">
        <v>255</v>
      </c>
      <c r="I1509" s="190"/>
      <c r="J1509" s="190"/>
      <c r="K1509" s="190"/>
      <c r="L1509" s="190"/>
      <c r="M1509" s="191"/>
      <c r="N1509" s="190"/>
      <c r="O1509" s="190"/>
      <c r="P1509" s="190"/>
      <c r="Q1509" s="191"/>
      <c r="R1509" s="191"/>
      <c r="S1509" s="191"/>
      <c r="T1509" s="191"/>
      <c r="U1509" s="191"/>
      <c r="V1509" s="191"/>
      <c r="W1509" s="191"/>
      <c r="X1509" s="191"/>
      <c r="Y1509" s="190"/>
      <c r="Z1509" s="190"/>
      <c r="AA1509" s="190"/>
      <c r="AB1509" s="190"/>
      <c r="AC1509" s="190"/>
      <c r="AD1509" s="190"/>
      <c r="AE1509" s="190"/>
      <c r="AF1509" s="190"/>
      <c r="AG1509" s="190"/>
      <c r="AH1509" s="190"/>
      <c r="AI1509" s="2">
        <f t="shared" si="116"/>
        <v>0</v>
      </c>
      <c r="AJ1509" s="2">
        <f t="shared" si="117"/>
        <v>0</v>
      </c>
      <c r="AK1509" s="230">
        <v>2664</v>
      </c>
      <c r="AL1509" s="33">
        <f>Úvod!B$12</f>
        <v>0</v>
      </c>
      <c r="AM1509" s="105">
        <f t="shared" si="118"/>
        <v>2664</v>
      </c>
      <c r="AN1509" s="36">
        <f t="shared" si="119"/>
        <v>10.447058823529412</v>
      </c>
      <c r="AO1509" s="2">
        <f t="shared" si="120"/>
        <v>0</v>
      </c>
    </row>
    <row r="1510" spans="1:41">
      <c r="A1510" s="161">
        <v>11335304</v>
      </c>
      <c r="B1510" s="161">
        <v>4</v>
      </c>
      <c r="C1510" s="161" t="s">
        <v>7436</v>
      </c>
      <c r="D1510" s="161" t="s">
        <v>1181</v>
      </c>
      <c r="E1510" s="161" t="s">
        <v>6242</v>
      </c>
      <c r="F1510" s="161" t="s">
        <v>548</v>
      </c>
      <c r="G1510" s="238" t="s">
        <v>814</v>
      </c>
      <c r="H1510" s="161">
        <v>255</v>
      </c>
      <c r="I1510" s="190"/>
      <c r="J1510" s="190"/>
      <c r="K1510" s="190"/>
      <c r="L1510" s="190"/>
      <c r="M1510" s="191"/>
      <c r="N1510" s="190"/>
      <c r="O1510" s="190"/>
      <c r="P1510" s="190"/>
      <c r="Q1510" s="191"/>
      <c r="R1510" s="191"/>
      <c r="S1510" s="191"/>
      <c r="T1510" s="191"/>
      <c r="U1510" s="191"/>
      <c r="V1510" s="191"/>
      <c r="W1510" s="191"/>
      <c r="X1510" s="191"/>
      <c r="Y1510" s="190"/>
      <c r="Z1510" s="190"/>
      <c r="AA1510" s="190"/>
      <c r="AB1510" s="190"/>
      <c r="AC1510" s="190"/>
      <c r="AD1510" s="190"/>
      <c r="AE1510" s="190"/>
      <c r="AF1510" s="190"/>
      <c r="AG1510" s="190"/>
      <c r="AH1510" s="190"/>
      <c r="AI1510" s="2">
        <f t="shared" si="116"/>
        <v>0</v>
      </c>
      <c r="AJ1510" s="2">
        <f t="shared" si="117"/>
        <v>0</v>
      </c>
      <c r="AK1510" s="230">
        <v>2664</v>
      </c>
      <c r="AL1510" s="33">
        <f>Úvod!B$12</f>
        <v>0</v>
      </c>
      <c r="AM1510" s="105">
        <f t="shared" si="118"/>
        <v>2664</v>
      </c>
      <c r="AN1510" s="36">
        <f t="shared" si="119"/>
        <v>10.447058823529412</v>
      </c>
      <c r="AO1510" s="2">
        <f t="shared" si="120"/>
        <v>0</v>
      </c>
    </row>
    <row r="1511" spans="1:41">
      <c r="A1511" s="161">
        <v>11205229</v>
      </c>
      <c r="B1511" s="161">
        <v>4</v>
      </c>
      <c r="C1511" s="161" t="s">
        <v>7436</v>
      </c>
      <c r="D1511" s="161" t="s">
        <v>1408</v>
      </c>
      <c r="E1511" s="161" t="s">
        <v>7331</v>
      </c>
      <c r="F1511" s="161" t="s">
        <v>548</v>
      </c>
      <c r="G1511" s="238" t="s">
        <v>814</v>
      </c>
      <c r="H1511" s="161">
        <v>255</v>
      </c>
      <c r="I1511" s="191"/>
      <c r="J1511" s="191"/>
      <c r="K1511" s="191"/>
      <c r="L1511" s="190"/>
      <c r="M1511" s="190"/>
      <c r="N1511" s="190"/>
      <c r="O1511" s="190"/>
      <c r="P1511" s="190"/>
      <c r="Q1511" s="190"/>
      <c r="R1511" s="190"/>
      <c r="S1511" s="190"/>
      <c r="T1511" s="190"/>
      <c r="U1511" s="190"/>
      <c r="V1511" s="190"/>
      <c r="W1511" s="190"/>
      <c r="X1511" s="191"/>
      <c r="Y1511" s="190"/>
      <c r="Z1511" s="190"/>
      <c r="AA1511" s="191"/>
      <c r="AB1511" s="190"/>
      <c r="AC1511" s="190"/>
      <c r="AD1511" s="190"/>
      <c r="AE1511" s="190"/>
      <c r="AF1511" s="190"/>
      <c r="AG1511" s="190"/>
      <c r="AH1511" s="190"/>
      <c r="AI1511" s="2">
        <f t="shared" si="116"/>
        <v>0</v>
      </c>
      <c r="AJ1511" s="2">
        <f t="shared" si="117"/>
        <v>0</v>
      </c>
      <c r="AK1511" s="230">
        <v>2546</v>
      </c>
      <c r="AL1511" s="33">
        <f>Úvod!B$12</f>
        <v>0</v>
      </c>
      <c r="AM1511" s="105">
        <f t="shared" si="118"/>
        <v>2546</v>
      </c>
      <c r="AN1511" s="36">
        <f t="shared" si="119"/>
        <v>9.9843137254901961</v>
      </c>
      <c r="AO1511" s="2">
        <f t="shared" si="120"/>
        <v>0</v>
      </c>
    </row>
    <row r="1512" spans="1:41">
      <c r="A1512" s="161">
        <v>10368643</v>
      </c>
      <c r="B1512" s="161">
        <v>4</v>
      </c>
      <c r="C1512" s="161" t="s">
        <v>7436</v>
      </c>
      <c r="D1512" s="161" t="s">
        <v>1409</v>
      </c>
      <c r="E1512" s="161" t="s">
        <v>7332</v>
      </c>
      <c r="F1512" s="161" t="s">
        <v>548</v>
      </c>
      <c r="G1512" s="238" t="s">
        <v>1255</v>
      </c>
      <c r="H1512" s="161">
        <v>255</v>
      </c>
      <c r="I1512" s="190"/>
      <c r="J1512" s="190"/>
      <c r="K1512" s="190"/>
      <c r="L1512" s="190"/>
      <c r="M1512" s="191"/>
      <c r="N1512" s="191"/>
      <c r="O1512" s="191"/>
      <c r="P1512" s="190"/>
      <c r="Q1512" s="191"/>
      <c r="R1512" s="191"/>
      <c r="S1512" s="190"/>
      <c r="T1512" s="190"/>
      <c r="U1512" s="191"/>
      <c r="V1512" s="191"/>
      <c r="W1512" s="190"/>
      <c r="X1512" s="191"/>
      <c r="Y1512" s="191"/>
      <c r="Z1512" s="190"/>
      <c r="AA1512" s="190"/>
      <c r="AB1512" s="190"/>
      <c r="AC1512" s="190"/>
      <c r="AD1512" s="190"/>
      <c r="AE1512" s="190"/>
      <c r="AF1512" s="190"/>
      <c r="AG1512" s="190"/>
      <c r="AH1512" s="190"/>
      <c r="AI1512" s="2">
        <f t="shared" si="116"/>
        <v>0</v>
      </c>
      <c r="AJ1512" s="2">
        <f t="shared" si="117"/>
        <v>0</v>
      </c>
      <c r="AK1512" s="230">
        <v>3253</v>
      </c>
      <c r="AL1512" s="33">
        <f>Úvod!B$12</f>
        <v>0</v>
      </c>
      <c r="AM1512" s="105">
        <f t="shared" si="118"/>
        <v>3253</v>
      </c>
      <c r="AN1512" s="36">
        <f t="shared" si="119"/>
        <v>12.75686274509804</v>
      </c>
      <c r="AO1512" s="2">
        <f t="shared" si="120"/>
        <v>0</v>
      </c>
    </row>
    <row r="1513" spans="1:41">
      <c r="A1513" s="161">
        <v>10647963</v>
      </c>
      <c r="B1513" s="161">
        <v>4</v>
      </c>
      <c r="C1513" s="161" t="s">
        <v>7436</v>
      </c>
      <c r="D1513" s="161" t="s">
        <v>1410</v>
      </c>
      <c r="E1513" s="161" t="s">
        <v>7333</v>
      </c>
      <c r="F1513" s="161" t="s">
        <v>548</v>
      </c>
      <c r="G1513" s="238" t="s">
        <v>1332</v>
      </c>
      <c r="H1513" s="161">
        <v>255</v>
      </c>
      <c r="I1513" s="190"/>
      <c r="J1513" s="190"/>
      <c r="K1513" s="190"/>
      <c r="L1513" s="190"/>
      <c r="M1513" s="191"/>
      <c r="N1513" s="191"/>
      <c r="O1513" s="191"/>
      <c r="P1513" s="191"/>
      <c r="Q1513" s="191"/>
      <c r="R1513" s="191"/>
      <c r="S1513" s="191"/>
      <c r="T1513" s="191"/>
      <c r="U1513" s="191"/>
      <c r="V1513" s="191"/>
      <c r="W1513" s="190"/>
      <c r="X1513" s="191"/>
      <c r="Y1513" s="191"/>
      <c r="Z1513" s="190"/>
      <c r="AA1513" s="190"/>
      <c r="AB1513" s="190"/>
      <c r="AC1513" s="190"/>
      <c r="AD1513" s="190"/>
      <c r="AE1513" s="190"/>
      <c r="AF1513" s="190"/>
      <c r="AG1513" s="190"/>
      <c r="AH1513" s="190"/>
      <c r="AI1513" s="2">
        <f t="shared" si="116"/>
        <v>0</v>
      </c>
      <c r="AJ1513" s="2">
        <f t="shared" si="117"/>
        <v>0</v>
      </c>
      <c r="AK1513" s="230">
        <v>4016</v>
      </c>
      <c r="AL1513" s="33">
        <f>Úvod!B$12</f>
        <v>0</v>
      </c>
      <c r="AM1513" s="105">
        <f t="shared" si="118"/>
        <v>4016</v>
      </c>
      <c r="AN1513" s="36">
        <f t="shared" si="119"/>
        <v>15.749019607843136</v>
      </c>
      <c r="AO1513" s="2">
        <f t="shared" si="120"/>
        <v>0</v>
      </c>
    </row>
    <row r="1514" spans="1:41">
      <c r="A1514" s="161">
        <v>10007484</v>
      </c>
      <c r="B1514" s="161">
        <v>4</v>
      </c>
      <c r="C1514" s="161" t="s">
        <v>7435</v>
      </c>
      <c r="D1514" s="161" t="s">
        <v>134</v>
      </c>
      <c r="E1514" s="161" t="s">
        <v>1182</v>
      </c>
      <c r="F1514" s="161" t="s">
        <v>185</v>
      </c>
      <c r="G1514" s="238">
        <v>1</v>
      </c>
      <c r="H1514" s="161">
        <v>126</v>
      </c>
      <c r="I1514" s="190"/>
      <c r="J1514" s="190"/>
      <c r="K1514" s="190"/>
      <c r="L1514" s="190"/>
      <c r="M1514" s="191"/>
      <c r="N1514" s="190"/>
      <c r="O1514" s="191"/>
      <c r="P1514" s="191"/>
      <c r="Q1514" s="191"/>
      <c r="R1514" s="191"/>
      <c r="S1514" s="191"/>
      <c r="T1514" s="190"/>
      <c r="U1514" s="191"/>
      <c r="V1514" s="190"/>
      <c r="W1514" s="191"/>
      <c r="X1514" s="191"/>
      <c r="Y1514" s="191"/>
      <c r="Z1514" s="191"/>
      <c r="AA1514" s="191"/>
      <c r="AB1514" s="190"/>
      <c r="AC1514" s="190"/>
      <c r="AD1514" s="190"/>
      <c r="AE1514" s="190"/>
      <c r="AF1514" s="190"/>
      <c r="AG1514" s="190"/>
      <c r="AH1514" s="190"/>
      <c r="AI1514" s="2">
        <f t="shared" si="116"/>
        <v>0</v>
      </c>
      <c r="AJ1514" s="2">
        <f t="shared" si="117"/>
        <v>0</v>
      </c>
      <c r="AK1514" s="230">
        <v>1845</v>
      </c>
      <c r="AL1514" s="33">
        <f>Úvod!B$12</f>
        <v>0</v>
      </c>
      <c r="AM1514" s="105">
        <f t="shared" si="118"/>
        <v>1845</v>
      </c>
      <c r="AN1514" s="36">
        <f t="shared" si="119"/>
        <v>14.642857142857142</v>
      </c>
      <c r="AO1514" s="2">
        <f t="shared" si="120"/>
        <v>0</v>
      </c>
    </row>
    <row r="1515" spans="1:41">
      <c r="A1515" s="161">
        <v>10007486</v>
      </c>
      <c r="B1515" s="161">
        <v>4</v>
      </c>
      <c r="C1515" s="161" t="s">
        <v>7435</v>
      </c>
      <c r="D1515" s="161" t="s">
        <v>134</v>
      </c>
      <c r="E1515" s="161" t="s">
        <v>1183</v>
      </c>
      <c r="F1515" s="161" t="s">
        <v>185</v>
      </c>
      <c r="G1515" s="238">
        <v>1</v>
      </c>
      <c r="H1515" s="161">
        <v>126</v>
      </c>
      <c r="I1515" s="190"/>
      <c r="J1515" s="190"/>
      <c r="K1515" s="191"/>
      <c r="L1515" s="190"/>
      <c r="M1515" s="191"/>
      <c r="N1515" s="190"/>
      <c r="O1515" s="191"/>
      <c r="P1515" s="191"/>
      <c r="Q1515" s="191"/>
      <c r="R1515" s="191"/>
      <c r="S1515" s="191"/>
      <c r="T1515" s="190"/>
      <c r="U1515" s="191"/>
      <c r="V1515" s="190"/>
      <c r="W1515" s="191"/>
      <c r="X1515" s="191"/>
      <c r="Y1515" s="191"/>
      <c r="Z1515" s="191"/>
      <c r="AA1515" s="191"/>
      <c r="AB1515" s="190"/>
      <c r="AC1515" s="190"/>
      <c r="AD1515" s="190"/>
      <c r="AE1515" s="190"/>
      <c r="AF1515" s="190"/>
      <c r="AG1515" s="190"/>
      <c r="AH1515" s="190"/>
      <c r="AI1515" s="2">
        <f t="shared" si="116"/>
        <v>0</v>
      </c>
      <c r="AJ1515" s="2">
        <f t="shared" si="117"/>
        <v>0</v>
      </c>
      <c r="AK1515" s="230">
        <v>1845</v>
      </c>
      <c r="AL1515" s="33">
        <f>Úvod!B$12</f>
        <v>0</v>
      </c>
      <c r="AM1515" s="105">
        <f t="shared" si="118"/>
        <v>1845</v>
      </c>
      <c r="AN1515" s="36">
        <f t="shared" si="119"/>
        <v>14.642857142857142</v>
      </c>
      <c r="AO1515" s="2">
        <f t="shared" si="120"/>
        <v>0</v>
      </c>
    </row>
    <row r="1516" spans="1:41">
      <c r="A1516" s="161">
        <v>10007485</v>
      </c>
      <c r="B1516" s="161">
        <v>4</v>
      </c>
      <c r="C1516" s="161" t="s">
        <v>7435</v>
      </c>
      <c r="D1516" s="161" t="s">
        <v>134</v>
      </c>
      <c r="E1516" s="161" t="s">
        <v>1184</v>
      </c>
      <c r="F1516" s="161" t="s">
        <v>185</v>
      </c>
      <c r="G1516" s="238">
        <v>1</v>
      </c>
      <c r="H1516" s="161">
        <v>126</v>
      </c>
      <c r="I1516" s="190"/>
      <c r="J1516" s="190"/>
      <c r="K1516" s="190"/>
      <c r="L1516" s="190"/>
      <c r="M1516" s="191"/>
      <c r="N1516" s="190"/>
      <c r="O1516" s="191"/>
      <c r="P1516" s="191"/>
      <c r="Q1516" s="191"/>
      <c r="R1516" s="191"/>
      <c r="S1516" s="191"/>
      <c r="T1516" s="190"/>
      <c r="U1516" s="191"/>
      <c r="V1516" s="190"/>
      <c r="W1516" s="191"/>
      <c r="X1516" s="191"/>
      <c r="Y1516" s="191"/>
      <c r="Z1516" s="191"/>
      <c r="AA1516" s="191"/>
      <c r="AB1516" s="190"/>
      <c r="AC1516" s="190"/>
      <c r="AD1516" s="190"/>
      <c r="AE1516" s="190"/>
      <c r="AF1516" s="190"/>
      <c r="AG1516" s="190"/>
      <c r="AH1516" s="190"/>
      <c r="AI1516" s="2">
        <f t="shared" si="116"/>
        <v>0</v>
      </c>
      <c r="AJ1516" s="2">
        <f t="shared" si="117"/>
        <v>0</v>
      </c>
      <c r="AK1516" s="230">
        <v>1845</v>
      </c>
      <c r="AL1516" s="33">
        <f>Úvod!B$12</f>
        <v>0</v>
      </c>
      <c r="AM1516" s="105">
        <f t="shared" si="118"/>
        <v>1845</v>
      </c>
      <c r="AN1516" s="36">
        <f t="shared" si="119"/>
        <v>14.642857142857142</v>
      </c>
      <c r="AO1516" s="2">
        <f t="shared" si="120"/>
        <v>0</v>
      </c>
    </row>
    <row r="1517" spans="1:41">
      <c r="A1517" s="161">
        <v>10007488</v>
      </c>
      <c r="B1517" s="161">
        <v>4</v>
      </c>
      <c r="C1517" s="161" t="s">
        <v>7435</v>
      </c>
      <c r="D1517" s="161" t="s">
        <v>1185</v>
      </c>
      <c r="E1517" s="161" t="s">
        <v>1186</v>
      </c>
      <c r="F1517" s="161" t="s">
        <v>185</v>
      </c>
      <c r="G1517" s="238">
        <v>1</v>
      </c>
      <c r="H1517" s="161">
        <v>126</v>
      </c>
      <c r="I1517" s="190"/>
      <c r="J1517" s="190"/>
      <c r="K1517" s="191"/>
      <c r="L1517" s="190"/>
      <c r="M1517" s="191"/>
      <c r="N1517" s="191"/>
      <c r="O1517" s="191"/>
      <c r="P1517" s="191"/>
      <c r="Q1517" s="191"/>
      <c r="R1517" s="191"/>
      <c r="S1517" s="191"/>
      <c r="T1517" s="191"/>
      <c r="U1517" s="191"/>
      <c r="V1517" s="191"/>
      <c r="W1517" s="191"/>
      <c r="X1517" s="191"/>
      <c r="Y1517" s="191"/>
      <c r="Z1517" s="191"/>
      <c r="AA1517" s="191"/>
      <c r="AB1517" s="190"/>
      <c r="AC1517" s="190"/>
      <c r="AD1517" s="190"/>
      <c r="AE1517" s="190"/>
      <c r="AF1517" s="190"/>
      <c r="AG1517" s="190"/>
      <c r="AH1517" s="190"/>
      <c r="AI1517" s="2">
        <f t="shared" si="116"/>
        <v>0</v>
      </c>
      <c r="AJ1517" s="2">
        <f t="shared" si="117"/>
        <v>0</v>
      </c>
      <c r="AK1517" s="230">
        <v>1735</v>
      </c>
      <c r="AL1517" s="33">
        <f>Úvod!B$12</f>
        <v>0</v>
      </c>
      <c r="AM1517" s="105">
        <f t="shared" si="118"/>
        <v>1735</v>
      </c>
      <c r="AN1517" s="36">
        <f t="shared" si="119"/>
        <v>13.769841269841271</v>
      </c>
      <c r="AO1517" s="2">
        <f t="shared" si="120"/>
        <v>0</v>
      </c>
    </row>
    <row r="1518" spans="1:41">
      <c r="A1518" s="161">
        <v>10009151</v>
      </c>
      <c r="B1518" s="161">
        <v>4</v>
      </c>
      <c r="C1518" s="161" t="s">
        <v>7436</v>
      </c>
      <c r="D1518" s="161" t="s">
        <v>155</v>
      </c>
      <c r="E1518" s="161" t="s">
        <v>7334</v>
      </c>
      <c r="F1518" s="161" t="s">
        <v>548</v>
      </c>
      <c r="G1518" s="238" t="s">
        <v>1411</v>
      </c>
      <c r="H1518" s="161">
        <v>255</v>
      </c>
      <c r="I1518" s="190"/>
      <c r="J1518" s="190"/>
      <c r="K1518" s="190"/>
      <c r="L1518" s="191"/>
      <c r="M1518" s="191"/>
      <c r="N1518" s="191"/>
      <c r="O1518" s="191"/>
      <c r="P1518" s="191"/>
      <c r="Q1518" s="191"/>
      <c r="R1518" s="191"/>
      <c r="S1518" s="191"/>
      <c r="T1518" s="191"/>
      <c r="U1518" s="191"/>
      <c r="V1518" s="191"/>
      <c r="W1518" s="191"/>
      <c r="X1518" s="191"/>
      <c r="Y1518" s="191"/>
      <c r="Z1518" s="190"/>
      <c r="AA1518" s="190"/>
      <c r="AB1518" s="190"/>
      <c r="AC1518" s="190"/>
      <c r="AD1518" s="190"/>
      <c r="AE1518" s="190"/>
      <c r="AF1518" s="190"/>
      <c r="AG1518" s="190"/>
      <c r="AH1518" s="190"/>
      <c r="AI1518" s="2">
        <f t="shared" si="116"/>
        <v>0</v>
      </c>
      <c r="AJ1518" s="2">
        <f t="shared" si="117"/>
        <v>0</v>
      </c>
      <c r="AK1518" s="230">
        <v>1607</v>
      </c>
      <c r="AL1518" s="33">
        <f>Úvod!B$12</f>
        <v>0</v>
      </c>
      <c r="AM1518" s="105">
        <f t="shared" si="118"/>
        <v>1607</v>
      </c>
      <c r="AN1518" s="36">
        <f t="shared" si="119"/>
        <v>6.3019607843137253</v>
      </c>
      <c r="AO1518" s="2">
        <f t="shared" si="120"/>
        <v>0</v>
      </c>
    </row>
    <row r="1519" spans="1:41">
      <c r="A1519" s="161">
        <v>11236459</v>
      </c>
      <c r="B1519" s="161">
        <v>4</v>
      </c>
      <c r="C1519" s="161" t="s">
        <v>7436</v>
      </c>
      <c r="D1519" s="161" t="s">
        <v>1624</v>
      </c>
      <c r="E1519" s="161" t="s">
        <v>7335</v>
      </c>
      <c r="F1519" s="161" t="s">
        <v>548</v>
      </c>
      <c r="G1519" s="238" t="s">
        <v>737</v>
      </c>
      <c r="H1519" s="161">
        <v>255</v>
      </c>
      <c r="I1519" s="190"/>
      <c r="J1519" s="190"/>
      <c r="K1519" s="190"/>
      <c r="L1519" s="190"/>
      <c r="M1519" s="191"/>
      <c r="N1519" s="191"/>
      <c r="O1519" s="191"/>
      <c r="P1519" s="191"/>
      <c r="Q1519" s="191"/>
      <c r="R1519" s="191"/>
      <c r="S1519" s="191"/>
      <c r="T1519" s="191"/>
      <c r="U1519" s="190"/>
      <c r="V1519" s="190"/>
      <c r="W1519" s="190"/>
      <c r="X1519" s="190"/>
      <c r="Y1519" s="190"/>
      <c r="Z1519" s="190"/>
      <c r="AA1519" s="190"/>
      <c r="AB1519" s="190"/>
      <c r="AC1519" s="190"/>
      <c r="AD1519" s="190"/>
      <c r="AE1519" s="190"/>
      <c r="AF1519" s="190"/>
      <c r="AG1519" s="190"/>
      <c r="AH1519" s="190"/>
      <c r="AI1519" s="2">
        <f t="shared" si="116"/>
        <v>0</v>
      </c>
      <c r="AJ1519" s="2">
        <f t="shared" si="117"/>
        <v>0</v>
      </c>
      <c r="AK1519" s="230">
        <v>2150</v>
      </c>
      <c r="AL1519" s="33">
        <f>Úvod!B$12</f>
        <v>0</v>
      </c>
      <c r="AM1519" s="105">
        <f t="shared" si="118"/>
        <v>2150</v>
      </c>
      <c r="AN1519" s="36">
        <f t="shared" si="119"/>
        <v>8.4313725490196081</v>
      </c>
      <c r="AO1519" s="2">
        <f t="shared" si="120"/>
        <v>0</v>
      </c>
    </row>
    <row r="1520" spans="1:41">
      <c r="A1520" s="161">
        <v>10847554</v>
      </c>
      <c r="B1520" s="161">
        <v>4</v>
      </c>
      <c r="C1520" s="161" t="s">
        <v>7435</v>
      </c>
      <c r="D1520" s="161" t="s">
        <v>1187</v>
      </c>
      <c r="E1520" s="161" t="s">
        <v>1188</v>
      </c>
      <c r="F1520" s="161" t="s">
        <v>185</v>
      </c>
      <c r="G1520" s="238">
        <v>1</v>
      </c>
      <c r="H1520" s="161">
        <v>126</v>
      </c>
      <c r="I1520" s="190"/>
      <c r="J1520" s="190"/>
      <c r="K1520" s="190"/>
      <c r="L1520" s="190"/>
      <c r="M1520" s="191"/>
      <c r="N1520" s="191"/>
      <c r="O1520" s="191"/>
      <c r="P1520" s="191"/>
      <c r="Q1520" s="191"/>
      <c r="R1520" s="190"/>
      <c r="S1520" s="190"/>
      <c r="T1520" s="190"/>
      <c r="U1520" s="190"/>
      <c r="V1520" s="190"/>
      <c r="W1520" s="190"/>
      <c r="X1520" s="190"/>
      <c r="Y1520" s="190"/>
      <c r="Z1520" s="191"/>
      <c r="AA1520" s="191"/>
      <c r="AB1520" s="190"/>
      <c r="AC1520" s="190"/>
      <c r="AD1520" s="190"/>
      <c r="AE1520" s="190"/>
      <c r="AF1520" s="190"/>
      <c r="AG1520" s="190"/>
      <c r="AH1520" s="190"/>
      <c r="AI1520" s="2">
        <f t="shared" si="116"/>
        <v>0</v>
      </c>
      <c r="AJ1520" s="2">
        <f t="shared" si="117"/>
        <v>0</v>
      </c>
      <c r="AK1520" s="230">
        <v>3463</v>
      </c>
      <c r="AL1520" s="33">
        <f>Úvod!B$12</f>
        <v>0</v>
      </c>
      <c r="AM1520" s="105">
        <f t="shared" si="118"/>
        <v>3463</v>
      </c>
      <c r="AN1520" s="36">
        <f t="shared" si="119"/>
        <v>27.484126984126984</v>
      </c>
      <c r="AO1520" s="2">
        <f t="shared" si="120"/>
        <v>0</v>
      </c>
    </row>
    <row r="1521" spans="1:41">
      <c r="A1521" s="161">
        <v>10847555</v>
      </c>
      <c r="B1521" s="161">
        <v>4</v>
      </c>
      <c r="C1521" s="161" t="s">
        <v>7435</v>
      </c>
      <c r="D1521" s="161" t="s">
        <v>1187</v>
      </c>
      <c r="E1521" s="161" t="s">
        <v>1189</v>
      </c>
      <c r="F1521" s="161" t="s">
        <v>185</v>
      </c>
      <c r="G1521" s="238">
        <v>1</v>
      </c>
      <c r="H1521" s="161">
        <v>126</v>
      </c>
      <c r="I1521" s="190"/>
      <c r="J1521" s="190"/>
      <c r="K1521" s="190"/>
      <c r="L1521" s="190"/>
      <c r="M1521" s="191"/>
      <c r="N1521" s="191"/>
      <c r="O1521" s="191"/>
      <c r="P1521" s="191"/>
      <c r="Q1521" s="191"/>
      <c r="R1521" s="190"/>
      <c r="S1521" s="190"/>
      <c r="T1521" s="190"/>
      <c r="U1521" s="190"/>
      <c r="V1521" s="190"/>
      <c r="W1521" s="190"/>
      <c r="X1521" s="190"/>
      <c r="Y1521" s="190"/>
      <c r="Z1521" s="191"/>
      <c r="AA1521" s="191"/>
      <c r="AB1521" s="190"/>
      <c r="AC1521" s="190"/>
      <c r="AD1521" s="190"/>
      <c r="AE1521" s="190"/>
      <c r="AF1521" s="190"/>
      <c r="AG1521" s="190"/>
      <c r="AH1521" s="190"/>
      <c r="AI1521" s="2">
        <f t="shared" si="116"/>
        <v>0</v>
      </c>
      <c r="AJ1521" s="2">
        <f t="shared" si="117"/>
        <v>0</v>
      </c>
      <c r="AK1521" s="230">
        <v>3463</v>
      </c>
      <c r="AL1521" s="33">
        <f>Úvod!B$12</f>
        <v>0</v>
      </c>
      <c r="AM1521" s="105">
        <f t="shared" si="118"/>
        <v>3463</v>
      </c>
      <c r="AN1521" s="36">
        <f t="shared" si="119"/>
        <v>27.484126984126984</v>
      </c>
      <c r="AO1521" s="2">
        <f t="shared" si="120"/>
        <v>0</v>
      </c>
    </row>
    <row r="1522" spans="1:41">
      <c r="A1522" s="161">
        <v>10007490</v>
      </c>
      <c r="B1522" s="161">
        <v>4</v>
      </c>
      <c r="C1522" s="161" t="s">
        <v>7435</v>
      </c>
      <c r="D1522" s="161" t="s">
        <v>1190</v>
      </c>
      <c r="E1522" s="161" t="s">
        <v>7297</v>
      </c>
      <c r="F1522" s="161" t="s">
        <v>185</v>
      </c>
      <c r="G1522" s="238">
        <v>1</v>
      </c>
      <c r="H1522" s="161">
        <v>126</v>
      </c>
      <c r="I1522" s="190"/>
      <c r="J1522" s="190"/>
      <c r="K1522" s="190"/>
      <c r="L1522" s="190"/>
      <c r="M1522" s="191"/>
      <c r="N1522" s="190"/>
      <c r="O1522" s="190"/>
      <c r="P1522" s="190"/>
      <c r="Q1522" s="191"/>
      <c r="R1522" s="191"/>
      <c r="S1522" s="191"/>
      <c r="T1522" s="191"/>
      <c r="U1522" s="191"/>
      <c r="V1522" s="191"/>
      <c r="W1522" s="191"/>
      <c r="X1522" s="191"/>
      <c r="Y1522" s="191"/>
      <c r="Z1522" s="191"/>
      <c r="AA1522" s="191"/>
      <c r="AB1522" s="191"/>
      <c r="AC1522" s="190"/>
      <c r="AD1522" s="190"/>
      <c r="AE1522" s="190"/>
      <c r="AF1522" s="190"/>
      <c r="AG1522" s="190"/>
      <c r="AH1522" s="190"/>
      <c r="AI1522" s="2">
        <f t="shared" si="116"/>
        <v>0</v>
      </c>
      <c r="AJ1522" s="2">
        <f t="shared" si="117"/>
        <v>0</v>
      </c>
      <c r="AK1522" s="230">
        <v>2219</v>
      </c>
      <c r="AL1522" s="33">
        <f>Úvod!B$12</f>
        <v>0</v>
      </c>
      <c r="AM1522" s="105">
        <f t="shared" si="118"/>
        <v>2219</v>
      </c>
      <c r="AN1522" s="36">
        <f t="shared" si="119"/>
        <v>17.611111111111111</v>
      </c>
      <c r="AO1522" s="2">
        <f t="shared" si="120"/>
        <v>0</v>
      </c>
    </row>
    <row r="1523" spans="1:41">
      <c r="A1523" s="161">
        <v>10007492</v>
      </c>
      <c r="B1523" s="161">
        <v>4</v>
      </c>
      <c r="C1523" s="161" t="s">
        <v>7435</v>
      </c>
      <c r="D1523" s="161" t="s">
        <v>1190</v>
      </c>
      <c r="E1523" s="161" t="s">
        <v>7298</v>
      </c>
      <c r="F1523" s="161" t="s">
        <v>185</v>
      </c>
      <c r="G1523" s="238">
        <v>2</v>
      </c>
      <c r="H1523" s="161">
        <v>126</v>
      </c>
      <c r="I1523" s="190"/>
      <c r="J1523" s="190"/>
      <c r="K1523" s="191"/>
      <c r="L1523" s="190"/>
      <c r="M1523" s="191"/>
      <c r="N1523" s="191"/>
      <c r="O1523" s="191"/>
      <c r="P1523" s="191"/>
      <c r="Q1523" s="191"/>
      <c r="R1523" s="191"/>
      <c r="S1523" s="191"/>
      <c r="T1523" s="191"/>
      <c r="U1523" s="191"/>
      <c r="V1523" s="191"/>
      <c r="W1523" s="191"/>
      <c r="X1523" s="191"/>
      <c r="Y1523" s="191"/>
      <c r="Z1523" s="191"/>
      <c r="AA1523" s="191"/>
      <c r="AB1523" s="191"/>
      <c r="AC1523" s="190"/>
      <c r="AD1523" s="190"/>
      <c r="AE1523" s="190"/>
      <c r="AF1523" s="190"/>
      <c r="AG1523" s="190"/>
      <c r="AH1523" s="190"/>
      <c r="AI1523" s="2">
        <f t="shared" si="116"/>
        <v>0</v>
      </c>
      <c r="AJ1523" s="2">
        <f t="shared" si="117"/>
        <v>0</v>
      </c>
      <c r="AK1523" s="230">
        <v>2219</v>
      </c>
      <c r="AL1523" s="33">
        <f>Úvod!B$12</f>
        <v>0</v>
      </c>
      <c r="AM1523" s="105">
        <f t="shared" si="118"/>
        <v>2219</v>
      </c>
      <c r="AN1523" s="36">
        <f t="shared" si="119"/>
        <v>17.611111111111111</v>
      </c>
      <c r="AO1523" s="2">
        <f t="shared" si="120"/>
        <v>0</v>
      </c>
    </row>
    <row r="1524" spans="1:41">
      <c r="A1524" s="161">
        <v>10007747</v>
      </c>
      <c r="B1524" s="161">
        <v>4</v>
      </c>
      <c r="C1524" s="161" t="s">
        <v>7435</v>
      </c>
      <c r="D1524" s="161" t="s">
        <v>1191</v>
      </c>
      <c r="E1524" s="161" t="s">
        <v>1192</v>
      </c>
      <c r="F1524" s="161" t="s">
        <v>185</v>
      </c>
      <c r="G1524" s="238">
        <v>1</v>
      </c>
      <c r="H1524" s="161">
        <v>126</v>
      </c>
      <c r="I1524" s="190"/>
      <c r="J1524" s="190"/>
      <c r="K1524" s="191"/>
      <c r="L1524" s="191"/>
      <c r="M1524" s="191"/>
      <c r="N1524" s="191"/>
      <c r="O1524" s="190"/>
      <c r="P1524" s="190"/>
      <c r="Q1524" s="190"/>
      <c r="R1524" s="190"/>
      <c r="S1524" s="190"/>
      <c r="T1524" s="191"/>
      <c r="U1524" s="191"/>
      <c r="V1524" s="190"/>
      <c r="W1524" s="191"/>
      <c r="X1524" s="191"/>
      <c r="Y1524" s="191"/>
      <c r="Z1524" s="191"/>
      <c r="AA1524" s="191"/>
      <c r="AB1524" s="190"/>
      <c r="AC1524" s="190"/>
      <c r="AD1524" s="190"/>
      <c r="AE1524" s="190"/>
      <c r="AF1524" s="190"/>
      <c r="AG1524" s="190"/>
      <c r="AH1524" s="190"/>
      <c r="AI1524" s="2">
        <f t="shared" si="116"/>
        <v>0</v>
      </c>
      <c r="AJ1524" s="2">
        <f t="shared" si="117"/>
        <v>0</v>
      </c>
      <c r="AK1524" s="230">
        <v>1956</v>
      </c>
      <c r="AL1524" s="33">
        <f>Úvod!B$12</f>
        <v>0</v>
      </c>
      <c r="AM1524" s="105">
        <f t="shared" si="118"/>
        <v>1956</v>
      </c>
      <c r="AN1524" s="36">
        <f t="shared" si="119"/>
        <v>15.523809523809524</v>
      </c>
      <c r="AO1524" s="2">
        <f t="shared" si="120"/>
        <v>0</v>
      </c>
    </row>
    <row r="1525" spans="1:41">
      <c r="A1525" s="161">
        <v>10007489</v>
      </c>
      <c r="B1525" s="161">
        <v>4</v>
      </c>
      <c r="C1525" s="161" t="s">
        <v>7435</v>
      </c>
      <c r="D1525" s="161" t="s">
        <v>1191</v>
      </c>
      <c r="E1525" s="161" t="s">
        <v>1193</v>
      </c>
      <c r="F1525" s="161" t="s">
        <v>185</v>
      </c>
      <c r="G1525" s="238">
        <v>1</v>
      </c>
      <c r="H1525" s="161">
        <v>126</v>
      </c>
      <c r="I1525" s="190"/>
      <c r="J1525" s="190"/>
      <c r="K1525" s="191"/>
      <c r="L1525" s="191"/>
      <c r="M1525" s="191"/>
      <c r="N1525" s="191"/>
      <c r="O1525" s="190"/>
      <c r="P1525" s="190"/>
      <c r="Q1525" s="190"/>
      <c r="R1525" s="190"/>
      <c r="S1525" s="190"/>
      <c r="T1525" s="191"/>
      <c r="U1525" s="191"/>
      <c r="V1525" s="190"/>
      <c r="W1525" s="191"/>
      <c r="X1525" s="191"/>
      <c r="Y1525" s="191"/>
      <c r="Z1525" s="191"/>
      <c r="AA1525" s="191"/>
      <c r="AB1525" s="190"/>
      <c r="AC1525" s="190"/>
      <c r="AD1525" s="190"/>
      <c r="AE1525" s="190"/>
      <c r="AF1525" s="190"/>
      <c r="AG1525" s="190"/>
      <c r="AH1525" s="190"/>
      <c r="AI1525" s="2">
        <f t="shared" si="116"/>
        <v>0</v>
      </c>
      <c r="AJ1525" s="2">
        <f t="shared" si="117"/>
        <v>0</v>
      </c>
      <c r="AK1525" s="230">
        <v>1956</v>
      </c>
      <c r="AL1525" s="33">
        <f>Úvod!B$12</f>
        <v>0</v>
      </c>
      <c r="AM1525" s="105">
        <f t="shared" si="118"/>
        <v>1956</v>
      </c>
      <c r="AN1525" s="36">
        <f t="shared" si="119"/>
        <v>15.523809523809524</v>
      </c>
      <c r="AO1525" s="2">
        <f t="shared" si="120"/>
        <v>0</v>
      </c>
    </row>
    <row r="1526" spans="1:41">
      <c r="A1526" s="161">
        <v>10778785</v>
      </c>
      <c r="B1526" s="161">
        <v>3</v>
      </c>
      <c r="C1526" s="161" t="s">
        <v>7425</v>
      </c>
      <c r="D1526" s="161" t="s">
        <v>1040</v>
      </c>
      <c r="E1526" s="161" t="s">
        <v>6243</v>
      </c>
      <c r="F1526" s="161" t="s">
        <v>185</v>
      </c>
      <c r="G1526" s="238">
        <v>1</v>
      </c>
      <c r="H1526" s="161">
        <v>126</v>
      </c>
      <c r="I1526" s="190"/>
      <c r="J1526" s="190"/>
      <c r="K1526" s="190"/>
      <c r="L1526" s="190"/>
      <c r="M1526" s="190"/>
      <c r="N1526" s="190"/>
      <c r="O1526" s="190"/>
      <c r="P1526" s="190"/>
      <c r="Q1526" s="190"/>
      <c r="R1526" s="191"/>
      <c r="S1526" s="191"/>
      <c r="T1526" s="191"/>
      <c r="U1526" s="191"/>
      <c r="V1526" s="191"/>
      <c r="W1526" s="191"/>
      <c r="X1526" s="191"/>
      <c r="Y1526" s="191"/>
      <c r="Z1526" s="190"/>
      <c r="AA1526" s="190"/>
      <c r="AB1526" s="190"/>
      <c r="AC1526" s="190"/>
      <c r="AD1526" s="190"/>
      <c r="AE1526" s="190"/>
      <c r="AF1526" s="190"/>
      <c r="AG1526" s="190"/>
      <c r="AH1526" s="190"/>
      <c r="AI1526" s="2">
        <f t="shared" si="116"/>
        <v>0</v>
      </c>
      <c r="AJ1526" s="2">
        <f t="shared" si="117"/>
        <v>0</v>
      </c>
      <c r="AK1526" s="230">
        <v>1803</v>
      </c>
      <c r="AL1526" s="33">
        <f>Úvod!B$15</f>
        <v>0</v>
      </c>
      <c r="AM1526" s="105">
        <f t="shared" si="118"/>
        <v>1803</v>
      </c>
      <c r="AN1526" s="36">
        <f t="shared" si="119"/>
        <v>14.30952380952381</v>
      </c>
      <c r="AO1526" s="2">
        <f t="shared" si="120"/>
        <v>0</v>
      </c>
    </row>
    <row r="1527" spans="1:41">
      <c r="A1527" s="161">
        <v>10210592</v>
      </c>
      <c r="B1527" s="161">
        <v>3</v>
      </c>
      <c r="C1527" s="161" t="s">
        <v>7425</v>
      </c>
      <c r="D1527" s="161" t="s">
        <v>1040</v>
      </c>
      <c r="E1527" s="161" t="s">
        <v>1041</v>
      </c>
      <c r="F1527" s="161" t="s">
        <v>185</v>
      </c>
      <c r="G1527" s="238">
        <v>1</v>
      </c>
      <c r="H1527" s="161">
        <v>126</v>
      </c>
      <c r="I1527" s="190"/>
      <c r="J1527" s="190"/>
      <c r="K1527" s="190"/>
      <c r="L1527" s="190"/>
      <c r="M1527" s="190"/>
      <c r="N1527" s="190"/>
      <c r="O1527" s="190"/>
      <c r="P1527" s="190"/>
      <c r="Q1527" s="190"/>
      <c r="R1527" s="191"/>
      <c r="S1527" s="191"/>
      <c r="T1527" s="191"/>
      <c r="U1527" s="191"/>
      <c r="V1527" s="191"/>
      <c r="W1527" s="191"/>
      <c r="X1527" s="191"/>
      <c r="Y1527" s="191"/>
      <c r="Z1527" s="190"/>
      <c r="AA1527" s="190"/>
      <c r="AB1527" s="190"/>
      <c r="AC1527" s="190"/>
      <c r="AD1527" s="190"/>
      <c r="AE1527" s="190"/>
      <c r="AF1527" s="190"/>
      <c r="AG1527" s="190"/>
      <c r="AH1527" s="190"/>
      <c r="AI1527" s="2">
        <f t="shared" si="116"/>
        <v>0</v>
      </c>
      <c r="AJ1527" s="2">
        <f t="shared" si="117"/>
        <v>0</v>
      </c>
      <c r="AK1527" s="230">
        <v>1183</v>
      </c>
      <c r="AL1527" s="33">
        <f>Úvod!B$15</f>
        <v>0</v>
      </c>
      <c r="AM1527" s="105">
        <f t="shared" si="118"/>
        <v>1183</v>
      </c>
      <c r="AN1527" s="36">
        <f t="shared" si="119"/>
        <v>9.3888888888888893</v>
      </c>
      <c r="AO1527" s="2">
        <f t="shared" si="120"/>
        <v>0</v>
      </c>
    </row>
    <row r="1528" spans="1:41">
      <c r="A1528" s="161">
        <v>10210594</v>
      </c>
      <c r="B1528" s="161">
        <v>3</v>
      </c>
      <c r="C1528" s="161" t="s">
        <v>7425</v>
      </c>
      <c r="D1528" s="161" t="s">
        <v>1040</v>
      </c>
      <c r="E1528" s="161" t="s">
        <v>1042</v>
      </c>
      <c r="F1528" s="161" t="s">
        <v>185</v>
      </c>
      <c r="G1528" s="238">
        <v>1</v>
      </c>
      <c r="H1528" s="161">
        <v>126</v>
      </c>
      <c r="I1528" s="190"/>
      <c r="J1528" s="190"/>
      <c r="K1528" s="190"/>
      <c r="L1528" s="190"/>
      <c r="M1528" s="190"/>
      <c r="N1528" s="190"/>
      <c r="O1528" s="190"/>
      <c r="P1528" s="190"/>
      <c r="Q1528" s="190"/>
      <c r="R1528" s="191"/>
      <c r="S1528" s="191"/>
      <c r="T1528" s="191"/>
      <c r="U1528" s="191"/>
      <c r="V1528" s="191"/>
      <c r="W1528" s="191"/>
      <c r="X1528" s="191"/>
      <c r="Y1528" s="191"/>
      <c r="Z1528" s="190"/>
      <c r="AA1528" s="190"/>
      <c r="AB1528" s="190"/>
      <c r="AC1528" s="190"/>
      <c r="AD1528" s="190"/>
      <c r="AE1528" s="190"/>
      <c r="AF1528" s="190"/>
      <c r="AG1528" s="190"/>
      <c r="AH1528" s="190"/>
      <c r="AI1528" s="2">
        <f t="shared" si="116"/>
        <v>0</v>
      </c>
      <c r="AJ1528" s="2">
        <f t="shared" si="117"/>
        <v>0</v>
      </c>
      <c r="AK1528" s="230">
        <v>1183</v>
      </c>
      <c r="AL1528" s="33">
        <f>Úvod!B$15</f>
        <v>0</v>
      </c>
      <c r="AM1528" s="105">
        <f t="shared" si="118"/>
        <v>1183</v>
      </c>
      <c r="AN1528" s="36">
        <f t="shared" si="119"/>
        <v>9.3888888888888893</v>
      </c>
      <c r="AO1528" s="2">
        <f t="shared" si="120"/>
        <v>0</v>
      </c>
    </row>
    <row r="1529" spans="1:41">
      <c r="A1529" s="161">
        <v>10210593</v>
      </c>
      <c r="B1529" s="161">
        <v>3</v>
      </c>
      <c r="C1529" s="161" t="s">
        <v>7425</v>
      </c>
      <c r="D1529" s="161" t="s">
        <v>1040</v>
      </c>
      <c r="E1529" s="161" t="s">
        <v>1043</v>
      </c>
      <c r="F1529" s="161" t="s">
        <v>185</v>
      </c>
      <c r="G1529" s="238">
        <v>1</v>
      </c>
      <c r="H1529" s="161">
        <v>126</v>
      </c>
      <c r="I1529" s="190"/>
      <c r="J1529" s="190"/>
      <c r="K1529" s="190"/>
      <c r="L1529" s="190"/>
      <c r="M1529" s="190"/>
      <c r="N1529" s="190"/>
      <c r="O1529" s="190"/>
      <c r="P1529" s="190"/>
      <c r="Q1529" s="190"/>
      <c r="R1529" s="191"/>
      <c r="S1529" s="191"/>
      <c r="T1529" s="191"/>
      <c r="U1529" s="191"/>
      <c r="V1529" s="191"/>
      <c r="W1529" s="191"/>
      <c r="X1529" s="191"/>
      <c r="Y1529" s="191"/>
      <c r="Z1529" s="190"/>
      <c r="AA1529" s="190"/>
      <c r="AB1529" s="190"/>
      <c r="AC1529" s="190"/>
      <c r="AD1529" s="190"/>
      <c r="AE1529" s="190"/>
      <c r="AF1529" s="190"/>
      <c r="AG1529" s="190"/>
      <c r="AH1529" s="190"/>
      <c r="AI1529" s="2">
        <f t="shared" si="116"/>
        <v>0</v>
      </c>
      <c r="AJ1529" s="2">
        <f t="shared" si="117"/>
        <v>0</v>
      </c>
      <c r="AK1529" s="230">
        <v>1183</v>
      </c>
      <c r="AL1529" s="33">
        <f>Úvod!B$15</f>
        <v>0</v>
      </c>
      <c r="AM1529" s="105">
        <f t="shared" si="118"/>
        <v>1183</v>
      </c>
      <c r="AN1529" s="36">
        <f t="shared" si="119"/>
        <v>9.3888888888888893</v>
      </c>
      <c r="AO1529" s="2">
        <f t="shared" si="120"/>
        <v>0</v>
      </c>
    </row>
    <row r="1530" spans="1:41">
      <c r="A1530" s="161">
        <v>10045045</v>
      </c>
      <c r="B1530" s="161">
        <v>3</v>
      </c>
      <c r="C1530" s="161" t="s">
        <v>7425</v>
      </c>
      <c r="D1530" s="161" t="s">
        <v>1040</v>
      </c>
      <c r="E1530" s="161" t="s">
        <v>1044</v>
      </c>
      <c r="F1530" s="161" t="s">
        <v>185</v>
      </c>
      <c r="G1530" s="238">
        <v>1</v>
      </c>
      <c r="H1530" s="161">
        <v>126</v>
      </c>
      <c r="I1530" s="190"/>
      <c r="J1530" s="190"/>
      <c r="K1530" s="190"/>
      <c r="L1530" s="190"/>
      <c r="M1530" s="190"/>
      <c r="N1530" s="190"/>
      <c r="O1530" s="190"/>
      <c r="P1530" s="190"/>
      <c r="Q1530" s="190"/>
      <c r="R1530" s="191"/>
      <c r="S1530" s="191"/>
      <c r="T1530" s="191"/>
      <c r="U1530" s="191"/>
      <c r="V1530" s="191"/>
      <c r="W1530" s="191"/>
      <c r="X1530" s="191"/>
      <c r="Y1530" s="191"/>
      <c r="Z1530" s="190"/>
      <c r="AA1530" s="190"/>
      <c r="AB1530" s="190"/>
      <c r="AC1530" s="190"/>
      <c r="AD1530" s="190"/>
      <c r="AE1530" s="190"/>
      <c r="AF1530" s="190"/>
      <c r="AG1530" s="190"/>
      <c r="AH1530" s="190"/>
      <c r="AI1530" s="2">
        <f t="shared" si="116"/>
        <v>0</v>
      </c>
      <c r="AJ1530" s="2">
        <f t="shared" si="117"/>
        <v>0</v>
      </c>
      <c r="AK1530" s="230">
        <v>1183</v>
      </c>
      <c r="AL1530" s="33">
        <f>Úvod!B$15</f>
        <v>0</v>
      </c>
      <c r="AM1530" s="105">
        <f t="shared" si="118"/>
        <v>1183</v>
      </c>
      <c r="AN1530" s="36">
        <f t="shared" si="119"/>
        <v>9.3888888888888893</v>
      </c>
      <c r="AO1530" s="2">
        <f t="shared" si="120"/>
        <v>0</v>
      </c>
    </row>
    <row r="1531" spans="1:41">
      <c r="A1531" s="161">
        <v>10778786</v>
      </c>
      <c r="B1531" s="161">
        <v>3</v>
      </c>
      <c r="C1531" s="161" t="s">
        <v>7425</v>
      </c>
      <c r="D1531" s="161" t="s">
        <v>1040</v>
      </c>
      <c r="E1531" s="161" t="s">
        <v>6244</v>
      </c>
      <c r="F1531" s="161" t="s">
        <v>185</v>
      </c>
      <c r="G1531" s="238">
        <v>1</v>
      </c>
      <c r="H1531" s="161">
        <v>126</v>
      </c>
      <c r="I1531" s="190"/>
      <c r="J1531" s="190"/>
      <c r="K1531" s="190"/>
      <c r="L1531" s="190"/>
      <c r="M1531" s="190"/>
      <c r="N1531" s="190"/>
      <c r="O1531" s="190"/>
      <c r="P1531" s="190"/>
      <c r="Q1531" s="190"/>
      <c r="R1531" s="191"/>
      <c r="S1531" s="191"/>
      <c r="T1531" s="191"/>
      <c r="U1531" s="191"/>
      <c r="V1531" s="191"/>
      <c r="W1531" s="191"/>
      <c r="X1531" s="191"/>
      <c r="Y1531" s="191"/>
      <c r="Z1531" s="191"/>
      <c r="AA1531" s="190"/>
      <c r="AB1531" s="190"/>
      <c r="AC1531" s="190"/>
      <c r="AD1531" s="190"/>
      <c r="AE1531" s="190"/>
      <c r="AF1531" s="190"/>
      <c r="AG1531" s="190"/>
      <c r="AH1531" s="190"/>
      <c r="AI1531" s="2">
        <f t="shared" si="116"/>
        <v>0</v>
      </c>
      <c r="AJ1531" s="2">
        <f t="shared" si="117"/>
        <v>0</v>
      </c>
      <c r="AK1531" s="230">
        <v>1183</v>
      </c>
      <c r="AL1531" s="33">
        <f>Úvod!B$15</f>
        <v>0</v>
      </c>
      <c r="AM1531" s="105">
        <f t="shared" si="118"/>
        <v>1183</v>
      </c>
      <c r="AN1531" s="36">
        <f t="shared" si="119"/>
        <v>9.3888888888888893</v>
      </c>
      <c r="AO1531" s="2">
        <f t="shared" si="120"/>
        <v>0</v>
      </c>
    </row>
    <row r="1532" spans="1:41">
      <c r="A1532" s="161">
        <v>10778787</v>
      </c>
      <c r="B1532" s="161">
        <v>3</v>
      </c>
      <c r="C1532" s="161" t="s">
        <v>7425</v>
      </c>
      <c r="D1532" s="161" t="s">
        <v>1040</v>
      </c>
      <c r="E1532" s="161" t="s">
        <v>7276</v>
      </c>
      <c r="F1532" s="161" t="s">
        <v>185</v>
      </c>
      <c r="G1532" s="238">
        <v>1</v>
      </c>
      <c r="H1532" s="161">
        <v>126</v>
      </c>
      <c r="I1532" s="190"/>
      <c r="J1532" s="190"/>
      <c r="K1532" s="190"/>
      <c r="L1532" s="190"/>
      <c r="M1532" s="190"/>
      <c r="N1532" s="190"/>
      <c r="O1532" s="190"/>
      <c r="P1532" s="190"/>
      <c r="Q1532" s="190"/>
      <c r="R1532" s="191"/>
      <c r="S1532" s="191"/>
      <c r="T1532" s="191"/>
      <c r="U1532" s="191"/>
      <c r="V1532" s="191"/>
      <c r="W1532" s="191"/>
      <c r="X1532" s="191"/>
      <c r="Y1532" s="191"/>
      <c r="Z1532" s="190"/>
      <c r="AA1532" s="190"/>
      <c r="AB1532" s="190"/>
      <c r="AC1532" s="190"/>
      <c r="AD1532" s="190"/>
      <c r="AE1532" s="190"/>
      <c r="AF1532" s="190"/>
      <c r="AG1532" s="190"/>
      <c r="AH1532" s="190"/>
      <c r="AI1532" s="2">
        <f t="shared" si="116"/>
        <v>0</v>
      </c>
      <c r="AJ1532" s="2">
        <f t="shared" si="117"/>
        <v>0</v>
      </c>
      <c r="AK1532" s="230">
        <v>1183</v>
      </c>
      <c r="AL1532" s="33">
        <f>Úvod!B$15</f>
        <v>0</v>
      </c>
      <c r="AM1532" s="105">
        <f t="shared" si="118"/>
        <v>1183</v>
      </c>
      <c r="AN1532" s="36">
        <f t="shared" si="119"/>
        <v>9.3888888888888893</v>
      </c>
      <c r="AO1532" s="2">
        <f t="shared" si="120"/>
        <v>0</v>
      </c>
    </row>
    <row r="1533" spans="1:41">
      <c r="A1533" s="161">
        <v>10045043</v>
      </c>
      <c r="B1533" s="161">
        <v>3</v>
      </c>
      <c r="C1533" s="161" t="s">
        <v>7425</v>
      </c>
      <c r="D1533" s="161" t="s">
        <v>1040</v>
      </c>
      <c r="E1533" s="161" t="s">
        <v>1045</v>
      </c>
      <c r="F1533" s="161" t="s">
        <v>185</v>
      </c>
      <c r="G1533" s="238">
        <v>1</v>
      </c>
      <c r="H1533" s="161">
        <v>126</v>
      </c>
      <c r="I1533" s="190"/>
      <c r="J1533" s="190"/>
      <c r="K1533" s="190"/>
      <c r="L1533" s="190"/>
      <c r="M1533" s="190"/>
      <c r="N1533" s="190"/>
      <c r="O1533" s="190"/>
      <c r="P1533" s="190"/>
      <c r="Q1533" s="190"/>
      <c r="R1533" s="191"/>
      <c r="S1533" s="191"/>
      <c r="T1533" s="191"/>
      <c r="U1533" s="191"/>
      <c r="V1533" s="191"/>
      <c r="W1533" s="191"/>
      <c r="X1533" s="191"/>
      <c r="Y1533" s="191"/>
      <c r="Z1533" s="191"/>
      <c r="AA1533" s="190"/>
      <c r="AB1533" s="190"/>
      <c r="AC1533" s="190"/>
      <c r="AD1533" s="190"/>
      <c r="AE1533" s="190"/>
      <c r="AF1533" s="190"/>
      <c r="AG1533" s="190"/>
      <c r="AH1533" s="190"/>
      <c r="AI1533" s="2">
        <f t="shared" si="116"/>
        <v>0</v>
      </c>
      <c r="AJ1533" s="2">
        <f t="shared" si="117"/>
        <v>0</v>
      </c>
      <c r="AK1533" s="230">
        <v>1183</v>
      </c>
      <c r="AL1533" s="33">
        <f>Úvod!B$15</f>
        <v>0</v>
      </c>
      <c r="AM1533" s="105">
        <f t="shared" si="118"/>
        <v>1183</v>
      </c>
      <c r="AN1533" s="36">
        <f t="shared" si="119"/>
        <v>9.3888888888888893</v>
      </c>
      <c r="AO1533" s="2">
        <f t="shared" si="120"/>
        <v>0</v>
      </c>
    </row>
    <row r="1534" spans="1:41">
      <c r="A1534" s="161">
        <v>10045042</v>
      </c>
      <c r="B1534" s="161">
        <v>3</v>
      </c>
      <c r="C1534" s="161" t="s">
        <v>7425</v>
      </c>
      <c r="D1534" s="161" t="s">
        <v>1040</v>
      </c>
      <c r="E1534" s="161" t="s">
        <v>1034</v>
      </c>
      <c r="F1534" s="161" t="s">
        <v>185</v>
      </c>
      <c r="G1534" s="238">
        <v>1</v>
      </c>
      <c r="H1534" s="161">
        <v>126</v>
      </c>
      <c r="I1534" s="190"/>
      <c r="J1534" s="190"/>
      <c r="K1534" s="190"/>
      <c r="L1534" s="190"/>
      <c r="M1534" s="190"/>
      <c r="N1534" s="190"/>
      <c r="O1534" s="190"/>
      <c r="P1534" s="190"/>
      <c r="Q1534" s="190"/>
      <c r="R1534" s="191"/>
      <c r="S1534" s="191"/>
      <c r="T1534" s="191"/>
      <c r="U1534" s="191"/>
      <c r="V1534" s="191"/>
      <c r="W1534" s="191"/>
      <c r="X1534" s="191"/>
      <c r="Y1534" s="191"/>
      <c r="Z1534" s="191"/>
      <c r="AA1534" s="190"/>
      <c r="AB1534" s="190"/>
      <c r="AC1534" s="190"/>
      <c r="AD1534" s="190"/>
      <c r="AE1534" s="190"/>
      <c r="AF1534" s="190"/>
      <c r="AG1534" s="190"/>
      <c r="AH1534" s="190"/>
      <c r="AI1534" s="2">
        <f t="shared" si="116"/>
        <v>0</v>
      </c>
      <c r="AJ1534" s="2">
        <f t="shared" si="117"/>
        <v>0</v>
      </c>
      <c r="AK1534" s="230">
        <v>1183</v>
      </c>
      <c r="AL1534" s="33">
        <f>Úvod!B$15</f>
        <v>0</v>
      </c>
      <c r="AM1534" s="105">
        <f t="shared" si="118"/>
        <v>1183</v>
      </c>
      <c r="AN1534" s="36">
        <f t="shared" si="119"/>
        <v>9.3888888888888893</v>
      </c>
      <c r="AO1534" s="2">
        <f t="shared" si="120"/>
        <v>0</v>
      </c>
    </row>
    <row r="1535" spans="1:41">
      <c r="A1535" s="161">
        <v>10045044</v>
      </c>
      <c r="B1535" s="161">
        <v>3</v>
      </c>
      <c r="C1535" s="161" t="s">
        <v>7425</v>
      </c>
      <c r="D1535" s="161" t="s">
        <v>1040</v>
      </c>
      <c r="E1535" s="161" t="s">
        <v>1035</v>
      </c>
      <c r="F1535" s="161" t="s">
        <v>185</v>
      </c>
      <c r="G1535" s="238">
        <v>1</v>
      </c>
      <c r="H1535" s="161">
        <v>126</v>
      </c>
      <c r="I1535" s="190"/>
      <c r="J1535" s="190"/>
      <c r="K1535" s="190"/>
      <c r="L1535" s="190"/>
      <c r="M1535" s="190"/>
      <c r="N1535" s="190"/>
      <c r="O1535" s="190"/>
      <c r="P1535" s="190"/>
      <c r="Q1535" s="190"/>
      <c r="R1535" s="191"/>
      <c r="S1535" s="191"/>
      <c r="T1535" s="191"/>
      <c r="U1535" s="191"/>
      <c r="V1535" s="191"/>
      <c r="W1535" s="191"/>
      <c r="X1535" s="191"/>
      <c r="Y1535" s="191"/>
      <c r="Z1535" s="191"/>
      <c r="AA1535" s="190"/>
      <c r="AB1535" s="190"/>
      <c r="AC1535" s="190"/>
      <c r="AD1535" s="190"/>
      <c r="AE1535" s="190"/>
      <c r="AF1535" s="190"/>
      <c r="AG1535" s="190"/>
      <c r="AH1535" s="190"/>
      <c r="AI1535" s="2">
        <f t="shared" si="116"/>
        <v>0</v>
      </c>
      <c r="AJ1535" s="2">
        <f t="shared" si="117"/>
        <v>0</v>
      </c>
      <c r="AK1535" s="230">
        <v>1183</v>
      </c>
      <c r="AL1535" s="33">
        <f>Úvod!B$15</f>
        <v>0</v>
      </c>
      <c r="AM1535" s="105">
        <f t="shared" si="118"/>
        <v>1183</v>
      </c>
      <c r="AN1535" s="36">
        <f t="shared" si="119"/>
        <v>9.3888888888888893</v>
      </c>
      <c r="AO1535" s="2">
        <f t="shared" si="120"/>
        <v>0</v>
      </c>
    </row>
    <row r="1536" spans="1:41">
      <c r="A1536" s="161">
        <v>10708353</v>
      </c>
      <c r="B1536" s="161">
        <v>2</v>
      </c>
      <c r="C1536" s="161" t="s">
        <v>7424</v>
      </c>
      <c r="D1536" s="161" t="s">
        <v>8331</v>
      </c>
      <c r="E1536" s="161" t="s">
        <v>1036</v>
      </c>
      <c r="F1536" s="161" t="s">
        <v>196</v>
      </c>
      <c r="G1536" s="238" t="s">
        <v>627</v>
      </c>
      <c r="H1536" s="161">
        <v>70</v>
      </c>
      <c r="I1536" s="190"/>
      <c r="J1536" s="191"/>
      <c r="K1536" s="191"/>
      <c r="L1536" s="191"/>
      <c r="M1536" s="191"/>
      <c r="N1536" s="191"/>
      <c r="O1536" s="191"/>
      <c r="P1536" s="191"/>
      <c r="Q1536" s="191"/>
      <c r="R1536" s="190"/>
      <c r="S1536" s="190"/>
      <c r="T1536" s="190"/>
      <c r="U1536" s="190"/>
      <c r="V1536" s="190"/>
      <c r="W1536" s="190"/>
      <c r="X1536" s="190"/>
      <c r="Y1536" s="190"/>
      <c r="Z1536" s="190"/>
      <c r="AA1536" s="190"/>
      <c r="AB1536" s="190"/>
      <c r="AC1536" s="190"/>
      <c r="AD1536" s="190"/>
      <c r="AE1536" s="190"/>
      <c r="AF1536" s="190"/>
      <c r="AG1536" s="190"/>
      <c r="AH1536" s="190"/>
      <c r="AI1536" s="2">
        <f t="shared" si="116"/>
        <v>0</v>
      </c>
      <c r="AJ1536" s="2">
        <f t="shared" si="117"/>
        <v>0</v>
      </c>
      <c r="AK1536" s="230">
        <v>1762</v>
      </c>
      <c r="AL1536" s="33">
        <f>Úvod!B$12</f>
        <v>0</v>
      </c>
      <c r="AM1536" s="105">
        <f t="shared" si="118"/>
        <v>1762</v>
      </c>
      <c r="AN1536" s="36">
        <f t="shared" si="119"/>
        <v>25.171428571428571</v>
      </c>
      <c r="AO1536" s="2">
        <f t="shared" si="120"/>
        <v>0</v>
      </c>
    </row>
    <row r="1537" spans="1:41">
      <c r="A1537" s="161">
        <v>10708355</v>
      </c>
      <c r="B1537" s="161">
        <v>2</v>
      </c>
      <c r="C1537" s="161" t="s">
        <v>7424</v>
      </c>
      <c r="D1537" s="161" t="s">
        <v>8331</v>
      </c>
      <c r="E1537" s="161" t="s">
        <v>1036</v>
      </c>
      <c r="F1537" s="161" t="s">
        <v>548</v>
      </c>
      <c r="G1537" s="238" t="s">
        <v>627</v>
      </c>
      <c r="H1537" s="161">
        <v>260</v>
      </c>
      <c r="I1537" s="191"/>
      <c r="J1537" s="191"/>
      <c r="K1537" s="191"/>
      <c r="L1537" s="191"/>
      <c r="M1537" s="191"/>
      <c r="N1537" s="191"/>
      <c r="O1537" s="191"/>
      <c r="P1537" s="191"/>
      <c r="Q1537" s="191"/>
      <c r="R1537" s="191"/>
      <c r="S1537" s="191"/>
      <c r="T1537" s="190"/>
      <c r="U1537" s="190"/>
      <c r="V1537" s="190"/>
      <c r="W1537" s="190"/>
      <c r="X1537" s="190"/>
      <c r="Y1537" s="190"/>
      <c r="Z1537" s="190"/>
      <c r="AA1537" s="191"/>
      <c r="AB1537" s="190"/>
      <c r="AC1537" s="190"/>
      <c r="AD1537" s="190"/>
      <c r="AE1537" s="190"/>
      <c r="AF1537" s="191"/>
      <c r="AG1537" s="190"/>
      <c r="AH1537" s="190"/>
      <c r="AI1537" s="2">
        <f t="shared" si="116"/>
        <v>0</v>
      </c>
      <c r="AJ1537" s="2">
        <f t="shared" si="117"/>
        <v>0</v>
      </c>
      <c r="AK1537" s="230">
        <v>4350</v>
      </c>
      <c r="AL1537" s="33">
        <f>Úvod!B$12</f>
        <v>0</v>
      </c>
      <c r="AM1537" s="105">
        <f t="shared" si="118"/>
        <v>4350</v>
      </c>
      <c r="AN1537" s="36">
        <f t="shared" si="119"/>
        <v>16.73076923076923</v>
      </c>
      <c r="AO1537" s="2">
        <f t="shared" si="120"/>
        <v>0</v>
      </c>
    </row>
    <row r="1538" spans="1:41">
      <c r="A1538" s="161">
        <v>11151449</v>
      </c>
      <c r="B1538" s="161">
        <v>2</v>
      </c>
      <c r="C1538" s="161" t="s">
        <v>7424</v>
      </c>
      <c r="D1538" s="161" t="s">
        <v>8331</v>
      </c>
      <c r="E1538" s="161" t="s">
        <v>1037</v>
      </c>
      <c r="F1538" s="161" t="s">
        <v>196</v>
      </c>
      <c r="G1538" s="238" t="s">
        <v>627</v>
      </c>
      <c r="H1538" s="161">
        <v>70</v>
      </c>
      <c r="I1538" s="190"/>
      <c r="J1538" s="191"/>
      <c r="K1538" s="191"/>
      <c r="L1538" s="191"/>
      <c r="M1538" s="191"/>
      <c r="N1538" s="191"/>
      <c r="O1538" s="191"/>
      <c r="P1538" s="191"/>
      <c r="Q1538" s="191"/>
      <c r="R1538" s="190"/>
      <c r="S1538" s="190"/>
      <c r="T1538" s="190"/>
      <c r="U1538" s="190"/>
      <c r="V1538" s="190"/>
      <c r="W1538" s="190"/>
      <c r="X1538" s="190"/>
      <c r="Y1538" s="190"/>
      <c r="Z1538" s="190"/>
      <c r="AA1538" s="190"/>
      <c r="AB1538" s="190"/>
      <c r="AC1538" s="190"/>
      <c r="AD1538" s="190"/>
      <c r="AE1538" s="190"/>
      <c r="AF1538" s="190"/>
      <c r="AG1538" s="190"/>
      <c r="AH1538" s="190"/>
      <c r="AI1538" s="2">
        <f t="shared" si="116"/>
        <v>0</v>
      </c>
      <c r="AJ1538" s="2">
        <f t="shared" si="117"/>
        <v>0</v>
      </c>
      <c r="AK1538" s="230">
        <v>1762</v>
      </c>
      <c r="AL1538" s="33">
        <f>Úvod!B$12</f>
        <v>0</v>
      </c>
      <c r="AM1538" s="105">
        <f t="shared" si="118"/>
        <v>1762</v>
      </c>
      <c r="AN1538" s="36">
        <f t="shared" si="119"/>
        <v>25.171428571428571</v>
      </c>
      <c r="AO1538" s="2">
        <f t="shared" si="120"/>
        <v>0</v>
      </c>
    </row>
    <row r="1539" spans="1:41">
      <c r="A1539" s="161">
        <v>11151450</v>
      </c>
      <c r="B1539" s="161">
        <v>2</v>
      </c>
      <c r="C1539" s="161" t="s">
        <v>7424</v>
      </c>
      <c r="D1539" s="161" t="s">
        <v>8331</v>
      </c>
      <c r="E1539" s="161" t="s">
        <v>1037</v>
      </c>
      <c r="F1539" s="161" t="s">
        <v>548</v>
      </c>
      <c r="G1539" s="238" t="s">
        <v>627</v>
      </c>
      <c r="H1539" s="161">
        <v>260</v>
      </c>
      <c r="I1539" s="191"/>
      <c r="J1539" s="191"/>
      <c r="K1539" s="191"/>
      <c r="L1539" s="191"/>
      <c r="M1539" s="191"/>
      <c r="N1539" s="191"/>
      <c r="O1539" s="191"/>
      <c r="P1539" s="191"/>
      <c r="Q1539" s="191"/>
      <c r="R1539" s="191"/>
      <c r="S1539" s="191"/>
      <c r="T1539" s="190"/>
      <c r="U1539" s="190"/>
      <c r="V1539" s="190"/>
      <c r="W1539" s="190"/>
      <c r="X1539" s="190"/>
      <c r="Y1539" s="190"/>
      <c r="Z1539" s="190"/>
      <c r="AA1539" s="191"/>
      <c r="AB1539" s="190"/>
      <c r="AC1539" s="190"/>
      <c r="AD1539" s="190"/>
      <c r="AE1539" s="190"/>
      <c r="AF1539" s="191"/>
      <c r="AG1539" s="190"/>
      <c r="AH1539" s="190"/>
      <c r="AI1539" s="2">
        <f t="shared" si="116"/>
        <v>0</v>
      </c>
      <c r="AJ1539" s="2">
        <f t="shared" si="117"/>
        <v>0</v>
      </c>
      <c r="AK1539" s="230">
        <v>4350</v>
      </c>
      <c r="AL1539" s="33">
        <f>Úvod!B$12</f>
        <v>0</v>
      </c>
      <c r="AM1539" s="105">
        <f t="shared" si="118"/>
        <v>4350</v>
      </c>
      <c r="AN1539" s="36">
        <f t="shared" si="119"/>
        <v>16.73076923076923</v>
      </c>
      <c r="AO1539" s="2">
        <f t="shared" si="120"/>
        <v>0</v>
      </c>
    </row>
    <row r="1540" spans="1:41">
      <c r="A1540" s="161">
        <v>10936893</v>
      </c>
      <c r="B1540" s="161">
        <v>2</v>
      </c>
      <c r="C1540" s="161" t="s">
        <v>7424</v>
      </c>
      <c r="D1540" s="161" t="s">
        <v>8331</v>
      </c>
      <c r="E1540" s="161" t="s">
        <v>1038</v>
      </c>
      <c r="F1540" s="161" t="s">
        <v>196</v>
      </c>
      <c r="G1540" s="238" t="s">
        <v>627</v>
      </c>
      <c r="H1540" s="161">
        <v>70</v>
      </c>
      <c r="I1540" s="190"/>
      <c r="J1540" s="191"/>
      <c r="K1540" s="191"/>
      <c r="L1540" s="191"/>
      <c r="M1540" s="191"/>
      <c r="N1540" s="191"/>
      <c r="O1540" s="191"/>
      <c r="P1540" s="191"/>
      <c r="Q1540" s="191"/>
      <c r="R1540" s="190"/>
      <c r="S1540" s="190"/>
      <c r="T1540" s="190"/>
      <c r="U1540" s="190"/>
      <c r="V1540" s="190"/>
      <c r="W1540" s="190"/>
      <c r="X1540" s="190"/>
      <c r="Y1540" s="190"/>
      <c r="Z1540" s="190"/>
      <c r="AA1540" s="190"/>
      <c r="AB1540" s="190"/>
      <c r="AC1540" s="190"/>
      <c r="AD1540" s="190"/>
      <c r="AE1540" s="190"/>
      <c r="AF1540" s="190"/>
      <c r="AG1540" s="190"/>
      <c r="AH1540" s="190"/>
      <c r="AI1540" s="2">
        <f t="shared" si="116"/>
        <v>0</v>
      </c>
      <c r="AJ1540" s="2">
        <f t="shared" si="117"/>
        <v>0</v>
      </c>
      <c r="AK1540" s="230">
        <v>1762</v>
      </c>
      <c r="AL1540" s="33">
        <f>Úvod!B$12</f>
        <v>0</v>
      </c>
      <c r="AM1540" s="105">
        <f t="shared" si="118"/>
        <v>1762</v>
      </c>
      <c r="AN1540" s="36">
        <f t="shared" si="119"/>
        <v>25.171428571428571</v>
      </c>
      <c r="AO1540" s="2">
        <f t="shared" si="120"/>
        <v>0</v>
      </c>
    </row>
    <row r="1541" spans="1:41">
      <c r="A1541" s="161">
        <v>10936894</v>
      </c>
      <c r="B1541" s="161">
        <v>2</v>
      </c>
      <c r="C1541" s="161" t="s">
        <v>7424</v>
      </c>
      <c r="D1541" s="161" t="s">
        <v>8331</v>
      </c>
      <c r="E1541" s="161" t="s">
        <v>1038</v>
      </c>
      <c r="F1541" s="161" t="s">
        <v>548</v>
      </c>
      <c r="G1541" s="238" t="s">
        <v>627</v>
      </c>
      <c r="H1541" s="161">
        <v>260</v>
      </c>
      <c r="I1541" s="191"/>
      <c r="J1541" s="191"/>
      <c r="K1541" s="191"/>
      <c r="L1541" s="191"/>
      <c r="M1541" s="191"/>
      <c r="N1541" s="191"/>
      <c r="O1541" s="191"/>
      <c r="P1541" s="191"/>
      <c r="Q1541" s="191"/>
      <c r="R1541" s="191"/>
      <c r="S1541" s="191"/>
      <c r="T1541" s="190"/>
      <c r="U1541" s="190"/>
      <c r="V1541" s="190"/>
      <c r="W1541" s="190"/>
      <c r="X1541" s="190"/>
      <c r="Y1541" s="190"/>
      <c r="Z1541" s="190"/>
      <c r="AA1541" s="191"/>
      <c r="AB1541" s="190"/>
      <c r="AC1541" s="190"/>
      <c r="AD1541" s="190"/>
      <c r="AE1541" s="190"/>
      <c r="AF1541" s="191"/>
      <c r="AG1541" s="190"/>
      <c r="AH1541" s="190"/>
      <c r="AI1541" s="2">
        <f t="shared" si="116"/>
        <v>0</v>
      </c>
      <c r="AJ1541" s="2">
        <f t="shared" si="117"/>
        <v>0</v>
      </c>
      <c r="AK1541" s="230">
        <v>4350</v>
      </c>
      <c r="AL1541" s="33">
        <f>Úvod!B$12</f>
        <v>0</v>
      </c>
      <c r="AM1541" s="105">
        <f t="shared" si="118"/>
        <v>4350</v>
      </c>
      <c r="AN1541" s="36">
        <f t="shared" si="119"/>
        <v>16.73076923076923</v>
      </c>
      <c r="AO1541" s="2">
        <f t="shared" si="120"/>
        <v>0</v>
      </c>
    </row>
    <row r="1542" spans="1:41">
      <c r="A1542" s="161">
        <v>11098585</v>
      </c>
      <c r="B1542" s="161">
        <v>2</v>
      </c>
      <c r="C1542" s="161" t="s">
        <v>7424</v>
      </c>
      <c r="D1542" s="161" t="s">
        <v>8331</v>
      </c>
      <c r="E1542" s="161" t="s">
        <v>1039</v>
      </c>
      <c r="F1542" s="161" t="s">
        <v>196</v>
      </c>
      <c r="G1542" s="238" t="s">
        <v>627</v>
      </c>
      <c r="H1542" s="161">
        <v>70</v>
      </c>
      <c r="I1542" s="190"/>
      <c r="J1542" s="191"/>
      <c r="K1542" s="191"/>
      <c r="L1542" s="191"/>
      <c r="M1542" s="191"/>
      <c r="N1542" s="191"/>
      <c r="O1542" s="191"/>
      <c r="P1542" s="191"/>
      <c r="Q1542" s="191"/>
      <c r="R1542" s="190"/>
      <c r="S1542" s="190"/>
      <c r="T1542" s="190"/>
      <c r="U1542" s="190"/>
      <c r="V1542" s="190"/>
      <c r="W1542" s="190"/>
      <c r="X1542" s="190"/>
      <c r="Y1542" s="190"/>
      <c r="Z1542" s="190"/>
      <c r="AA1542" s="190"/>
      <c r="AB1542" s="190"/>
      <c r="AC1542" s="190"/>
      <c r="AD1542" s="190"/>
      <c r="AE1542" s="190"/>
      <c r="AF1542" s="190"/>
      <c r="AG1542" s="190"/>
      <c r="AH1542" s="190"/>
      <c r="AI1542" s="2">
        <f t="shared" si="116"/>
        <v>0</v>
      </c>
      <c r="AJ1542" s="2">
        <f t="shared" si="117"/>
        <v>0</v>
      </c>
      <c r="AK1542" s="230">
        <v>1762</v>
      </c>
      <c r="AL1542" s="33">
        <f>Úvod!B$12</f>
        <v>0</v>
      </c>
      <c r="AM1542" s="105">
        <f t="shared" si="118"/>
        <v>1762</v>
      </c>
      <c r="AN1542" s="36">
        <f t="shared" si="119"/>
        <v>25.171428571428571</v>
      </c>
      <c r="AO1542" s="2">
        <f t="shared" si="120"/>
        <v>0</v>
      </c>
    </row>
    <row r="1543" spans="1:41">
      <c r="A1543" s="161">
        <v>11098586</v>
      </c>
      <c r="B1543" s="161">
        <v>2</v>
      </c>
      <c r="C1543" s="161" t="s">
        <v>7424</v>
      </c>
      <c r="D1543" s="161" t="s">
        <v>8331</v>
      </c>
      <c r="E1543" s="161" t="s">
        <v>1039</v>
      </c>
      <c r="F1543" s="161" t="s">
        <v>548</v>
      </c>
      <c r="G1543" s="238" t="s">
        <v>627</v>
      </c>
      <c r="H1543" s="161">
        <v>260</v>
      </c>
      <c r="I1543" s="191"/>
      <c r="J1543" s="191"/>
      <c r="K1543" s="191"/>
      <c r="L1543" s="191"/>
      <c r="M1543" s="191"/>
      <c r="N1543" s="191"/>
      <c r="O1543" s="191"/>
      <c r="P1543" s="191"/>
      <c r="Q1543" s="191"/>
      <c r="R1543" s="191"/>
      <c r="S1543" s="191"/>
      <c r="T1543" s="190"/>
      <c r="U1543" s="190"/>
      <c r="V1543" s="190"/>
      <c r="W1543" s="190"/>
      <c r="X1543" s="190"/>
      <c r="Y1543" s="190"/>
      <c r="Z1543" s="190"/>
      <c r="AA1543" s="191"/>
      <c r="AB1543" s="190"/>
      <c r="AC1543" s="190"/>
      <c r="AD1543" s="190"/>
      <c r="AE1543" s="190"/>
      <c r="AF1543" s="191"/>
      <c r="AG1543" s="190"/>
      <c r="AH1543" s="190"/>
      <c r="AI1543" s="2">
        <f t="shared" si="116"/>
        <v>0</v>
      </c>
      <c r="AJ1543" s="2">
        <f t="shared" si="117"/>
        <v>0</v>
      </c>
      <c r="AK1543" s="230">
        <v>4350</v>
      </c>
      <c r="AL1543" s="33">
        <f>Úvod!B$12</f>
        <v>0</v>
      </c>
      <c r="AM1543" s="105">
        <f t="shared" si="118"/>
        <v>4350</v>
      </c>
      <c r="AN1543" s="36">
        <f t="shared" si="119"/>
        <v>16.73076923076923</v>
      </c>
      <c r="AO1543" s="2">
        <f t="shared" si="120"/>
        <v>0</v>
      </c>
    </row>
    <row r="1544" spans="1:41">
      <c r="A1544" s="161">
        <v>10007324</v>
      </c>
      <c r="B1544" s="161">
        <v>2</v>
      </c>
      <c r="C1544" s="161" t="s">
        <v>7424</v>
      </c>
      <c r="D1544" s="161" t="s">
        <v>8331</v>
      </c>
      <c r="E1544" s="161" t="s">
        <v>6049</v>
      </c>
      <c r="F1544" s="161" t="s">
        <v>196</v>
      </c>
      <c r="G1544" s="238" t="s">
        <v>627</v>
      </c>
      <c r="H1544" s="161">
        <v>70</v>
      </c>
      <c r="I1544" s="190"/>
      <c r="J1544" s="191"/>
      <c r="K1544" s="191"/>
      <c r="L1544" s="191"/>
      <c r="M1544" s="191"/>
      <c r="N1544" s="191"/>
      <c r="O1544" s="191"/>
      <c r="P1544" s="191"/>
      <c r="Q1544" s="191"/>
      <c r="R1544" s="190"/>
      <c r="S1544" s="190"/>
      <c r="T1544" s="190"/>
      <c r="U1544" s="190"/>
      <c r="V1544" s="190"/>
      <c r="W1544" s="190"/>
      <c r="X1544" s="190"/>
      <c r="Y1544" s="190"/>
      <c r="Z1544" s="190"/>
      <c r="AA1544" s="190"/>
      <c r="AB1544" s="190"/>
      <c r="AC1544" s="190"/>
      <c r="AD1544" s="190"/>
      <c r="AE1544" s="190"/>
      <c r="AF1544" s="190"/>
      <c r="AG1544" s="190"/>
      <c r="AH1544" s="190"/>
      <c r="AI1544" s="2">
        <f t="shared" si="116"/>
        <v>0</v>
      </c>
      <c r="AJ1544" s="2">
        <f t="shared" si="117"/>
        <v>0</v>
      </c>
      <c r="AK1544" s="230">
        <v>1762</v>
      </c>
      <c r="AL1544" s="33">
        <f>Úvod!B$12</f>
        <v>0</v>
      </c>
      <c r="AM1544" s="105">
        <f t="shared" si="118"/>
        <v>1762</v>
      </c>
      <c r="AN1544" s="36">
        <f t="shared" si="119"/>
        <v>25.171428571428571</v>
      </c>
      <c r="AO1544" s="2">
        <f t="shared" si="120"/>
        <v>0</v>
      </c>
    </row>
    <row r="1545" spans="1:41">
      <c r="A1545" s="161">
        <v>10008611</v>
      </c>
      <c r="B1545" s="161">
        <v>2</v>
      </c>
      <c r="C1545" s="161" t="s">
        <v>7424</v>
      </c>
      <c r="D1545" s="161" t="s">
        <v>8331</v>
      </c>
      <c r="E1545" s="161" t="s">
        <v>6049</v>
      </c>
      <c r="F1545" s="161" t="s">
        <v>548</v>
      </c>
      <c r="G1545" s="238" t="s">
        <v>627</v>
      </c>
      <c r="H1545" s="161">
        <v>260</v>
      </c>
      <c r="I1545" s="191"/>
      <c r="J1545" s="191"/>
      <c r="K1545" s="191"/>
      <c r="L1545" s="191"/>
      <c r="M1545" s="191"/>
      <c r="N1545" s="191"/>
      <c r="O1545" s="191"/>
      <c r="P1545" s="191"/>
      <c r="Q1545" s="191"/>
      <c r="R1545" s="191"/>
      <c r="S1545" s="191"/>
      <c r="T1545" s="191"/>
      <c r="U1545" s="191"/>
      <c r="V1545" s="191"/>
      <c r="W1545" s="190"/>
      <c r="X1545" s="190"/>
      <c r="Y1545" s="190"/>
      <c r="Z1545" s="190"/>
      <c r="AA1545" s="191"/>
      <c r="AB1545" s="190"/>
      <c r="AC1545" s="190"/>
      <c r="AD1545" s="190"/>
      <c r="AE1545" s="190"/>
      <c r="AF1545" s="191"/>
      <c r="AG1545" s="190"/>
      <c r="AH1545" s="190"/>
      <c r="AI1545" s="2">
        <f t="shared" si="116"/>
        <v>0</v>
      </c>
      <c r="AJ1545" s="2">
        <f t="shared" si="117"/>
        <v>0</v>
      </c>
      <c r="AK1545" s="230">
        <v>4350</v>
      </c>
      <c r="AL1545" s="33">
        <f>Úvod!B$12</f>
        <v>0</v>
      </c>
      <c r="AM1545" s="105">
        <f t="shared" si="118"/>
        <v>4350</v>
      </c>
      <c r="AN1545" s="36">
        <f t="shared" si="119"/>
        <v>16.73076923076923</v>
      </c>
      <c r="AO1545" s="2">
        <f t="shared" si="120"/>
        <v>0</v>
      </c>
    </row>
    <row r="1546" spans="1:41">
      <c r="A1546" s="161">
        <v>10990943</v>
      </c>
      <c r="B1546" s="161">
        <v>2</v>
      </c>
      <c r="C1546" s="161" t="s">
        <v>7424</v>
      </c>
      <c r="D1546" s="161" t="s">
        <v>8331</v>
      </c>
      <c r="E1546" s="161" t="s">
        <v>8333</v>
      </c>
      <c r="F1546" s="161" t="s">
        <v>196</v>
      </c>
      <c r="G1546" s="238" t="s">
        <v>627</v>
      </c>
      <c r="H1546" s="161">
        <v>70</v>
      </c>
      <c r="I1546" s="190"/>
      <c r="J1546" s="191"/>
      <c r="K1546" s="191"/>
      <c r="L1546" s="191"/>
      <c r="M1546" s="191"/>
      <c r="N1546" s="191"/>
      <c r="O1546" s="191"/>
      <c r="P1546" s="191"/>
      <c r="Q1546" s="191"/>
      <c r="R1546" s="190"/>
      <c r="S1546" s="190"/>
      <c r="T1546" s="190"/>
      <c r="U1546" s="190"/>
      <c r="V1546" s="190"/>
      <c r="W1546" s="190"/>
      <c r="X1546" s="190"/>
      <c r="Y1546" s="190"/>
      <c r="Z1546" s="190"/>
      <c r="AA1546" s="190"/>
      <c r="AB1546" s="190"/>
      <c r="AC1546" s="190"/>
      <c r="AD1546" s="190"/>
      <c r="AE1546" s="190"/>
      <c r="AF1546" s="190"/>
      <c r="AG1546" s="190"/>
      <c r="AH1546" s="190"/>
      <c r="AI1546" s="2">
        <f t="shared" si="116"/>
        <v>0</v>
      </c>
      <c r="AJ1546" s="2">
        <f t="shared" si="117"/>
        <v>0</v>
      </c>
      <c r="AK1546" s="230">
        <v>1762</v>
      </c>
      <c r="AL1546" s="33">
        <f>Úvod!B$12</f>
        <v>0</v>
      </c>
      <c r="AM1546" s="105">
        <f t="shared" si="118"/>
        <v>1762</v>
      </c>
      <c r="AN1546" s="36">
        <f t="shared" si="119"/>
        <v>25.171428571428571</v>
      </c>
      <c r="AO1546" s="2">
        <f t="shared" si="120"/>
        <v>0</v>
      </c>
    </row>
    <row r="1547" spans="1:41">
      <c r="A1547" s="161">
        <v>10008609</v>
      </c>
      <c r="B1547" s="161">
        <v>2</v>
      </c>
      <c r="C1547" s="161" t="s">
        <v>7424</v>
      </c>
      <c r="D1547" s="161" t="s">
        <v>8331</v>
      </c>
      <c r="E1547" s="161" t="s">
        <v>8333</v>
      </c>
      <c r="F1547" s="161" t="s">
        <v>548</v>
      </c>
      <c r="G1547" s="238" t="s">
        <v>627</v>
      </c>
      <c r="H1547" s="161">
        <v>260</v>
      </c>
      <c r="I1547" s="191"/>
      <c r="J1547" s="191"/>
      <c r="K1547" s="191"/>
      <c r="L1547" s="191"/>
      <c r="M1547" s="191"/>
      <c r="N1547" s="191"/>
      <c r="O1547" s="191"/>
      <c r="P1547" s="191"/>
      <c r="Q1547" s="191"/>
      <c r="R1547" s="191"/>
      <c r="S1547" s="191"/>
      <c r="T1547" s="190"/>
      <c r="U1547" s="190"/>
      <c r="V1547" s="190"/>
      <c r="W1547" s="190"/>
      <c r="X1547" s="190"/>
      <c r="Y1547" s="190"/>
      <c r="Z1547" s="190"/>
      <c r="AA1547" s="191"/>
      <c r="AB1547" s="190"/>
      <c r="AC1547" s="190"/>
      <c r="AD1547" s="190"/>
      <c r="AE1547" s="190"/>
      <c r="AF1547" s="191"/>
      <c r="AG1547" s="190"/>
      <c r="AH1547" s="190"/>
      <c r="AI1547" s="2">
        <f t="shared" si="116"/>
        <v>0</v>
      </c>
      <c r="AJ1547" s="2">
        <f t="shared" si="117"/>
        <v>0</v>
      </c>
      <c r="AK1547" s="230">
        <v>4350</v>
      </c>
      <c r="AL1547" s="33">
        <f>Úvod!B$12</f>
        <v>0</v>
      </c>
      <c r="AM1547" s="105">
        <f t="shared" si="118"/>
        <v>4350</v>
      </c>
      <c r="AN1547" s="36">
        <f t="shared" si="119"/>
        <v>16.73076923076923</v>
      </c>
      <c r="AO1547" s="2">
        <f t="shared" si="120"/>
        <v>0</v>
      </c>
    </row>
    <row r="1548" spans="1:41">
      <c r="A1548" s="161">
        <v>11237684</v>
      </c>
      <c r="B1548" s="161">
        <v>2</v>
      </c>
      <c r="C1548" s="161" t="s">
        <v>7424</v>
      </c>
      <c r="D1548" s="161" t="s">
        <v>8331</v>
      </c>
      <c r="E1548" s="161" t="s">
        <v>8334</v>
      </c>
      <c r="F1548" s="161" t="s">
        <v>196</v>
      </c>
      <c r="G1548" s="238" t="s">
        <v>627</v>
      </c>
      <c r="H1548" s="161">
        <v>70</v>
      </c>
      <c r="I1548" s="190"/>
      <c r="J1548" s="191"/>
      <c r="K1548" s="191"/>
      <c r="L1548" s="191"/>
      <c r="M1548" s="191"/>
      <c r="N1548" s="191"/>
      <c r="O1548" s="191"/>
      <c r="P1548" s="191"/>
      <c r="Q1548" s="191"/>
      <c r="R1548" s="190"/>
      <c r="S1548" s="190"/>
      <c r="T1548" s="190"/>
      <c r="U1548" s="190"/>
      <c r="V1548" s="190"/>
      <c r="W1548" s="190"/>
      <c r="X1548" s="190"/>
      <c r="Y1548" s="190"/>
      <c r="Z1548" s="190"/>
      <c r="AA1548" s="190"/>
      <c r="AB1548" s="190"/>
      <c r="AC1548" s="190"/>
      <c r="AD1548" s="190"/>
      <c r="AE1548" s="190"/>
      <c r="AF1548" s="190"/>
      <c r="AG1548" s="190"/>
      <c r="AH1548" s="190"/>
      <c r="AI1548" s="2">
        <f t="shared" ref="AI1548:AI1611" si="121">SUM(I1548:AH1548)</f>
        <v>0</v>
      </c>
      <c r="AJ1548" s="2">
        <f t="shared" ref="AJ1548:AJ1611" si="122">AI1548*H1548</f>
        <v>0</v>
      </c>
      <c r="AK1548" s="230">
        <v>1920</v>
      </c>
      <c r="AL1548" s="33">
        <f>Úvod!B$12</f>
        <v>0</v>
      </c>
      <c r="AM1548" s="105">
        <f t="shared" ref="AM1548:AM1611" si="123">AK1548-(AK1548*AL1548)</f>
        <v>1920</v>
      </c>
      <c r="AN1548" s="36">
        <f t="shared" ref="AN1548:AN1611" si="124">AM1548/H1548</f>
        <v>27.428571428571427</v>
      </c>
      <c r="AO1548" s="2">
        <f t="shared" ref="AO1548:AO1611" si="125">AM1548*AI1548</f>
        <v>0</v>
      </c>
    </row>
    <row r="1549" spans="1:41">
      <c r="A1549" s="161">
        <v>10723756</v>
      </c>
      <c r="B1549" s="161">
        <v>2</v>
      </c>
      <c r="C1549" s="161" t="s">
        <v>7424</v>
      </c>
      <c r="D1549" s="161" t="s">
        <v>8331</v>
      </c>
      <c r="E1549" s="161" t="s">
        <v>8334</v>
      </c>
      <c r="F1549" s="161" t="s">
        <v>548</v>
      </c>
      <c r="G1549" s="238" t="s">
        <v>627</v>
      </c>
      <c r="H1549" s="161">
        <v>260</v>
      </c>
      <c r="I1549" s="191"/>
      <c r="J1549" s="191"/>
      <c r="K1549" s="191"/>
      <c r="L1549" s="191"/>
      <c r="M1549" s="191"/>
      <c r="N1549" s="191"/>
      <c r="O1549" s="191"/>
      <c r="P1549" s="191"/>
      <c r="Q1549" s="191"/>
      <c r="R1549" s="191"/>
      <c r="S1549" s="191"/>
      <c r="T1549" s="190"/>
      <c r="U1549" s="190"/>
      <c r="V1549" s="190"/>
      <c r="W1549" s="190"/>
      <c r="X1549" s="190"/>
      <c r="Y1549" s="190"/>
      <c r="Z1549" s="190"/>
      <c r="AA1549" s="191"/>
      <c r="AB1549" s="190"/>
      <c r="AC1549" s="190"/>
      <c r="AD1549" s="190"/>
      <c r="AE1549" s="190"/>
      <c r="AF1549" s="191"/>
      <c r="AG1549" s="190"/>
      <c r="AH1549" s="190"/>
      <c r="AI1549" s="2">
        <f t="shared" si="121"/>
        <v>0</v>
      </c>
      <c r="AJ1549" s="2">
        <f t="shared" si="122"/>
        <v>0</v>
      </c>
      <c r="AK1549" s="230">
        <v>4850</v>
      </c>
      <c r="AL1549" s="33">
        <f>Úvod!B$12</f>
        <v>0</v>
      </c>
      <c r="AM1549" s="105">
        <f t="shared" si="123"/>
        <v>4850</v>
      </c>
      <c r="AN1549" s="36">
        <f t="shared" si="124"/>
        <v>18.653846153846153</v>
      </c>
      <c r="AO1549" s="2">
        <f t="shared" si="125"/>
        <v>0</v>
      </c>
    </row>
    <row r="1550" spans="1:41">
      <c r="A1550" s="161">
        <v>11007610</v>
      </c>
      <c r="B1550" s="161">
        <v>2</v>
      </c>
      <c r="C1550" s="161" t="s">
        <v>7424</v>
      </c>
      <c r="D1550" s="161" t="s">
        <v>8331</v>
      </c>
      <c r="E1550" s="161" t="s">
        <v>8335</v>
      </c>
      <c r="F1550" s="161" t="s">
        <v>196</v>
      </c>
      <c r="G1550" s="238" t="s">
        <v>627</v>
      </c>
      <c r="H1550" s="161">
        <v>70</v>
      </c>
      <c r="I1550" s="190"/>
      <c r="J1550" s="191"/>
      <c r="K1550" s="191"/>
      <c r="L1550" s="191"/>
      <c r="M1550" s="191"/>
      <c r="N1550" s="191"/>
      <c r="O1550" s="191"/>
      <c r="P1550" s="191"/>
      <c r="Q1550" s="191"/>
      <c r="R1550" s="190"/>
      <c r="S1550" s="190"/>
      <c r="T1550" s="190"/>
      <c r="U1550" s="190"/>
      <c r="V1550" s="190"/>
      <c r="W1550" s="190"/>
      <c r="X1550" s="190"/>
      <c r="Y1550" s="190"/>
      <c r="Z1550" s="190"/>
      <c r="AA1550" s="190"/>
      <c r="AB1550" s="190"/>
      <c r="AC1550" s="190"/>
      <c r="AD1550" s="190"/>
      <c r="AE1550" s="190"/>
      <c r="AF1550" s="190"/>
      <c r="AG1550" s="190"/>
      <c r="AH1550" s="190"/>
      <c r="AI1550" s="2">
        <f t="shared" si="121"/>
        <v>0</v>
      </c>
      <c r="AJ1550" s="2">
        <f t="shared" si="122"/>
        <v>0</v>
      </c>
      <c r="AK1550" s="230">
        <v>1920</v>
      </c>
      <c r="AL1550" s="33">
        <f>Úvod!B$12</f>
        <v>0</v>
      </c>
      <c r="AM1550" s="105">
        <f t="shared" si="123"/>
        <v>1920</v>
      </c>
      <c r="AN1550" s="36">
        <f t="shared" si="124"/>
        <v>27.428571428571427</v>
      </c>
      <c r="AO1550" s="2">
        <f t="shared" si="125"/>
        <v>0</v>
      </c>
    </row>
    <row r="1551" spans="1:41">
      <c r="A1551" s="161">
        <v>11007611</v>
      </c>
      <c r="B1551" s="161">
        <v>2</v>
      </c>
      <c r="C1551" s="161" t="s">
        <v>7424</v>
      </c>
      <c r="D1551" s="161" t="s">
        <v>8331</v>
      </c>
      <c r="E1551" s="161" t="s">
        <v>8335</v>
      </c>
      <c r="F1551" s="161" t="s">
        <v>548</v>
      </c>
      <c r="G1551" s="238" t="s">
        <v>627</v>
      </c>
      <c r="H1551" s="161">
        <v>260</v>
      </c>
      <c r="I1551" s="191"/>
      <c r="J1551" s="191"/>
      <c r="K1551" s="191"/>
      <c r="L1551" s="191"/>
      <c r="M1551" s="191"/>
      <c r="N1551" s="191"/>
      <c r="O1551" s="191"/>
      <c r="P1551" s="191"/>
      <c r="Q1551" s="191"/>
      <c r="R1551" s="191"/>
      <c r="S1551" s="191"/>
      <c r="T1551" s="190"/>
      <c r="U1551" s="190"/>
      <c r="V1551" s="190"/>
      <c r="W1551" s="190"/>
      <c r="X1551" s="190"/>
      <c r="Y1551" s="190"/>
      <c r="Z1551" s="190"/>
      <c r="AA1551" s="191"/>
      <c r="AB1551" s="190"/>
      <c r="AC1551" s="190"/>
      <c r="AD1551" s="190"/>
      <c r="AE1551" s="190"/>
      <c r="AF1551" s="191"/>
      <c r="AG1551" s="190"/>
      <c r="AH1551" s="190"/>
      <c r="AI1551" s="2">
        <f t="shared" si="121"/>
        <v>0</v>
      </c>
      <c r="AJ1551" s="2">
        <f t="shared" si="122"/>
        <v>0</v>
      </c>
      <c r="AK1551" s="230">
        <v>4850</v>
      </c>
      <c r="AL1551" s="33">
        <f>Úvod!B$12</f>
        <v>0</v>
      </c>
      <c r="AM1551" s="105">
        <f t="shared" si="123"/>
        <v>4850</v>
      </c>
      <c r="AN1551" s="36">
        <f t="shared" si="124"/>
        <v>18.653846153846153</v>
      </c>
      <c r="AO1551" s="2">
        <f t="shared" si="125"/>
        <v>0</v>
      </c>
    </row>
    <row r="1552" spans="1:41">
      <c r="A1552" s="161">
        <v>10496861</v>
      </c>
      <c r="B1552" s="161">
        <v>2</v>
      </c>
      <c r="C1552" s="161" t="s">
        <v>7424</v>
      </c>
      <c r="D1552" s="161" t="s">
        <v>8331</v>
      </c>
      <c r="E1552" s="161" t="s">
        <v>8336</v>
      </c>
      <c r="F1552" s="161" t="s">
        <v>196</v>
      </c>
      <c r="G1552" s="238" t="s">
        <v>627</v>
      </c>
      <c r="H1552" s="161">
        <v>70</v>
      </c>
      <c r="I1552" s="190"/>
      <c r="J1552" s="191"/>
      <c r="K1552" s="191"/>
      <c r="L1552" s="191"/>
      <c r="M1552" s="191"/>
      <c r="N1552" s="191"/>
      <c r="O1552" s="191"/>
      <c r="P1552" s="191"/>
      <c r="Q1552" s="191"/>
      <c r="R1552" s="190"/>
      <c r="S1552" s="190"/>
      <c r="T1552" s="190"/>
      <c r="U1552" s="190"/>
      <c r="V1552" s="190"/>
      <c r="W1552" s="190"/>
      <c r="X1552" s="190"/>
      <c r="Y1552" s="190"/>
      <c r="Z1552" s="190"/>
      <c r="AA1552" s="190"/>
      <c r="AB1552" s="190"/>
      <c r="AC1552" s="190"/>
      <c r="AD1552" s="190"/>
      <c r="AE1552" s="190"/>
      <c r="AF1552" s="190"/>
      <c r="AG1552" s="190"/>
      <c r="AH1552" s="190"/>
      <c r="AI1552" s="2">
        <f t="shared" si="121"/>
        <v>0</v>
      </c>
      <c r="AJ1552" s="2">
        <f t="shared" si="122"/>
        <v>0</v>
      </c>
      <c r="AK1552" s="230">
        <v>1920</v>
      </c>
      <c r="AL1552" s="33">
        <f>Úvod!B$12</f>
        <v>0</v>
      </c>
      <c r="AM1552" s="105">
        <f t="shared" si="123"/>
        <v>1920</v>
      </c>
      <c r="AN1552" s="36">
        <f t="shared" si="124"/>
        <v>27.428571428571427</v>
      </c>
      <c r="AO1552" s="2">
        <f t="shared" si="125"/>
        <v>0</v>
      </c>
    </row>
    <row r="1553" spans="1:41">
      <c r="A1553" s="161">
        <v>10496862</v>
      </c>
      <c r="B1553" s="161">
        <v>2</v>
      </c>
      <c r="C1553" s="161" t="s">
        <v>7424</v>
      </c>
      <c r="D1553" s="161" t="s">
        <v>8331</v>
      </c>
      <c r="E1553" s="161" t="s">
        <v>8336</v>
      </c>
      <c r="F1553" s="161" t="s">
        <v>548</v>
      </c>
      <c r="G1553" s="238" t="s">
        <v>627</v>
      </c>
      <c r="H1553" s="161">
        <v>260</v>
      </c>
      <c r="I1553" s="191"/>
      <c r="J1553" s="191"/>
      <c r="K1553" s="191"/>
      <c r="L1553" s="191"/>
      <c r="M1553" s="191"/>
      <c r="N1553" s="191"/>
      <c r="O1553" s="191"/>
      <c r="P1553" s="191"/>
      <c r="Q1553" s="191"/>
      <c r="R1553" s="191"/>
      <c r="S1553" s="191"/>
      <c r="T1553" s="190"/>
      <c r="U1553" s="190"/>
      <c r="V1553" s="190"/>
      <c r="W1553" s="190"/>
      <c r="X1553" s="190"/>
      <c r="Y1553" s="190"/>
      <c r="Z1553" s="190"/>
      <c r="AA1553" s="191"/>
      <c r="AB1553" s="190"/>
      <c r="AC1553" s="190"/>
      <c r="AD1553" s="190"/>
      <c r="AE1553" s="190"/>
      <c r="AF1553" s="191"/>
      <c r="AG1553" s="190"/>
      <c r="AH1553" s="190"/>
      <c r="AI1553" s="2">
        <f t="shared" si="121"/>
        <v>0</v>
      </c>
      <c r="AJ1553" s="2">
        <f t="shared" si="122"/>
        <v>0</v>
      </c>
      <c r="AK1553" s="230">
        <v>4850</v>
      </c>
      <c r="AL1553" s="33">
        <f>Úvod!B$12</f>
        <v>0</v>
      </c>
      <c r="AM1553" s="105">
        <f t="shared" si="123"/>
        <v>4850</v>
      </c>
      <c r="AN1553" s="36">
        <f t="shared" si="124"/>
        <v>18.653846153846153</v>
      </c>
      <c r="AO1553" s="2">
        <f t="shared" si="125"/>
        <v>0</v>
      </c>
    </row>
    <row r="1554" spans="1:41">
      <c r="A1554" s="161">
        <v>10480809</v>
      </c>
      <c r="B1554" s="161">
        <v>2</v>
      </c>
      <c r="C1554" s="161" t="s">
        <v>7424</v>
      </c>
      <c r="D1554" s="161" t="s">
        <v>8331</v>
      </c>
      <c r="E1554" s="161" t="s">
        <v>8337</v>
      </c>
      <c r="F1554" s="161" t="s">
        <v>196</v>
      </c>
      <c r="G1554" s="238" t="s">
        <v>627</v>
      </c>
      <c r="H1554" s="161">
        <v>70</v>
      </c>
      <c r="I1554" s="190"/>
      <c r="J1554" s="191"/>
      <c r="K1554" s="191"/>
      <c r="L1554" s="191"/>
      <c r="M1554" s="191"/>
      <c r="N1554" s="191"/>
      <c r="O1554" s="191"/>
      <c r="P1554" s="191"/>
      <c r="Q1554" s="191"/>
      <c r="R1554" s="190"/>
      <c r="S1554" s="190"/>
      <c r="T1554" s="190"/>
      <c r="U1554" s="190"/>
      <c r="V1554" s="190"/>
      <c r="W1554" s="190"/>
      <c r="X1554" s="190"/>
      <c r="Y1554" s="190"/>
      <c r="Z1554" s="190"/>
      <c r="AA1554" s="190"/>
      <c r="AB1554" s="190"/>
      <c r="AC1554" s="190"/>
      <c r="AD1554" s="190"/>
      <c r="AE1554" s="190"/>
      <c r="AF1554" s="190"/>
      <c r="AG1554" s="190"/>
      <c r="AH1554" s="190"/>
      <c r="AI1554" s="2">
        <f t="shared" si="121"/>
        <v>0</v>
      </c>
      <c r="AJ1554" s="2">
        <f t="shared" si="122"/>
        <v>0</v>
      </c>
      <c r="AK1554" s="230">
        <v>1920</v>
      </c>
      <c r="AL1554" s="33">
        <f>Úvod!B$12</f>
        <v>0</v>
      </c>
      <c r="AM1554" s="105">
        <f t="shared" si="123"/>
        <v>1920</v>
      </c>
      <c r="AN1554" s="36">
        <f t="shared" si="124"/>
        <v>27.428571428571427</v>
      </c>
      <c r="AO1554" s="2">
        <f t="shared" si="125"/>
        <v>0</v>
      </c>
    </row>
    <row r="1555" spans="1:41">
      <c r="A1555" s="161">
        <v>10480810</v>
      </c>
      <c r="B1555" s="161">
        <v>2</v>
      </c>
      <c r="C1555" s="161" t="s">
        <v>7424</v>
      </c>
      <c r="D1555" s="161" t="s">
        <v>8331</v>
      </c>
      <c r="E1555" s="161" t="s">
        <v>8337</v>
      </c>
      <c r="F1555" s="161" t="s">
        <v>548</v>
      </c>
      <c r="G1555" s="238" t="s">
        <v>627</v>
      </c>
      <c r="H1555" s="161">
        <v>260</v>
      </c>
      <c r="I1555" s="191"/>
      <c r="J1555" s="191"/>
      <c r="K1555" s="191"/>
      <c r="L1555" s="191"/>
      <c r="M1555" s="191"/>
      <c r="N1555" s="191"/>
      <c r="O1555" s="191"/>
      <c r="P1555" s="191"/>
      <c r="Q1555" s="191"/>
      <c r="R1555" s="191"/>
      <c r="S1555" s="191"/>
      <c r="T1555" s="190"/>
      <c r="U1555" s="190"/>
      <c r="V1555" s="190"/>
      <c r="W1555" s="190"/>
      <c r="X1555" s="190"/>
      <c r="Y1555" s="190"/>
      <c r="Z1555" s="190"/>
      <c r="AA1555" s="191"/>
      <c r="AB1555" s="190"/>
      <c r="AC1555" s="190"/>
      <c r="AD1555" s="190"/>
      <c r="AE1555" s="190"/>
      <c r="AF1555" s="191"/>
      <c r="AG1555" s="190"/>
      <c r="AH1555" s="190"/>
      <c r="AI1555" s="2">
        <f t="shared" si="121"/>
        <v>0</v>
      </c>
      <c r="AJ1555" s="2">
        <f t="shared" si="122"/>
        <v>0</v>
      </c>
      <c r="AK1555" s="230">
        <v>4850</v>
      </c>
      <c r="AL1555" s="33">
        <f>Úvod!B$12</f>
        <v>0</v>
      </c>
      <c r="AM1555" s="105">
        <f t="shared" si="123"/>
        <v>4850</v>
      </c>
      <c r="AN1555" s="36">
        <f t="shared" si="124"/>
        <v>18.653846153846153</v>
      </c>
      <c r="AO1555" s="2">
        <f t="shared" si="125"/>
        <v>0</v>
      </c>
    </row>
    <row r="1556" spans="1:41">
      <c r="A1556" s="161">
        <v>11151147</v>
      </c>
      <c r="B1556" s="161">
        <v>2</v>
      </c>
      <c r="C1556" s="161" t="s">
        <v>7424</v>
      </c>
      <c r="D1556" s="161" t="s">
        <v>8331</v>
      </c>
      <c r="E1556" s="161" t="s">
        <v>8338</v>
      </c>
      <c r="F1556" s="161" t="s">
        <v>196</v>
      </c>
      <c r="G1556" s="238" t="s">
        <v>627</v>
      </c>
      <c r="H1556" s="161">
        <v>70</v>
      </c>
      <c r="I1556" s="190"/>
      <c r="J1556" s="191"/>
      <c r="K1556" s="191"/>
      <c r="L1556" s="191"/>
      <c r="M1556" s="191"/>
      <c r="N1556" s="191"/>
      <c r="O1556" s="191"/>
      <c r="P1556" s="191"/>
      <c r="Q1556" s="191"/>
      <c r="R1556" s="190"/>
      <c r="S1556" s="190"/>
      <c r="T1556" s="190"/>
      <c r="U1556" s="190"/>
      <c r="V1556" s="190"/>
      <c r="W1556" s="190"/>
      <c r="X1556" s="190"/>
      <c r="Y1556" s="190"/>
      <c r="Z1556" s="190"/>
      <c r="AA1556" s="190"/>
      <c r="AB1556" s="190"/>
      <c r="AC1556" s="190"/>
      <c r="AD1556" s="190"/>
      <c r="AE1556" s="190"/>
      <c r="AF1556" s="190"/>
      <c r="AG1556" s="190"/>
      <c r="AH1556" s="190"/>
      <c r="AI1556" s="2">
        <f t="shared" si="121"/>
        <v>0</v>
      </c>
      <c r="AJ1556" s="2">
        <f t="shared" si="122"/>
        <v>0</v>
      </c>
      <c r="AK1556" s="230">
        <v>1920</v>
      </c>
      <c r="AL1556" s="33">
        <f>Úvod!B$12</f>
        <v>0</v>
      </c>
      <c r="AM1556" s="105">
        <f t="shared" si="123"/>
        <v>1920</v>
      </c>
      <c r="AN1556" s="36">
        <f t="shared" si="124"/>
        <v>27.428571428571427</v>
      </c>
      <c r="AO1556" s="2">
        <f t="shared" si="125"/>
        <v>0</v>
      </c>
    </row>
    <row r="1557" spans="1:41">
      <c r="A1557" s="161">
        <v>11151148</v>
      </c>
      <c r="B1557" s="161">
        <v>2</v>
      </c>
      <c r="C1557" s="161" t="s">
        <v>7424</v>
      </c>
      <c r="D1557" s="161" t="s">
        <v>8331</v>
      </c>
      <c r="E1557" s="161" t="s">
        <v>8338</v>
      </c>
      <c r="F1557" s="161" t="s">
        <v>548</v>
      </c>
      <c r="G1557" s="238" t="s">
        <v>627</v>
      </c>
      <c r="H1557" s="161">
        <v>260</v>
      </c>
      <c r="I1557" s="191"/>
      <c r="J1557" s="191"/>
      <c r="K1557" s="191"/>
      <c r="L1557" s="191"/>
      <c r="M1557" s="191"/>
      <c r="N1557" s="191"/>
      <c r="O1557" s="191"/>
      <c r="P1557" s="191"/>
      <c r="Q1557" s="191"/>
      <c r="R1557" s="191"/>
      <c r="S1557" s="191"/>
      <c r="T1557" s="190"/>
      <c r="U1557" s="190"/>
      <c r="V1557" s="190"/>
      <c r="W1557" s="190"/>
      <c r="X1557" s="190"/>
      <c r="Y1557" s="190"/>
      <c r="Z1557" s="190"/>
      <c r="AA1557" s="191"/>
      <c r="AB1557" s="190"/>
      <c r="AC1557" s="190"/>
      <c r="AD1557" s="190"/>
      <c r="AE1557" s="190"/>
      <c r="AF1557" s="191"/>
      <c r="AG1557" s="190"/>
      <c r="AH1557" s="190"/>
      <c r="AI1557" s="2">
        <f t="shared" si="121"/>
        <v>0</v>
      </c>
      <c r="AJ1557" s="2">
        <f t="shared" si="122"/>
        <v>0</v>
      </c>
      <c r="AK1557" s="230">
        <v>4850</v>
      </c>
      <c r="AL1557" s="33">
        <f>Úvod!B$12</f>
        <v>0</v>
      </c>
      <c r="AM1557" s="105">
        <f t="shared" si="123"/>
        <v>4850</v>
      </c>
      <c r="AN1557" s="36">
        <f t="shared" si="124"/>
        <v>18.653846153846153</v>
      </c>
      <c r="AO1557" s="2">
        <f t="shared" si="125"/>
        <v>0</v>
      </c>
    </row>
    <row r="1558" spans="1:41">
      <c r="A1558" s="161">
        <v>11161449</v>
      </c>
      <c r="B1558" s="161">
        <v>2</v>
      </c>
      <c r="C1558" s="161" t="s">
        <v>7424</v>
      </c>
      <c r="D1558" s="161" t="s">
        <v>8332</v>
      </c>
      <c r="E1558" s="161" t="s">
        <v>7275</v>
      </c>
      <c r="F1558" s="161" t="s">
        <v>196</v>
      </c>
      <c r="G1558" s="238" t="s">
        <v>604</v>
      </c>
      <c r="H1558" s="161">
        <v>70</v>
      </c>
      <c r="I1558" s="190"/>
      <c r="J1558" s="191"/>
      <c r="K1558" s="191"/>
      <c r="L1558" s="191"/>
      <c r="M1558" s="191"/>
      <c r="N1558" s="191"/>
      <c r="O1558" s="191"/>
      <c r="P1558" s="191"/>
      <c r="Q1558" s="191"/>
      <c r="R1558" s="190"/>
      <c r="S1558" s="190"/>
      <c r="T1558" s="190"/>
      <c r="U1558" s="190"/>
      <c r="V1558" s="190"/>
      <c r="W1558" s="190"/>
      <c r="X1558" s="190"/>
      <c r="Y1558" s="190"/>
      <c r="Z1558" s="190"/>
      <c r="AA1558" s="190"/>
      <c r="AB1558" s="190"/>
      <c r="AC1558" s="190"/>
      <c r="AD1558" s="190"/>
      <c r="AE1558" s="190"/>
      <c r="AF1558" s="190"/>
      <c r="AG1558" s="190"/>
      <c r="AH1558" s="190"/>
      <c r="AI1558" s="2">
        <f t="shared" si="121"/>
        <v>0</v>
      </c>
      <c r="AJ1558" s="2">
        <f t="shared" si="122"/>
        <v>0</v>
      </c>
      <c r="AK1558" s="230">
        <v>1467</v>
      </c>
      <c r="AL1558" s="33">
        <f>Úvod!B$12</f>
        <v>0</v>
      </c>
      <c r="AM1558" s="105">
        <f t="shared" si="123"/>
        <v>1467</v>
      </c>
      <c r="AN1558" s="36">
        <f t="shared" si="124"/>
        <v>20.957142857142856</v>
      </c>
      <c r="AO1558" s="2">
        <f t="shared" si="125"/>
        <v>0</v>
      </c>
    </row>
    <row r="1559" spans="1:41">
      <c r="A1559" s="161">
        <v>11161450</v>
      </c>
      <c r="B1559" s="161">
        <v>2</v>
      </c>
      <c r="C1559" s="161" t="s">
        <v>7424</v>
      </c>
      <c r="D1559" s="161" t="s">
        <v>8332</v>
      </c>
      <c r="E1559" s="161" t="s">
        <v>7275</v>
      </c>
      <c r="F1559" s="161" t="s">
        <v>548</v>
      </c>
      <c r="G1559" s="238" t="s">
        <v>604</v>
      </c>
      <c r="H1559" s="161">
        <v>260</v>
      </c>
      <c r="I1559" s="191"/>
      <c r="J1559" s="191"/>
      <c r="K1559" s="191"/>
      <c r="L1559" s="191"/>
      <c r="M1559" s="191"/>
      <c r="N1559" s="191"/>
      <c r="O1559" s="191"/>
      <c r="P1559" s="191"/>
      <c r="Q1559" s="191"/>
      <c r="R1559" s="191"/>
      <c r="S1559" s="191"/>
      <c r="T1559" s="190"/>
      <c r="U1559" s="190"/>
      <c r="V1559" s="190"/>
      <c r="W1559" s="190"/>
      <c r="X1559" s="190"/>
      <c r="Y1559" s="190"/>
      <c r="Z1559" s="190"/>
      <c r="AA1559" s="191"/>
      <c r="AB1559" s="190"/>
      <c r="AC1559" s="190"/>
      <c r="AD1559" s="190"/>
      <c r="AE1559" s="190"/>
      <c r="AF1559" s="191"/>
      <c r="AG1559" s="190"/>
      <c r="AH1559" s="190"/>
      <c r="AI1559" s="2">
        <f t="shared" si="121"/>
        <v>0</v>
      </c>
      <c r="AJ1559" s="2">
        <f t="shared" si="122"/>
        <v>0</v>
      </c>
      <c r="AK1559" s="230">
        <v>1782</v>
      </c>
      <c r="AL1559" s="33">
        <f>Úvod!B$12</f>
        <v>0</v>
      </c>
      <c r="AM1559" s="105">
        <f t="shared" si="123"/>
        <v>1782</v>
      </c>
      <c r="AN1559" s="36">
        <f t="shared" si="124"/>
        <v>6.8538461538461535</v>
      </c>
      <c r="AO1559" s="2">
        <f t="shared" si="125"/>
        <v>0</v>
      </c>
    </row>
    <row r="1560" spans="1:41">
      <c r="A1560" s="161">
        <v>10965779</v>
      </c>
      <c r="B1560" s="161">
        <v>1</v>
      </c>
      <c r="C1560" s="161" t="s">
        <v>7434</v>
      </c>
      <c r="D1560" s="161" t="s">
        <v>183</v>
      </c>
      <c r="E1560" s="161" t="s">
        <v>598</v>
      </c>
      <c r="F1560" s="161" t="s">
        <v>548</v>
      </c>
      <c r="G1560" s="238" t="s">
        <v>599</v>
      </c>
      <c r="H1560" s="161">
        <v>260</v>
      </c>
      <c r="I1560" s="190"/>
      <c r="J1560" s="190"/>
      <c r="K1560" s="191"/>
      <c r="L1560" s="191"/>
      <c r="M1560" s="191"/>
      <c r="N1560" s="191"/>
      <c r="O1560" s="191"/>
      <c r="P1560" s="191"/>
      <c r="Q1560" s="191"/>
      <c r="R1560" s="191"/>
      <c r="S1560" s="191"/>
      <c r="T1560" s="190"/>
      <c r="U1560" s="190"/>
      <c r="V1560" s="190"/>
      <c r="W1560" s="190"/>
      <c r="X1560" s="190"/>
      <c r="Y1560" s="190"/>
      <c r="Z1560" s="190"/>
      <c r="AA1560" s="190"/>
      <c r="AB1560" s="190"/>
      <c r="AC1560" s="190"/>
      <c r="AD1560" s="190"/>
      <c r="AE1560" s="190"/>
      <c r="AF1560" s="190"/>
      <c r="AG1560" s="190"/>
      <c r="AH1560" s="190"/>
      <c r="AI1560" s="2">
        <f t="shared" si="121"/>
        <v>0</v>
      </c>
      <c r="AJ1560" s="2">
        <f t="shared" si="122"/>
        <v>0</v>
      </c>
      <c r="AK1560" s="230">
        <v>1697</v>
      </c>
      <c r="AL1560" s="33">
        <f>Úvod!B$12</f>
        <v>0</v>
      </c>
      <c r="AM1560" s="105">
        <f t="shared" si="123"/>
        <v>1697</v>
      </c>
      <c r="AN1560" s="36">
        <f t="shared" si="124"/>
        <v>6.5269230769230768</v>
      </c>
      <c r="AO1560" s="2">
        <f t="shared" si="125"/>
        <v>0</v>
      </c>
    </row>
    <row r="1561" spans="1:41">
      <c r="A1561" s="161">
        <v>10846324</v>
      </c>
      <c r="B1561" s="161">
        <v>1</v>
      </c>
      <c r="C1561" s="161" t="s">
        <v>7434</v>
      </c>
      <c r="D1561" s="161" t="s">
        <v>183</v>
      </c>
      <c r="E1561" s="161" t="s">
        <v>598</v>
      </c>
      <c r="F1561" s="161" t="s">
        <v>600</v>
      </c>
      <c r="G1561" s="238" t="s">
        <v>601</v>
      </c>
      <c r="H1561" s="161">
        <v>410</v>
      </c>
      <c r="I1561" s="190"/>
      <c r="J1561" s="190"/>
      <c r="K1561" s="191"/>
      <c r="L1561" s="191"/>
      <c r="M1561" s="191"/>
      <c r="N1561" s="191"/>
      <c r="O1561" s="191"/>
      <c r="P1561" s="191"/>
      <c r="Q1561" s="191"/>
      <c r="R1561" s="191"/>
      <c r="S1561" s="191"/>
      <c r="T1561" s="191"/>
      <c r="U1561" s="190"/>
      <c r="V1561" s="190"/>
      <c r="W1561" s="190"/>
      <c r="X1561" s="190"/>
      <c r="Y1561" s="190"/>
      <c r="Z1561" s="190"/>
      <c r="AA1561" s="190"/>
      <c r="AB1561" s="190"/>
      <c r="AC1561" s="190"/>
      <c r="AD1561" s="190"/>
      <c r="AE1561" s="190"/>
      <c r="AF1561" s="190"/>
      <c r="AG1561" s="190"/>
      <c r="AH1561" s="190"/>
      <c r="AI1561" s="2">
        <f t="shared" si="121"/>
        <v>0</v>
      </c>
      <c r="AJ1561" s="2">
        <f t="shared" si="122"/>
        <v>0</v>
      </c>
      <c r="AK1561" s="230">
        <v>1864</v>
      </c>
      <c r="AL1561" s="33">
        <f>Úvod!B$12</f>
        <v>0</v>
      </c>
      <c r="AM1561" s="105">
        <f t="shared" si="123"/>
        <v>1864</v>
      </c>
      <c r="AN1561" s="36">
        <f t="shared" si="124"/>
        <v>4.5463414634146337</v>
      </c>
      <c r="AO1561" s="2">
        <f t="shared" si="125"/>
        <v>0</v>
      </c>
    </row>
    <row r="1562" spans="1:41">
      <c r="A1562" s="161">
        <v>10008034</v>
      </c>
      <c r="B1562" s="161">
        <v>1</v>
      </c>
      <c r="C1562" s="161" t="s">
        <v>7433</v>
      </c>
      <c r="D1562" s="161" t="s">
        <v>183</v>
      </c>
      <c r="E1562" s="161" t="s">
        <v>184</v>
      </c>
      <c r="F1562" s="161" t="s">
        <v>185</v>
      </c>
      <c r="G1562" s="238">
        <v>1</v>
      </c>
      <c r="H1562" s="161">
        <v>126</v>
      </c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190"/>
      <c r="W1562" s="190"/>
      <c r="X1562" s="190"/>
      <c r="Y1562" s="190"/>
      <c r="Z1562" s="190"/>
      <c r="AA1562" s="190"/>
      <c r="AB1562" s="190"/>
      <c r="AC1562" s="190"/>
      <c r="AD1562" s="190"/>
      <c r="AE1562" s="190"/>
      <c r="AF1562" s="190"/>
      <c r="AG1562" s="190"/>
      <c r="AH1562" s="190"/>
      <c r="AI1562" s="2">
        <f t="shared" si="121"/>
        <v>0</v>
      </c>
      <c r="AJ1562" s="2">
        <f t="shared" si="122"/>
        <v>0</v>
      </c>
      <c r="AK1562" s="230">
        <v>2215</v>
      </c>
      <c r="AL1562" s="33">
        <f>Úvod!B$12</f>
        <v>0</v>
      </c>
      <c r="AM1562" s="105">
        <f t="shared" si="123"/>
        <v>2215</v>
      </c>
      <c r="AN1562" s="36">
        <f t="shared" si="124"/>
        <v>17.579365079365079</v>
      </c>
      <c r="AO1562" s="2">
        <f t="shared" si="125"/>
        <v>0</v>
      </c>
    </row>
    <row r="1563" spans="1:41">
      <c r="A1563" s="161">
        <v>10008033</v>
      </c>
      <c r="B1563" s="161">
        <v>1</v>
      </c>
      <c r="C1563" s="161" t="s">
        <v>7433</v>
      </c>
      <c r="D1563" s="161" t="s">
        <v>183</v>
      </c>
      <c r="E1563" s="161" t="s">
        <v>186</v>
      </c>
      <c r="F1563" s="161" t="s">
        <v>185</v>
      </c>
      <c r="G1563" s="238">
        <v>1</v>
      </c>
      <c r="H1563" s="161">
        <v>126</v>
      </c>
      <c r="I1563" s="190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190"/>
      <c r="U1563" s="190"/>
      <c r="V1563" s="190"/>
      <c r="W1563" s="190"/>
      <c r="X1563" s="190"/>
      <c r="Y1563" s="190"/>
      <c r="Z1563" s="190"/>
      <c r="AA1563" s="190"/>
      <c r="AB1563" s="190"/>
      <c r="AC1563" s="190"/>
      <c r="AD1563" s="190"/>
      <c r="AE1563" s="190"/>
      <c r="AF1563" s="190"/>
      <c r="AG1563" s="190"/>
      <c r="AH1563" s="190"/>
      <c r="AI1563" s="2">
        <f t="shared" si="121"/>
        <v>0</v>
      </c>
      <c r="AJ1563" s="2">
        <f t="shared" si="122"/>
        <v>0</v>
      </c>
      <c r="AK1563" s="230">
        <v>2215</v>
      </c>
      <c r="AL1563" s="33">
        <f>Úvod!B$12</f>
        <v>0</v>
      </c>
      <c r="AM1563" s="105">
        <f t="shared" si="123"/>
        <v>2215</v>
      </c>
      <c r="AN1563" s="36">
        <f t="shared" si="124"/>
        <v>17.579365079365079</v>
      </c>
      <c r="AO1563" s="2">
        <f t="shared" si="125"/>
        <v>0</v>
      </c>
    </row>
    <row r="1564" spans="1:41">
      <c r="A1564" s="161">
        <v>10008032</v>
      </c>
      <c r="B1564" s="161">
        <v>1</v>
      </c>
      <c r="C1564" s="161" t="s">
        <v>7433</v>
      </c>
      <c r="D1564" s="161" t="s">
        <v>183</v>
      </c>
      <c r="E1564" s="161" t="s">
        <v>187</v>
      </c>
      <c r="F1564" s="161" t="s">
        <v>185</v>
      </c>
      <c r="G1564" s="238">
        <v>1</v>
      </c>
      <c r="H1564" s="161">
        <v>126</v>
      </c>
      <c r="I1564" s="190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190"/>
      <c r="U1564" s="190"/>
      <c r="V1564" s="190"/>
      <c r="W1564" s="190"/>
      <c r="X1564" s="190"/>
      <c r="Y1564" s="190"/>
      <c r="Z1564" s="190"/>
      <c r="AA1564" s="190"/>
      <c r="AB1564" s="190"/>
      <c r="AC1564" s="190"/>
      <c r="AD1564" s="190"/>
      <c r="AE1564" s="190"/>
      <c r="AF1564" s="190"/>
      <c r="AG1564" s="190"/>
      <c r="AH1564" s="190"/>
      <c r="AI1564" s="2">
        <f t="shared" si="121"/>
        <v>0</v>
      </c>
      <c r="AJ1564" s="2">
        <f t="shared" si="122"/>
        <v>0</v>
      </c>
      <c r="AK1564" s="230">
        <v>2215</v>
      </c>
      <c r="AL1564" s="33">
        <f>Úvod!B$12</f>
        <v>0</v>
      </c>
      <c r="AM1564" s="105">
        <f t="shared" si="123"/>
        <v>2215</v>
      </c>
      <c r="AN1564" s="36">
        <f t="shared" si="124"/>
        <v>17.579365079365079</v>
      </c>
      <c r="AO1564" s="2">
        <f t="shared" si="125"/>
        <v>0</v>
      </c>
    </row>
    <row r="1565" spans="1:41">
      <c r="A1565" s="161">
        <v>10779718</v>
      </c>
      <c r="B1565" s="161">
        <v>1</v>
      </c>
      <c r="C1565" s="161" t="s">
        <v>7434</v>
      </c>
      <c r="D1565" s="161" t="s">
        <v>602</v>
      </c>
      <c r="E1565" s="161" t="s">
        <v>603</v>
      </c>
      <c r="F1565" s="161" t="s">
        <v>548</v>
      </c>
      <c r="G1565" s="238" t="s">
        <v>604</v>
      </c>
      <c r="H1565" s="161">
        <v>260</v>
      </c>
      <c r="I1565" s="190"/>
      <c r="J1565" s="190"/>
      <c r="K1565" s="190"/>
      <c r="L1565" s="191"/>
      <c r="M1565" s="190"/>
      <c r="N1565" s="191"/>
      <c r="O1565" s="191"/>
      <c r="P1565" s="191"/>
      <c r="Q1565" s="191"/>
      <c r="R1565" s="191"/>
      <c r="S1565" s="191"/>
      <c r="T1565" s="191"/>
      <c r="U1565" s="190"/>
      <c r="V1565" s="190"/>
      <c r="W1565" s="191"/>
      <c r="X1565" s="191"/>
      <c r="Y1565" s="190"/>
      <c r="Z1565" s="190"/>
      <c r="AA1565" s="190"/>
      <c r="AB1565" s="190"/>
      <c r="AC1565" s="190"/>
      <c r="AD1565" s="190"/>
      <c r="AE1565" s="190"/>
      <c r="AF1565" s="190"/>
      <c r="AG1565" s="190"/>
      <c r="AH1565" s="190"/>
      <c r="AI1565" s="2">
        <f t="shared" si="121"/>
        <v>0</v>
      </c>
      <c r="AJ1565" s="2">
        <f t="shared" si="122"/>
        <v>0</v>
      </c>
      <c r="AK1565" s="230">
        <v>1719</v>
      </c>
      <c r="AL1565" s="33">
        <f>Úvod!B$12</f>
        <v>0</v>
      </c>
      <c r="AM1565" s="105">
        <f t="shared" si="123"/>
        <v>1719</v>
      </c>
      <c r="AN1565" s="36">
        <f t="shared" si="124"/>
        <v>6.6115384615384611</v>
      </c>
      <c r="AO1565" s="2">
        <f t="shared" si="125"/>
        <v>0</v>
      </c>
    </row>
    <row r="1566" spans="1:41">
      <c r="A1566" s="161">
        <v>10779889</v>
      </c>
      <c r="B1566" s="161">
        <v>1</v>
      </c>
      <c r="C1566" s="161" t="s">
        <v>7434</v>
      </c>
      <c r="D1566" s="161" t="s">
        <v>602</v>
      </c>
      <c r="E1566" s="161" t="s">
        <v>605</v>
      </c>
      <c r="F1566" s="161" t="s">
        <v>548</v>
      </c>
      <c r="G1566" s="238" t="s">
        <v>604</v>
      </c>
      <c r="H1566" s="161">
        <v>260</v>
      </c>
      <c r="I1566" s="190"/>
      <c r="J1566" s="190"/>
      <c r="K1566" s="191"/>
      <c r="L1566" s="191"/>
      <c r="M1566" s="191"/>
      <c r="N1566" s="191"/>
      <c r="O1566" s="191"/>
      <c r="P1566" s="191"/>
      <c r="Q1566" s="191"/>
      <c r="R1566" s="191"/>
      <c r="S1566" s="191"/>
      <c r="T1566" s="191"/>
      <c r="U1566" s="190"/>
      <c r="V1566" s="190"/>
      <c r="W1566" s="191"/>
      <c r="X1566" s="191"/>
      <c r="Y1566" s="190"/>
      <c r="Z1566" s="190"/>
      <c r="AA1566" s="190"/>
      <c r="AB1566" s="190"/>
      <c r="AC1566" s="190"/>
      <c r="AD1566" s="190"/>
      <c r="AE1566" s="190"/>
      <c r="AF1566" s="190"/>
      <c r="AG1566" s="190"/>
      <c r="AH1566" s="190"/>
      <c r="AI1566" s="2">
        <f t="shared" si="121"/>
        <v>0</v>
      </c>
      <c r="AJ1566" s="2">
        <f t="shared" si="122"/>
        <v>0</v>
      </c>
      <c r="AK1566" s="230">
        <v>1719</v>
      </c>
      <c r="AL1566" s="33">
        <f>Úvod!B$12</f>
        <v>0</v>
      </c>
      <c r="AM1566" s="105">
        <f t="shared" si="123"/>
        <v>1719</v>
      </c>
      <c r="AN1566" s="36">
        <f t="shared" si="124"/>
        <v>6.6115384615384611</v>
      </c>
      <c r="AO1566" s="2">
        <f t="shared" si="125"/>
        <v>0</v>
      </c>
    </row>
    <row r="1567" spans="1:41">
      <c r="A1567" s="161">
        <v>10779717</v>
      </c>
      <c r="B1567" s="161">
        <v>1</v>
      </c>
      <c r="C1567" s="161" t="s">
        <v>7434</v>
      </c>
      <c r="D1567" s="161" t="s">
        <v>602</v>
      </c>
      <c r="E1567" s="161" t="s">
        <v>606</v>
      </c>
      <c r="F1567" s="161" t="s">
        <v>548</v>
      </c>
      <c r="G1567" s="238" t="s">
        <v>604</v>
      </c>
      <c r="H1567" s="161">
        <v>260</v>
      </c>
      <c r="I1567" s="190"/>
      <c r="J1567" s="190"/>
      <c r="K1567" s="190"/>
      <c r="L1567" s="191"/>
      <c r="M1567" s="190"/>
      <c r="N1567" s="191"/>
      <c r="O1567" s="191"/>
      <c r="P1567" s="191"/>
      <c r="Q1567" s="191"/>
      <c r="R1567" s="191"/>
      <c r="S1567" s="191"/>
      <c r="T1567" s="191"/>
      <c r="U1567" s="190"/>
      <c r="V1567" s="190"/>
      <c r="W1567" s="191"/>
      <c r="X1567" s="191"/>
      <c r="Y1567" s="190"/>
      <c r="Z1567" s="190"/>
      <c r="AA1567" s="190"/>
      <c r="AB1567" s="190"/>
      <c r="AC1567" s="190"/>
      <c r="AD1567" s="190"/>
      <c r="AE1567" s="190"/>
      <c r="AF1567" s="190"/>
      <c r="AG1567" s="190"/>
      <c r="AH1567" s="190"/>
      <c r="AI1567" s="2">
        <f t="shared" si="121"/>
        <v>0</v>
      </c>
      <c r="AJ1567" s="2">
        <f t="shared" si="122"/>
        <v>0</v>
      </c>
      <c r="AK1567" s="230">
        <v>1719</v>
      </c>
      <c r="AL1567" s="33">
        <f>Úvod!B$12</f>
        <v>0</v>
      </c>
      <c r="AM1567" s="105">
        <f t="shared" si="123"/>
        <v>1719</v>
      </c>
      <c r="AN1567" s="36">
        <f t="shared" si="124"/>
        <v>6.6115384615384611</v>
      </c>
      <c r="AO1567" s="2">
        <f t="shared" si="125"/>
        <v>0</v>
      </c>
    </row>
    <row r="1568" spans="1:41">
      <c r="A1568" s="161">
        <v>10779716</v>
      </c>
      <c r="B1568" s="161">
        <v>1</v>
      </c>
      <c r="C1568" s="161" t="s">
        <v>7434</v>
      </c>
      <c r="D1568" s="161" t="s">
        <v>602</v>
      </c>
      <c r="E1568" s="161" t="s">
        <v>607</v>
      </c>
      <c r="F1568" s="161" t="s">
        <v>548</v>
      </c>
      <c r="G1568" s="238" t="s">
        <v>604</v>
      </c>
      <c r="H1568" s="161">
        <v>260</v>
      </c>
      <c r="I1568" s="190"/>
      <c r="J1568" s="190"/>
      <c r="K1568" s="190"/>
      <c r="L1568" s="191"/>
      <c r="M1568" s="190"/>
      <c r="N1568" s="191"/>
      <c r="O1568" s="191"/>
      <c r="P1568" s="191"/>
      <c r="Q1568" s="191"/>
      <c r="R1568" s="191"/>
      <c r="S1568" s="191"/>
      <c r="T1568" s="191"/>
      <c r="U1568" s="190"/>
      <c r="V1568" s="190"/>
      <c r="W1568" s="191"/>
      <c r="X1568" s="191"/>
      <c r="Y1568" s="190"/>
      <c r="Z1568" s="190"/>
      <c r="AA1568" s="190"/>
      <c r="AB1568" s="190"/>
      <c r="AC1568" s="190"/>
      <c r="AD1568" s="190"/>
      <c r="AE1568" s="190"/>
      <c r="AF1568" s="190"/>
      <c r="AG1568" s="190"/>
      <c r="AH1568" s="190"/>
      <c r="AI1568" s="2">
        <f t="shared" si="121"/>
        <v>0</v>
      </c>
      <c r="AJ1568" s="2">
        <f t="shared" si="122"/>
        <v>0</v>
      </c>
      <c r="AK1568" s="230">
        <v>1719</v>
      </c>
      <c r="AL1568" s="33">
        <f>Úvod!B$12</f>
        <v>0</v>
      </c>
      <c r="AM1568" s="105">
        <f t="shared" si="123"/>
        <v>1719</v>
      </c>
      <c r="AN1568" s="36">
        <f t="shared" si="124"/>
        <v>6.6115384615384611</v>
      </c>
      <c r="AO1568" s="2">
        <f t="shared" si="125"/>
        <v>0</v>
      </c>
    </row>
    <row r="1569" spans="1:41">
      <c r="A1569" s="161">
        <v>10779715</v>
      </c>
      <c r="B1569" s="161">
        <v>1</v>
      </c>
      <c r="C1569" s="161" t="s">
        <v>7434</v>
      </c>
      <c r="D1569" s="161" t="s">
        <v>602</v>
      </c>
      <c r="E1569" s="161" t="s">
        <v>608</v>
      </c>
      <c r="F1569" s="161" t="s">
        <v>548</v>
      </c>
      <c r="G1569" s="238" t="s">
        <v>604</v>
      </c>
      <c r="H1569" s="161">
        <v>260</v>
      </c>
      <c r="I1569" s="190"/>
      <c r="J1569" s="190"/>
      <c r="K1569" s="190"/>
      <c r="L1569" s="191"/>
      <c r="M1569" s="190"/>
      <c r="N1569" s="191"/>
      <c r="O1569" s="191"/>
      <c r="P1569" s="191"/>
      <c r="Q1569" s="191"/>
      <c r="R1569" s="191"/>
      <c r="S1569" s="191"/>
      <c r="T1569" s="191"/>
      <c r="U1569" s="190"/>
      <c r="V1569" s="190"/>
      <c r="W1569" s="191"/>
      <c r="X1569" s="191"/>
      <c r="Y1569" s="190"/>
      <c r="Z1569" s="190"/>
      <c r="AA1569" s="190"/>
      <c r="AB1569" s="190"/>
      <c r="AC1569" s="190"/>
      <c r="AD1569" s="190"/>
      <c r="AE1569" s="190"/>
      <c r="AF1569" s="190"/>
      <c r="AG1569" s="190"/>
      <c r="AH1569" s="190"/>
      <c r="AI1569" s="2">
        <f t="shared" si="121"/>
        <v>0</v>
      </c>
      <c r="AJ1569" s="2">
        <f t="shared" si="122"/>
        <v>0</v>
      </c>
      <c r="AK1569" s="230">
        <v>1719</v>
      </c>
      <c r="AL1569" s="33">
        <f>Úvod!B$12</f>
        <v>0</v>
      </c>
      <c r="AM1569" s="105">
        <f t="shared" si="123"/>
        <v>1719</v>
      </c>
      <c r="AN1569" s="36">
        <f t="shared" si="124"/>
        <v>6.6115384615384611</v>
      </c>
      <c r="AO1569" s="2">
        <f t="shared" si="125"/>
        <v>0</v>
      </c>
    </row>
    <row r="1570" spans="1:41">
      <c r="A1570" s="161">
        <v>10779714</v>
      </c>
      <c r="B1570" s="161">
        <v>1</v>
      </c>
      <c r="C1570" s="161" t="s">
        <v>7434</v>
      </c>
      <c r="D1570" s="161" t="s">
        <v>602</v>
      </c>
      <c r="E1570" s="161" t="s">
        <v>609</v>
      </c>
      <c r="F1570" s="161" t="s">
        <v>548</v>
      </c>
      <c r="G1570" s="238" t="s">
        <v>604</v>
      </c>
      <c r="H1570" s="161">
        <v>260</v>
      </c>
      <c r="I1570" s="190"/>
      <c r="J1570" s="190"/>
      <c r="K1570" s="190"/>
      <c r="L1570" s="191"/>
      <c r="M1570" s="190"/>
      <c r="N1570" s="191"/>
      <c r="O1570" s="191"/>
      <c r="P1570" s="191"/>
      <c r="Q1570" s="191"/>
      <c r="R1570" s="191"/>
      <c r="S1570" s="191"/>
      <c r="T1570" s="191"/>
      <c r="U1570" s="190"/>
      <c r="V1570" s="190"/>
      <c r="W1570" s="191"/>
      <c r="X1570" s="191"/>
      <c r="Y1570" s="190"/>
      <c r="Z1570" s="190"/>
      <c r="AA1570" s="190"/>
      <c r="AB1570" s="190"/>
      <c r="AC1570" s="190"/>
      <c r="AD1570" s="190"/>
      <c r="AE1570" s="190"/>
      <c r="AF1570" s="190"/>
      <c r="AG1570" s="190"/>
      <c r="AH1570" s="190"/>
      <c r="AI1570" s="2">
        <f t="shared" si="121"/>
        <v>0</v>
      </c>
      <c r="AJ1570" s="2">
        <f t="shared" si="122"/>
        <v>0</v>
      </c>
      <c r="AK1570" s="230">
        <v>1719</v>
      </c>
      <c r="AL1570" s="33">
        <f>Úvod!B$12</f>
        <v>0</v>
      </c>
      <c r="AM1570" s="105">
        <f t="shared" si="123"/>
        <v>1719</v>
      </c>
      <c r="AN1570" s="36">
        <f t="shared" si="124"/>
        <v>6.6115384615384611</v>
      </c>
      <c r="AO1570" s="2">
        <f t="shared" si="125"/>
        <v>0</v>
      </c>
    </row>
    <row r="1571" spans="1:41">
      <c r="A1571" s="161">
        <v>10743871</v>
      </c>
      <c r="B1571" s="161">
        <v>1</v>
      </c>
      <c r="C1571" s="161" t="s">
        <v>7434</v>
      </c>
      <c r="D1571" s="161" t="s">
        <v>602</v>
      </c>
      <c r="E1571" s="161" t="s">
        <v>616</v>
      </c>
      <c r="F1571" s="161" t="s">
        <v>600</v>
      </c>
      <c r="G1571" s="238" t="s">
        <v>601</v>
      </c>
      <c r="H1571" s="161">
        <v>440</v>
      </c>
      <c r="I1571" s="190"/>
      <c r="J1571" s="191"/>
      <c r="K1571" s="191"/>
      <c r="L1571" s="190"/>
      <c r="M1571" s="191"/>
      <c r="N1571" s="191"/>
      <c r="O1571" s="191"/>
      <c r="P1571" s="191"/>
      <c r="Q1571" s="191"/>
      <c r="R1571" s="191"/>
      <c r="S1571" s="190"/>
      <c r="T1571" s="190"/>
      <c r="U1571" s="190"/>
      <c r="V1571" s="190"/>
      <c r="W1571" s="190"/>
      <c r="X1571" s="190"/>
      <c r="Y1571" s="190"/>
      <c r="Z1571" s="190"/>
      <c r="AA1571" s="190"/>
      <c r="AB1571" s="190"/>
      <c r="AC1571" s="190"/>
      <c r="AD1571" s="190"/>
      <c r="AE1571" s="190"/>
      <c r="AF1571" s="190"/>
      <c r="AG1571" s="190"/>
      <c r="AH1571" s="190"/>
      <c r="AI1571" s="2">
        <f t="shared" si="121"/>
        <v>0</v>
      </c>
      <c r="AJ1571" s="2">
        <f t="shared" si="122"/>
        <v>0</v>
      </c>
      <c r="AK1571" s="230">
        <v>1920</v>
      </c>
      <c r="AL1571" s="33">
        <f>Úvod!B$12</f>
        <v>0</v>
      </c>
      <c r="AM1571" s="105">
        <f t="shared" si="123"/>
        <v>1920</v>
      </c>
      <c r="AN1571" s="36">
        <f t="shared" si="124"/>
        <v>4.3636363636363633</v>
      </c>
      <c r="AO1571" s="2">
        <f t="shared" si="125"/>
        <v>0</v>
      </c>
    </row>
    <row r="1572" spans="1:41">
      <c r="A1572" s="161">
        <v>10743876</v>
      </c>
      <c r="B1572" s="161">
        <v>1</v>
      </c>
      <c r="C1572" s="161" t="s">
        <v>7434</v>
      </c>
      <c r="D1572" s="161" t="s">
        <v>602</v>
      </c>
      <c r="E1572" s="161" t="s">
        <v>610</v>
      </c>
      <c r="F1572" s="161" t="s">
        <v>548</v>
      </c>
      <c r="G1572" s="238" t="s">
        <v>599</v>
      </c>
      <c r="H1572" s="161">
        <v>260</v>
      </c>
      <c r="I1572" s="190"/>
      <c r="J1572" s="190"/>
      <c r="K1572" s="191"/>
      <c r="L1572" s="191"/>
      <c r="M1572" s="191"/>
      <c r="N1572" s="191"/>
      <c r="O1572" s="191"/>
      <c r="P1572" s="191"/>
      <c r="Q1572" s="191"/>
      <c r="R1572" s="191"/>
      <c r="S1572" s="191"/>
      <c r="T1572" s="191"/>
      <c r="U1572" s="190"/>
      <c r="V1572" s="190"/>
      <c r="W1572" s="190"/>
      <c r="X1572" s="190"/>
      <c r="Y1572" s="190"/>
      <c r="Z1572" s="190"/>
      <c r="AA1572" s="190"/>
      <c r="AB1572" s="190"/>
      <c r="AC1572" s="190"/>
      <c r="AD1572" s="190"/>
      <c r="AE1572" s="190"/>
      <c r="AF1572" s="191"/>
      <c r="AG1572" s="190"/>
      <c r="AH1572" s="190"/>
      <c r="AI1572" s="2">
        <f t="shared" si="121"/>
        <v>0</v>
      </c>
      <c r="AJ1572" s="2">
        <f t="shared" si="122"/>
        <v>0</v>
      </c>
      <c r="AK1572" s="230">
        <v>1719</v>
      </c>
      <c r="AL1572" s="33">
        <f>Úvod!B$12</f>
        <v>0</v>
      </c>
      <c r="AM1572" s="105">
        <f t="shared" si="123"/>
        <v>1719</v>
      </c>
      <c r="AN1572" s="36">
        <f t="shared" si="124"/>
        <v>6.6115384615384611</v>
      </c>
      <c r="AO1572" s="2">
        <f t="shared" si="125"/>
        <v>0</v>
      </c>
    </row>
    <row r="1573" spans="1:41">
      <c r="A1573" s="161">
        <v>10743875</v>
      </c>
      <c r="B1573" s="161">
        <v>1</v>
      </c>
      <c r="C1573" s="161" t="s">
        <v>7434</v>
      </c>
      <c r="D1573" s="161" t="s">
        <v>602</v>
      </c>
      <c r="E1573" s="161" t="s">
        <v>610</v>
      </c>
      <c r="F1573" s="161" t="s">
        <v>600</v>
      </c>
      <c r="G1573" s="238" t="s">
        <v>601</v>
      </c>
      <c r="H1573" s="161">
        <v>440</v>
      </c>
      <c r="I1573" s="190"/>
      <c r="J1573" s="191"/>
      <c r="K1573" s="191"/>
      <c r="L1573" s="191"/>
      <c r="M1573" s="191"/>
      <c r="N1573" s="191"/>
      <c r="O1573" s="191"/>
      <c r="P1573" s="191"/>
      <c r="Q1573" s="191"/>
      <c r="R1573" s="191"/>
      <c r="S1573" s="191"/>
      <c r="T1573" s="190"/>
      <c r="U1573" s="190"/>
      <c r="V1573" s="190"/>
      <c r="W1573" s="190"/>
      <c r="X1573" s="190"/>
      <c r="Y1573" s="190"/>
      <c r="Z1573" s="190"/>
      <c r="AA1573" s="190"/>
      <c r="AB1573" s="190"/>
      <c r="AC1573" s="190"/>
      <c r="AD1573" s="190"/>
      <c r="AE1573" s="190"/>
      <c r="AF1573" s="190"/>
      <c r="AG1573" s="190"/>
      <c r="AH1573" s="190"/>
      <c r="AI1573" s="2">
        <f t="shared" si="121"/>
        <v>0</v>
      </c>
      <c r="AJ1573" s="2">
        <f t="shared" si="122"/>
        <v>0</v>
      </c>
      <c r="AK1573" s="230">
        <v>1920</v>
      </c>
      <c r="AL1573" s="33">
        <f>Úvod!B$12</f>
        <v>0</v>
      </c>
      <c r="AM1573" s="105">
        <f t="shared" si="123"/>
        <v>1920</v>
      </c>
      <c r="AN1573" s="36">
        <f t="shared" si="124"/>
        <v>4.3636363636363633</v>
      </c>
      <c r="AO1573" s="2">
        <f t="shared" si="125"/>
        <v>0</v>
      </c>
    </row>
    <row r="1574" spans="1:41">
      <c r="A1574" s="161">
        <v>10743577</v>
      </c>
      <c r="B1574" s="161">
        <v>1</v>
      </c>
      <c r="C1574" s="161" t="s">
        <v>7434</v>
      </c>
      <c r="D1574" s="161" t="s">
        <v>602</v>
      </c>
      <c r="E1574" s="161" t="s">
        <v>617</v>
      </c>
      <c r="F1574" s="161" t="s">
        <v>600</v>
      </c>
      <c r="G1574" s="238" t="s">
        <v>601</v>
      </c>
      <c r="H1574" s="161">
        <v>440</v>
      </c>
      <c r="I1574" s="190"/>
      <c r="J1574" s="191"/>
      <c r="K1574" s="191"/>
      <c r="L1574" s="190"/>
      <c r="M1574" s="191"/>
      <c r="N1574" s="191"/>
      <c r="O1574" s="191"/>
      <c r="P1574" s="191"/>
      <c r="Q1574" s="191"/>
      <c r="R1574" s="191"/>
      <c r="S1574" s="190"/>
      <c r="T1574" s="190"/>
      <c r="U1574" s="190"/>
      <c r="V1574" s="190"/>
      <c r="W1574" s="190"/>
      <c r="X1574" s="190"/>
      <c r="Y1574" s="190"/>
      <c r="Z1574" s="190"/>
      <c r="AA1574" s="190"/>
      <c r="AB1574" s="190"/>
      <c r="AC1574" s="190"/>
      <c r="AD1574" s="190"/>
      <c r="AE1574" s="190"/>
      <c r="AF1574" s="190"/>
      <c r="AG1574" s="190"/>
      <c r="AH1574" s="190"/>
      <c r="AI1574" s="2">
        <f t="shared" si="121"/>
        <v>0</v>
      </c>
      <c r="AJ1574" s="2">
        <f t="shared" si="122"/>
        <v>0</v>
      </c>
      <c r="AK1574" s="230">
        <v>1920</v>
      </c>
      <c r="AL1574" s="33">
        <f>Úvod!B$12</f>
        <v>0</v>
      </c>
      <c r="AM1574" s="105">
        <f t="shared" si="123"/>
        <v>1920</v>
      </c>
      <c r="AN1574" s="36">
        <f t="shared" si="124"/>
        <v>4.3636363636363633</v>
      </c>
      <c r="AO1574" s="2">
        <f t="shared" si="125"/>
        <v>0</v>
      </c>
    </row>
    <row r="1575" spans="1:41">
      <c r="A1575" s="161">
        <v>10743870</v>
      </c>
      <c r="B1575" s="161">
        <v>1</v>
      </c>
      <c r="C1575" s="161" t="s">
        <v>7434</v>
      </c>
      <c r="D1575" s="161" t="s">
        <v>602</v>
      </c>
      <c r="E1575" s="161" t="s">
        <v>618</v>
      </c>
      <c r="F1575" s="161" t="s">
        <v>600</v>
      </c>
      <c r="G1575" s="238" t="s">
        <v>601</v>
      </c>
      <c r="H1575" s="161">
        <v>440</v>
      </c>
      <c r="I1575" s="190"/>
      <c r="J1575" s="191"/>
      <c r="K1575" s="191"/>
      <c r="L1575" s="190"/>
      <c r="M1575" s="191"/>
      <c r="N1575" s="191"/>
      <c r="O1575" s="191"/>
      <c r="P1575" s="191"/>
      <c r="Q1575" s="191"/>
      <c r="R1575" s="191"/>
      <c r="S1575" s="190"/>
      <c r="T1575" s="190"/>
      <c r="U1575" s="190"/>
      <c r="V1575" s="190"/>
      <c r="W1575" s="190"/>
      <c r="X1575" s="190"/>
      <c r="Y1575" s="190"/>
      <c r="Z1575" s="190"/>
      <c r="AA1575" s="190"/>
      <c r="AB1575" s="190"/>
      <c r="AC1575" s="190"/>
      <c r="AD1575" s="190"/>
      <c r="AE1575" s="190"/>
      <c r="AF1575" s="190"/>
      <c r="AG1575" s="190"/>
      <c r="AH1575" s="190"/>
      <c r="AI1575" s="2">
        <f t="shared" si="121"/>
        <v>0</v>
      </c>
      <c r="AJ1575" s="2">
        <f t="shared" si="122"/>
        <v>0</v>
      </c>
      <c r="AK1575" s="230">
        <v>1920</v>
      </c>
      <c r="AL1575" s="33">
        <f>Úvod!B$12</f>
        <v>0</v>
      </c>
      <c r="AM1575" s="105">
        <f t="shared" si="123"/>
        <v>1920</v>
      </c>
      <c r="AN1575" s="36">
        <f t="shared" si="124"/>
        <v>4.3636363636363633</v>
      </c>
      <c r="AO1575" s="2">
        <f t="shared" si="125"/>
        <v>0</v>
      </c>
    </row>
    <row r="1576" spans="1:41">
      <c r="A1576" s="161">
        <v>10743874</v>
      </c>
      <c r="B1576" s="161">
        <v>1</v>
      </c>
      <c r="C1576" s="161" t="s">
        <v>7434</v>
      </c>
      <c r="D1576" s="161" t="s">
        <v>602</v>
      </c>
      <c r="E1576" s="161" t="s">
        <v>619</v>
      </c>
      <c r="F1576" s="161" t="s">
        <v>600</v>
      </c>
      <c r="G1576" s="238" t="s">
        <v>601</v>
      </c>
      <c r="H1576" s="161">
        <v>440</v>
      </c>
      <c r="I1576" s="190"/>
      <c r="J1576" s="191"/>
      <c r="K1576" s="191"/>
      <c r="L1576" s="190"/>
      <c r="M1576" s="191"/>
      <c r="N1576" s="191"/>
      <c r="O1576" s="191"/>
      <c r="P1576" s="191"/>
      <c r="Q1576" s="191"/>
      <c r="R1576" s="191"/>
      <c r="S1576" s="190"/>
      <c r="T1576" s="190"/>
      <c r="U1576" s="190"/>
      <c r="V1576" s="190"/>
      <c r="W1576" s="190"/>
      <c r="X1576" s="190"/>
      <c r="Y1576" s="190"/>
      <c r="Z1576" s="190"/>
      <c r="AA1576" s="190"/>
      <c r="AB1576" s="190"/>
      <c r="AC1576" s="190"/>
      <c r="AD1576" s="190"/>
      <c r="AE1576" s="190"/>
      <c r="AF1576" s="190"/>
      <c r="AG1576" s="190"/>
      <c r="AH1576" s="190"/>
      <c r="AI1576" s="2">
        <f t="shared" si="121"/>
        <v>0</v>
      </c>
      <c r="AJ1576" s="2">
        <f t="shared" si="122"/>
        <v>0</v>
      </c>
      <c r="AK1576" s="230">
        <v>1920</v>
      </c>
      <c r="AL1576" s="33">
        <f>Úvod!B$12</f>
        <v>0</v>
      </c>
      <c r="AM1576" s="105">
        <f t="shared" si="123"/>
        <v>1920</v>
      </c>
      <c r="AN1576" s="36">
        <f t="shared" si="124"/>
        <v>4.3636363636363633</v>
      </c>
      <c r="AO1576" s="2">
        <f t="shared" si="125"/>
        <v>0</v>
      </c>
    </row>
    <row r="1577" spans="1:41">
      <c r="A1577" s="161">
        <v>10743869</v>
      </c>
      <c r="B1577" s="161">
        <v>1</v>
      </c>
      <c r="C1577" s="161" t="s">
        <v>7434</v>
      </c>
      <c r="D1577" s="161" t="s">
        <v>602</v>
      </c>
      <c r="E1577" s="161" t="s">
        <v>620</v>
      </c>
      <c r="F1577" s="161" t="s">
        <v>600</v>
      </c>
      <c r="G1577" s="238" t="s">
        <v>601</v>
      </c>
      <c r="H1577" s="161">
        <v>440</v>
      </c>
      <c r="I1577" s="190"/>
      <c r="J1577" s="191"/>
      <c r="K1577" s="191"/>
      <c r="L1577" s="190"/>
      <c r="M1577" s="191"/>
      <c r="N1577" s="191"/>
      <c r="O1577" s="191"/>
      <c r="P1577" s="191"/>
      <c r="Q1577" s="191"/>
      <c r="R1577" s="191"/>
      <c r="S1577" s="190"/>
      <c r="T1577" s="190"/>
      <c r="U1577" s="190"/>
      <c r="V1577" s="190"/>
      <c r="W1577" s="190"/>
      <c r="X1577" s="190"/>
      <c r="Y1577" s="190"/>
      <c r="Z1577" s="190"/>
      <c r="AA1577" s="190"/>
      <c r="AB1577" s="190"/>
      <c r="AC1577" s="190"/>
      <c r="AD1577" s="190"/>
      <c r="AE1577" s="190"/>
      <c r="AF1577" s="190"/>
      <c r="AG1577" s="190"/>
      <c r="AH1577" s="190"/>
      <c r="AI1577" s="2">
        <f t="shared" si="121"/>
        <v>0</v>
      </c>
      <c r="AJ1577" s="2">
        <f t="shared" si="122"/>
        <v>0</v>
      </c>
      <c r="AK1577" s="230">
        <v>1920</v>
      </c>
      <c r="AL1577" s="33">
        <f>Úvod!B$12</f>
        <v>0</v>
      </c>
      <c r="AM1577" s="105">
        <f t="shared" si="123"/>
        <v>1920</v>
      </c>
      <c r="AN1577" s="36">
        <f t="shared" si="124"/>
        <v>4.3636363636363633</v>
      </c>
      <c r="AO1577" s="2">
        <f t="shared" si="125"/>
        <v>0</v>
      </c>
    </row>
    <row r="1578" spans="1:41">
      <c r="A1578" s="161">
        <v>10743578</v>
      </c>
      <c r="B1578" s="161">
        <v>1</v>
      </c>
      <c r="C1578" s="161" t="s">
        <v>7434</v>
      </c>
      <c r="D1578" s="161" t="s">
        <v>602</v>
      </c>
      <c r="E1578" s="161" t="s">
        <v>621</v>
      </c>
      <c r="F1578" s="161" t="s">
        <v>600</v>
      </c>
      <c r="G1578" s="238" t="s">
        <v>601</v>
      </c>
      <c r="H1578" s="161">
        <v>440</v>
      </c>
      <c r="I1578" s="190"/>
      <c r="J1578" s="191"/>
      <c r="K1578" s="191"/>
      <c r="L1578" s="190"/>
      <c r="M1578" s="191"/>
      <c r="N1578" s="191"/>
      <c r="O1578" s="191"/>
      <c r="P1578" s="191"/>
      <c r="Q1578" s="191"/>
      <c r="R1578" s="191"/>
      <c r="S1578" s="190"/>
      <c r="T1578" s="190"/>
      <c r="U1578" s="190"/>
      <c r="V1578" s="190"/>
      <c r="W1578" s="190"/>
      <c r="X1578" s="190"/>
      <c r="Y1578" s="190"/>
      <c r="Z1578" s="190"/>
      <c r="AA1578" s="190"/>
      <c r="AB1578" s="190"/>
      <c r="AC1578" s="190"/>
      <c r="AD1578" s="190"/>
      <c r="AE1578" s="190"/>
      <c r="AF1578" s="190"/>
      <c r="AG1578" s="190"/>
      <c r="AH1578" s="190"/>
      <c r="AI1578" s="2">
        <f t="shared" si="121"/>
        <v>0</v>
      </c>
      <c r="AJ1578" s="2">
        <f t="shared" si="122"/>
        <v>0</v>
      </c>
      <c r="AK1578" s="230">
        <v>1920</v>
      </c>
      <c r="AL1578" s="33">
        <f>Úvod!B$12</f>
        <v>0</v>
      </c>
      <c r="AM1578" s="105">
        <f t="shared" si="123"/>
        <v>1920</v>
      </c>
      <c r="AN1578" s="36">
        <f t="shared" si="124"/>
        <v>4.3636363636363633</v>
      </c>
      <c r="AO1578" s="2">
        <f t="shared" si="125"/>
        <v>0</v>
      </c>
    </row>
    <row r="1579" spans="1:41">
      <c r="A1579" s="161">
        <v>10743872</v>
      </c>
      <c r="B1579" s="161">
        <v>1</v>
      </c>
      <c r="C1579" s="161" t="s">
        <v>7434</v>
      </c>
      <c r="D1579" s="161" t="s">
        <v>602</v>
      </c>
      <c r="E1579" s="161" t="s">
        <v>622</v>
      </c>
      <c r="F1579" s="161" t="s">
        <v>600</v>
      </c>
      <c r="G1579" s="238" t="s">
        <v>601</v>
      </c>
      <c r="H1579" s="161">
        <v>440</v>
      </c>
      <c r="I1579" s="190"/>
      <c r="J1579" s="191"/>
      <c r="K1579" s="191"/>
      <c r="L1579" s="190"/>
      <c r="M1579" s="191"/>
      <c r="N1579" s="191"/>
      <c r="O1579" s="191"/>
      <c r="P1579" s="191"/>
      <c r="Q1579" s="191"/>
      <c r="R1579" s="191"/>
      <c r="S1579" s="190"/>
      <c r="T1579" s="190"/>
      <c r="U1579" s="190"/>
      <c r="V1579" s="190"/>
      <c r="W1579" s="190"/>
      <c r="X1579" s="190"/>
      <c r="Y1579" s="190"/>
      <c r="Z1579" s="190"/>
      <c r="AA1579" s="190"/>
      <c r="AB1579" s="190"/>
      <c r="AC1579" s="190"/>
      <c r="AD1579" s="190"/>
      <c r="AE1579" s="190"/>
      <c r="AF1579" s="190"/>
      <c r="AG1579" s="190"/>
      <c r="AH1579" s="190"/>
      <c r="AI1579" s="2">
        <f t="shared" si="121"/>
        <v>0</v>
      </c>
      <c r="AJ1579" s="2">
        <f t="shared" si="122"/>
        <v>0</v>
      </c>
      <c r="AK1579" s="230">
        <v>1920</v>
      </c>
      <c r="AL1579" s="33">
        <f>Úvod!B$12</f>
        <v>0</v>
      </c>
      <c r="AM1579" s="105">
        <f t="shared" si="123"/>
        <v>1920</v>
      </c>
      <c r="AN1579" s="36">
        <f t="shared" si="124"/>
        <v>4.3636363636363633</v>
      </c>
      <c r="AO1579" s="2">
        <f t="shared" si="125"/>
        <v>0</v>
      </c>
    </row>
    <row r="1580" spans="1:41">
      <c r="A1580" s="161">
        <v>10743873</v>
      </c>
      <c r="B1580" s="161">
        <v>1</v>
      </c>
      <c r="C1580" s="161" t="s">
        <v>7434</v>
      </c>
      <c r="D1580" s="161" t="s">
        <v>602</v>
      </c>
      <c r="E1580" s="161" t="s">
        <v>623</v>
      </c>
      <c r="F1580" s="161" t="s">
        <v>600</v>
      </c>
      <c r="G1580" s="238" t="s">
        <v>601</v>
      </c>
      <c r="H1580" s="161">
        <v>440</v>
      </c>
      <c r="I1580" s="190"/>
      <c r="J1580" s="191"/>
      <c r="K1580" s="191"/>
      <c r="L1580" s="190"/>
      <c r="M1580" s="191"/>
      <c r="N1580" s="191"/>
      <c r="O1580" s="191"/>
      <c r="P1580" s="191"/>
      <c r="Q1580" s="191"/>
      <c r="R1580" s="191"/>
      <c r="S1580" s="190"/>
      <c r="T1580" s="190"/>
      <c r="U1580" s="190"/>
      <c r="V1580" s="190"/>
      <c r="W1580" s="190"/>
      <c r="X1580" s="190"/>
      <c r="Y1580" s="190"/>
      <c r="Z1580" s="190"/>
      <c r="AA1580" s="190"/>
      <c r="AB1580" s="190"/>
      <c r="AC1580" s="190"/>
      <c r="AD1580" s="190"/>
      <c r="AE1580" s="190"/>
      <c r="AF1580" s="190"/>
      <c r="AG1580" s="190"/>
      <c r="AH1580" s="190"/>
      <c r="AI1580" s="2">
        <f t="shared" si="121"/>
        <v>0</v>
      </c>
      <c r="AJ1580" s="2">
        <f t="shared" si="122"/>
        <v>0</v>
      </c>
      <c r="AK1580" s="230">
        <v>1920</v>
      </c>
      <c r="AL1580" s="33">
        <f>Úvod!B$12</f>
        <v>0</v>
      </c>
      <c r="AM1580" s="105">
        <f t="shared" si="123"/>
        <v>1920</v>
      </c>
      <c r="AN1580" s="36">
        <f t="shared" si="124"/>
        <v>4.3636363636363633</v>
      </c>
      <c r="AO1580" s="2">
        <f t="shared" si="125"/>
        <v>0</v>
      </c>
    </row>
    <row r="1581" spans="1:41">
      <c r="A1581" s="161">
        <v>10713032</v>
      </c>
      <c r="B1581" s="161">
        <v>1</v>
      </c>
      <c r="C1581" s="161" t="s">
        <v>7434</v>
      </c>
      <c r="D1581" s="161" t="s">
        <v>602</v>
      </c>
      <c r="E1581" s="161" t="s">
        <v>624</v>
      </c>
      <c r="F1581" s="161" t="s">
        <v>600</v>
      </c>
      <c r="G1581" s="238" t="s">
        <v>601</v>
      </c>
      <c r="H1581" s="161">
        <v>440</v>
      </c>
      <c r="I1581" s="190"/>
      <c r="J1581" s="191"/>
      <c r="K1581" s="191"/>
      <c r="L1581" s="190"/>
      <c r="M1581" s="191"/>
      <c r="N1581" s="191"/>
      <c r="O1581" s="191"/>
      <c r="P1581" s="191"/>
      <c r="Q1581" s="191"/>
      <c r="R1581" s="191"/>
      <c r="S1581" s="190"/>
      <c r="T1581" s="190"/>
      <c r="U1581" s="190"/>
      <c r="V1581" s="190"/>
      <c r="W1581" s="190"/>
      <c r="X1581" s="190"/>
      <c r="Y1581" s="190"/>
      <c r="Z1581" s="190"/>
      <c r="AA1581" s="190"/>
      <c r="AB1581" s="190"/>
      <c r="AC1581" s="190"/>
      <c r="AD1581" s="190"/>
      <c r="AE1581" s="190"/>
      <c r="AF1581" s="190"/>
      <c r="AG1581" s="190"/>
      <c r="AH1581" s="190"/>
      <c r="AI1581" s="2">
        <f t="shared" si="121"/>
        <v>0</v>
      </c>
      <c r="AJ1581" s="2">
        <f t="shared" si="122"/>
        <v>0</v>
      </c>
      <c r="AK1581" s="230">
        <v>1920</v>
      </c>
      <c r="AL1581" s="33">
        <f>Úvod!B$12</f>
        <v>0</v>
      </c>
      <c r="AM1581" s="105">
        <f t="shared" si="123"/>
        <v>1920</v>
      </c>
      <c r="AN1581" s="36">
        <f t="shared" si="124"/>
        <v>4.3636363636363633</v>
      </c>
      <c r="AO1581" s="2">
        <f t="shared" si="125"/>
        <v>0</v>
      </c>
    </row>
    <row r="1582" spans="1:41">
      <c r="A1582" s="161">
        <v>10180713</v>
      </c>
      <c r="B1582" s="161">
        <v>1</v>
      </c>
      <c r="C1582" s="161" t="s">
        <v>7434</v>
      </c>
      <c r="D1582" s="161" t="s">
        <v>602</v>
      </c>
      <c r="E1582" s="161" t="s">
        <v>611</v>
      </c>
      <c r="F1582" s="161" t="s">
        <v>548</v>
      </c>
      <c r="G1582" s="238" t="s">
        <v>599</v>
      </c>
      <c r="H1582" s="161">
        <v>260</v>
      </c>
      <c r="I1582" s="190"/>
      <c r="J1582" s="190"/>
      <c r="K1582" s="191"/>
      <c r="L1582" s="191"/>
      <c r="M1582" s="191"/>
      <c r="N1582" s="191"/>
      <c r="O1582" s="191"/>
      <c r="P1582" s="191"/>
      <c r="Q1582" s="191"/>
      <c r="R1582" s="191"/>
      <c r="S1582" s="191"/>
      <c r="T1582" s="191"/>
      <c r="U1582" s="191"/>
      <c r="V1582" s="190"/>
      <c r="W1582" s="190"/>
      <c r="X1582" s="190"/>
      <c r="Y1582" s="190"/>
      <c r="Z1582" s="190"/>
      <c r="AA1582" s="190"/>
      <c r="AB1582" s="190"/>
      <c r="AC1582" s="190"/>
      <c r="AD1582" s="190"/>
      <c r="AE1582" s="190"/>
      <c r="AF1582" s="190"/>
      <c r="AG1582" s="190"/>
      <c r="AH1582" s="190"/>
      <c r="AI1582" s="2">
        <f t="shared" si="121"/>
        <v>0</v>
      </c>
      <c r="AJ1582" s="2">
        <f t="shared" si="122"/>
        <v>0</v>
      </c>
      <c r="AK1582" s="230">
        <v>1398</v>
      </c>
      <c r="AL1582" s="33">
        <f>Úvod!B$12</f>
        <v>0</v>
      </c>
      <c r="AM1582" s="105">
        <f t="shared" si="123"/>
        <v>1398</v>
      </c>
      <c r="AN1582" s="36">
        <f t="shared" si="124"/>
        <v>5.3769230769230774</v>
      </c>
      <c r="AO1582" s="2">
        <f t="shared" si="125"/>
        <v>0</v>
      </c>
    </row>
    <row r="1583" spans="1:41">
      <c r="A1583" s="161">
        <v>10180715</v>
      </c>
      <c r="B1583" s="161">
        <v>1</v>
      </c>
      <c r="C1583" s="161" t="s">
        <v>7434</v>
      </c>
      <c r="D1583" s="161" t="s">
        <v>602</v>
      </c>
      <c r="E1583" s="161" t="s">
        <v>612</v>
      </c>
      <c r="F1583" s="161" t="s">
        <v>548</v>
      </c>
      <c r="G1583" s="238" t="s">
        <v>599</v>
      </c>
      <c r="H1583" s="161">
        <v>260</v>
      </c>
      <c r="I1583" s="190"/>
      <c r="J1583" s="190"/>
      <c r="K1583" s="191"/>
      <c r="L1583" s="190"/>
      <c r="M1583" s="191"/>
      <c r="N1583" s="191"/>
      <c r="O1583" s="191"/>
      <c r="P1583" s="191"/>
      <c r="Q1583" s="191"/>
      <c r="R1583" s="191"/>
      <c r="S1583" s="191"/>
      <c r="T1583" s="190"/>
      <c r="U1583" s="191"/>
      <c r="V1583" s="190"/>
      <c r="W1583" s="190"/>
      <c r="X1583" s="190"/>
      <c r="Y1583" s="190"/>
      <c r="Z1583" s="190"/>
      <c r="AA1583" s="190"/>
      <c r="AB1583" s="190"/>
      <c r="AC1583" s="190"/>
      <c r="AD1583" s="190"/>
      <c r="AE1583" s="190"/>
      <c r="AF1583" s="190"/>
      <c r="AG1583" s="190"/>
      <c r="AH1583" s="190"/>
      <c r="AI1583" s="2">
        <f t="shared" si="121"/>
        <v>0</v>
      </c>
      <c r="AJ1583" s="2">
        <f t="shared" si="122"/>
        <v>0</v>
      </c>
      <c r="AK1583" s="230">
        <v>1398</v>
      </c>
      <c r="AL1583" s="33">
        <f>Úvod!B$12</f>
        <v>0</v>
      </c>
      <c r="AM1583" s="105">
        <f t="shared" si="123"/>
        <v>1398</v>
      </c>
      <c r="AN1583" s="36">
        <f t="shared" si="124"/>
        <v>5.3769230769230774</v>
      </c>
      <c r="AO1583" s="2">
        <f t="shared" si="125"/>
        <v>0</v>
      </c>
    </row>
    <row r="1584" spans="1:41">
      <c r="A1584" s="161">
        <v>10180716</v>
      </c>
      <c r="B1584" s="161">
        <v>1</v>
      </c>
      <c r="C1584" s="161" t="s">
        <v>7434</v>
      </c>
      <c r="D1584" s="161" t="s">
        <v>602</v>
      </c>
      <c r="E1584" s="161" t="s">
        <v>613</v>
      </c>
      <c r="F1584" s="161" t="s">
        <v>548</v>
      </c>
      <c r="G1584" s="238" t="s">
        <v>599</v>
      </c>
      <c r="H1584" s="161">
        <v>260</v>
      </c>
      <c r="I1584" s="190"/>
      <c r="J1584" s="190"/>
      <c r="K1584" s="191"/>
      <c r="L1584" s="190"/>
      <c r="M1584" s="191"/>
      <c r="N1584" s="191"/>
      <c r="O1584" s="191"/>
      <c r="P1584" s="191"/>
      <c r="Q1584" s="191"/>
      <c r="R1584" s="191"/>
      <c r="S1584" s="191"/>
      <c r="T1584" s="190"/>
      <c r="U1584" s="191"/>
      <c r="V1584" s="190"/>
      <c r="W1584" s="190"/>
      <c r="X1584" s="190"/>
      <c r="Y1584" s="190"/>
      <c r="Z1584" s="190"/>
      <c r="AA1584" s="190"/>
      <c r="AB1584" s="190"/>
      <c r="AC1584" s="190"/>
      <c r="AD1584" s="190"/>
      <c r="AE1584" s="190"/>
      <c r="AF1584" s="190"/>
      <c r="AG1584" s="190"/>
      <c r="AH1584" s="190"/>
      <c r="AI1584" s="2">
        <f t="shared" si="121"/>
        <v>0</v>
      </c>
      <c r="AJ1584" s="2">
        <f t="shared" si="122"/>
        <v>0</v>
      </c>
      <c r="AK1584" s="230">
        <v>1398</v>
      </c>
      <c r="AL1584" s="33">
        <f>Úvod!B$12</f>
        <v>0</v>
      </c>
      <c r="AM1584" s="105">
        <f t="shared" si="123"/>
        <v>1398</v>
      </c>
      <c r="AN1584" s="36">
        <f t="shared" si="124"/>
        <v>5.3769230769230774</v>
      </c>
      <c r="AO1584" s="2">
        <f t="shared" si="125"/>
        <v>0</v>
      </c>
    </row>
    <row r="1585" spans="1:41">
      <c r="A1585" s="161">
        <v>10180717</v>
      </c>
      <c r="B1585" s="161">
        <v>1</v>
      </c>
      <c r="C1585" s="161" t="s">
        <v>7434</v>
      </c>
      <c r="D1585" s="161" t="s">
        <v>602</v>
      </c>
      <c r="E1585" s="161" t="s">
        <v>614</v>
      </c>
      <c r="F1585" s="161" t="s">
        <v>548</v>
      </c>
      <c r="G1585" s="238" t="s">
        <v>599</v>
      </c>
      <c r="H1585" s="161">
        <v>260</v>
      </c>
      <c r="I1585" s="190"/>
      <c r="J1585" s="190"/>
      <c r="K1585" s="191"/>
      <c r="L1585" s="190"/>
      <c r="M1585" s="191"/>
      <c r="N1585" s="191"/>
      <c r="O1585" s="191"/>
      <c r="P1585" s="191"/>
      <c r="Q1585" s="191"/>
      <c r="R1585" s="191"/>
      <c r="S1585" s="191"/>
      <c r="T1585" s="190"/>
      <c r="U1585" s="191"/>
      <c r="V1585" s="190"/>
      <c r="W1585" s="190"/>
      <c r="X1585" s="190"/>
      <c r="Y1585" s="190"/>
      <c r="Z1585" s="190"/>
      <c r="AA1585" s="190"/>
      <c r="AB1585" s="190"/>
      <c r="AC1585" s="190"/>
      <c r="AD1585" s="190"/>
      <c r="AE1585" s="190"/>
      <c r="AF1585" s="190"/>
      <c r="AG1585" s="190"/>
      <c r="AH1585" s="190"/>
      <c r="AI1585" s="2">
        <f t="shared" si="121"/>
        <v>0</v>
      </c>
      <c r="AJ1585" s="2">
        <f t="shared" si="122"/>
        <v>0</v>
      </c>
      <c r="AK1585" s="230">
        <v>1398</v>
      </c>
      <c r="AL1585" s="33">
        <f>Úvod!B$12</f>
        <v>0</v>
      </c>
      <c r="AM1585" s="105">
        <f t="shared" si="123"/>
        <v>1398</v>
      </c>
      <c r="AN1585" s="36">
        <f t="shared" si="124"/>
        <v>5.3769230769230774</v>
      </c>
      <c r="AO1585" s="2">
        <f t="shared" si="125"/>
        <v>0</v>
      </c>
    </row>
    <row r="1586" spans="1:41">
      <c r="A1586" s="161">
        <v>10180718</v>
      </c>
      <c r="B1586" s="161">
        <v>1</v>
      </c>
      <c r="C1586" s="161" t="s">
        <v>7434</v>
      </c>
      <c r="D1586" s="161" t="s">
        <v>602</v>
      </c>
      <c r="E1586" s="161" t="s">
        <v>615</v>
      </c>
      <c r="F1586" s="161" t="s">
        <v>548</v>
      </c>
      <c r="G1586" s="238" t="s">
        <v>599</v>
      </c>
      <c r="H1586" s="161">
        <v>260</v>
      </c>
      <c r="I1586" s="190"/>
      <c r="J1586" s="190"/>
      <c r="K1586" s="191"/>
      <c r="L1586" s="190"/>
      <c r="M1586" s="191"/>
      <c r="N1586" s="191"/>
      <c r="O1586" s="191"/>
      <c r="P1586" s="191"/>
      <c r="Q1586" s="191"/>
      <c r="R1586" s="191"/>
      <c r="S1586" s="191"/>
      <c r="T1586" s="190"/>
      <c r="U1586" s="191"/>
      <c r="V1586" s="190"/>
      <c r="W1586" s="190"/>
      <c r="X1586" s="190"/>
      <c r="Y1586" s="190"/>
      <c r="Z1586" s="190"/>
      <c r="AA1586" s="190"/>
      <c r="AB1586" s="190"/>
      <c r="AC1586" s="190"/>
      <c r="AD1586" s="190"/>
      <c r="AE1586" s="190"/>
      <c r="AF1586" s="190"/>
      <c r="AG1586" s="190"/>
      <c r="AH1586" s="190"/>
      <c r="AI1586" s="2">
        <f t="shared" si="121"/>
        <v>0</v>
      </c>
      <c r="AJ1586" s="2">
        <f t="shared" si="122"/>
        <v>0</v>
      </c>
      <c r="AK1586" s="230">
        <v>1398</v>
      </c>
      <c r="AL1586" s="33">
        <f>Úvod!B$12</f>
        <v>0</v>
      </c>
      <c r="AM1586" s="105">
        <f t="shared" si="123"/>
        <v>1398</v>
      </c>
      <c r="AN1586" s="36">
        <f t="shared" si="124"/>
        <v>5.3769230769230774</v>
      </c>
      <c r="AO1586" s="2">
        <f t="shared" si="125"/>
        <v>0</v>
      </c>
    </row>
    <row r="1587" spans="1:41">
      <c r="A1587" s="161">
        <v>11335163</v>
      </c>
      <c r="B1587" s="161">
        <v>1</v>
      </c>
      <c r="C1587" s="161" t="s">
        <v>7434</v>
      </c>
      <c r="D1587" s="161" t="s">
        <v>602</v>
      </c>
      <c r="E1587" s="161" t="s">
        <v>6179</v>
      </c>
      <c r="F1587" s="161" t="s">
        <v>548</v>
      </c>
      <c r="G1587" s="238" t="s">
        <v>604</v>
      </c>
      <c r="H1587" s="161">
        <v>260</v>
      </c>
      <c r="I1587" s="190"/>
      <c r="J1587" s="190"/>
      <c r="K1587" s="190"/>
      <c r="L1587" s="190"/>
      <c r="M1587" s="191"/>
      <c r="N1587" s="191"/>
      <c r="O1587" s="191"/>
      <c r="P1587" s="191"/>
      <c r="Q1587" s="191"/>
      <c r="R1587" s="191"/>
      <c r="S1587" s="191"/>
      <c r="T1587" s="191"/>
      <c r="U1587" s="190"/>
      <c r="V1587" s="190"/>
      <c r="W1587" s="190"/>
      <c r="X1587" s="190"/>
      <c r="Y1587" s="190"/>
      <c r="Z1587" s="190"/>
      <c r="AA1587" s="190"/>
      <c r="AB1587" s="190"/>
      <c r="AC1587" s="190"/>
      <c r="AD1587" s="190"/>
      <c r="AE1587" s="190"/>
      <c r="AF1587" s="190"/>
      <c r="AG1587" s="190"/>
      <c r="AH1587" s="190"/>
      <c r="AI1587" s="2">
        <f t="shared" si="121"/>
        <v>0</v>
      </c>
      <c r="AJ1587" s="2">
        <f t="shared" si="122"/>
        <v>0</v>
      </c>
      <c r="AK1587" s="230">
        <v>1947</v>
      </c>
      <c r="AL1587" s="33">
        <f>Úvod!B$12</f>
        <v>0</v>
      </c>
      <c r="AM1587" s="105">
        <f t="shared" si="123"/>
        <v>1947</v>
      </c>
      <c r="AN1587" s="36">
        <f t="shared" si="124"/>
        <v>7.4884615384615385</v>
      </c>
      <c r="AO1587" s="2">
        <f t="shared" si="125"/>
        <v>0</v>
      </c>
    </row>
    <row r="1588" spans="1:41">
      <c r="A1588" s="161">
        <v>11406124</v>
      </c>
      <c r="B1588" s="161">
        <v>1</v>
      </c>
      <c r="C1588" s="161" t="s">
        <v>7434</v>
      </c>
      <c r="D1588" s="161" t="s">
        <v>602</v>
      </c>
      <c r="E1588" s="161" t="s">
        <v>7202</v>
      </c>
      <c r="F1588" s="161" t="s">
        <v>548</v>
      </c>
      <c r="G1588" s="238" t="s">
        <v>604</v>
      </c>
      <c r="H1588" s="161">
        <v>260</v>
      </c>
      <c r="I1588" s="190"/>
      <c r="J1588" s="190"/>
      <c r="K1588" s="190"/>
      <c r="L1588" s="190"/>
      <c r="M1588" s="191"/>
      <c r="N1588" s="191"/>
      <c r="O1588" s="191"/>
      <c r="P1588" s="191"/>
      <c r="Q1588" s="191"/>
      <c r="R1588" s="191"/>
      <c r="S1588" s="191"/>
      <c r="T1588" s="191"/>
      <c r="U1588" s="190"/>
      <c r="V1588" s="190"/>
      <c r="W1588" s="190"/>
      <c r="X1588" s="190"/>
      <c r="Y1588" s="190"/>
      <c r="Z1588" s="190"/>
      <c r="AA1588" s="190"/>
      <c r="AB1588" s="190"/>
      <c r="AC1588" s="190"/>
      <c r="AD1588" s="190"/>
      <c r="AE1588" s="190"/>
      <c r="AF1588" s="190"/>
      <c r="AG1588" s="190"/>
      <c r="AH1588" s="190"/>
      <c r="AI1588" s="2">
        <f t="shared" si="121"/>
        <v>0</v>
      </c>
      <c r="AJ1588" s="2">
        <f t="shared" si="122"/>
        <v>0</v>
      </c>
      <c r="AK1588" s="230">
        <v>1947</v>
      </c>
      <c r="AL1588" s="33">
        <f>Úvod!B$12</f>
        <v>0</v>
      </c>
      <c r="AM1588" s="105">
        <f t="shared" si="123"/>
        <v>1947</v>
      </c>
      <c r="AN1588" s="36">
        <f t="shared" si="124"/>
        <v>7.4884615384615385</v>
      </c>
      <c r="AO1588" s="2">
        <f t="shared" si="125"/>
        <v>0</v>
      </c>
    </row>
    <row r="1589" spans="1:41">
      <c r="A1589" s="161">
        <v>11335164</v>
      </c>
      <c r="B1589" s="161">
        <v>1</v>
      </c>
      <c r="C1589" s="161" t="s">
        <v>7434</v>
      </c>
      <c r="D1589" s="161" t="s">
        <v>602</v>
      </c>
      <c r="E1589" s="161" t="s">
        <v>6180</v>
      </c>
      <c r="F1589" s="161" t="s">
        <v>548</v>
      </c>
      <c r="G1589" s="238" t="s">
        <v>604</v>
      </c>
      <c r="H1589" s="161">
        <v>260</v>
      </c>
      <c r="I1589" s="190"/>
      <c r="J1589" s="190"/>
      <c r="K1589" s="190"/>
      <c r="L1589" s="190"/>
      <c r="M1589" s="191"/>
      <c r="N1589" s="191"/>
      <c r="O1589" s="191"/>
      <c r="P1589" s="191"/>
      <c r="Q1589" s="191"/>
      <c r="R1589" s="191"/>
      <c r="S1589" s="191"/>
      <c r="T1589" s="191"/>
      <c r="U1589" s="190"/>
      <c r="V1589" s="190"/>
      <c r="W1589" s="190"/>
      <c r="X1589" s="190"/>
      <c r="Y1589" s="190"/>
      <c r="Z1589" s="190"/>
      <c r="AA1589" s="190"/>
      <c r="AB1589" s="190"/>
      <c r="AC1589" s="190"/>
      <c r="AD1589" s="190"/>
      <c r="AE1589" s="190"/>
      <c r="AF1589" s="190"/>
      <c r="AG1589" s="190"/>
      <c r="AH1589" s="190"/>
      <c r="AI1589" s="2">
        <f t="shared" si="121"/>
        <v>0</v>
      </c>
      <c r="AJ1589" s="2">
        <f t="shared" si="122"/>
        <v>0</v>
      </c>
      <c r="AK1589" s="230">
        <v>1947</v>
      </c>
      <c r="AL1589" s="33">
        <f>Úvod!B$12</f>
        <v>0</v>
      </c>
      <c r="AM1589" s="105">
        <f t="shared" si="123"/>
        <v>1947</v>
      </c>
      <c r="AN1589" s="36">
        <f t="shared" si="124"/>
        <v>7.4884615384615385</v>
      </c>
      <c r="AO1589" s="2">
        <f t="shared" si="125"/>
        <v>0</v>
      </c>
    </row>
    <row r="1590" spans="1:41">
      <c r="A1590" s="161">
        <v>11335165</v>
      </c>
      <c r="B1590" s="161">
        <v>1</v>
      </c>
      <c r="C1590" s="161" t="s">
        <v>7434</v>
      </c>
      <c r="D1590" s="161" t="s">
        <v>602</v>
      </c>
      <c r="E1590" s="161" t="s">
        <v>6181</v>
      </c>
      <c r="F1590" s="161" t="s">
        <v>548</v>
      </c>
      <c r="G1590" s="238" t="s">
        <v>604</v>
      </c>
      <c r="H1590" s="161">
        <v>260</v>
      </c>
      <c r="I1590" s="190"/>
      <c r="J1590" s="190"/>
      <c r="K1590" s="190"/>
      <c r="L1590" s="190"/>
      <c r="M1590" s="191"/>
      <c r="N1590" s="191"/>
      <c r="O1590" s="191"/>
      <c r="P1590" s="191"/>
      <c r="Q1590" s="191"/>
      <c r="R1590" s="191"/>
      <c r="S1590" s="191"/>
      <c r="T1590" s="191"/>
      <c r="U1590" s="190"/>
      <c r="V1590" s="190"/>
      <c r="W1590" s="190"/>
      <c r="X1590" s="190"/>
      <c r="Y1590" s="190"/>
      <c r="Z1590" s="190"/>
      <c r="AA1590" s="190"/>
      <c r="AB1590" s="190"/>
      <c r="AC1590" s="190"/>
      <c r="AD1590" s="190"/>
      <c r="AE1590" s="190"/>
      <c r="AF1590" s="190"/>
      <c r="AG1590" s="190"/>
      <c r="AH1590" s="190"/>
      <c r="AI1590" s="2">
        <f t="shared" si="121"/>
        <v>0</v>
      </c>
      <c r="AJ1590" s="2">
        <f t="shared" si="122"/>
        <v>0</v>
      </c>
      <c r="AK1590" s="230">
        <v>1947</v>
      </c>
      <c r="AL1590" s="33">
        <f>Úvod!B$12</f>
        <v>0</v>
      </c>
      <c r="AM1590" s="105">
        <f t="shared" si="123"/>
        <v>1947</v>
      </c>
      <c r="AN1590" s="36">
        <f t="shared" si="124"/>
        <v>7.4884615384615385</v>
      </c>
      <c r="AO1590" s="2">
        <f t="shared" si="125"/>
        <v>0</v>
      </c>
    </row>
    <row r="1591" spans="1:41">
      <c r="A1591" s="161">
        <v>11406123</v>
      </c>
      <c r="B1591" s="161">
        <v>1</v>
      </c>
      <c r="C1591" s="161" t="s">
        <v>7434</v>
      </c>
      <c r="D1591" s="161" t="s">
        <v>602</v>
      </c>
      <c r="E1591" s="161" t="s">
        <v>7203</v>
      </c>
      <c r="F1591" s="161" t="s">
        <v>548</v>
      </c>
      <c r="G1591" s="238" t="s">
        <v>604</v>
      </c>
      <c r="H1591" s="161">
        <v>260</v>
      </c>
      <c r="I1591" s="190"/>
      <c r="J1591" s="190"/>
      <c r="K1591" s="190"/>
      <c r="L1591" s="190"/>
      <c r="M1591" s="191"/>
      <c r="N1591" s="191"/>
      <c r="O1591" s="191"/>
      <c r="P1591" s="191"/>
      <c r="Q1591" s="191"/>
      <c r="R1591" s="191"/>
      <c r="S1591" s="191"/>
      <c r="T1591" s="191"/>
      <c r="U1591" s="190"/>
      <c r="V1591" s="190"/>
      <c r="W1591" s="190"/>
      <c r="X1591" s="190"/>
      <c r="Y1591" s="190"/>
      <c r="Z1591" s="190"/>
      <c r="AA1591" s="190"/>
      <c r="AB1591" s="190"/>
      <c r="AC1591" s="190"/>
      <c r="AD1591" s="190"/>
      <c r="AE1591" s="190"/>
      <c r="AF1591" s="190"/>
      <c r="AG1591" s="190"/>
      <c r="AH1591" s="190"/>
      <c r="AI1591" s="2">
        <f t="shared" si="121"/>
        <v>0</v>
      </c>
      <c r="AJ1591" s="2">
        <f t="shared" si="122"/>
        <v>0</v>
      </c>
      <c r="AK1591" s="230">
        <v>1947</v>
      </c>
      <c r="AL1591" s="33">
        <f>Úvod!B$12</f>
        <v>0</v>
      </c>
      <c r="AM1591" s="105">
        <f t="shared" si="123"/>
        <v>1947</v>
      </c>
      <c r="AN1591" s="36">
        <f t="shared" si="124"/>
        <v>7.4884615384615385</v>
      </c>
      <c r="AO1591" s="2">
        <f t="shared" si="125"/>
        <v>0</v>
      </c>
    </row>
    <row r="1592" spans="1:41">
      <c r="A1592" s="161">
        <v>11335166</v>
      </c>
      <c r="B1592" s="161">
        <v>1</v>
      </c>
      <c r="C1592" s="161" t="s">
        <v>7434</v>
      </c>
      <c r="D1592" s="161" t="s">
        <v>602</v>
      </c>
      <c r="E1592" s="161" t="s">
        <v>6182</v>
      </c>
      <c r="F1592" s="161" t="s">
        <v>548</v>
      </c>
      <c r="G1592" s="238" t="s">
        <v>604</v>
      </c>
      <c r="H1592" s="161">
        <v>260</v>
      </c>
      <c r="I1592" s="190"/>
      <c r="J1592" s="190"/>
      <c r="K1592" s="190"/>
      <c r="L1592" s="190"/>
      <c r="M1592" s="191"/>
      <c r="N1592" s="191"/>
      <c r="O1592" s="191"/>
      <c r="P1592" s="191"/>
      <c r="Q1592" s="191"/>
      <c r="R1592" s="191"/>
      <c r="S1592" s="191"/>
      <c r="T1592" s="191"/>
      <c r="U1592" s="190"/>
      <c r="V1592" s="190"/>
      <c r="W1592" s="190"/>
      <c r="X1592" s="190"/>
      <c r="Y1592" s="190"/>
      <c r="Z1592" s="190"/>
      <c r="AA1592" s="190"/>
      <c r="AB1592" s="190"/>
      <c r="AC1592" s="190"/>
      <c r="AD1592" s="190"/>
      <c r="AE1592" s="190"/>
      <c r="AF1592" s="190"/>
      <c r="AG1592" s="190"/>
      <c r="AH1592" s="190"/>
      <c r="AI1592" s="2">
        <f t="shared" si="121"/>
        <v>0</v>
      </c>
      <c r="AJ1592" s="2">
        <f t="shared" si="122"/>
        <v>0</v>
      </c>
      <c r="AK1592" s="230">
        <v>1947</v>
      </c>
      <c r="AL1592" s="33">
        <f>Úvod!B$12</f>
        <v>0</v>
      </c>
      <c r="AM1592" s="105">
        <f t="shared" si="123"/>
        <v>1947</v>
      </c>
      <c r="AN1592" s="36">
        <f t="shared" si="124"/>
        <v>7.4884615384615385</v>
      </c>
      <c r="AO1592" s="2">
        <f t="shared" si="125"/>
        <v>0</v>
      </c>
    </row>
    <row r="1593" spans="1:41">
      <c r="A1593" s="161">
        <v>11335167</v>
      </c>
      <c r="B1593" s="161">
        <v>1</v>
      </c>
      <c r="C1593" s="161" t="s">
        <v>7434</v>
      </c>
      <c r="D1593" s="161" t="s">
        <v>602</v>
      </c>
      <c r="E1593" s="161" t="s">
        <v>6183</v>
      </c>
      <c r="F1593" s="161" t="s">
        <v>548</v>
      </c>
      <c r="G1593" s="238" t="s">
        <v>604</v>
      </c>
      <c r="H1593" s="161">
        <v>260</v>
      </c>
      <c r="I1593" s="190"/>
      <c r="J1593" s="190"/>
      <c r="K1593" s="190"/>
      <c r="L1593" s="190"/>
      <c r="M1593" s="191"/>
      <c r="N1593" s="191"/>
      <c r="O1593" s="191"/>
      <c r="P1593" s="191"/>
      <c r="Q1593" s="191"/>
      <c r="R1593" s="191"/>
      <c r="S1593" s="191"/>
      <c r="T1593" s="191"/>
      <c r="U1593" s="190"/>
      <c r="V1593" s="190"/>
      <c r="W1593" s="190"/>
      <c r="X1593" s="190"/>
      <c r="Y1593" s="190"/>
      <c r="Z1593" s="190"/>
      <c r="AA1593" s="190"/>
      <c r="AB1593" s="190"/>
      <c r="AC1593" s="190"/>
      <c r="AD1593" s="190"/>
      <c r="AE1593" s="190"/>
      <c r="AF1593" s="190"/>
      <c r="AG1593" s="190"/>
      <c r="AH1593" s="190"/>
      <c r="AI1593" s="2">
        <f t="shared" si="121"/>
        <v>0</v>
      </c>
      <c r="AJ1593" s="2">
        <f t="shared" si="122"/>
        <v>0</v>
      </c>
      <c r="AK1593" s="230">
        <v>1947</v>
      </c>
      <c r="AL1593" s="33">
        <f>Úvod!B$12</f>
        <v>0</v>
      </c>
      <c r="AM1593" s="105">
        <f t="shared" si="123"/>
        <v>1947</v>
      </c>
      <c r="AN1593" s="36">
        <f t="shared" si="124"/>
        <v>7.4884615384615385</v>
      </c>
      <c r="AO1593" s="2">
        <f t="shared" si="125"/>
        <v>0</v>
      </c>
    </row>
    <row r="1594" spans="1:41">
      <c r="A1594" s="161">
        <v>10008203</v>
      </c>
      <c r="B1594" s="161">
        <v>1</v>
      </c>
      <c r="C1594" s="161" t="s">
        <v>7433</v>
      </c>
      <c r="D1594" s="161" t="s">
        <v>188</v>
      </c>
      <c r="E1594" s="161" t="s">
        <v>189</v>
      </c>
      <c r="F1594" s="161" t="s">
        <v>185</v>
      </c>
      <c r="G1594" s="238">
        <v>1</v>
      </c>
      <c r="H1594" s="161">
        <v>126</v>
      </c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190"/>
      <c r="T1594" s="190"/>
      <c r="U1594" s="190"/>
      <c r="V1594" s="190"/>
      <c r="W1594" s="190"/>
      <c r="X1594" s="190"/>
      <c r="Y1594" s="190"/>
      <c r="Z1594" s="190"/>
      <c r="AA1594" s="190"/>
      <c r="AB1594" s="190"/>
      <c r="AC1594" s="190"/>
      <c r="AD1594" s="190"/>
      <c r="AE1594" s="190"/>
      <c r="AF1594" s="190"/>
      <c r="AG1594" s="190"/>
      <c r="AH1594" s="190"/>
      <c r="AI1594" s="2">
        <f t="shared" si="121"/>
        <v>0</v>
      </c>
      <c r="AJ1594" s="2">
        <f t="shared" si="122"/>
        <v>0</v>
      </c>
      <c r="AK1594" s="230">
        <v>2431</v>
      </c>
      <c r="AL1594" s="33">
        <f>Úvod!B$12</f>
        <v>0</v>
      </c>
      <c r="AM1594" s="105">
        <f t="shared" si="123"/>
        <v>2431</v>
      </c>
      <c r="AN1594" s="36">
        <f t="shared" si="124"/>
        <v>19.293650793650794</v>
      </c>
      <c r="AO1594" s="2">
        <f t="shared" si="125"/>
        <v>0</v>
      </c>
    </row>
    <row r="1595" spans="1:41">
      <c r="A1595" s="161">
        <v>10008074</v>
      </c>
      <c r="B1595" s="161">
        <v>1</v>
      </c>
      <c r="C1595" s="161" t="s">
        <v>7433</v>
      </c>
      <c r="D1595" s="161" t="s">
        <v>190</v>
      </c>
      <c r="E1595" s="161" t="s">
        <v>7154</v>
      </c>
      <c r="F1595" s="161" t="s">
        <v>185</v>
      </c>
      <c r="G1595" s="238">
        <v>1</v>
      </c>
      <c r="H1595" s="161">
        <v>126</v>
      </c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190"/>
      <c r="U1595" s="190"/>
      <c r="V1595" s="190"/>
      <c r="W1595" s="190"/>
      <c r="X1595" s="190"/>
      <c r="Y1595" s="190"/>
      <c r="Z1595" s="190"/>
      <c r="AA1595" s="190"/>
      <c r="AB1595" s="190"/>
      <c r="AC1595" s="190"/>
      <c r="AD1595" s="190"/>
      <c r="AE1595" s="190"/>
      <c r="AF1595" s="190"/>
      <c r="AG1595" s="190"/>
      <c r="AH1595" s="190"/>
      <c r="AI1595" s="2">
        <f t="shared" si="121"/>
        <v>0</v>
      </c>
      <c r="AJ1595" s="2">
        <f t="shared" si="122"/>
        <v>0</v>
      </c>
      <c r="AK1595" s="230">
        <v>2023</v>
      </c>
      <c r="AL1595" s="33">
        <f>Úvod!B$12</f>
        <v>0</v>
      </c>
      <c r="AM1595" s="105">
        <f t="shared" si="123"/>
        <v>2023</v>
      </c>
      <c r="AN1595" s="36">
        <f t="shared" si="124"/>
        <v>16.055555555555557</v>
      </c>
      <c r="AO1595" s="2">
        <f t="shared" si="125"/>
        <v>0</v>
      </c>
    </row>
    <row r="1596" spans="1:41">
      <c r="A1596" s="161">
        <v>10760945</v>
      </c>
      <c r="B1596" s="161">
        <v>1</v>
      </c>
      <c r="C1596" s="161" t="s">
        <v>7433</v>
      </c>
      <c r="D1596" s="161" t="s">
        <v>190</v>
      </c>
      <c r="E1596" s="161" t="s">
        <v>5964</v>
      </c>
      <c r="F1596" s="161" t="s">
        <v>185</v>
      </c>
      <c r="G1596" s="238">
        <v>1</v>
      </c>
      <c r="H1596" s="161">
        <v>126</v>
      </c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190"/>
      <c r="U1596" s="190"/>
      <c r="V1596" s="190"/>
      <c r="W1596" s="190"/>
      <c r="X1596" s="190"/>
      <c r="Y1596" s="190"/>
      <c r="Z1596" s="190"/>
      <c r="AA1596" s="190"/>
      <c r="AB1596" s="190"/>
      <c r="AC1596" s="190"/>
      <c r="AD1596" s="190"/>
      <c r="AE1596" s="190"/>
      <c r="AF1596" s="190"/>
      <c r="AG1596" s="190"/>
      <c r="AH1596" s="190"/>
      <c r="AI1596" s="2">
        <f t="shared" si="121"/>
        <v>0</v>
      </c>
      <c r="AJ1596" s="2">
        <f t="shared" si="122"/>
        <v>0</v>
      </c>
      <c r="AK1596" s="230">
        <v>2023</v>
      </c>
      <c r="AL1596" s="33">
        <f>Úvod!B$12</f>
        <v>0</v>
      </c>
      <c r="AM1596" s="105">
        <f t="shared" si="123"/>
        <v>2023</v>
      </c>
      <c r="AN1596" s="36">
        <f t="shared" si="124"/>
        <v>16.055555555555557</v>
      </c>
      <c r="AO1596" s="2">
        <f t="shared" si="125"/>
        <v>0</v>
      </c>
    </row>
    <row r="1597" spans="1:41">
      <c r="A1597" s="161">
        <v>10601390</v>
      </c>
      <c r="B1597" s="161">
        <v>1</v>
      </c>
      <c r="C1597" s="161" t="s">
        <v>7433</v>
      </c>
      <c r="D1597" s="161" t="s">
        <v>190</v>
      </c>
      <c r="E1597" s="161" t="s">
        <v>7155</v>
      </c>
      <c r="F1597" s="161" t="s">
        <v>185</v>
      </c>
      <c r="G1597" s="238">
        <v>1</v>
      </c>
      <c r="H1597" s="161">
        <v>126</v>
      </c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190"/>
      <c r="U1597" s="190"/>
      <c r="V1597" s="190"/>
      <c r="W1597" s="190"/>
      <c r="X1597" s="190"/>
      <c r="Y1597" s="190"/>
      <c r="Z1597" s="190"/>
      <c r="AA1597" s="190"/>
      <c r="AB1597" s="190"/>
      <c r="AC1597" s="190"/>
      <c r="AD1597" s="190"/>
      <c r="AE1597" s="190"/>
      <c r="AF1597" s="190"/>
      <c r="AG1597" s="190"/>
      <c r="AH1597" s="190"/>
      <c r="AI1597" s="2">
        <f t="shared" si="121"/>
        <v>0</v>
      </c>
      <c r="AJ1597" s="2">
        <f t="shared" si="122"/>
        <v>0</v>
      </c>
      <c r="AK1597" s="230">
        <v>2023</v>
      </c>
      <c r="AL1597" s="33">
        <f>Úvod!B$12</f>
        <v>0</v>
      </c>
      <c r="AM1597" s="105">
        <f t="shared" si="123"/>
        <v>2023</v>
      </c>
      <c r="AN1597" s="36">
        <f t="shared" si="124"/>
        <v>16.055555555555557</v>
      </c>
      <c r="AO1597" s="2">
        <f t="shared" si="125"/>
        <v>0</v>
      </c>
    </row>
    <row r="1598" spans="1:41">
      <c r="A1598" s="161">
        <v>10527955</v>
      </c>
      <c r="B1598" s="161">
        <v>1</v>
      </c>
      <c r="C1598" s="161" t="s">
        <v>7433</v>
      </c>
      <c r="D1598" s="161" t="s">
        <v>190</v>
      </c>
      <c r="E1598" s="161" t="s">
        <v>7156</v>
      </c>
      <c r="F1598" s="161" t="s">
        <v>185</v>
      </c>
      <c r="G1598" s="238">
        <v>1</v>
      </c>
      <c r="H1598" s="161">
        <v>126</v>
      </c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190"/>
      <c r="U1598" s="190"/>
      <c r="V1598" s="190"/>
      <c r="W1598" s="190"/>
      <c r="X1598" s="190"/>
      <c r="Y1598" s="190"/>
      <c r="Z1598" s="190"/>
      <c r="AA1598" s="190"/>
      <c r="AB1598" s="190"/>
      <c r="AC1598" s="190"/>
      <c r="AD1598" s="190"/>
      <c r="AE1598" s="190"/>
      <c r="AF1598" s="190"/>
      <c r="AG1598" s="190"/>
      <c r="AH1598" s="190"/>
      <c r="AI1598" s="2">
        <f t="shared" si="121"/>
        <v>0</v>
      </c>
      <c r="AJ1598" s="2">
        <f t="shared" si="122"/>
        <v>0</v>
      </c>
      <c r="AK1598" s="230">
        <v>2023</v>
      </c>
      <c r="AL1598" s="33">
        <f>Úvod!B$12</f>
        <v>0</v>
      </c>
      <c r="AM1598" s="105">
        <f t="shared" si="123"/>
        <v>2023</v>
      </c>
      <c r="AN1598" s="36">
        <f t="shared" si="124"/>
        <v>16.055555555555557</v>
      </c>
      <c r="AO1598" s="2">
        <f t="shared" si="125"/>
        <v>0</v>
      </c>
    </row>
    <row r="1599" spans="1:41">
      <c r="A1599" s="161">
        <v>10527949</v>
      </c>
      <c r="B1599" s="161">
        <v>1</v>
      </c>
      <c r="C1599" s="161" t="s">
        <v>7433</v>
      </c>
      <c r="D1599" s="161" t="s">
        <v>190</v>
      </c>
      <c r="E1599" s="161" t="s">
        <v>7157</v>
      </c>
      <c r="F1599" s="161" t="s">
        <v>185</v>
      </c>
      <c r="G1599" s="238">
        <v>1</v>
      </c>
      <c r="H1599" s="161">
        <v>126</v>
      </c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190"/>
      <c r="U1599" s="190"/>
      <c r="V1599" s="190"/>
      <c r="W1599" s="190"/>
      <c r="X1599" s="190"/>
      <c r="Y1599" s="190"/>
      <c r="Z1599" s="190"/>
      <c r="AA1599" s="190"/>
      <c r="AB1599" s="190"/>
      <c r="AC1599" s="190"/>
      <c r="AD1599" s="190"/>
      <c r="AE1599" s="190"/>
      <c r="AF1599" s="190"/>
      <c r="AG1599" s="190"/>
      <c r="AH1599" s="190"/>
      <c r="AI1599" s="2">
        <f t="shared" si="121"/>
        <v>0</v>
      </c>
      <c r="AJ1599" s="2">
        <f t="shared" si="122"/>
        <v>0</v>
      </c>
      <c r="AK1599" s="230">
        <v>2023</v>
      </c>
      <c r="AL1599" s="33">
        <f>Úvod!B$12</f>
        <v>0</v>
      </c>
      <c r="AM1599" s="105">
        <f t="shared" si="123"/>
        <v>2023</v>
      </c>
      <c r="AN1599" s="36">
        <f t="shared" si="124"/>
        <v>16.055555555555557</v>
      </c>
      <c r="AO1599" s="2">
        <f t="shared" si="125"/>
        <v>0</v>
      </c>
    </row>
    <row r="1600" spans="1:41">
      <c r="A1600" s="161">
        <v>10760947</v>
      </c>
      <c r="B1600" s="161">
        <v>1</v>
      </c>
      <c r="C1600" s="161" t="s">
        <v>7433</v>
      </c>
      <c r="D1600" s="161" t="s">
        <v>190</v>
      </c>
      <c r="E1600" s="161" t="s">
        <v>7158</v>
      </c>
      <c r="F1600" s="161" t="s">
        <v>185</v>
      </c>
      <c r="G1600" s="238">
        <v>1</v>
      </c>
      <c r="H1600" s="161">
        <v>126</v>
      </c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190"/>
      <c r="U1600" s="190"/>
      <c r="V1600" s="190"/>
      <c r="W1600" s="190"/>
      <c r="X1600" s="190"/>
      <c r="Y1600" s="190"/>
      <c r="Z1600" s="190"/>
      <c r="AA1600" s="190"/>
      <c r="AB1600" s="190"/>
      <c r="AC1600" s="190"/>
      <c r="AD1600" s="190"/>
      <c r="AE1600" s="190"/>
      <c r="AF1600" s="190"/>
      <c r="AG1600" s="190"/>
      <c r="AH1600" s="190"/>
      <c r="AI1600" s="2">
        <f t="shared" si="121"/>
        <v>0</v>
      </c>
      <c r="AJ1600" s="2">
        <f t="shared" si="122"/>
        <v>0</v>
      </c>
      <c r="AK1600" s="230">
        <v>2023</v>
      </c>
      <c r="AL1600" s="33">
        <f>Úvod!B$12</f>
        <v>0</v>
      </c>
      <c r="AM1600" s="105">
        <f t="shared" si="123"/>
        <v>2023</v>
      </c>
      <c r="AN1600" s="36">
        <f t="shared" si="124"/>
        <v>16.055555555555557</v>
      </c>
      <c r="AO1600" s="2">
        <f t="shared" si="125"/>
        <v>0</v>
      </c>
    </row>
    <row r="1601" spans="1:41">
      <c r="A1601" s="161">
        <v>10435554</v>
      </c>
      <c r="B1601" s="161">
        <v>1</v>
      </c>
      <c r="C1601" s="161" t="s">
        <v>7433</v>
      </c>
      <c r="D1601" s="161" t="s">
        <v>191</v>
      </c>
      <c r="E1601" s="161" t="s">
        <v>192</v>
      </c>
      <c r="F1601" s="161" t="s">
        <v>185</v>
      </c>
      <c r="G1601" s="238">
        <v>1</v>
      </c>
      <c r="H1601" s="161">
        <v>126</v>
      </c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190"/>
      <c r="T1601" s="190"/>
      <c r="U1601" s="190"/>
      <c r="V1601" s="190"/>
      <c r="W1601" s="190"/>
      <c r="X1601" s="190"/>
      <c r="Y1601" s="190"/>
      <c r="Z1601" s="190"/>
      <c r="AA1601" s="190"/>
      <c r="AB1601" s="190"/>
      <c r="AC1601" s="190"/>
      <c r="AD1601" s="190"/>
      <c r="AE1601" s="190"/>
      <c r="AF1601" s="190"/>
      <c r="AG1601" s="190"/>
      <c r="AH1601" s="190"/>
      <c r="AI1601" s="2">
        <f t="shared" si="121"/>
        <v>0</v>
      </c>
      <c r="AJ1601" s="2">
        <f t="shared" si="122"/>
        <v>0</v>
      </c>
      <c r="AK1601" s="230">
        <v>2344</v>
      </c>
      <c r="AL1601" s="33">
        <f>Úvod!B$12</f>
        <v>0</v>
      </c>
      <c r="AM1601" s="105">
        <f t="shared" si="123"/>
        <v>2344</v>
      </c>
      <c r="AN1601" s="36">
        <f t="shared" si="124"/>
        <v>18.603174603174605</v>
      </c>
      <c r="AO1601" s="2">
        <f t="shared" si="125"/>
        <v>0</v>
      </c>
    </row>
    <row r="1602" spans="1:41">
      <c r="A1602" s="161">
        <v>10008046</v>
      </c>
      <c r="B1602" s="161">
        <v>1</v>
      </c>
      <c r="C1602" s="161" t="s">
        <v>7433</v>
      </c>
      <c r="D1602" s="161" t="s">
        <v>191</v>
      </c>
      <c r="E1602" s="161" t="s">
        <v>193</v>
      </c>
      <c r="F1602" s="161" t="s">
        <v>185</v>
      </c>
      <c r="G1602" s="238">
        <v>1</v>
      </c>
      <c r="H1602" s="161">
        <v>126</v>
      </c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190"/>
      <c r="T1602" s="190"/>
      <c r="U1602" s="190"/>
      <c r="V1602" s="190"/>
      <c r="W1602" s="190"/>
      <c r="X1602" s="190"/>
      <c r="Y1602" s="190"/>
      <c r="Z1602" s="190"/>
      <c r="AA1602" s="190"/>
      <c r="AB1602" s="190"/>
      <c r="AC1602" s="190"/>
      <c r="AD1602" s="190"/>
      <c r="AE1602" s="190"/>
      <c r="AF1602" s="191"/>
      <c r="AG1602" s="190"/>
      <c r="AH1602" s="190"/>
      <c r="AI1602" s="2">
        <f t="shared" si="121"/>
        <v>0</v>
      </c>
      <c r="AJ1602" s="2">
        <f t="shared" si="122"/>
        <v>0</v>
      </c>
      <c r="AK1602" s="230">
        <v>2344</v>
      </c>
      <c r="AL1602" s="33">
        <f>Úvod!B$12</f>
        <v>0</v>
      </c>
      <c r="AM1602" s="105">
        <f t="shared" si="123"/>
        <v>2344</v>
      </c>
      <c r="AN1602" s="36">
        <f t="shared" si="124"/>
        <v>18.603174603174605</v>
      </c>
      <c r="AO1602" s="2">
        <f t="shared" si="125"/>
        <v>0</v>
      </c>
    </row>
    <row r="1603" spans="1:41">
      <c r="A1603" s="161">
        <v>10706978</v>
      </c>
      <c r="B1603" s="161">
        <v>1</v>
      </c>
      <c r="C1603" s="161" t="s">
        <v>7433</v>
      </c>
      <c r="D1603" s="161" t="s">
        <v>191</v>
      </c>
      <c r="E1603" s="161" t="s">
        <v>194</v>
      </c>
      <c r="F1603" s="161" t="s">
        <v>185</v>
      </c>
      <c r="G1603" s="238">
        <v>1</v>
      </c>
      <c r="H1603" s="161">
        <v>126</v>
      </c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190"/>
      <c r="T1603" s="190"/>
      <c r="U1603" s="190"/>
      <c r="V1603" s="190"/>
      <c r="W1603" s="190"/>
      <c r="X1603" s="190"/>
      <c r="Y1603" s="190"/>
      <c r="Z1603" s="190"/>
      <c r="AA1603" s="190"/>
      <c r="AB1603" s="190"/>
      <c r="AC1603" s="190"/>
      <c r="AD1603" s="190"/>
      <c r="AE1603" s="190"/>
      <c r="AF1603" s="190"/>
      <c r="AG1603" s="190"/>
      <c r="AH1603" s="190"/>
      <c r="AI1603" s="2">
        <f t="shared" si="121"/>
        <v>0</v>
      </c>
      <c r="AJ1603" s="2">
        <f t="shared" si="122"/>
        <v>0</v>
      </c>
      <c r="AK1603" s="230">
        <v>2343</v>
      </c>
      <c r="AL1603" s="33">
        <f>Úvod!B$12</f>
        <v>0</v>
      </c>
      <c r="AM1603" s="105">
        <f t="shared" si="123"/>
        <v>2343</v>
      </c>
      <c r="AN1603" s="36">
        <f t="shared" si="124"/>
        <v>18.595238095238095</v>
      </c>
      <c r="AO1603" s="2">
        <f t="shared" si="125"/>
        <v>0</v>
      </c>
    </row>
    <row r="1604" spans="1:41">
      <c r="A1604" s="161">
        <v>11059600</v>
      </c>
      <c r="B1604" s="161">
        <v>1</v>
      </c>
      <c r="C1604" s="161" t="s">
        <v>7434</v>
      </c>
      <c r="D1604" s="161" t="s">
        <v>625</v>
      </c>
      <c r="E1604" s="161" t="s">
        <v>632</v>
      </c>
      <c r="F1604" s="161" t="s">
        <v>196</v>
      </c>
      <c r="G1604" s="238" t="s">
        <v>627</v>
      </c>
      <c r="H1604" s="161">
        <v>70</v>
      </c>
      <c r="I1604" s="190"/>
      <c r="J1604" s="190"/>
      <c r="K1604" s="191"/>
      <c r="L1604" s="191"/>
      <c r="M1604" s="191"/>
      <c r="N1604" s="191"/>
      <c r="O1604" s="191"/>
      <c r="P1604" s="191"/>
      <c r="Q1604" s="191"/>
      <c r="R1604" s="191"/>
      <c r="S1604" s="191"/>
      <c r="T1604" s="190"/>
      <c r="U1604" s="190"/>
      <c r="V1604" s="190"/>
      <c r="W1604" s="190"/>
      <c r="X1604" s="190"/>
      <c r="Y1604" s="190"/>
      <c r="Z1604" s="190"/>
      <c r="AA1604" s="190"/>
      <c r="AB1604" s="190"/>
      <c r="AC1604" s="190"/>
      <c r="AD1604" s="190"/>
      <c r="AE1604" s="190"/>
      <c r="AF1604" s="190"/>
      <c r="AG1604" s="190"/>
      <c r="AH1604" s="190"/>
      <c r="AI1604" s="2">
        <f t="shared" si="121"/>
        <v>0</v>
      </c>
      <c r="AJ1604" s="2">
        <f t="shared" si="122"/>
        <v>0</v>
      </c>
      <c r="AK1604" s="230">
        <v>1455</v>
      </c>
      <c r="AL1604" s="33">
        <f>Úvod!B$12</f>
        <v>0</v>
      </c>
      <c r="AM1604" s="105">
        <f t="shared" si="123"/>
        <v>1455</v>
      </c>
      <c r="AN1604" s="36">
        <f t="shared" si="124"/>
        <v>20.785714285714285</v>
      </c>
      <c r="AO1604" s="2">
        <f t="shared" si="125"/>
        <v>0</v>
      </c>
    </row>
    <row r="1605" spans="1:41">
      <c r="A1605" s="161">
        <v>11159501</v>
      </c>
      <c r="B1605" s="161">
        <v>1</v>
      </c>
      <c r="C1605" s="161" t="s">
        <v>7434</v>
      </c>
      <c r="D1605" s="161" t="s">
        <v>625</v>
      </c>
      <c r="E1605" s="161" t="s">
        <v>633</v>
      </c>
      <c r="F1605" s="161" t="s">
        <v>196</v>
      </c>
      <c r="G1605" s="238" t="s">
        <v>627</v>
      </c>
      <c r="H1605" s="161">
        <v>70</v>
      </c>
      <c r="I1605" s="190"/>
      <c r="J1605" s="190"/>
      <c r="K1605" s="191"/>
      <c r="L1605" s="191"/>
      <c r="M1605" s="191"/>
      <c r="N1605" s="191"/>
      <c r="O1605" s="191"/>
      <c r="P1605" s="191"/>
      <c r="Q1605" s="191"/>
      <c r="R1605" s="191"/>
      <c r="S1605" s="191"/>
      <c r="T1605" s="190"/>
      <c r="U1605" s="190"/>
      <c r="V1605" s="190"/>
      <c r="W1605" s="190"/>
      <c r="X1605" s="190"/>
      <c r="Y1605" s="190"/>
      <c r="Z1605" s="190"/>
      <c r="AA1605" s="190"/>
      <c r="AB1605" s="190"/>
      <c r="AC1605" s="190"/>
      <c r="AD1605" s="190"/>
      <c r="AE1605" s="190"/>
      <c r="AF1605" s="190"/>
      <c r="AG1605" s="190"/>
      <c r="AH1605" s="190"/>
      <c r="AI1605" s="2">
        <f t="shared" si="121"/>
        <v>0</v>
      </c>
      <c r="AJ1605" s="2">
        <f t="shared" si="122"/>
        <v>0</v>
      </c>
      <c r="AK1605" s="230">
        <v>1455</v>
      </c>
      <c r="AL1605" s="33">
        <f>Úvod!B$12</f>
        <v>0</v>
      </c>
      <c r="AM1605" s="105">
        <f t="shared" si="123"/>
        <v>1455</v>
      </c>
      <c r="AN1605" s="36">
        <f t="shared" si="124"/>
        <v>20.785714285714285</v>
      </c>
      <c r="AO1605" s="2">
        <f t="shared" si="125"/>
        <v>0</v>
      </c>
    </row>
    <row r="1606" spans="1:41">
      <c r="A1606" s="161">
        <v>11059599</v>
      </c>
      <c r="B1606" s="161">
        <v>1</v>
      </c>
      <c r="C1606" s="161" t="s">
        <v>7434</v>
      </c>
      <c r="D1606" s="161" t="s">
        <v>625</v>
      </c>
      <c r="E1606" s="161" t="s">
        <v>626</v>
      </c>
      <c r="F1606" s="161" t="s">
        <v>196</v>
      </c>
      <c r="G1606" s="238" t="s">
        <v>627</v>
      </c>
      <c r="H1606" s="161">
        <v>70</v>
      </c>
      <c r="I1606" s="190"/>
      <c r="J1606" s="190"/>
      <c r="K1606" s="191"/>
      <c r="L1606" s="191"/>
      <c r="M1606" s="191"/>
      <c r="N1606" s="191"/>
      <c r="O1606" s="191"/>
      <c r="P1606" s="191"/>
      <c r="Q1606" s="191"/>
      <c r="R1606" s="191"/>
      <c r="S1606" s="191"/>
      <c r="T1606" s="190"/>
      <c r="U1606" s="190"/>
      <c r="V1606" s="190"/>
      <c r="W1606" s="190"/>
      <c r="X1606" s="190"/>
      <c r="Y1606" s="190"/>
      <c r="Z1606" s="190"/>
      <c r="AA1606" s="190"/>
      <c r="AB1606" s="190"/>
      <c r="AC1606" s="190"/>
      <c r="AD1606" s="190"/>
      <c r="AE1606" s="190"/>
      <c r="AF1606" s="190"/>
      <c r="AG1606" s="190"/>
      <c r="AH1606" s="190"/>
      <c r="AI1606" s="2">
        <f t="shared" si="121"/>
        <v>0</v>
      </c>
      <c r="AJ1606" s="2">
        <f t="shared" si="122"/>
        <v>0</v>
      </c>
      <c r="AK1606" s="230">
        <v>1455</v>
      </c>
      <c r="AL1606" s="33">
        <f>Úvod!B$12</f>
        <v>0</v>
      </c>
      <c r="AM1606" s="105">
        <f t="shared" si="123"/>
        <v>1455</v>
      </c>
      <c r="AN1606" s="36">
        <f t="shared" si="124"/>
        <v>20.785714285714285</v>
      </c>
      <c r="AO1606" s="2">
        <f t="shared" si="125"/>
        <v>0</v>
      </c>
    </row>
    <row r="1607" spans="1:41">
      <c r="A1607" s="161">
        <v>11059601</v>
      </c>
      <c r="B1607" s="161">
        <v>1</v>
      </c>
      <c r="C1607" s="161" t="s">
        <v>7434</v>
      </c>
      <c r="D1607" s="161" t="s">
        <v>625</v>
      </c>
      <c r="E1607" s="161" t="s">
        <v>628</v>
      </c>
      <c r="F1607" s="161" t="s">
        <v>196</v>
      </c>
      <c r="G1607" s="238" t="s">
        <v>627</v>
      </c>
      <c r="H1607" s="161">
        <v>70</v>
      </c>
      <c r="I1607" s="190"/>
      <c r="J1607" s="190"/>
      <c r="K1607" s="191"/>
      <c r="L1607" s="191"/>
      <c r="M1607" s="191"/>
      <c r="N1607" s="191"/>
      <c r="O1607" s="191"/>
      <c r="P1607" s="191"/>
      <c r="Q1607" s="191"/>
      <c r="R1607" s="191"/>
      <c r="S1607" s="191"/>
      <c r="T1607" s="190"/>
      <c r="U1607" s="190"/>
      <c r="V1607" s="190"/>
      <c r="W1607" s="190"/>
      <c r="X1607" s="190"/>
      <c r="Y1607" s="190"/>
      <c r="Z1607" s="190"/>
      <c r="AA1607" s="190"/>
      <c r="AB1607" s="190"/>
      <c r="AC1607" s="190"/>
      <c r="AD1607" s="190"/>
      <c r="AE1607" s="190"/>
      <c r="AF1607" s="190"/>
      <c r="AG1607" s="190"/>
      <c r="AH1607" s="190"/>
      <c r="AI1607" s="2">
        <f t="shared" si="121"/>
        <v>0</v>
      </c>
      <c r="AJ1607" s="2">
        <f t="shared" si="122"/>
        <v>0</v>
      </c>
      <c r="AK1607" s="230">
        <v>1455</v>
      </c>
      <c r="AL1607" s="33">
        <f>Úvod!B$12</f>
        <v>0</v>
      </c>
      <c r="AM1607" s="105">
        <f t="shared" si="123"/>
        <v>1455</v>
      </c>
      <c r="AN1607" s="36">
        <f t="shared" si="124"/>
        <v>20.785714285714285</v>
      </c>
      <c r="AO1607" s="2">
        <f t="shared" si="125"/>
        <v>0</v>
      </c>
    </row>
    <row r="1608" spans="1:41">
      <c r="A1608" s="161">
        <v>11059602</v>
      </c>
      <c r="B1608" s="161">
        <v>1</v>
      </c>
      <c r="C1608" s="161" t="s">
        <v>7434</v>
      </c>
      <c r="D1608" s="161" t="s">
        <v>625</v>
      </c>
      <c r="E1608" s="161" t="s">
        <v>629</v>
      </c>
      <c r="F1608" s="161" t="s">
        <v>196</v>
      </c>
      <c r="G1608" s="238" t="s">
        <v>627</v>
      </c>
      <c r="H1608" s="161">
        <v>70</v>
      </c>
      <c r="I1608" s="190"/>
      <c r="J1608" s="190"/>
      <c r="K1608" s="191"/>
      <c r="L1608" s="191"/>
      <c r="M1608" s="191"/>
      <c r="N1608" s="191"/>
      <c r="O1608" s="191"/>
      <c r="P1608" s="191"/>
      <c r="Q1608" s="191"/>
      <c r="R1608" s="191"/>
      <c r="S1608" s="191"/>
      <c r="T1608" s="190"/>
      <c r="U1608" s="190"/>
      <c r="V1608" s="190"/>
      <c r="W1608" s="190"/>
      <c r="X1608" s="190"/>
      <c r="Y1608" s="190"/>
      <c r="Z1608" s="190"/>
      <c r="AA1608" s="190"/>
      <c r="AB1608" s="190"/>
      <c r="AC1608" s="190"/>
      <c r="AD1608" s="190"/>
      <c r="AE1608" s="190"/>
      <c r="AF1608" s="190"/>
      <c r="AG1608" s="190"/>
      <c r="AH1608" s="190"/>
      <c r="AI1608" s="2">
        <f t="shared" si="121"/>
        <v>0</v>
      </c>
      <c r="AJ1608" s="2">
        <f t="shared" si="122"/>
        <v>0</v>
      </c>
      <c r="AK1608" s="230">
        <v>1455</v>
      </c>
      <c r="AL1608" s="33">
        <f>Úvod!B$12</f>
        <v>0</v>
      </c>
      <c r="AM1608" s="105">
        <f t="shared" si="123"/>
        <v>1455</v>
      </c>
      <c r="AN1608" s="36">
        <f t="shared" si="124"/>
        <v>20.785714285714285</v>
      </c>
      <c r="AO1608" s="2">
        <f t="shared" si="125"/>
        <v>0</v>
      </c>
    </row>
    <row r="1609" spans="1:41">
      <c r="A1609" s="161">
        <v>11059603</v>
      </c>
      <c r="B1609" s="161">
        <v>1</v>
      </c>
      <c r="C1609" s="161" t="s">
        <v>7434</v>
      </c>
      <c r="D1609" s="161" t="s">
        <v>625</v>
      </c>
      <c r="E1609" s="161" t="s">
        <v>630</v>
      </c>
      <c r="F1609" s="161" t="s">
        <v>196</v>
      </c>
      <c r="G1609" s="238" t="s">
        <v>627</v>
      </c>
      <c r="H1609" s="161">
        <v>70</v>
      </c>
      <c r="I1609" s="190"/>
      <c r="J1609" s="190"/>
      <c r="K1609" s="191"/>
      <c r="L1609" s="191"/>
      <c r="M1609" s="191"/>
      <c r="N1609" s="191"/>
      <c r="O1609" s="191"/>
      <c r="P1609" s="191"/>
      <c r="Q1609" s="191"/>
      <c r="R1609" s="191"/>
      <c r="S1609" s="191"/>
      <c r="T1609" s="190"/>
      <c r="U1609" s="190"/>
      <c r="V1609" s="190"/>
      <c r="W1609" s="190"/>
      <c r="X1609" s="190"/>
      <c r="Y1609" s="190"/>
      <c r="Z1609" s="190"/>
      <c r="AA1609" s="190"/>
      <c r="AB1609" s="190"/>
      <c r="AC1609" s="190"/>
      <c r="AD1609" s="190"/>
      <c r="AE1609" s="190"/>
      <c r="AF1609" s="190"/>
      <c r="AG1609" s="190"/>
      <c r="AH1609" s="190"/>
      <c r="AI1609" s="2">
        <f t="shared" si="121"/>
        <v>0</v>
      </c>
      <c r="AJ1609" s="2">
        <f t="shared" si="122"/>
        <v>0</v>
      </c>
      <c r="AK1609" s="230">
        <v>1455</v>
      </c>
      <c r="AL1609" s="33">
        <f>Úvod!B$12</f>
        <v>0</v>
      </c>
      <c r="AM1609" s="105">
        <f t="shared" si="123"/>
        <v>1455</v>
      </c>
      <c r="AN1609" s="36">
        <f t="shared" si="124"/>
        <v>20.785714285714285</v>
      </c>
      <c r="AO1609" s="2">
        <f t="shared" si="125"/>
        <v>0</v>
      </c>
    </row>
    <row r="1610" spans="1:41">
      <c r="A1610" s="161">
        <v>11059604</v>
      </c>
      <c r="B1610" s="161">
        <v>1</v>
      </c>
      <c r="C1610" s="161" t="s">
        <v>7434</v>
      </c>
      <c r="D1610" s="161" t="s">
        <v>625</v>
      </c>
      <c r="E1610" s="161" t="s">
        <v>7204</v>
      </c>
      <c r="F1610" s="161" t="s">
        <v>196</v>
      </c>
      <c r="G1610" s="238" t="s">
        <v>627</v>
      </c>
      <c r="H1610" s="161">
        <v>70</v>
      </c>
      <c r="I1610" s="190"/>
      <c r="J1610" s="190"/>
      <c r="K1610" s="191"/>
      <c r="L1610" s="191"/>
      <c r="M1610" s="191"/>
      <c r="N1610" s="191"/>
      <c r="O1610" s="191"/>
      <c r="P1610" s="191"/>
      <c r="Q1610" s="191"/>
      <c r="R1610" s="191"/>
      <c r="S1610" s="191"/>
      <c r="T1610" s="190"/>
      <c r="U1610" s="190"/>
      <c r="V1610" s="190"/>
      <c r="W1610" s="190"/>
      <c r="X1610" s="190"/>
      <c r="Y1610" s="190"/>
      <c r="Z1610" s="190"/>
      <c r="AA1610" s="190"/>
      <c r="AB1610" s="190"/>
      <c r="AC1610" s="190"/>
      <c r="AD1610" s="190"/>
      <c r="AE1610" s="190"/>
      <c r="AF1610" s="190"/>
      <c r="AG1610" s="190"/>
      <c r="AH1610" s="190"/>
      <c r="AI1610" s="2">
        <f t="shared" si="121"/>
        <v>0</v>
      </c>
      <c r="AJ1610" s="2">
        <f t="shared" si="122"/>
        <v>0</v>
      </c>
      <c r="AK1610" s="230">
        <v>1455</v>
      </c>
      <c r="AL1610" s="33">
        <f>Úvod!B$12</f>
        <v>0</v>
      </c>
      <c r="AM1610" s="105">
        <f t="shared" si="123"/>
        <v>1455</v>
      </c>
      <c r="AN1610" s="36">
        <f t="shared" si="124"/>
        <v>20.785714285714285</v>
      </c>
      <c r="AO1610" s="2">
        <f t="shared" si="125"/>
        <v>0</v>
      </c>
    </row>
    <row r="1611" spans="1:41">
      <c r="A1611" s="161">
        <v>11334184</v>
      </c>
      <c r="B1611" s="161">
        <v>1</v>
      </c>
      <c r="C1611" s="161" t="s">
        <v>7434</v>
      </c>
      <c r="D1611" s="161" t="s">
        <v>625</v>
      </c>
      <c r="E1611" s="161" t="s">
        <v>6184</v>
      </c>
      <c r="F1611" s="161" t="s">
        <v>196</v>
      </c>
      <c r="G1611" s="238" t="s">
        <v>627</v>
      </c>
      <c r="H1611" s="161">
        <v>70</v>
      </c>
      <c r="I1611" s="190"/>
      <c r="J1611" s="190"/>
      <c r="K1611" s="191"/>
      <c r="L1611" s="191"/>
      <c r="M1611" s="191"/>
      <c r="N1611" s="191"/>
      <c r="O1611" s="191"/>
      <c r="P1611" s="191"/>
      <c r="Q1611" s="191"/>
      <c r="R1611" s="191"/>
      <c r="S1611" s="191"/>
      <c r="T1611" s="190"/>
      <c r="U1611" s="190"/>
      <c r="V1611" s="190"/>
      <c r="W1611" s="190"/>
      <c r="X1611" s="190"/>
      <c r="Y1611" s="190"/>
      <c r="Z1611" s="190"/>
      <c r="AA1611" s="190"/>
      <c r="AB1611" s="190"/>
      <c r="AC1611" s="190"/>
      <c r="AD1611" s="190"/>
      <c r="AE1611" s="190"/>
      <c r="AF1611" s="190"/>
      <c r="AG1611" s="190"/>
      <c r="AH1611" s="190"/>
      <c r="AI1611" s="2">
        <f t="shared" si="121"/>
        <v>0</v>
      </c>
      <c r="AJ1611" s="2">
        <f t="shared" si="122"/>
        <v>0</v>
      </c>
      <c r="AK1611" s="230">
        <v>1455</v>
      </c>
      <c r="AL1611" s="33">
        <f>Úvod!B$12</f>
        <v>0</v>
      </c>
      <c r="AM1611" s="105">
        <f t="shared" si="123"/>
        <v>1455</v>
      </c>
      <c r="AN1611" s="36">
        <f t="shared" si="124"/>
        <v>20.785714285714285</v>
      </c>
      <c r="AO1611" s="2">
        <f t="shared" si="125"/>
        <v>0</v>
      </c>
    </row>
    <row r="1612" spans="1:41">
      <c r="A1612" s="161">
        <v>11065948</v>
      </c>
      <c r="B1612" s="161">
        <v>1</v>
      </c>
      <c r="C1612" s="161" t="s">
        <v>7434</v>
      </c>
      <c r="D1612" s="161" t="s">
        <v>625</v>
      </c>
      <c r="E1612" s="161" t="s">
        <v>631</v>
      </c>
      <c r="F1612" s="161" t="s">
        <v>196</v>
      </c>
      <c r="G1612" s="238" t="s">
        <v>627</v>
      </c>
      <c r="H1612" s="161">
        <v>70</v>
      </c>
      <c r="I1612" s="190"/>
      <c r="J1612" s="190"/>
      <c r="K1612" s="191"/>
      <c r="L1612" s="191"/>
      <c r="M1612" s="191"/>
      <c r="N1612" s="191"/>
      <c r="O1612" s="191"/>
      <c r="P1612" s="191"/>
      <c r="Q1612" s="191"/>
      <c r="R1612" s="191"/>
      <c r="S1612" s="191"/>
      <c r="T1612" s="190"/>
      <c r="U1612" s="190"/>
      <c r="V1612" s="190"/>
      <c r="W1612" s="190"/>
      <c r="X1612" s="190"/>
      <c r="Y1612" s="190"/>
      <c r="Z1612" s="190"/>
      <c r="AA1612" s="190"/>
      <c r="AB1612" s="190"/>
      <c r="AC1612" s="190"/>
      <c r="AD1612" s="190"/>
      <c r="AE1612" s="190"/>
      <c r="AF1612" s="190"/>
      <c r="AG1612" s="190"/>
      <c r="AH1612" s="190"/>
      <c r="AI1612" s="2">
        <f t="shared" ref="AI1612:AI1675" si="126">SUM(I1612:AH1612)</f>
        <v>0</v>
      </c>
      <c r="AJ1612" s="2">
        <f t="shared" ref="AJ1612:AJ1675" si="127">AI1612*H1612</f>
        <v>0</v>
      </c>
      <c r="AK1612" s="230">
        <v>1455</v>
      </c>
      <c r="AL1612" s="33">
        <f>Úvod!B$12</f>
        <v>0</v>
      </c>
      <c r="AM1612" s="105">
        <f t="shared" ref="AM1612:AM1675" si="128">AK1612-(AK1612*AL1612)</f>
        <v>1455</v>
      </c>
      <c r="AN1612" s="36">
        <f t="shared" ref="AN1612:AN1675" si="129">AM1612/H1612</f>
        <v>20.785714285714285</v>
      </c>
      <c r="AO1612" s="2">
        <f t="shared" ref="AO1612:AO1675" si="130">AM1612*AI1612</f>
        <v>0</v>
      </c>
    </row>
    <row r="1613" spans="1:41">
      <c r="A1613" s="161">
        <v>10027441</v>
      </c>
      <c r="B1613" s="161">
        <v>1</v>
      </c>
      <c r="C1613" s="161" t="s">
        <v>7434</v>
      </c>
      <c r="D1613" s="161" t="s">
        <v>634</v>
      </c>
      <c r="E1613" s="161" t="s">
        <v>635</v>
      </c>
      <c r="F1613" s="161" t="s">
        <v>548</v>
      </c>
      <c r="G1613" s="238" t="s">
        <v>601</v>
      </c>
      <c r="H1613" s="161">
        <v>260</v>
      </c>
      <c r="I1613" s="190"/>
      <c r="J1613" s="190"/>
      <c r="K1613" s="191"/>
      <c r="L1613" s="191"/>
      <c r="M1613" s="191"/>
      <c r="N1613" s="191"/>
      <c r="O1613" s="191"/>
      <c r="P1613" s="191"/>
      <c r="Q1613" s="191"/>
      <c r="R1613" s="191"/>
      <c r="S1613" s="191"/>
      <c r="T1613" s="191"/>
      <c r="U1613" s="190"/>
      <c r="V1613" s="190"/>
      <c r="W1613" s="190"/>
      <c r="X1613" s="190"/>
      <c r="Y1613" s="190"/>
      <c r="Z1613" s="190"/>
      <c r="AA1613" s="190"/>
      <c r="AB1613" s="190"/>
      <c r="AC1613" s="190"/>
      <c r="AD1613" s="190"/>
      <c r="AE1613" s="190"/>
      <c r="AF1613" s="190"/>
      <c r="AG1613" s="190"/>
      <c r="AH1613" s="190"/>
      <c r="AI1613" s="2">
        <f t="shared" si="126"/>
        <v>0</v>
      </c>
      <c r="AJ1613" s="2">
        <f t="shared" si="127"/>
        <v>0</v>
      </c>
      <c r="AK1613" s="230">
        <v>1199</v>
      </c>
      <c r="AL1613" s="33">
        <f>Úvod!B$12</f>
        <v>0</v>
      </c>
      <c r="AM1613" s="105">
        <f t="shared" si="128"/>
        <v>1199</v>
      </c>
      <c r="AN1613" s="36">
        <f t="shared" si="129"/>
        <v>4.6115384615384611</v>
      </c>
      <c r="AO1613" s="2">
        <f t="shared" si="130"/>
        <v>0</v>
      </c>
    </row>
    <row r="1614" spans="1:41">
      <c r="A1614" s="161">
        <v>10018325</v>
      </c>
      <c r="B1614" s="161">
        <v>1</v>
      </c>
      <c r="C1614" s="161" t="s">
        <v>7434</v>
      </c>
      <c r="D1614" s="161" t="s">
        <v>634</v>
      </c>
      <c r="E1614" s="161" t="s">
        <v>635</v>
      </c>
      <c r="F1614" s="161" t="s">
        <v>600</v>
      </c>
      <c r="G1614" s="238" t="s">
        <v>604</v>
      </c>
      <c r="H1614" s="161">
        <v>460</v>
      </c>
      <c r="I1614" s="190"/>
      <c r="J1614" s="190"/>
      <c r="K1614" s="191"/>
      <c r="L1614" s="191"/>
      <c r="M1614" s="191"/>
      <c r="N1614" s="191"/>
      <c r="O1614" s="191"/>
      <c r="P1614" s="191"/>
      <c r="Q1614" s="191"/>
      <c r="R1614" s="191"/>
      <c r="S1614" s="191"/>
      <c r="T1614" s="190"/>
      <c r="U1614" s="190"/>
      <c r="V1614" s="190"/>
      <c r="W1614" s="190"/>
      <c r="X1614" s="190"/>
      <c r="Y1614" s="190"/>
      <c r="Z1614" s="190"/>
      <c r="AA1614" s="190"/>
      <c r="AB1614" s="190"/>
      <c r="AC1614" s="190"/>
      <c r="AD1614" s="190"/>
      <c r="AE1614" s="190"/>
      <c r="AF1614" s="190"/>
      <c r="AG1614" s="190"/>
      <c r="AH1614" s="190"/>
      <c r="AI1614" s="2">
        <f t="shared" si="126"/>
        <v>0</v>
      </c>
      <c r="AJ1614" s="2">
        <f t="shared" si="127"/>
        <v>0</v>
      </c>
      <c r="AK1614" s="230">
        <v>1332</v>
      </c>
      <c r="AL1614" s="33">
        <f>Úvod!B$12</f>
        <v>0</v>
      </c>
      <c r="AM1614" s="105">
        <f t="shared" si="128"/>
        <v>1332</v>
      </c>
      <c r="AN1614" s="36">
        <f t="shared" si="129"/>
        <v>2.8956521739130436</v>
      </c>
      <c r="AO1614" s="2">
        <f t="shared" si="130"/>
        <v>0</v>
      </c>
    </row>
    <row r="1615" spans="1:41">
      <c r="A1615" s="161">
        <v>10008371</v>
      </c>
      <c r="B1615" s="161">
        <v>1</v>
      </c>
      <c r="C1615" s="161" t="s">
        <v>7434</v>
      </c>
      <c r="D1615" s="161" t="s">
        <v>634</v>
      </c>
      <c r="E1615" s="161" t="s">
        <v>636</v>
      </c>
      <c r="F1615" s="161" t="s">
        <v>548</v>
      </c>
      <c r="G1615" s="238" t="s">
        <v>601</v>
      </c>
      <c r="H1615" s="161">
        <v>260</v>
      </c>
      <c r="I1615" s="190"/>
      <c r="J1615" s="190"/>
      <c r="K1615" s="191"/>
      <c r="L1615" s="191"/>
      <c r="M1615" s="191"/>
      <c r="N1615" s="191"/>
      <c r="O1615" s="191"/>
      <c r="P1615" s="191"/>
      <c r="Q1615" s="191"/>
      <c r="R1615" s="191"/>
      <c r="S1615" s="191"/>
      <c r="T1615" s="191"/>
      <c r="U1615" s="190"/>
      <c r="V1615" s="190"/>
      <c r="W1615" s="190"/>
      <c r="X1615" s="190"/>
      <c r="Y1615" s="190"/>
      <c r="Z1615" s="190"/>
      <c r="AA1615" s="190"/>
      <c r="AB1615" s="190"/>
      <c r="AC1615" s="190"/>
      <c r="AD1615" s="190"/>
      <c r="AE1615" s="190"/>
      <c r="AF1615" s="190"/>
      <c r="AG1615" s="190"/>
      <c r="AH1615" s="190"/>
      <c r="AI1615" s="2">
        <f t="shared" si="126"/>
        <v>0</v>
      </c>
      <c r="AJ1615" s="2">
        <f t="shared" si="127"/>
        <v>0</v>
      </c>
      <c r="AK1615" s="230">
        <v>1199</v>
      </c>
      <c r="AL1615" s="33">
        <f>Úvod!B$12</f>
        <v>0</v>
      </c>
      <c r="AM1615" s="105">
        <f t="shared" si="128"/>
        <v>1199</v>
      </c>
      <c r="AN1615" s="36">
        <f t="shared" si="129"/>
        <v>4.6115384615384611</v>
      </c>
      <c r="AO1615" s="2">
        <f t="shared" si="130"/>
        <v>0</v>
      </c>
    </row>
    <row r="1616" spans="1:41">
      <c r="A1616" s="161">
        <v>10009330</v>
      </c>
      <c r="B1616" s="161">
        <v>1</v>
      </c>
      <c r="C1616" s="161" t="s">
        <v>7434</v>
      </c>
      <c r="D1616" s="161" t="s">
        <v>634</v>
      </c>
      <c r="E1616" s="161" t="s">
        <v>636</v>
      </c>
      <c r="F1616" s="161" t="s">
        <v>600</v>
      </c>
      <c r="G1616" s="238" t="s">
        <v>604</v>
      </c>
      <c r="H1616" s="161">
        <v>460</v>
      </c>
      <c r="I1616" s="190"/>
      <c r="J1616" s="190"/>
      <c r="K1616" s="191"/>
      <c r="L1616" s="191"/>
      <c r="M1616" s="191"/>
      <c r="N1616" s="191"/>
      <c r="O1616" s="191"/>
      <c r="P1616" s="191"/>
      <c r="Q1616" s="191"/>
      <c r="R1616" s="191"/>
      <c r="S1616" s="191"/>
      <c r="T1616" s="190"/>
      <c r="U1616" s="190"/>
      <c r="V1616" s="190"/>
      <c r="W1616" s="190"/>
      <c r="X1616" s="190"/>
      <c r="Y1616" s="190"/>
      <c r="Z1616" s="190"/>
      <c r="AA1616" s="190"/>
      <c r="AB1616" s="190"/>
      <c r="AC1616" s="190"/>
      <c r="AD1616" s="190"/>
      <c r="AE1616" s="190"/>
      <c r="AF1616" s="190"/>
      <c r="AG1616" s="190"/>
      <c r="AH1616" s="190"/>
      <c r="AI1616" s="2">
        <f t="shared" si="126"/>
        <v>0</v>
      </c>
      <c r="AJ1616" s="2">
        <f t="shared" si="127"/>
        <v>0</v>
      </c>
      <c r="AK1616" s="230">
        <v>1332</v>
      </c>
      <c r="AL1616" s="33">
        <f>Úvod!B$12</f>
        <v>0</v>
      </c>
      <c r="AM1616" s="105">
        <f t="shared" si="128"/>
        <v>1332</v>
      </c>
      <c r="AN1616" s="36">
        <f t="shared" si="129"/>
        <v>2.8956521739130436</v>
      </c>
      <c r="AO1616" s="2">
        <f t="shared" si="130"/>
        <v>0</v>
      </c>
    </row>
    <row r="1617" spans="1:41">
      <c r="A1617" s="161">
        <v>10541680</v>
      </c>
      <c r="B1617" s="161">
        <v>1</v>
      </c>
      <c r="C1617" s="161" t="s">
        <v>7434</v>
      </c>
      <c r="D1617" s="161" t="s">
        <v>634</v>
      </c>
      <c r="E1617" s="161" t="s">
        <v>637</v>
      </c>
      <c r="F1617" s="161" t="s">
        <v>548</v>
      </c>
      <c r="G1617" s="238" t="s">
        <v>601</v>
      </c>
      <c r="H1617" s="161">
        <v>260</v>
      </c>
      <c r="I1617" s="190"/>
      <c r="J1617" s="191"/>
      <c r="K1617" s="191"/>
      <c r="L1617" s="191"/>
      <c r="M1617" s="191"/>
      <c r="N1617" s="191"/>
      <c r="O1617" s="191"/>
      <c r="P1617" s="191"/>
      <c r="Q1617" s="191"/>
      <c r="R1617" s="191"/>
      <c r="S1617" s="191"/>
      <c r="T1617" s="191"/>
      <c r="U1617" s="191"/>
      <c r="V1617" s="190"/>
      <c r="W1617" s="190"/>
      <c r="X1617" s="190"/>
      <c r="Y1617" s="190"/>
      <c r="Z1617" s="190"/>
      <c r="AA1617" s="190"/>
      <c r="AB1617" s="190"/>
      <c r="AC1617" s="190"/>
      <c r="AD1617" s="190"/>
      <c r="AE1617" s="190"/>
      <c r="AF1617" s="190"/>
      <c r="AG1617" s="190"/>
      <c r="AH1617" s="190"/>
      <c r="AI1617" s="2">
        <f t="shared" si="126"/>
        <v>0</v>
      </c>
      <c r="AJ1617" s="2">
        <f t="shared" si="127"/>
        <v>0</v>
      </c>
      <c r="AK1617" s="230">
        <v>1199</v>
      </c>
      <c r="AL1617" s="33">
        <f>Úvod!B$12</f>
        <v>0</v>
      </c>
      <c r="AM1617" s="105">
        <f t="shared" si="128"/>
        <v>1199</v>
      </c>
      <c r="AN1617" s="36">
        <f t="shared" si="129"/>
        <v>4.6115384615384611</v>
      </c>
      <c r="AO1617" s="2">
        <f t="shared" si="130"/>
        <v>0</v>
      </c>
    </row>
    <row r="1618" spans="1:41">
      <c r="A1618" s="161">
        <v>10541681</v>
      </c>
      <c r="B1618" s="161">
        <v>1</v>
      </c>
      <c r="C1618" s="161" t="s">
        <v>7434</v>
      </c>
      <c r="D1618" s="161" t="s">
        <v>634</v>
      </c>
      <c r="E1618" s="161" t="s">
        <v>637</v>
      </c>
      <c r="F1618" s="161" t="s">
        <v>600</v>
      </c>
      <c r="G1618" s="238" t="s">
        <v>604</v>
      </c>
      <c r="H1618" s="161">
        <v>460</v>
      </c>
      <c r="I1618" s="190"/>
      <c r="J1618" s="191"/>
      <c r="K1618" s="191"/>
      <c r="L1618" s="191"/>
      <c r="M1618" s="191"/>
      <c r="N1618" s="191"/>
      <c r="O1618" s="191"/>
      <c r="P1618" s="191"/>
      <c r="Q1618" s="191"/>
      <c r="R1618" s="191"/>
      <c r="S1618" s="191"/>
      <c r="T1618" s="191"/>
      <c r="U1618" s="190"/>
      <c r="V1618" s="190"/>
      <c r="W1618" s="190"/>
      <c r="X1618" s="190"/>
      <c r="Y1618" s="190"/>
      <c r="Z1618" s="190"/>
      <c r="AA1618" s="190"/>
      <c r="AB1618" s="190"/>
      <c r="AC1618" s="190"/>
      <c r="AD1618" s="190"/>
      <c r="AE1618" s="190"/>
      <c r="AF1618" s="190"/>
      <c r="AG1618" s="190"/>
      <c r="AH1618" s="190"/>
      <c r="AI1618" s="2">
        <f t="shared" si="126"/>
        <v>0</v>
      </c>
      <c r="AJ1618" s="2">
        <f t="shared" si="127"/>
        <v>0</v>
      </c>
      <c r="AK1618" s="230">
        <v>1332</v>
      </c>
      <c r="AL1618" s="33">
        <f>Úvod!B$12</f>
        <v>0</v>
      </c>
      <c r="AM1618" s="105">
        <f t="shared" si="128"/>
        <v>1332</v>
      </c>
      <c r="AN1618" s="36">
        <f t="shared" si="129"/>
        <v>2.8956521739130436</v>
      </c>
      <c r="AO1618" s="2">
        <f t="shared" si="130"/>
        <v>0</v>
      </c>
    </row>
    <row r="1619" spans="1:41">
      <c r="A1619" s="161">
        <v>11085836</v>
      </c>
      <c r="B1619" s="161">
        <v>1</v>
      </c>
      <c r="C1619" s="161" t="s">
        <v>7434</v>
      </c>
      <c r="D1619" s="161" t="s">
        <v>634</v>
      </c>
      <c r="E1619" s="161" t="s">
        <v>638</v>
      </c>
      <c r="F1619" s="161" t="s">
        <v>548</v>
      </c>
      <c r="G1619" s="238" t="s">
        <v>601</v>
      </c>
      <c r="H1619" s="161">
        <v>260</v>
      </c>
      <c r="I1619" s="190"/>
      <c r="J1619" s="191"/>
      <c r="K1619" s="191"/>
      <c r="L1619" s="191"/>
      <c r="M1619" s="191"/>
      <c r="N1619" s="191"/>
      <c r="O1619" s="191"/>
      <c r="P1619" s="191"/>
      <c r="Q1619" s="191"/>
      <c r="R1619" s="191"/>
      <c r="S1619" s="191"/>
      <c r="T1619" s="191"/>
      <c r="U1619" s="191"/>
      <c r="V1619" s="190"/>
      <c r="W1619" s="190"/>
      <c r="X1619" s="190"/>
      <c r="Y1619" s="190"/>
      <c r="Z1619" s="190"/>
      <c r="AA1619" s="190"/>
      <c r="AB1619" s="190"/>
      <c r="AC1619" s="190"/>
      <c r="AD1619" s="190"/>
      <c r="AE1619" s="190"/>
      <c r="AF1619" s="190"/>
      <c r="AG1619" s="190"/>
      <c r="AH1619" s="190"/>
      <c r="AI1619" s="2">
        <f t="shared" si="126"/>
        <v>0</v>
      </c>
      <c r="AJ1619" s="2">
        <f t="shared" si="127"/>
        <v>0</v>
      </c>
      <c r="AK1619" s="230">
        <v>1199</v>
      </c>
      <c r="AL1619" s="33">
        <f>Úvod!B$12</f>
        <v>0</v>
      </c>
      <c r="AM1619" s="105">
        <f t="shared" si="128"/>
        <v>1199</v>
      </c>
      <c r="AN1619" s="36">
        <f t="shared" si="129"/>
        <v>4.6115384615384611</v>
      </c>
      <c r="AO1619" s="2">
        <f t="shared" si="130"/>
        <v>0</v>
      </c>
    </row>
    <row r="1620" spans="1:41">
      <c r="A1620" s="161">
        <v>11085838</v>
      </c>
      <c r="B1620" s="161">
        <v>1</v>
      </c>
      <c r="C1620" s="161" t="s">
        <v>7434</v>
      </c>
      <c r="D1620" s="161" t="s">
        <v>634</v>
      </c>
      <c r="E1620" s="161" t="s">
        <v>638</v>
      </c>
      <c r="F1620" s="161" t="s">
        <v>600</v>
      </c>
      <c r="G1620" s="238" t="s">
        <v>604</v>
      </c>
      <c r="H1620" s="161">
        <v>460</v>
      </c>
      <c r="I1620" s="190"/>
      <c r="J1620" s="191"/>
      <c r="K1620" s="191"/>
      <c r="L1620" s="191"/>
      <c r="M1620" s="191"/>
      <c r="N1620" s="191"/>
      <c r="O1620" s="191"/>
      <c r="P1620" s="191"/>
      <c r="Q1620" s="191"/>
      <c r="R1620" s="191"/>
      <c r="S1620" s="191"/>
      <c r="T1620" s="191"/>
      <c r="U1620" s="190"/>
      <c r="V1620" s="190"/>
      <c r="W1620" s="190"/>
      <c r="X1620" s="190"/>
      <c r="Y1620" s="190"/>
      <c r="Z1620" s="190"/>
      <c r="AA1620" s="190"/>
      <c r="AB1620" s="190"/>
      <c r="AC1620" s="190"/>
      <c r="AD1620" s="190"/>
      <c r="AE1620" s="190"/>
      <c r="AF1620" s="190"/>
      <c r="AG1620" s="190"/>
      <c r="AH1620" s="190"/>
      <c r="AI1620" s="2">
        <f t="shared" si="126"/>
        <v>0</v>
      </c>
      <c r="AJ1620" s="2">
        <f t="shared" si="127"/>
        <v>0</v>
      </c>
      <c r="AK1620" s="230">
        <v>1332</v>
      </c>
      <c r="AL1620" s="33">
        <f>Úvod!B$12</f>
        <v>0</v>
      </c>
      <c r="AM1620" s="105">
        <f t="shared" si="128"/>
        <v>1332</v>
      </c>
      <c r="AN1620" s="36">
        <f t="shared" si="129"/>
        <v>2.8956521739130436</v>
      </c>
      <c r="AO1620" s="2">
        <f t="shared" si="130"/>
        <v>0</v>
      </c>
    </row>
    <row r="1621" spans="1:41">
      <c r="A1621" s="161">
        <v>10424829</v>
      </c>
      <c r="B1621" s="161">
        <v>1</v>
      </c>
      <c r="C1621" s="161" t="s">
        <v>7434</v>
      </c>
      <c r="D1621" s="161" t="s">
        <v>634</v>
      </c>
      <c r="E1621" s="161" t="s">
        <v>639</v>
      </c>
      <c r="F1621" s="161" t="s">
        <v>548</v>
      </c>
      <c r="G1621" s="238" t="s">
        <v>601</v>
      </c>
      <c r="H1621" s="161">
        <v>260</v>
      </c>
      <c r="I1621" s="190"/>
      <c r="J1621" s="191"/>
      <c r="K1621" s="191"/>
      <c r="L1621" s="191"/>
      <c r="M1621" s="191"/>
      <c r="N1621" s="191"/>
      <c r="O1621" s="191"/>
      <c r="P1621" s="191"/>
      <c r="Q1621" s="191"/>
      <c r="R1621" s="191"/>
      <c r="S1621" s="191"/>
      <c r="T1621" s="191"/>
      <c r="U1621" s="191"/>
      <c r="V1621" s="190"/>
      <c r="W1621" s="190"/>
      <c r="X1621" s="190"/>
      <c r="Y1621" s="190"/>
      <c r="Z1621" s="190"/>
      <c r="AA1621" s="190"/>
      <c r="AB1621" s="190"/>
      <c r="AC1621" s="190"/>
      <c r="AD1621" s="190"/>
      <c r="AE1621" s="190"/>
      <c r="AF1621" s="190"/>
      <c r="AG1621" s="190"/>
      <c r="AH1621" s="190"/>
      <c r="AI1621" s="2">
        <f t="shared" si="126"/>
        <v>0</v>
      </c>
      <c r="AJ1621" s="2">
        <f t="shared" si="127"/>
        <v>0</v>
      </c>
      <c r="AK1621" s="230">
        <v>1199</v>
      </c>
      <c r="AL1621" s="33">
        <f>Úvod!B$12</f>
        <v>0</v>
      </c>
      <c r="AM1621" s="105">
        <f t="shared" si="128"/>
        <v>1199</v>
      </c>
      <c r="AN1621" s="36">
        <f t="shared" si="129"/>
        <v>4.6115384615384611</v>
      </c>
      <c r="AO1621" s="2">
        <f t="shared" si="130"/>
        <v>0</v>
      </c>
    </row>
    <row r="1622" spans="1:41">
      <c r="A1622" s="161">
        <v>10424830</v>
      </c>
      <c r="B1622" s="161">
        <v>1</v>
      </c>
      <c r="C1622" s="161" t="s">
        <v>7434</v>
      </c>
      <c r="D1622" s="161" t="s">
        <v>634</v>
      </c>
      <c r="E1622" s="161" t="s">
        <v>639</v>
      </c>
      <c r="F1622" s="161" t="s">
        <v>600</v>
      </c>
      <c r="G1622" s="238" t="s">
        <v>604</v>
      </c>
      <c r="H1622" s="161">
        <v>460</v>
      </c>
      <c r="I1622" s="190"/>
      <c r="J1622" s="191"/>
      <c r="K1622" s="191"/>
      <c r="L1622" s="191"/>
      <c r="M1622" s="191"/>
      <c r="N1622" s="191"/>
      <c r="O1622" s="191"/>
      <c r="P1622" s="191"/>
      <c r="Q1622" s="191"/>
      <c r="R1622" s="191"/>
      <c r="S1622" s="191"/>
      <c r="T1622" s="191"/>
      <c r="U1622" s="190"/>
      <c r="V1622" s="190"/>
      <c r="W1622" s="190"/>
      <c r="X1622" s="190"/>
      <c r="Y1622" s="190"/>
      <c r="Z1622" s="190"/>
      <c r="AA1622" s="190"/>
      <c r="AB1622" s="190"/>
      <c r="AC1622" s="190"/>
      <c r="AD1622" s="190"/>
      <c r="AE1622" s="190"/>
      <c r="AF1622" s="190"/>
      <c r="AG1622" s="190"/>
      <c r="AH1622" s="190"/>
      <c r="AI1622" s="2">
        <f t="shared" si="126"/>
        <v>0</v>
      </c>
      <c r="AJ1622" s="2">
        <f t="shared" si="127"/>
        <v>0</v>
      </c>
      <c r="AK1622" s="230">
        <v>1332</v>
      </c>
      <c r="AL1622" s="33">
        <f>Úvod!B$12</f>
        <v>0</v>
      </c>
      <c r="AM1622" s="105">
        <f t="shared" si="128"/>
        <v>1332</v>
      </c>
      <c r="AN1622" s="36">
        <f t="shared" si="129"/>
        <v>2.8956521739130436</v>
      </c>
      <c r="AO1622" s="2">
        <f t="shared" si="130"/>
        <v>0</v>
      </c>
    </row>
    <row r="1623" spans="1:41">
      <c r="A1623" s="161">
        <v>10424845</v>
      </c>
      <c r="B1623" s="161">
        <v>1</v>
      </c>
      <c r="C1623" s="161" t="s">
        <v>7434</v>
      </c>
      <c r="D1623" s="161" t="s">
        <v>634</v>
      </c>
      <c r="E1623" s="161" t="s">
        <v>640</v>
      </c>
      <c r="F1623" s="161" t="s">
        <v>548</v>
      </c>
      <c r="G1623" s="238" t="s">
        <v>601</v>
      </c>
      <c r="H1623" s="161">
        <v>260</v>
      </c>
      <c r="I1623" s="190"/>
      <c r="J1623" s="191"/>
      <c r="K1623" s="191"/>
      <c r="L1623" s="191"/>
      <c r="M1623" s="191"/>
      <c r="N1623" s="191"/>
      <c r="O1623" s="191"/>
      <c r="P1623" s="191"/>
      <c r="Q1623" s="191"/>
      <c r="R1623" s="191"/>
      <c r="S1623" s="191"/>
      <c r="T1623" s="191"/>
      <c r="U1623" s="191"/>
      <c r="V1623" s="190"/>
      <c r="W1623" s="190"/>
      <c r="X1623" s="190"/>
      <c r="Y1623" s="190"/>
      <c r="Z1623" s="190"/>
      <c r="AA1623" s="190"/>
      <c r="AB1623" s="190"/>
      <c r="AC1623" s="190"/>
      <c r="AD1623" s="190"/>
      <c r="AE1623" s="190"/>
      <c r="AF1623" s="190"/>
      <c r="AG1623" s="190"/>
      <c r="AH1623" s="190"/>
      <c r="AI1623" s="2">
        <f t="shared" si="126"/>
        <v>0</v>
      </c>
      <c r="AJ1623" s="2">
        <f t="shared" si="127"/>
        <v>0</v>
      </c>
      <c r="AK1623" s="230">
        <v>1199</v>
      </c>
      <c r="AL1623" s="33">
        <f>Úvod!B$12</f>
        <v>0</v>
      </c>
      <c r="AM1623" s="105">
        <f t="shared" si="128"/>
        <v>1199</v>
      </c>
      <c r="AN1623" s="36">
        <f t="shared" si="129"/>
        <v>4.6115384615384611</v>
      </c>
      <c r="AO1623" s="2">
        <f t="shared" si="130"/>
        <v>0</v>
      </c>
    </row>
    <row r="1624" spans="1:41">
      <c r="A1624" s="161">
        <v>10424846</v>
      </c>
      <c r="B1624" s="161">
        <v>1</v>
      </c>
      <c r="C1624" s="161" t="s">
        <v>7434</v>
      </c>
      <c r="D1624" s="161" t="s">
        <v>634</v>
      </c>
      <c r="E1624" s="161" t="s">
        <v>640</v>
      </c>
      <c r="F1624" s="161" t="s">
        <v>600</v>
      </c>
      <c r="G1624" s="238" t="s">
        <v>604</v>
      </c>
      <c r="H1624" s="161">
        <v>460</v>
      </c>
      <c r="I1624" s="190"/>
      <c r="J1624" s="191"/>
      <c r="K1624" s="191"/>
      <c r="L1624" s="191"/>
      <c r="M1624" s="191"/>
      <c r="N1624" s="191"/>
      <c r="O1624" s="191"/>
      <c r="P1624" s="191"/>
      <c r="Q1624" s="191"/>
      <c r="R1624" s="191"/>
      <c r="S1624" s="191"/>
      <c r="T1624" s="191"/>
      <c r="U1624" s="190"/>
      <c r="V1624" s="190"/>
      <c r="W1624" s="190"/>
      <c r="X1624" s="190"/>
      <c r="Y1624" s="190"/>
      <c r="Z1624" s="190"/>
      <c r="AA1624" s="190"/>
      <c r="AB1624" s="190"/>
      <c r="AC1624" s="190"/>
      <c r="AD1624" s="190"/>
      <c r="AE1624" s="190"/>
      <c r="AF1624" s="190"/>
      <c r="AG1624" s="190"/>
      <c r="AH1624" s="190"/>
      <c r="AI1624" s="2">
        <f t="shared" si="126"/>
        <v>0</v>
      </c>
      <c r="AJ1624" s="2">
        <f t="shared" si="127"/>
        <v>0</v>
      </c>
      <c r="AK1624" s="230">
        <v>1332</v>
      </c>
      <c r="AL1624" s="33">
        <f>Úvod!B$12</f>
        <v>0</v>
      </c>
      <c r="AM1624" s="105">
        <f t="shared" si="128"/>
        <v>1332</v>
      </c>
      <c r="AN1624" s="36">
        <f t="shared" si="129"/>
        <v>2.8956521739130436</v>
      </c>
      <c r="AO1624" s="2">
        <f t="shared" si="130"/>
        <v>0</v>
      </c>
    </row>
    <row r="1625" spans="1:41">
      <c r="A1625" s="161">
        <v>10541678</v>
      </c>
      <c r="B1625" s="161">
        <v>1</v>
      </c>
      <c r="C1625" s="161" t="s">
        <v>7434</v>
      </c>
      <c r="D1625" s="161" t="s">
        <v>634</v>
      </c>
      <c r="E1625" s="161" t="s">
        <v>641</v>
      </c>
      <c r="F1625" s="161" t="s">
        <v>548</v>
      </c>
      <c r="G1625" s="238" t="s">
        <v>601</v>
      </c>
      <c r="H1625" s="161">
        <v>260</v>
      </c>
      <c r="I1625" s="190"/>
      <c r="J1625" s="191"/>
      <c r="K1625" s="191"/>
      <c r="L1625" s="191"/>
      <c r="M1625" s="191"/>
      <c r="N1625" s="191"/>
      <c r="O1625" s="191"/>
      <c r="P1625" s="191"/>
      <c r="Q1625" s="191"/>
      <c r="R1625" s="191"/>
      <c r="S1625" s="191"/>
      <c r="T1625" s="191"/>
      <c r="U1625" s="191"/>
      <c r="V1625" s="190"/>
      <c r="W1625" s="190"/>
      <c r="X1625" s="190"/>
      <c r="Y1625" s="190"/>
      <c r="Z1625" s="190"/>
      <c r="AA1625" s="190"/>
      <c r="AB1625" s="190"/>
      <c r="AC1625" s="190"/>
      <c r="AD1625" s="190"/>
      <c r="AE1625" s="190"/>
      <c r="AF1625" s="190"/>
      <c r="AG1625" s="190"/>
      <c r="AH1625" s="190"/>
      <c r="AI1625" s="2">
        <f t="shared" si="126"/>
        <v>0</v>
      </c>
      <c r="AJ1625" s="2">
        <f t="shared" si="127"/>
        <v>0</v>
      </c>
      <c r="AK1625" s="230">
        <v>1199</v>
      </c>
      <c r="AL1625" s="33">
        <f>Úvod!B$12</f>
        <v>0</v>
      </c>
      <c r="AM1625" s="105">
        <f t="shared" si="128"/>
        <v>1199</v>
      </c>
      <c r="AN1625" s="36">
        <f t="shared" si="129"/>
        <v>4.6115384615384611</v>
      </c>
      <c r="AO1625" s="2">
        <f t="shared" si="130"/>
        <v>0</v>
      </c>
    </row>
    <row r="1626" spans="1:41">
      <c r="A1626" s="161">
        <v>10541679</v>
      </c>
      <c r="B1626" s="161">
        <v>1</v>
      </c>
      <c r="C1626" s="161" t="s">
        <v>7434</v>
      </c>
      <c r="D1626" s="161" t="s">
        <v>634</v>
      </c>
      <c r="E1626" s="161" t="s">
        <v>641</v>
      </c>
      <c r="F1626" s="161" t="s">
        <v>600</v>
      </c>
      <c r="G1626" s="238" t="s">
        <v>604</v>
      </c>
      <c r="H1626" s="161">
        <v>460</v>
      </c>
      <c r="I1626" s="190"/>
      <c r="J1626" s="191"/>
      <c r="K1626" s="191"/>
      <c r="L1626" s="191"/>
      <c r="M1626" s="191"/>
      <c r="N1626" s="191"/>
      <c r="O1626" s="191"/>
      <c r="P1626" s="191"/>
      <c r="Q1626" s="191"/>
      <c r="R1626" s="191"/>
      <c r="S1626" s="191"/>
      <c r="T1626" s="191"/>
      <c r="U1626" s="190"/>
      <c r="V1626" s="190"/>
      <c r="W1626" s="190"/>
      <c r="X1626" s="190"/>
      <c r="Y1626" s="190"/>
      <c r="Z1626" s="190"/>
      <c r="AA1626" s="190"/>
      <c r="AB1626" s="190"/>
      <c r="AC1626" s="190"/>
      <c r="AD1626" s="190"/>
      <c r="AE1626" s="190"/>
      <c r="AF1626" s="190"/>
      <c r="AG1626" s="190"/>
      <c r="AH1626" s="190"/>
      <c r="AI1626" s="2">
        <f t="shared" si="126"/>
        <v>0</v>
      </c>
      <c r="AJ1626" s="2">
        <f t="shared" si="127"/>
        <v>0</v>
      </c>
      <c r="AK1626" s="230">
        <v>1332</v>
      </c>
      <c r="AL1626" s="33">
        <f>Úvod!B$12</f>
        <v>0</v>
      </c>
      <c r="AM1626" s="105">
        <f t="shared" si="128"/>
        <v>1332</v>
      </c>
      <c r="AN1626" s="36">
        <f t="shared" si="129"/>
        <v>2.8956521739130436</v>
      </c>
      <c r="AO1626" s="2">
        <f t="shared" si="130"/>
        <v>0</v>
      </c>
    </row>
    <row r="1627" spans="1:41">
      <c r="A1627" s="161">
        <v>10424831</v>
      </c>
      <c r="B1627" s="161">
        <v>1</v>
      </c>
      <c r="C1627" s="161" t="s">
        <v>7434</v>
      </c>
      <c r="D1627" s="161" t="s">
        <v>634</v>
      </c>
      <c r="E1627" s="161" t="s">
        <v>642</v>
      </c>
      <c r="F1627" s="161" t="s">
        <v>548</v>
      </c>
      <c r="G1627" s="238" t="s">
        <v>601</v>
      </c>
      <c r="H1627" s="161">
        <v>260</v>
      </c>
      <c r="I1627" s="190"/>
      <c r="J1627" s="191"/>
      <c r="K1627" s="191"/>
      <c r="L1627" s="191"/>
      <c r="M1627" s="191"/>
      <c r="N1627" s="191"/>
      <c r="O1627" s="191"/>
      <c r="P1627" s="191"/>
      <c r="Q1627" s="191"/>
      <c r="R1627" s="191"/>
      <c r="S1627" s="191"/>
      <c r="T1627" s="191"/>
      <c r="U1627" s="191"/>
      <c r="V1627" s="190"/>
      <c r="W1627" s="190"/>
      <c r="X1627" s="190"/>
      <c r="Y1627" s="190"/>
      <c r="Z1627" s="190"/>
      <c r="AA1627" s="190"/>
      <c r="AB1627" s="190"/>
      <c r="AC1627" s="190"/>
      <c r="AD1627" s="190"/>
      <c r="AE1627" s="190"/>
      <c r="AF1627" s="190"/>
      <c r="AG1627" s="190"/>
      <c r="AH1627" s="190"/>
      <c r="AI1627" s="2">
        <f t="shared" si="126"/>
        <v>0</v>
      </c>
      <c r="AJ1627" s="2">
        <f t="shared" si="127"/>
        <v>0</v>
      </c>
      <c r="AK1627" s="230">
        <v>1199</v>
      </c>
      <c r="AL1627" s="33">
        <f>Úvod!B$12</f>
        <v>0</v>
      </c>
      <c r="AM1627" s="105">
        <f t="shared" si="128"/>
        <v>1199</v>
      </c>
      <c r="AN1627" s="36">
        <f t="shared" si="129"/>
        <v>4.6115384615384611</v>
      </c>
      <c r="AO1627" s="2">
        <f t="shared" si="130"/>
        <v>0</v>
      </c>
    </row>
    <row r="1628" spans="1:41">
      <c r="A1628" s="161">
        <v>10424832</v>
      </c>
      <c r="B1628" s="161">
        <v>1</v>
      </c>
      <c r="C1628" s="161" t="s">
        <v>7434</v>
      </c>
      <c r="D1628" s="161" t="s">
        <v>634</v>
      </c>
      <c r="E1628" s="161" t="s">
        <v>642</v>
      </c>
      <c r="F1628" s="161" t="s">
        <v>600</v>
      </c>
      <c r="G1628" s="238" t="s">
        <v>604</v>
      </c>
      <c r="H1628" s="161">
        <v>460</v>
      </c>
      <c r="I1628" s="190"/>
      <c r="J1628" s="191"/>
      <c r="K1628" s="191"/>
      <c r="L1628" s="191"/>
      <c r="M1628" s="191"/>
      <c r="N1628" s="191"/>
      <c r="O1628" s="191"/>
      <c r="P1628" s="191"/>
      <c r="Q1628" s="191"/>
      <c r="R1628" s="191"/>
      <c r="S1628" s="191"/>
      <c r="T1628" s="191"/>
      <c r="U1628" s="190"/>
      <c r="V1628" s="190"/>
      <c r="W1628" s="190"/>
      <c r="X1628" s="190"/>
      <c r="Y1628" s="190"/>
      <c r="Z1628" s="190"/>
      <c r="AA1628" s="190"/>
      <c r="AB1628" s="190"/>
      <c r="AC1628" s="190"/>
      <c r="AD1628" s="190"/>
      <c r="AE1628" s="190"/>
      <c r="AF1628" s="190"/>
      <c r="AG1628" s="190"/>
      <c r="AH1628" s="190"/>
      <c r="AI1628" s="2">
        <f t="shared" si="126"/>
        <v>0</v>
      </c>
      <c r="AJ1628" s="2">
        <f t="shared" si="127"/>
        <v>0</v>
      </c>
      <c r="AK1628" s="230">
        <v>1332</v>
      </c>
      <c r="AL1628" s="33">
        <f>Úvod!B$12</f>
        <v>0</v>
      </c>
      <c r="AM1628" s="105">
        <f t="shared" si="128"/>
        <v>1332</v>
      </c>
      <c r="AN1628" s="36">
        <f t="shared" si="129"/>
        <v>2.8956521739130436</v>
      </c>
      <c r="AO1628" s="2">
        <f t="shared" si="130"/>
        <v>0</v>
      </c>
    </row>
    <row r="1629" spans="1:41">
      <c r="A1629" s="161">
        <v>10424837</v>
      </c>
      <c r="B1629" s="161">
        <v>1</v>
      </c>
      <c r="C1629" s="161" t="s">
        <v>7434</v>
      </c>
      <c r="D1629" s="161" t="s">
        <v>634</v>
      </c>
      <c r="E1629" s="161" t="s">
        <v>643</v>
      </c>
      <c r="F1629" s="161" t="s">
        <v>548</v>
      </c>
      <c r="G1629" s="238" t="s">
        <v>601</v>
      </c>
      <c r="H1629" s="161">
        <v>260</v>
      </c>
      <c r="I1629" s="190"/>
      <c r="J1629" s="191"/>
      <c r="K1629" s="191"/>
      <c r="L1629" s="191"/>
      <c r="M1629" s="191"/>
      <c r="N1629" s="191"/>
      <c r="O1629" s="191"/>
      <c r="P1629" s="191"/>
      <c r="Q1629" s="191"/>
      <c r="R1629" s="191"/>
      <c r="S1629" s="191"/>
      <c r="T1629" s="191"/>
      <c r="U1629" s="191"/>
      <c r="V1629" s="190"/>
      <c r="W1629" s="190"/>
      <c r="X1629" s="190"/>
      <c r="Y1629" s="190"/>
      <c r="Z1629" s="190"/>
      <c r="AA1629" s="190"/>
      <c r="AB1629" s="190"/>
      <c r="AC1629" s="190"/>
      <c r="AD1629" s="190"/>
      <c r="AE1629" s="190"/>
      <c r="AF1629" s="190"/>
      <c r="AG1629" s="190"/>
      <c r="AH1629" s="190"/>
      <c r="AI1629" s="2">
        <f t="shared" si="126"/>
        <v>0</v>
      </c>
      <c r="AJ1629" s="2">
        <f t="shared" si="127"/>
        <v>0</v>
      </c>
      <c r="AK1629" s="230">
        <v>1199</v>
      </c>
      <c r="AL1629" s="33">
        <f>Úvod!B$12</f>
        <v>0</v>
      </c>
      <c r="AM1629" s="105">
        <f t="shared" si="128"/>
        <v>1199</v>
      </c>
      <c r="AN1629" s="36">
        <f t="shared" si="129"/>
        <v>4.6115384615384611</v>
      </c>
      <c r="AO1629" s="2">
        <f t="shared" si="130"/>
        <v>0</v>
      </c>
    </row>
    <row r="1630" spans="1:41">
      <c r="A1630" s="161">
        <v>10424838</v>
      </c>
      <c r="B1630" s="161">
        <v>1</v>
      </c>
      <c r="C1630" s="161" t="s">
        <v>7434</v>
      </c>
      <c r="D1630" s="161" t="s">
        <v>634</v>
      </c>
      <c r="E1630" s="161" t="s">
        <v>643</v>
      </c>
      <c r="F1630" s="161" t="s">
        <v>600</v>
      </c>
      <c r="G1630" s="238" t="s">
        <v>604</v>
      </c>
      <c r="H1630" s="161">
        <v>460</v>
      </c>
      <c r="I1630" s="190"/>
      <c r="J1630" s="191"/>
      <c r="K1630" s="191"/>
      <c r="L1630" s="191"/>
      <c r="M1630" s="191"/>
      <c r="N1630" s="191"/>
      <c r="O1630" s="191"/>
      <c r="P1630" s="191"/>
      <c r="Q1630" s="191"/>
      <c r="R1630" s="191"/>
      <c r="S1630" s="191"/>
      <c r="T1630" s="191"/>
      <c r="U1630" s="190"/>
      <c r="V1630" s="190"/>
      <c r="W1630" s="190"/>
      <c r="X1630" s="190"/>
      <c r="Y1630" s="190"/>
      <c r="Z1630" s="190"/>
      <c r="AA1630" s="190"/>
      <c r="AB1630" s="190"/>
      <c r="AC1630" s="190"/>
      <c r="AD1630" s="190"/>
      <c r="AE1630" s="190"/>
      <c r="AF1630" s="190"/>
      <c r="AG1630" s="190"/>
      <c r="AH1630" s="190"/>
      <c r="AI1630" s="2">
        <f t="shared" si="126"/>
        <v>0</v>
      </c>
      <c r="AJ1630" s="2">
        <f t="shared" si="127"/>
        <v>0</v>
      </c>
      <c r="AK1630" s="230">
        <v>1332</v>
      </c>
      <c r="AL1630" s="33">
        <f>Úvod!B$12</f>
        <v>0</v>
      </c>
      <c r="AM1630" s="105">
        <f t="shared" si="128"/>
        <v>1332</v>
      </c>
      <c r="AN1630" s="36">
        <f t="shared" si="129"/>
        <v>2.8956521739130436</v>
      </c>
      <c r="AO1630" s="2">
        <f t="shared" si="130"/>
        <v>0</v>
      </c>
    </row>
    <row r="1631" spans="1:41">
      <c r="A1631" s="161">
        <v>10541674</v>
      </c>
      <c r="B1631" s="161">
        <v>1</v>
      </c>
      <c r="C1631" s="161" t="s">
        <v>7434</v>
      </c>
      <c r="D1631" s="161" t="s">
        <v>634</v>
      </c>
      <c r="E1631" s="161" t="s">
        <v>644</v>
      </c>
      <c r="F1631" s="161" t="s">
        <v>548</v>
      </c>
      <c r="G1631" s="238" t="s">
        <v>601</v>
      </c>
      <c r="H1631" s="161">
        <v>260</v>
      </c>
      <c r="I1631" s="190"/>
      <c r="J1631" s="191"/>
      <c r="K1631" s="191"/>
      <c r="L1631" s="191"/>
      <c r="M1631" s="191"/>
      <c r="N1631" s="191"/>
      <c r="O1631" s="191"/>
      <c r="P1631" s="191"/>
      <c r="Q1631" s="191"/>
      <c r="R1631" s="191"/>
      <c r="S1631" s="191"/>
      <c r="T1631" s="191"/>
      <c r="U1631" s="191"/>
      <c r="V1631" s="190"/>
      <c r="W1631" s="190"/>
      <c r="X1631" s="190"/>
      <c r="Y1631" s="190"/>
      <c r="Z1631" s="190"/>
      <c r="AA1631" s="190"/>
      <c r="AB1631" s="190"/>
      <c r="AC1631" s="190"/>
      <c r="AD1631" s="190"/>
      <c r="AE1631" s="190"/>
      <c r="AF1631" s="190"/>
      <c r="AG1631" s="190"/>
      <c r="AH1631" s="190"/>
      <c r="AI1631" s="2">
        <f t="shared" si="126"/>
        <v>0</v>
      </c>
      <c r="AJ1631" s="2">
        <f t="shared" si="127"/>
        <v>0</v>
      </c>
      <c r="AK1631" s="230">
        <v>1199</v>
      </c>
      <c r="AL1631" s="33">
        <f>Úvod!B$12</f>
        <v>0</v>
      </c>
      <c r="AM1631" s="105">
        <f t="shared" si="128"/>
        <v>1199</v>
      </c>
      <c r="AN1631" s="36">
        <f t="shared" si="129"/>
        <v>4.6115384615384611</v>
      </c>
      <c r="AO1631" s="2">
        <f t="shared" si="130"/>
        <v>0</v>
      </c>
    </row>
    <row r="1632" spans="1:41">
      <c r="A1632" s="161">
        <v>10541675</v>
      </c>
      <c r="B1632" s="161">
        <v>1</v>
      </c>
      <c r="C1632" s="161" t="s">
        <v>7434</v>
      </c>
      <c r="D1632" s="161" t="s">
        <v>634</v>
      </c>
      <c r="E1632" s="161" t="s">
        <v>644</v>
      </c>
      <c r="F1632" s="161" t="s">
        <v>600</v>
      </c>
      <c r="G1632" s="238" t="s">
        <v>604</v>
      </c>
      <c r="H1632" s="161">
        <v>460</v>
      </c>
      <c r="I1632" s="190"/>
      <c r="J1632" s="191"/>
      <c r="K1632" s="191"/>
      <c r="L1632" s="191"/>
      <c r="M1632" s="191"/>
      <c r="N1632" s="191"/>
      <c r="O1632" s="191"/>
      <c r="P1632" s="191"/>
      <c r="Q1632" s="191"/>
      <c r="R1632" s="191"/>
      <c r="S1632" s="191"/>
      <c r="T1632" s="191"/>
      <c r="U1632" s="190"/>
      <c r="V1632" s="190"/>
      <c r="W1632" s="190"/>
      <c r="X1632" s="190"/>
      <c r="Y1632" s="190"/>
      <c r="Z1632" s="190"/>
      <c r="AA1632" s="190"/>
      <c r="AB1632" s="190"/>
      <c r="AC1632" s="190"/>
      <c r="AD1632" s="190"/>
      <c r="AE1632" s="190"/>
      <c r="AF1632" s="190"/>
      <c r="AG1632" s="190"/>
      <c r="AH1632" s="190"/>
      <c r="AI1632" s="2">
        <f t="shared" si="126"/>
        <v>0</v>
      </c>
      <c r="AJ1632" s="2">
        <f t="shared" si="127"/>
        <v>0</v>
      </c>
      <c r="AK1632" s="230">
        <v>1332</v>
      </c>
      <c r="AL1632" s="33">
        <f>Úvod!B$12</f>
        <v>0</v>
      </c>
      <c r="AM1632" s="105">
        <f t="shared" si="128"/>
        <v>1332</v>
      </c>
      <c r="AN1632" s="36">
        <f t="shared" si="129"/>
        <v>2.8956521739130436</v>
      </c>
      <c r="AO1632" s="2">
        <f t="shared" si="130"/>
        <v>0</v>
      </c>
    </row>
    <row r="1633" spans="1:41">
      <c r="A1633" s="161">
        <v>10541676</v>
      </c>
      <c r="B1633" s="161">
        <v>1</v>
      </c>
      <c r="C1633" s="161" t="s">
        <v>7434</v>
      </c>
      <c r="D1633" s="161" t="s">
        <v>634</v>
      </c>
      <c r="E1633" s="161" t="s">
        <v>645</v>
      </c>
      <c r="F1633" s="161" t="s">
        <v>548</v>
      </c>
      <c r="G1633" s="238" t="s">
        <v>601</v>
      </c>
      <c r="H1633" s="161">
        <v>260</v>
      </c>
      <c r="I1633" s="190"/>
      <c r="J1633" s="191"/>
      <c r="K1633" s="191"/>
      <c r="L1633" s="191"/>
      <c r="M1633" s="191"/>
      <c r="N1633" s="191"/>
      <c r="O1633" s="191"/>
      <c r="P1633" s="191"/>
      <c r="Q1633" s="191"/>
      <c r="R1633" s="191"/>
      <c r="S1633" s="191"/>
      <c r="T1633" s="191"/>
      <c r="U1633" s="191"/>
      <c r="V1633" s="190"/>
      <c r="W1633" s="190"/>
      <c r="X1633" s="190"/>
      <c r="Y1633" s="190"/>
      <c r="Z1633" s="190"/>
      <c r="AA1633" s="190"/>
      <c r="AB1633" s="190"/>
      <c r="AC1633" s="190"/>
      <c r="AD1633" s="190"/>
      <c r="AE1633" s="190"/>
      <c r="AF1633" s="190"/>
      <c r="AG1633" s="190"/>
      <c r="AH1633" s="190"/>
      <c r="AI1633" s="2">
        <f t="shared" si="126"/>
        <v>0</v>
      </c>
      <c r="AJ1633" s="2">
        <f t="shared" si="127"/>
        <v>0</v>
      </c>
      <c r="AK1633" s="230">
        <v>1199</v>
      </c>
      <c r="AL1633" s="33">
        <f>Úvod!B$12</f>
        <v>0</v>
      </c>
      <c r="AM1633" s="105">
        <f t="shared" si="128"/>
        <v>1199</v>
      </c>
      <c r="AN1633" s="36">
        <f t="shared" si="129"/>
        <v>4.6115384615384611</v>
      </c>
      <c r="AO1633" s="2">
        <f t="shared" si="130"/>
        <v>0</v>
      </c>
    </row>
    <row r="1634" spans="1:41">
      <c r="A1634" s="161">
        <v>10541677</v>
      </c>
      <c r="B1634" s="161">
        <v>1</v>
      </c>
      <c r="C1634" s="161" t="s">
        <v>7434</v>
      </c>
      <c r="D1634" s="161" t="s">
        <v>634</v>
      </c>
      <c r="E1634" s="161" t="s">
        <v>645</v>
      </c>
      <c r="F1634" s="161" t="s">
        <v>600</v>
      </c>
      <c r="G1634" s="238" t="s">
        <v>604</v>
      </c>
      <c r="H1634" s="161">
        <v>460</v>
      </c>
      <c r="I1634" s="190"/>
      <c r="J1634" s="191"/>
      <c r="K1634" s="191"/>
      <c r="L1634" s="191"/>
      <c r="M1634" s="191"/>
      <c r="N1634" s="191"/>
      <c r="O1634" s="191"/>
      <c r="P1634" s="191"/>
      <c r="Q1634" s="191"/>
      <c r="R1634" s="191"/>
      <c r="S1634" s="191"/>
      <c r="T1634" s="191"/>
      <c r="U1634" s="190"/>
      <c r="V1634" s="190"/>
      <c r="W1634" s="190"/>
      <c r="X1634" s="190"/>
      <c r="Y1634" s="190"/>
      <c r="Z1634" s="190"/>
      <c r="AA1634" s="190"/>
      <c r="AB1634" s="190"/>
      <c r="AC1634" s="190"/>
      <c r="AD1634" s="190"/>
      <c r="AE1634" s="190"/>
      <c r="AF1634" s="190"/>
      <c r="AG1634" s="190"/>
      <c r="AH1634" s="190"/>
      <c r="AI1634" s="2">
        <f t="shared" si="126"/>
        <v>0</v>
      </c>
      <c r="AJ1634" s="2">
        <f t="shared" si="127"/>
        <v>0</v>
      </c>
      <c r="AK1634" s="230">
        <v>1332</v>
      </c>
      <c r="AL1634" s="33">
        <f>Úvod!B$12</f>
        <v>0</v>
      </c>
      <c r="AM1634" s="105">
        <f t="shared" si="128"/>
        <v>1332</v>
      </c>
      <c r="AN1634" s="36">
        <f t="shared" si="129"/>
        <v>2.8956521739130436</v>
      </c>
      <c r="AO1634" s="2">
        <f t="shared" si="130"/>
        <v>0</v>
      </c>
    </row>
    <row r="1635" spans="1:41">
      <c r="A1635" s="161">
        <v>11405984</v>
      </c>
      <c r="B1635" s="161">
        <v>1</v>
      </c>
      <c r="C1635" s="161" t="s">
        <v>7434</v>
      </c>
      <c r="D1635" s="161" t="s">
        <v>634</v>
      </c>
      <c r="E1635" s="161" t="s">
        <v>7205</v>
      </c>
      <c r="F1635" s="161" t="s">
        <v>548</v>
      </c>
      <c r="G1635" s="238" t="s">
        <v>601</v>
      </c>
      <c r="H1635" s="161">
        <v>260</v>
      </c>
      <c r="I1635" s="190"/>
      <c r="J1635" s="191"/>
      <c r="K1635" s="191"/>
      <c r="L1635" s="191"/>
      <c r="M1635" s="191"/>
      <c r="N1635" s="191"/>
      <c r="O1635" s="191"/>
      <c r="P1635" s="191"/>
      <c r="Q1635" s="191"/>
      <c r="R1635" s="191"/>
      <c r="S1635" s="191"/>
      <c r="T1635" s="191"/>
      <c r="U1635" s="191"/>
      <c r="V1635" s="190"/>
      <c r="W1635" s="190"/>
      <c r="X1635" s="190"/>
      <c r="Y1635" s="190"/>
      <c r="Z1635" s="190"/>
      <c r="AA1635" s="190"/>
      <c r="AB1635" s="190"/>
      <c r="AC1635" s="190"/>
      <c r="AD1635" s="190"/>
      <c r="AE1635" s="190"/>
      <c r="AF1635" s="190"/>
      <c r="AG1635" s="190"/>
      <c r="AH1635" s="190"/>
      <c r="AI1635" s="2">
        <f t="shared" si="126"/>
        <v>0</v>
      </c>
      <c r="AJ1635" s="2">
        <f t="shared" si="127"/>
        <v>0</v>
      </c>
      <c r="AK1635" s="230">
        <v>1199</v>
      </c>
      <c r="AL1635" s="33">
        <f>Úvod!B$12</f>
        <v>0</v>
      </c>
      <c r="AM1635" s="105">
        <f t="shared" si="128"/>
        <v>1199</v>
      </c>
      <c r="AN1635" s="36">
        <f t="shared" si="129"/>
        <v>4.6115384615384611</v>
      </c>
      <c r="AO1635" s="2">
        <f t="shared" si="130"/>
        <v>0</v>
      </c>
    </row>
    <row r="1636" spans="1:41">
      <c r="A1636" s="161">
        <v>11405985</v>
      </c>
      <c r="B1636" s="161">
        <v>1</v>
      </c>
      <c r="C1636" s="161" t="s">
        <v>7434</v>
      </c>
      <c r="D1636" s="161" t="s">
        <v>634</v>
      </c>
      <c r="E1636" s="161" t="s">
        <v>7205</v>
      </c>
      <c r="F1636" s="161" t="s">
        <v>600</v>
      </c>
      <c r="G1636" s="238" t="s">
        <v>604</v>
      </c>
      <c r="H1636" s="161">
        <v>460</v>
      </c>
      <c r="I1636" s="190"/>
      <c r="J1636" s="191"/>
      <c r="K1636" s="191"/>
      <c r="L1636" s="191"/>
      <c r="M1636" s="191"/>
      <c r="N1636" s="191"/>
      <c r="O1636" s="191"/>
      <c r="P1636" s="191"/>
      <c r="Q1636" s="191"/>
      <c r="R1636" s="191"/>
      <c r="S1636" s="191"/>
      <c r="T1636" s="191"/>
      <c r="U1636" s="190"/>
      <c r="V1636" s="190"/>
      <c r="W1636" s="190"/>
      <c r="X1636" s="190"/>
      <c r="Y1636" s="190"/>
      <c r="Z1636" s="190"/>
      <c r="AA1636" s="190"/>
      <c r="AB1636" s="190"/>
      <c r="AC1636" s="190"/>
      <c r="AD1636" s="190"/>
      <c r="AE1636" s="190"/>
      <c r="AF1636" s="190"/>
      <c r="AG1636" s="190"/>
      <c r="AH1636" s="190"/>
      <c r="AI1636" s="2">
        <f t="shared" si="126"/>
        <v>0</v>
      </c>
      <c r="AJ1636" s="2">
        <f t="shared" si="127"/>
        <v>0</v>
      </c>
      <c r="AK1636" s="230">
        <v>1332</v>
      </c>
      <c r="AL1636" s="33">
        <f>Úvod!B$12</f>
        <v>0</v>
      </c>
      <c r="AM1636" s="105">
        <f t="shared" si="128"/>
        <v>1332</v>
      </c>
      <c r="AN1636" s="36">
        <f t="shared" si="129"/>
        <v>2.8956521739130436</v>
      </c>
      <c r="AO1636" s="2">
        <f t="shared" si="130"/>
        <v>0</v>
      </c>
    </row>
    <row r="1637" spans="1:41">
      <c r="A1637" s="161">
        <v>10937438</v>
      </c>
      <c r="B1637" s="161">
        <v>1</v>
      </c>
      <c r="C1637" s="161" t="s">
        <v>7434</v>
      </c>
      <c r="D1637" s="161" t="s">
        <v>634</v>
      </c>
      <c r="E1637" s="161" t="s">
        <v>646</v>
      </c>
      <c r="F1637" s="161" t="s">
        <v>548</v>
      </c>
      <c r="G1637" s="238" t="s">
        <v>601</v>
      </c>
      <c r="H1637" s="161">
        <v>260</v>
      </c>
      <c r="I1637" s="190"/>
      <c r="J1637" s="191"/>
      <c r="K1637" s="191"/>
      <c r="L1637" s="191"/>
      <c r="M1637" s="191"/>
      <c r="N1637" s="191"/>
      <c r="O1637" s="191"/>
      <c r="P1637" s="191"/>
      <c r="Q1637" s="191"/>
      <c r="R1637" s="191"/>
      <c r="S1637" s="191"/>
      <c r="T1637" s="191"/>
      <c r="U1637" s="191"/>
      <c r="V1637" s="190"/>
      <c r="W1637" s="190"/>
      <c r="X1637" s="190"/>
      <c r="Y1637" s="190"/>
      <c r="Z1637" s="190"/>
      <c r="AA1637" s="190"/>
      <c r="AB1637" s="190"/>
      <c r="AC1637" s="190"/>
      <c r="AD1637" s="190"/>
      <c r="AE1637" s="190"/>
      <c r="AF1637" s="190"/>
      <c r="AG1637" s="190"/>
      <c r="AH1637" s="190"/>
      <c r="AI1637" s="2">
        <f t="shared" si="126"/>
        <v>0</v>
      </c>
      <c r="AJ1637" s="2">
        <f t="shared" si="127"/>
        <v>0</v>
      </c>
      <c r="AK1637" s="230">
        <v>1199</v>
      </c>
      <c r="AL1637" s="33">
        <f>Úvod!B$12</f>
        <v>0</v>
      </c>
      <c r="AM1637" s="105">
        <f t="shared" si="128"/>
        <v>1199</v>
      </c>
      <c r="AN1637" s="36">
        <f t="shared" si="129"/>
        <v>4.6115384615384611</v>
      </c>
      <c r="AO1637" s="2">
        <f t="shared" si="130"/>
        <v>0</v>
      </c>
    </row>
    <row r="1638" spans="1:41">
      <c r="A1638" s="161">
        <v>10937469</v>
      </c>
      <c r="B1638" s="161">
        <v>1</v>
      </c>
      <c r="C1638" s="161" t="s">
        <v>7434</v>
      </c>
      <c r="D1638" s="161" t="s">
        <v>634</v>
      </c>
      <c r="E1638" s="161" t="s">
        <v>646</v>
      </c>
      <c r="F1638" s="161" t="s">
        <v>600</v>
      </c>
      <c r="G1638" s="238" t="s">
        <v>604</v>
      </c>
      <c r="H1638" s="161">
        <v>460</v>
      </c>
      <c r="I1638" s="190"/>
      <c r="J1638" s="191"/>
      <c r="K1638" s="191"/>
      <c r="L1638" s="191"/>
      <c r="M1638" s="191"/>
      <c r="N1638" s="191"/>
      <c r="O1638" s="191"/>
      <c r="P1638" s="191"/>
      <c r="Q1638" s="191"/>
      <c r="R1638" s="191"/>
      <c r="S1638" s="191"/>
      <c r="T1638" s="191"/>
      <c r="U1638" s="190"/>
      <c r="V1638" s="190"/>
      <c r="W1638" s="190"/>
      <c r="X1638" s="190"/>
      <c r="Y1638" s="190"/>
      <c r="Z1638" s="190"/>
      <c r="AA1638" s="190"/>
      <c r="AB1638" s="190"/>
      <c r="AC1638" s="190"/>
      <c r="AD1638" s="190"/>
      <c r="AE1638" s="190"/>
      <c r="AF1638" s="190"/>
      <c r="AG1638" s="190"/>
      <c r="AH1638" s="190"/>
      <c r="AI1638" s="2">
        <f t="shared" si="126"/>
        <v>0</v>
      </c>
      <c r="AJ1638" s="2">
        <f t="shared" si="127"/>
        <v>0</v>
      </c>
      <c r="AK1638" s="230">
        <v>1332</v>
      </c>
      <c r="AL1638" s="33">
        <f>Úvod!B$12</f>
        <v>0</v>
      </c>
      <c r="AM1638" s="105">
        <f t="shared" si="128"/>
        <v>1332</v>
      </c>
      <c r="AN1638" s="36">
        <f t="shared" si="129"/>
        <v>2.8956521739130436</v>
      </c>
      <c r="AO1638" s="2">
        <f t="shared" si="130"/>
        <v>0</v>
      </c>
    </row>
    <row r="1639" spans="1:41">
      <c r="A1639" s="161">
        <v>10424833</v>
      </c>
      <c r="B1639" s="161">
        <v>1</v>
      </c>
      <c r="C1639" s="161" t="s">
        <v>7434</v>
      </c>
      <c r="D1639" s="161" t="s">
        <v>634</v>
      </c>
      <c r="E1639" s="161" t="s">
        <v>647</v>
      </c>
      <c r="F1639" s="161" t="s">
        <v>548</v>
      </c>
      <c r="G1639" s="238" t="s">
        <v>601</v>
      </c>
      <c r="H1639" s="161">
        <v>260</v>
      </c>
      <c r="I1639" s="190"/>
      <c r="J1639" s="191"/>
      <c r="K1639" s="191"/>
      <c r="L1639" s="191"/>
      <c r="M1639" s="191"/>
      <c r="N1639" s="191"/>
      <c r="O1639" s="191"/>
      <c r="P1639" s="191"/>
      <c r="Q1639" s="191"/>
      <c r="R1639" s="191"/>
      <c r="S1639" s="191"/>
      <c r="T1639" s="191"/>
      <c r="U1639" s="191"/>
      <c r="V1639" s="190"/>
      <c r="W1639" s="190"/>
      <c r="X1639" s="190"/>
      <c r="Y1639" s="190"/>
      <c r="Z1639" s="190"/>
      <c r="AA1639" s="190"/>
      <c r="AB1639" s="190"/>
      <c r="AC1639" s="190"/>
      <c r="AD1639" s="190"/>
      <c r="AE1639" s="190"/>
      <c r="AF1639" s="190"/>
      <c r="AG1639" s="190"/>
      <c r="AH1639" s="190"/>
      <c r="AI1639" s="2">
        <f t="shared" si="126"/>
        <v>0</v>
      </c>
      <c r="AJ1639" s="2">
        <f t="shared" si="127"/>
        <v>0</v>
      </c>
      <c r="AK1639" s="230">
        <v>1199</v>
      </c>
      <c r="AL1639" s="33">
        <f>Úvod!B$12</f>
        <v>0</v>
      </c>
      <c r="AM1639" s="105">
        <f t="shared" si="128"/>
        <v>1199</v>
      </c>
      <c r="AN1639" s="36">
        <f t="shared" si="129"/>
        <v>4.6115384615384611</v>
      </c>
      <c r="AO1639" s="2">
        <f t="shared" si="130"/>
        <v>0</v>
      </c>
    </row>
    <row r="1640" spans="1:41">
      <c r="A1640" s="161">
        <v>10424834</v>
      </c>
      <c r="B1640" s="161">
        <v>1</v>
      </c>
      <c r="C1640" s="161" t="s">
        <v>7434</v>
      </c>
      <c r="D1640" s="161" t="s">
        <v>634</v>
      </c>
      <c r="E1640" s="161" t="s">
        <v>647</v>
      </c>
      <c r="F1640" s="161" t="s">
        <v>600</v>
      </c>
      <c r="G1640" s="238" t="s">
        <v>604</v>
      </c>
      <c r="H1640" s="161">
        <v>460</v>
      </c>
      <c r="I1640" s="190"/>
      <c r="J1640" s="191"/>
      <c r="K1640" s="191"/>
      <c r="L1640" s="191"/>
      <c r="M1640" s="191"/>
      <c r="N1640" s="191"/>
      <c r="O1640" s="191"/>
      <c r="P1640" s="191"/>
      <c r="Q1640" s="191"/>
      <c r="R1640" s="191"/>
      <c r="S1640" s="191"/>
      <c r="T1640" s="191"/>
      <c r="U1640" s="190"/>
      <c r="V1640" s="190"/>
      <c r="W1640" s="190"/>
      <c r="X1640" s="190"/>
      <c r="Y1640" s="190"/>
      <c r="Z1640" s="190"/>
      <c r="AA1640" s="190"/>
      <c r="AB1640" s="190"/>
      <c r="AC1640" s="190"/>
      <c r="AD1640" s="190"/>
      <c r="AE1640" s="190"/>
      <c r="AF1640" s="190"/>
      <c r="AG1640" s="190"/>
      <c r="AH1640" s="190"/>
      <c r="AI1640" s="2">
        <f t="shared" si="126"/>
        <v>0</v>
      </c>
      <c r="AJ1640" s="2">
        <f t="shared" si="127"/>
        <v>0</v>
      </c>
      <c r="AK1640" s="230">
        <v>1332</v>
      </c>
      <c r="AL1640" s="33">
        <f>Úvod!B$12</f>
        <v>0</v>
      </c>
      <c r="AM1640" s="105">
        <f t="shared" si="128"/>
        <v>1332</v>
      </c>
      <c r="AN1640" s="36">
        <f t="shared" si="129"/>
        <v>2.8956521739130436</v>
      </c>
      <c r="AO1640" s="2">
        <f t="shared" si="130"/>
        <v>0</v>
      </c>
    </row>
    <row r="1641" spans="1:41">
      <c r="A1641" s="161">
        <v>10424839</v>
      </c>
      <c r="B1641" s="161">
        <v>1</v>
      </c>
      <c r="C1641" s="161" t="s">
        <v>7434</v>
      </c>
      <c r="D1641" s="161" t="s">
        <v>634</v>
      </c>
      <c r="E1641" s="161" t="s">
        <v>648</v>
      </c>
      <c r="F1641" s="161" t="s">
        <v>548</v>
      </c>
      <c r="G1641" s="238" t="s">
        <v>601</v>
      </c>
      <c r="H1641" s="161">
        <v>260</v>
      </c>
      <c r="I1641" s="190"/>
      <c r="J1641" s="191"/>
      <c r="K1641" s="191"/>
      <c r="L1641" s="191"/>
      <c r="M1641" s="191"/>
      <c r="N1641" s="191"/>
      <c r="O1641" s="191"/>
      <c r="P1641" s="191"/>
      <c r="Q1641" s="191"/>
      <c r="R1641" s="191"/>
      <c r="S1641" s="191"/>
      <c r="T1641" s="191"/>
      <c r="U1641" s="191"/>
      <c r="V1641" s="190"/>
      <c r="W1641" s="190"/>
      <c r="X1641" s="190"/>
      <c r="Y1641" s="190"/>
      <c r="Z1641" s="190"/>
      <c r="AA1641" s="190"/>
      <c r="AB1641" s="190"/>
      <c r="AC1641" s="190"/>
      <c r="AD1641" s="190"/>
      <c r="AE1641" s="190"/>
      <c r="AF1641" s="190"/>
      <c r="AG1641" s="190"/>
      <c r="AH1641" s="190"/>
      <c r="AI1641" s="2">
        <f t="shared" si="126"/>
        <v>0</v>
      </c>
      <c r="AJ1641" s="2">
        <f t="shared" si="127"/>
        <v>0</v>
      </c>
      <c r="AK1641" s="230">
        <v>1199</v>
      </c>
      <c r="AL1641" s="33">
        <f>Úvod!B$12</f>
        <v>0</v>
      </c>
      <c r="AM1641" s="105">
        <f t="shared" si="128"/>
        <v>1199</v>
      </c>
      <c r="AN1641" s="36">
        <f t="shared" si="129"/>
        <v>4.6115384615384611</v>
      </c>
      <c r="AO1641" s="2">
        <f t="shared" si="130"/>
        <v>0</v>
      </c>
    </row>
    <row r="1642" spans="1:41">
      <c r="A1642" s="161">
        <v>10424840</v>
      </c>
      <c r="B1642" s="161">
        <v>1</v>
      </c>
      <c r="C1642" s="161" t="s">
        <v>7434</v>
      </c>
      <c r="D1642" s="161" t="s">
        <v>634</v>
      </c>
      <c r="E1642" s="161" t="s">
        <v>648</v>
      </c>
      <c r="F1642" s="161" t="s">
        <v>600</v>
      </c>
      <c r="G1642" s="238" t="s">
        <v>604</v>
      </c>
      <c r="H1642" s="161">
        <v>460</v>
      </c>
      <c r="I1642" s="190"/>
      <c r="J1642" s="191"/>
      <c r="K1642" s="191"/>
      <c r="L1642" s="191"/>
      <c r="M1642" s="191"/>
      <c r="N1642" s="191"/>
      <c r="O1642" s="191"/>
      <c r="P1642" s="191"/>
      <c r="Q1642" s="191"/>
      <c r="R1642" s="191"/>
      <c r="S1642" s="191"/>
      <c r="T1642" s="191"/>
      <c r="U1642" s="190"/>
      <c r="V1642" s="190"/>
      <c r="W1642" s="190"/>
      <c r="X1642" s="190"/>
      <c r="Y1642" s="190"/>
      <c r="Z1642" s="190"/>
      <c r="AA1642" s="190"/>
      <c r="AB1642" s="190"/>
      <c r="AC1642" s="190"/>
      <c r="AD1642" s="190"/>
      <c r="AE1642" s="190"/>
      <c r="AF1642" s="190"/>
      <c r="AG1642" s="190"/>
      <c r="AH1642" s="190"/>
      <c r="AI1642" s="2">
        <f t="shared" si="126"/>
        <v>0</v>
      </c>
      <c r="AJ1642" s="2">
        <f t="shared" si="127"/>
        <v>0</v>
      </c>
      <c r="AK1642" s="230">
        <v>1332</v>
      </c>
      <c r="AL1642" s="33">
        <f>Úvod!B$12</f>
        <v>0</v>
      </c>
      <c r="AM1642" s="105">
        <f t="shared" si="128"/>
        <v>1332</v>
      </c>
      <c r="AN1642" s="36">
        <f t="shared" si="129"/>
        <v>2.8956521739130436</v>
      </c>
      <c r="AO1642" s="2">
        <f t="shared" si="130"/>
        <v>0</v>
      </c>
    </row>
    <row r="1643" spans="1:41">
      <c r="A1643" s="161">
        <v>10009175</v>
      </c>
      <c r="B1643" s="161">
        <v>1</v>
      </c>
      <c r="C1643" s="161" t="s">
        <v>7434</v>
      </c>
      <c r="D1643" s="161" t="s">
        <v>634</v>
      </c>
      <c r="E1643" s="161" t="s">
        <v>649</v>
      </c>
      <c r="F1643" s="161" t="s">
        <v>548</v>
      </c>
      <c r="G1643" s="238" t="s">
        <v>601</v>
      </c>
      <c r="H1643" s="161">
        <v>260</v>
      </c>
      <c r="I1643" s="190"/>
      <c r="J1643" s="191"/>
      <c r="K1643" s="191"/>
      <c r="L1643" s="191"/>
      <c r="M1643" s="191"/>
      <c r="N1643" s="191"/>
      <c r="O1643" s="191"/>
      <c r="P1643" s="191"/>
      <c r="Q1643" s="191"/>
      <c r="R1643" s="191"/>
      <c r="S1643" s="191"/>
      <c r="T1643" s="191"/>
      <c r="U1643" s="191"/>
      <c r="V1643" s="190"/>
      <c r="W1643" s="190"/>
      <c r="X1643" s="190"/>
      <c r="Y1643" s="190"/>
      <c r="Z1643" s="190"/>
      <c r="AA1643" s="190"/>
      <c r="AB1643" s="190"/>
      <c r="AC1643" s="190"/>
      <c r="AD1643" s="190"/>
      <c r="AE1643" s="190"/>
      <c r="AF1643" s="190"/>
      <c r="AG1643" s="190"/>
      <c r="AH1643" s="190"/>
      <c r="AI1643" s="2">
        <f t="shared" si="126"/>
        <v>0</v>
      </c>
      <c r="AJ1643" s="2">
        <f t="shared" si="127"/>
        <v>0</v>
      </c>
      <c r="AK1643" s="230">
        <v>1199</v>
      </c>
      <c r="AL1643" s="33">
        <f>Úvod!B$12</f>
        <v>0</v>
      </c>
      <c r="AM1643" s="105">
        <f t="shared" si="128"/>
        <v>1199</v>
      </c>
      <c r="AN1643" s="36">
        <f t="shared" si="129"/>
        <v>4.6115384615384611</v>
      </c>
      <c r="AO1643" s="2">
        <f t="shared" si="130"/>
        <v>0</v>
      </c>
    </row>
    <row r="1644" spans="1:41">
      <c r="A1644" s="161">
        <v>10009711</v>
      </c>
      <c r="B1644" s="161">
        <v>1</v>
      </c>
      <c r="C1644" s="161" t="s">
        <v>7434</v>
      </c>
      <c r="D1644" s="161" t="s">
        <v>634</v>
      </c>
      <c r="E1644" s="161" t="s">
        <v>649</v>
      </c>
      <c r="F1644" s="161" t="s">
        <v>600</v>
      </c>
      <c r="G1644" s="238" t="s">
        <v>604</v>
      </c>
      <c r="H1644" s="161">
        <v>460</v>
      </c>
      <c r="I1644" s="190"/>
      <c r="J1644" s="191"/>
      <c r="K1644" s="191"/>
      <c r="L1644" s="191"/>
      <c r="M1644" s="191"/>
      <c r="N1644" s="191"/>
      <c r="O1644" s="191"/>
      <c r="P1644" s="191"/>
      <c r="Q1644" s="191"/>
      <c r="R1644" s="191"/>
      <c r="S1644" s="191"/>
      <c r="T1644" s="191"/>
      <c r="U1644" s="190"/>
      <c r="V1644" s="190"/>
      <c r="W1644" s="190"/>
      <c r="X1644" s="190"/>
      <c r="Y1644" s="190"/>
      <c r="Z1644" s="190"/>
      <c r="AA1644" s="190"/>
      <c r="AB1644" s="190"/>
      <c r="AC1644" s="190"/>
      <c r="AD1644" s="190"/>
      <c r="AE1644" s="190"/>
      <c r="AF1644" s="190"/>
      <c r="AG1644" s="190"/>
      <c r="AH1644" s="190"/>
      <c r="AI1644" s="2">
        <f t="shared" si="126"/>
        <v>0</v>
      </c>
      <c r="AJ1644" s="2">
        <f t="shared" si="127"/>
        <v>0</v>
      </c>
      <c r="AK1644" s="230">
        <v>1332</v>
      </c>
      <c r="AL1644" s="33">
        <f>Úvod!B$12</f>
        <v>0</v>
      </c>
      <c r="AM1644" s="105">
        <f t="shared" si="128"/>
        <v>1332</v>
      </c>
      <c r="AN1644" s="36">
        <f t="shared" si="129"/>
        <v>2.8956521739130436</v>
      </c>
      <c r="AO1644" s="2">
        <f t="shared" si="130"/>
        <v>0</v>
      </c>
    </row>
    <row r="1645" spans="1:41">
      <c r="A1645" s="161">
        <v>10424843</v>
      </c>
      <c r="B1645" s="161">
        <v>1</v>
      </c>
      <c r="C1645" s="161" t="s">
        <v>7434</v>
      </c>
      <c r="D1645" s="161" t="s">
        <v>634</v>
      </c>
      <c r="E1645" s="161" t="s">
        <v>650</v>
      </c>
      <c r="F1645" s="161" t="s">
        <v>548</v>
      </c>
      <c r="G1645" s="238" t="s">
        <v>601</v>
      </c>
      <c r="H1645" s="161">
        <v>260</v>
      </c>
      <c r="I1645" s="190"/>
      <c r="J1645" s="191"/>
      <c r="K1645" s="191"/>
      <c r="L1645" s="191"/>
      <c r="M1645" s="191"/>
      <c r="N1645" s="191"/>
      <c r="O1645" s="191"/>
      <c r="P1645" s="191"/>
      <c r="Q1645" s="191"/>
      <c r="R1645" s="191"/>
      <c r="S1645" s="191"/>
      <c r="T1645" s="191"/>
      <c r="U1645" s="191"/>
      <c r="V1645" s="190"/>
      <c r="W1645" s="190"/>
      <c r="X1645" s="190"/>
      <c r="Y1645" s="190"/>
      <c r="Z1645" s="190"/>
      <c r="AA1645" s="190"/>
      <c r="AB1645" s="190"/>
      <c r="AC1645" s="190"/>
      <c r="AD1645" s="190"/>
      <c r="AE1645" s="190"/>
      <c r="AF1645" s="190"/>
      <c r="AG1645" s="190"/>
      <c r="AH1645" s="190"/>
      <c r="AI1645" s="2">
        <f t="shared" si="126"/>
        <v>0</v>
      </c>
      <c r="AJ1645" s="2">
        <f t="shared" si="127"/>
        <v>0</v>
      </c>
      <c r="AK1645" s="230">
        <v>1199</v>
      </c>
      <c r="AL1645" s="33">
        <f>Úvod!B$12</f>
        <v>0</v>
      </c>
      <c r="AM1645" s="105">
        <f t="shared" si="128"/>
        <v>1199</v>
      </c>
      <c r="AN1645" s="36">
        <f t="shared" si="129"/>
        <v>4.6115384615384611</v>
      </c>
      <c r="AO1645" s="2">
        <f t="shared" si="130"/>
        <v>0</v>
      </c>
    </row>
    <row r="1646" spans="1:41">
      <c r="A1646" s="161">
        <v>10424844</v>
      </c>
      <c r="B1646" s="161">
        <v>1</v>
      </c>
      <c r="C1646" s="161" t="s">
        <v>7434</v>
      </c>
      <c r="D1646" s="161" t="s">
        <v>634</v>
      </c>
      <c r="E1646" s="161" t="s">
        <v>650</v>
      </c>
      <c r="F1646" s="161" t="s">
        <v>600</v>
      </c>
      <c r="G1646" s="238" t="s">
        <v>604</v>
      </c>
      <c r="H1646" s="161">
        <v>460</v>
      </c>
      <c r="I1646" s="190"/>
      <c r="J1646" s="191"/>
      <c r="K1646" s="191"/>
      <c r="L1646" s="191"/>
      <c r="M1646" s="191"/>
      <c r="N1646" s="191"/>
      <c r="O1646" s="191"/>
      <c r="P1646" s="191"/>
      <c r="Q1646" s="191"/>
      <c r="R1646" s="191"/>
      <c r="S1646" s="191"/>
      <c r="T1646" s="191"/>
      <c r="U1646" s="190"/>
      <c r="V1646" s="190"/>
      <c r="W1646" s="190"/>
      <c r="X1646" s="190"/>
      <c r="Y1646" s="190"/>
      <c r="Z1646" s="190"/>
      <c r="AA1646" s="190"/>
      <c r="AB1646" s="190"/>
      <c r="AC1646" s="190"/>
      <c r="AD1646" s="190"/>
      <c r="AE1646" s="190"/>
      <c r="AF1646" s="190"/>
      <c r="AG1646" s="190"/>
      <c r="AH1646" s="190"/>
      <c r="AI1646" s="2">
        <f t="shared" si="126"/>
        <v>0</v>
      </c>
      <c r="AJ1646" s="2">
        <f t="shared" si="127"/>
        <v>0</v>
      </c>
      <c r="AK1646" s="230">
        <v>1332</v>
      </c>
      <c r="AL1646" s="33">
        <f>Úvod!B$12</f>
        <v>0</v>
      </c>
      <c r="AM1646" s="105">
        <f t="shared" si="128"/>
        <v>1332</v>
      </c>
      <c r="AN1646" s="36">
        <f t="shared" si="129"/>
        <v>2.8956521739130436</v>
      </c>
      <c r="AO1646" s="2">
        <f t="shared" si="130"/>
        <v>0</v>
      </c>
    </row>
    <row r="1647" spans="1:41">
      <c r="A1647" s="161">
        <v>11364617</v>
      </c>
      <c r="B1647" s="161">
        <v>1</v>
      </c>
      <c r="C1647" s="161" t="s">
        <v>7434</v>
      </c>
      <c r="D1647" s="161" t="s">
        <v>634</v>
      </c>
      <c r="E1647" s="161" t="s">
        <v>7207</v>
      </c>
      <c r="F1647" s="161" t="s">
        <v>600</v>
      </c>
      <c r="G1647" s="238" t="s">
        <v>604</v>
      </c>
      <c r="H1647" s="161">
        <v>460</v>
      </c>
      <c r="I1647" s="190"/>
      <c r="J1647" s="190"/>
      <c r="K1647" s="191"/>
      <c r="L1647" s="191"/>
      <c r="M1647" s="191"/>
      <c r="N1647" s="191"/>
      <c r="O1647" s="191"/>
      <c r="P1647" s="191"/>
      <c r="Q1647" s="191"/>
      <c r="R1647" s="191"/>
      <c r="S1647" s="191"/>
      <c r="T1647" s="191"/>
      <c r="U1647" s="190"/>
      <c r="V1647" s="190"/>
      <c r="W1647" s="190"/>
      <c r="X1647" s="190"/>
      <c r="Y1647" s="190"/>
      <c r="Z1647" s="190"/>
      <c r="AA1647" s="190"/>
      <c r="AB1647" s="190"/>
      <c r="AC1647" s="190"/>
      <c r="AD1647" s="190"/>
      <c r="AE1647" s="190"/>
      <c r="AF1647" s="190"/>
      <c r="AG1647" s="190"/>
      <c r="AH1647" s="190"/>
      <c r="AI1647" s="2">
        <f t="shared" si="126"/>
        <v>0</v>
      </c>
      <c r="AJ1647" s="2">
        <f t="shared" si="127"/>
        <v>0</v>
      </c>
      <c r="AK1647" s="230">
        <v>1332</v>
      </c>
      <c r="AL1647" s="33">
        <f>Úvod!B$12</f>
        <v>0</v>
      </c>
      <c r="AM1647" s="105">
        <f t="shared" si="128"/>
        <v>1332</v>
      </c>
      <c r="AN1647" s="36">
        <f t="shared" si="129"/>
        <v>2.8956521739130436</v>
      </c>
      <c r="AO1647" s="2">
        <f t="shared" si="130"/>
        <v>0</v>
      </c>
    </row>
    <row r="1648" spans="1:41">
      <c r="A1648" s="161">
        <v>11364618</v>
      </c>
      <c r="B1648" s="161">
        <v>1</v>
      </c>
      <c r="C1648" s="161" t="s">
        <v>7434</v>
      </c>
      <c r="D1648" s="161" t="s">
        <v>634</v>
      </c>
      <c r="E1648" s="161" t="s">
        <v>7208</v>
      </c>
      <c r="F1648" s="161" t="s">
        <v>600</v>
      </c>
      <c r="G1648" s="238" t="s">
        <v>604</v>
      </c>
      <c r="H1648" s="161">
        <v>460</v>
      </c>
      <c r="I1648" s="190"/>
      <c r="J1648" s="190"/>
      <c r="K1648" s="191"/>
      <c r="L1648" s="191"/>
      <c r="M1648" s="191"/>
      <c r="N1648" s="191"/>
      <c r="O1648" s="191"/>
      <c r="P1648" s="191"/>
      <c r="Q1648" s="191"/>
      <c r="R1648" s="191"/>
      <c r="S1648" s="191"/>
      <c r="T1648" s="191"/>
      <c r="U1648" s="190"/>
      <c r="V1648" s="190"/>
      <c r="W1648" s="190"/>
      <c r="X1648" s="190"/>
      <c r="Y1648" s="190"/>
      <c r="Z1648" s="190"/>
      <c r="AA1648" s="190"/>
      <c r="AB1648" s="190"/>
      <c r="AC1648" s="190"/>
      <c r="AD1648" s="190"/>
      <c r="AE1648" s="190"/>
      <c r="AF1648" s="190"/>
      <c r="AG1648" s="190"/>
      <c r="AH1648" s="190"/>
      <c r="AI1648" s="2">
        <f t="shared" si="126"/>
        <v>0</v>
      </c>
      <c r="AJ1648" s="2">
        <f t="shared" si="127"/>
        <v>0</v>
      </c>
      <c r="AK1648" s="230">
        <v>1332</v>
      </c>
      <c r="AL1648" s="33">
        <f>Úvod!B$12</f>
        <v>0</v>
      </c>
      <c r="AM1648" s="105">
        <f t="shared" si="128"/>
        <v>1332</v>
      </c>
      <c r="AN1648" s="36">
        <f t="shared" si="129"/>
        <v>2.8956521739130436</v>
      </c>
      <c r="AO1648" s="2">
        <f t="shared" si="130"/>
        <v>0</v>
      </c>
    </row>
    <row r="1649" spans="1:41">
      <c r="A1649" s="161">
        <v>11365820</v>
      </c>
      <c r="B1649" s="161">
        <v>1</v>
      </c>
      <c r="C1649" s="161" t="s">
        <v>7434</v>
      </c>
      <c r="D1649" s="161" t="s">
        <v>634</v>
      </c>
      <c r="E1649" s="161" t="s">
        <v>7209</v>
      </c>
      <c r="F1649" s="161" t="s">
        <v>600</v>
      </c>
      <c r="G1649" s="238" t="s">
        <v>604</v>
      </c>
      <c r="H1649" s="161">
        <v>460</v>
      </c>
      <c r="I1649" s="190"/>
      <c r="J1649" s="190"/>
      <c r="K1649" s="191"/>
      <c r="L1649" s="191"/>
      <c r="M1649" s="191"/>
      <c r="N1649" s="191"/>
      <c r="O1649" s="191"/>
      <c r="P1649" s="191"/>
      <c r="Q1649" s="191"/>
      <c r="R1649" s="191"/>
      <c r="S1649" s="191"/>
      <c r="T1649" s="191"/>
      <c r="U1649" s="190"/>
      <c r="V1649" s="190"/>
      <c r="W1649" s="190"/>
      <c r="X1649" s="190"/>
      <c r="Y1649" s="190"/>
      <c r="Z1649" s="190"/>
      <c r="AA1649" s="190"/>
      <c r="AB1649" s="190"/>
      <c r="AC1649" s="190"/>
      <c r="AD1649" s="190"/>
      <c r="AE1649" s="190"/>
      <c r="AF1649" s="190"/>
      <c r="AG1649" s="190"/>
      <c r="AH1649" s="190"/>
      <c r="AI1649" s="2">
        <f t="shared" si="126"/>
        <v>0</v>
      </c>
      <c r="AJ1649" s="2">
        <f t="shared" si="127"/>
        <v>0</v>
      </c>
      <c r="AK1649" s="230">
        <v>1332</v>
      </c>
      <c r="AL1649" s="33">
        <f>Úvod!B$12</f>
        <v>0</v>
      </c>
      <c r="AM1649" s="105">
        <f t="shared" si="128"/>
        <v>1332</v>
      </c>
      <c r="AN1649" s="36">
        <f t="shared" si="129"/>
        <v>2.8956521739130436</v>
      </c>
      <c r="AO1649" s="2">
        <f t="shared" si="130"/>
        <v>0</v>
      </c>
    </row>
    <row r="1650" spans="1:41">
      <c r="A1650" s="161">
        <v>10008377</v>
      </c>
      <c r="B1650" s="161">
        <v>1</v>
      </c>
      <c r="C1650" s="161" t="s">
        <v>7434</v>
      </c>
      <c r="D1650" s="161" t="s">
        <v>634</v>
      </c>
      <c r="E1650" s="161" t="s">
        <v>651</v>
      </c>
      <c r="F1650" s="161" t="s">
        <v>548</v>
      </c>
      <c r="G1650" s="238" t="s">
        <v>601</v>
      </c>
      <c r="H1650" s="161">
        <v>260</v>
      </c>
      <c r="I1650" s="190"/>
      <c r="J1650" s="190"/>
      <c r="K1650" s="190"/>
      <c r="L1650" s="191"/>
      <c r="M1650" s="191"/>
      <c r="N1650" s="191"/>
      <c r="O1650" s="191"/>
      <c r="P1650" s="191"/>
      <c r="Q1650" s="191"/>
      <c r="R1650" s="191"/>
      <c r="S1650" s="191"/>
      <c r="T1650" s="190"/>
      <c r="U1650" s="190"/>
      <c r="V1650" s="190"/>
      <c r="W1650" s="190"/>
      <c r="X1650" s="190"/>
      <c r="Y1650" s="190"/>
      <c r="Z1650" s="190"/>
      <c r="AA1650" s="190"/>
      <c r="AB1650" s="190"/>
      <c r="AC1650" s="190"/>
      <c r="AD1650" s="190"/>
      <c r="AE1650" s="190"/>
      <c r="AF1650" s="190"/>
      <c r="AG1650" s="190"/>
      <c r="AH1650" s="190"/>
      <c r="AI1650" s="2">
        <f t="shared" si="126"/>
        <v>0</v>
      </c>
      <c r="AJ1650" s="2">
        <f t="shared" si="127"/>
        <v>0</v>
      </c>
      <c r="AK1650" s="230">
        <v>1199</v>
      </c>
      <c r="AL1650" s="33">
        <f>Úvod!B$12</f>
        <v>0</v>
      </c>
      <c r="AM1650" s="105">
        <f t="shared" si="128"/>
        <v>1199</v>
      </c>
      <c r="AN1650" s="36">
        <f t="shared" si="129"/>
        <v>4.6115384615384611</v>
      </c>
      <c r="AO1650" s="2">
        <f t="shared" si="130"/>
        <v>0</v>
      </c>
    </row>
    <row r="1651" spans="1:41">
      <c r="A1651" s="161">
        <v>10009336</v>
      </c>
      <c r="B1651" s="161">
        <v>1</v>
      </c>
      <c r="C1651" s="161" t="s">
        <v>7434</v>
      </c>
      <c r="D1651" s="161" t="s">
        <v>634</v>
      </c>
      <c r="E1651" s="161" t="s">
        <v>651</v>
      </c>
      <c r="F1651" s="161" t="s">
        <v>600</v>
      </c>
      <c r="G1651" s="238" t="s">
        <v>604</v>
      </c>
      <c r="H1651" s="161">
        <v>460</v>
      </c>
      <c r="I1651" s="190"/>
      <c r="J1651" s="190"/>
      <c r="K1651" s="191"/>
      <c r="L1651" s="191"/>
      <c r="M1651" s="191"/>
      <c r="N1651" s="191"/>
      <c r="O1651" s="191"/>
      <c r="P1651" s="191"/>
      <c r="Q1651" s="191"/>
      <c r="R1651" s="191"/>
      <c r="S1651" s="190"/>
      <c r="T1651" s="190"/>
      <c r="U1651" s="190"/>
      <c r="V1651" s="190"/>
      <c r="W1651" s="190"/>
      <c r="X1651" s="190"/>
      <c r="Y1651" s="190"/>
      <c r="Z1651" s="190"/>
      <c r="AA1651" s="190"/>
      <c r="AB1651" s="190"/>
      <c r="AC1651" s="190"/>
      <c r="AD1651" s="190"/>
      <c r="AE1651" s="190"/>
      <c r="AF1651" s="190"/>
      <c r="AG1651" s="190"/>
      <c r="AH1651" s="190"/>
      <c r="AI1651" s="2">
        <f t="shared" si="126"/>
        <v>0</v>
      </c>
      <c r="AJ1651" s="2">
        <f t="shared" si="127"/>
        <v>0</v>
      </c>
      <c r="AK1651" s="230">
        <v>1332</v>
      </c>
      <c r="AL1651" s="33">
        <f>Úvod!B$12</f>
        <v>0</v>
      </c>
      <c r="AM1651" s="105">
        <f t="shared" si="128"/>
        <v>1332</v>
      </c>
      <c r="AN1651" s="36">
        <f t="shared" si="129"/>
        <v>2.8956521739130436</v>
      </c>
      <c r="AO1651" s="2">
        <f t="shared" si="130"/>
        <v>0</v>
      </c>
    </row>
    <row r="1652" spans="1:41">
      <c r="A1652" s="161">
        <v>10008378</v>
      </c>
      <c r="B1652" s="161">
        <v>1</v>
      </c>
      <c r="C1652" s="161" t="s">
        <v>7434</v>
      </c>
      <c r="D1652" s="161" t="s">
        <v>634</v>
      </c>
      <c r="E1652" s="161" t="s">
        <v>652</v>
      </c>
      <c r="F1652" s="161" t="s">
        <v>548</v>
      </c>
      <c r="G1652" s="238" t="s">
        <v>601</v>
      </c>
      <c r="H1652" s="161">
        <v>260</v>
      </c>
      <c r="I1652" s="190"/>
      <c r="J1652" s="190"/>
      <c r="K1652" s="190"/>
      <c r="L1652" s="191"/>
      <c r="M1652" s="191"/>
      <c r="N1652" s="191"/>
      <c r="O1652" s="191"/>
      <c r="P1652" s="191"/>
      <c r="Q1652" s="191"/>
      <c r="R1652" s="191"/>
      <c r="S1652" s="190"/>
      <c r="T1652" s="190"/>
      <c r="U1652" s="190"/>
      <c r="V1652" s="190"/>
      <c r="W1652" s="190"/>
      <c r="X1652" s="190"/>
      <c r="Y1652" s="190"/>
      <c r="Z1652" s="190"/>
      <c r="AA1652" s="190"/>
      <c r="AB1652" s="190"/>
      <c r="AC1652" s="190"/>
      <c r="AD1652" s="190"/>
      <c r="AE1652" s="190"/>
      <c r="AF1652" s="190"/>
      <c r="AG1652" s="190"/>
      <c r="AH1652" s="190"/>
      <c r="AI1652" s="2">
        <f t="shared" si="126"/>
        <v>0</v>
      </c>
      <c r="AJ1652" s="2">
        <f t="shared" si="127"/>
        <v>0</v>
      </c>
      <c r="AK1652" s="230">
        <v>1199</v>
      </c>
      <c r="AL1652" s="33">
        <f>Úvod!B$12</f>
        <v>0</v>
      </c>
      <c r="AM1652" s="105">
        <f t="shared" si="128"/>
        <v>1199</v>
      </c>
      <c r="AN1652" s="36">
        <f t="shared" si="129"/>
        <v>4.6115384615384611</v>
      </c>
      <c r="AO1652" s="2">
        <f t="shared" si="130"/>
        <v>0</v>
      </c>
    </row>
    <row r="1653" spans="1:41">
      <c r="A1653" s="161">
        <v>10009337</v>
      </c>
      <c r="B1653" s="161">
        <v>1</v>
      </c>
      <c r="C1653" s="161" t="s">
        <v>7434</v>
      </c>
      <c r="D1653" s="161" t="s">
        <v>634</v>
      </c>
      <c r="E1653" s="161" t="s">
        <v>652</v>
      </c>
      <c r="F1653" s="161" t="s">
        <v>600</v>
      </c>
      <c r="G1653" s="238" t="s">
        <v>604</v>
      </c>
      <c r="H1653" s="161">
        <v>460</v>
      </c>
      <c r="I1653" s="190"/>
      <c r="J1653" s="190"/>
      <c r="K1653" s="191"/>
      <c r="L1653" s="191"/>
      <c r="M1653" s="191"/>
      <c r="N1653" s="191"/>
      <c r="O1653" s="191"/>
      <c r="P1653" s="191"/>
      <c r="Q1653" s="191"/>
      <c r="R1653" s="191"/>
      <c r="S1653" s="190"/>
      <c r="T1653" s="190"/>
      <c r="U1653" s="190"/>
      <c r="V1653" s="190"/>
      <c r="W1653" s="190"/>
      <c r="X1653" s="190"/>
      <c r="Y1653" s="190"/>
      <c r="Z1653" s="190"/>
      <c r="AA1653" s="190"/>
      <c r="AB1653" s="190"/>
      <c r="AC1653" s="190"/>
      <c r="AD1653" s="190"/>
      <c r="AE1653" s="190"/>
      <c r="AF1653" s="190"/>
      <c r="AG1653" s="190"/>
      <c r="AH1653" s="190"/>
      <c r="AI1653" s="2">
        <f t="shared" si="126"/>
        <v>0</v>
      </c>
      <c r="AJ1653" s="2">
        <f t="shared" si="127"/>
        <v>0</v>
      </c>
      <c r="AK1653" s="230">
        <v>1332</v>
      </c>
      <c r="AL1653" s="33">
        <f>Úvod!B$12</f>
        <v>0</v>
      </c>
      <c r="AM1653" s="105">
        <f t="shared" si="128"/>
        <v>1332</v>
      </c>
      <c r="AN1653" s="36">
        <f t="shared" si="129"/>
        <v>2.8956521739130436</v>
      </c>
      <c r="AO1653" s="2">
        <f t="shared" si="130"/>
        <v>0</v>
      </c>
    </row>
    <row r="1654" spans="1:41">
      <c r="A1654" s="161">
        <v>10008382</v>
      </c>
      <c r="B1654" s="161">
        <v>1</v>
      </c>
      <c r="C1654" s="161" t="s">
        <v>7434</v>
      </c>
      <c r="D1654" s="161" t="s">
        <v>634</v>
      </c>
      <c r="E1654" s="161" t="s">
        <v>653</v>
      </c>
      <c r="F1654" s="161" t="s">
        <v>548</v>
      </c>
      <c r="G1654" s="238" t="s">
        <v>601</v>
      </c>
      <c r="H1654" s="161">
        <v>260</v>
      </c>
      <c r="I1654" s="190"/>
      <c r="J1654" s="190"/>
      <c r="K1654" s="190"/>
      <c r="L1654" s="191"/>
      <c r="M1654" s="191"/>
      <c r="N1654" s="191"/>
      <c r="O1654" s="191"/>
      <c r="P1654" s="191"/>
      <c r="Q1654" s="191"/>
      <c r="R1654" s="191"/>
      <c r="S1654" s="190"/>
      <c r="T1654" s="190"/>
      <c r="U1654" s="190"/>
      <c r="V1654" s="190"/>
      <c r="W1654" s="190"/>
      <c r="X1654" s="190"/>
      <c r="Y1654" s="190"/>
      <c r="Z1654" s="190"/>
      <c r="AA1654" s="190"/>
      <c r="AB1654" s="190"/>
      <c r="AC1654" s="190"/>
      <c r="AD1654" s="190"/>
      <c r="AE1654" s="190"/>
      <c r="AF1654" s="190"/>
      <c r="AG1654" s="190"/>
      <c r="AH1654" s="190"/>
      <c r="AI1654" s="2">
        <f t="shared" si="126"/>
        <v>0</v>
      </c>
      <c r="AJ1654" s="2">
        <f t="shared" si="127"/>
        <v>0</v>
      </c>
      <c r="AK1654" s="230">
        <v>1199</v>
      </c>
      <c r="AL1654" s="33">
        <f>Úvod!B$12</f>
        <v>0</v>
      </c>
      <c r="AM1654" s="105">
        <f t="shared" si="128"/>
        <v>1199</v>
      </c>
      <c r="AN1654" s="36">
        <f t="shared" si="129"/>
        <v>4.6115384615384611</v>
      </c>
      <c r="AO1654" s="2">
        <f t="shared" si="130"/>
        <v>0</v>
      </c>
    </row>
    <row r="1655" spans="1:41">
      <c r="A1655" s="161">
        <v>10009341</v>
      </c>
      <c r="B1655" s="161">
        <v>1</v>
      </c>
      <c r="C1655" s="161" t="s">
        <v>7434</v>
      </c>
      <c r="D1655" s="161" t="s">
        <v>634</v>
      </c>
      <c r="E1655" s="161" t="s">
        <v>653</v>
      </c>
      <c r="F1655" s="161" t="s">
        <v>600</v>
      </c>
      <c r="G1655" s="238" t="s">
        <v>604</v>
      </c>
      <c r="H1655" s="161">
        <v>460</v>
      </c>
      <c r="I1655" s="190"/>
      <c r="J1655" s="190"/>
      <c r="K1655" s="191"/>
      <c r="L1655" s="191"/>
      <c r="M1655" s="191"/>
      <c r="N1655" s="191"/>
      <c r="O1655" s="191"/>
      <c r="P1655" s="191"/>
      <c r="Q1655" s="191"/>
      <c r="R1655" s="191"/>
      <c r="S1655" s="190"/>
      <c r="T1655" s="190"/>
      <c r="U1655" s="190"/>
      <c r="V1655" s="190"/>
      <c r="W1655" s="190"/>
      <c r="X1655" s="190"/>
      <c r="Y1655" s="190"/>
      <c r="Z1655" s="190"/>
      <c r="AA1655" s="190"/>
      <c r="AB1655" s="190"/>
      <c r="AC1655" s="190"/>
      <c r="AD1655" s="190"/>
      <c r="AE1655" s="190"/>
      <c r="AF1655" s="190"/>
      <c r="AG1655" s="190"/>
      <c r="AH1655" s="190"/>
      <c r="AI1655" s="2">
        <f t="shared" si="126"/>
        <v>0</v>
      </c>
      <c r="AJ1655" s="2">
        <f t="shared" si="127"/>
        <v>0</v>
      </c>
      <c r="AK1655" s="230">
        <v>1332</v>
      </c>
      <c r="AL1655" s="33">
        <f>Úvod!B$12</f>
        <v>0</v>
      </c>
      <c r="AM1655" s="105">
        <f t="shared" si="128"/>
        <v>1332</v>
      </c>
      <c r="AN1655" s="36">
        <f t="shared" si="129"/>
        <v>2.8956521739130436</v>
      </c>
      <c r="AO1655" s="2">
        <f t="shared" si="130"/>
        <v>0</v>
      </c>
    </row>
    <row r="1656" spans="1:41">
      <c r="A1656" s="161">
        <v>10778797</v>
      </c>
      <c r="B1656" s="161">
        <v>1</v>
      </c>
      <c r="C1656" s="161" t="s">
        <v>7434</v>
      </c>
      <c r="D1656" s="161" t="s">
        <v>634</v>
      </c>
      <c r="E1656" s="161" t="s">
        <v>654</v>
      </c>
      <c r="F1656" s="161" t="s">
        <v>548</v>
      </c>
      <c r="G1656" s="238" t="s">
        <v>601</v>
      </c>
      <c r="H1656" s="161">
        <v>260</v>
      </c>
      <c r="I1656" s="190"/>
      <c r="J1656" s="190"/>
      <c r="K1656" s="190"/>
      <c r="L1656" s="191"/>
      <c r="M1656" s="191"/>
      <c r="N1656" s="191"/>
      <c r="O1656" s="191"/>
      <c r="P1656" s="191"/>
      <c r="Q1656" s="191"/>
      <c r="R1656" s="191"/>
      <c r="S1656" s="190"/>
      <c r="T1656" s="190"/>
      <c r="U1656" s="190"/>
      <c r="V1656" s="190"/>
      <c r="W1656" s="190"/>
      <c r="X1656" s="190"/>
      <c r="Y1656" s="190"/>
      <c r="Z1656" s="190"/>
      <c r="AA1656" s="190"/>
      <c r="AB1656" s="190"/>
      <c r="AC1656" s="190"/>
      <c r="AD1656" s="190"/>
      <c r="AE1656" s="190"/>
      <c r="AF1656" s="190"/>
      <c r="AG1656" s="190"/>
      <c r="AH1656" s="190"/>
      <c r="AI1656" s="2">
        <f t="shared" si="126"/>
        <v>0</v>
      </c>
      <c r="AJ1656" s="2">
        <f t="shared" si="127"/>
        <v>0</v>
      </c>
      <c r="AK1656" s="230">
        <v>1199</v>
      </c>
      <c r="AL1656" s="33">
        <f>Úvod!B$12</f>
        <v>0</v>
      </c>
      <c r="AM1656" s="105">
        <f t="shared" si="128"/>
        <v>1199</v>
      </c>
      <c r="AN1656" s="36">
        <f t="shared" si="129"/>
        <v>4.6115384615384611</v>
      </c>
      <c r="AO1656" s="2">
        <f t="shared" si="130"/>
        <v>0</v>
      </c>
    </row>
    <row r="1657" spans="1:41">
      <c r="A1657" s="161">
        <v>10778798</v>
      </c>
      <c r="B1657" s="161">
        <v>1</v>
      </c>
      <c r="C1657" s="161" t="s">
        <v>7434</v>
      </c>
      <c r="D1657" s="161" t="s">
        <v>634</v>
      </c>
      <c r="E1657" s="161" t="s">
        <v>654</v>
      </c>
      <c r="F1657" s="161" t="s">
        <v>600</v>
      </c>
      <c r="G1657" s="238" t="s">
        <v>604</v>
      </c>
      <c r="H1657" s="161">
        <v>460</v>
      </c>
      <c r="I1657" s="190"/>
      <c r="J1657" s="190"/>
      <c r="K1657" s="191"/>
      <c r="L1657" s="191"/>
      <c r="M1657" s="191"/>
      <c r="N1657" s="191"/>
      <c r="O1657" s="191"/>
      <c r="P1657" s="191"/>
      <c r="Q1657" s="191"/>
      <c r="R1657" s="191"/>
      <c r="S1657" s="190"/>
      <c r="T1657" s="190"/>
      <c r="U1657" s="190"/>
      <c r="V1657" s="190"/>
      <c r="W1657" s="190"/>
      <c r="X1657" s="190"/>
      <c r="Y1657" s="190"/>
      <c r="Z1657" s="190"/>
      <c r="AA1657" s="190"/>
      <c r="AB1657" s="190"/>
      <c r="AC1657" s="190"/>
      <c r="AD1657" s="190"/>
      <c r="AE1657" s="190"/>
      <c r="AF1657" s="190"/>
      <c r="AG1657" s="190"/>
      <c r="AH1657" s="190"/>
      <c r="AI1657" s="2">
        <f t="shared" si="126"/>
        <v>0</v>
      </c>
      <c r="AJ1657" s="2">
        <f t="shared" si="127"/>
        <v>0</v>
      </c>
      <c r="AK1657" s="230">
        <v>1332</v>
      </c>
      <c r="AL1657" s="33">
        <f>Úvod!B$12</f>
        <v>0</v>
      </c>
      <c r="AM1657" s="105">
        <f t="shared" si="128"/>
        <v>1332</v>
      </c>
      <c r="AN1657" s="36">
        <f t="shared" si="129"/>
        <v>2.8956521739130436</v>
      </c>
      <c r="AO1657" s="2">
        <f t="shared" si="130"/>
        <v>0</v>
      </c>
    </row>
    <row r="1658" spans="1:41">
      <c r="A1658" s="161">
        <v>10008379</v>
      </c>
      <c r="B1658" s="161">
        <v>1</v>
      </c>
      <c r="C1658" s="161" t="s">
        <v>7434</v>
      </c>
      <c r="D1658" s="161" t="s">
        <v>634</v>
      </c>
      <c r="E1658" s="161" t="s">
        <v>655</v>
      </c>
      <c r="F1658" s="161" t="s">
        <v>548</v>
      </c>
      <c r="G1658" s="238" t="s">
        <v>601</v>
      </c>
      <c r="H1658" s="161">
        <v>260</v>
      </c>
      <c r="I1658" s="190"/>
      <c r="J1658" s="190"/>
      <c r="K1658" s="190"/>
      <c r="L1658" s="191"/>
      <c r="M1658" s="191"/>
      <c r="N1658" s="191"/>
      <c r="O1658" s="191"/>
      <c r="P1658" s="191"/>
      <c r="Q1658" s="191"/>
      <c r="R1658" s="191"/>
      <c r="S1658" s="190"/>
      <c r="T1658" s="190"/>
      <c r="U1658" s="190"/>
      <c r="V1658" s="190"/>
      <c r="W1658" s="190"/>
      <c r="X1658" s="190"/>
      <c r="Y1658" s="190"/>
      <c r="Z1658" s="190"/>
      <c r="AA1658" s="190"/>
      <c r="AB1658" s="190"/>
      <c r="AC1658" s="190"/>
      <c r="AD1658" s="190"/>
      <c r="AE1658" s="190"/>
      <c r="AF1658" s="190"/>
      <c r="AG1658" s="190"/>
      <c r="AH1658" s="190"/>
      <c r="AI1658" s="2">
        <f t="shared" si="126"/>
        <v>0</v>
      </c>
      <c r="AJ1658" s="2">
        <f t="shared" si="127"/>
        <v>0</v>
      </c>
      <c r="AK1658" s="230">
        <v>1199</v>
      </c>
      <c r="AL1658" s="33">
        <f>Úvod!B$12</f>
        <v>0</v>
      </c>
      <c r="AM1658" s="105">
        <f t="shared" si="128"/>
        <v>1199</v>
      </c>
      <c r="AN1658" s="36">
        <f t="shared" si="129"/>
        <v>4.6115384615384611</v>
      </c>
      <c r="AO1658" s="2">
        <f t="shared" si="130"/>
        <v>0</v>
      </c>
    </row>
    <row r="1659" spans="1:41">
      <c r="A1659" s="161">
        <v>10009338</v>
      </c>
      <c r="B1659" s="161">
        <v>1</v>
      </c>
      <c r="C1659" s="161" t="s">
        <v>7434</v>
      </c>
      <c r="D1659" s="161" t="s">
        <v>634</v>
      </c>
      <c r="E1659" s="161" t="s">
        <v>655</v>
      </c>
      <c r="F1659" s="161" t="s">
        <v>600</v>
      </c>
      <c r="G1659" s="238" t="s">
        <v>604</v>
      </c>
      <c r="H1659" s="161">
        <v>460</v>
      </c>
      <c r="I1659" s="190"/>
      <c r="J1659" s="190"/>
      <c r="K1659" s="191"/>
      <c r="L1659" s="191"/>
      <c r="M1659" s="191"/>
      <c r="N1659" s="191"/>
      <c r="O1659" s="191"/>
      <c r="P1659" s="191"/>
      <c r="Q1659" s="191"/>
      <c r="R1659" s="191"/>
      <c r="S1659" s="190"/>
      <c r="T1659" s="190"/>
      <c r="U1659" s="190"/>
      <c r="V1659" s="190"/>
      <c r="W1659" s="190"/>
      <c r="X1659" s="190"/>
      <c r="Y1659" s="190"/>
      <c r="Z1659" s="190"/>
      <c r="AA1659" s="190"/>
      <c r="AB1659" s="190"/>
      <c r="AC1659" s="190"/>
      <c r="AD1659" s="190"/>
      <c r="AE1659" s="190"/>
      <c r="AF1659" s="190"/>
      <c r="AG1659" s="190"/>
      <c r="AH1659" s="190"/>
      <c r="AI1659" s="2">
        <f t="shared" si="126"/>
        <v>0</v>
      </c>
      <c r="AJ1659" s="2">
        <f t="shared" si="127"/>
        <v>0</v>
      </c>
      <c r="AK1659" s="230">
        <v>1332</v>
      </c>
      <c r="AL1659" s="33">
        <f>Úvod!B$12</f>
        <v>0</v>
      </c>
      <c r="AM1659" s="105">
        <f t="shared" si="128"/>
        <v>1332</v>
      </c>
      <c r="AN1659" s="36">
        <f t="shared" si="129"/>
        <v>2.8956521739130436</v>
      </c>
      <c r="AO1659" s="2">
        <f t="shared" si="130"/>
        <v>0</v>
      </c>
    </row>
    <row r="1660" spans="1:41">
      <c r="A1660" s="161">
        <v>10008375</v>
      </c>
      <c r="B1660" s="161">
        <v>1</v>
      </c>
      <c r="C1660" s="161" t="s">
        <v>7434</v>
      </c>
      <c r="D1660" s="161" t="s">
        <v>634</v>
      </c>
      <c r="E1660" s="161" t="s">
        <v>656</v>
      </c>
      <c r="F1660" s="161" t="s">
        <v>548</v>
      </c>
      <c r="G1660" s="238" t="s">
        <v>601</v>
      </c>
      <c r="H1660" s="161">
        <v>260</v>
      </c>
      <c r="I1660" s="190"/>
      <c r="J1660" s="190"/>
      <c r="K1660" s="190"/>
      <c r="L1660" s="191"/>
      <c r="M1660" s="191"/>
      <c r="N1660" s="191"/>
      <c r="O1660" s="191"/>
      <c r="P1660" s="191"/>
      <c r="Q1660" s="191"/>
      <c r="R1660" s="191"/>
      <c r="S1660" s="191"/>
      <c r="T1660" s="190"/>
      <c r="U1660" s="190"/>
      <c r="V1660" s="190"/>
      <c r="W1660" s="190"/>
      <c r="X1660" s="190"/>
      <c r="Y1660" s="190"/>
      <c r="Z1660" s="190"/>
      <c r="AA1660" s="190"/>
      <c r="AB1660" s="190"/>
      <c r="AC1660" s="190"/>
      <c r="AD1660" s="190"/>
      <c r="AE1660" s="190"/>
      <c r="AF1660" s="190"/>
      <c r="AG1660" s="190"/>
      <c r="AH1660" s="190"/>
      <c r="AI1660" s="2">
        <f t="shared" si="126"/>
        <v>0</v>
      </c>
      <c r="AJ1660" s="2">
        <f t="shared" si="127"/>
        <v>0</v>
      </c>
      <c r="AK1660" s="230">
        <v>1199</v>
      </c>
      <c r="AL1660" s="33">
        <f>Úvod!B$12</f>
        <v>0</v>
      </c>
      <c r="AM1660" s="105">
        <f t="shared" si="128"/>
        <v>1199</v>
      </c>
      <c r="AN1660" s="36">
        <f t="shared" si="129"/>
        <v>4.6115384615384611</v>
      </c>
      <c r="AO1660" s="2">
        <f t="shared" si="130"/>
        <v>0</v>
      </c>
    </row>
    <row r="1661" spans="1:41">
      <c r="A1661" s="161">
        <v>10009334</v>
      </c>
      <c r="B1661" s="161">
        <v>1</v>
      </c>
      <c r="C1661" s="161" t="s">
        <v>7434</v>
      </c>
      <c r="D1661" s="161" t="s">
        <v>634</v>
      </c>
      <c r="E1661" s="161" t="s">
        <v>656</v>
      </c>
      <c r="F1661" s="161" t="s">
        <v>600</v>
      </c>
      <c r="G1661" s="238" t="s">
        <v>604</v>
      </c>
      <c r="H1661" s="161">
        <v>460</v>
      </c>
      <c r="I1661" s="190"/>
      <c r="J1661" s="190"/>
      <c r="K1661" s="191"/>
      <c r="L1661" s="191"/>
      <c r="M1661" s="191"/>
      <c r="N1661" s="191"/>
      <c r="O1661" s="191"/>
      <c r="P1661" s="191"/>
      <c r="Q1661" s="191"/>
      <c r="R1661" s="191"/>
      <c r="S1661" s="190"/>
      <c r="T1661" s="190"/>
      <c r="U1661" s="190"/>
      <c r="V1661" s="190"/>
      <c r="W1661" s="190"/>
      <c r="X1661" s="190"/>
      <c r="Y1661" s="190"/>
      <c r="Z1661" s="190"/>
      <c r="AA1661" s="190"/>
      <c r="AB1661" s="190"/>
      <c r="AC1661" s="190"/>
      <c r="AD1661" s="190"/>
      <c r="AE1661" s="190"/>
      <c r="AF1661" s="190"/>
      <c r="AG1661" s="190"/>
      <c r="AH1661" s="190"/>
      <c r="AI1661" s="2">
        <f t="shared" si="126"/>
        <v>0</v>
      </c>
      <c r="AJ1661" s="2">
        <f t="shared" si="127"/>
        <v>0</v>
      </c>
      <c r="AK1661" s="230">
        <v>1332</v>
      </c>
      <c r="AL1661" s="33">
        <f>Úvod!B$12</f>
        <v>0</v>
      </c>
      <c r="AM1661" s="105">
        <f t="shared" si="128"/>
        <v>1332</v>
      </c>
      <c r="AN1661" s="36">
        <f t="shared" si="129"/>
        <v>2.8956521739130436</v>
      </c>
      <c r="AO1661" s="2">
        <f t="shared" si="130"/>
        <v>0</v>
      </c>
    </row>
    <row r="1662" spans="1:41">
      <c r="A1662" s="161">
        <v>10008374</v>
      </c>
      <c r="B1662" s="161">
        <v>1</v>
      </c>
      <c r="C1662" s="161" t="s">
        <v>7434</v>
      </c>
      <c r="D1662" s="161" t="s">
        <v>634</v>
      </c>
      <c r="E1662" s="161" t="s">
        <v>657</v>
      </c>
      <c r="F1662" s="161" t="s">
        <v>548</v>
      </c>
      <c r="G1662" s="238" t="s">
        <v>601</v>
      </c>
      <c r="H1662" s="161">
        <v>260</v>
      </c>
      <c r="I1662" s="190"/>
      <c r="J1662" s="190"/>
      <c r="K1662" s="190"/>
      <c r="L1662" s="191"/>
      <c r="M1662" s="191"/>
      <c r="N1662" s="191"/>
      <c r="O1662" s="191"/>
      <c r="P1662" s="191"/>
      <c r="Q1662" s="191"/>
      <c r="R1662" s="191"/>
      <c r="S1662" s="191"/>
      <c r="T1662" s="190"/>
      <c r="U1662" s="190"/>
      <c r="V1662" s="190"/>
      <c r="W1662" s="190"/>
      <c r="X1662" s="190"/>
      <c r="Y1662" s="190"/>
      <c r="Z1662" s="190"/>
      <c r="AA1662" s="190"/>
      <c r="AB1662" s="190"/>
      <c r="AC1662" s="190"/>
      <c r="AD1662" s="190"/>
      <c r="AE1662" s="190"/>
      <c r="AF1662" s="190"/>
      <c r="AG1662" s="190"/>
      <c r="AH1662" s="190"/>
      <c r="AI1662" s="2">
        <f t="shared" si="126"/>
        <v>0</v>
      </c>
      <c r="AJ1662" s="2">
        <f t="shared" si="127"/>
        <v>0</v>
      </c>
      <c r="AK1662" s="230">
        <v>1199</v>
      </c>
      <c r="AL1662" s="33">
        <f>Úvod!B$12</f>
        <v>0</v>
      </c>
      <c r="AM1662" s="105">
        <f t="shared" si="128"/>
        <v>1199</v>
      </c>
      <c r="AN1662" s="36">
        <f t="shared" si="129"/>
        <v>4.6115384615384611</v>
      </c>
      <c r="AO1662" s="2">
        <f t="shared" si="130"/>
        <v>0</v>
      </c>
    </row>
    <row r="1663" spans="1:41">
      <c r="A1663" s="161">
        <v>10009333</v>
      </c>
      <c r="B1663" s="161">
        <v>1</v>
      </c>
      <c r="C1663" s="161" t="s">
        <v>7434</v>
      </c>
      <c r="D1663" s="161" t="s">
        <v>634</v>
      </c>
      <c r="E1663" s="161" t="s">
        <v>657</v>
      </c>
      <c r="F1663" s="161" t="s">
        <v>600</v>
      </c>
      <c r="G1663" s="238" t="s">
        <v>604</v>
      </c>
      <c r="H1663" s="161">
        <v>460</v>
      </c>
      <c r="I1663" s="190"/>
      <c r="J1663" s="190"/>
      <c r="K1663" s="191"/>
      <c r="L1663" s="191"/>
      <c r="M1663" s="191"/>
      <c r="N1663" s="191"/>
      <c r="O1663" s="191"/>
      <c r="P1663" s="191"/>
      <c r="Q1663" s="191"/>
      <c r="R1663" s="191"/>
      <c r="S1663" s="190"/>
      <c r="T1663" s="190"/>
      <c r="U1663" s="190"/>
      <c r="V1663" s="190"/>
      <c r="W1663" s="190"/>
      <c r="X1663" s="190"/>
      <c r="Y1663" s="190"/>
      <c r="Z1663" s="190"/>
      <c r="AA1663" s="190"/>
      <c r="AB1663" s="190"/>
      <c r="AC1663" s="190"/>
      <c r="AD1663" s="190"/>
      <c r="AE1663" s="190"/>
      <c r="AF1663" s="190"/>
      <c r="AG1663" s="190"/>
      <c r="AH1663" s="190"/>
      <c r="AI1663" s="2">
        <f t="shared" si="126"/>
        <v>0</v>
      </c>
      <c r="AJ1663" s="2">
        <f t="shared" si="127"/>
        <v>0</v>
      </c>
      <c r="AK1663" s="230">
        <v>1332</v>
      </c>
      <c r="AL1663" s="33">
        <f>Úvod!B$12</f>
        <v>0</v>
      </c>
      <c r="AM1663" s="105">
        <f t="shared" si="128"/>
        <v>1332</v>
      </c>
      <c r="AN1663" s="36">
        <f t="shared" si="129"/>
        <v>2.8956521739130436</v>
      </c>
      <c r="AO1663" s="2">
        <f t="shared" si="130"/>
        <v>0</v>
      </c>
    </row>
    <row r="1664" spans="1:41">
      <c r="A1664" s="161">
        <v>10008353</v>
      </c>
      <c r="B1664" s="161">
        <v>1</v>
      </c>
      <c r="C1664" s="161" t="s">
        <v>7434</v>
      </c>
      <c r="D1664" s="161" t="s">
        <v>634</v>
      </c>
      <c r="E1664" s="161" t="s">
        <v>658</v>
      </c>
      <c r="F1664" s="161" t="s">
        <v>548</v>
      </c>
      <c r="G1664" s="238" t="s">
        <v>601</v>
      </c>
      <c r="H1664" s="161">
        <v>260</v>
      </c>
      <c r="I1664" s="190"/>
      <c r="J1664" s="190"/>
      <c r="K1664" s="190"/>
      <c r="L1664" s="191"/>
      <c r="M1664" s="191"/>
      <c r="N1664" s="191"/>
      <c r="O1664" s="191"/>
      <c r="P1664" s="191"/>
      <c r="Q1664" s="191"/>
      <c r="R1664" s="191"/>
      <c r="S1664" s="191"/>
      <c r="T1664" s="190"/>
      <c r="U1664" s="190"/>
      <c r="V1664" s="190"/>
      <c r="W1664" s="190"/>
      <c r="X1664" s="190"/>
      <c r="Y1664" s="190"/>
      <c r="Z1664" s="190"/>
      <c r="AA1664" s="190"/>
      <c r="AB1664" s="190"/>
      <c r="AC1664" s="190"/>
      <c r="AD1664" s="190"/>
      <c r="AE1664" s="190"/>
      <c r="AF1664" s="190"/>
      <c r="AG1664" s="190"/>
      <c r="AH1664" s="190"/>
      <c r="AI1664" s="2">
        <f t="shared" si="126"/>
        <v>0</v>
      </c>
      <c r="AJ1664" s="2">
        <f t="shared" si="127"/>
        <v>0</v>
      </c>
      <c r="AK1664" s="230">
        <v>1199</v>
      </c>
      <c r="AL1664" s="33">
        <f>Úvod!B$12</f>
        <v>0</v>
      </c>
      <c r="AM1664" s="105">
        <f t="shared" si="128"/>
        <v>1199</v>
      </c>
      <c r="AN1664" s="36">
        <f t="shared" si="129"/>
        <v>4.6115384615384611</v>
      </c>
      <c r="AO1664" s="2">
        <f t="shared" si="130"/>
        <v>0</v>
      </c>
    </row>
    <row r="1665" spans="1:41">
      <c r="A1665" s="161">
        <v>10009310</v>
      </c>
      <c r="B1665" s="161">
        <v>1</v>
      </c>
      <c r="C1665" s="161" t="s">
        <v>7434</v>
      </c>
      <c r="D1665" s="161" t="s">
        <v>634</v>
      </c>
      <c r="E1665" s="161" t="s">
        <v>658</v>
      </c>
      <c r="F1665" s="161" t="s">
        <v>600</v>
      </c>
      <c r="G1665" s="238" t="s">
        <v>604</v>
      </c>
      <c r="H1665" s="161">
        <v>460</v>
      </c>
      <c r="I1665" s="190"/>
      <c r="J1665" s="190"/>
      <c r="K1665" s="191"/>
      <c r="L1665" s="191"/>
      <c r="M1665" s="191"/>
      <c r="N1665" s="191"/>
      <c r="O1665" s="191"/>
      <c r="P1665" s="191"/>
      <c r="Q1665" s="191"/>
      <c r="R1665" s="191"/>
      <c r="S1665" s="190"/>
      <c r="T1665" s="190"/>
      <c r="U1665" s="190"/>
      <c r="V1665" s="190"/>
      <c r="W1665" s="190"/>
      <c r="X1665" s="190"/>
      <c r="Y1665" s="190"/>
      <c r="Z1665" s="190"/>
      <c r="AA1665" s="190"/>
      <c r="AB1665" s="190"/>
      <c r="AC1665" s="190"/>
      <c r="AD1665" s="190"/>
      <c r="AE1665" s="190"/>
      <c r="AF1665" s="190"/>
      <c r="AG1665" s="190"/>
      <c r="AH1665" s="190"/>
      <c r="AI1665" s="2">
        <f t="shared" si="126"/>
        <v>0</v>
      </c>
      <c r="AJ1665" s="2">
        <f t="shared" si="127"/>
        <v>0</v>
      </c>
      <c r="AK1665" s="230">
        <v>1332</v>
      </c>
      <c r="AL1665" s="33">
        <f>Úvod!B$12</f>
        <v>0</v>
      </c>
      <c r="AM1665" s="105">
        <f t="shared" si="128"/>
        <v>1332</v>
      </c>
      <c r="AN1665" s="36">
        <f t="shared" si="129"/>
        <v>2.8956521739130436</v>
      </c>
      <c r="AO1665" s="2">
        <f t="shared" si="130"/>
        <v>0</v>
      </c>
    </row>
    <row r="1666" spans="1:41">
      <c r="A1666" s="161">
        <v>10008373</v>
      </c>
      <c r="B1666" s="161">
        <v>1</v>
      </c>
      <c r="C1666" s="161" t="s">
        <v>7434</v>
      </c>
      <c r="D1666" s="161" t="s">
        <v>634</v>
      </c>
      <c r="E1666" s="161" t="s">
        <v>659</v>
      </c>
      <c r="F1666" s="161" t="s">
        <v>548</v>
      </c>
      <c r="G1666" s="238" t="s">
        <v>601</v>
      </c>
      <c r="H1666" s="161">
        <v>260</v>
      </c>
      <c r="I1666" s="190"/>
      <c r="J1666" s="190"/>
      <c r="K1666" s="190"/>
      <c r="L1666" s="191"/>
      <c r="M1666" s="191"/>
      <c r="N1666" s="191"/>
      <c r="O1666" s="191"/>
      <c r="P1666" s="191"/>
      <c r="Q1666" s="191"/>
      <c r="R1666" s="191"/>
      <c r="S1666" s="191"/>
      <c r="T1666" s="190"/>
      <c r="U1666" s="190"/>
      <c r="V1666" s="190"/>
      <c r="W1666" s="190"/>
      <c r="X1666" s="190"/>
      <c r="Y1666" s="190"/>
      <c r="Z1666" s="190"/>
      <c r="AA1666" s="190"/>
      <c r="AB1666" s="190"/>
      <c r="AC1666" s="190"/>
      <c r="AD1666" s="190"/>
      <c r="AE1666" s="190"/>
      <c r="AF1666" s="190"/>
      <c r="AG1666" s="190"/>
      <c r="AH1666" s="190"/>
      <c r="AI1666" s="2">
        <f t="shared" si="126"/>
        <v>0</v>
      </c>
      <c r="AJ1666" s="2">
        <f t="shared" si="127"/>
        <v>0</v>
      </c>
      <c r="AK1666" s="230">
        <v>1199</v>
      </c>
      <c r="AL1666" s="33">
        <f>Úvod!B$12</f>
        <v>0</v>
      </c>
      <c r="AM1666" s="105">
        <f t="shared" si="128"/>
        <v>1199</v>
      </c>
      <c r="AN1666" s="36">
        <f t="shared" si="129"/>
        <v>4.6115384615384611</v>
      </c>
      <c r="AO1666" s="2">
        <f t="shared" si="130"/>
        <v>0</v>
      </c>
    </row>
    <row r="1667" spans="1:41">
      <c r="A1667" s="161">
        <v>10009332</v>
      </c>
      <c r="B1667" s="161">
        <v>1</v>
      </c>
      <c r="C1667" s="161" t="s">
        <v>7434</v>
      </c>
      <c r="D1667" s="161" t="s">
        <v>634</v>
      </c>
      <c r="E1667" s="161" t="s">
        <v>659</v>
      </c>
      <c r="F1667" s="161" t="s">
        <v>600</v>
      </c>
      <c r="G1667" s="238" t="s">
        <v>604</v>
      </c>
      <c r="H1667" s="161">
        <v>460</v>
      </c>
      <c r="I1667" s="190"/>
      <c r="J1667" s="190"/>
      <c r="K1667" s="191"/>
      <c r="L1667" s="191"/>
      <c r="M1667" s="191"/>
      <c r="N1667" s="191"/>
      <c r="O1667" s="191"/>
      <c r="P1667" s="191"/>
      <c r="Q1667" s="191"/>
      <c r="R1667" s="191"/>
      <c r="S1667" s="190"/>
      <c r="T1667" s="190"/>
      <c r="U1667" s="190"/>
      <c r="V1667" s="190"/>
      <c r="W1667" s="190"/>
      <c r="X1667" s="190"/>
      <c r="Y1667" s="190"/>
      <c r="Z1667" s="190"/>
      <c r="AA1667" s="190"/>
      <c r="AB1667" s="190"/>
      <c r="AC1667" s="190"/>
      <c r="AD1667" s="190"/>
      <c r="AE1667" s="190"/>
      <c r="AF1667" s="190"/>
      <c r="AG1667" s="190"/>
      <c r="AH1667" s="190"/>
      <c r="AI1667" s="2">
        <f t="shared" si="126"/>
        <v>0</v>
      </c>
      <c r="AJ1667" s="2">
        <f t="shared" si="127"/>
        <v>0</v>
      </c>
      <c r="AK1667" s="230">
        <v>1332</v>
      </c>
      <c r="AL1667" s="33">
        <f>Úvod!B$12</f>
        <v>0</v>
      </c>
      <c r="AM1667" s="105">
        <f t="shared" si="128"/>
        <v>1332</v>
      </c>
      <c r="AN1667" s="36">
        <f t="shared" si="129"/>
        <v>2.8956521739130436</v>
      </c>
      <c r="AO1667" s="2">
        <f t="shared" si="130"/>
        <v>0</v>
      </c>
    </row>
    <row r="1668" spans="1:41">
      <c r="A1668" s="161">
        <v>10008376</v>
      </c>
      <c r="B1668" s="161">
        <v>1</v>
      </c>
      <c r="C1668" s="161" t="s">
        <v>7434</v>
      </c>
      <c r="D1668" s="161" t="s">
        <v>634</v>
      </c>
      <c r="E1668" s="161" t="s">
        <v>660</v>
      </c>
      <c r="F1668" s="161" t="s">
        <v>548</v>
      </c>
      <c r="G1668" s="238" t="s">
        <v>601</v>
      </c>
      <c r="H1668" s="161">
        <v>260</v>
      </c>
      <c r="I1668" s="190"/>
      <c r="J1668" s="190"/>
      <c r="K1668" s="190"/>
      <c r="L1668" s="191"/>
      <c r="M1668" s="191"/>
      <c r="N1668" s="191"/>
      <c r="O1668" s="191"/>
      <c r="P1668" s="191"/>
      <c r="Q1668" s="191"/>
      <c r="R1668" s="191"/>
      <c r="S1668" s="191"/>
      <c r="T1668" s="190"/>
      <c r="U1668" s="190"/>
      <c r="V1668" s="190"/>
      <c r="W1668" s="190"/>
      <c r="X1668" s="190"/>
      <c r="Y1668" s="190"/>
      <c r="Z1668" s="190"/>
      <c r="AA1668" s="190"/>
      <c r="AB1668" s="190"/>
      <c r="AC1668" s="190"/>
      <c r="AD1668" s="190"/>
      <c r="AE1668" s="190"/>
      <c r="AF1668" s="190"/>
      <c r="AG1668" s="190"/>
      <c r="AH1668" s="190"/>
      <c r="AI1668" s="2">
        <f t="shared" si="126"/>
        <v>0</v>
      </c>
      <c r="AJ1668" s="2">
        <f t="shared" si="127"/>
        <v>0</v>
      </c>
      <c r="AK1668" s="230">
        <v>1199</v>
      </c>
      <c r="AL1668" s="33">
        <f>Úvod!B$12</f>
        <v>0</v>
      </c>
      <c r="AM1668" s="105">
        <f t="shared" si="128"/>
        <v>1199</v>
      </c>
      <c r="AN1668" s="36">
        <f t="shared" si="129"/>
        <v>4.6115384615384611</v>
      </c>
      <c r="AO1668" s="2">
        <f t="shared" si="130"/>
        <v>0</v>
      </c>
    </row>
    <row r="1669" spans="1:41">
      <c r="A1669" s="161">
        <v>10009335</v>
      </c>
      <c r="B1669" s="161">
        <v>1</v>
      </c>
      <c r="C1669" s="161" t="s">
        <v>7434</v>
      </c>
      <c r="D1669" s="161" t="s">
        <v>634</v>
      </c>
      <c r="E1669" s="161" t="s">
        <v>660</v>
      </c>
      <c r="F1669" s="161" t="s">
        <v>600</v>
      </c>
      <c r="G1669" s="238" t="s">
        <v>604</v>
      </c>
      <c r="H1669" s="161">
        <v>460</v>
      </c>
      <c r="I1669" s="190"/>
      <c r="J1669" s="190"/>
      <c r="K1669" s="191"/>
      <c r="L1669" s="191"/>
      <c r="M1669" s="191"/>
      <c r="N1669" s="191"/>
      <c r="O1669" s="191"/>
      <c r="P1669" s="191"/>
      <c r="Q1669" s="191"/>
      <c r="R1669" s="191"/>
      <c r="S1669" s="190"/>
      <c r="T1669" s="190"/>
      <c r="U1669" s="190"/>
      <c r="V1669" s="190"/>
      <c r="W1669" s="190"/>
      <c r="X1669" s="190"/>
      <c r="Y1669" s="190"/>
      <c r="Z1669" s="190"/>
      <c r="AA1669" s="190"/>
      <c r="AB1669" s="190"/>
      <c r="AC1669" s="190"/>
      <c r="AD1669" s="190"/>
      <c r="AE1669" s="190"/>
      <c r="AF1669" s="190"/>
      <c r="AG1669" s="190"/>
      <c r="AH1669" s="190"/>
      <c r="AI1669" s="2">
        <f t="shared" si="126"/>
        <v>0</v>
      </c>
      <c r="AJ1669" s="2">
        <f t="shared" si="127"/>
        <v>0</v>
      </c>
      <c r="AK1669" s="230">
        <v>1332</v>
      </c>
      <c r="AL1669" s="33">
        <f>Úvod!B$12</f>
        <v>0</v>
      </c>
      <c r="AM1669" s="105">
        <f t="shared" si="128"/>
        <v>1332</v>
      </c>
      <c r="AN1669" s="36">
        <f t="shared" si="129"/>
        <v>2.8956521739130436</v>
      </c>
      <c r="AO1669" s="2">
        <f t="shared" si="130"/>
        <v>0</v>
      </c>
    </row>
    <row r="1670" spans="1:41">
      <c r="A1670" s="161">
        <v>11405838</v>
      </c>
      <c r="B1670" s="161">
        <v>1</v>
      </c>
      <c r="C1670" s="161" t="s">
        <v>7434</v>
      </c>
      <c r="D1670" s="161" t="s">
        <v>634</v>
      </c>
      <c r="E1670" s="161" t="s">
        <v>7206</v>
      </c>
      <c r="F1670" s="161" t="s">
        <v>548</v>
      </c>
      <c r="G1670" s="238" t="s">
        <v>601</v>
      </c>
      <c r="H1670" s="161">
        <v>260</v>
      </c>
      <c r="I1670" s="190"/>
      <c r="J1670" s="190"/>
      <c r="K1670" s="191"/>
      <c r="L1670" s="191"/>
      <c r="M1670" s="191"/>
      <c r="N1670" s="191"/>
      <c r="O1670" s="191"/>
      <c r="P1670" s="191"/>
      <c r="Q1670" s="191"/>
      <c r="R1670" s="191"/>
      <c r="S1670" s="191"/>
      <c r="T1670" s="190"/>
      <c r="U1670" s="190"/>
      <c r="V1670" s="190"/>
      <c r="W1670" s="190"/>
      <c r="X1670" s="190"/>
      <c r="Y1670" s="190"/>
      <c r="Z1670" s="190"/>
      <c r="AA1670" s="190"/>
      <c r="AB1670" s="190"/>
      <c r="AC1670" s="190"/>
      <c r="AD1670" s="190"/>
      <c r="AE1670" s="190"/>
      <c r="AF1670" s="190"/>
      <c r="AG1670" s="190"/>
      <c r="AH1670" s="190"/>
      <c r="AI1670" s="2">
        <f t="shared" si="126"/>
        <v>0</v>
      </c>
      <c r="AJ1670" s="2">
        <f t="shared" si="127"/>
        <v>0</v>
      </c>
      <c r="AK1670" s="230">
        <v>1199</v>
      </c>
      <c r="AL1670" s="33">
        <f>Úvod!B$12</f>
        <v>0</v>
      </c>
      <c r="AM1670" s="105">
        <f t="shared" si="128"/>
        <v>1199</v>
      </c>
      <c r="AN1670" s="36">
        <f t="shared" si="129"/>
        <v>4.6115384615384611</v>
      </c>
      <c r="AO1670" s="2">
        <f t="shared" si="130"/>
        <v>0</v>
      </c>
    </row>
    <row r="1671" spans="1:41">
      <c r="A1671" s="161">
        <v>10671905</v>
      </c>
      <c r="B1671" s="161">
        <v>1</v>
      </c>
      <c r="C1671" s="161" t="s">
        <v>7434</v>
      </c>
      <c r="D1671" s="161" t="s">
        <v>634</v>
      </c>
      <c r="E1671" s="161" t="s">
        <v>661</v>
      </c>
      <c r="F1671" s="161" t="s">
        <v>548</v>
      </c>
      <c r="G1671" s="238" t="s">
        <v>601</v>
      </c>
      <c r="H1671" s="161">
        <v>260</v>
      </c>
      <c r="I1671" s="190"/>
      <c r="J1671" s="190"/>
      <c r="K1671" s="191"/>
      <c r="L1671" s="191"/>
      <c r="M1671" s="191"/>
      <c r="N1671" s="191"/>
      <c r="O1671" s="191"/>
      <c r="P1671" s="191"/>
      <c r="Q1671" s="191"/>
      <c r="R1671" s="191"/>
      <c r="S1671" s="191"/>
      <c r="T1671" s="191"/>
      <c r="U1671" s="190"/>
      <c r="V1671" s="190"/>
      <c r="W1671" s="190"/>
      <c r="X1671" s="190"/>
      <c r="Y1671" s="190"/>
      <c r="Z1671" s="190"/>
      <c r="AA1671" s="190"/>
      <c r="AB1671" s="190"/>
      <c r="AC1671" s="190"/>
      <c r="AD1671" s="190"/>
      <c r="AE1671" s="190"/>
      <c r="AF1671" s="190"/>
      <c r="AG1671" s="190"/>
      <c r="AH1671" s="190"/>
      <c r="AI1671" s="2">
        <f t="shared" si="126"/>
        <v>0</v>
      </c>
      <c r="AJ1671" s="2">
        <f t="shared" si="127"/>
        <v>0</v>
      </c>
      <c r="AK1671" s="230">
        <v>1242</v>
      </c>
      <c r="AL1671" s="33">
        <f>Úvod!B$12</f>
        <v>0</v>
      </c>
      <c r="AM1671" s="105">
        <f t="shared" si="128"/>
        <v>1242</v>
      </c>
      <c r="AN1671" s="36">
        <f t="shared" si="129"/>
        <v>4.7769230769230768</v>
      </c>
      <c r="AO1671" s="2">
        <f t="shared" si="130"/>
        <v>0</v>
      </c>
    </row>
    <row r="1672" spans="1:41">
      <c r="A1672" s="161">
        <v>10671906</v>
      </c>
      <c r="B1672" s="161">
        <v>1</v>
      </c>
      <c r="C1672" s="161" t="s">
        <v>7434</v>
      </c>
      <c r="D1672" s="161" t="s">
        <v>634</v>
      </c>
      <c r="E1672" s="161" t="s">
        <v>661</v>
      </c>
      <c r="F1672" s="161" t="s">
        <v>600</v>
      </c>
      <c r="G1672" s="238" t="s">
        <v>604</v>
      </c>
      <c r="H1672" s="161">
        <v>460</v>
      </c>
      <c r="I1672" s="190"/>
      <c r="J1672" s="190"/>
      <c r="K1672" s="191"/>
      <c r="L1672" s="191"/>
      <c r="M1672" s="191"/>
      <c r="N1672" s="191"/>
      <c r="O1672" s="191"/>
      <c r="P1672" s="191"/>
      <c r="Q1672" s="191"/>
      <c r="R1672" s="191"/>
      <c r="S1672" s="191"/>
      <c r="T1672" s="191"/>
      <c r="U1672" s="190"/>
      <c r="V1672" s="190"/>
      <c r="W1672" s="190"/>
      <c r="X1672" s="190"/>
      <c r="Y1672" s="190"/>
      <c r="Z1672" s="190"/>
      <c r="AA1672" s="190"/>
      <c r="AB1672" s="190"/>
      <c r="AC1672" s="190"/>
      <c r="AD1672" s="190"/>
      <c r="AE1672" s="190"/>
      <c r="AF1672" s="190"/>
      <c r="AG1672" s="190"/>
      <c r="AH1672" s="190"/>
      <c r="AI1672" s="2">
        <f t="shared" si="126"/>
        <v>0</v>
      </c>
      <c r="AJ1672" s="2">
        <f t="shared" si="127"/>
        <v>0</v>
      </c>
      <c r="AK1672" s="230">
        <v>1332</v>
      </c>
      <c r="AL1672" s="33">
        <f>Úvod!B$12</f>
        <v>0</v>
      </c>
      <c r="AM1672" s="105">
        <f t="shared" si="128"/>
        <v>1332</v>
      </c>
      <c r="AN1672" s="36">
        <f t="shared" si="129"/>
        <v>2.8956521739130436</v>
      </c>
      <c r="AO1672" s="2">
        <f t="shared" si="130"/>
        <v>0</v>
      </c>
    </row>
    <row r="1673" spans="1:41">
      <c r="A1673" s="161">
        <v>10612753</v>
      </c>
      <c r="B1673" s="161">
        <v>1</v>
      </c>
      <c r="C1673" s="161" t="s">
        <v>7434</v>
      </c>
      <c r="D1673" s="161" t="s">
        <v>634</v>
      </c>
      <c r="E1673" s="161" t="s">
        <v>662</v>
      </c>
      <c r="F1673" s="161" t="s">
        <v>548</v>
      </c>
      <c r="G1673" s="238" t="s">
        <v>601</v>
      </c>
      <c r="H1673" s="161">
        <v>260</v>
      </c>
      <c r="I1673" s="190"/>
      <c r="J1673" s="190"/>
      <c r="K1673" s="191"/>
      <c r="L1673" s="191"/>
      <c r="M1673" s="191"/>
      <c r="N1673" s="191"/>
      <c r="O1673" s="191"/>
      <c r="P1673" s="191"/>
      <c r="Q1673" s="191"/>
      <c r="R1673" s="191"/>
      <c r="S1673" s="191"/>
      <c r="T1673" s="190"/>
      <c r="U1673" s="190"/>
      <c r="V1673" s="190"/>
      <c r="W1673" s="190"/>
      <c r="X1673" s="190"/>
      <c r="Y1673" s="190"/>
      <c r="Z1673" s="190"/>
      <c r="AA1673" s="190"/>
      <c r="AB1673" s="190"/>
      <c r="AC1673" s="190"/>
      <c r="AD1673" s="190"/>
      <c r="AE1673" s="190"/>
      <c r="AF1673" s="190"/>
      <c r="AG1673" s="190"/>
      <c r="AH1673" s="190"/>
      <c r="AI1673" s="2">
        <f t="shared" si="126"/>
        <v>0</v>
      </c>
      <c r="AJ1673" s="2">
        <f t="shared" si="127"/>
        <v>0</v>
      </c>
      <c r="AK1673" s="230">
        <v>1242</v>
      </c>
      <c r="AL1673" s="33">
        <f>Úvod!B$12</f>
        <v>0</v>
      </c>
      <c r="AM1673" s="105">
        <f t="shared" si="128"/>
        <v>1242</v>
      </c>
      <c r="AN1673" s="36">
        <f t="shared" si="129"/>
        <v>4.7769230769230768</v>
      </c>
      <c r="AO1673" s="2">
        <f t="shared" si="130"/>
        <v>0</v>
      </c>
    </row>
    <row r="1674" spans="1:41">
      <c r="A1674" s="161">
        <v>10612754</v>
      </c>
      <c r="B1674" s="161">
        <v>1</v>
      </c>
      <c r="C1674" s="161" t="s">
        <v>7434</v>
      </c>
      <c r="D1674" s="161" t="s">
        <v>634</v>
      </c>
      <c r="E1674" s="161" t="s">
        <v>662</v>
      </c>
      <c r="F1674" s="161" t="s">
        <v>600</v>
      </c>
      <c r="G1674" s="238" t="s">
        <v>604</v>
      </c>
      <c r="H1674" s="161">
        <v>460</v>
      </c>
      <c r="I1674" s="190"/>
      <c r="J1674" s="190"/>
      <c r="K1674" s="191"/>
      <c r="L1674" s="191"/>
      <c r="M1674" s="191"/>
      <c r="N1674" s="191"/>
      <c r="O1674" s="191"/>
      <c r="P1674" s="191"/>
      <c r="Q1674" s="191"/>
      <c r="R1674" s="191"/>
      <c r="S1674" s="191"/>
      <c r="T1674" s="191"/>
      <c r="U1674" s="190"/>
      <c r="V1674" s="190"/>
      <c r="W1674" s="190"/>
      <c r="X1674" s="190"/>
      <c r="Y1674" s="190"/>
      <c r="Z1674" s="190"/>
      <c r="AA1674" s="190"/>
      <c r="AB1674" s="190"/>
      <c r="AC1674" s="190"/>
      <c r="AD1674" s="190"/>
      <c r="AE1674" s="190"/>
      <c r="AF1674" s="190"/>
      <c r="AG1674" s="190"/>
      <c r="AH1674" s="190"/>
      <c r="AI1674" s="2">
        <f t="shared" si="126"/>
        <v>0</v>
      </c>
      <c r="AJ1674" s="2">
        <f t="shared" si="127"/>
        <v>0</v>
      </c>
      <c r="AK1674" s="230">
        <v>1332</v>
      </c>
      <c r="AL1674" s="33">
        <f>Úvod!B$12</f>
        <v>0</v>
      </c>
      <c r="AM1674" s="105">
        <f t="shared" si="128"/>
        <v>1332</v>
      </c>
      <c r="AN1674" s="36">
        <f t="shared" si="129"/>
        <v>2.8956521739130436</v>
      </c>
      <c r="AO1674" s="2">
        <f t="shared" si="130"/>
        <v>0</v>
      </c>
    </row>
    <row r="1675" spans="1:41">
      <c r="A1675" s="161">
        <v>10846449</v>
      </c>
      <c r="B1675" s="161">
        <v>1</v>
      </c>
      <c r="C1675" s="161" t="s">
        <v>7434</v>
      </c>
      <c r="D1675" s="161" t="s">
        <v>634</v>
      </c>
      <c r="E1675" s="161" t="s">
        <v>663</v>
      </c>
      <c r="F1675" s="161" t="s">
        <v>548</v>
      </c>
      <c r="G1675" s="238" t="s">
        <v>601</v>
      </c>
      <c r="H1675" s="161">
        <v>260</v>
      </c>
      <c r="I1675" s="190"/>
      <c r="J1675" s="190"/>
      <c r="K1675" s="191"/>
      <c r="L1675" s="191"/>
      <c r="M1675" s="191"/>
      <c r="N1675" s="191"/>
      <c r="O1675" s="191"/>
      <c r="P1675" s="191"/>
      <c r="Q1675" s="191"/>
      <c r="R1675" s="191"/>
      <c r="S1675" s="191"/>
      <c r="T1675" s="190"/>
      <c r="U1675" s="190"/>
      <c r="V1675" s="190"/>
      <c r="W1675" s="190"/>
      <c r="X1675" s="190"/>
      <c r="Y1675" s="190"/>
      <c r="Z1675" s="190"/>
      <c r="AA1675" s="190"/>
      <c r="AB1675" s="190"/>
      <c r="AC1675" s="190"/>
      <c r="AD1675" s="190"/>
      <c r="AE1675" s="190"/>
      <c r="AF1675" s="190"/>
      <c r="AG1675" s="190"/>
      <c r="AH1675" s="190"/>
      <c r="AI1675" s="2">
        <f t="shared" si="126"/>
        <v>0</v>
      </c>
      <c r="AJ1675" s="2">
        <f t="shared" si="127"/>
        <v>0</v>
      </c>
      <c r="AK1675" s="230">
        <v>1242</v>
      </c>
      <c r="AL1675" s="33">
        <f>Úvod!B$12</f>
        <v>0</v>
      </c>
      <c r="AM1675" s="105">
        <f t="shared" si="128"/>
        <v>1242</v>
      </c>
      <c r="AN1675" s="36">
        <f t="shared" si="129"/>
        <v>4.7769230769230768</v>
      </c>
      <c r="AO1675" s="2">
        <f t="shared" si="130"/>
        <v>0</v>
      </c>
    </row>
    <row r="1676" spans="1:41">
      <c r="A1676" s="161">
        <v>10846450</v>
      </c>
      <c r="B1676" s="161">
        <v>1</v>
      </c>
      <c r="C1676" s="161" t="s">
        <v>7434</v>
      </c>
      <c r="D1676" s="161" t="s">
        <v>634</v>
      </c>
      <c r="E1676" s="161" t="s">
        <v>663</v>
      </c>
      <c r="F1676" s="161" t="s">
        <v>600</v>
      </c>
      <c r="G1676" s="238" t="s">
        <v>604</v>
      </c>
      <c r="H1676" s="161">
        <v>460</v>
      </c>
      <c r="I1676" s="190"/>
      <c r="J1676" s="190"/>
      <c r="K1676" s="191"/>
      <c r="L1676" s="191"/>
      <c r="M1676" s="191"/>
      <c r="N1676" s="191"/>
      <c r="O1676" s="191"/>
      <c r="P1676" s="191"/>
      <c r="Q1676" s="191"/>
      <c r="R1676" s="191"/>
      <c r="S1676" s="191"/>
      <c r="T1676" s="191"/>
      <c r="U1676" s="190"/>
      <c r="V1676" s="190"/>
      <c r="W1676" s="190"/>
      <c r="X1676" s="190"/>
      <c r="Y1676" s="190"/>
      <c r="Z1676" s="190"/>
      <c r="AA1676" s="190"/>
      <c r="AB1676" s="190"/>
      <c r="AC1676" s="190"/>
      <c r="AD1676" s="190"/>
      <c r="AE1676" s="190"/>
      <c r="AF1676" s="190"/>
      <c r="AG1676" s="190"/>
      <c r="AH1676" s="190"/>
      <c r="AI1676" s="2">
        <f t="shared" ref="AI1676:AI1739" si="131">SUM(I1676:AH1676)</f>
        <v>0</v>
      </c>
      <c r="AJ1676" s="2">
        <f t="shared" ref="AJ1676:AJ1739" si="132">AI1676*H1676</f>
        <v>0</v>
      </c>
      <c r="AK1676" s="230">
        <v>1332</v>
      </c>
      <c r="AL1676" s="33">
        <f>Úvod!B$12</f>
        <v>0</v>
      </c>
      <c r="AM1676" s="105">
        <f t="shared" ref="AM1676:AM1739" si="133">AK1676-(AK1676*AL1676)</f>
        <v>1332</v>
      </c>
      <c r="AN1676" s="36">
        <f t="shared" ref="AN1676:AN1739" si="134">AM1676/H1676</f>
        <v>2.8956521739130436</v>
      </c>
      <c r="AO1676" s="2">
        <f t="shared" ref="AO1676:AO1739" si="135">AM1676*AI1676</f>
        <v>0</v>
      </c>
    </row>
    <row r="1677" spans="1:41">
      <c r="A1677" s="161">
        <v>10660036</v>
      </c>
      <c r="B1677" s="161">
        <v>1</v>
      </c>
      <c r="C1677" s="161" t="s">
        <v>7434</v>
      </c>
      <c r="D1677" s="161" t="s">
        <v>634</v>
      </c>
      <c r="E1677" s="161" t="s">
        <v>664</v>
      </c>
      <c r="F1677" s="161" t="s">
        <v>548</v>
      </c>
      <c r="G1677" s="238" t="s">
        <v>601</v>
      </c>
      <c r="H1677" s="161">
        <v>260</v>
      </c>
      <c r="I1677" s="190"/>
      <c r="J1677" s="190"/>
      <c r="K1677" s="191"/>
      <c r="L1677" s="191"/>
      <c r="M1677" s="191"/>
      <c r="N1677" s="191"/>
      <c r="O1677" s="191"/>
      <c r="P1677" s="191"/>
      <c r="Q1677" s="191"/>
      <c r="R1677" s="191"/>
      <c r="S1677" s="191"/>
      <c r="T1677" s="190"/>
      <c r="U1677" s="190"/>
      <c r="V1677" s="190"/>
      <c r="W1677" s="190"/>
      <c r="X1677" s="190"/>
      <c r="Y1677" s="190"/>
      <c r="Z1677" s="190"/>
      <c r="AA1677" s="190"/>
      <c r="AB1677" s="190"/>
      <c r="AC1677" s="190"/>
      <c r="AD1677" s="190"/>
      <c r="AE1677" s="190"/>
      <c r="AF1677" s="190"/>
      <c r="AG1677" s="190"/>
      <c r="AH1677" s="190"/>
      <c r="AI1677" s="2">
        <f t="shared" si="131"/>
        <v>0</v>
      </c>
      <c r="AJ1677" s="2">
        <f t="shared" si="132"/>
        <v>0</v>
      </c>
      <c r="AK1677" s="230">
        <v>1242</v>
      </c>
      <c r="AL1677" s="33">
        <f>Úvod!B$12</f>
        <v>0</v>
      </c>
      <c r="AM1677" s="105">
        <f t="shared" si="133"/>
        <v>1242</v>
      </c>
      <c r="AN1677" s="36">
        <f t="shared" si="134"/>
        <v>4.7769230769230768</v>
      </c>
      <c r="AO1677" s="2">
        <f t="shared" si="135"/>
        <v>0</v>
      </c>
    </row>
    <row r="1678" spans="1:41">
      <c r="A1678" s="161">
        <v>10660037</v>
      </c>
      <c r="B1678" s="161">
        <v>1</v>
      </c>
      <c r="C1678" s="161" t="s">
        <v>7434</v>
      </c>
      <c r="D1678" s="161" t="s">
        <v>634</v>
      </c>
      <c r="E1678" s="161" t="s">
        <v>664</v>
      </c>
      <c r="F1678" s="161" t="s">
        <v>600</v>
      </c>
      <c r="G1678" s="238" t="s">
        <v>604</v>
      </c>
      <c r="H1678" s="161">
        <v>460</v>
      </c>
      <c r="I1678" s="190"/>
      <c r="J1678" s="190"/>
      <c r="K1678" s="191"/>
      <c r="L1678" s="191"/>
      <c r="M1678" s="191"/>
      <c r="N1678" s="191"/>
      <c r="O1678" s="191"/>
      <c r="P1678" s="191"/>
      <c r="Q1678" s="191"/>
      <c r="R1678" s="191"/>
      <c r="S1678" s="191"/>
      <c r="T1678" s="191"/>
      <c r="U1678" s="190"/>
      <c r="V1678" s="190"/>
      <c r="W1678" s="190"/>
      <c r="X1678" s="190"/>
      <c r="Y1678" s="190"/>
      <c r="Z1678" s="190"/>
      <c r="AA1678" s="190"/>
      <c r="AB1678" s="190"/>
      <c r="AC1678" s="190"/>
      <c r="AD1678" s="190"/>
      <c r="AE1678" s="190"/>
      <c r="AF1678" s="190"/>
      <c r="AG1678" s="190"/>
      <c r="AH1678" s="190"/>
      <c r="AI1678" s="2">
        <f t="shared" si="131"/>
        <v>0</v>
      </c>
      <c r="AJ1678" s="2">
        <f t="shared" si="132"/>
        <v>0</v>
      </c>
      <c r="AK1678" s="230">
        <v>1332</v>
      </c>
      <c r="AL1678" s="33">
        <f>Úvod!B$12</f>
        <v>0</v>
      </c>
      <c r="AM1678" s="105">
        <f t="shared" si="133"/>
        <v>1332</v>
      </c>
      <c r="AN1678" s="36">
        <f t="shared" si="134"/>
        <v>2.8956521739130436</v>
      </c>
      <c r="AO1678" s="2">
        <f t="shared" si="135"/>
        <v>0</v>
      </c>
    </row>
    <row r="1679" spans="1:41">
      <c r="A1679" s="161">
        <v>10612751</v>
      </c>
      <c r="B1679" s="161">
        <v>1</v>
      </c>
      <c r="C1679" s="161" t="s">
        <v>7434</v>
      </c>
      <c r="D1679" s="161" t="s">
        <v>634</v>
      </c>
      <c r="E1679" s="161" t="s">
        <v>665</v>
      </c>
      <c r="F1679" s="161" t="s">
        <v>548</v>
      </c>
      <c r="G1679" s="238" t="s">
        <v>601</v>
      </c>
      <c r="H1679" s="161">
        <v>260</v>
      </c>
      <c r="I1679" s="190"/>
      <c r="J1679" s="190"/>
      <c r="K1679" s="191"/>
      <c r="L1679" s="191"/>
      <c r="M1679" s="191"/>
      <c r="N1679" s="191"/>
      <c r="O1679" s="191"/>
      <c r="P1679" s="191"/>
      <c r="Q1679" s="191"/>
      <c r="R1679" s="191"/>
      <c r="S1679" s="191"/>
      <c r="T1679" s="190"/>
      <c r="U1679" s="190"/>
      <c r="V1679" s="190"/>
      <c r="W1679" s="190"/>
      <c r="X1679" s="190"/>
      <c r="Y1679" s="190"/>
      <c r="Z1679" s="190"/>
      <c r="AA1679" s="190"/>
      <c r="AB1679" s="190"/>
      <c r="AC1679" s="190"/>
      <c r="AD1679" s="190"/>
      <c r="AE1679" s="190"/>
      <c r="AF1679" s="190"/>
      <c r="AG1679" s="190"/>
      <c r="AH1679" s="190"/>
      <c r="AI1679" s="2">
        <f t="shared" si="131"/>
        <v>0</v>
      </c>
      <c r="AJ1679" s="2">
        <f t="shared" si="132"/>
        <v>0</v>
      </c>
      <c r="AK1679" s="230">
        <v>1242</v>
      </c>
      <c r="AL1679" s="33">
        <f>Úvod!B$12</f>
        <v>0</v>
      </c>
      <c r="AM1679" s="105">
        <f t="shared" si="133"/>
        <v>1242</v>
      </c>
      <c r="AN1679" s="36">
        <f t="shared" si="134"/>
        <v>4.7769230769230768</v>
      </c>
      <c r="AO1679" s="2">
        <f t="shared" si="135"/>
        <v>0</v>
      </c>
    </row>
    <row r="1680" spans="1:41">
      <c r="A1680" s="161">
        <v>10612752</v>
      </c>
      <c r="B1680" s="161">
        <v>1</v>
      </c>
      <c r="C1680" s="161" t="s">
        <v>7434</v>
      </c>
      <c r="D1680" s="161" t="s">
        <v>634</v>
      </c>
      <c r="E1680" s="161" t="s">
        <v>665</v>
      </c>
      <c r="F1680" s="161" t="s">
        <v>600</v>
      </c>
      <c r="G1680" s="238" t="s">
        <v>604</v>
      </c>
      <c r="H1680" s="161">
        <v>460</v>
      </c>
      <c r="I1680" s="190"/>
      <c r="J1680" s="190"/>
      <c r="K1680" s="191"/>
      <c r="L1680" s="191"/>
      <c r="M1680" s="191"/>
      <c r="N1680" s="191"/>
      <c r="O1680" s="191"/>
      <c r="P1680" s="191"/>
      <c r="Q1680" s="191"/>
      <c r="R1680" s="191"/>
      <c r="S1680" s="191"/>
      <c r="T1680" s="191"/>
      <c r="U1680" s="190"/>
      <c r="V1680" s="190"/>
      <c r="W1680" s="190"/>
      <c r="X1680" s="190"/>
      <c r="Y1680" s="190"/>
      <c r="Z1680" s="190"/>
      <c r="AA1680" s="190"/>
      <c r="AB1680" s="190"/>
      <c r="AC1680" s="190"/>
      <c r="AD1680" s="190"/>
      <c r="AE1680" s="190"/>
      <c r="AF1680" s="190"/>
      <c r="AG1680" s="190"/>
      <c r="AH1680" s="190"/>
      <c r="AI1680" s="2">
        <f t="shared" si="131"/>
        <v>0</v>
      </c>
      <c r="AJ1680" s="2">
        <f t="shared" si="132"/>
        <v>0</v>
      </c>
      <c r="AK1680" s="230">
        <v>1332</v>
      </c>
      <c r="AL1680" s="33">
        <f>Úvod!B$12</f>
        <v>0</v>
      </c>
      <c r="AM1680" s="105">
        <f t="shared" si="133"/>
        <v>1332</v>
      </c>
      <c r="AN1680" s="36">
        <f t="shared" si="134"/>
        <v>2.8956521739130436</v>
      </c>
      <c r="AO1680" s="2">
        <f t="shared" si="135"/>
        <v>0</v>
      </c>
    </row>
    <row r="1681" spans="1:41">
      <c r="A1681" s="161">
        <v>10612749</v>
      </c>
      <c r="B1681" s="161">
        <v>1</v>
      </c>
      <c r="C1681" s="161" t="s">
        <v>7434</v>
      </c>
      <c r="D1681" s="161" t="s">
        <v>634</v>
      </c>
      <c r="E1681" s="161" t="s">
        <v>666</v>
      </c>
      <c r="F1681" s="161" t="s">
        <v>548</v>
      </c>
      <c r="G1681" s="238" t="s">
        <v>601</v>
      </c>
      <c r="H1681" s="161">
        <v>260</v>
      </c>
      <c r="I1681" s="190"/>
      <c r="J1681" s="190"/>
      <c r="K1681" s="191"/>
      <c r="L1681" s="191"/>
      <c r="M1681" s="191"/>
      <c r="N1681" s="191"/>
      <c r="O1681" s="191"/>
      <c r="P1681" s="191"/>
      <c r="Q1681" s="191"/>
      <c r="R1681" s="191"/>
      <c r="S1681" s="191"/>
      <c r="T1681" s="190"/>
      <c r="U1681" s="190"/>
      <c r="V1681" s="190"/>
      <c r="W1681" s="190"/>
      <c r="X1681" s="190"/>
      <c r="Y1681" s="190"/>
      <c r="Z1681" s="190"/>
      <c r="AA1681" s="190"/>
      <c r="AB1681" s="190"/>
      <c r="AC1681" s="190"/>
      <c r="AD1681" s="190"/>
      <c r="AE1681" s="190"/>
      <c r="AF1681" s="190"/>
      <c r="AG1681" s="190"/>
      <c r="AH1681" s="190"/>
      <c r="AI1681" s="2">
        <f t="shared" si="131"/>
        <v>0</v>
      </c>
      <c r="AJ1681" s="2">
        <f t="shared" si="132"/>
        <v>0</v>
      </c>
      <c r="AK1681" s="230">
        <v>1242</v>
      </c>
      <c r="AL1681" s="33">
        <f>Úvod!B$12</f>
        <v>0</v>
      </c>
      <c r="AM1681" s="105">
        <f t="shared" si="133"/>
        <v>1242</v>
      </c>
      <c r="AN1681" s="36">
        <f t="shared" si="134"/>
        <v>4.7769230769230768</v>
      </c>
      <c r="AO1681" s="2">
        <f t="shared" si="135"/>
        <v>0</v>
      </c>
    </row>
    <row r="1682" spans="1:41">
      <c r="A1682" s="161">
        <v>10612750</v>
      </c>
      <c r="B1682" s="161">
        <v>1</v>
      </c>
      <c r="C1682" s="161" t="s">
        <v>7434</v>
      </c>
      <c r="D1682" s="161" t="s">
        <v>634</v>
      </c>
      <c r="E1682" s="161" t="s">
        <v>666</v>
      </c>
      <c r="F1682" s="161" t="s">
        <v>600</v>
      </c>
      <c r="G1682" s="238" t="s">
        <v>604</v>
      </c>
      <c r="H1682" s="161">
        <v>460</v>
      </c>
      <c r="I1682" s="190"/>
      <c r="J1682" s="190"/>
      <c r="K1682" s="191"/>
      <c r="L1682" s="191"/>
      <c r="M1682" s="191"/>
      <c r="N1682" s="191"/>
      <c r="O1682" s="191"/>
      <c r="P1682" s="191"/>
      <c r="Q1682" s="191"/>
      <c r="R1682" s="191"/>
      <c r="S1682" s="191"/>
      <c r="T1682" s="191"/>
      <c r="U1682" s="190"/>
      <c r="V1682" s="190"/>
      <c r="W1682" s="190"/>
      <c r="X1682" s="190"/>
      <c r="Y1682" s="190"/>
      <c r="Z1682" s="190"/>
      <c r="AA1682" s="190"/>
      <c r="AB1682" s="190"/>
      <c r="AC1682" s="190"/>
      <c r="AD1682" s="190"/>
      <c r="AE1682" s="190"/>
      <c r="AF1682" s="190"/>
      <c r="AG1682" s="190"/>
      <c r="AH1682" s="190"/>
      <c r="AI1682" s="2">
        <f t="shared" si="131"/>
        <v>0</v>
      </c>
      <c r="AJ1682" s="2">
        <f t="shared" si="132"/>
        <v>0</v>
      </c>
      <c r="AK1682" s="230">
        <v>1332</v>
      </c>
      <c r="AL1682" s="33">
        <f>Úvod!B$12</f>
        <v>0</v>
      </c>
      <c r="AM1682" s="105">
        <f t="shared" si="133"/>
        <v>1332</v>
      </c>
      <c r="AN1682" s="36">
        <f t="shared" si="134"/>
        <v>2.8956521739130436</v>
      </c>
      <c r="AO1682" s="2">
        <f t="shared" si="135"/>
        <v>0</v>
      </c>
    </row>
    <row r="1683" spans="1:41">
      <c r="A1683" s="161">
        <v>10008356</v>
      </c>
      <c r="B1683" s="161">
        <v>1</v>
      </c>
      <c r="C1683" s="161" t="s">
        <v>7434</v>
      </c>
      <c r="D1683" s="161" t="s">
        <v>634</v>
      </c>
      <c r="E1683" s="161" t="s">
        <v>667</v>
      </c>
      <c r="F1683" s="161" t="s">
        <v>548</v>
      </c>
      <c r="G1683" s="238" t="s">
        <v>601</v>
      </c>
      <c r="H1683" s="161">
        <v>260</v>
      </c>
      <c r="I1683" s="190"/>
      <c r="J1683" s="190"/>
      <c r="K1683" s="190"/>
      <c r="L1683" s="191"/>
      <c r="M1683" s="191"/>
      <c r="N1683" s="191"/>
      <c r="O1683" s="191"/>
      <c r="P1683" s="191"/>
      <c r="Q1683" s="191"/>
      <c r="R1683" s="191"/>
      <c r="S1683" s="190"/>
      <c r="T1683" s="190"/>
      <c r="U1683" s="190"/>
      <c r="V1683" s="190"/>
      <c r="W1683" s="190"/>
      <c r="X1683" s="190"/>
      <c r="Y1683" s="190"/>
      <c r="Z1683" s="190"/>
      <c r="AA1683" s="190"/>
      <c r="AB1683" s="190"/>
      <c r="AC1683" s="190"/>
      <c r="AD1683" s="190"/>
      <c r="AE1683" s="190"/>
      <c r="AF1683" s="190"/>
      <c r="AG1683" s="190"/>
      <c r="AH1683" s="190"/>
      <c r="AI1683" s="2">
        <f t="shared" si="131"/>
        <v>0</v>
      </c>
      <c r="AJ1683" s="2">
        <f t="shared" si="132"/>
        <v>0</v>
      </c>
      <c r="AK1683" s="230">
        <v>1242</v>
      </c>
      <c r="AL1683" s="33">
        <f>Úvod!B$12</f>
        <v>0</v>
      </c>
      <c r="AM1683" s="105">
        <f t="shared" si="133"/>
        <v>1242</v>
      </c>
      <c r="AN1683" s="36">
        <f t="shared" si="134"/>
        <v>4.7769230769230768</v>
      </c>
      <c r="AO1683" s="2">
        <f t="shared" si="135"/>
        <v>0</v>
      </c>
    </row>
    <row r="1684" spans="1:41">
      <c r="A1684" s="161">
        <v>10008355</v>
      </c>
      <c r="B1684" s="161">
        <v>1</v>
      </c>
      <c r="C1684" s="161" t="s">
        <v>7434</v>
      </c>
      <c r="D1684" s="161" t="s">
        <v>634</v>
      </c>
      <c r="E1684" s="161" t="s">
        <v>668</v>
      </c>
      <c r="F1684" s="161" t="s">
        <v>548</v>
      </c>
      <c r="G1684" s="238" t="s">
        <v>601</v>
      </c>
      <c r="H1684" s="161">
        <v>260</v>
      </c>
      <c r="I1684" s="190"/>
      <c r="J1684" s="190"/>
      <c r="K1684" s="190"/>
      <c r="L1684" s="191"/>
      <c r="M1684" s="191"/>
      <c r="N1684" s="191"/>
      <c r="O1684" s="191"/>
      <c r="P1684" s="191"/>
      <c r="Q1684" s="191"/>
      <c r="R1684" s="191"/>
      <c r="S1684" s="190"/>
      <c r="T1684" s="190"/>
      <c r="U1684" s="190"/>
      <c r="V1684" s="190"/>
      <c r="W1684" s="190"/>
      <c r="X1684" s="190"/>
      <c r="Y1684" s="190"/>
      <c r="Z1684" s="190"/>
      <c r="AA1684" s="190"/>
      <c r="AB1684" s="190"/>
      <c r="AC1684" s="190"/>
      <c r="AD1684" s="190"/>
      <c r="AE1684" s="190"/>
      <c r="AF1684" s="190"/>
      <c r="AG1684" s="190"/>
      <c r="AH1684" s="190"/>
      <c r="AI1684" s="2">
        <f t="shared" si="131"/>
        <v>0</v>
      </c>
      <c r="AJ1684" s="2">
        <f t="shared" si="132"/>
        <v>0</v>
      </c>
      <c r="AK1684" s="230">
        <v>1242</v>
      </c>
      <c r="AL1684" s="33">
        <f>Úvod!B$12</f>
        <v>0</v>
      </c>
      <c r="AM1684" s="105">
        <f t="shared" si="133"/>
        <v>1242</v>
      </c>
      <c r="AN1684" s="36">
        <f t="shared" si="134"/>
        <v>4.7769230769230768</v>
      </c>
      <c r="AO1684" s="2">
        <f t="shared" si="135"/>
        <v>0</v>
      </c>
    </row>
    <row r="1685" spans="1:41">
      <c r="A1685" s="161">
        <v>10008358</v>
      </c>
      <c r="B1685" s="161">
        <v>1</v>
      </c>
      <c r="C1685" s="161" t="s">
        <v>7434</v>
      </c>
      <c r="D1685" s="161" t="s">
        <v>634</v>
      </c>
      <c r="E1685" s="161" t="s">
        <v>669</v>
      </c>
      <c r="F1685" s="161" t="s">
        <v>548</v>
      </c>
      <c r="G1685" s="238" t="s">
        <v>601</v>
      </c>
      <c r="H1685" s="161">
        <v>260</v>
      </c>
      <c r="I1685" s="190"/>
      <c r="J1685" s="190"/>
      <c r="K1685" s="190"/>
      <c r="L1685" s="191"/>
      <c r="M1685" s="191"/>
      <c r="N1685" s="191"/>
      <c r="O1685" s="191"/>
      <c r="P1685" s="191"/>
      <c r="Q1685" s="191"/>
      <c r="R1685" s="191"/>
      <c r="S1685" s="190"/>
      <c r="T1685" s="190"/>
      <c r="U1685" s="190"/>
      <c r="V1685" s="190"/>
      <c r="W1685" s="190"/>
      <c r="X1685" s="190"/>
      <c r="Y1685" s="190"/>
      <c r="Z1685" s="190"/>
      <c r="AA1685" s="190"/>
      <c r="AB1685" s="190"/>
      <c r="AC1685" s="190"/>
      <c r="AD1685" s="190"/>
      <c r="AE1685" s="190"/>
      <c r="AF1685" s="190"/>
      <c r="AG1685" s="190"/>
      <c r="AH1685" s="190"/>
      <c r="AI1685" s="2">
        <f t="shared" si="131"/>
        <v>0</v>
      </c>
      <c r="AJ1685" s="2">
        <f t="shared" si="132"/>
        <v>0</v>
      </c>
      <c r="AK1685" s="230">
        <v>1242</v>
      </c>
      <c r="AL1685" s="33">
        <f>Úvod!B$12</f>
        <v>0</v>
      </c>
      <c r="AM1685" s="105">
        <f t="shared" si="133"/>
        <v>1242</v>
      </c>
      <c r="AN1685" s="36">
        <f t="shared" si="134"/>
        <v>4.7769230769230768</v>
      </c>
      <c r="AO1685" s="2">
        <f t="shared" si="135"/>
        <v>0</v>
      </c>
    </row>
    <row r="1686" spans="1:41">
      <c r="A1686" s="161">
        <v>10528030</v>
      </c>
      <c r="B1686" s="161">
        <v>1</v>
      </c>
      <c r="C1686" s="161" t="s">
        <v>7434</v>
      </c>
      <c r="D1686" s="161" t="s">
        <v>670</v>
      </c>
      <c r="E1686" s="161" t="s">
        <v>671</v>
      </c>
      <c r="F1686" s="161" t="s">
        <v>196</v>
      </c>
      <c r="G1686" s="238" t="s">
        <v>627</v>
      </c>
      <c r="H1686" s="161">
        <v>70</v>
      </c>
      <c r="I1686" s="190"/>
      <c r="J1686" s="190"/>
      <c r="K1686" s="191"/>
      <c r="L1686" s="191"/>
      <c r="M1686" s="191"/>
      <c r="N1686" s="191"/>
      <c r="O1686" s="191"/>
      <c r="P1686" s="191"/>
      <c r="Q1686" s="191"/>
      <c r="R1686" s="191"/>
      <c r="S1686" s="191"/>
      <c r="T1686" s="190"/>
      <c r="U1686" s="190"/>
      <c r="V1686" s="190"/>
      <c r="W1686" s="190"/>
      <c r="X1686" s="190"/>
      <c r="Y1686" s="190"/>
      <c r="Z1686" s="190"/>
      <c r="AA1686" s="190"/>
      <c r="AB1686" s="190"/>
      <c r="AC1686" s="190"/>
      <c r="AD1686" s="190"/>
      <c r="AE1686" s="190"/>
      <c r="AF1686" s="190"/>
      <c r="AG1686" s="190"/>
      <c r="AH1686" s="190"/>
      <c r="AI1686" s="2">
        <f t="shared" si="131"/>
        <v>0</v>
      </c>
      <c r="AJ1686" s="2">
        <f t="shared" si="132"/>
        <v>0</v>
      </c>
      <c r="AK1686" s="230">
        <v>1331</v>
      </c>
      <c r="AL1686" s="33">
        <f>Úvod!B$12</f>
        <v>0</v>
      </c>
      <c r="AM1686" s="105">
        <f t="shared" si="133"/>
        <v>1331</v>
      </c>
      <c r="AN1686" s="36">
        <f t="shared" si="134"/>
        <v>19.014285714285716</v>
      </c>
      <c r="AO1686" s="2">
        <f t="shared" si="135"/>
        <v>0</v>
      </c>
    </row>
    <row r="1687" spans="1:41">
      <c r="A1687" s="161">
        <v>10528031</v>
      </c>
      <c r="B1687" s="161">
        <v>1</v>
      </c>
      <c r="C1687" s="161" t="s">
        <v>7434</v>
      </c>
      <c r="D1687" s="161" t="s">
        <v>670</v>
      </c>
      <c r="E1687" s="161" t="s">
        <v>671</v>
      </c>
      <c r="F1687" s="161" t="s">
        <v>548</v>
      </c>
      <c r="G1687" s="238" t="s">
        <v>599</v>
      </c>
      <c r="H1687" s="161">
        <v>260</v>
      </c>
      <c r="I1687" s="190"/>
      <c r="J1687" s="190"/>
      <c r="K1687" s="191"/>
      <c r="L1687" s="190"/>
      <c r="M1687" s="191"/>
      <c r="N1687" s="191"/>
      <c r="O1687" s="191"/>
      <c r="P1687" s="191"/>
      <c r="Q1687" s="191"/>
      <c r="R1687" s="190"/>
      <c r="S1687" s="190"/>
      <c r="T1687" s="190"/>
      <c r="U1687" s="190"/>
      <c r="V1687" s="190"/>
      <c r="W1687" s="190"/>
      <c r="X1687" s="190"/>
      <c r="Y1687" s="190"/>
      <c r="Z1687" s="190"/>
      <c r="AA1687" s="190"/>
      <c r="AB1687" s="190"/>
      <c r="AC1687" s="190"/>
      <c r="AD1687" s="190"/>
      <c r="AE1687" s="190"/>
      <c r="AF1687" s="190"/>
      <c r="AG1687" s="190"/>
      <c r="AH1687" s="190"/>
      <c r="AI1687" s="2">
        <f t="shared" si="131"/>
        <v>0</v>
      </c>
      <c r="AJ1687" s="2">
        <f t="shared" si="132"/>
        <v>0</v>
      </c>
      <c r="AK1687" s="230">
        <v>2515</v>
      </c>
      <c r="AL1687" s="33">
        <f>Úvod!B$12</f>
        <v>0</v>
      </c>
      <c r="AM1687" s="105">
        <f t="shared" si="133"/>
        <v>2515</v>
      </c>
      <c r="AN1687" s="36">
        <f t="shared" si="134"/>
        <v>9.6730769230769234</v>
      </c>
      <c r="AO1687" s="2">
        <f t="shared" si="135"/>
        <v>0</v>
      </c>
    </row>
    <row r="1688" spans="1:41">
      <c r="A1688" s="161">
        <v>10725565</v>
      </c>
      <c r="B1688" s="161">
        <v>1</v>
      </c>
      <c r="C1688" s="161" t="s">
        <v>7434</v>
      </c>
      <c r="D1688" s="161" t="s">
        <v>670</v>
      </c>
      <c r="E1688" s="161" t="s">
        <v>672</v>
      </c>
      <c r="F1688" s="161" t="s">
        <v>196</v>
      </c>
      <c r="G1688" s="238" t="s">
        <v>627</v>
      </c>
      <c r="H1688" s="161">
        <v>70</v>
      </c>
      <c r="I1688" s="190"/>
      <c r="J1688" s="190"/>
      <c r="K1688" s="191"/>
      <c r="L1688" s="191"/>
      <c r="M1688" s="191"/>
      <c r="N1688" s="191"/>
      <c r="O1688" s="191"/>
      <c r="P1688" s="191"/>
      <c r="Q1688" s="191"/>
      <c r="R1688" s="191"/>
      <c r="S1688" s="191"/>
      <c r="T1688" s="190"/>
      <c r="U1688" s="190"/>
      <c r="V1688" s="190"/>
      <c r="W1688" s="190"/>
      <c r="X1688" s="190"/>
      <c r="Y1688" s="190"/>
      <c r="Z1688" s="190"/>
      <c r="AA1688" s="190"/>
      <c r="AB1688" s="190"/>
      <c r="AC1688" s="190"/>
      <c r="AD1688" s="190"/>
      <c r="AE1688" s="190"/>
      <c r="AF1688" s="190"/>
      <c r="AG1688" s="190"/>
      <c r="AH1688" s="190"/>
      <c r="AI1688" s="2">
        <f t="shared" si="131"/>
        <v>0</v>
      </c>
      <c r="AJ1688" s="2">
        <f t="shared" si="132"/>
        <v>0</v>
      </c>
      <c r="AK1688" s="230">
        <v>1331</v>
      </c>
      <c r="AL1688" s="33">
        <f>Úvod!B$12</f>
        <v>0</v>
      </c>
      <c r="AM1688" s="105">
        <f t="shared" si="133"/>
        <v>1331</v>
      </c>
      <c r="AN1688" s="36">
        <f t="shared" si="134"/>
        <v>19.014285714285716</v>
      </c>
      <c r="AO1688" s="2">
        <f t="shared" si="135"/>
        <v>0</v>
      </c>
    </row>
    <row r="1689" spans="1:41">
      <c r="A1689" s="161">
        <v>10725567</v>
      </c>
      <c r="B1689" s="161">
        <v>1</v>
      </c>
      <c r="C1689" s="161" t="s">
        <v>7434</v>
      </c>
      <c r="D1689" s="161" t="s">
        <v>670</v>
      </c>
      <c r="E1689" s="161" t="s">
        <v>672</v>
      </c>
      <c r="F1689" s="161" t="s">
        <v>548</v>
      </c>
      <c r="G1689" s="238" t="s">
        <v>599</v>
      </c>
      <c r="H1689" s="161">
        <v>260</v>
      </c>
      <c r="I1689" s="190"/>
      <c r="J1689" s="190"/>
      <c r="K1689" s="191"/>
      <c r="L1689" s="190"/>
      <c r="M1689" s="191"/>
      <c r="N1689" s="191"/>
      <c r="O1689" s="191"/>
      <c r="P1689" s="191"/>
      <c r="Q1689" s="191"/>
      <c r="R1689" s="190"/>
      <c r="S1689" s="190"/>
      <c r="T1689" s="190"/>
      <c r="U1689" s="190"/>
      <c r="V1689" s="190"/>
      <c r="W1689" s="190"/>
      <c r="X1689" s="190"/>
      <c r="Y1689" s="190"/>
      <c r="Z1689" s="190"/>
      <c r="AA1689" s="190"/>
      <c r="AB1689" s="190"/>
      <c r="AC1689" s="190"/>
      <c r="AD1689" s="190"/>
      <c r="AE1689" s="190"/>
      <c r="AF1689" s="190"/>
      <c r="AG1689" s="190"/>
      <c r="AH1689" s="190"/>
      <c r="AI1689" s="2">
        <f t="shared" si="131"/>
        <v>0</v>
      </c>
      <c r="AJ1689" s="2">
        <f t="shared" si="132"/>
        <v>0</v>
      </c>
      <c r="AK1689" s="230">
        <v>2515</v>
      </c>
      <c r="AL1689" s="33">
        <f>Úvod!B$12</f>
        <v>0</v>
      </c>
      <c r="AM1689" s="105">
        <f t="shared" si="133"/>
        <v>2515</v>
      </c>
      <c r="AN1689" s="36">
        <f t="shared" si="134"/>
        <v>9.6730769230769234</v>
      </c>
      <c r="AO1689" s="2">
        <f t="shared" si="135"/>
        <v>0</v>
      </c>
    </row>
    <row r="1690" spans="1:41">
      <c r="A1690" s="161">
        <v>10779157</v>
      </c>
      <c r="B1690" s="161">
        <v>1</v>
      </c>
      <c r="C1690" s="161" t="s">
        <v>7434</v>
      </c>
      <c r="D1690" s="161" t="s">
        <v>670</v>
      </c>
      <c r="E1690" s="161" t="s">
        <v>673</v>
      </c>
      <c r="F1690" s="161" t="s">
        <v>196</v>
      </c>
      <c r="G1690" s="238" t="s">
        <v>627</v>
      </c>
      <c r="H1690" s="161">
        <v>70</v>
      </c>
      <c r="I1690" s="190"/>
      <c r="J1690" s="190"/>
      <c r="K1690" s="191"/>
      <c r="L1690" s="191"/>
      <c r="M1690" s="191"/>
      <c r="N1690" s="191"/>
      <c r="O1690" s="191"/>
      <c r="P1690" s="191"/>
      <c r="Q1690" s="191"/>
      <c r="R1690" s="191"/>
      <c r="S1690" s="191"/>
      <c r="T1690" s="190"/>
      <c r="U1690" s="190"/>
      <c r="V1690" s="190"/>
      <c r="W1690" s="190"/>
      <c r="X1690" s="190"/>
      <c r="Y1690" s="190"/>
      <c r="Z1690" s="190"/>
      <c r="AA1690" s="190"/>
      <c r="AB1690" s="190"/>
      <c r="AC1690" s="190"/>
      <c r="AD1690" s="190"/>
      <c r="AE1690" s="190"/>
      <c r="AF1690" s="190"/>
      <c r="AG1690" s="190"/>
      <c r="AH1690" s="190"/>
      <c r="AI1690" s="2">
        <f t="shared" si="131"/>
        <v>0</v>
      </c>
      <c r="AJ1690" s="2">
        <f t="shared" si="132"/>
        <v>0</v>
      </c>
      <c r="AK1690" s="230">
        <v>1331</v>
      </c>
      <c r="AL1690" s="33">
        <f>Úvod!B$12</f>
        <v>0</v>
      </c>
      <c r="AM1690" s="105">
        <f t="shared" si="133"/>
        <v>1331</v>
      </c>
      <c r="AN1690" s="36">
        <f t="shared" si="134"/>
        <v>19.014285714285716</v>
      </c>
      <c r="AO1690" s="2">
        <f t="shared" si="135"/>
        <v>0</v>
      </c>
    </row>
    <row r="1691" spans="1:41">
      <c r="A1691" s="161">
        <v>11397167</v>
      </c>
      <c r="B1691" s="161">
        <v>1</v>
      </c>
      <c r="C1691" s="161" t="s">
        <v>7434</v>
      </c>
      <c r="D1691" s="161" t="s">
        <v>670</v>
      </c>
      <c r="E1691" s="161" t="s">
        <v>673</v>
      </c>
      <c r="F1691" s="161" t="s">
        <v>185</v>
      </c>
      <c r="G1691" s="238" t="s">
        <v>601</v>
      </c>
      <c r="H1691" s="161">
        <v>126</v>
      </c>
      <c r="I1691" s="190"/>
      <c r="J1691" s="191"/>
      <c r="K1691" s="191"/>
      <c r="L1691" s="191"/>
      <c r="M1691" s="191"/>
      <c r="N1691" s="191"/>
      <c r="O1691" s="191"/>
      <c r="P1691" s="191"/>
      <c r="Q1691" s="191"/>
      <c r="R1691" s="191"/>
      <c r="S1691" s="191"/>
      <c r="T1691" s="191"/>
      <c r="U1691" s="191"/>
      <c r="V1691" s="190"/>
      <c r="W1691" s="190"/>
      <c r="X1691" s="190"/>
      <c r="Y1691" s="190"/>
      <c r="Z1691" s="190"/>
      <c r="AA1691" s="190"/>
      <c r="AB1691" s="190"/>
      <c r="AC1691" s="190"/>
      <c r="AD1691" s="190"/>
      <c r="AE1691" s="190"/>
      <c r="AF1691" s="190"/>
      <c r="AG1691" s="190"/>
      <c r="AH1691" s="190"/>
      <c r="AI1691" s="2">
        <f t="shared" si="131"/>
        <v>0</v>
      </c>
      <c r="AJ1691" s="2">
        <f t="shared" si="132"/>
        <v>0</v>
      </c>
      <c r="AK1691" s="230">
        <v>1890</v>
      </c>
      <c r="AL1691" s="33">
        <f>Úvod!B$12</f>
        <v>0</v>
      </c>
      <c r="AM1691" s="105">
        <f t="shared" si="133"/>
        <v>1890</v>
      </c>
      <c r="AN1691" s="36">
        <f t="shared" si="134"/>
        <v>15</v>
      </c>
      <c r="AO1691" s="2">
        <f t="shared" si="135"/>
        <v>0</v>
      </c>
    </row>
    <row r="1692" spans="1:41">
      <c r="A1692" s="161">
        <v>10779158</v>
      </c>
      <c r="B1692" s="161">
        <v>1</v>
      </c>
      <c r="C1692" s="161" t="s">
        <v>7434</v>
      </c>
      <c r="D1692" s="161" t="s">
        <v>670</v>
      </c>
      <c r="E1692" s="161" t="s">
        <v>673</v>
      </c>
      <c r="F1692" s="161" t="s">
        <v>548</v>
      </c>
      <c r="G1692" s="238" t="s">
        <v>599</v>
      </c>
      <c r="H1692" s="161">
        <v>260</v>
      </c>
      <c r="I1692" s="190"/>
      <c r="J1692" s="190"/>
      <c r="K1692" s="191"/>
      <c r="L1692" s="190"/>
      <c r="M1692" s="191"/>
      <c r="N1692" s="191"/>
      <c r="O1692" s="191"/>
      <c r="P1692" s="191"/>
      <c r="Q1692" s="191"/>
      <c r="R1692" s="190"/>
      <c r="S1692" s="190"/>
      <c r="T1692" s="190"/>
      <c r="U1692" s="190"/>
      <c r="V1692" s="190"/>
      <c r="W1692" s="190"/>
      <c r="X1692" s="190"/>
      <c r="Y1692" s="190"/>
      <c r="Z1692" s="190"/>
      <c r="AA1692" s="190"/>
      <c r="AB1692" s="190"/>
      <c r="AC1692" s="190"/>
      <c r="AD1692" s="190"/>
      <c r="AE1692" s="190"/>
      <c r="AF1692" s="190"/>
      <c r="AG1692" s="190"/>
      <c r="AH1692" s="190"/>
      <c r="AI1692" s="2">
        <f t="shared" si="131"/>
        <v>0</v>
      </c>
      <c r="AJ1692" s="2">
        <f t="shared" si="132"/>
        <v>0</v>
      </c>
      <c r="AK1692" s="230">
        <v>2515</v>
      </c>
      <c r="AL1692" s="33">
        <f>Úvod!B$12</f>
        <v>0</v>
      </c>
      <c r="AM1692" s="105">
        <f t="shared" si="133"/>
        <v>2515</v>
      </c>
      <c r="AN1692" s="36">
        <f t="shared" si="134"/>
        <v>9.6730769230769234</v>
      </c>
      <c r="AO1692" s="2">
        <f t="shared" si="135"/>
        <v>0</v>
      </c>
    </row>
    <row r="1693" spans="1:41">
      <c r="A1693" s="161">
        <v>11073926</v>
      </c>
      <c r="B1693" s="161">
        <v>1</v>
      </c>
      <c r="C1693" s="161" t="s">
        <v>7434</v>
      </c>
      <c r="D1693" s="161" t="s">
        <v>670</v>
      </c>
      <c r="E1693" s="161" t="s">
        <v>674</v>
      </c>
      <c r="F1693" s="161" t="s">
        <v>196</v>
      </c>
      <c r="G1693" s="238" t="s">
        <v>627</v>
      </c>
      <c r="H1693" s="161">
        <v>70</v>
      </c>
      <c r="I1693" s="190"/>
      <c r="J1693" s="190"/>
      <c r="K1693" s="191"/>
      <c r="L1693" s="191"/>
      <c r="M1693" s="191"/>
      <c r="N1693" s="191"/>
      <c r="O1693" s="191"/>
      <c r="P1693" s="191"/>
      <c r="Q1693" s="191"/>
      <c r="R1693" s="191"/>
      <c r="S1693" s="191"/>
      <c r="T1693" s="190"/>
      <c r="U1693" s="190"/>
      <c r="V1693" s="190"/>
      <c r="W1693" s="190"/>
      <c r="X1693" s="190"/>
      <c r="Y1693" s="190"/>
      <c r="Z1693" s="190"/>
      <c r="AA1693" s="190"/>
      <c r="AB1693" s="190"/>
      <c r="AC1693" s="190"/>
      <c r="AD1693" s="190"/>
      <c r="AE1693" s="190"/>
      <c r="AF1693" s="190"/>
      <c r="AG1693" s="190"/>
      <c r="AH1693" s="190"/>
      <c r="AI1693" s="2">
        <f t="shared" si="131"/>
        <v>0</v>
      </c>
      <c r="AJ1693" s="2">
        <f t="shared" si="132"/>
        <v>0</v>
      </c>
      <c r="AK1693" s="230">
        <v>1331</v>
      </c>
      <c r="AL1693" s="33">
        <f>Úvod!B$12</f>
        <v>0</v>
      </c>
      <c r="AM1693" s="105">
        <f t="shared" si="133"/>
        <v>1331</v>
      </c>
      <c r="AN1693" s="36">
        <f t="shared" si="134"/>
        <v>19.014285714285716</v>
      </c>
      <c r="AO1693" s="2">
        <f t="shared" si="135"/>
        <v>0</v>
      </c>
    </row>
    <row r="1694" spans="1:41">
      <c r="A1694" s="161">
        <v>11397168</v>
      </c>
      <c r="B1694" s="161">
        <v>1</v>
      </c>
      <c r="C1694" s="161" t="s">
        <v>7434</v>
      </c>
      <c r="D1694" s="161" t="s">
        <v>670</v>
      </c>
      <c r="E1694" s="161" t="s">
        <v>674</v>
      </c>
      <c r="F1694" s="161" t="s">
        <v>185</v>
      </c>
      <c r="G1694" s="238" t="s">
        <v>601</v>
      </c>
      <c r="H1694" s="161">
        <v>126</v>
      </c>
      <c r="I1694" s="190"/>
      <c r="J1694" s="190"/>
      <c r="K1694" s="191"/>
      <c r="L1694" s="191"/>
      <c r="M1694" s="191"/>
      <c r="N1694" s="191"/>
      <c r="O1694" s="191"/>
      <c r="P1694" s="191"/>
      <c r="Q1694" s="191"/>
      <c r="R1694" s="191"/>
      <c r="S1694" s="191"/>
      <c r="T1694" s="190"/>
      <c r="U1694" s="190"/>
      <c r="V1694" s="190"/>
      <c r="W1694" s="190"/>
      <c r="X1694" s="190"/>
      <c r="Y1694" s="190"/>
      <c r="Z1694" s="190"/>
      <c r="AA1694" s="190"/>
      <c r="AB1694" s="190"/>
      <c r="AC1694" s="190"/>
      <c r="AD1694" s="190"/>
      <c r="AE1694" s="190"/>
      <c r="AF1694" s="190"/>
      <c r="AG1694" s="190"/>
      <c r="AH1694" s="190"/>
      <c r="AI1694" s="2">
        <f t="shared" si="131"/>
        <v>0</v>
      </c>
      <c r="AJ1694" s="2">
        <f t="shared" si="132"/>
        <v>0</v>
      </c>
      <c r="AK1694" s="230">
        <v>1890</v>
      </c>
      <c r="AL1694" s="33">
        <f>Úvod!B$12</f>
        <v>0</v>
      </c>
      <c r="AM1694" s="105">
        <f t="shared" si="133"/>
        <v>1890</v>
      </c>
      <c r="AN1694" s="36">
        <f t="shared" si="134"/>
        <v>15</v>
      </c>
      <c r="AO1694" s="2">
        <f t="shared" si="135"/>
        <v>0</v>
      </c>
    </row>
    <row r="1695" spans="1:41">
      <c r="A1695" s="161">
        <v>10345935</v>
      </c>
      <c r="B1695" s="161">
        <v>1</v>
      </c>
      <c r="C1695" s="161" t="s">
        <v>7434</v>
      </c>
      <c r="D1695" s="161" t="s">
        <v>670</v>
      </c>
      <c r="E1695" s="161" t="s">
        <v>674</v>
      </c>
      <c r="F1695" s="161" t="s">
        <v>548</v>
      </c>
      <c r="G1695" s="238" t="s">
        <v>599</v>
      </c>
      <c r="H1695" s="161">
        <v>260</v>
      </c>
      <c r="I1695" s="190"/>
      <c r="J1695" s="190"/>
      <c r="K1695" s="191"/>
      <c r="L1695" s="190"/>
      <c r="M1695" s="191"/>
      <c r="N1695" s="191"/>
      <c r="O1695" s="191"/>
      <c r="P1695" s="191"/>
      <c r="Q1695" s="191"/>
      <c r="R1695" s="190"/>
      <c r="S1695" s="190"/>
      <c r="T1695" s="190"/>
      <c r="U1695" s="190"/>
      <c r="V1695" s="190"/>
      <c r="W1695" s="190"/>
      <c r="X1695" s="190"/>
      <c r="Y1695" s="190"/>
      <c r="Z1695" s="190"/>
      <c r="AA1695" s="190"/>
      <c r="AB1695" s="190"/>
      <c r="AC1695" s="190"/>
      <c r="AD1695" s="190"/>
      <c r="AE1695" s="190"/>
      <c r="AF1695" s="190"/>
      <c r="AG1695" s="190"/>
      <c r="AH1695" s="190"/>
      <c r="AI1695" s="2">
        <f t="shared" si="131"/>
        <v>0</v>
      </c>
      <c r="AJ1695" s="2">
        <f t="shared" si="132"/>
        <v>0</v>
      </c>
      <c r="AK1695" s="230">
        <v>2515</v>
      </c>
      <c r="AL1695" s="33">
        <f>Úvod!B$12</f>
        <v>0</v>
      </c>
      <c r="AM1695" s="105">
        <f t="shared" si="133"/>
        <v>2515</v>
      </c>
      <c r="AN1695" s="36">
        <f t="shared" si="134"/>
        <v>9.6730769230769234</v>
      </c>
      <c r="AO1695" s="2">
        <f t="shared" si="135"/>
        <v>0</v>
      </c>
    </row>
    <row r="1696" spans="1:41">
      <c r="A1696" s="161">
        <v>10007216</v>
      </c>
      <c r="B1696" s="161">
        <v>1</v>
      </c>
      <c r="C1696" s="161" t="s">
        <v>7434</v>
      </c>
      <c r="D1696" s="161" t="s">
        <v>670</v>
      </c>
      <c r="E1696" s="161" t="s">
        <v>675</v>
      </c>
      <c r="F1696" s="161" t="s">
        <v>196</v>
      </c>
      <c r="G1696" s="238" t="s">
        <v>627</v>
      </c>
      <c r="H1696" s="161">
        <v>70</v>
      </c>
      <c r="I1696" s="190"/>
      <c r="J1696" s="190"/>
      <c r="K1696" s="191"/>
      <c r="L1696" s="191"/>
      <c r="M1696" s="191"/>
      <c r="N1696" s="191"/>
      <c r="O1696" s="191"/>
      <c r="P1696" s="191"/>
      <c r="Q1696" s="191"/>
      <c r="R1696" s="191"/>
      <c r="S1696" s="191"/>
      <c r="T1696" s="190"/>
      <c r="U1696" s="190"/>
      <c r="V1696" s="190"/>
      <c r="W1696" s="190"/>
      <c r="X1696" s="190"/>
      <c r="Y1696" s="190"/>
      <c r="Z1696" s="190"/>
      <c r="AA1696" s="190"/>
      <c r="AB1696" s="190"/>
      <c r="AC1696" s="190"/>
      <c r="AD1696" s="190"/>
      <c r="AE1696" s="190"/>
      <c r="AF1696" s="190"/>
      <c r="AG1696" s="190"/>
      <c r="AH1696" s="190"/>
      <c r="AI1696" s="2">
        <f t="shared" si="131"/>
        <v>0</v>
      </c>
      <c r="AJ1696" s="2">
        <f t="shared" si="132"/>
        <v>0</v>
      </c>
      <c r="AK1696" s="230">
        <v>1331</v>
      </c>
      <c r="AL1696" s="33">
        <f>Úvod!B$12</f>
        <v>0</v>
      </c>
      <c r="AM1696" s="105">
        <f t="shared" si="133"/>
        <v>1331</v>
      </c>
      <c r="AN1696" s="36">
        <f t="shared" si="134"/>
        <v>19.014285714285716</v>
      </c>
      <c r="AO1696" s="2">
        <f t="shared" si="135"/>
        <v>0</v>
      </c>
    </row>
    <row r="1697" spans="1:41">
      <c r="A1697" s="161">
        <v>11397169</v>
      </c>
      <c r="B1697" s="161">
        <v>1</v>
      </c>
      <c r="C1697" s="161" t="s">
        <v>7434</v>
      </c>
      <c r="D1697" s="161" t="s">
        <v>670</v>
      </c>
      <c r="E1697" s="161" t="s">
        <v>675</v>
      </c>
      <c r="F1697" s="161" t="s">
        <v>185</v>
      </c>
      <c r="G1697" s="238" t="s">
        <v>601</v>
      </c>
      <c r="H1697" s="161">
        <v>126</v>
      </c>
      <c r="I1697" s="190"/>
      <c r="J1697" s="191"/>
      <c r="K1697" s="191"/>
      <c r="L1697" s="191"/>
      <c r="M1697" s="191"/>
      <c r="N1697" s="191"/>
      <c r="O1697" s="191"/>
      <c r="P1697" s="191"/>
      <c r="Q1697" s="191"/>
      <c r="R1697" s="191"/>
      <c r="S1697" s="191"/>
      <c r="T1697" s="191"/>
      <c r="U1697" s="191"/>
      <c r="V1697" s="190"/>
      <c r="W1697" s="190"/>
      <c r="X1697" s="190"/>
      <c r="Y1697" s="190"/>
      <c r="Z1697" s="190"/>
      <c r="AA1697" s="190"/>
      <c r="AB1697" s="190"/>
      <c r="AC1697" s="190"/>
      <c r="AD1697" s="190"/>
      <c r="AE1697" s="190"/>
      <c r="AF1697" s="190"/>
      <c r="AG1697" s="190"/>
      <c r="AH1697" s="190"/>
      <c r="AI1697" s="2">
        <f t="shared" si="131"/>
        <v>0</v>
      </c>
      <c r="AJ1697" s="2">
        <f t="shared" si="132"/>
        <v>0</v>
      </c>
      <c r="AK1697" s="230">
        <v>1890</v>
      </c>
      <c r="AL1697" s="33">
        <f>Úvod!B$12</f>
        <v>0</v>
      </c>
      <c r="AM1697" s="105">
        <f t="shared" si="133"/>
        <v>1890</v>
      </c>
      <c r="AN1697" s="36">
        <f t="shared" si="134"/>
        <v>15</v>
      </c>
      <c r="AO1697" s="2">
        <f t="shared" si="135"/>
        <v>0</v>
      </c>
    </row>
    <row r="1698" spans="1:41">
      <c r="A1698" s="161">
        <v>10345938</v>
      </c>
      <c r="B1698" s="161">
        <v>1</v>
      </c>
      <c r="C1698" s="161" t="s">
        <v>7434</v>
      </c>
      <c r="D1698" s="161" t="s">
        <v>670</v>
      </c>
      <c r="E1698" s="161" t="s">
        <v>675</v>
      </c>
      <c r="F1698" s="161" t="s">
        <v>548</v>
      </c>
      <c r="G1698" s="238" t="s">
        <v>599</v>
      </c>
      <c r="H1698" s="161">
        <v>260</v>
      </c>
      <c r="I1698" s="190"/>
      <c r="J1698" s="190"/>
      <c r="K1698" s="191"/>
      <c r="L1698" s="190"/>
      <c r="M1698" s="191"/>
      <c r="N1698" s="191"/>
      <c r="O1698" s="191"/>
      <c r="P1698" s="191"/>
      <c r="Q1698" s="191"/>
      <c r="R1698" s="190"/>
      <c r="S1698" s="190"/>
      <c r="T1698" s="190"/>
      <c r="U1698" s="190"/>
      <c r="V1698" s="190"/>
      <c r="W1698" s="190"/>
      <c r="X1698" s="190"/>
      <c r="Y1698" s="190"/>
      <c r="Z1698" s="190"/>
      <c r="AA1698" s="190"/>
      <c r="AB1698" s="190"/>
      <c r="AC1698" s="190"/>
      <c r="AD1698" s="190"/>
      <c r="AE1698" s="190"/>
      <c r="AF1698" s="190"/>
      <c r="AG1698" s="190"/>
      <c r="AH1698" s="190"/>
      <c r="AI1698" s="2">
        <f t="shared" si="131"/>
        <v>0</v>
      </c>
      <c r="AJ1698" s="2">
        <f t="shared" si="132"/>
        <v>0</v>
      </c>
      <c r="AK1698" s="230">
        <v>2515</v>
      </c>
      <c r="AL1698" s="33">
        <f>Úvod!B$12</f>
        <v>0</v>
      </c>
      <c r="AM1698" s="105">
        <f t="shared" si="133"/>
        <v>2515</v>
      </c>
      <c r="AN1698" s="36">
        <f t="shared" si="134"/>
        <v>9.6730769230769234</v>
      </c>
      <c r="AO1698" s="2">
        <f t="shared" si="135"/>
        <v>0</v>
      </c>
    </row>
    <row r="1699" spans="1:41">
      <c r="A1699" s="161">
        <v>10612139</v>
      </c>
      <c r="B1699" s="161">
        <v>1</v>
      </c>
      <c r="C1699" s="161" t="s">
        <v>7434</v>
      </c>
      <c r="D1699" s="161" t="s">
        <v>670</v>
      </c>
      <c r="E1699" s="161" t="s">
        <v>676</v>
      </c>
      <c r="F1699" s="161" t="s">
        <v>196</v>
      </c>
      <c r="G1699" s="238" t="s">
        <v>627</v>
      </c>
      <c r="H1699" s="161">
        <v>70</v>
      </c>
      <c r="I1699" s="190"/>
      <c r="J1699" s="190"/>
      <c r="K1699" s="191"/>
      <c r="L1699" s="191"/>
      <c r="M1699" s="191"/>
      <c r="N1699" s="191"/>
      <c r="O1699" s="191"/>
      <c r="P1699" s="191"/>
      <c r="Q1699" s="191"/>
      <c r="R1699" s="191"/>
      <c r="S1699" s="191"/>
      <c r="T1699" s="190"/>
      <c r="U1699" s="190"/>
      <c r="V1699" s="190"/>
      <c r="W1699" s="190"/>
      <c r="X1699" s="190"/>
      <c r="Y1699" s="190"/>
      <c r="Z1699" s="190"/>
      <c r="AA1699" s="190"/>
      <c r="AB1699" s="190"/>
      <c r="AC1699" s="190"/>
      <c r="AD1699" s="190"/>
      <c r="AE1699" s="190"/>
      <c r="AF1699" s="190"/>
      <c r="AG1699" s="190"/>
      <c r="AH1699" s="190"/>
      <c r="AI1699" s="2">
        <f t="shared" si="131"/>
        <v>0</v>
      </c>
      <c r="AJ1699" s="2">
        <f t="shared" si="132"/>
        <v>0</v>
      </c>
      <c r="AK1699" s="230">
        <v>1331</v>
      </c>
      <c r="AL1699" s="33">
        <f>Úvod!B$12</f>
        <v>0</v>
      </c>
      <c r="AM1699" s="105">
        <f t="shared" si="133"/>
        <v>1331</v>
      </c>
      <c r="AN1699" s="36">
        <f t="shared" si="134"/>
        <v>19.014285714285716</v>
      </c>
      <c r="AO1699" s="2">
        <f t="shared" si="135"/>
        <v>0</v>
      </c>
    </row>
    <row r="1700" spans="1:41">
      <c r="A1700" s="161">
        <v>11397170</v>
      </c>
      <c r="B1700" s="161">
        <v>1</v>
      </c>
      <c r="C1700" s="161" t="s">
        <v>7434</v>
      </c>
      <c r="D1700" s="161" t="s">
        <v>670</v>
      </c>
      <c r="E1700" s="161" t="s">
        <v>676</v>
      </c>
      <c r="F1700" s="161" t="s">
        <v>185</v>
      </c>
      <c r="G1700" s="238" t="s">
        <v>601</v>
      </c>
      <c r="H1700" s="161">
        <v>126</v>
      </c>
      <c r="I1700" s="191"/>
      <c r="J1700" s="191"/>
      <c r="K1700" s="191"/>
      <c r="L1700" s="191"/>
      <c r="M1700" s="191"/>
      <c r="N1700" s="191"/>
      <c r="O1700" s="191"/>
      <c r="P1700" s="191"/>
      <c r="Q1700" s="191"/>
      <c r="R1700" s="191"/>
      <c r="S1700" s="191"/>
      <c r="T1700" s="190"/>
      <c r="U1700" s="190"/>
      <c r="V1700" s="190"/>
      <c r="W1700" s="190"/>
      <c r="X1700" s="190"/>
      <c r="Y1700" s="190"/>
      <c r="Z1700" s="190"/>
      <c r="AA1700" s="190"/>
      <c r="AB1700" s="190"/>
      <c r="AC1700" s="190"/>
      <c r="AD1700" s="190"/>
      <c r="AE1700" s="190"/>
      <c r="AF1700" s="190"/>
      <c r="AG1700" s="190"/>
      <c r="AH1700" s="190"/>
      <c r="AI1700" s="2">
        <f t="shared" si="131"/>
        <v>0</v>
      </c>
      <c r="AJ1700" s="2">
        <f t="shared" si="132"/>
        <v>0</v>
      </c>
      <c r="AK1700" s="230">
        <v>1890</v>
      </c>
      <c r="AL1700" s="33">
        <f>Úvod!B$12</f>
        <v>0</v>
      </c>
      <c r="AM1700" s="105">
        <f t="shared" si="133"/>
        <v>1890</v>
      </c>
      <c r="AN1700" s="36">
        <f t="shared" si="134"/>
        <v>15</v>
      </c>
      <c r="AO1700" s="2">
        <f t="shared" si="135"/>
        <v>0</v>
      </c>
    </row>
    <row r="1701" spans="1:41">
      <c r="A1701" s="161">
        <v>10345951</v>
      </c>
      <c r="B1701" s="161">
        <v>1</v>
      </c>
      <c r="C1701" s="161" t="s">
        <v>7434</v>
      </c>
      <c r="D1701" s="161" t="s">
        <v>670</v>
      </c>
      <c r="E1701" s="161" t="s">
        <v>676</v>
      </c>
      <c r="F1701" s="161" t="s">
        <v>548</v>
      </c>
      <c r="G1701" s="238" t="s">
        <v>599</v>
      </c>
      <c r="H1701" s="161">
        <v>260</v>
      </c>
      <c r="I1701" s="190"/>
      <c r="J1701" s="190"/>
      <c r="K1701" s="191"/>
      <c r="L1701" s="190"/>
      <c r="M1701" s="191"/>
      <c r="N1701" s="191"/>
      <c r="O1701" s="191"/>
      <c r="P1701" s="191"/>
      <c r="Q1701" s="191"/>
      <c r="R1701" s="190"/>
      <c r="S1701" s="190"/>
      <c r="T1701" s="190"/>
      <c r="U1701" s="190"/>
      <c r="V1701" s="190"/>
      <c r="W1701" s="190"/>
      <c r="X1701" s="190"/>
      <c r="Y1701" s="190"/>
      <c r="Z1701" s="190"/>
      <c r="AA1701" s="190"/>
      <c r="AB1701" s="190"/>
      <c r="AC1701" s="190"/>
      <c r="AD1701" s="190"/>
      <c r="AE1701" s="190"/>
      <c r="AF1701" s="190"/>
      <c r="AG1701" s="190"/>
      <c r="AH1701" s="190"/>
      <c r="AI1701" s="2">
        <f t="shared" si="131"/>
        <v>0</v>
      </c>
      <c r="AJ1701" s="2">
        <f t="shared" si="132"/>
        <v>0</v>
      </c>
      <c r="AK1701" s="230">
        <v>2515</v>
      </c>
      <c r="AL1701" s="33">
        <f>Úvod!B$12</f>
        <v>0</v>
      </c>
      <c r="AM1701" s="105">
        <f t="shared" si="133"/>
        <v>2515</v>
      </c>
      <c r="AN1701" s="36">
        <f t="shared" si="134"/>
        <v>9.6730769230769234</v>
      </c>
      <c r="AO1701" s="2">
        <f t="shared" si="135"/>
        <v>0</v>
      </c>
    </row>
    <row r="1702" spans="1:41">
      <c r="A1702" s="161">
        <v>10007215</v>
      </c>
      <c r="B1702" s="161">
        <v>1</v>
      </c>
      <c r="C1702" s="161" t="s">
        <v>7434</v>
      </c>
      <c r="D1702" s="161" t="s">
        <v>670</v>
      </c>
      <c r="E1702" s="161" t="s">
        <v>677</v>
      </c>
      <c r="F1702" s="161" t="s">
        <v>196</v>
      </c>
      <c r="G1702" s="238" t="s">
        <v>627</v>
      </c>
      <c r="H1702" s="161">
        <v>70</v>
      </c>
      <c r="I1702" s="190"/>
      <c r="J1702" s="190"/>
      <c r="K1702" s="191"/>
      <c r="L1702" s="191"/>
      <c r="M1702" s="191"/>
      <c r="N1702" s="191"/>
      <c r="O1702" s="191"/>
      <c r="P1702" s="191"/>
      <c r="Q1702" s="191"/>
      <c r="R1702" s="191"/>
      <c r="S1702" s="191"/>
      <c r="T1702" s="190"/>
      <c r="U1702" s="190"/>
      <c r="V1702" s="190"/>
      <c r="W1702" s="190"/>
      <c r="X1702" s="190"/>
      <c r="Y1702" s="190"/>
      <c r="Z1702" s="190"/>
      <c r="AA1702" s="190"/>
      <c r="AB1702" s="190"/>
      <c r="AC1702" s="190"/>
      <c r="AD1702" s="190"/>
      <c r="AE1702" s="190"/>
      <c r="AF1702" s="190"/>
      <c r="AG1702" s="190"/>
      <c r="AH1702" s="190"/>
      <c r="AI1702" s="2">
        <f t="shared" si="131"/>
        <v>0</v>
      </c>
      <c r="AJ1702" s="2">
        <f t="shared" si="132"/>
        <v>0</v>
      </c>
      <c r="AK1702" s="230">
        <v>1331</v>
      </c>
      <c r="AL1702" s="33">
        <f>Úvod!B$12</f>
        <v>0</v>
      </c>
      <c r="AM1702" s="105">
        <f t="shared" si="133"/>
        <v>1331</v>
      </c>
      <c r="AN1702" s="36">
        <f t="shared" si="134"/>
        <v>19.014285714285716</v>
      </c>
      <c r="AO1702" s="2">
        <f t="shared" si="135"/>
        <v>0</v>
      </c>
    </row>
    <row r="1703" spans="1:41">
      <c r="A1703" s="161">
        <v>11397171</v>
      </c>
      <c r="B1703" s="161">
        <v>1</v>
      </c>
      <c r="C1703" s="161" t="s">
        <v>7434</v>
      </c>
      <c r="D1703" s="161" t="s">
        <v>670</v>
      </c>
      <c r="E1703" s="161" t="s">
        <v>677</v>
      </c>
      <c r="F1703" s="161" t="s">
        <v>185</v>
      </c>
      <c r="G1703" s="238" t="s">
        <v>601</v>
      </c>
      <c r="H1703" s="161">
        <v>126</v>
      </c>
      <c r="I1703" s="190"/>
      <c r="J1703" s="190"/>
      <c r="K1703" s="191"/>
      <c r="L1703" s="191"/>
      <c r="M1703" s="191"/>
      <c r="N1703" s="191"/>
      <c r="O1703" s="191"/>
      <c r="P1703" s="191"/>
      <c r="Q1703" s="191"/>
      <c r="R1703" s="191"/>
      <c r="S1703" s="191"/>
      <c r="T1703" s="191"/>
      <c r="U1703" s="191"/>
      <c r="V1703" s="191"/>
      <c r="W1703" s="190"/>
      <c r="X1703" s="190"/>
      <c r="Y1703" s="190"/>
      <c r="Z1703" s="190"/>
      <c r="AA1703" s="190"/>
      <c r="AB1703" s="190"/>
      <c r="AC1703" s="190"/>
      <c r="AD1703" s="190"/>
      <c r="AE1703" s="190"/>
      <c r="AF1703" s="190"/>
      <c r="AG1703" s="190"/>
      <c r="AH1703" s="190"/>
      <c r="AI1703" s="2">
        <f t="shared" si="131"/>
        <v>0</v>
      </c>
      <c r="AJ1703" s="2">
        <f t="shared" si="132"/>
        <v>0</v>
      </c>
      <c r="AK1703" s="230">
        <v>1890</v>
      </c>
      <c r="AL1703" s="33">
        <f>Úvod!B$12</f>
        <v>0</v>
      </c>
      <c r="AM1703" s="105">
        <f t="shared" si="133"/>
        <v>1890</v>
      </c>
      <c r="AN1703" s="36">
        <f t="shared" si="134"/>
        <v>15</v>
      </c>
      <c r="AO1703" s="2">
        <f t="shared" si="135"/>
        <v>0</v>
      </c>
    </row>
    <row r="1704" spans="1:41">
      <c r="A1704" s="161">
        <v>10345933</v>
      </c>
      <c r="B1704" s="161">
        <v>1</v>
      </c>
      <c r="C1704" s="161" t="s">
        <v>7434</v>
      </c>
      <c r="D1704" s="161" t="s">
        <v>670</v>
      </c>
      <c r="E1704" s="161" t="s">
        <v>677</v>
      </c>
      <c r="F1704" s="161" t="s">
        <v>548</v>
      </c>
      <c r="G1704" s="238" t="s">
        <v>599</v>
      </c>
      <c r="H1704" s="161">
        <v>260</v>
      </c>
      <c r="I1704" s="190"/>
      <c r="J1704" s="190"/>
      <c r="K1704" s="191"/>
      <c r="L1704" s="190"/>
      <c r="M1704" s="191"/>
      <c r="N1704" s="191"/>
      <c r="O1704" s="191"/>
      <c r="P1704" s="191"/>
      <c r="Q1704" s="191"/>
      <c r="R1704" s="190"/>
      <c r="S1704" s="190"/>
      <c r="T1704" s="190"/>
      <c r="U1704" s="190"/>
      <c r="V1704" s="190"/>
      <c r="W1704" s="190"/>
      <c r="X1704" s="190"/>
      <c r="Y1704" s="190"/>
      <c r="Z1704" s="190"/>
      <c r="AA1704" s="190"/>
      <c r="AB1704" s="190"/>
      <c r="AC1704" s="190"/>
      <c r="AD1704" s="190"/>
      <c r="AE1704" s="190"/>
      <c r="AF1704" s="190"/>
      <c r="AG1704" s="190"/>
      <c r="AH1704" s="190"/>
      <c r="AI1704" s="2">
        <f t="shared" si="131"/>
        <v>0</v>
      </c>
      <c r="AJ1704" s="2">
        <f t="shared" si="132"/>
        <v>0</v>
      </c>
      <c r="AK1704" s="230">
        <v>2515</v>
      </c>
      <c r="AL1704" s="33">
        <f>Úvod!B$12</f>
        <v>0</v>
      </c>
      <c r="AM1704" s="105">
        <f t="shared" si="133"/>
        <v>2515</v>
      </c>
      <c r="AN1704" s="36">
        <f t="shared" si="134"/>
        <v>9.6730769230769234</v>
      </c>
      <c r="AO1704" s="2">
        <f t="shared" si="135"/>
        <v>0</v>
      </c>
    </row>
    <row r="1705" spans="1:41">
      <c r="A1705" s="161">
        <v>10007359</v>
      </c>
      <c r="B1705" s="161">
        <v>1</v>
      </c>
      <c r="C1705" s="161" t="s">
        <v>7434</v>
      </c>
      <c r="D1705" s="161" t="s">
        <v>670</v>
      </c>
      <c r="E1705" s="161" t="s">
        <v>678</v>
      </c>
      <c r="F1705" s="161" t="s">
        <v>196</v>
      </c>
      <c r="G1705" s="238" t="s">
        <v>627</v>
      </c>
      <c r="H1705" s="161">
        <v>70</v>
      </c>
      <c r="I1705" s="190"/>
      <c r="J1705" s="190"/>
      <c r="K1705" s="191"/>
      <c r="L1705" s="191"/>
      <c r="M1705" s="191"/>
      <c r="N1705" s="191"/>
      <c r="O1705" s="191"/>
      <c r="P1705" s="191"/>
      <c r="Q1705" s="191"/>
      <c r="R1705" s="191"/>
      <c r="S1705" s="191"/>
      <c r="T1705" s="190"/>
      <c r="U1705" s="190"/>
      <c r="V1705" s="190"/>
      <c r="W1705" s="190"/>
      <c r="X1705" s="190"/>
      <c r="Y1705" s="190"/>
      <c r="Z1705" s="190"/>
      <c r="AA1705" s="190"/>
      <c r="AB1705" s="190"/>
      <c r="AC1705" s="190"/>
      <c r="AD1705" s="190"/>
      <c r="AE1705" s="190"/>
      <c r="AF1705" s="190"/>
      <c r="AG1705" s="190"/>
      <c r="AH1705" s="190"/>
      <c r="AI1705" s="2">
        <f t="shared" si="131"/>
        <v>0</v>
      </c>
      <c r="AJ1705" s="2">
        <f t="shared" si="132"/>
        <v>0</v>
      </c>
      <c r="AK1705" s="230">
        <v>1331</v>
      </c>
      <c r="AL1705" s="33">
        <f>Úvod!B$12</f>
        <v>0</v>
      </c>
      <c r="AM1705" s="105">
        <f t="shared" si="133"/>
        <v>1331</v>
      </c>
      <c r="AN1705" s="36">
        <f t="shared" si="134"/>
        <v>19.014285714285716</v>
      </c>
      <c r="AO1705" s="2">
        <f t="shared" si="135"/>
        <v>0</v>
      </c>
    </row>
    <row r="1706" spans="1:41">
      <c r="A1706" s="161">
        <v>11397172</v>
      </c>
      <c r="B1706" s="161">
        <v>1</v>
      </c>
      <c r="C1706" s="161" t="s">
        <v>7434</v>
      </c>
      <c r="D1706" s="161" t="s">
        <v>670</v>
      </c>
      <c r="E1706" s="161" t="s">
        <v>678</v>
      </c>
      <c r="F1706" s="161" t="s">
        <v>185</v>
      </c>
      <c r="G1706" s="238" t="s">
        <v>601</v>
      </c>
      <c r="H1706" s="161">
        <v>126</v>
      </c>
      <c r="I1706" s="190"/>
      <c r="J1706" s="191"/>
      <c r="K1706" s="191"/>
      <c r="L1706" s="191"/>
      <c r="M1706" s="191"/>
      <c r="N1706" s="191"/>
      <c r="O1706" s="191"/>
      <c r="P1706" s="191"/>
      <c r="Q1706" s="191"/>
      <c r="R1706" s="191"/>
      <c r="S1706" s="191"/>
      <c r="T1706" s="191"/>
      <c r="U1706" s="191"/>
      <c r="V1706" s="190"/>
      <c r="W1706" s="190"/>
      <c r="X1706" s="190"/>
      <c r="Y1706" s="190"/>
      <c r="Z1706" s="190"/>
      <c r="AA1706" s="190"/>
      <c r="AB1706" s="190"/>
      <c r="AC1706" s="190"/>
      <c r="AD1706" s="190"/>
      <c r="AE1706" s="190"/>
      <c r="AF1706" s="190"/>
      <c r="AG1706" s="190"/>
      <c r="AH1706" s="190"/>
      <c r="AI1706" s="2">
        <f t="shared" si="131"/>
        <v>0</v>
      </c>
      <c r="AJ1706" s="2">
        <f t="shared" si="132"/>
        <v>0</v>
      </c>
      <c r="AK1706" s="230">
        <v>1890</v>
      </c>
      <c r="AL1706" s="33">
        <f>Úvod!B$12</f>
        <v>0</v>
      </c>
      <c r="AM1706" s="105">
        <f t="shared" si="133"/>
        <v>1890</v>
      </c>
      <c r="AN1706" s="36">
        <f t="shared" si="134"/>
        <v>15</v>
      </c>
      <c r="AO1706" s="2">
        <f t="shared" si="135"/>
        <v>0</v>
      </c>
    </row>
    <row r="1707" spans="1:41">
      <c r="A1707" s="161">
        <v>10373769</v>
      </c>
      <c r="B1707" s="161">
        <v>1</v>
      </c>
      <c r="C1707" s="161" t="s">
        <v>7434</v>
      </c>
      <c r="D1707" s="161" t="s">
        <v>670</v>
      </c>
      <c r="E1707" s="161" t="s">
        <v>678</v>
      </c>
      <c r="F1707" s="161" t="s">
        <v>548</v>
      </c>
      <c r="G1707" s="238" t="s">
        <v>599</v>
      </c>
      <c r="H1707" s="161">
        <v>260</v>
      </c>
      <c r="I1707" s="190"/>
      <c r="J1707" s="190"/>
      <c r="K1707" s="191"/>
      <c r="L1707" s="190"/>
      <c r="M1707" s="191"/>
      <c r="N1707" s="191"/>
      <c r="O1707" s="191"/>
      <c r="P1707" s="191"/>
      <c r="Q1707" s="191"/>
      <c r="R1707" s="190"/>
      <c r="S1707" s="190"/>
      <c r="T1707" s="190"/>
      <c r="U1707" s="190"/>
      <c r="V1707" s="190"/>
      <c r="W1707" s="190"/>
      <c r="X1707" s="190"/>
      <c r="Y1707" s="190"/>
      <c r="Z1707" s="190"/>
      <c r="AA1707" s="190"/>
      <c r="AB1707" s="190"/>
      <c r="AC1707" s="190"/>
      <c r="AD1707" s="190"/>
      <c r="AE1707" s="190"/>
      <c r="AF1707" s="190"/>
      <c r="AG1707" s="190"/>
      <c r="AH1707" s="190"/>
      <c r="AI1707" s="2">
        <f t="shared" si="131"/>
        <v>0</v>
      </c>
      <c r="AJ1707" s="2">
        <f t="shared" si="132"/>
        <v>0</v>
      </c>
      <c r="AK1707" s="230">
        <v>2515</v>
      </c>
      <c r="AL1707" s="33">
        <f>Úvod!B$12</f>
        <v>0</v>
      </c>
      <c r="AM1707" s="105">
        <f t="shared" si="133"/>
        <v>2515</v>
      </c>
      <c r="AN1707" s="36">
        <f t="shared" si="134"/>
        <v>9.6730769230769234</v>
      </c>
      <c r="AO1707" s="2">
        <f t="shared" si="135"/>
        <v>0</v>
      </c>
    </row>
    <row r="1708" spans="1:41">
      <c r="A1708" s="161">
        <v>10007218</v>
      </c>
      <c r="B1708" s="161">
        <v>1</v>
      </c>
      <c r="C1708" s="161" t="s">
        <v>7434</v>
      </c>
      <c r="D1708" s="161" t="s">
        <v>670</v>
      </c>
      <c r="E1708" s="161" t="s">
        <v>679</v>
      </c>
      <c r="F1708" s="161" t="s">
        <v>196</v>
      </c>
      <c r="G1708" s="238" t="s">
        <v>627</v>
      </c>
      <c r="H1708" s="161">
        <v>70</v>
      </c>
      <c r="I1708" s="190"/>
      <c r="J1708" s="190"/>
      <c r="K1708" s="191"/>
      <c r="L1708" s="191"/>
      <c r="M1708" s="191"/>
      <c r="N1708" s="191"/>
      <c r="O1708" s="191"/>
      <c r="P1708" s="191"/>
      <c r="Q1708" s="191"/>
      <c r="R1708" s="191"/>
      <c r="S1708" s="191"/>
      <c r="T1708" s="190"/>
      <c r="U1708" s="190"/>
      <c r="V1708" s="190"/>
      <c r="W1708" s="190"/>
      <c r="X1708" s="190"/>
      <c r="Y1708" s="190"/>
      <c r="Z1708" s="190"/>
      <c r="AA1708" s="190"/>
      <c r="AB1708" s="190"/>
      <c r="AC1708" s="190"/>
      <c r="AD1708" s="190"/>
      <c r="AE1708" s="190"/>
      <c r="AF1708" s="190"/>
      <c r="AG1708" s="190"/>
      <c r="AH1708" s="190"/>
      <c r="AI1708" s="2">
        <f t="shared" si="131"/>
        <v>0</v>
      </c>
      <c r="AJ1708" s="2">
        <f t="shared" si="132"/>
        <v>0</v>
      </c>
      <c r="AK1708" s="230">
        <v>1331</v>
      </c>
      <c r="AL1708" s="33">
        <f>Úvod!B$12</f>
        <v>0</v>
      </c>
      <c r="AM1708" s="105">
        <f t="shared" si="133"/>
        <v>1331</v>
      </c>
      <c r="AN1708" s="36">
        <f t="shared" si="134"/>
        <v>19.014285714285716</v>
      </c>
      <c r="AO1708" s="2">
        <f t="shared" si="135"/>
        <v>0</v>
      </c>
    </row>
    <row r="1709" spans="1:41">
      <c r="A1709" s="161">
        <v>11397173</v>
      </c>
      <c r="B1709" s="161">
        <v>1</v>
      </c>
      <c r="C1709" s="161" t="s">
        <v>7434</v>
      </c>
      <c r="D1709" s="161" t="s">
        <v>670</v>
      </c>
      <c r="E1709" s="161" t="s">
        <v>679</v>
      </c>
      <c r="F1709" s="161" t="s">
        <v>185</v>
      </c>
      <c r="G1709" s="238" t="s">
        <v>601</v>
      </c>
      <c r="H1709" s="161">
        <v>126</v>
      </c>
      <c r="I1709" s="191"/>
      <c r="J1709" s="191"/>
      <c r="K1709" s="191"/>
      <c r="L1709" s="191"/>
      <c r="M1709" s="191"/>
      <c r="N1709" s="191"/>
      <c r="O1709" s="191"/>
      <c r="P1709" s="191"/>
      <c r="Q1709" s="191"/>
      <c r="R1709" s="191"/>
      <c r="S1709" s="191"/>
      <c r="T1709" s="190"/>
      <c r="U1709" s="190"/>
      <c r="V1709" s="190"/>
      <c r="W1709" s="190"/>
      <c r="X1709" s="190"/>
      <c r="Y1709" s="190"/>
      <c r="Z1709" s="190"/>
      <c r="AA1709" s="190"/>
      <c r="AB1709" s="190"/>
      <c r="AC1709" s="190"/>
      <c r="AD1709" s="190"/>
      <c r="AE1709" s="190"/>
      <c r="AF1709" s="190"/>
      <c r="AG1709" s="190"/>
      <c r="AH1709" s="190"/>
      <c r="AI1709" s="2">
        <f t="shared" si="131"/>
        <v>0</v>
      </c>
      <c r="AJ1709" s="2">
        <f t="shared" si="132"/>
        <v>0</v>
      </c>
      <c r="AK1709" s="230">
        <v>1890</v>
      </c>
      <c r="AL1709" s="33">
        <f>Úvod!B$12</f>
        <v>0</v>
      </c>
      <c r="AM1709" s="105">
        <f t="shared" si="133"/>
        <v>1890</v>
      </c>
      <c r="AN1709" s="36">
        <f t="shared" si="134"/>
        <v>15</v>
      </c>
      <c r="AO1709" s="2">
        <f t="shared" si="135"/>
        <v>0</v>
      </c>
    </row>
    <row r="1710" spans="1:41">
      <c r="A1710" s="161">
        <v>10345936</v>
      </c>
      <c r="B1710" s="161">
        <v>1</v>
      </c>
      <c r="C1710" s="161" t="s">
        <v>7434</v>
      </c>
      <c r="D1710" s="161" t="s">
        <v>670</v>
      </c>
      <c r="E1710" s="161" t="s">
        <v>679</v>
      </c>
      <c r="F1710" s="161" t="s">
        <v>548</v>
      </c>
      <c r="G1710" s="238" t="s">
        <v>599</v>
      </c>
      <c r="H1710" s="161">
        <v>260</v>
      </c>
      <c r="I1710" s="190"/>
      <c r="J1710" s="190"/>
      <c r="K1710" s="191"/>
      <c r="L1710" s="190"/>
      <c r="M1710" s="191"/>
      <c r="N1710" s="191"/>
      <c r="O1710" s="191"/>
      <c r="P1710" s="191"/>
      <c r="Q1710" s="191"/>
      <c r="R1710" s="190"/>
      <c r="S1710" s="190"/>
      <c r="T1710" s="190"/>
      <c r="U1710" s="190"/>
      <c r="V1710" s="190"/>
      <c r="W1710" s="190"/>
      <c r="X1710" s="190"/>
      <c r="Y1710" s="190"/>
      <c r="Z1710" s="190"/>
      <c r="AA1710" s="190"/>
      <c r="AB1710" s="190"/>
      <c r="AC1710" s="190"/>
      <c r="AD1710" s="190"/>
      <c r="AE1710" s="190"/>
      <c r="AF1710" s="190"/>
      <c r="AG1710" s="190"/>
      <c r="AH1710" s="190"/>
      <c r="AI1710" s="2">
        <f t="shared" si="131"/>
        <v>0</v>
      </c>
      <c r="AJ1710" s="2">
        <f t="shared" si="132"/>
        <v>0</v>
      </c>
      <c r="AK1710" s="230">
        <v>2515</v>
      </c>
      <c r="AL1710" s="33">
        <f>Úvod!B$12</f>
        <v>0</v>
      </c>
      <c r="AM1710" s="105">
        <f t="shared" si="133"/>
        <v>2515</v>
      </c>
      <c r="AN1710" s="36">
        <f t="shared" si="134"/>
        <v>9.6730769230769234</v>
      </c>
      <c r="AO1710" s="2">
        <f t="shared" si="135"/>
        <v>0</v>
      </c>
    </row>
    <row r="1711" spans="1:41">
      <c r="A1711" s="161">
        <v>10861704</v>
      </c>
      <c r="B1711" s="161">
        <v>1</v>
      </c>
      <c r="C1711" s="161" t="s">
        <v>7434</v>
      </c>
      <c r="D1711" s="161" t="s">
        <v>670</v>
      </c>
      <c r="E1711" s="161" t="s">
        <v>680</v>
      </c>
      <c r="F1711" s="161" t="s">
        <v>196</v>
      </c>
      <c r="G1711" s="238" t="s">
        <v>627</v>
      </c>
      <c r="H1711" s="161">
        <v>70</v>
      </c>
      <c r="I1711" s="190"/>
      <c r="J1711" s="190"/>
      <c r="K1711" s="191"/>
      <c r="L1711" s="191"/>
      <c r="M1711" s="191"/>
      <c r="N1711" s="191"/>
      <c r="O1711" s="191"/>
      <c r="P1711" s="191"/>
      <c r="Q1711" s="191"/>
      <c r="R1711" s="191"/>
      <c r="S1711" s="191"/>
      <c r="T1711" s="190"/>
      <c r="U1711" s="190"/>
      <c r="V1711" s="190"/>
      <c r="W1711" s="190"/>
      <c r="X1711" s="190"/>
      <c r="Y1711" s="190"/>
      <c r="Z1711" s="190"/>
      <c r="AA1711" s="190"/>
      <c r="AB1711" s="190"/>
      <c r="AC1711" s="190"/>
      <c r="AD1711" s="190"/>
      <c r="AE1711" s="190"/>
      <c r="AF1711" s="190"/>
      <c r="AG1711" s="190"/>
      <c r="AH1711" s="190"/>
      <c r="AI1711" s="2">
        <f t="shared" si="131"/>
        <v>0</v>
      </c>
      <c r="AJ1711" s="2">
        <f t="shared" si="132"/>
        <v>0</v>
      </c>
      <c r="AK1711" s="230">
        <v>1331</v>
      </c>
      <c r="AL1711" s="33">
        <f>Úvod!B$12</f>
        <v>0</v>
      </c>
      <c r="AM1711" s="105">
        <f t="shared" si="133"/>
        <v>1331</v>
      </c>
      <c r="AN1711" s="36">
        <f t="shared" si="134"/>
        <v>19.014285714285716</v>
      </c>
      <c r="AO1711" s="2">
        <f t="shared" si="135"/>
        <v>0</v>
      </c>
    </row>
    <row r="1712" spans="1:41">
      <c r="A1712" s="161">
        <v>11391396</v>
      </c>
      <c r="B1712" s="161">
        <v>1</v>
      </c>
      <c r="C1712" s="161" t="s">
        <v>7434</v>
      </c>
      <c r="D1712" s="161" t="s">
        <v>670</v>
      </c>
      <c r="E1712" s="161" t="s">
        <v>680</v>
      </c>
      <c r="F1712" s="161" t="s">
        <v>185</v>
      </c>
      <c r="G1712" s="238" t="s">
        <v>601</v>
      </c>
      <c r="H1712" s="161">
        <v>126</v>
      </c>
      <c r="I1712" s="190"/>
      <c r="J1712" s="190"/>
      <c r="K1712" s="191"/>
      <c r="L1712" s="191"/>
      <c r="M1712" s="191"/>
      <c r="N1712" s="191"/>
      <c r="O1712" s="191"/>
      <c r="P1712" s="191"/>
      <c r="Q1712" s="191"/>
      <c r="R1712" s="191"/>
      <c r="S1712" s="191"/>
      <c r="T1712" s="190"/>
      <c r="U1712" s="190"/>
      <c r="V1712" s="190"/>
      <c r="W1712" s="190"/>
      <c r="X1712" s="190"/>
      <c r="Y1712" s="190"/>
      <c r="Z1712" s="190"/>
      <c r="AA1712" s="190"/>
      <c r="AB1712" s="190"/>
      <c r="AC1712" s="190"/>
      <c r="AD1712" s="190"/>
      <c r="AE1712" s="190"/>
      <c r="AF1712" s="190"/>
      <c r="AG1712" s="190"/>
      <c r="AH1712" s="190"/>
      <c r="AI1712" s="2">
        <f t="shared" si="131"/>
        <v>0</v>
      </c>
      <c r="AJ1712" s="2">
        <f t="shared" si="132"/>
        <v>0</v>
      </c>
      <c r="AK1712" s="230">
        <v>1890</v>
      </c>
      <c r="AL1712" s="33">
        <f>Úvod!B$12</f>
        <v>0</v>
      </c>
      <c r="AM1712" s="105">
        <f t="shared" si="133"/>
        <v>1890</v>
      </c>
      <c r="AN1712" s="36">
        <f t="shared" si="134"/>
        <v>15</v>
      </c>
      <c r="AO1712" s="2">
        <f t="shared" si="135"/>
        <v>0</v>
      </c>
    </row>
    <row r="1713" spans="1:41">
      <c r="A1713" s="161">
        <v>10861715</v>
      </c>
      <c r="B1713" s="161">
        <v>1</v>
      </c>
      <c r="C1713" s="161" t="s">
        <v>7434</v>
      </c>
      <c r="D1713" s="161" t="s">
        <v>670</v>
      </c>
      <c r="E1713" s="161" t="s">
        <v>680</v>
      </c>
      <c r="F1713" s="161" t="s">
        <v>548</v>
      </c>
      <c r="G1713" s="238" t="s">
        <v>599</v>
      </c>
      <c r="H1713" s="161">
        <v>260</v>
      </c>
      <c r="I1713" s="190"/>
      <c r="J1713" s="191"/>
      <c r="K1713" s="191"/>
      <c r="L1713" s="191"/>
      <c r="M1713" s="191"/>
      <c r="N1713" s="191"/>
      <c r="O1713" s="191"/>
      <c r="P1713" s="191"/>
      <c r="Q1713" s="191"/>
      <c r="R1713" s="190"/>
      <c r="S1713" s="190"/>
      <c r="T1713" s="190"/>
      <c r="U1713" s="190"/>
      <c r="V1713" s="190"/>
      <c r="W1713" s="190"/>
      <c r="X1713" s="190"/>
      <c r="Y1713" s="190"/>
      <c r="Z1713" s="190"/>
      <c r="AA1713" s="190"/>
      <c r="AB1713" s="190"/>
      <c r="AC1713" s="190"/>
      <c r="AD1713" s="190"/>
      <c r="AE1713" s="190"/>
      <c r="AF1713" s="190"/>
      <c r="AG1713" s="190"/>
      <c r="AH1713" s="190"/>
      <c r="AI1713" s="2">
        <f t="shared" si="131"/>
        <v>0</v>
      </c>
      <c r="AJ1713" s="2">
        <f t="shared" si="132"/>
        <v>0</v>
      </c>
      <c r="AK1713" s="230">
        <v>2449</v>
      </c>
      <c r="AL1713" s="33">
        <f>Úvod!B$12</f>
        <v>0</v>
      </c>
      <c r="AM1713" s="105">
        <f t="shared" si="133"/>
        <v>2449</v>
      </c>
      <c r="AN1713" s="36">
        <f t="shared" si="134"/>
        <v>9.4192307692307686</v>
      </c>
      <c r="AO1713" s="2">
        <f t="shared" si="135"/>
        <v>0</v>
      </c>
    </row>
    <row r="1714" spans="1:41">
      <c r="A1714" s="161">
        <v>10867430</v>
      </c>
      <c r="B1714" s="161">
        <v>1</v>
      </c>
      <c r="C1714" s="161" t="s">
        <v>7434</v>
      </c>
      <c r="D1714" s="161" t="s">
        <v>670</v>
      </c>
      <c r="E1714" s="161" t="s">
        <v>681</v>
      </c>
      <c r="F1714" s="161" t="s">
        <v>196</v>
      </c>
      <c r="G1714" s="238" t="s">
        <v>627</v>
      </c>
      <c r="H1714" s="161">
        <v>70</v>
      </c>
      <c r="I1714" s="190"/>
      <c r="J1714" s="190"/>
      <c r="K1714" s="191"/>
      <c r="L1714" s="191"/>
      <c r="M1714" s="191"/>
      <c r="N1714" s="191"/>
      <c r="O1714" s="191"/>
      <c r="P1714" s="191"/>
      <c r="Q1714" s="191"/>
      <c r="R1714" s="191"/>
      <c r="S1714" s="191"/>
      <c r="T1714" s="190"/>
      <c r="U1714" s="190"/>
      <c r="V1714" s="190"/>
      <c r="W1714" s="190"/>
      <c r="X1714" s="190"/>
      <c r="Y1714" s="190"/>
      <c r="Z1714" s="190"/>
      <c r="AA1714" s="190"/>
      <c r="AB1714" s="190"/>
      <c r="AC1714" s="190"/>
      <c r="AD1714" s="190"/>
      <c r="AE1714" s="190"/>
      <c r="AF1714" s="190"/>
      <c r="AG1714" s="190"/>
      <c r="AH1714" s="190"/>
      <c r="AI1714" s="2">
        <f t="shared" si="131"/>
        <v>0</v>
      </c>
      <c r="AJ1714" s="2">
        <f t="shared" si="132"/>
        <v>0</v>
      </c>
      <c r="AK1714" s="230">
        <v>1331</v>
      </c>
      <c r="AL1714" s="33">
        <f>Úvod!B$12</f>
        <v>0</v>
      </c>
      <c r="AM1714" s="105">
        <f t="shared" si="133"/>
        <v>1331</v>
      </c>
      <c r="AN1714" s="36">
        <f t="shared" si="134"/>
        <v>19.014285714285716</v>
      </c>
      <c r="AO1714" s="2">
        <f t="shared" si="135"/>
        <v>0</v>
      </c>
    </row>
    <row r="1715" spans="1:41">
      <c r="A1715" s="161">
        <v>11350411</v>
      </c>
      <c r="B1715" s="161">
        <v>1</v>
      </c>
      <c r="C1715" s="161" t="s">
        <v>7434</v>
      </c>
      <c r="D1715" s="161" t="s">
        <v>670</v>
      </c>
      <c r="E1715" s="161" t="s">
        <v>681</v>
      </c>
      <c r="F1715" s="161" t="s">
        <v>185</v>
      </c>
      <c r="G1715" s="238" t="s">
        <v>601</v>
      </c>
      <c r="H1715" s="161">
        <v>126</v>
      </c>
      <c r="I1715" s="190"/>
      <c r="J1715" s="190"/>
      <c r="K1715" s="191"/>
      <c r="L1715" s="191"/>
      <c r="M1715" s="191"/>
      <c r="N1715" s="191"/>
      <c r="O1715" s="191"/>
      <c r="P1715" s="191"/>
      <c r="Q1715" s="191"/>
      <c r="R1715" s="191"/>
      <c r="S1715" s="191"/>
      <c r="T1715" s="190"/>
      <c r="U1715" s="190"/>
      <c r="V1715" s="190"/>
      <c r="W1715" s="190"/>
      <c r="X1715" s="190"/>
      <c r="Y1715" s="190"/>
      <c r="Z1715" s="190"/>
      <c r="AA1715" s="190"/>
      <c r="AB1715" s="190"/>
      <c r="AC1715" s="190"/>
      <c r="AD1715" s="190"/>
      <c r="AE1715" s="190"/>
      <c r="AF1715" s="190"/>
      <c r="AG1715" s="190"/>
      <c r="AH1715" s="190"/>
      <c r="AI1715" s="2">
        <f t="shared" si="131"/>
        <v>0</v>
      </c>
      <c r="AJ1715" s="2">
        <f t="shared" si="132"/>
        <v>0</v>
      </c>
      <c r="AK1715" s="230">
        <v>1890</v>
      </c>
      <c r="AL1715" s="33">
        <f>Úvod!B$12</f>
        <v>0</v>
      </c>
      <c r="AM1715" s="105">
        <f t="shared" si="133"/>
        <v>1890</v>
      </c>
      <c r="AN1715" s="36">
        <f t="shared" si="134"/>
        <v>15</v>
      </c>
      <c r="AO1715" s="2">
        <f t="shared" si="135"/>
        <v>0</v>
      </c>
    </row>
    <row r="1716" spans="1:41">
      <c r="A1716" s="161">
        <v>10867431</v>
      </c>
      <c r="B1716" s="161">
        <v>1</v>
      </c>
      <c r="C1716" s="161" t="s">
        <v>7434</v>
      </c>
      <c r="D1716" s="161" t="s">
        <v>670</v>
      </c>
      <c r="E1716" s="161" t="s">
        <v>681</v>
      </c>
      <c r="F1716" s="161" t="s">
        <v>548</v>
      </c>
      <c r="G1716" s="238" t="s">
        <v>599</v>
      </c>
      <c r="H1716" s="161">
        <v>260</v>
      </c>
      <c r="I1716" s="190"/>
      <c r="J1716" s="191"/>
      <c r="K1716" s="191"/>
      <c r="L1716" s="191"/>
      <c r="M1716" s="191"/>
      <c r="N1716" s="191"/>
      <c r="O1716" s="191"/>
      <c r="P1716" s="191"/>
      <c r="Q1716" s="191"/>
      <c r="R1716" s="190"/>
      <c r="S1716" s="190"/>
      <c r="T1716" s="190"/>
      <c r="U1716" s="190"/>
      <c r="V1716" s="190"/>
      <c r="W1716" s="190"/>
      <c r="X1716" s="190"/>
      <c r="Y1716" s="190"/>
      <c r="Z1716" s="190"/>
      <c r="AA1716" s="190"/>
      <c r="AB1716" s="190"/>
      <c r="AC1716" s="190"/>
      <c r="AD1716" s="190"/>
      <c r="AE1716" s="190"/>
      <c r="AF1716" s="190"/>
      <c r="AG1716" s="190"/>
      <c r="AH1716" s="190"/>
      <c r="AI1716" s="2">
        <f t="shared" si="131"/>
        <v>0</v>
      </c>
      <c r="AJ1716" s="2">
        <f t="shared" si="132"/>
        <v>0</v>
      </c>
      <c r="AK1716" s="230">
        <v>2449</v>
      </c>
      <c r="AL1716" s="33">
        <f>Úvod!B$12</f>
        <v>0</v>
      </c>
      <c r="AM1716" s="105">
        <f t="shared" si="133"/>
        <v>2449</v>
      </c>
      <c r="AN1716" s="36">
        <f t="shared" si="134"/>
        <v>9.4192307692307686</v>
      </c>
      <c r="AO1716" s="2">
        <f t="shared" si="135"/>
        <v>0</v>
      </c>
    </row>
    <row r="1717" spans="1:41">
      <c r="A1717" s="161">
        <v>10861596</v>
      </c>
      <c r="B1717" s="161">
        <v>1</v>
      </c>
      <c r="C1717" s="161" t="s">
        <v>7434</v>
      </c>
      <c r="D1717" s="161" t="s">
        <v>670</v>
      </c>
      <c r="E1717" s="161" t="s">
        <v>682</v>
      </c>
      <c r="F1717" s="161" t="s">
        <v>196</v>
      </c>
      <c r="G1717" s="238" t="s">
        <v>627</v>
      </c>
      <c r="H1717" s="161">
        <v>70</v>
      </c>
      <c r="I1717" s="190"/>
      <c r="J1717" s="190"/>
      <c r="K1717" s="191"/>
      <c r="L1717" s="191"/>
      <c r="M1717" s="191"/>
      <c r="N1717" s="191"/>
      <c r="O1717" s="191"/>
      <c r="P1717" s="191"/>
      <c r="Q1717" s="191"/>
      <c r="R1717" s="191"/>
      <c r="S1717" s="191"/>
      <c r="T1717" s="190"/>
      <c r="U1717" s="190"/>
      <c r="V1717" s="190"/>
      <c r="W1717" s="190"/>
      <c r="X1717" s="190"/>
      <c r="Y1717" s="190"/>
      <c r="Z1717" s="190"/>
      <c r="AA1717" s="190"/>
      <c r="AB1717" s="190"/>
      <c r="AC1717" s="190"/>
      <c r="AD1717" s="190"/>
      <c r="AE1717" s="190"/>
      <c r="AF1717" s="190"/>
      <c r="AG1717" s="190"/>
      <c r="AH1717" s="190"/>
      <c r="AI1717" s="2">
        <f t="shared" si="131"/>
        <v>0</v>
      </c>
      <c r="AJ1717" s="2">
        <f t="shared" si="132"/>
        <v>0</v>
      </c>
      <c r="AK1717" s="230">
        <v>1331</v>
      </c>
      <c r="AL1717" s="33">
        <f>Úvod!B$12</f>
        <v>0</v>
      </c>
      <c r="AM1717" s="105">
        <f t="shared" si="133"/>
        <v>1331</v>
      </c>
      <c r="AN1717" s="36">
        <f t="shared" si="134"/>
        <v>19.014285714285716</v>
      </c>
      <c r="AO1717" s="2">
        <f t="shared" si="135"/>
        <v>0</v>
      </c>
    </row>
    <row r="1718" spans="1:41">
      <c r="A1718" s="161">
        <v>11350412</v>
      </c>
      <c r="B1718" s="161">
        <v>1</v>
      </c>
      <c r="C1718" s="161" t="s">
        <v>7434</v>
      </c>
      <c r="D1718" s="161" t="s">
        <v>670</v>
      </c>
      <c r="E1718" s="161" t="s">
        <v>682</v>
      </c>
      <c r="F1718" s="161" t="s">
        <v>185</v>
      </c>
      <c r="G1718" s="238" t="s">
        <v>601</v>
      </c>
      <c r="H1718" s="161">
        <v>126</v>
      </c>
      <c r="I1718" s="190"/>
      <c r="J1718" s="190"/>
      <c r="K1718" s="191"/>
      <c r="L1718" s="191"/>
      <c r="M1718" s="191"/>
      <c r="N1718" s="191"/>
      <c r="O1718" s="191"/>
      <c r="P1718" s="191"/>
      <c r="Q1718" s="191"/>
      <c r="R1718" s="191"/>
      <c r="S1718" s="191"/>
      <c r="T1718" s="190"/>
      <c r="U1718" s="190"/>
      <c r="V1718" s="190"/>
      <c r="W1718" s="190"/>
      <c r="X1718" s="190"/>
      <c r="Y1718" s="190"/>
      <c r="Z1718" s="190"/>
      <c r="AA1718" s="190"/>
      <c r="AB1718" s="190"/>
      <c r="AC1718" s="190"/>
      <c r="AD1718" s="190"/>
      <c r="AE1718" s="190"/>
      <c r="AF1718" s="190"/>
      <c r="AG1718" s="190"/>
      <c r="AH1718" s="190"/>
      <c r="AI1718" s="2">
        <f t="shared" si="131"/>
        <v>0</v>
      </c>
      <c r="AJ1718" s="2">
        <f t="shared" si="132"/>
        <v>0</v>
      </c>
      <c r="AK1718" s="230">
        <v>1890</v>
      </c>
      <c r="AL1718" s="33">
        <f>Úvod!B$12</f>
        <v>0</v>
      </c>
      <c r="AM1718" s="105">
        <f t="shared" si="133"/>
        <v>1890</v>
      </c>
      <c r="AN1718" s="36">
        <f t="shared" si="134"/>
        <v>15</v>
      </c>
      <c r="AO1718" s="2">
        <f t="shared" si="135"/>
        <v>0</v>
      </c>
    </row>
    <row r="1719" spans="1:41">
      <c r="A1719" s="161">
        <v>10861707</v>
      </c>
      <c r="B1719" s="161">
        <v>1</v>
      </c>
      <c r="C1719" s="161" t="s">
        <v>7434</v>
      </c>
      <c r="D1719" s="161" t="s">
        <v>670</v>
      </c>
      <c r="E1719" s="161" t="s">
        <v>682</v>
      </c>
      <c r="F1719" s="161" t="s">
        <v>548</v>
      </c>
      <c r="G1719" s="238" t="s">
        <v>599</v>
      </c>
      <c r="H1719" s="161">
        <v>260</v>
      </c>
      <c r="I1719" s="190"/>
      <c r="J1719" s="191"/>
      <c r="K1719" s="191"/>
      <c r="L1719" s="191"/>
      <c r="M1719" s="191"/>
      <c r="N1719" s="191"/>
      <c r="O1719" s="191"/>
      <c r="P1719" s="191"/>
      <c r="Q1719" s="191"/>
      <c r="R1719" s="190"/>
      <c r="S1719" s="190"/>
      <c r="T1719" s="190"/>
      <c r="U1719" s="190"/>
      <c r="V1719" s="190"/>
      <c r="W1719" s="190"/>
      <c r="X1719" s="190"/>
      <c r="Y1719" s="190"/>
      <c r="Z1719" s="190"/>
      <c r="AA1719" s="190"/>
      <c r="AB1719" s="190"/>
      <c r="AC1719" s="190"/>
      <c r="AD1719" s="190"/>
      <c r="AE1719" s="190"/>
      <c r="AF1719" s="190"/>
      <c r="AG1719" s="190"/>
      <c r="AH1719" s="190"/>
      <c r="AI1719" s="2">
        <f t="shared" si="131"/>
        <v>0</v>
      </c>
      <c r="AJ1719" s="2">
        <f t="shared" si="132"/>
        <v>0</v>
      </c>
      <c r="AK1719" s="230">
        <v>2449</v>
      </c>
      <c r="AL1719" s="33">
        <f>Úvod!B$12</f>
        <v>0</v>
      </c>
      <c r="AM1719" s="105">
        <f t="shared" si="133"/>
        <v>2449</v>
      </c>
      <c r="AN1719" s="36">
        <f t="shared" si="134"/>
        <v>9.4192307692307686</v>
      </c>
      <c r="AO1719" s="2">
        <f t="shared" si="135"/>
        <v>0</v>
      </c>
    </row>
    <row r="1720" spans="1:41">
      <c r="A1720" s="161">
        <v>10861597</v>
      </c>
      <c r="B1720" s="161">
        <v>1</v>
      </c>
      <c r="C1720" s="161" t="s">
        <v>7434</v>
      </c>
      <c r="D1720" s="161" t="s">
        <v>670</v>
      </c>
      <c r="E1720" s="161" t="s">
        <v>683</v>
      </c>
      <c r="F1720" s="161" t="s">
        <v>196</v>
      </c>
      <c r="G1720" s="238" t="s">
        <v>627</v>
      </c>
      <c r="H1720" s="161">
        <v>70</v>
      </c>
      <c r="I1720" s="190"/>
      <c r="J1720" s="190"/>
      <c r="K1720" s="191"/>
      <c r="L1720" s="191"/>
      <c r="M1720" s="191"/>
      <c r="N1720" s="191"/>
      <c r="O1720" s="191"/>
      <c r="P1720" s="191"/>
      <c r="Q1720" s="191"/>
      <c r="R1720" s="191"/>
      <c r="S1720" s="191"/>
      <c r="T1720" s="190"/>
      <c r="U1720" s="190"/>
      <c r="V1720" s="190"/>
      <c r="W1720" s="190"/>
      <c r="X1720" s="190"/>
      <c r="Y1720" s="190"/>
      <c r="Z1720" s="190"/>
      <c r="AA1720" s="190"/>
      <c r="AB1720" s="190"/>
      <c r="AC1720" s="190"/>
      <c r="AD1720" s="190"/>
      <c r="AE1720" s="190"/>
      <c r="AF1720" s="190"/>
      <c r="AG1720" s="190"/>
      <c r="AH1720" s="190"/>
      <c r="AI1720" s="2">
        <f t="shared" si="131"/>
        <v>0</v>
      </c>
      <c r="AJ1720" s="2">
        <f t="shared" si="132"/>
        <v>0</v>
      </c>
      <c r="AK1720" s="230">
        <v>1331</v>
      </c>
      <c r="AL1720" s="33">
        <f>Úvod!B$12</f>
        <v>0</v>
      </c>
      <c r="AM1720" s="105">
        <f t="shared" si="133"/>
        <v>1331</v>
      </c>
      <c r="AN1720" s="36">
        <f t="shared" si="134"/>
        <v>19.014285714285716</v>
      </c>
      <c r="AO1720" s="2">
        <f t="shared" si="135"/>
        <v>0</v>
      </c>
    </row>
    <row r="1721" spans="1:41">
      <c r="A1721" s="161">
        <v>11350413</v>
      </c>
      <c r="B1721" s="161">
        <v>1</v>
      </c>
      <c r="C1721" s="161" t="s">
        <v>7434</v>
      </c>
      <c r="D1721" s="161" t="s">
        <v>670</v>
      </c>
      <c r="E1721" s="161" t="s">
        <v>683</v>
      </c>
      <c r="F1721" s="161" t="s">
        <v>185</v>
      </c>
      <c r="G1721" s="238" t="s">
        <v>601</v>
      </c>
      <c r="H1721" s="161">
        <v>126</v>
      </c>
      <c r="I1721" s="190"/>
      <c r="J1721" s="190"/>
      <c r="K1721" s="191"/>
      <c r="L1721" s="191"/>
      <c r="M1721" s="191"/>
      <c r="N1721" s="191"/>
      <c r="O1721" s="191"/>
      <c r="P1721" s="191"/>
      <c r="Q1721" s="191"/>
      <c r="R1721" s="191"/>
      <c r="S1721" s="191"/>
      <c r="T1721" s="190"/>
      <c r="U1721" s="190"/>
      <c r="V1721" s="190"/>
      <c r="W1721" s="190"/>
      <c r="X1721" s="190"/>
      <c r="Y1721" s="190"/>
      <c r="Z1721" s="190"/>
      <c r="AA1721" s="190"/>
      <c r="AB1721" s="190"/>
      <c r="AC1721" s="190"/>
      <c r="AD1721" s="190"/>
      <c r="AE1721" s="190"/>
      <c r="AF1721" s="190"/>
      <c r="AG1721" s="190"/>
      <c r="AH1721" s="190"/>
      <c r="AI1721" s="2">
        <f t="shared" si="131"/>
        <v>0</v>
      </c>
      <c r="AJ1721" s="2">
        <f t="shared" si="132"/>
        <v>0</v>
      </c>
      <c r="AK1721" s="230">
        <v>1890</v>
      </c>
      <c r="AL1721" s="33">
        <f>Úvod!B$12</f>
        <v>0</v>
      </c>
      <c r="AM1721" s="105">
        <f t="shared" si="133"/>
        <v>1890</v>
      </c>
      <c r="AN1721" s="36">
        <f t="shared" si="134"/>
        <v>15</v>
      </c>
      <c r="AO1721" s="2">
        <f t="shared" si="135"/>
        <v>0</v>
      </c>
    </row>
    <row r="1722" spans="1:41">
      <c r="A1722" s="161">
        <v>10861708</v>
      </c>
      <c r="B1722" s="161">
        <v>1</v>
      </c>
      <c r="C1722" s="161" t="s">
        <v>7434</v>
      </c>
      <c r="D1722" s="161" t="s">
        <v>670</v>
      </c>
      <c r="E1722" s="161" t="s">
        <v>683</v>
      </c>
      <c r="F1722" s="161" t="s">
        <v>548</v>
      </c>
      <c r="G1722" s="238" t="s">
        <v>599</v>
      </c>
      <c r="H1722" s="161">
        <v>260</v>
      </c>
      <c r="I1722" s="190"/>
      <c r="J1722" s="191"/>
      <c r="K1722" s="191"/>
      <c r="L1722" s="191"/>
      <c r="M1722" s="191"/>
      <c r="N1722" s="191"/>
      <c r="O1722" s="191"/>
      <c r="P1722" s="191"/>
      <c r="Q1722" s="191"/>
      <c r="R1722" s="190"/>
      <c r="S1722" s="190"/>
      <c r="T1722" s="190"/>
      <c r="U1722" s="190"/>
      <c r="V1722" s="190"/>
      <c r="W1722" s="190"/>
      <c r="X1722" s="190"/>
      <c r="Y1722" s="190"/>
      <c r="Z1722" s="190"/>
      <c r="AA1722" s="190"/>
      <c r="AB1722" s="190"/>
      <c r="AC1722" s="190"/>
      <c r="AD1722" s="190"/>
      <c r="AE1722" s="190"/>
      <c r="AF1722" s="190"/>
      <c r="AG1722" s="190"/>
      <c r="AH1722" s="190"/>
      <c r="AI1722" s="2">
        <f t="shared" si="131"/>
        <v>0</v>
      </c>
      <c r="AJ1722" s="2">
        <f t="shared" si="132"/>
        <v>0</v>
      </c>
      <c r="AK1722" s="230">
        <v>2449</v>
      </c>
      <c r="AL1722" s="33">
        <f>Úvod!B$12</f>
        <v>0</v>
      </c>
      <c r="AM1722" s="105">
        <f t="shared" si="133"/>
        <v>2449</v>
      </c>
      <c r="AN1722" s="36">
        <f t="shared" si="134"/>
        <v>9.4192307692307686</v>
      </c>
      <c r="AO1722" s="2">
        <f t="shared" si="135"/>
        <v>0</v>
      </c>
    </row>
    <row r="1723" spans="1:41">
      <c r="A1723" s="161">
        <v>10946501</v>
      </c>
      <c r="B1723" s="161">
        <v>1</v>
      </c>
      <c r="C1723" s="161" t="s">
        <v>7434</v>
      </c>
      <c r="D1723" s="161" t="s">
        <v>670</v>
      </c>
      <c r="E1723" s="161" t="s">
        <v>684</v>
      </c>
      <c r="F1723" s="161" t="s">
        <v>196</v>
      </c>
      <c r="G1723" s="238" t="s">
        <v>627</v>
      </c>
      <c r="H1723" s="161">
        <v>70</v>
      </c>
      <c r="I1723" s="190"/>
      <c r="J1723" s="190"/>
      <c r="K1723" s="191"/>
      <c r="L1723" s="191"/>
      <c r="M1723" s="191"/>
      <c r="N1723" s="191"/>
      <c r="O1723" s="191"/>
      <c r="P1723" s="191"/>
      <c r="Q1723" s="191"/>
      <c r="R1723" s="191"/>
      <c r="S1723" s="191"/>
      <c r="T1723" s="190"/>
      <c r="U1723" s="190"/>
      <c r="V1723" s="190"/>
      <c r="W1723" s="190"/>
      <c r="X1723" s="190"/>
      <c r="Y1723" s="190"/>
      <c r="Z1723" s="190"/>
      <c r="AA1723" s="190"/>
      <c r="AB1723" s="190"/>
      <c r="AC1723" s="190"/>
      <c r="AD1723" s="190"/>
      <c r="AE1723" s="190"/>
      <c r="AF1723" s="190"/>
      <c r="AG1723" s="190"/>
      <c r="AH1723" s="190"/>
      <c r="AI1723" s="2">
        <f t="shared" si="131"/>
        <v>0</v>
      </c>
      <c r="AJ1723" s="2">
        <f t="shared" si="132"/>
        <v>0</v>
      </c>
      <c r="AK1723" s="230">
        <v>1331</v>
      </c>
      <c r="AL1723" s="33">
        <f>Úvod!B$12</f>
        <v>0</v>
      </c>
      <c r="AM1723" s="105">
        <f t="shared" si="133"/>
        <v>1331</v>
      </c>
      <c r="AN1723" s="36">
        <f t="shared" si="134"/>
        <v>19.014285714285716</v>
      </c>
      <c r="AO1723" s="2">
        <f t="shared" si="135"/>
        <v>0</v>
      </c>
    </row>
    <row r="1724" spans="1:41">
      <c r="A1724" s="161">
        <v>11350414</v>
      </c>
      <c r="B1724" s="161">
        <v>1</v>
      </c>
      <c r="C1724" s="161" t="s">
        <v>7434</v>
      </c>
      <c r="D1724" s="161" t="s">
        <v>670</v>
      </c>
      <c r="E1724" s="161" t="s">
        <v>684</v>
      </c>
      <c r="F1724" s="161" t="s">
        <v>185</v>
      </c>
      <c r="G1724" s="238" t="s">
        <v>601</v>
      </c>
      <c r="H1724" s="161">
        <v>126</v>
      </c>
      <c r="I1724" s="190"/>
      <c r="J1724" s="190"/>
      <c r="K1724" s="191"/>
      <c r="L1724" s="191"/>
      <c r="M1724" s="191"/>
      <c r="N1724" s="191"/>
      <c r="O1724" s="191"/>
      <c r="P1724" s="191"/>
      <c r="Q1724" s="191"/>
      <c r="R1724" s="191"/>
      <c r="S1724" s="191"/>
      <c r="T1724" s="190"/>
      <c r="U1724" s="190"/>
      <c r="V1724" s="190"/>
      <c r="W1724" s="190"/>
      <c r="X1724" s="190"/>
      <c r="Y1724" s="190"/>
      <c r="Z1724" s="190"/>
      <c r="AA1724" s="190"/>
      <c r="AB1724" s="190"/>
      <c r="AC1724" s="190"/>
      <c r="AD1724" s="190"/>
      <c r="AE1724" s="190"/>
      <c r="AF1724" s="190"/>
      <c r="AG1724" s="190"/>
      <c r="AH1724" s="190"/>
      <c r="AI1724" s="2">
        <f t="shared" si="131"/>
        <v>0</v>
      </c>
      <c r="AJ1724" s="2">
        <f t="shared" si="132"/>
        <v>0</v>
      </c>
      <c r="AK1724" s="230">
        <v>1890</v>
      </c>
      <c r="AL1724" s="33">
        <f>Úvod!B$12</f>
        <v>0</v>
      </c>
      <c r="AM1724" s="105">
        <f t="shared" si="133"/>
        <v>1890</v>
      </c>
      <c r="AN1724" s="36">
        <f t="shared" si="134"/>
        <v>15</v>
      </c>
      <c r="AO1724" s="2">
        <f t="shared" si="135"/>
        <v>0</v>
      </c>
    </row>
    <row r="1725" spans="1:41">
      <c r="A1725" s="161">
        <v>10946502</v>
      </c>
      <c r="B1725" s="161">
        <v>1</v>
      </c>
      <c r="C1725" s="161" t="s">
        <v>7434</v>
      </c>
      <c r="D1725" s="161" t="s">
        <v>670</v>
      </c>
      <c r="E1725" s="161" t="s">
        <v>684</v>
      </c>
      <c r="F1725" s="161" t="s">
        <v>548</v>
      </c>
      <c r="G1725" s="238" t="s">
        <v>599</v>
      </c>
      <c r="H1725" s="161">
        <v>260</v>
      </c>
      <c r="I1725" s="190"/>
      <c r="J1725" s="191"/>
      <c r="K1725" s="191"/>
      <c r="L1725" s="191"/>
      <c r="M1725" s="191"/>
      <c r="N1725" s="191"/>
      <c r="O1725" s="191"/>
      <c r="P1725" s="191"/>
      <c r="Q1725" s="191"/>
      <c r="R1725" s="190"/>
      <c r="S1725" s="190"/>
      <c r="T1725" s="190"/>
      <c r="U1725" s="190"/>
      <c r="V1725" s="190"/>
      <c r="W1725" s="190"/>
      <c r="X1725" s="190"/>
      <c r="Y1725" s="190"/>
      <c r="Z1725" s="190"/>
      <c r="AA1725" s="190"/>
      <c r="AB1725" s="190"/>
      <c r="AC1725" s="190"/>
      <c r="AD1725" s="190"/>
      <c r="AE1725" s="190"/>
      <c r="AF1725" s="190"/>
      <c r="AG1725" s="190"/>
      <c r="AH1725" s="190"/>
      <c r="AI1725" s="2">
        <f t="shared" si="131"/>
        <v>0</v>
      </c>
      <c r="AJ1725" s="2">
        <f t="shared" si="132"/>
        <v>0</v>
      </c>
      <c r="AK1725" s="230">
        <v>2449</v>
      </c>
      <c r="AL1725" s="33">
        <f>Úvod!B$12</f>
        <v>0</v>
      </c>
      <c r="AM1725" s="105">
        <f t="shared" si="133"/>
        <v>2449</v>
      </c>
      <c r="AN1725" s="36">
        <f t="shared" si="134"/>
        <v>9.4192307692307686</v>
      </c>
      <c r="AO1725" s="2">
        <f t="shared" si="135"/>
        <v>0</v>
      </c>
    </row>
    <row r="1726" spans="1:41">
      <c r="A1726" s="161">
        <v>10865134</v>
      </c>
      <c r="B1726" s="161">
        <v>1</v>
      </c>
      <c r="C1726" s="161" t="s">
        <v>7434</v>
      </c>
      <c r="D1726" s="161" t="s">
        <v>670</v>
      </c>
      <c r="E1726" s="161" t="s">
        <v>7211</v>
      </c>
      <c r="F1726" s="161" t="s">
        <v>196</v>
      </c>
      <c r="G1726" s="238" t="s">
        <v>627</v>
      </c>
      <c r="H1726" s="161">
        <v>70</v>
      </c>
      <c r="I1726" s="190"/>
      <c r="J1726" s="190"/>
      <c r="K1726" s="191"/>
      <c r="L1726" s="191"/>
      <c r="M1726" s="191"/>
      <c r="N1726" s="191"/>
      <c r="O1726" s="191"/>
      <c r="P1726" s="191"/>
      <c r="Q1726" s="191"/>
      <c r="R1726" s="191"/>
      <c r="S1726" s="191"/>
      <c r="T1726" s="190"/>
      <c r="U1726" s="190"/>
      <c r="V1726" s="190"/>
      <c r="W1726" s="190"/>
      <c r="X1726" s="190"/>
      <c r="Y1726" s="190"/>
      <c r="Z1726" s="190"/>
      <c r="AA1726" s="190"/>
      <c r="AB1726" s="190"/>
      <c r="AC1726" s="190"/>
      <c r="AD1726" s="190"/>
      <c r="AE1726" s="190"/>
      <c r="AF1726" s="190"/>
      <c r="AG1726" s="190"/>
      <c r="AH1726" s="190"/>
      <c r="AI1726" s="2">
        <f t="shared" si="131"/>
        <v>0</v>
      </c>
      <c r="AJ1726" s="2">
        <f t="shared" si="132"/>
        <v>0</v>
      </c>
      <c r="AK1726" s="230">
        <v>1331</v>
      </c>
      <c r="AL1726" s="33">
        <f>Úvod!B$12</f>
        <v>0</v>
      </c>
      <c r="AM1726" s="105">
        <f t="shared" si="133"/>
        <v>1331</v>
      </c>
      <c r="AN1726" s="36">
        <f t="shared" si="134"/>
        <v>19.014285714285716</v>
      </c>
      <c r="AO1726" s="2">
        <f t="shared" si="135"/>
        <v>0</v>
      </c>
    </row>
    <row r="1727" spans="1:41">
      <c r="A1727" s="161">
        <v>11391397</v>
      </c>
      <c r="B1727" s="161">
        <v>1</v>
      </c>
      <c r="C1727" s="161" t="s">
        <v>7434</v>
      </c>
      <c r="D1727" s="161" t="s">
        <v>670</v>
      </c>
      <c r="E1727" s="161" t="s">
        <v>7211</v>
      </c>
      <c r="F1727" s="161" t="s">
        <v>185</v>
      </c>
      <c r="G1727" s="238" t="s">
        <v>601</v>
      </c>
      <c r="H1727" s="161">
        <v>126</v>
      </c>
      <c r="I1727" s="190"/>
      <c r="J1727" s="190"/>
      <c r="K1727" s="191"/>
      <c r="L1727" s="191"/>
      <c r="M1727" s="191"/>
      <c r="N1727" s="191"/>
      <c r="O1727" s="191"/>
      <c r="P1727" s="191"/>
      <c r="Q1727" s="191"/>
      <c r="R1727" s="191"/>
      <c r="S1727" s="191"/>
      <c r="T1727" s="190"/>
      <c r="U1727" s="190"/>
      <c r="V1727" s="190"/>
      <c r="W1727" s="190"/>
      <c r="X1727" s="190"/>
      <c r="Y1727" s="190"/>
      <c r="Z1727" s="190"/>
      <c r="AA1727" s="190"/>
      <c r="AB1727" s="190"/>
      <c r="AC1727" s="190"/>
      <c r="AD1727" s="190"/>
      <c r="AE1727" s="190"/>
      <c r="AF1727" s="190"/>
      <c r="AG1727" s="190"/>
      <c r="AH1727" s="190"/>
      <c r="AI1727" s="2">
        <f t="shared" si="131"/>
        <v>0</v>
      </c>
      <c r="AJ1727" s="2">
        <f t="shared" si="132"/>
        <v>0</v>
      </c>
      <c r="AK1727" s="230">
        <v>1890</v>
      </c>
      <c r="AL1727" s="33">
        <f>Úvod!B$12</f>
        <v>0</v>
      </c>
      <c r="AM1727" s="105">
        <f t="shared" si="133"/>
        <v>1890</v>
      </c>
      <c r="AN1727" s="36">
        <f t="shared" si="134"/>
        <v>15</v>
      </c>
      <c r="AO1727" s="2">
        <f t="shared" si="135"/>
        <v>0</v>
      </c>
    </row>
    <row r="1728" spans="1:41">
      <c r="A1728" s="161">
        <v>10865148</v>
      </c>
      <c r="B1728" s="161">
        <v>1</v>
      </c>
      <c r="C1728" s="161" t="s">
        <v>7434</v>
      </c>
      <c r="D1728" s="161" t="s">
        <v>670</v>
      </c>
      <c r="E1728" s="161" t="s">
        <v>7211</v>
      </c>
      <c r="F1728" s="161" t="s">
        <v>548</v>
      </c>
      <c r="G1728" s="238" t="s">
        <v>599</v>
      </c>
      <c r="H1728" s="161">
        <v>260</v>
      </c>
      <c r="I1728" s="190"/>
      <c r="J1728" s="191"/>
      <c r="K1728" s="191"/>
      <c r="L1728" s="191"/>
      <c r="M1728" s="191"/>
      <c r="N1728" s="191"/>
      <c r="O1728" s="191"/>
      <c r="P1728" s="191"/>
      <c r="Q1728" s="191"/>
      <c r="R1728" s="190"/>
      <c r="S1728" s="190"/>
      <c r="T1728" s="190"/>
      <c r="U1728" s="190"/>
      <c r="V1728" s="190"/>
      <c r="W1728" s="190"/>
      <c r="X1728" s="190"/>
      <c r="Y1728" s="190"/>
      <c r="Z1728" s="190"/>
      <c r="AA1728" s="190"/>
      <c r="AB1728" s="190"/>
      <c r="AC1728" s="190"/>
      <c r="AD1728" s="190"/>
      <c r="AE1728" s="190"/>
      <c r="AF1728" s="190"/>
      <c r="AG1728" s="190"/>
      <c r="AH1728" s="190"/>
      <c r="AI1728" s="2">
        <f t="shared" si="131"/>
        <v>0</v>
      </c>
      <c r="AJ1728" s="2">
        <f t="shared" si="132"/>
        <v>0</v>
      </c>
      <c r="AK1728" s="230">
        <v>2449</v>
      </c>
      <c r="AL1728" s="33">
        <f>Úvod!B$12</f>
        <v>0</v>
      </c>
      <c r="AM1728" s="105">
        <f t="shared" si="133"/>
        <v>2449</v>
      </c>
      <c r="AN1728" s="36">
        <f t="shared" si="134"/>
        <v>9.4192307692307686</v>
      </c>
      <c r="AO1728" s="2">
        <f t="shared" si="135"/>
        <v>0</v>
      </c>
    </row>
    <row r="1729" spans="1:41">
      <c r="A1729" s="161">
        <v>11454322</v>
      </c>
      <c r="B1729" s="161">
        <v>1</v>
      </c>
      <c r="C1729" s="161" t="s">
        <v>7434</v>
      </c>
      <c r="D1729" s="161" t="s">
        <v>670</v>
      </c>
      <c r="E1729" s="161" t="s">
        <v>7210</v>
      </c>
      <c r="F1729" s="161" t="s">
        <v>196</v>
      </c>
      <c r="G1729" s="238" t="s">
        <v>627</v>
      </c>
      <c r="H1729" s="161">
        <v>70</v>
      </c>
      <c r="I1729" s="190"/>
      <c r="J1729" s="190"/>
      <c r="K1729" s="191"/>
      <c r="L1729" s="191"/>
      <c r="M1729" s="191"/>
      <c r="N1729" s="191"/>
      <c r="O1729" s="191"/>
      <c r="P1729" s="191"/>
      <c r="Q1729" s="191"/>
      <c r="R1729" s="191"/>
      <c r="S1729" s="191"/>
      <c r="T1729" s="190"/>
      <c r="U1729" s="190"/>
      <c r="V1729" s="190"/>
      <c r="W1729" s="190"/>
      <c r="X1729" s="190"/>
      <c r="Y1729" s="190"/>
      <c r="Z1729" s="190"/>
      <c r="AA1729" s="190"/>
      <c r="AB1729" s="190"/>
      <c r="AC1729" s="190"/>
      <c r="AD1729" s="190"/>
      <c r="AE1729" s="190"/>
      <c r="AF1729" s="190"/>
      <c r="AG1729" s="190"/>
      <c r="AH1729" s="190"/>
      <c r="AI1729" s="2">
        <f t="shared" si="131"/>
        <v>0</v>
      </c>
      <c r="AJ1729" s="2">
        <f t="shared" si="132"/>
        <v>0</v>
      </c>
      <c r="AK1729" s="230">
        <v>1331</v>
      </c>
      <c r="AL1729" s="33">
        <f>Úvod!B$12</f>
        <v>0</v>
      </c>
      <c r="AM1729" s="105">
        <f t="shared" si="133"/>
        <v>1331</v>
      </c>
      <c r="AN1729" s="36">
        <f t="shared" si="134"/>
        <v>19.014285714285716</v>
      </c>
      <c r="AO1729" s="2">
        <f t="shared" si="135"/>
        <v>0</v>
      </c>
    </row>
    <row r="1730" spans="1:41">
      <c r="A1730" s="161">
        <v>11407045</v>
      </c>
      <c r="B1730" s="161">
        <v>1</v>
      </c>
      <c r="C1730" s="161" t="s">
        <v>7434</v>
      </c>
      <c r="D1730" s="161" t="s">
        <v>670</v>
      </c>
      <c r="E1730" s="161" t="s">
        <v>7210</v>
      </c>
      <c r="F1730" s="161" t="s">
        <v>185</v>
      </c>
      <c r="G1730" s="238" t="s">
        <v>601</v>
      </c>
      <c r="H1730" s="161">
        <v>126</v>
      </c>
      <c r="I1730" s="190"/>
      <c r="J1730" s="190"/>
      <c r="K1730" s="191"/>
      <c r="L1730" s="191"/>
      <c r="M1730" s="191"/>
      <c r="N1730" s="191"/>
      <c r="O1730" s="191"/>
      <c r="P1730" s="191"/>
      <c r="Q1730" s="191"/>
      <c r="R1730" s="191"/>
      <c r="S1730" s="191"/>
      <c r="T1730" s="190"/>
      <c r="U1730" s="190"/>
      <c r="V1730" s="190"/>
      <c r="W1730" s="190"/>
      <c r="X1730" s="190"/>
      <c r="Y1730" s="190"/>
      <c r="Z1730" s="190"/>
      <c r="AA1730" s="190"/>
      <c r="AB1730" s="190"/>
      <c r="AC1730" s="190"/>
      <c r="AD1730" s="190"/>
      <c r="AE1730" s="190"/>
      <c r="AF1730" s="190"/>
      <c r="AG1730" s="190"/>
      <c r="AH1730" s="190"/>
      <c r="AI1730" s="2">
        <f t="shared" si="131"/>
        <v>0</v>
      </c>
      <c r="AJ1730" s="2">
        <f t="shared" si="132"/>
        <v>0</v>
      </c>
      <c r="AK1730" s="230">
        <v>1890</v>
      </c>
      <c r="AL1730" s="33">
        <f>Úvod!B$12</f>
        <v>0</v>
      </c>
      <c r="AM1730" s="105">
        <f t="shared" si="133"/>
        <v>1890</v>
      </c>
      <c r="AN1730" s="36">
        <f t="shared" si="134"/>
        <v>15</v>
      </c>
      <c r="AO1730" s="2">
        <f t="shared" si="135"/>
        <v>0</v>
      </c>
    </row>
    <row r="1731" spans="1:41">
      <c r="A1731" s="161">
        <v>11407046</v>
      </c>
      <c r="B1731" s="161">
        <v>1</v>
      </c>
      <c r="C1731" s="161" t="s">
        <v>7434</v>
      </c>
      <c r="D1731" s="161" t="s">
        <v>670</v>
      </c>
      <c r="E1731" s="161" t="s">
        <v>7210</v>
      </c>
      <c r="F1731" s="161" t="s">
        <v>548</v>
      </c>
      <c r="G1731" s="238" t="s">
        <v>599</v>
      </c>
      <c r="H1731" s="161">
        <v>260</v>
      </c>
      <c r="I1731" s="190"/>
      <c r="J1731" s="191"/>
      <c r="K1731" s="191"/>
      <c r="L1731" s="191"/>
      <c r="M1731" s="191"/>
      <c r="N1731" s="191"/>
      <c r="O1731" s="191"/>
      <c r="P1731" s="191"/>
      <c r="Q1731" s="191"/>
      <c r="R1731" s="190"/>
      <c r="S1731" s="190"/>
      <c r="T1731" s="190"/>
      <c r="U1731" s="190"/>
      <c r="V1731" s="190"/>
      <c r="W1731" s="190"/>
      <c r="X1731" s="190"/>
      <c r="Y1731" s="190"/>
      <c r="Z1731" s="190"/>
      <c r="AA1731" s="190"/>
      <c r="AB1731" s="190"/>
      <c r="AC1731" s="190"/>
      <c r="AD1731" s="190"/>
      <c r="AE1731" s="190"/>
      <c r="AF1731" s="190"/>
      <c r="AG1731" s="190"/>
      <c r="AH1731" s="190"/>
      <c r="AI1731" s="2">
        <f t="shared" si="131"/>
        <v>0</v>
      </c>
      <c r="AJ1731" s="2">
        <f t="shared" si="132"/>
        <v>0</v>
      </c>
      <c r="AK1731" s="230">
        <v>2449</v>
      </c>
      <c r="AL1731" s="33">
        <f>Úvod!B$12</f>
        <v>0</v>
      </c>
      <c r="AM1731" s="105">
        <f t="shared" si="133"/>
        <v>2449</v>
      </c>
      <c r="AN1731" s="36">
        <f t="shared" si="134"/>
        <v>9.4192307692307686</v>
      </c>
      <c r="AO1731" s="2">
        <f t="shared" si="135"/>
        <v>0</v>
      </c>
    </row>
    <row r="1732" spans="1:41">
      <c r="A1732" s="161">
        <v>10861699</v>
      </c>
      <c r="B1732" s="161">
        <v>1</v>
      </c>
      <c r="C1732" s="161" t="s">
        <v>7434</v>
      </c>
      <c r="D1732" s="161" t="s">
        <v>670</v>
      </c>
      <c r="E1732" s="161" t="s">
        <v>685</v>
      </c>
      <c r="F1732" s="161" t="s">
        <v>196</v>
      </c>
      <c r="G1732" s="238" t="s">
        <v>627</v>
      </c>
      <c r="H1732" s="161">
        <v>70</v>
      </c>
      <c r="I1732" s="190"/>
      <c r="J1732" s="190"/>
      <c r="K1732" s="191"/>
      <c r="L1732" s="191"/>
      <c r="M1732" s="191"/>
      <c r="N1732" s="191"/>
      <c r="O1732" s="191"/>
      <c r="P1732" s="191"/>
      <c r="Q1732" s="191"/>
      <c r="R1732" s="191"/>
      <c r="S1732" s="191"/>
      <c r="T1732" s="190"/>
      <c r="U1732" s="190"/>
      <c r="V1732" s="190"/>
      <c r="W1732" s="190"/>
      <c r="X1732" s="190"/>
      <c r="Y1732" s="190"/>
      <c r="Z1732" s="190"/>
      <c r="AA1732" s="190"/>
      <c r="AB1732" s="190"/>
      <c r="AC1732" s="190"/>
      <c r="AD1732" s="190"/>
      <c r="AE1732" s="190"/>
      <c r="AF1732" s="190"/>
      <c r="AG1732" s="190"/>
      <c r="AH1732" s="190"/>
      <c r="AI1732" s="2">
        <f t="shared" si="131"/>
        <v>0</v>
      </c>
      <c r="AJ1732" s="2">
        <f t="shared" si="132"/>
        <v>0</v>
      </c>
      <c r="AK1732" s="230">
        <v>1331</v>
      </c>
      <c r="AL1732" s="33">
        <f>Úvod!B$12</f>
        <v>0</v>
      </c>
      <c r="AM1732" s="105">
        <f t="shared" si="133"/>
        <v>1331</v>
      </c>
      <c r="AN1732" s="36">
        <f t="shared" si="134"/>
        <v>19.014285714285716</v>
      </c>
      <c r="AO1732" s="2">
        <f t="shared" si="135"/>
        <v>0</v>
      </c>
    </row>
    <row r="1733" spans="1:41">
      <c r="A1733" s="161">
        <v>11350415</v>
      </c>
      <c r="B1733" s="161">
        <v>1</v>
      </c>
      <c r="C1733" s="161" t="s">
        <v>7434</v>
      </c>
      <c r="D1733" s="161" t="s">
        <v>670</v>
      </c>
      <c r="E1733" s="161" t="s">
        <v>685</v>
      </c>
      <c r="F1733" s="161" t="s">
        <v>185</v>
      </c>
      <c r="G1733" s="238" t="s">
        <v>601</v>
      </c>
      <c r="H1733" s="161">
        <v>126</v>
      </c>
      <c r="I1733" s="190"/>
      <c r="J1733" s="190"/>
      <c r="K1733" s="191"/>
      <c r="L1733" s="191"/>
      <c r="M1733" s="191"/>
      <c r="N1733" s="191"/>
      <c r="O1733" s="191"/>
      <c r="P1733" s="191"/>
      <c r="Q1733" s="191"/>
      <c r="R1733" s="191"/>
      <c r="S1733" s="191"/>
      <c r="T1733" s="190"/>
      <c r="U1733" s="190"/>
      <c r="V1733" s="190"/>
      <c r="W1733" s="190"/>
      <c r="X1733" s="190"/>
      <c r="Y1733" s="190"/>
      <c r="Z1733" s="190"/>
      <c r="AA1733" s="190"/>
      <c r="AB1733" s="190"/>
      <c r="AC1733" s="190"/>
      <c r="AD1733" s="190"/>
      <c r="AE1733" s="190"/>
      <c r="AF1733" s="190"/>
      <c r="AG1733" s="190"/>
      <c r="AH1733" s="190"/>
      <c r="AI1733" s="2">
        <f t="shared" si="131"/>
        <v>0</v>
      </c>
      <c r="AJ1733" s="2">
        <f t="shared" si="132"/>
        <v>0</v>
      </c>
      <c r="AK1733" s="230">
        <v>1890</v>
      </c>
      <c r="AL1733" s="33">
        <f>Úvod!B$12</f>
        <v>0</v>
      </c>
      <c r="AM1733" s="105">
        <f t="shared" si="133"/>
        <v>1890</v>
      </c>
      <c r="AN1733" s="36">
        <f t="shared" si="134"/>
        <v>15</v>
      </c>
      <c r="AO1733" s="2">
        <f t="shared" si="135"/>
        <v>0</v>
      </c>
    </row>
    <row r="1734" spans="1:41">
      <c r="A1734" s="161">
        <v>10861710</v>
      </c>
      <c r="B1734" s="161">
        <v>1</v>
      </c>
      <c r="C1734" s="161" t="s">
        <v>7434</v>
      </c>
      <c r="D1734" s="161" t="s">
        <v>670</v>
      </c>
      <c r="E1734" s="161" t="s">
        <v>685</v>
      </c>
      <c r="F1734" s="161" t="s">
        <v>548</v>
      </c>
      <c r="G1734" s="238" t="s">
        <v>599</v>
      </c>
      <c r="H1734" s="161">
        <v>260</v>
      </c>
      <c r="I1734" s="190"/>
      <c r="J1734" s="191"/>
      <c r="K1734" s="191"/>
      <c r="L1734" s="191"/>
      <c r="M1734" s="191"/>
      <c r="N1734" s="191"/>
      <c r="O1734" s="191"/>
      <c r="P1734" s="191"/>
      <c r="Q1734" s="191"/>
      <c r="R1734" s="190"/>
      <c r="S1734" s="190"/>
      <c r="T1734" s="190"/>
      <c r="U1734" s="190"/>
      <c r="V1734" s="190"/>
      <c r="W1734" s="190"/>
      <c r="X1734" s="190"/>
      <c r="Y1734" s="190"/>
      <c r="Z1734" s="190"/>
      <c r="AA1734" s="190"/>
      <c r="AB1734" s="190"/>
      <c r="AC1734" s="190"/>
      <c r="AD1734" s="190"/>
      <c r="AE1734" s="190"/>
      <c r="AF1734" s="190"/>
      <c r="AG1734" s="190"/>
      <c r="AH1734" s="190"/>
      <c r="AI1734" s="2">
        <f t="shared" si="131"/>
        <v>0</v>
      </c>
      <c r="AJ1734" s="2">
        <f t="shared" si="132"/>
        <v>0</v>
      </c>
      <c r="AK1734" s="230">
        <v>2449</v>
      </c>
      <c r="AL1734" s="33">
        <f>Úvod!B$12</f>
        <v>0</v>
      </c>
      <c r="AM1734" s="105">
        <f t="shared" si="133"/>
        <v>2449</v>
      </c>
      <c r="AN1734" s="36">
        <f t="shared" si="134"/>
        <v>9.4192307692307686</v>
      </c>
      <c r="AO1734" s="2">
        <f t="shared" si="135"/>
        <v>0</v>
      </c>
    </row>
    <row r="1735" spans="1:41">
      <c r="A1735" s="161">
        <v>10865138</v>
      </c>
      <c r="B1735" s="161">
        <v>1</v>
      </c>
      <c r="C1735" s="161" t="s">
        <v>7434</v>
      </c>
      <c r="D1735" s="161" t="s">
        <v>670</v>
      </c>
      <c r="E1735" s="161" t="s">
        <v>686</v>
      </c>
      <c r="F1735" s="161" t="s">
        <v>196</v>
      </c>
      <c r="G1735" s="238" t="s">
        <v>627</v>
      </c>
      <c r="H1735" s="161">
        <v>70</v>
      </c>
      <c r="I1735" s="190"/>
      <c r="J1735" s="190"/>
      <c r="K1735" s="191"/>
      <c r="L1735" s="191"/>
      <c r="M1735" s="191"/>
      <c r="N1735" s="191"/>
      <c r="O1735" s="191"/>
      <c r="P1735" s="191"/>
      <c r="Q1735" s="191"/>
      <c r="R1735" s="191"/>
      <c r="S1735" s="191"/>
      <c r="T1735" s="190"/>
      <c r="U1735" s="190"/>
      <c r="V1735" s="190"/>
      <c r="W1735" s="190"/>
      <c r="X1735" s="190"/>
      <c r="Y1735" s="190"/>
      <c r="Z1735" s="190"/>
      <c r="AA1735" s="190"/>
      <c r="AB1735" s="190"/>
      <c r="AC1735" s="190"/>
      <c r="AD1735" s="190"/>
      <c r="AE1735" s="190"/>
      <c r="AF1735" s="190"/>
      <c r="AG1735" s="190"/>
      <c r="AH1735" s="190"/>
      <c r="AI1735" s="2">
        <f t="shared" si="131"/>
        <v>0</v>
      </c>
      <c r="AJ1735" s="2">
        <f t="shared" si="132"/>
        <v>0</v>
      </c>
      <c r="AK1735" s="230">
        <v>1331</v>
      </c>
      <c r="AL1735" s="33">
        <f>Úvod!B$12</f>
        <v>0</v>
      </c>
      <c r="AM1735" s="105">
        <f t="shared" si="133"/>
        <v>1331</v>
      </c>
      <c r="AN1735" s="36">
        <f t="shared" si="134"/>
        <v>19.014285714285716</v>
      </c>
      <c r="AO1735" s="2">
        <f t="shared" si="135"/>
        <v>0</v>
      </c>
    </row>
    <row r="1736" spans="1:41">
      <c r="A1736" s="161">
        <v>11365824</v>
      </c>
      <c r="B1736" s="161">
        <v>1</v>
      </c>
      <c r="C1736" s="161" t="s">
        <v>7434</v>
      </c>
      <c r="D1736" s="161" t="s">
        <v>670</v>
      </c>
      <c r="E1736" s="161" t="s">
        <v>686</v>
      </c>
      <c r="F1736" s="161" t="s">
        <v>185</v>
      </c>
      <c r="G1736" s="238" t="s">
        <v>601</v>
      </c>
      <c r="H1736" s="161">
        <v>126</v>
      </c>
      <c r="I1736" s="190"/>
      <c r="J1736" s="190"/>
      <c r="K1736" s="191"/>
      <c r="L1736" s="191"/>
      <c r="M1736" s="191"/>
      <c r="N1736" s="191"/>
      <c r="O1736" s="191"/>
      <c r="P1736" s="191"/>
      <c r="Q1736" s="191"/>
      <c r="R1736" s="191"/>
      <c r="S1736" s="191"/>
      <c r="T1736" s="190"/>
      <c r="U1736" s="190"/>
      <c r="V1736" s="190"/>
      <c r="W1736" s="190"/>
      <c r="X1736" s="190"/>
      <c r="Y1736" s="190"/>
      <c r="Z1736" s="190"/>
      <c r="AA1736" s="190"/>
      <c r="AB1736" s="190"/>
      <c r="AC1736" s="190"/>
      <c r="AD1736" s="190"/>
      <c r="AE1736" s="190"/>
      <c r="AF1736" s="190"/>
      <c r="AG1736" s="190"/>
      <c r="AH1736" s="190"/>
      <c r="AI1736" s="2">
        <f t="shared" si="131"/>
        <v>0</v>
      </c>
      <c r="AJ1736" s="2">
        <f t="shared" si="132"/>
        <v>0</v>
      </c>
      <c r="AK1736" s="230">
        <v>1890</v>
      </c>
      <c r="AL1736" s="33">
        <f>Úvod!B$12</f>
        <v>0</v>
      </c>
      <c r="AM1736" s="105">
        <f t="shared" si="133"/>
        <v>1890</v>
      </c>
      <c r="AN1736" s="36">
        <f t="shared" si="134"/>
        <v>15</v>
      </c>
      <c r="AO1736" s="2">
        <f t="shared" si="135"/>
        <v>0</v>
      </c>
    </row>
    <row r="1737" spans="1:41">
      <c r="A1737" s="161">
        <v>10865152</v>
      </c>
      <c r="B1737" s="161">
        <v>1</v>
      </c>
      <c r="C1737" s="161" t="s">
        <v>7434</v>
      </c>
      <c r="D1737" s="161" t="s">
        <v>670</v>
      </c>
      <c r="E1737" s="161" t="s">
        <v>686</v>
      </c>
      <c r="F1737" s="161" t="s">
        <v>548</v>
      </c>
      <c r="G1737" s="238" t="s">
        <v>599</v>
      </c>
      <c r="H1737" s="161">
        <v>260</v>
      </c>
      <c r="I1737" s="190"/>
      <c r="J1737" s="191"/>
      <c r="K1737" s="191"/>
      <c r="L1737" s="191"/>
      <c r="M1737" s="191"/>
      <c r="N1737" s="191"/>
      <c r="O1737" s="191"/>
      <c r="P1737" s="191"/>
      <c r="Q1737" s="191"/>
      <c r="R1737" s="190"/>
      <c r="S1737" s="190"/>
      <c r="T1737" s="190"/>
      <c r="U1737" s="190"/>
      <c r="V1737" s="190"/>
      <c r="W1737" s="190"/>
      <c r="X1737" s="190"/>
      <c r="Y1737" s="190"/>
      <c r="Z1737" s="190"/>
      <c r="AA1737" s="190"/>
      <c r="AB1737" s="190"/>
      <c r="AC1737" s="190"/>
      <c r="AD1737" s="190"/>
      <c r="AE1737" s="190"/>
      <c r="AF1737" s="190"/>
      <c r="AG1737" s="190"/>
      <c r="AH1737" s="190"/>
      <c r="AI1737" s="2">
        <f t="shared" si="131"/>
        <v>0</v>
      </c>
      <c r="AJ1737" s="2">
        <f t="shared" si="132"/>
        <v>0</v>
      </c>
      <c r="AK1737" s="230">
        <v>2449</v>
      </c>
      <c r="AL1737" s="33">
        <f>Úvod!B$12</f>
        <v>0</v>
      </c>
      <c r="AM1737" s="105">
        <f t="shared" si="133"/>
        <v>2449</v>
      </c>
      <c r="AN1737" s="36">
        <f t="shared" si="134"/>
        <v>9.4192307692307686</v>
      </c>
      <c r="AO1737" s="2">
        <f t="shared" si="135"/>
        <v>0</v>
      </c>
    </row>
    <row r="1738" spans="1:41">
      <c r="A1738" s="161">
        <v>10865139</v>
      </c>
      <c r="B1738" s="161">
        <v>1</v>
      </c>
      <c r="C1738" s="161" t="s">
        <v>7434</v>
      </c>
      <c r="D1738" s="161" t="s">
        <v>670</v>
      </c>
      <c r="E1738" s="161" t="s">
        <v>687</v>
      </c>
      <c r="F1738" s="161" t="s">
        <v>196</v>
      </c>
      <c r="G1738" s="238" t="s">
        <v>627</v>
      </c>
      <c r="H1738" s="161">
        <v>70</v>
      </c>
      <c r="I1738" s="190"/>
      <c r="J1738" s="190"/>
      <c r="K1738" s="191"/>
      <c r="L1738" s="191"/>
      <c r="M1738" s="191"/>
      <c r="N1738" s="191"/>
      <c r="O1738" s="191"/>
      <c r="P1738" s="191"/>
      <c r="Q1738" s="191"/>
      <c r="R1738" s="191"/>
      <c r="S1738" s="191"/>
      <c r="T1738" s="190"/>
      <c r="U1738" s="190"/>
      <c r="V1738" s="190"/>
      <c r="W1738" s="190"/>
      <c r="X1738" s="190"/>
      <c r="Y1738" s="190"/>
      <c r="Z1738" s="190"/>
      <c r="AA1738" s="190"/>
      <c r="AB1738" s="190"/>
      <c r="AC1738" s="190"/>
      <c r="AD1738" s="190"/>
      <c r="AE1738" s="190"/>
      <c r="AF1738" s="190"/>
      <c r="AG1738" s="190"/>
      <c r="AH1738" s="190"/>
      <c r="AI1738" s="2">
        <f t="shared" si="131"/>
        <v>0</v>
      </c>
      <c r="AJ1738" s="2">
        <f t="shared" si="132"/>
        <v>0</v>
      </c>
      <c r="AK1738" s="230">
        <v>1331</v>
      </c>
      <c r="AL1738" s="33">
        <f>Úvod!B$12</f>
        <v>0</v>
      </c>
      <c r="AM1738" s="105">
        <f t="shared" si="133"/>
        <v>1331</v>
      </c>
      <c r="AN1738" s="36">
        <f t="shared" si="134"/>
        <v>19.014285714285716</v>
      </c>
      <c r="AO1738" s="2">
        <f t="shared" si="135"/>
        <v>0</v>
      </c>
    </row>
    <row r="1739" spans="1:41">
      <c r="A1739" s="161">
        <v>11391398</v>
      </c>
      <c r="B1739" s="161">
        <v>1</v>
      </c>
      <c r="C1739" s="161" t="s">
        <v>7434</v>
      </c>
      <c r="D1739" s="161" t="s">
        <v>670</v>
      </c>
      <c r="E1739" s="161" t="s">
        <v>687</v>
      </c>
      <c r="F1739" s="161" t="s">
        <v>185</v>
      </c>
      <c r="G1739" s="238" t="s">
        <v>601</v>
      </c>
      <c r="H1739" s="161">
        <v>126</v>
      </c>
      <c r="I1739" s="190"/>
      <c r="J1739" s="190"/>
      <c r="K1739" s="191"/>
      <c r="L1739" s="191"/>
      <c r="M1739" s="191"/>
      <c r="N1739" s="191"/>
      <c r="O1739" s="191"/>
      <c r="P1739" s="191"/>
      <c r="Q1739" s="191"/>
      <c r="R1739" s="191"/>
      <c r="S1739" s="191"/>
      <c r="T1739" s="190"/>
      <c r="U1739" s="190"/>
      <c r="V1739" s="190"/>
      <c r="W1739" s="190"/>
      <c r="X1739" s="190"/>
      <c r="Y1739" s="190"/>
      <c r="Z1739" s="190"/>
      <c r="AA1739" s="190"/>
      <c r="AB1739" s="190"/>
      <c r="AC1739" s="190"/>
      <c r="AD1739" s="190"/>
      <c r="AE1739" s="190"/>
      <c r="AF1739" s="190"/>
      <c r="AG1739" s="190"/>
      <c r="AH1739" s="190"/>
      <c r="AI1739" s="2">
        <f t="shared" si="131"/>
        <v>0</v>
      </c>
      <c r="AJ1739" s="2">
        <f t="shared" si="132"/>
        <v>0</v>
      </c>
      <c r="AK1739" s="230">
        <v>1890</v>
      </c>
      <c r="AL1739" s="33">
        <f>Úvod!B$12</f>
        <v>0</v>
      </c>
      <c r="AM1739" s="105">
        <f t="shared" si="133"/>
        <v>1890</v>
      </c>
      <c r="AN1739" s="36">
        <f t="shared" si="134"/>
        <v>15</v>
      </c>
      <c r="AO1739" s="2">
        <f t="shared" si="135"/>
        <v>0</v>
      </c>
    </row>
    <row r="1740" spans="1:41">
      <c r="A1740" s="161">
        <v>10865153</v>
      </c>
      <c r="B1740" s="161">
        <v>1</v>
      </c>
      <c r="C1740" s="161" t="s">
        <v>7434</v>
      </c>
      <c r="D1740" s="161" t="s">
        <v>670</v>
      </c>
      <c r="E1740" s="161" t="s">
        <v>687</v>
      </c>
      <c r="F1740" s="161" t="s">
        <v>548</v>
      </c>
      <c r="G1740" s="238" t="s">
        <v>599</v>
      </c>
      <c r="H1740" s="161">
        <v>260</v>
      </c>
      <c r="I1740" s="190"/>
      <c r="J1740" s="191"/>
      <c r="K1740" s="191"/>
      <c r="L1740" s="191"/>
      <c r="M1740" s="191"/>
      <c r="N1740" s="191"/>
      <c r="O1740" s="191"/>
      <c r="P1740" s="191"/>
      <c r="Q1740" s="191"/>
      <c r="R1740" s="190"/>
      <c r="S1740" s="190"/>
      <c r="T1740" s="190"/>
      <c r="U1740" s="190"/>
      <c r="V1740" s="190"/>
      <c r="W1740" s="190"/>
      <c r="X1740" s="190"/>
      <c r="Y1740" s="190"/>
      <c r="Z1740" s="190"/>
      <c r="AA1740" s="190"/>
      <c r="AB1740" s="190"/>
      <c r="AC1740" s="190"/>
      <c r="AD1740" s="190"/>
      <c r="AE1740" s="190"/>
      <c r="AF1740" s="190"/>
      <c r="AG1740" s="190"/>
      <c r="AH1740" s="190"/>
      <c r="AI1740" s="2">
        <f t="shared" ref="AI1740:AI1803" si="136">SUM(I1740:AH1740)</f>
        <v>0</v>
      </c>
      <c r="AJ1740" s="2">
        <f t="shared" ref="AJ1740:AJ1803" si="137">AI1740*H1740</f>
        <v>0</v>
      </c>
      <c r="AK1740" s="230">
        <v>2449</v>
      </c>
      <c r="AL1740" s="33">
        <f>Úvod!B$12</f>
        <v>0</v>
      </c>
      <c r="AM1740" s="105">
        <f t="shared" ref="AM1740:AM1803" si="138">AK1740-(AK1740*AL1740)</f>
        <v>2449</v>
      </c>
      <c r="AN1740" s="36">
        <f t="shared" ref="AN1740:AN1803" si="139">AM1740/H1740</f>
        <v>9.4192307692307686</v>
      </c>
      <c r="AO1740" s="2">
        <f t="shared" ref="AO1740:AO1803" si="140">AM1740*AI1740</f>
        <v>0</v>
      </c>
    </row>
    <row r="1741" spans="1:41">
      <c r="A1741" s="161">
        <v>10865140</v>
      </c>
      <c r="B1741" s="161">
        <v>1</v>
      </c>
      <c r="C1741" s="161" t="s">
        <v>7434</v>
      </c>
      <c r="D1741" s="161" t="s">
        <v>670</v>
      </c>
      <c r="E1741" s="161" t="s">
        <v>688</v>
      </c>
      <c r="F1741" s="161" t="s">
        <v>196</v>
      </c>
      <c r="G1741" s="238" t="s">
        <v>627</v>
      </c>
      <c r="H1741" s="161">
        <v>70</v>
      </c>
      <c r="I1741" s="190"/>
      <c r="J1741" s="190"/>
      <c r="K1741" s="191"/>
      <c r="L1741" s="191"/>
      <c r="M1741" s="191"/>
      <c r="N1741" s="191"/>
      <c r="O1741" s="191"/>
      <c r="P1741" s="191"/>
      <c r="Q1741" s="191"/>
      <c r="R1741" s="191"/>
      <c r="S1741" s="191"/>
      <c r="T1741" s="190"/>
      <c r="U1741" s="190"/>
      <c r="V1741" s="190"/>
      <c r="W1741" s="190"/>
      <c r="X1741" s="190"/>
      <c r="Y1741" s="190"/>
      <c r="Z1741" s="190"/>
      <c r="AA1741" s="190"/>
      <c r="AB1741" s="190"/>
      <c r="AC1741" s="190"/>
      <c r="AD1741" s="190"/>
      <c r="AE1741" s="190"/>
      <c r="AF1741" s="190"/>
      <c r="AG1741" s="190"/>
      <c r="AH1741" s="190"/>
      <c r="AI1741" s="2">
        <f t="shared" si="136"/>
        <v>0</v>
      </c>
      <c r="AJ1741" s="2">
        <f t="shared" si="137"/>
        <v>0</v>
      </c>
      <c r="AK1741" s="230">
        <v>1331</v>
      </c>
      <c r="AL1741" s="33">
        <f>Úvod!B$12</f>
        <v>0</v>
      </c>
      <c r="AM1741" s="105">
        <f t="shared" si="138"/>
        <v>1331</v>
      </c>
      <c r="AN1741" s="36">
        <f t="shared" si="139"/>
        <v>19.014285714285716</v>
      </c>
      <c r="AO1741" s="2">
        <f t="shared" si="140"/>
        <v>0</v>
      </c>
    </row>
    <row r="1742" spans="1:41">
      <c r="A1742" s="161">
        <v>11350416</v>
      </c>
      <c r="B1742" s="161">
        <v>1</v>
      </c>
      <c r="C1742" s="161" t="s">
        <v>7434</v>
      </c>
      <c r="D1742" s="161" t="s">
        <v>670</v>
      </c>
      <c r="E1742" s="161" t="s">
        <v>688</v>
      </c>
      <c r="F1742" s="161" t="s">
        <v>185</v>
      </c>
      <c r="G1742" s="238" t="s">
        <v>601</v>
      </c>
      <c r="H1742" s="161">
        <v>126</v>
      </c>
      <c r="I1742" s="190"/>
      <c r="J1742" s="190"/>
      <c r="K1742" s="191"/>
      <c r="L1742" s="191"/>
      <c r="M1742" s="191"/>
      <c r="N1742" s="191"/>
      <c r="O1742" s="191"/>
      <c r="P1742" s="191"/>
      <c r="Q1742" s="191"/>
      <c r="R1742" s="191"/>
      <c r="S1742" s="191"/>
      <c r="T1742" s="190"/>
      <c r="U1742" s="190"/>
      <c r="V1742" s="190"/>
      <c r="W1742" s="190"/>
      <c r="X1742" s="190"/>
      <c r="Y1742" s="190"/>
      <c r="Z1742" s="190"/>
      <c r="AA1742" s="190"/>
      <c r="AB1742" s="190"/>
      <c r="AC1742" s="190"/>
      <c r="AD1742" s="190"/>
      <c r="AE1742" s="190"/>
      <c r="AF1742" s="190"/>
      <c r="AG1742" s="190"/>
      <c r="AH1742" s="190"/>
      <c r="AI1742" s="2">
        <f t="shared" si="136"/>
        <v>0</v>
      </c>
      <c r="AJ1742" s="2">
        <f t="shared" si="137"/>
        <v>0</v>
      </c>
      <c r="AK1742" s="230">
        <v>1890</v>
      </c>
      <c r="AL1742" s="33">
        <f>Úvod!B$12</f>
        <v>0</v>
      </c>
      <c r="AM1742" s="105">
        <f t="shared" si="138"/>
        <v>1890</v>
      </c>
      <c r="AN1742" s="36">
        <f t="shared" si="139"/>
        <v>15</v>
      </c>
      <c r="AO1742" s="2">
        <f t="shared" si="140"/>
        <v>0</v>
      </c>
    </row>
    <row r="1743" spans="1:41">
      <c r="A1743" s="161">
        <v>10865154</v>
      </c>
      <c r="B1743" s="161">
        <v>1</v>
      </c>
      <c r="C1743" s="161" t="s">
        <v>7434</v>
      </c>
      <c r="D1743" s="161" t="s">
        <v>670</v>
      </c>
      <c r="E1743" s="161" t="s">
        <v>688</v>
      </c>
      <c r="F1743" s="161" t="s">
        <v>548</v>
      </c>
      <c r="G1743" s="238" t="s">
        <v>599</v>
      </c>
      <c r="H1743" s="161">
        <v>260</v>
      </c>
      <c r="I1743" s="190"/>
      <c r="J1743" s="191"/>
      <c r="K1743" s="191"/>
      <c r="L1743" s="191"/>
      <c r="M1743" s="191"/>
      <c r="N1743" s="191"/>
      <c r="O1743" s="191"/>
      <c r="P1743" s="191"/>
      <c r="Q1743" s="191"/>
      <c r="R1743" s="190"/>
      <c r="S1743" s="190"/>
      <c r="T1743" s="190"/>
      <c r="U1743" s="190"/>
      <c r="V1743" s="190"/>
      <c r="W1743" s="190"/>
      <c r="X1743" s="190"/>
      <c r="Y1743" s="190"/>
      <c r="Z1743" s="190"/>
      <c r="AA1743" s="190"/>
      <c r="AB1743" s="190"/>
      <c r="AC1743" s="190"/>
      <c r="AD1743" s="190"/>
      <c r="AE1743" s="190"/>
      <c r="AF1743" s="190"/>
      <c r="AG1743" s="190"/>
      <c r="AH1743" s="190"/>
      <c r="AI1743" s="2">
        <f t="shared" si="136"/>
        <v>0</v>
      </c>
      <c r="AJ1743" s="2">
        <f t="shared" si="137"/>
        <v>0</v>
      </c>
      <c r="AK1743" s="230">
        <v>2449</v>
      </c>
      <c r="AL1743" s="33">
        <f>Úvod!B$12</f>
        <v>0</v>
      </c>
      <c r="AM1743" s="105">
        <f t="shared" si="138"/>
        <v>2449</v>
      </c>
      <c r="AN1743" s="36">
        <f t="shared" si="139"/>
        <v>9.4192307692307686</v>
      </c>
      <c r="AO1743" s="2">
        <f t="shared" si="140"/>
        <v>0</v>
      </c>
    </row>
    <row r="1744" spans="1:41">
      <c r="A1744" s="161">
        <v>10861703</v>
      </c>
      <c r="B1744" s="161">
        <v>1</v>
      </c>
      <c r="C1744" s="161" t="s">
        <v>7434</v>
      </c>
      <c r="D1744" s="161" t="s">
        <v>670</v>
      </c>
      <c r="E1744" s="161" t="s">
        <v>689</v>
      </c>
      <c r="F1744" s="161" t="s">
        <v>196</v>
      </c>
      <c r="G1744" s="238" t="s">
        <v>627</v>
      </c>
      <c r="H1744" s="161">
        <v>70</v>
      </c>
      <c r="I1744" s="190"/>
      <c r="J1744" s="190"/>
      <c r="K1744" s="191"/>
      <c r="L1744" s="191"/>
      <c r="M1744" s="191"/>
      <c r="N1744" s="191"/>
      <c r="O1744" s="191"/>
      <c r="P1744" s="191"/>
      <c r="Q1744" s="191"/>
      <c r="R1744" s="191"/>
      <c r="S1744" s="191"/>
      <c r="T1744" s="190"/>
      <c r="U1744" s="190"/>
      <c r="V1744" s="190"/>
      <c r="W1744" s="190"/>
      <c r="X1744" s="190"/>
      <c r="Y1744" s="190"/>
      <c r="Z1744" s="190"/>
      <c r="AA1744" s="190"/>
      <c r="AB1744" s="190"/>
      <c r="AC1744" s="190"/>
      <c r="AD1744" s="190"/>
      <c r="AE1744" s="190"/>
      <c r="AF1744" s="190"/>
      <c r="AG1744" s="190"/>
      <c r="AH1744" s="190"/>
      <c r="AI1744" s="2">
        <f t="shared" si="136"/>
        <v>0</v>
      </c>
      <c r="AJ1744" s="2">
        <f t="shared" si="137"/>
        <v>0</v>
      </c>
      <c r="AK1744" s="230">
        <v>1331</v>
      </c>
      <c r="AL1744" s="33">
        <f>Úvod!B$12</f>
        <v>0</v>
      </c>
      <c r="AM1744" s="105">
        <f t="shared" si="138"/>
        <v>1331</v>
      </c>
      <c r="AN1744" s="36">
        <f t="shared" si="139"/>
        <v>19.014285714285716</v>
      </c>
      <c r="AO1744" s="2">
        <f t="shared" si="140"/>
        <v>0</v>
      </c>
    </row>
    <row r="1745" spans="1:41">
      <c r="A1745" s="161">
        <v>11350417</v>
      </c>
      <c r="B1745" s="161">
        <v>1</v>
      </c>
      <c r="C1745" s="161" t="s">
        <v>7434</v>
      </c>
      <c r="D1745" s="161" t="s">
        <v>670</v>
      </c>
      <c r="E1745" s="161" t="s">
        <v>689</v>
      </c>
      <c r="F1745" s="161" t="s">
        <v>185</v>
      </c>
      <c r="G1745" s="238" t="s">
        <v>601</v>
      </c>
      <c r="H1745" s="161">
        <v>126</v>
      </c>
      <c r="I1745" s="190"/>
      <c r="J1745" s="190"/>
      <c r="K1745" s="191"/>
      <c r="L1745" s="191"/>
      <c r="M1745" s="191"/>
      <c r="N1745" s="191"/>
      <c r="O1745" s="191"/>
      <c r="P1745" s="191"/>
      <c r="Q1745" s="191"/>
      <c r="R1745" s="191"/>
      <c r="S1745" s="191"/>
      <c r="T1745" s="190"/>
      <c r="U1745" s="190"/>
      <c r="V1745" s="190"/>
      <c r="W1745" s="190"/>
      <c r="X1745" s="190"/>
      <c r="Y1745" s="190"/>
      <c r="Z1745" s="190"/>
      <c r="AA1745" s="190"/>
      <c r="AB1745" s="190"/>
      <c r="AC1745" s="190"/>
      <c r="AD1745" s="190"/>
      <c r="AE1745" s="190"/>
      <c r="AF1745" s="190"/>
      <c r="AG1745" s="190"/>
      <c r="AH1745" s="190"/>
      <c r="AI1745" s="2">
        <f t="shared" si="136"/>
        <v>0</v>
      </c>
      <c r="AJ1745" s="2">
        <f t="shared" si="137"/>
        <v>0</v>
      </c>
      <c r="AK1745" s="230">
        <v>1890</v>
      </c>
      <c r="AL1745" s="33">
        <f>Úvod!B$12</f>
        <v>0</v>
      </c>
      <c r="AM1745" s="105">
        <f t="shared" si="138"/>
        <v>1890</v>
      </c>
      <c r="AN1745" s="36">
        <f t="shared" si="139"/>
        <v>15</v>
      </c>
      <c r="AO1745" s="2">
        <f t="shared" si="140"/>
        <v>0</v>
      </c>
    </row>
    <row r="1746" spans="1:41">
      <c r="A1746" s="161">
        <v>10861714</v>
      </c>
      <c r="B1746" s="161">
        <v>1</v>
      </c>
      <c r="C1746" s="161" t="s">
        <v>7434</v>
      </c>
      <c r="D1746" s="161" t="s">
        <v>670</v>
      </c>
      <c r="E1746" s="161" t="s">
        <v>689</v>
      </c>
      <c r="F1746" s="161" t="s">
        <v>548</v>
      </c>
      <c r="G1746" s="238" t="s">
        <v>599</v>
      </c>
      <c r="H1746" s="161">
        <v>260</v>
      </c>
      <c r="I1746" s="190"/>
      <c r="J1746" s="191"/>
      <c r="K1746" s="191"/>
      <c r="L1746" s="191"/>
      <c r="M1746" s="191"/>
      <c r="N1746" s="191"/>
      <c r="O1746" s="191"/>
      <c r="P1746" s="191"/>
      <c r="Q1746" s="191"/>
      <c r="R1746" s="190"/>
      <c r="S1746" s="190"/>
      <c r="T1746" s="190"/>
      <c r="U1746" s="190"/>
      <c r="V1746" s="190"/>
      <c r="W1746" s="190"/>
      <c r="X1746" s="190"/>
      <c r="Y1746" s="190"/>
      <c r="Z1746" s="190"/>
      <c r="AA1746" s="190"/>
      <c r="AB1746" s="190"/>
      <c r="AC1746" s="190"/>
      <c r="AD1746" s="190"/>
      <c r="AE1746" s="190"/>
      <c r="AF1746" s="190"/>
      <c r="AG1746" s="190"/>
      <c r="AH1746" s="190"/>
      <c r="AI1746" s="2">
        <f t="shared" si="136"/>
        <v>0</v>
      </c>
      <c r="AJ1746" s="2">
        <f t="shared" si="137"/>
        <v>0</v>
      </c>
      <c r="AK1746" s="230">
        <v>2449</v>
      </c>
      <c r="AL1746" s="33">
        <f>Úvod!B$12</f>
        <v>0</v>
      </c>
      <c r="AM1746" s="105">
        <f t="shared" si="138"/>
        <v>2449</v>
      </c>
      <c r="AN1746" s="36">
        <f t="shared" si="139"/>
        <v>9.4192307692307686</v>
      </c>
      <c r="AO1746" s="2">
        <f t="shared" si="140"/>
        <v>0</v>
      </c>
    </row>
    <row r="1747" spans="1:41">
      <c r="A1747" s="161">
        <v>11123056</v>
      </c>
      <c r="B1747" s="161">
        <v>1</v>
      </c>
      <c r="C1747" s="161" t="s">
        <v>7434</v>
      </c>
      <c r="D1747" s="161" t="s">
        <v>670</v>
      </c>
      <c r="E1747" s="161" t="s">
        <v>7212</v>
      </c>
      <c r="F1747" s="161" t="s">
        <v>196</v>
      </c>
      <c r="G1747" s="238" t="s">
        <v>627</v>
      </c>
      <c r="H1747" s="161">
        <v>70</v>
      </c>
      <c r="I1747" s="190"/>
      <c r="J1747" s="190"/>
      <c r="K1747" s="191"/>
      <c r="L1747" s="191"/>
      <c r="M1747" s="191"/>
      <c r="N1747" s="191"/>
      <c r="O1747" s="191"/>
      <c r="P1747" s="191"/>
      <c r="Q1747" s="191"/>
      <c r="R1747" s="191"/>
      <c r="S1747" s="191"/>
      <c r="T1747" s="190"/>
      <c r="U1747" s="190"/>
      <c r="V1747" s="190"/>
      <c r="W1747" s="190"/>
      <c r="X1747" s="190"/>
      <c r="Y1747" s="190"/>
      <c r="Z1747" s="190"/>
      <c r="AA1747" s="190"/>
      <c r="AB1747" s="190"/>
      <c r="AC1747" s="190"/>
      <c r="AD1747" s="190"/>
      <c r="AE1747" s="190"/>
      <c r="AF1747" s="190"/>
      <c r="AG1747" s="190"/>
      <c r="AH1747" s="190"/>
      <c r="AI1747" s="2">
        <f t="shared" si="136"/>
        <v>0</v>
      </c>
      <c r="AJ1747" s="2">
        <f t="shared" si="137"/>
        <v>0</v>
      </c>
      <c r="AK1747" s="230">
        <v>1331</v>
      </c>
      <c r="AL1747" s="33">
        <f>Úvod!B$12</f>
        <v>0</v>
      </c>
      <c r="AM1747" s="105">
        <f t="shared" si="138"/>
        <v>1331</v>
      </c>
      <c r="AN1747" s="36">
        <f t="shared" si="139"/>
        <v>19.014285714285716</v>
      </c>
      <c r="AO1747" s="2">
        <f t="shared" si="140"/>
        <v>0</v>
      </c>
    </row>
    <row r="1748" spans="1:41">
      <c r="A1748" s="161">
        <v>11454323</v>
      </c>
      <c r="B1748" s="161">
        <v>1</v>
      </c>
      <c r="C1748" s="161" t="s">
        <v>7434</v>
      </c>
      <c r="D1748" s="161" t="s">
        <v>670</v>
      </c>
      <c r="E1748" s="161" t="s">
        <v>7212</v>
      </c>
      <c r="F1748" s="161" t="s">
        <v>185</v>
      </c>
      <c r="G1748" s="238" t="s">
        <v>601</v>
      </c>
      <c r="H1748" s="161">
        <v>126</v>
      </c>
      <c r="I1748" s="190"/>
      <c r="J1748" s="190"/>
      <c r="K1748" s="191"/>
      <c r="L1748" s="191"/>
      <c r="M1748" s="191"/>
      <c r="N1748" s="191"/>
      <c r="O1748" s="191"/>
      <c r="P1748" s="191"/>
      <c r="Q1748" s="191"/>
      <c r="R1748" s="191"/>
      <c r="S1748" s="191"/>
      <c r="T1748" s="190"/>
      <c r="U1748" s="190"/>
      <c r="V1748" s="190"/>
      <c r="W1748" s="190"/>
      <c r="X1748" s="190"/>
      <c r="Y1748" s="190"/>
      <c r="Z1748" s="190"/>
      <c r="AA1748" s="190"/>
      <c r="AB1748" s="190"/>
      <c r="AC1748" s="190"/>
      <c r="AD1748" s="190"/>
      <c r="AE1748" s="190"/>
      <c r="AF1748" s="190"/>
      <c r="AG1748" s="190"/>
      <c r="AH1748" s="190"/>
      <c r="AI1748" s="2">
        <f t="shared" si="136"/>
        <v>0</v>
      </c>
      <c r="AJ1748" s="2">
        <f t="shared" si="137"/>
        <v>0</v>
      </c>
      <c r="AK1748" s="230">
        <v>1890</v>
      </c>
      <c r="AL1748" s="33">
        <f>Úvod!B$12</f>
        <v>0</v>
      </c>
      <c r="AM1748" s="105">
        <f t="shared" si="138"/>
        <v>1890</v>
      </c>
      <c r="AN1748" s="36">
        <f t="shared" si="139"/>
        <v>15</v>
      </c>
      <c r="AO1748" s="2">
        <f t="shared" si="140"/>
        <v>0</v>
      </c>
    </row>
    <row r="1749" spans="1:41">
      <c r="A1749" s="161">
        <v>11123069</v>
      </c>
      <c r="B1749" s="161">
        <v>1</v>
      </c>
      <c r="C1749" s="161" t="s">
        <v>7434</v>
      </c>
      <c r="D1749" s="161" t="s">
        <v>670</v>
      </c>
      <c r="E1749" s="161" t="s">
        <v>7212</v>
      </c>
      <c r="F1749" s="161" t="s">
        <v>548</v>
      </c>
      <c r="G1749" s="238" t="s">
        <v>599</v>
      </c>
      <c r="H1749" s="161">
        <v>260</v>
      </c>
      <c r="I1749" s="190"/>
      <c r="J1749" s="191"/>
      <c r="K1749" s="191"/>
      <c r="L1749" s="191"/>
      <c r="M1749" s="191"/>
      <c r="N1749" s="191"/>
      <c r="O1749" s="191"/>
      <c r="P1749" s="191"/>
      <c r="Q1749" s="191"/>
      <c r="R1749" s="190"/>
      <c r="S1749" s="190"/>
      <c r="T1749" s="190"/>
      <c r="U1749" s="190"/>
      <c r="V1749" s="190"/>
      <c r="W1749" s="190"/>
      <c r="X1749" s="190"/>
      <c r="Y1749" s="190"/>
      <c r="Z1749" s="190"/>
      <c r="AA1749" s="190"/>
      <c r="AB1749" s="190"/>
      <c r="AC1749" s="190"/>
      <c r="AD1749" s="190"/>
      <c r="AE1749" s="190"/>
      <c r="AF1749" s="190"/>
      <c r="AG1749" s="190"/>
      <c r="AH1749" s="190"/>
      <c r="AI1749" s="2">
        <f t="shared" si="136"/>
        <v>0</v>
      </c>
      <c r="AJ1749" s="2">
        <f t="shared" si="137"/>
        <v>0</v>
      </c>
      <c r="AK1749" s="230">
        <v>2449</v>
      </c>
      <c r="AL1749" s="33">
        <f>Úvod!B$12</f>
        <v>0</v>
      </c>
      <c r="AM1749" s="105">
        <f t="shared" si="138"/>
        <v>2449</v>
      </c>
      <c r="AN1749" s="36">
        <f t="shared" si="139"/>
        <v>9.4192307692307686</v>
      </c>
      <c r="AO1749" s="2">
        <f t="shared" si="140"/>
        <v>0</v>
      </c>
    </row>
    <row r="1750" spans="1:41">
      <c r="A1750" s="161">
        <v>10007191</v>
      </c>
      <c r="B1750" s="161">
        <v>1</v>
      </c>
      <c r="C1750" s="161" t="s">
        <v>7434</v>
      </c>
      <c r="D1750" s="161" t="s">
        <v>670</v>
      </c>
      <c r="E1750" s="161" t="s">
        <v>698</v>
      </c>
      <c r="F1750" s="161" t="s">
        <v>196</v>
      </c>
      <c r="G1750" s="238" t="s">
        <v>627</v>
      </c>
      <c r="H1750" s="161">
        <v>70</v>
      </c>
      <c r="I1750" s="190"/>
      <c r="J1750" s="190"/>
      <c r="K1750" s="191"/>
      <c r="L1750" s="191"/>
      <c r="M1750" s="191"/>
      <c r="N1750" s="191"/>
      <c r="O1750" s="191"/>
      <c r="P1750" s="191"/>
      <c r="Q1750" s="191"/>
      <c r="R1750" s="191"/>
      <c r="S1750" s="191"/>
      <c r="T1750" s="190"/>
      <c r="U1750" s="190"/>
      <c r="V1750" s="190"/>
      <c r="W1750" s="190"/>
      <c r="X1750" s="190"/>
      <c r="Y1750" s="190"/>
      <c r="Z1750" s="190"/>
      <c r="AA1750" s="190"/>
      <c r="AB1750" s="190"/>
      <c r="AC1750" s="190"/>
      <c r="AD1750" s="190"/>
      <c r="AE1750" s="190"/>
      <c r="AF1750" s="190"/>
      <c r="AG1750" s="190"/>
      <c r="AH1750" s="190"/>
      <c r="AI1750" s="2">
        <f t="shared" si="136"/>
        <v>0</v>
      </c>
      <c r="AJ1750" s="2">
        <f t="shared" si="137"/>
        <v>0</v>
      </c>
      <c r="AK1750" s="230">
        <v>1331</v>
      </c>
      <c r="AL1750" s="33">
        <f>Úvod!B$12</f>
        <v>0</v>
      </c>
      <c r="AM1750" s="105">
        <f t="shared" si="138"/>
        <v>1331</v>
      </c>
      <c r="AN1750" s="36">
        <f t="shared" si="139"/>
        <v>19.014285714285716</v>
      </c>
      <c r="AO1750" s="2">
        <f t="shared" si="140"/>
        <v>0</v>
      </c>
    </row>
    <row r="1751" spans="1:41">
      <c r="A1751" s="161">
        <v>10007195</v>
      </c>
      <c r="B1751" s="161">
        <v>1</v>
      </c>
      <c r="C1751" s="161" t="s">
        <v>7434</v>
      </c>
      <c r="D1751" s="161" t="s">
        <v>670</v>
      </c>
      <c r="E1751" s="161" t="s">
        <v>699</v>
      </c>
      <c r="F1751" s="161" t="s">
        <v>196</v>
      </c>
      <c r="G1751" s="238" t="s">
        <v>627</v>
      </c>
      <c r="H1751" s="161">
        <v>70</v>
      </c>
      <c r="I1751" s="190"/>
      <c r="J1751" s="190"/>
      <c r="K1751" s="191"/>
      <c r="L1751" s="191"/>
      <c r="M1751" s="191"/>
      <c r="N1751" s="191"/>
      <c r="O1751" s="191"/>
      <c r="P1751" s="191"/>
      <c r="Q1751" s="191"/>
      <c r="R1751" s="191"/>
      <c r="S1751" s="191"/>
      <c r="T1751" s="190"/>
      <c r="U1751" s="190"/>
      <c r="V1751" s="190"/>
      <c r="W1751" s="190"/>
      <c r="X1751" s="190"/>
      <c r="Y1751" s="190"/>
      <c r="Z1751" s="190"/>
      <c r="AA1751" s="190"/>
      <c r="AB1751" s="190"/>
      <c r="AC1751" s="190"/>
      <c r="AD1751" s="190"/>
      <c r="AE1751" s="190"/>
      <c r="AF1751" s="190"/>
      <c r="AG1751" s="190"/>
      <c r="AH1751" s="190"/>
      <c r="AI1751" s="2">
        <f t="shared" si="136"/>
        <v>0</v>
      </c>
      <c r="AJ1751" s="2">
        <f t="shared" si="137"/>
        <v>0</v>
      </c>
      <c r="AK1751" s="230">
        <v>1331</v>
      </c>
      <c r="AL1751" s="33">
        <f>Úvod!B$12</f>
        <v>0</v>
      </c>
      <c r="AM1751" s="105">
        <f t="shared" si="138"/>
        <v>1331</v>
      </c>
      <c r="AN1751" s="36">
        <f t="shared" si="139"/>
        <v>19.014285714285716</v>
      </c>
      <c r="AO1751" s="2">
        <f t="shared" si="140"/>
        <v>0</v>
      </c>
    </row>
    <row r="1752" spans="1:41">
      <c r="A1752" s="161">
        <v>11392690</v>
      </c>
      <c r="B1752" s="161">
        <v>1</v>
      </c>
      <c r="C1752" s="161" t="s">
        <v>7434</v>
      </c>
      <c r="D1752" s="161" t="s">
        <v>670</v>
      </c>
      <c r="E1752" s="161" t="s">
        <v>699</v>
      </c>
      <c r="F1752" s="161" t="s">
        <v>185</v>
      </c>
      <c r="G1752" s="238" t="s">
        <v>601</v>
      </c>
      <c r="H1752" s="161">
        <v>126</v>
      </c>
      <c r="I1752" s="190"/>
      <c r="J1752" s="190"/>
      <c r="K1752" s="191"/>
      <c r="L1752" s="191"/>
      <c r="M1752" s="191"/>
      <c r="N1752" s="191"/>
      <c r="O1752" s="191"/>
      <c r="P1752" s="191"/>
      <c r="Q1752" s="191"/>
      <c r="R1752" s="191"/>
      <c r="S1752" s="191"/>
      <c r="T1752" s="190"/>
      <c r="U1752" s="190"/>
      <c r="V1752" s="190"/>
      <c r="W1752" s="190"/>
      <c r="X1752" s="190"/>
      <c r="Y1752" s="190"/>
      <c r="Z1752" s="190"/>
      <c r="AA1752" s="190"/>
      <c r="AB1752" s="190"/>
      <c r="AC1752" s="190"/>
      <c r="AD1752" s="190"/>
      <c r="AE1752" s="190"/>
      <c r="AF1752" s="190"/>
      <c r="AG1752" s="190"/>
      <c r="AH1752" s="190"/>
      <c r="AI1752" s="2">
        <f t="shared" si="136"/>
        <v>0</v>
      </c>
      <c r="AJ1752" s="2">
        <f t="shared" si="137"/>
        <v>0</v>
      </c>
      <c r="AK1752" s="230">
        <v>1890</v>
      </c>
      <c r="AL1752" s="33">
        <f>Úvod!B$12</f>
        <v>0</v>
      </c>
      <c r="AM1752" s="105">
        <f t="shared" si="138"/>
        <v>1890</v>
      </c>
      <c r="AN1752" s="36">
        <f t="shared" si="139"/>
        <v>15</v>
      </c>
      <c r="AO1752" s="2">
        <f t="shared" si="140"/>
        <v>0</v>
      </c>
    </row>
    <row r="1753" spans="1:41">
      <c r="A1753" s="161">
        <v>10528033</v>
      </c>
      <c r="B1753" s="161">
        <v>1</v>
      </c>
      <c r="C1753" s="161" t="s">
        <v>7434</v>
      </c>
      <c r="D1753" s="161" t="s">
        <v>670</v>
      </c>
      <c r="E1753" s="161" t="s">
        <v>697</v>
      </c>
      <c r="F1753" s="161" t="s">
        <v>196</v>
      </c>
      <c r="G1753" s="238" t="s">
        <v>627</v>
      </c>
      <c r="H1753" s="161">
        <v>70</v>
      </c>
      <c r="I1753" s="190"/>
      <c r="J1753" s="190"/>
      <c r="K1753" s="191"/>
      <c r="L1753" s="191"/>
      <c r="M1753" s="191"/>
      <c r="N1753" s="191"/>
      <c r="O1753" s="191"/>
      <c r="P1753" s="191"/>
      <c r="Q1753" s="191"/>
      <c r="R1753" s="191"/>
      <c r="S1753" s="191"/>
      <c r="T1753" s="190"/>
      <c r="U1753" s="190"/>
      <c r="V1753" s="190"/>
      <c r="W1753" s="190"/>
      <c r="X1753" s="190"/>
      <c r="Y1753" s="190"/>
      <c r="Z1753" s="190"/>
      <c r="AA1753" s="190"/>
      <c r="AB1753" s="190"/>
      <c r="AC1753" s="190"/>
      <c r="AD1753" s="190"/>
      <c r="AE1753" s="190"/>
      <c r="AF1753" s="190"/>
      <c r="AG1753" s="190"/>
      <c r="AH1753" s="190"/>
      <c r="AI1753" s="2">
        <f t="shared" si="136"/>
        <v>0</v>
      </c>
      <c r="AJ1753" s="2">
        <f t="shared" si="137"/>
        <v>0</v>
      </c>
      <c r="AK1753" s="230">
        <v>1331</v>
      </c>
      <c r="AL1753" s="33">
        <f>Úvod!B$12</f>
        <v>0</v>
      </c>
      <c r="AM1753" s="105">
        <f t="shared" si="138"/>
        <v>1331</v>
      </c>
      <c r="AN1753" s="36">
        <f t="shared" si="139"/>
        <v>19.014285714285716</v>
      </c>
      <c r="AO1753" s="2">
        <f t="shared" si="140"/>
        <v>0</v>
      </c>
    </row>
    <row r="1754" spans="1:41">
      <c r="A1754" s="161">
        <v>11408851</v>
      </c>
      <c r="B1754" s="161">
        <v>1</v>
      </c>
      <c r="C1754" s="161" t="s">
        <v>7434</v>
      </c>
      <c r="D1754" s="161" t="s">
        <v>670</v>
      </c>
      <c r="E1754" s="161" t="s">
        <v>7216</v>
      </c>
      <c r="F1754" s="161" t="s">
        <v>196</v>
      </c>
      <c r="G1754" s="238" t="s">
        <v>627</v>
      </c>
      <c r="H1754" s="161">
        <v>70</v>
      </c>
      <c r="I1754" s="190"/>
      <c r="J1754" s="190"/>
      <c r="K1754" s="190"/>
      <c r="L1754" s="191"/>
      <c r="M1754" s="191"/>
      <c r="N1754" s="191"/>
      <c r="O1754" s="191"/>
      <c r="P1754" s="191"/>
      <c r="Q1754" s="191"/>
      <c r="R1754" s="191"/>
      <c r="S1754" s="191"/>
      <c r="T1754" s="191"/>
      <c r="U1754" s="191"/>
      <c r="V1754" s="190"/>
      <c r="W1754" s="190"/>
      <c r="X1754" s="190"/>
      <c r="Y1754" s="190"/>
      <c r="Z1754" s="190"/>
      <c r="AA1754" s="190"/>
      <c r="AB1754" s="190"/>
      <c r="AC1754" s="190"/>
      <c r="AD1754" s="190"/>
      <c r="AE1754" s="190"/>
      <c r="AF1754" s="190"/>
      <c r="AG1754" s="190"/>
      <c r="AH1754" s="190"/>
      <c r="AI1754" s="2">
        <f t="shared" si="136"/>
        <v>0</v>
      </c>
      <c r="AJ1754" s="2">
        <f t="shared" si="137"/>
        <v>0</v>
      </c>
      <c r="AK1754" s="230">
        <v>1331</v>
      </c>
      <c r="AL1754" s="33">
        <f>Úvod!B$12</f>
        <v>0</v>
      </c>
      <c r="AM1754" s="105">
        <f t="shared" si="138"/>
        <v>1331</v>
      </c>
      <c r="AN1754" s="36">
        <f t="shared" si="139"/>
        <v>19.014285714285716</v>
      </c>
      <c r="AO1754" s="2">
        <f t="shared" si="140"/>
        <v>0</v>
      </c>
    </row>
    <row r="1755" spans="1:41">
      <c r="A1755" s="161">
        <v>10007358</v>
      </c>
      <c r="B1755" s="161">
        <v>1</v>
      </c>
      <c r="C1755" s="161" t="s">
        <v>7434</v>
      </c>
      <c r="D1755" s="161" t="s">
        <v>670</v>
      </c>
      <c r="E1755" s="161" t="s">
        <v>700</v>
      </c>
      <c r="F1755" s="161" t="s">
        <v>196</v>
      </c>
      <c r="G1755" s="238" t="s">
        <v>627</v>
      </c>
      <c r="H1755" s="161">
        <v>70</v>
      </c>
      <c r="I1755" s="190"/>
      <c r="J1755" s="190"/>
      <c r="K1755" s="191"/>
      <c r="L1755" s="191"/>
      <c r="M1755" s="191"/>
      <c r="N1755" s="191"/>
      <c r="O1755" s="191"/>
      <c r="P1755" s="191"/>
      <c r="Q1755" s="191"/>
      <c r="R1755" s="191"/>
      <c r="S1755" s="191"/>
      <c r="T1755" s="190"/>
      <c r="U1755" s="190"/>
      <c r="V1755" s="190"/>
      <c r="W1755" s="190"/>
      <c r="X1755" s="190"/>
      <c r="Y1755" s="190"/>
      <c r="Z1755" s="190"/>
      <c r="AA1755" s="190"/>
      <c r="AB1755" s="190"/>
      <c r="AC1755" s="190"/>
      <c r="AD1755" s="190"/>
      <c r="AE1755" s="190"/>
      <c r="AF1755" s="190"/>
      <c r="AG1755" s="190"/>
      <c r="AH1755" s="190"/>
      <c r="AI1755" s="2">
        <f t="shared" si="136"/>
        <v>0</v>
      </c>
      <c r="AJ1755" s="2">
        <f t="shared" si="137"/>
        <v>0</v>
      </c>
      <c r="AK1755" s="230">
        <v>1331</v>
      </c>
      <c r="AL1755" s="33">
        <f>Úvod!B$12</f>
        <v>0</v>
      </c>
      <c r="AM1755" s="105">
        <f t="shared" si="138"/>
        <v>1331</v>
      </c>
      <c r="AN1755" s="36">
        <f t="shared" si="139"/>
        <v>19.014285714285716</v>
      </c>
      <c r="AO1755" s="2">
        <f t="shared" si="140"/>
        <v>0</v>
      </c>
    </row>
    <row r="1756" spans="1:41">
      <c r="A1756" s="161">
        <v>10007190</v>
      </c>
      <c r="B1756" s="161">
        <v>1</v>
      </c>
      <c r="C1756" s="161" t="s">
        <v>7434</v>
      </c>
      <c r="D1756" s="161" t="s">
        <v>670</v>
      </c>
      <c r="E1756" s="161" t="s">
        <v>701</v>
      </c>
      <c r="F1756" s="161" t="s">
        <v>196</v>
      </c>
      <c r="G1756" s="238" t="s">
        <v>627</v>
      </c>
      <c r="H1756" s="161">
        <v>70</v>
      </c>
      <c r="I1756" s="190"/>
      <c r="J1756" s="190"/>
      <c r="K1756" s="191"/>
      <c r="L1756" s="191"/>
      <c r="M1756" s="191"/>
      <c r="N1756" s="191"/>
      <c r="O1756" s="191"/>
      <c r="P1756" s="191"/>
      <c r="Q1756" s="191"/>
      <c r="R1756" s="191"/>
      <c r="S1756" s="191"/>
      <c r="T1756" s="190"/>
      <c r="U1756" s="190"/>
      <c r="V1756" s="190"/>
      <c r="W1756" s="190"/>
      <c r="X1756" s="190"/>
      <c r="Y1756" s="190"/>
      <c r="Z1756" s="190"/>
      <c r="AA1756" s="190"/>
      <c r="AB1756" s="190"/>
      <c r="AC1756" s="190"/>
      <c r="AD1756" s="190"/>
      <c r="AE1756" s="190"/>
      <c r="AF1756" s="190"/>
      <c r="AG1756" s="190"/>
      <c r="AH1756" s="190"/>
      <c r="AI1756" s="2">
        <f t="shared" si="136"/>
        <v>0</v>
      </c>
      <c r="AJ1756" s="2">
        <f t="shared" si="137"/>
        <v>0</v>
      </c>
      <c r="AK1756" s="230">
        <v>1331</v>
      </c>
      <c r="AL1756" s="33">
        <f>Úvod!B$12</f>
        <v>0</v>
      </c>
      <c r="AM1756" s="105">
        <f t="shared" si="138"/>
        <v>1331</v>
      </c>
      <c r="AN1756" s="36">
        <f t="shared" si="139"/>
        <v>19.014285714285716</v>
      </c>
      <c r="AO1756" s="2">
        <f t="shared" si="140"/>
        <v>0</v>
      </c>
    </row>
    <row r="1757" spans="1:41">
      <c r="A1757" s="161">
        <v>10685432</v>
      </c>
      <c r="B1757" s="161">
        <v>1</v>
      </c>
      <c r="C1757" s="161" t="s">
        <v>7434</v>
      </c>
      <c r="D1757" s="161" t="s">
        <v>670</v>
      </c>
      <c r="E1757" s="161" t="s">
        <v>702</v>
      </c>
      <c r="F1757" s="161" t="s">
        <v>196</v>
      </c>
      <c r="G1757" s="238" t="s">
        <v>627</v>
      </c>
      <c r="H1757" s="161">
        <v>70</v>
      </c>
      <c r="I1757" s="190"/>
      <c r="J1757" s="190"/>
      <c r="K1757" s="191"/>
      <c r="L1757" s="191"/>
      <c r="M1757" s="191"/>
      <c r="N1757" s="191"/>
      <c r="O1757" s="191"/>
      <c r="P1757" s="191"/>
      <c r="Q1757" s="191"/>
      <c r="R1757" s="191"/>
      <c r="S1757" s="191"/>
      <c r="T1757" s="190"/>
      <c r="U1757" s="190"/>
      <c r="V1757" s="190"/>
      <c r="W1757" s="190"/>
      <c r="X1757" s="190"/>
      <c r="Y1757" s="190"/>
      <c r="Z1757" s="190"/>
      <c r="AA1757" s="190"/>
      <c r="AB1757" s="190"/>
      <c r="AC1757" s="190"/>
      <c r="AD1757" s="190"/>
      <c r="AE1757" s="190"/>
      <c r="AF1757" s="190"/>
      <c r="AG1757" s="190"/>
      <c r="AH1757" s="190"/>
      <c r="AI1757" s="2">
        <f t="shared" si="136"/>
        <v>0</v>
      </c>
      <c r="AJ1757" s="2">
        <f t="shared" si="137"/>
        <v>0</v>
      </c>
      <c r="AK1757" s="230">
        <v>1331</v>
      </c>
      <c r="AL1757" s="33">
        <f>Úvod!B$12</f>
        <v>0</v>
      </c>
      <c r="AM1757" s="105">
        <f t="shared" si="138"/>
        <v>1331</v>
      </c>
      <c r="AN1757" s="36">
        <f t="shared" si="139"/>
        <v>19.014285714285716</v>
      </c>
      <c r="AO1757" s="2">
        <f t="shared" si="140"/>
        <v>0</v>
      </c>
    </row>
    <row r="1758" spans="1:41">
      <c r="A1758" s="161">
        <v>10007192</v>
      </c>
      <c r="B1758" s="161">
        <v>1</v>
      </c>
      <c r="C1758" s="161" t="s">
        <v>7434</v>
      </c>
      <c r="D1758" s="161" t="s">
        <v>670</v>
      </c>
      <c r="E1758" s="161" t="s">
        <v>703</v>
      </c>
      <c r="F1758" s="161" t="s">
        <v>196</v>
      </c>
      <c r="G1758" s="238" t="s">
        <v>627</v>
      </c>
      <c r="H1758" s="161">
        <v>70</v>
      </c>
      <c r="I1758" s="190"/>
      <c r="J1758" s="190"/>
      <c r="K1758" s="191"/>
      <c r="L1758" s="191"/>
      <c r="M1758" s="191"/>
      <c r="N1758" s="191"/>
      <c r="O1758" s="191"/>
      <c r="P1758" s="191"/>
      <c r="Q1758" s="191"/>
      <c r="R1758" s="191"/>
      <c r="S1758" s="191"/>
      <c r="T1758" s="190"/>
      <c r="U1758" s="190"/>
      <c r="V1758" s="190"/>
      <c r="W1758" s="190"/>
      <c r="X1758" s="190"/>
      <c r="Y1758" s="190"/>
      <c r="Z1758" s="190"/>
      <c r="AA1758" s="190"/>
      <c r="AB1758" s="190"/>
      <c r="AC1758" s="190"/>
      <c r="AD1758" s="190"/>
      <c r="AE1758" s="190"/>
      <c r="AF1758" s="190"/>
      <c r="AG1758" s="190"/>
      <c r="AH1758" s="190"/>
      <c r="AI1758" s="2">
        <f t="shared" si="136"/>
        <v>0</v>
      </c>
      <c r="AJ1758" s="2">
        <f t="shared" si="137"/>
        <v>0</v>
      </c>
      <c r="AK1758" s="230">
        <v>1331</v>
      </c>
      <c r="AL1758" s="33">
        <f>Úvod!B$12</f>
        <v>0</v>
      </c>
      <c r="AM1758" s="105">
        <f t="shared" si="138"/>
        <v>1331</v>
      </c>
      <c r="AN1758" s="36">
        <f t="shared" si="139"/>
        <v>19.014285714285716</v>
      </c>
      <c r="AO1758" s="2">
        <f t="shared" si="140"/>
        <v>0</v>
      </c>
    </row>
    <row r="1759" spans="1:41">
      <c r="A1759" s="161">
        <v>10007187</v>
      </c>
      <c r="B1759" s="161">
        <v>1</v>
      </c>
      <c r="C1759" s="161" t="s">
        <v>7434</v>
      </c>
      <c r="D1759" s="161" t="s">
        <v>670</v>
      </c>
      <c r="E1759" s="161" t="s">
        <v>7213</v>
      </c>
      <c r="F1759" s="161" t="s">
        <v>196</v>
      </c>
      <c r="G1759" s="238" t="s">
        <v>627</v>
      </c>
      <c r="H1759" s="161">
        <v>70</v>
      </c>
      <c r="I1759" s="190"/>
      <c r="J1759" s="190"/>
      <c r="K1759" s="191"/>
      <c r="L1759" s="191"/>
      <c r="M1759" s="191"/>
      <c r="N1759" s="191"/>
      <c r="O1759" s="191"/>
      <c r="P1759" s="191"/>
      <c r="Q1759" s="191"/>
      <c r="R1759" s="191"/>
      <c r="S1759" s="191"/>
      <c r="T1759" s="190"/>
      <c r="U1759" s="190"/>
      <c r="V1759" s="190"/>
      <c r="W1759" s="190"/>
      <c r="X1759" s="190"/>
      <c r="Y1759" s="190"/>
      <c r="Z1759" s="190"/>
      <c r="AA1759" s="190"/>
      <c r="AB1759" s="190"/>
      <c r="AC1759" s="190"/>
      <c r="AD1759" s="190"/>
      <c r="AE1759" s="190"/>
      <c r="AF1759" s="190"/>
      <c r="AG1759" s="190"/>
      <c r="AH1759" s="190"/>
      <c r="AI1759" s="2">
        <f t="shared" si="136"/>
        <v>0</v>
      </c>
      <c r="AJ1759" s="2">
        <f t="shared" si="137"/>
        <v>0</v>
      </c>
      <c r="AK1759" s="230">
        <v>1331</v>
      </c>
      <c r="AL1759" s="33">
        <f>Úvod!B$12</f>
        <v>0</v>
      </c>
      <c r="AM1759" s="105">
        <f t="shared" si="138"/>
        <v>1331</v>
      </c>
      <c r="AN1759" s="36">
        <f t="shared" si="139"/>
        <v>19.014285714285716</v>
      </c>
      <c r="AO1759" s="2">
        <f t="shared" si="140"/>
        <v>0</v>
      </c>
    </row>
    <row r="1760" spans="1:41">
      <c r="A1760" s="161">
        <v>11365825</v>
      </c>
      <c r="B1760" s="161">
        <v>1</v>
      </c>
      <c r="C1760" s="161" t="s">
        <v>7434</v>
      </c>
      <c r="D1760" s="161" t="s">
        <v>670</v>
      </c>
      <c r="E1760" s="161" t="s">
        <v>7213</v>
      </c>
      <c r="F1760" s="161" t="s">
        <v>185</v>
      </c>
      <c r="G1760" s="238" t="s">
        <v>601</v>
      </c>
      <c r="H1760" s="161">
        <v>126</v>
      </c>
      <c r="I1760" s="190"/>
      <c r="J1760" s="190"/>
      <c r="K1760" s="190"/>
      <c r="L1760" s="191"/>
      <c r="M1760" s="191"/>
      <c r="N1760" s="191"/>
      <c r="O1760" s="191"/>
      <c r="P1760" s="191"/>
      <c r="Q1760" s="191"/>
      <c r="R1760" s="191"/>
      <c r="S1760" s="191"/>
      <c r="T1760" s="190"/>
      <c r="U1760" s="190"/>
      <c r="V1760" s="190"/>
      <c r="W1760" s="190"/>
      <c r="X1760" s="190"/>
      <c r="Y1760" s="190"/>
      <c r="Z1760" s="190"/>
      <c r="AA1760" s="190"/>
      <c r="AB1760" s="190"/>
      <c r="AC1760" s="190"/>
      <c r="AD1760" s="190"/>
      <c r="AE1760" s="190"/>
      <c r="AF1760" s="190"/>
      <c r="AG1760" s="190"/>
      <c r="AH1760" s="190"/>
      <c r="AI1760" s="2">
        <f t="shared" si="136"/>
        <v>0</v>
      </c>
      <c r="AJ1760" s="2">
        <f t="shared" si="137"/>
        <v>0</v>
      </c>
      <c r="AK1760" s="230">
        <v>1890</v>
      </c>
      <c r="AL1760" s="33">
        <f>Úvod!B$12</f>
        <v>0</v>
      </c>
      <c r="AM1760" s="105">
        <f t="shared" si="138"/>
        <v>1890</v>
      </c>
      <c r="AN1760" s="36">
        <f t="shared" si="139"/>
        <v>15</v>
      </c>
      <c r="AO1760" s="2">
        <f t="shared" si="140"/>
        <v>0</v>
      </c>
    </row>
    <row r="1761" spans="1:41">
      <c r="A1761" s="161">
        <v>10345949</v>
      </c>
      <c r="B1761" s="161">
        <v>1</v>
      </c>
      <c r="C1761" s="161" t="s">
        <v>7434</v>
      </c>
      <c r="D1761" s="161" t="s">
        <v>670</v>
      </c>
      <c r="E1761" s="161" t="s">
        <v>7213</v>
      </c>
      <c r="F1761" s="161" t="s">
        <v>548</v>
      </c>
      <c r="G1761" s="238" t="s">
        <v>599</v>
      </c>
      <c r="H1761" s="161">
        <v>260</v>
      </c>
      <c r="I1761" s="190"/>
      <c r="J1761" s="190"/>
      <c r="K1761" s="191"/>
      <c r="L1761" s="191"/>
      <c r="M1761" s="191"/>
      <c r="N1761" s="191"/>
      <c r="O1761" s="191"/>
      <c r="P1761" s="191"/>
      <c r="Q1761" s="191"/>
      <c r="R1761" s="190"/>
      <c r="S1761" s="190"/>
      <c r="T1761" s="190"/>
      <c r="U1761" s="190"/>
      <c r="V1761" s="190"/>
      <c r="W1761" s="190"/>
      <c r="X1761" s="190"/>
      <c r="Y1761" s="190"/>
      <c r="Z1761" s="190"/>
      <c r="AA1761" s="190"/>
      <c r="AB1761" s="190"/>
      <c r="AC1761" s="190"/>
      <c r="AD1761" s="190"/>
      <c r="AE1761" s="190"/>
      <c r="AF1761" s="190"/>
      <c r="AG1761" s="190"/>
      <c r="AH1761" s="190"/>
      <c r="AI1761" s="2">
        <f t="shared" si="136"/>
        <v>0</v>
      </c>
      <c r="AJ1761" s="2">
        <f t="shared" si="137"/>
        <v>0</v>
      </c>
      <c r="AK1761" s="230">
        <v>2449</v>
      </c>
      <c r="AL1761" s="33">
        <f>Úvod!B$12</f>
        <v>0</v>
      </c>
      <c r="AM1761" s="105">
        <f t="shared" si="138"/>
        <v>2449</v>
      </c>
      <c r="AN1761" s="36">
        <f t="shared" si="139"/>
        <v>9.4192307692307686</v>
      </c>
      <c r="AO1761" s="2">
        <f t="shared" si="140"/>
        <v>0</v>
      </c>
    </row>
    <row r="1762" spans="1:41">
      <c r="A1762" s="161">
        <v>10797215</v>
      </c>
      <c r="B1762" s="161">
        <v>1</v>
      </c>
      <c r="C1762" s="161" t="s">
        <v>7434</v>
      </c>
      <c r="D1762" s="161" t="s">
        <v>670</v>
      </c>
      <c r="E1762" s="161" t="s">
        <v>690</v>
      </c>
      <c r="F1762" s="161" t="s">
        <v>196</v>
      </c>
      <c r="G1762" s="238" t="s">
        <v>627</v>
      </c>
      <c r="H1762" s="161">
        <v>70</v>
      </c>
      <c r="I1762" s="190"/>
      <c r="J1762" s="190"/>
      <c r="K1762" s="191"/>
      <c r="L1762" s="191"/>
      <c r="M1762" s="191"/>
      <c r="N1762" s="191"/>
      <c r="O1762" s="191"/>
      <c r="P1762" s="191"/>
      <c r="Q1762" s="191"/>
      <c r="R1762" s="191"/>
      <c r="S1762" s="191"/>
      <c r="T1762" s="190"/>
      <c r="U1762" s="190"/>
      <c r="V1762" s="190"/>
      <c r="W1762" s="190"/>
      <c r="X1762" s="190"/>
      <c r="Y1762" s="190"/>
      <c r="Z1762" s="190"/>
      <c r="AA1762" s="190"/>
      <c r="AB1762" s="190"/>
      <c r="AC1762" s="190"/>
      <c r="AD1762" s="190"/>
      <c r="AE1762" s="190"/>
      <c r="AF1762" s="190"/>
      <c r="AG1762" s="190"/>
      <c r="AH1762" s="190"/>
      <c r="AI1762" s="2">
        <f t="shared" si="136"/>
        <v>0</v>
      </c>
      <c r="AJ1762" s="2">
        <f t="shared" si="137"/>
        <v>0</v>
      </c>
      <c r="AK1762" s="230">
        <v>1331</v>
      </c>
      <c r="AL1762" s="33">
        <f>Úvod!B$12</f>
        <v>0</v>
      </c>
      <c r="AM1762" s="105">
        <f t="shared" si="138"/>
        <v>1331</v>
      </c>
      <c r="AN1762" s="36">
        <f t="shared" si="139"/>
        <v>19.014285714285716</v>
      </c>
      <c r="AO1762" s="2">
        <f t="shared" si="140"/>
        <v>0</v>
      </c>
    </row>
    <row r="1763" spans="1:41">
      <c r="A1763" s="161">
        <v>10797217</v>
      </c>
      <c r="B1763" s="161">
        <v>1</v>
      </c>
      <c r="C1763" s="161" t="s">
        <v>7434</v>
      </c>
      <c r="D1763" s="161" t="s">
        <v>670</v>
      </c>
      <c r="E1763" s="161" t="s">
        <v>690</v>
      </c>
      <c r="F1763" s="161" t="s">
        <v>548</v>
      </c>
      <c r="G1763" s="238" t="s">
        <v>599</v>
      </c>
      <c r="H1763" s="161">
        <v>260</v>
      </c>
      <c r="I1763" s="190"/>
      <c r="J1763" s="190"/>
      <c r="K1763" s="191"/>
      <c r="L1763" s="191"/>
      <c r="M1763" s="191"/>
      <c r="N1763" s="191"/>
      <c r="O1763" s="191"/>
      <c r="P1763" s="191"/>
      <c r="Q1763" s="191"/>
      <c r="R1763" s="190"/>
      <c r="S1763" s="190"/>
      <c r="T1763" s="190"/>
      <c r="U1763" s="190"/>
      <c r="V1763" s="190"/>
      <c r="W1763" s="190"/>
      <c r="X1763" s="190"/>
      <c r="Y1763" s="190"/>
      <c r="Z1763" s="190"/>
      <c r="AA1763" s="190"/>
      <c r="AB1763" s="190"/>
      <c r="AC1763" s="190"/>
      <c r="AD1763" s="190"/>
      <c r="AE1763" s="190"/>
      <c r="AF1763" s="190"/>
      <c r="AG1763" s="190"/>
      <c r="AH1763" s="190"/>
      <c r="AI1763" s="2">
        <f t="shared" si="136"/>
        <v>0</v>
      </c>
      <c r="AJ1763" s="2">
        <f t="shared" si="137"/>
        <v>0</v>
      </c>
      <c r="AK1763" s="230">
        <v>2449</v>
      </c>
      <c r="AL1763" s="33">
        <f>Úvod!B$12</f>
        <v>0</v>
      </c>
      <c r="AM1763" s="105">
        <f t="shared" si="138"/>
        <v>2449</v>
      </c>
      <c r="AN1763" s="36">
        <f t="shared" si="139"/>
        <v>9.4192307692307686</v>
      </c>
      <c r="AO1763" s="2">
        <f t="shared" si="140"/>
        <v>0</v>
      </c>
    </row>
    <row r="1764" spans="1:41">
      <c r="A1764" s="161">
        <v>10007180</v>
      </c>
      <c r="B1764" s="161">
        <v>1</v>
      </c>
      <c r="C1764" s="161" t="s">
        <v>7434</v>
      </c>
      <c r="D1764" s="161" t="s">
        <v>670</v>
      </c>
      <c r="E1764" s="161" t="s">
        <v>691</v>
      </c>
      <c r="F1764" s="161" t="s">
        <v>196</v>
      </c>
      <c r="G1764" s="238" t="s">
        <v>627</v>
      </c>
      <c r="H1764" s="161">
        <v>70</v>
      </c>
      <c r="I1764" s="190"/>
      <c r="J1764" s="190"/>
      <c r="K1764" s="191"/>
      <c r="L1764" s="191"/>
      <c r="M1764" s="191"/>
      <c r="N1764" s="191"/>
      <c r="O1764" s="191"/>
      <c r="P1764" s="191"/>
      <c r="Q1764" s="191"/>
      <c r="R1764" s="191"/>
      <c r="S1764" s="191"/>
      <c r="T1764" s="190"/>
      <c r="U1764" s="190"/>
      <c r="V1764" s="190"/>
      <c r="W1764" s="190"/>
      <c r="X1764" s="190"/>
      <c r="Y1764" s="190"/>
      <c r="Z1764" s="190"/>
      <c r="AA1764" s="190"/>
      <c r="AB1764" s="190"/>
      <c r="AC1764" s="190"/>
      <c r="AD1764" s="190"/>
      <c r="AE1764" s="190"/>
      <c r="AF1764" s="190"/>
      <c r="AG1764" s="190"/>
      <c r="AH1764" s="190"/>
      <c r="AI1764" s="2">
        <f t="shared" si="136"/>
        <v>0</v>
      </c>
      <c r="AJ1764" s="2">
        <f t="shared" si="137"/>
        <v>0</v>
      </c>
      <c r="AK1764" s="230">
        <v>1331</v>
      </c>
      <c r="AL1764" s="33">
        <f>Úvod!B$12</f>
        <v>0</v>
      </c>
      <c r="AM1764" s="105">
        <f t="shared" si="138"/>
        <v>1331</v>
      </c>
      <c r="AN1764" s="36">
        <f t="shared" si="139"/>
        <v>19.014285714285716</v>
      </c>
      <c r="AO1764" s="2">
        <f t="shared" si="140"/>
        <v>0</v>
      </c>
    </row>
    <row r="1765" spans="1:41">
      <c r="A1765" s="161">
        <v>11350449</v>
      </c>
      <c r="B1765" s="161">
        <v>1</v>
      </c>
      <c r="C1765" s="161" t="s">
        <v>7434</v>
      </c>
      <c r="D1765" s="161" t="s">
        <v>670</v>
      </c>
      <c r="E1765" s="161" t="s">
        <v>691</v>
      </c>
      <c r="F1765" s="161" t="s">
        <v>185</v>
      </c>
      <c r="G1765" s="238" t="s">
        <v>601</v>
      </c>
      <c r="H1765" s="161">
        <v>126</v>
      </c>
      <c r="I1765" s="190"/>
      <c r="J1765" s="190"/>
      <c r="K1765" s="190"/>
      <c r="L1765" s="191"/>
      <c r="M1765" s="191"/>
      <c r="N1765" s="191"/>
      <c r="O1765" s="191"/>
      <c r="P1765" s="191"/>
      <c r="Q1765" s="191"/>
      <c r="R1765" s="191"/>
      <c r="S1765" s="191"/>
      <c r="T1765" s="190"/>
      <c r="U1765" s="190"/>
      <c r="V1765" s="190"/>
      <c r="W1765" s="190"/>
      <c r="X1765" s="190"/>
      <c r="Y1765" s="190"/>
      <c r="Z1765" s="190"/>
      <c r="AA1765" s="190"/>
      <c r="AB1765" s="190"/>
      <c r="AC1765" s="190"/>
      <c r="AD1765" s="190"/>
      <c r="AE1765" s="190"/>
      <c r="AF1765" s="190"/>
      <c r="AG1765" s="190"/>
      <c r="AH1765" s="190"/>
      <c r="AI1765" s="2">
        <f t="shared" si="136"/>
        <v>0</v>
      </c>
      <c r="AJ1765" s="2">
        <f t="shared" si="137"/>
        <v>0</v>
      </c>
      <c r="AK1765" s="230">
        <v>1890</v>
      </c>
      <c r="AL1765" s="33">
        <f>Úvod!B$12</f>
        <v>0</v>
      </c>
      <c r="AM1765" s="105">
        <f t="shared" si="138"/>
        <v>1890</v>
      </c>
      <c r="AN1765" s="36">
        <f t="shared" si="139"/>
        <v>15</v>
      </c>
      <c r="AO1765" s="2">
        <f t="shared" si="140"/>
        <v>0</v>
      </c>
    </row>
    <row r="1766" spans="1:41">
      <c r="A1766" s="161">
        <v>10008384</v>
      </c>
      <c r="B1766" s="161">
        <v>1</v>
      </c>
      <c r="C1766" s="161" t="s">
        <v>7434</v>
      </c>
      <c r="D1766" s="161" t="s">
        <v>670</v>
      </c>
      <c r="E1766" s="161" t="s">
        <v>691</v>
      </c>
      <c r="F1766" s="161" t="s">
        <v>548</v>
      </c>
      <c r="G1766" s="238" t="s">
        <v>599</v>
      </c>
      <c r="H1766" s="161">
        <v>260</v>
      </c>
      <c r="I1766" s="190"/>
      <c r="J1766" s="190"/>
      <c r="K1766" s="191"/>
      <c r="L1766" s="191"/>
      <c r="M1766" s="191"/>
      <c r="N1766" s="191"/>
      <c r="O1766" s="191"/>
      <c r="P1766" s="191"/>
      <c r="Q1766" s="191"/>
      <c r="R1766" s="190"/>
      <c r="S1766" s="190"/>
      <c r="T1766" s="190"/>
      <c r="U1766" s="190"/>
      <c r="V1766" s="190"/>
      <c r="W1766" s="190"/>
      <c r="X1766" s="190"/>
      <c r="Y1766" s="190"/>
      <c r="Z1766" s="190"/>
      <c r="AA1766" s="190"/>
      <c r="AB1766" s="190"/>
      <c r="AC1766" s="190"/>
      <c r="AD1766" s="190"/>
      <c r="AE1766" s="190"/>
      <c r="AF1766" s="190"/>
      <c r="AG1766" s="190"/>
      <c r="AH1766" s="190"/>
      <c r="AI1766" s="2">
        <f t="shared" si="136"/>
        <v>0</v>
      </c>
      <c r="AJ1766" s="2">
        <f t="shared" si="137"/>
        <v>0</v>
      </c>
      <c r="AK1766" s="230">
        <v>2449</v>
      </c>
      <c r="AL1766" s="33">
        <f>Úvod!B$12</f>
        <v>0</v>
      </c>
      <c r="AM1766" s="105">
        <f t="shared" si="138"/>
        <v>2449</v>
      </c>
      <c r="AN1766" s="36">
        <f t="shared" si="139"/>
        <v>9.4192307692307686</v>
      </c>
      <c r="AO1766" s="2">
        <f t="shared" si="140"/>
        <v>0</v>
      </c>
    </row>
    <row r="1767" spans="1:41">
      <c r="A1767" s="161">
        <v>11408849</v>
      </c>
      <c r="B1767" s="161">
        <v>1</v>
      </c>
      <c r="C1767" s="161" t="s">
        <v>7434</v>
      </c>
      <c r="D1767" s="161" t="s">
        <v>670</v>
      </c>
      <c r="E1767" s="161" t="s">
        <v>7214</v>
      </c>
      <c r="F1767" s="161" t="s">
        <v>196</v>
      </c>
      <c r="G1767" s="238" t="s">
        <v>627</v>
      </c>
      <c r="H1767" s="161">
        <v>70</v>
      </c>
      <c r="I1767" s="190"/>
      <c r="J1767" s="190"/>
      <c r="K1767" s="191"/>
      <c r="L1767" s="191"/>
      <c r="M1767" s="191"/>
      <c r="N1767" s="191"/>
      <c r="O1767" s="191"/>
      <c r="P1767" s="191"/>
      <c r="Q1767" s="191"/>
      <c r="R1767" s="191"/>
      <c r="S1767" s="191"/>
      <c r="T1767" s="190"/>
      <c r="U1767" s="190"/>
      <c r="V1767" s="190"/>
      <c r="W1767" s="190"/>
      <c r="X1767" s="190"/>
      <c r="Y1767" s="190"/>
      <c r="Z1767" s="190"/>
      <c r="AA1767" s="190"/>
      <c r="AB1767" s="190"/>
      <c r="AC1767" s="190"/>
      <c r="AD1767" s="190"/>
      <c r="AE1767" s="190"/>
      <c r="AF1767" s="190"/>
      <c r="AG1767" s="190"/>
      <c r="AH1767" s="190"/>
      <c r="AI1767" s="2">
        <f t="shared" si="136"/>
        <v>0</v>
      </c>
      <c r="AJ1767" s="2">
        <f t="shared" si="137"/>
        <v>0</v>
      </c>
      <c r="AK1767" s="230">
        <v>1331</v>
      </c>
      <c r="AL1767" s="33">
        <f>Úvod!B$12</f>
        <v>0</v>
      </c>
      <c r="AM1767" s="105">
        <f t="shared" si="138"/>
        <v>1331</v>
      </c>
      <c r="AN1767" s="36">
        <f t="shared" si="139"/>
        <v>19.014285714285716</v>
      </c>
      <c r="AO1767" s="2">
        <f t="shared" si="140"/>
        <v>0</v>
      </c>
    </row>
    <row r="1768" spans="1:41">
      <c r="A1768" s="161">
        <v>11422690</v>
      </c>
      <c r="B1768" s="161">
        <v>1</v>
      </c>
      <c r="C1768" s="161" t="s">
        <v>7434</v>
      </c>
      <c r="D1768" s="161" t="s">
        <v>670</v>
      </c>
      <c r="E1768" s="161" t="s">
        <v>7215</v>
      </c>
      <c r="F1768" s="161" t="s">
        <v>196</v>
      </c>
      <c r="G1768" s="238" t="s">
        <v>627</v>
      </c>
      <c r="H1768" s="161">
        <v>70</v>
      </c>
      <c r="I1768" s="190"/>
      <c r="J1768" s="190"/>
      <c r="K1768" s="191"/>
      <c r="L1768" s="191"/>
      <c r="M1768" s="191"/>
      <c r="N1768" s="191"/>
      <c r="O1768" s="191"/>
      <c r="P1768" s="191"/>
      <c r="Q1768" s="191"/>
      <c r="R1768" s="191"/>
      <c r="S1768" s="191"/>
      <c r="T1768" s="190"/>
      <c r="U1768" s="190"/>
      <c r="V1768" s="190"/>
      <c r="W1768" s="190"/>
      <c r="X1768" s="190"/>
      <c r="Y1768" s="190"/>
      <c r="Z1768" s="190"/>
      <c r="AA1768" s="190"/>
      <c r="AB1768" s="190"/>
      <c r="AC1768" s="190"/>
      <c r="AD1768" s="190"/>
      <c r="AE1768" s="190"/>
      <c r="AF1768" s="190"/>
      <c r="AG1768" s="190"/>
      <c r="AH1768" s="190"/>
      <c r="AI1768" s="2">
        <f t="shared" si="136"/>
        <v>0</v>
      </c>
      <c r="AJ1768" s="2">
        <f t="shared" si="137"/>
        <v>0</v>
      </c>
      <c r="AK1768" s="230">
        <v>1331</v>
      </c>
      <c r="AL1768" s="33">
        <f>Úvod!B$12</f>
        <v>0</v>
      </c>
      <c r="AM1768" s="105">
        <f t="shared" si="138"/>
        <v>1331</v>
      </c>
      <c r="AN1768" s="36">
        <f t="shared" si="139"/>
        <v>19.014285714285716</v>
      </c>
      <c r="AO1768" s="2">
        <f t="shared" si="140"/>
        <v>0</v>
      </c>
    </row>
    <row r="1769" spans="1:41">
      <c r="A1769" s="161">
        <v>11422691</v>
      </c>
      <c r="B1769" s="161">
        <v>1</v>
      </c>
      <c r="C1769" s="161" t="s">
        <v>7434</v>
      </c>
      <c r="D1769" s="161" t="s">
        <v>670</v>
      </c>
      <c r="E1769" s="161" t="s">
        <v>7215</v>
      </c>
      <c r="F1769" s="161" t="s">
        <v>548</v>
      </c>
      <c r="G1769" s="238" t="s">
        <v>599</v>
      </c>
      <c r="H1769" s="161">
        <v>260</v>
      </c>
      <c r="I1769" s="190"/>
      <c r="J1769" s="190"/>
      <c r="K1769" s="191"/>
      <c r="L1769" s="191"/>
      <c r="M1769" s="191"/>
      <c r="N1769" s="191"/>
      <c r="O1769" s="191"/>
      <c r="P1769" s="191"/>
      <c r="Q1769" s="191"/>
      <c r="R1769" s="190"/>
      <c r="S1769" s="190"/>
      <c r="T1769" s="190"/>
      <c r="U1769" s="190"/>
      <c r="V1769" s="190"/>
      <c r="W1769" s="190"/>
      <c r="X1769" s="190"/>
      <c r="Y1769" s="190"/>
      <c r="Z1769" s="190"/>
      <c r="AA1769" s="190"/>
      <c r="AB1769" s="190"/>
      <c r="AC1769" s="190"/>
      <c r="AD1769" s="190"/>
      <c r="AE1769" s="190"/>
      <c r="AF1769" s="190"/>
      <c r="AG1769" s="190"/>
      <c r="AH1769" s="190"/>
      <c r="AI1769" s="2">
        <f t="shared" si="136"/>
        <v>0</v>
      </c>
      <c r="AJ1769" s="2">
        <f t="shared" si="137"/>
        <v>0</v>
      </c>
      <c r="AK1769" s="230">
        <v>2449</v>
      </c>
      <c r="AL1769" s="33">
        <f>Úvod!B$12</f>
        <v>0</v>
      </c>
      <c r="AM1769" s="105">
        <f t="shared" si="138"/>
        <v>2449</v>
      </c>
      <c r="AN1769" s="36">
        <f t="shared" si="139"/>
        <v>9.4192307692307686</v>
      </c>
      <c r="AO1769" s="2">
        <f t="shared" si="140"/>
        <v>0</v>
      </c>
    </row>
    <row r="1770" spans="1:41">
      <c r="A1770" s="161">
        <v>10007186</v>
      </c>
      <c r="B1770" s="161">
        <v>1</v>
      </c>
      <c r="C1770" s="161" t="s">
        <v>7434</v>
      </c>
      <c r="D1770" s="161" t="s">
        <v>670</v>
      </c>
      <c r="E1770" s="161" t="s">
        <v>692</v>
      </c>
      <c r="F1770" s="161" t="s">
        <v>196</v>
      </c>
      <c r="G1770" s="238" t="s">
        <v>627</v>
      </c>
      <c r="H1770" s="161">
        <v>70</v>
      </c>
      <c r="I1770" s="190"/>
      <c r="J1770" s="190"/>
      <c r="K1770" s="191"/>
      <c r="L1770" s="191"/>
      <c r="M1770" s="191"/>
      <c r="N1770" s="191"/>
      <c r="O1770" s="191"/>
      <c r="P1770" s="191"/>
      <c r="Q1770" s="191"/>
      <c r="R1770" s="191"/>
      <c r="S1770" s="191"/>
      <c r="T1770" s="190"/>
      <c r="U1770" s="190"/>
      <c r="V1770" s="190"/>
      <c r="W1770" s="190"/>
      <c r="X1770" s="190"/>
      <c r="Y1770" s="190"/>
      <c r="Z1770" s="190"/>
      <c r="AA1770" s="190"/>
      <c r="AB1770" s="190"/>
      <c r="AC1770" s="190"/>
      <c r="AD1770" s="190"/>
      <c r="AE1770" s="190"/>
      <c r="AF1770" s="190"/>
      <c r="AG1770" s="190"/>
      <c r="AH1770" s="190"/>
      <c r="AI1770" s="2">
        <f t="shared" si="136"/>
        <v>0</v>
      </c>
      <c r="AJ1770" s="2">
        <f t="shared" si="137"/>
        <v>0</v>
      </c>
      <c r="AK1770" s="230">
        <v>1331</v>
      </c>
      <c r="AL1770" s="33">
        <f>Úvod!B$12</f>
        <v>0</v>
      </c>
      <c r="AM1770" s="105">
        <f t="shared" si="138"/>
        <v>1331</v>
      </c>
      <c r="AN1770" s="36">
        <f t="shared" si="139"/>
        <v>19.014285714285716</v>
      </c>
      <c r="AO1770" s="2">
        <f t="shared" si="140"/>
        <v>0</v>
      </c>
    </row>
    <row r="1771" spans="1:41">
      <c r="A1771" s="161">
        <v>10008390</v>
      </c>
      <c r="B1771" s="161">
        <v>1</v>
      </c>
      <c r="C1771" s="161" t="s">
        <v>7434</v>
      </c>
      <c r="D1771" s="161" t="s">
        <v>670</v>
      </c>
      <c r="E1771" s="161" t="s">
        <v>692</v>
      </c>
      <c r="F1771" s="161" t="s">
        <v>548</v>
      </c>
      <c r="G1771" s="238" t="s">
        <v>599</v>
      </c>
      <c r="H1771" s="161">
        <v>260</v>
      </c>
      <c r="I1771" s="190"/>
      <c r="J1771" s="190"/>
      <c r="K1771" s="191"/>
      <c r="L1771" s="191"/>
      <c r="M1771" s="191"/>
      <c r="N1771" s="191"/>
      <c r="O1771" s="191"/>
      <c r="P1771" s="191"/>
      <c r="Q1771" s="191"/>
      <c r="R1771" s="190"/>
      <c r="S1771" s="190"/>
      <c r="T1771" s="190"/>
      <c r="U1771" s="190"/>
      <c r="V1771" s="190"/>
      <c r="W1771" s="190"/>
      <c r="X1771" s="190"/>
      <c r="Y1771" s="190"/>
      <c r="Z1771" s="190"/>
      <c r="AA1771" s="190"/>
      <c r="AB1771" s="190"/>
      <c r="AC1771" s="190"/>
      <c r="AD1771" s="190"/>
      <c r="AE1771" s="190"/>
      <c r="AF1771" s="190"/>
      <c r="AG1771" s="190"/>
      <c r="AH1771" s="190"/>
      <c r="AI1771" s="2">
        <f t="shared" si="136"/>
        <v>0</v>
      </c>
      <c r="AJ1771" s="2">
        <f t="shared" si="137"/>
        <v>0</v>
      </c>
      <c r="AK1771" s="230">
        <v>2449</v>
      </c>
      <c r="AL1771" s="33">
        <f>Úvod!B$12</f>
        <v>0</v>
      </c>
      <c r="AM1771" s="105">
        <f t="shared" si="138"/>
        <v>2449</v>
      </c>
      <c r="AN1771" s="36">
        <f t="shared" si="139"/>
        <v>9.4192307692307686</v>
      </c>
      <c r="AO1771" s="2">
        <f t="shared" si="140"/>
        <v>0</v>
      </c>
    </row>
    <row r="1772" spans="1:41">
      <c r="A1772" s="161">
        <v>10425743</v>
      </c>
      <c r="B1772" s="161">
        <v>1</v>
      </c>
      <c r="C1772" s="161" t="s">
        <v>7434</v>
      </c>
      <c r="D1772" s="161" t="s">
        <v>670</v>
      </c>
      <c r="E1772" s="161" t="s">
        <v>693</v>
      </c>
      <c r="F1772" s="161" t="s">
        <v>196</v>
      </c>
      <c r="G1772" s="238" t="s">
        <v>627</v>
      </c>
      <c r="H1772" s="161">
        <v>70</v>
      </c>
      <c r="I1772" s="190"/>
      <c r="J1772" s="190"/>
      <c r="K1772" s="191"/>
      <c r="L1772" s="191"/>
      <c r="M1772" s="191"/>
      <c r="N1772" s="191"/>
      <c r="O1772" s="191"/>
      <c r="P1772" s="191"/>
      <c r="Q1772" s="191"/>
      <c r="R1772" s="191"/>
      <c r="S1772" s="191"/>
      <c r="T1772" s="190"/>
      <c r="U1772" s="190"/>
      <c r="V1772" s="190"/>
      <c r="W1772" s="190"/>
      <c r="X1772" s="190"/>
      <c r="Y1772" s="190"/>
      <c r="Z1772" s="190"/>
      <c r="AA1772" s="190"/>
      <c r="AB1772" s="190"/>
      <c r="AC1772" s="190"/>
      <c r="AD1772" s="190"/>
      <c r="AE1772" s="190"/>
      <c r="AF1772" s="190"/>
      <c r="AG1772" s="190"/>
      <c r="AH1772" s="190"/>
      <c r="AI1772" s="2">
        <f t="shared" si="136"/>
        <v>0</v>
      </c>
      <c r="AJ1772" s="2">
        <f t="shared" si="137"/>
        <v>0</v>
      </c>
      <c r="AK1772" s="230">
        <v>1331</v>
      </c>
      <c r="AL1772" s="33">
        <f>Úvod!B$12</f>
        <v>0</v>
      </c>
      <c r="AM1772" s="105">
        <f t="shared" si="138"/>
        <v>1331</v>
      </c>
      <c r="AN1772" s="36">
        <f t="shared" si="139"/>
        <v>19.014285714285716</v>
      </c>
      <c r="AO1772" s="2">
        <f t="shared" si="140"/>
        <v>0</v>
      </c>
    </row>
    <row r="1773" spans="1:41">
      <c r="A1773" s="161">
        <v>10425744</v>
      </c>
      <c r="B1773" s="161">
        <v>1</v>
      </c>
      <c r="C1773" s="161" t="s">
        <v>7434</v>
      </c>
      <c r="D1773" s="161" t="s">
        <v>670</v>
      </c>
      <c r="E1773" s="161" t="s">
        <v>693</v>
      </c>
      <c r="F1773" s="161" t="s">
        <v>548</v>
      </c>
      <c r="G1773" s="238" t="s">
        <v>599</v>
      </c>
      <c r="H1773" s="161">
        <v>260</v>
      </c>
      <c r="I1773" s="190"/>
      <c r="J1773" s="190"/>
      <c r="K1773" s="191"/>
      <c r="L1773" s="191"/>
      <c r="M1773" s="191"/>
      <c r="N1773" s="191"/>
      <c r="O1773" s="191"/>
      <c r="P1773" s="191"/>
      <c r="Q1773" s="191"/>
      <c r="R1773" s="190"/>
      <c r="S1773" s="190"/>
      <c r="T1773" s="190"/>
      <c r="U1773" s="190"/>
      <c r="V1773" s="190"/>
      <c r="W1773" s="190"/>
      <c r="X1773" s="190"/>
      <c r="Y1773" s="190"/>
      <c r="Z1773" s="190"/>
      <c r="AA1773" s="190"/>
      <c r="AB1773" s="190"/>
      <c r="AC1773" s="190"/>
      <c r="AD1773" s="190"/>
      <c r="AE1773" s="190"/>
      <c r="AF1773" s="190"/>
      <c r="AG1773" s="190"/>
      <c r="AH1773" s="190"/>
      <c r="AI1773" s="2">
        <f t="shared" si="136"/>
        <v>0</v>
      </c>
      <c r="AJ1773" s="2">
        <f t="shared" si="137"/>
        <v>0</v>
      </c>
      <c r="AK1773" s="230">
        <v>2449</v>
      </c>
      <c r="AL1773" s="33">
        <f>Úvod!B$12</f>
        <v>0</v>
      </c>
      <c r="AM1773" s="105">
        <f t="shared" si="138"/>
        <v>2449</v>
      </c>
      <c r="AN1773" s="36">
        <f t="shared" si="139"/>
        <v>9.4192307692307686</v>
      </c>
      <c r="AO1773" s="2">
        <f t="shared" si="140"/>
        <v>0</v>
      </c>
    </row>
    <row r="1774" spans="1:41">
      <c r="A1774" s="161">
        <v>11074334</v>
      </c>
      <c r="B1774" s="161">
        <v>1</v>
      </c>
      <c r="C1774" s="161" t="s">
        <v>7434</v>
      </c>
      <c r="D1774" s="161" t="s">
        <v>670</v>
      </c>
      <c r="E1774" s="161" t="s">
        <v>694</v>
      </c>
      <c r="F1774" s="161" t="s">
        <v>196</v>
      </c>
      <c r="G1774" s="238" t="s">
        <v>627</v>
      </c>
      <c r="H1774" s="161">
        <v>70</v>
      </c>
      <c r="I1774" s="190"/>
      <c r="J1774" s="190"/>
      <c r="K1774" s="191"/>
      <c r="L1774" s="191"/>
      <c r="M1774" s="191"/>
      <c r="N1774" s="191"/>
      <c r="O1774" s="191"/>
      <c r="P1774" s="191"/>
      <c r="Q1774" s="191"/>
      <c r="R1774" s="191"/>
      <c r="S1774" s="191"/>
      <c r="T1774" s="190"/>
      <c r="U1774" s="190"/>
      <c r="V1774" s="190"/>
      <c r="W1774" s="190"/>
      <c r="X1774" s="190"/>
      <c r="Y1774" s="190"/>
      <c r="Z1774" s="190"/>
      <c r="AA1774" s="190"/>
      <c r="AB1774" s="190"/>
      <c r="AC1774" s="190"/>
      <c r="AD1774" s="190"/>
      <c r="AE1774" s="190"/>
      <c r="AF1774" s="190"/>
      <c r="AG1774" s="190"/>
      <c r="AH1774" s="190"/>
      <c r="AI1774" s="2">
        <f t="shared" si="136"/>
        <v>0</v>
      </c>
      <c r="AJ1774" s="2">
        <f t="shared" si="137"/>
        <v>0</v>
      </c>
      <c r="AK1774" s="230">
        <v>1331</v>
      </c>
      <c r="AL1774" s="33">
        <f>Úvod!B$12</f>
        <v>0</v>
      </c>
      <c r="AM1774" s="105">
        <f t="shared" si="138"/>
        <v>1331</v>
      </c>
      <c r="AN1774" s="36">
        <f t="shared" si="139"/>
        <v>19.014285714285716</v>
      </c>
      <c r="AO1774" s="2">
        <f t="shared" si="140"/>
        <v>0</v>
      </c>
    </row>
    <row r="1775" spans="1:41">
      <c r="A1775" s="161">
        <v>11392665</v>
      </c>
      <c r="B1775" s="161">
        <v>1</v>
      </c>
      <c r="C1775" s="161" t="s">
        <v>7434</v>
      </c>
      <c r="D1775" s="161" t="s">
        <v>670</v>
      </c>
      <c r="E1775" s="161" t="s">
        <v>694</v>
      </c>
      <c r="F1775" s="161" t="s">
        <v>185</v>
      </c>
      <c r="G1775" s="238" t="s">
        <v>601</v>
      </c>
      <c r="H1775" s="161">
        <v>126</v>
      </c>
      <c r="I1775" s="190"/>
      <c r="J1775" s="190"/>
      <c r="K1775" s="190"/>
      <c r="L1775" s="191"/>
      <c r="M1775" s="191"/>
      <c r="N1775" s="191"/>
      <c r="O1775" s="191"/>
      <c r="P1775" s="191"/>
      <c r="Q1775" s="191"/>
      <c r="R1775" s="191"/>
      <c r="S1775" s="191"/>
      <c r="T1775" s="190"/>
      <c r="U1775" s="190"/>
      <c r="V1775" s="190"/>
      <c r="W1775" s="190"/>
      <c r="X1775" s="190"/>
      <c r="Y1775" s="190"/>
      <c r="Z1775" s="190"/>
      <c r="AA1775" s="190"/>
      <c r="AB1775" s="190"/>
      <c r="AC1775" s="190"/>
      <c r="AD1775" s="190"/>
      <c r="AE1775" s="190"/>
      <c r="AF1775" s="190"/>
      <c r="AG1775" s="190"/>
      <c r="AH1775" s="190"/>
      <c r="AI1775" s="2">
        <f t="shared" si="136"/>
        <v>0</v>
      </c>
      <c r="AJ1775" s="2">
        <f t="shared" si="137"/>
        <v>0</v>
      </c>
      <c r="AK1775" s="230">
        <v>1890</v>
      </c>
      <c r="AL1775" s="33">
        <f>Úvod!B$12</f>
        <v>0</v>
      </c>
      <c r="AM1775" s="105">
        <f t="shared" si="138"/>
        <v>1890</v>
      </c>
      <c r="AN1775" s="36">
        <f t="shared" si="139"/>
        <v>15</v>
      </c>
      <c r="AO1775" s="2">
        <f t="shared" si="140"/>
        <v>0</v>
      </c>
    </row>
    <row r="1776" spans="1:41">
      <c r="A1776" s="161">
        <v>11074335</v>
      </c>
      <c r="B1776" s="161">
        <v>1</v>
      </c>
      <c r="C1776" s="161" t="s">
        <v>7434</v>
      </c>
      <c r="D1776" s="161" t="s">
        <v>670</v>
      </c>
      <c r="E1776" s="161" t="s">
        <v>694</v>
      </c>
      <c r="F1776" s="161" t="s">
        <v>548</v>
      </c>
      <c r="G1776" s="238" t="s">
        <v>599</v>
      </c>
      <c r="H1776" s="161">
        <v>260</v>
      </c>
      <c r="I1776" s="190"/>
      <c r="J1776" s="190"/>
      <c r="K1776" s="191"/>
      <c r="L1776" s="191"/>
      <c r="M1776" s="191"/>
      <c r="N1776" s="191"/>
      <c r="O1776" s="191"/>
      <c r="P1776" s="191"/>
      <c r="Q1776" s="191"/>
      <c r="R1776" s="190"/>
      <c r="S1776" s="190"/>
      <c r="T1776" s="190"/>
      <c r="U1776" s="190"/>
      <c r="V1776" s="190"/>
      <c r="W1776" s="190"/>
      <c r="X1776" s="190"/>
      <c r="Y1776" s="190"/>
      <c r="Z1776" s="190"/>
      <c r="AA1776" s="190"/>
      <c r="AB1776" s="190"/>
      <c r="AC1776" s="190"/>
      <c r="AD1776" s="190"/>
      <c r="AE1776" s="190"/>
      <c r="AF1776" s="190"/>
      <c r="AG1776" s="190"/>
      <c r="AH1776" s="190"/>
      <c r="AI1776" s="2">
        <f t="shared" si="136"/>
        <v>0</v>
      </c>
      <c r="AJ1776" s="2">
        <f t="shared" si="137"/>
        <v>0</v>
      </c>
      <c r="AK1776" s="230">
        <v>2449</v>
      </c>
      <c r="AL1776" s="33">
        <f>Úvod!B$12</f>
        <v>0</v>
      </c>
      <c r="AM1776" s="105">
        <f t="shared" si="138"/>
        <v>2449</v>
      </c>
      <c r="AN1776" s="36">
        <f t="shared" si="139"/>
        <v>9.4192307692307686</v>
      </c>
      <c r="AO1776" s="2">
        <f t="shared" si="140"/>
        <v>0</v>
      </c>
    </row>
    <row r="1777" spans="1:41">
      <c r="A1777" s="161">
        <v>10732476</v>
      </c>
      <c r="B1777" s="161">
        <v>1</v>
      </c>
      <c r="C1777" s="161" t="s">
        <v>7434</v>
      </c>
      <c r="D1777" s="161" t="s">
        <v>670</v>
      </c>
      <c r="E1777" s="161" t="s">
        <v>695</v>
      </c>
      <c r="F1777" s="161" t="s">
        <v>196</v>
      </c>
      <c r="G1777" s="238" t="s">
        <v>627</v>
      </c>
      <c r="H1777" s="161">
        <v>70</v>
      </c>
      <c r="I1777" s="190"/>
      <c r="J1777" s="190"/>
      <c r="K1777" s="191"/>
      <c r="L1777" s="191"/>
      <c r="M1777" s="191"/>
      <c r="N1777" s="191"/>
      <c r="O1777" s="191"/>
      <c r="P1777" s="191"/>
      <c r="Q1777" s="191"/>
      <c r="R1777" s="191"/>
      <c r="S1777" s="191"/>
      <c r="T1777" s="190"/>
      <c r="U1777" s="190"/>
      <c r="V1777" s="190"/>
      <c r="W1777" s="191"/>
      <c r="X1777" s="191"/>
      <c r="Y1777" s="191"/>
      <c r="Z1777" s="191"/>
      <c r="AA1777" s="191"/>
      <c r="AB1777" s="191"/>
      <c r="AC1777" s="191"/>
      <c r="AD1777" s="191"/>
      <c r="AE1777" s="191"/>
      <c r="AF1777" s="191"/>
      <c r="AG1777" s="191"/>
      <c r="AH1777" s="191"/>
      <c r="AI1777" s="2">
        <f t="shared" si="136"/>
        <v>0</v>
      </c>
      <c r="AJ1777" s="2">
        <f t="shared" si="137"/>
        <v>0</v>
      </c>
      <c r="AK1777" s="230">
        <v>1331</v>
      </c>
      <c r="AL1777" s="33">
        <f>Úvod!B$12</f>
        <v>0</v>
      </c>
      <c r="AM1777" s="105">
        <f t="shared" si="138"/>
        <v>1331</v>
      </c>
      <c r="AN1777" s="36">
        <f t="shared" si="139"/>
        <v>19.014285714285716</v>
      </c>
      <c r="AO1777" s="2">
        <f t="shared" si="140"/>
        <v>0</v>
      </c>
    </row>
    <row r="1778" spans="1:41">
      <c r="A1778" s="161">
        <v>10732499</v>
      </c>
      <c r="B1778" s="161">
        <v>1</v>
      </c>
      <c r="C1778" s="161" t="s">
        <v>7434</v>
      </c>
      <c r="D1778" s="161" t="s">
        <v>670</v>
      </c>
      <c r="E1778" s="161" t="s">
        <v>695</v>
      </c>
      <c r="F1778" s="161" t="s">
        <v>548</v>
      </c>
      <c r="G1778" s="238" t="s">
        <v>599</v>
      </c>
      <c r="H1778" s="161">
        <v>260</v>
      </c>
      <c r="I1778" s="190"/>
      <c r="J1778" s="190"/>
      <c r="K1778" s="191"/>
      <c r="L1778" s="191"/>
      <c r="M1778" s="191"/>
      <c r="N1778" s="191"/>
      <c r="O1778" s="191"/>
      <c r="P1778" s="191"/>
      <c r="Q1778" s="191"/>
      <c r="R1778" s="190"/>
      <c r="S1778" s="190"/>
      <c r="T1778" s="190"/>
      <c r="U1778" s="190"/>
      <c r="V1778" s="190"/>
      <c r="W1778" s="190"/>
      <c r="X1778" s="190"/>
      <c r="Y1778" s="190"/>
      <c r="Z1778" s="190"/>
      <c r="AA1778" s="190"/>
      <c r="AB1778" s="190"/>
      <c r="AC1778" s="190"/>
      <c r="AD1778" s="190"/>
      <c r="AE1778" s="190"/>
      <c r="AF1778" s="190"/>
      <c r="AG1778" s="190"/>
      <c r="AH1778" s="190"/>
      <c r="AI1778" s="2">
        <f t="shared" si="136"/>
        <v>0</v>
      </c>
      <c r="AJ1778" s="2">
        <f t="shared" si="137"/>
        <v>0</v>
      </c>
      <c r="AK1778" s="230">
        <v>2449</v>
      </c>
      <c r="AL1778" s="33">
        <f>Úvod!B$12</f>
        <v>0</v>
      </c>
      <c r="AM1778" s="105">
        <f t="shared" si="138"/>
        <v>2449</v>
      </c>
      <c r="AN1778" s="36">
        <f t="shared" si="139"/>
        <v>9.4192307692307686</v>
      </c>
      <c r="AO1778" s="2">
        <f t="shared" si="140"/>
        <v>0</v>
      </c>
    </row>
    <row r="1779" spans="1:41">
      <c r="A1779" s="161">
        <v>10356775</v>
      </c>
      <c r="B1779" s="161">
        <v>1</v>
      </c>
      <c r="C1779" s="161" t="s">
        <v>7434</v>
      </c>
      <c r="D1779" s="161" t="s">
        <v>670</v>
      </c>
      <c r="E1779" s="161" t="s">
        <v>696</v>
      </c>
      <c r="F1779" s="161" t="s">
        <v>196</v>
      </c>
      <c r="G1779" s="238" t="s">
        <v>627</v>
      </c>
      <c r="H1779" s="161">
        <v>70</v>
      </c>
      <c r="I1779" s="190"/>
      <c r="J1779" s="190"/>
      <c r="K1779" s="191"/>
      <c r="L1779" s="191"/>
      <c r="M1779" s="191"/>
      <c r="N1779" s="191"/>
      <c r="O1779" s="191"/>
      <c r="P1779" s="191"/>
      <c r="Q1779" s="191"/>
      <c r="R1779" s="191"/>
      <c r="S1779" s="191"/>
      <c r="T1779" s="190"/>
      <c r="U1779" s="190"/>
      <c r="V1779" s="190"/>
      <c r="W1779" s="190"/>
      <c r="X1779" s="190"/>
      <c r="Y1779" s="190"/>
      <c r="Z1779" s="190"/>
      <c r="AA1779" s="190"/>
      <c r="AB1779" s="190"/>
      <c r="AC1779" s="190"/>
      <c r="AD1779" s="190"/>
      <c r="AE1779" s="190"/>
      <c r="AF1779" s="190"/>
      <c r="AG1779" s="190"/>
      <c r="AH1779" s="190"/>
      <c r="AI1779" s="2">
        <f t="shared" si="136"/>
        <v>0</v>
      </c>
      <c r="AJ1779" s="2">
        <f t="shared" si="137"/>
        <v>0</v>
      </c>
      <c r="AK1779" s="230">
        <v>1331</v>
      </c>
      <c r="AL1779" s="33">
        <f>Úvod!B$12</f>
        <v>0</v>
      </c>
      <c r="AM1779" s="105">
        <f t="shared" si="138"/>
        <v>1331</v>
      </c>
      <c r="AN1779" s="36">
        <f t="shared" si="139"/>
        <v>19.014285714285716</v>
      </c>
      <c r="AO1779" s="2">
        <f t="shared" si="140"/>
        <v>0</v>
      </c>
    </row>
    <row r="1780" spans="1:41">
      <c r="A1780" s="161">
        <v>10356773</v>
      </c>
      <c r="B1780" s="161">
        <v>1</v>
      </c>
      <c r="C1780" s="161" t="s">
        <v>7434</v>
      </c>
      <c r="D1780" s="161" t="s">
        <v>670</v>
      </c>
      <c r="E1780" s="161" t="s">
        <v>696</v>
      </c>
      <c r="F1780" s="161" t="s">
        <v>548</v>
      </c>
      <c r="G1780" s="238" t="s">
        <v>599</v>
      </c>
      <c r="H1780" s="161">
        <v>260</v>
      </c>
      <c r="I1780" s="190"/>
      <c r="J1780" s="190"/>
      <c r="K1780" s="191"/>
      <c r="L1780" s="191"/>
      <c r="M1780" s="191"/>
      <c r="N1780" s="191"/>
      <c r="O1780" s="191"/>
      <c r="P1780" s="191"/>
      <c r="Q1780" s="191"/>
      <c r="R1780" s="190"/>
      <c r="S1780" s="190"/>
      <c r="T1780" s="190"/>
      <c r="U1780" s="190"/>
      <c r="V1780" s="190"/>
      <c r="W1780" s="190"/>
      <c r="X1780" s="190"/>
      <c r="Y1780" s="190"/>
      <c r="Z1780" s="190"/>
      <c r="AA1780" s="190"/>
      <c r="AB1780" s="190"/>
      <c r="AC1780" s="190"/>
      <c r="AD1780" s="190"/>
      <c r="AE1780" s="190"/>
      <c r="AF1780" s="190"/>
      <c r="AG1780" s="190"/>
      <c r="AH1780" s="190"/>
      <c r="AI1780" s="2">
        <f t="shared" si="136"/>
        <v>0</v>
      </c>
      <c r="AJ1780" s="2">
        <f t="shared" si="137"/>
        <v>0</v>
      </c>
      <c r="AK1780" s="230">
        <v>2449</v>
      </c>
      <c r="AL1780" s="33">
        <f>Úvod!B$12</f>
        <v>0</v>
      </c>
      <c r="AM1780" s="105">
        <f t="shared" si="138"/>
        <v>2449</v>
      </c>
      <c r="AN1780" s="36">
        <f t="shared" si="139"/>
        <v>9.4192307692307686</v>
      </c>
      <c r="AO1780" s="2">
        <f t="shared" si="140"/>
        <v>0</v>
      </c>
    </row>
    <row r="1781" spans="1:41">
      <c r="A1781" s="161">
        <v>10356736</v>
      </c>
      <c r="B1781" s="161">
        <v>1</v>
      </c>
      <c r="C1781" s="161" t="s">
        <v>7434</v>
      </c>
      <c r="D1781" s="161" t="s">
        <v>670</v>
      </c>
      <c r="E1781" s="161" t="s">
        <v>704</v>
      </c>
      <c r="F1781" s="161" t="s">
        <v>196</v>
      </c>
      <c r="G1781" s="238" t="s">
        <v>627</v>
      </c>
      <c r="H1781" s="161">
        <v>70</v>
      </c>
      <c r="I1781" s="190"/>
      <c r="J1781" s="190"/>
      <c r="K1781" s="191"/>
      <c r="L1781" s="191"/>
      <c r="M1781" s="191"/>
      <c r="N1781" s="191"/>
      <c r="O1781" s="191"/>
      <c r="P1781" s="191"/>
      <c r="Q1781" s="191"/>
      <c r="R1781" s="191"/>
      <c r="S1781" s="191"/>
      <c r="T1781" s="190"/>
      <c r="U1781" s="190"/>
      <c r="V1781" s="190"/>
      <c r="W1781" s="190"/>
      <c r="X1781" s="190"/>
      <c r="Y1781" s="190"/>
      <c r="Z1781" s="190"/>
      <c r="AA1781" s="190"/>
      <c r="AB1781" s="190"/>
      <c r="AC1781" s="190"/>
      <c r="AD1781" s="190"/>
      <c r="AE1781" s="190"/>
      <c r="AF1781" s="190"/>
      <c r="AG1781" s="190"/>
      <c r="AH1781" s="190"/>
      <c r="AI1781" s="2">
        <f t="shared" si="136"/>
        <v>0</v>
      </c>
      <c r="AJ1781" s="2">
        <f t="shared" si="137"/>
        <v>0</v>
      </c>
      <c r="AK1781" s="230">
        <v>1331</v>
      </c>
      <c r="AL1781" s="33">
        <f>Úvod!B$12</f>
        <v>0</v>
      </c>
      <c r="AM1781" s="105">
        <f t="shared" si="138"/>
        <v>1331</v>
      </c>
      <c r="AN1781" s="36">
        <f t="shared" si="139"/>
        <v>19.014285714285716</v>
      </c>
      <c r="AO1781" s="2">
        <f t="shared" si="140"/>
        <v>0</v>
      </c>
    </row>
    <row r="1782" spans="1:41">
      <c r="A1782" s="161">
        <v>11397159</v>
      </c>
      <c r="B1782" s="161">
        <v>1</v>
      </c>
      <c r="C1782" s="161" t="s">
        <v>7434</v>
      </c>
      <c r="D1782" s="161" t="s">
        <v>670</v>
      </c>
      <c r="E1782" s="161" t="s">
        <v>704</v>
      </c>
      <c r="F1782" s="161" t="s">
        <v>185</v>
      </c>
      <c r="G1782" s="238" t="s">
        <v>601</v>
      </c>
      <c r="H1782" s="161">
        <v>126</v>
      </c>
      <c r="I1782" s="190"/>
      <c r="J1782" s="190"/>
      <c r="K1782" s="190"/>
      <c r="L1782" s="191"/>
      <c r="M1782" s="191"/>
      <c r="N1782" s="191"/>
      <c r="O1782" s="191"/>
      <c r="P1782" s="191"/>
      <c r="Q1782" s="191"/>
      <c r="R1782" s="191"/>
      <c r="S1782" s="191"/>
      <c r="T1782" s="190"/>
      <c r="U1782" s="190"/>
      <c r="V1782" s="190"/>
      <c r="W1782" s="190"/>
      <c r="X1782" s="190"/>
      <c r="Y1782" s="190"/>
      <c r="Z1782" s="190"/>
      <c r="AA1782" s="190"/>
      <c r="AB1782" s="190"/>
      <c r="AC1782" s="190"/>
      <c r="AD1782" s="190"/>
      <c r="AE1782" s="190"/>
      <c r="AF1782" s="190"/>
      <c r="AG1782" s="190"/>
      <c r="AH1782" s="190"/>
      <c r="AI1782" s="2">
        <f t="shared" si="136"/>
        <v>0</v>
      </c>
      <c r="AJ1782" s="2">
        <f t="shared" si="137"/>
        <v>0</v>
      </c>
      <c r="AK1782" s="230">
        <v>1890</v>
      </c>
      <c r="AL1782" s="33">
        <f>Úvod!B$12</f>
        <v>0</v>
      </c>
      <c r="AM1782" s="105">
        <f t="shared" si="138"/>
        <v>1890</v>
      </c>
      <c r="AN1782" s="36">
        <f t="shared" si="139"/>
        <v>15</v>
      </c>
      <c r="AO1782" s="2">
        <f t="shared" si="140"/>
        <v>0</v>
      </c>
    </row>
    <row r="1783" spans="1:41">
      <c r="A1783" s="161">
        <v>10352276</v>
      </c>
      <c r="B1783" s="161">
        <v>1</v>
      </c>
      <c r="C1783" s="161" t="s">
        <v>7434</v>
      </c>
      <c r="D1783" s="161" t="s">
        <v>670</v>
      </c>
      <c r="E1783" s="161" t="s">
        <v>704</v>
      </c>
      <c r="F1783" s="161" t="s">
        <v>548</v>
      </c>
      <c r="G1783" s="238" t="s">
        <v>599</v>
      </c>
      <c r="H1783" s="161">
        <v>260</v>
      </c>
      <c r="I1783" s="190"/>
      <c r="J1783" s="190"/>
      <c r="K1783" s="191"/>
      <c r="L1783" s="191"/>
      <c r="M1783" s="191"/>
      <c r="N1783" s="191"/>
      <c r="O1783" s="191"/>
      <c r="P1783" s="191"/>
      <c r="Q1783" s="191"/>
      <c r="R1783" s="190"/>
      <c r="S1783" s="190"/>
      <c r="T1783" s="190"/>
      <c r="U1783" s="190"/>
      <c r="V1783" s="190"/>
      <c r="W1783" s="190"/>
      <c r="X1783" s="190"/>
      <c r="Y1783" s="190"/>
      <c r="Z1783" s="190"/>
      <c r="AA1783" s="190"/>
      <c r="AB1783" s="190"/>
      <c r="AC1783" s="190"/>
      <c r="AD1783" s="190"/>
      <c r="AE1783" s="190"/>
      <c r="AF1783" s="190"/>
      <c r="AG1783" s="190"/>
      <c r="AH1783" s="190"/>
      <c r="AI1783" s="2">
        <f t="shared" si="136"/>
        <v>0</v>
      </c>
      <c r="AJ1783" s="2">
        <f t="shared" si="137"/>
        <v>0</v>
      </c>
      <c r="AK1783" s="230">
        <v>2449</v>
      </c>
      <c r="AL1783" s="33">
        <f>Úvod!B$12</f>
        <v>0</v>
      </c>
      <c r="AM1783" s="105">
        <f t="shared" si="138"/>
        <v>2449</v>
      </c>
      <c r="AN1783" s="36">
        <f t="shared" si="139"/>
        <v>9.4192307692307686</v>
      </c>
      <c r="AO1783" s="2">
        <f t="shared" si="140"/>
        <v>0</v>
      </c>
    </row>
    <row r="1784" spans="1:41">
      <c r="A1784" s="161">
        <v>10356731</v>
      </c>
      <c r="B1784" s="161">
        <v>1</v>
      </c>
      <c r="C1784" s="161" t="s">
        <v>7434</v>
      </c>
      <c r="D1784" s="161" t="s">
        <v>670</v>
      </c>
      <c r="E1784" s="161" t="s">
        <v>705</v>
      </c>
      <c r="F1784" s="161" t="s">
        <v>196</v>
      </c>
      <c r="G1784" s="238" t="s">
        <v>627</v>
      </c>
      <c r="H1784" s="161">
        <v>70</v>
      </c>
      <c r="I1784" s="190"/>
      <c r="J1784" s="190"/>
      <c r="K1784" s="191"/>
      <c r="L1784" s="191"/>
      <c r="M1784" s="191"/>
      <c r="N1784" s="191"/>
      <c r="O1784" s="191"/>
      <c r="P1784" s="191"/>
      <c r="Q1784" s="191"/>
      <c r="R1784" s="191"/>
      <c r="S1784" s="191"/>
      <c r="T1784" s="190"/>
      <c r="U1784" s="190"/>
      <c r="V1784" s="190"/>
      <c r="W1784" s="190"/>
      <c r="X1784" s="190"/>
      <c r="Y1784" s="190"/>
      <c r="Z1784" s="190"/>
      <c r="AA1784" s="190"/>
      <c r="AB1784" s="190"/>
      <c r="AC1784" s="190"/>
      <c r="AD1784" s="190"/>
      <c r="AE1784" s="190"/>
      <c r="AF1784" s="190"/>
      <c r="AG1784" s="190"/>
      <c r="AH1784" s="190"/>
      <c r="AI1784" s="2">
        <f t="shared" si="136"/>
        <v>0</v>
      </c>
      <c r="AJ1784" s="2">
        <f t="shared" si="137"/>
        <v>0</v>
      </c>
      <c r="AK1784" s="230">
        <v>1331</v>
      </c>
      <c r="AL1784" s="33">
        <f>Úvod!B$12</f>
        <v>0</v>
      </c>
      <c r="AM1784" s="105">
        <f t="shared" si="138"/>
        <v>1331</v>
      </c>
      <c r="AN1784" s="36">
        <f t="shared" si="139"/>
        <v>19.014285714285716</v>
      </c>
      <c r="AO1784" s="2">
        <f t="shared" si="140"/>
        <v>0</v>
      </c>
    </row>
    <row r="1785" spans="1:41">
      <c r="A1785" s="161">
        <v>10352271</v>
      </c>
      <c r="B1785" s="161">
        <v>1</v>
      </c>
      <c r="C1785" s="161" t="s">
        <v>7434</v>
      </c>
      <c r="D1785" s="161" t="s">
        <v>670</v>
      </c>
      <c r="E1785" s="161" t="s">
        <v>705</v>
      </c>
      <c r="F1785" s="161" t="s">
        <v>548</v>
      </c>
      <c r="G1785" s="238" t="s">
        <v>599</v>
      </c>
      <c r="H1785" s="161">
        <v>260</v>
      </c>
      <c r="I1785" s="190"/>
      <c r="J1785" s="190"/>
      <c r="K1785" s="191"/>
      <c r="L1785" s="191"/>
      <c r="M1785" s="191"/>
      <c r="N1785" s="191"/>
      <c r="O1785" s="191"/>
      <c r="P1785" s="191"/>
      <c r="Q1785" s="191"/>
      <c r="R1785" s="190"/>
      <c r="S1785" s="190"/>
      <c r="T1785" s="190"/>
      <c r="U1785" s="190"/>
      <c r="V1785" s="190"/>
      <c r="W1785" s="190"/>
      <c r="X1785" s="190"/>
      <c r="Y1785" s="190"/>
      <c r="Z1785" s="190"/>
      <c r="AA1785" s="190"/>
      <c r="AB1785" s="190"/>
      <c r="AC1785" s="190"/>
      <c r="AD1785" s="190"/>
      <c r="AE1785" s="190"/>
      <c r="AF1785" s="190"/>
      <c r="AG1785" s="190"/>
      <c r="AH1785" s="190"/>
      <c r="AI1785" s="2">
        <f t="shared" si="136"/>
        <v>0</v>
      </c>
      <c r="AJ1785" s="2">
        <f t="shared" si="137"/>
        <v>0</v>
      </c>
      <c r="AK1785" s="230">
        <v>2449</v>
      </c>
      <c r="AL1785" s="33">
        <f>Úvod!B$12</f>
        <v>0</v>
      </c>
      <c r="AM1785" s="105">
        <f t="shared" si="138"/>
        <v>2449</v>
      </c>
      <c r="AN1785" s="36">
        <f t="shared" si="139"/>
        <v>9.4192307692307686</v>
      </c>
      <c r="AO1785" s="2">
        <f t="shared" si="140"/>
        <v>0</v>
      </c>
    </row>
    <row r="1786" spans="1:41">
      <c r="A1786" s="161">
        <v>10356733</v>
      </c>
      <c r="B1786" s="161">
        <v>1</v>
      </c>
      <c r="C1786" s="161" t="s">
        <v>7434</v>
      </c>
      <c r="D1786" s="161" t="s">
        <v>670</v>
      </c>
      <c r="E1786" s="161" t="s">
        <v>706</v>
      </c>
      <c r="F1786" s="161" t="s">
        <v>196</v>
      </c>
      <c r="G1786" s="238" t="s">
        <v>627</v>
      </c>
      <c r="H1786" s="161">
        <v>70</v>
      </c>
      <c r="I1786" s="190"/>
      <c r="J1786" s="190"/>
      <c r="K1786" s="191"/>
      <c r="L1786" s="191"/>
      <c r="M1786" s="191"/>
      <c r="N1786" s="191"/>
      <c r="O1786" s="191"/>
      <c r="P1786" s="191"/>
      <c r="Q1786" s="191"/>
      <c r="R1786" s="191"/>
      <c r="S1786" s="191"/>
      <c r="T1786" s="190"/>
      <c r="U1786" s="190"/>
      <c r="V1786" s="190"/>
      <c r="W1786" s="190"/>
      <c r="X1786" s="190"/>
      <c r="Y1786" s="190"/>
      <c r="Z1786" s="190"/>
      <c r="AA1786" s="190"/>
      <c r="AB1786" s="190"/>
      <c r="AC1786" s="190"/>
      <c r="AD1786" s="190"/>
      <c r="AE1786" s="190"/>
      <c r="AF1786" s="190"/>
      <c r="AG1786" s="190"/>
      <c r="AH1786" s="190"/>
      <c r="AI1786" s="2">
        <f t="shared" si="136"/>
        <v>0</v>
      </c>
      <c r="AJ1786" s="2">
        <f t="shared" si="137"/>
        <v>0</v>
      </c>
      <c r="AK1786" s="230">
        <v>1331</v>
      </c>
      <c r="AL1786" s="33">
        <f>Úvod!B$12</f>
        <v>0</v>
      </c>
      <c r="AM1786" s="105">
        <f t="shared" si="138"/>
        <v>1331</v>
      </c>
      <c r="AN1786" s="36">
        <f t="shared" si="139"/>
        <v>19.014285714285716</v>
      </c>
      <c r="AO1786" s="2">
        <f t="shared" si="140"/>
        <v>0</v>
      </c>
    </row>
    <row r="1787" spans="1:41">
      <c r="A1787" s="161">
        <v>10352273</v>
      </c>
      <c r="B1787" s="161">
        <v>1</v>
      </c>
      <c r="C1787" s="161" t="s">
        <v>7434</v>
      </c>
      <c r="D1787" s="161" t="s">
        <v>670</v>
      </c>
      <c r="E1787" s="161" t="s">
        <v>706</v>
      </c>
      <c r="F1787" s="161" t="s">
        <v>548</v>
      </c>
      <c r="G1787" s="238" t="s">
        <v>599</v>
      </c>
      <c r="H1787" s="161">
        <v>260</v>
      </c>
      <c r="I1787" s="190"/>
      <c r="J1787" s="190"/>
      <c r="K1787" s="191"/>
      <c r="L1787" s="191"/>
      <c r="M1787" s="191"/>
      <c r="N1787" s="191"/>
      <c r="O1787" s="191"/>
      <c r="P1787" s="191"/>
      <c r="Q1787" s="191"/>
      <c r="R1787" s="190"/>
      <c r="S1787" s="190"/>
      <c r="T1787" s="190"/>
      <c r="U1787" s="190"/>
      <c r="V1787" s="190"/>
      <c r="W1787" s="190"/>
      <c r="X1787" s="190"/>
      <c r="Y1787" s="190"/>
      <c r="Z1787" s="190"/>
      <c r="AA1787" s="190"/>
      <c r="AB1787" s="190"/>
      <c r="AC1787" s="190"/>
      <c r="AD1787" s="190"/>
      <c r="AE1787" s="190"/>
      <c r="AF1787" s="190"/>
      <c r="AG1787" s="190"/>
      <c r="AH1787" s="190"/>
      <c r="AI1787" s="2">
        <f t="shared" si="136"/>
        <v>0</v>
      </c>
      <c r="AJ1787" s="2">
        <f t="shared" si="137"/>
        <v>0</v>
      </c>
      <c r="AK1787" s="230">
        <v>2449</v>
      </c>
      <c r="AL1787" s="33">
        <f>Úvod!B$12</f>
        <v>0</v>
      </c>
      <c r="AM1787" s="105">
        <f t="shared" si="138"/>
        <v>2449</v>
      </c>
      <c r="AN1787" s="36">
        <f t="shared" si="139"/>
        <v>9.4192307692307686</v>
      </c>
      <c r="AO1787" s="2">
        <f t="shared" si="140"/>
        <v>0</v>
      </c>
    </row>
    <row r="1788" spans="1:41">
      <c r="A1788" s="161">
        <v>10356732</v>
      </c>
      <c r="B1788" s="161">
        <v>1</v>
      </c>
      <c r="C1788" s="161" t="s">
        <v>7434</v>
      </c>
      <c r="D1788" s="161" t="s">
        <v>670</v>
      </c>
      <c r="E1788" s="161" t="s">
        <v>707</v>
      </c>
      <c r="F1788" s="161" t="s">
        <v>196</v>
      </c>
      <c r="G1788" s="238" t="s">
        <v>627</v>
      </c>
      <c r="H1788" s="161">
        <v>70</v>
      </c>
      <c r="I1788" s="190"/>
      <c r="J1788" s="190"/>
      <c r="K1788" s="191"/>
      <c r="L1788" s="191"/>
      <c r="M1788" s="191"/>
      <c r="N1788" s="191"/>
      <c r="O1788" s="191"/>
      <c r="P1788" s="191"/>
      <c r="Q1788" s="191"/>
      <c r="R1788" s="191"/>
      <c r="S1788" s="191"/>
      <c r="T1788" s="190"/>
      <c r="U1788" s="190"/>
      <c r="V1788" s="190"/>
      <c r="W1788" s="190"/>
      <c r="X1788" s="190"/>
      <c r="Y1788" s="190"/>
      <c r="Z1788" s="190"/>
      <c r="AA1788" s="190"/>
      <c r="AB1788" s="190"/>
      <c r="AC1788" s="190"/>
      <c r="AD1788" s="190"/>
      <c r="AE1788" s="190"/>
      <c r="AF1788" s="190"/>
      <c r="AG1788" s="190"/>
      <c r="AH1788" s="190"/>
      <c r="AI1788" s="2">
        <f t="shared" si="136"/>
        <v>0</v>
      </c>
      <c r="AJ1788" s="2">
        <f t="shared" si="137"/>
        <v>0</v>
      </c>
      <c r="AK1788" s="230">
        <v>1331</v>
      </c>
      <c r="AL1788" s="33">
        <f>Úvod!B$12</f>
        <v>0</v>
      </c>
      <c r="AM1788" s="105">
        <f t="shared" si="138"/>
        <v>1331</v>
      </c>
      <c r="AN1788" s="36">
        <f t="shared" si="139"/>
        <v>19.014285714285716</v>
      </c>
      <c r="AO1788" s="2">
        <f t="shared" si="140"/>
        <v>0</v>
      </c>
    </row>
    <row r="1789" spans="1:41">
      <c r="A1789" s="161">
        <v>10352272</v>
      </c>
      <c r="B1789" s="161">
        <v>1</v>
      </c>
      <c r="C1789" s="161" t="s">
        <v>7434</v>
      </c>
      <c r="D1789" s="161" t="s">
        <v>670</v>
      </c>
      <c r="E1789" s="161" t="s">
        <v>707</v>
      </c>
      <c r="F1789" s="161" t="s">
        <v>548</v>
      </c>
      <c r="G1789" s="238" t="s">
        <v>599</v>
      </c>
      <c r="H1789" s="161">
        <v>260</v>
      </c>
      <c r="I1789" s="190"/>
      <c r="J1789" s="190"/>
      <c r="K1789" s="191"/>
      <c r="L1789" s="191"/>
      <c r="M1789" s="191"/>
      <c r="N1789" s="191"/>
      <c r="O1789" s="191"/>
      <c r="P1789" s="191"/>
      <c r="Q1789" s="191"/>
      <c r="R1789" s="190"/>
      <c r="S1789" s="190"/>
      <c r="T1789" s="190"/>
      <c r="U1789" s="190"/>
      <c r="V1789" s="190"/>
      <c r="W1789" s="190"/>
      <c r="X1789" s="190"/>
      <c r="Y1789" s="190"/>
      <c r="Z1789" s="190"/>
      <c r="AA1789" s="190"/>
      <c r="AB1789" s="190"/>
      <c r="AC1789" s="190"/>
      <c r="AD1789" s="190"/>
      <c r="AE1789" s="190"/>
      <c r="AF1789" s="190"/>
      <c r="AG1789" s="190"/>
      <c r="AH1789" s="190"/>
      <c r="AI1789" s="2">
        <f t="shared" si="136"/>
        <v>0</v>
      </c>
      <c r="AJ1789" s="2">
        <f t="shared" si="137"/>
        <v>0</v>
      </c>
      <c r="AK1789" s="230">
        <v>2449</v>
      </c>
      <c r="AL1789" s="33">
        <f>Úvod!B$12</f>
        <v>0</v>
      </c>
      <c r="AM1789" s="105">
        <f t="shared" si="138"/>
        <v>2449</v>
      </c>
      <c r="AN1789" s="36">
        <f t="shared" si="139"/>
        <v>9.4192307692307686</v>
      </c>
      <c r="AO1789" s="2">
        <f t="shared" si="140"/>
        <v>0</v>
      </c>
    </row>
    <row r="1790" spans="1:41">
      <c r="A1790" s="161">
        <v>10356734</v>
      </c>
      <c r="B1790" s="161">
        <v>1</v>
      </c>
      <c r="C1790" s="161" t="s">
        <v>7434</v>
      </c>
      <c r="D1790" s="161" t="s">
        <v>670</v>
      </c>
      <c r="E1790" s="161" t="s">
        <v>708</v>
      </c>
      <c r="F1790" s="161" t="s">
        <v>196</v>
      </c>
      <c r="G1790" s="238" t="s">
        <v>627</v>
      </c>
      <c r="H1790" s="161">
        <v>70</v>
      </c>
      <c r="I1790" s="190"/>
      <c r="J1790" s="190"/>
      <c r="K1790" s="191"/>
      <c r="L1790" s="191"/>
      <c r="M1790" s="191"/>
      <c r="N1790" s="191"/>
      <c r="O1790" s="191"/>
      <c r="P1790" s="191"/>
      <c r="Q1790" s="191"/>
      <c r="R1790" s="191"/>
      <c r="S1790" s="191"/>
      <c r="T1790" s="190"/>
      <c r="U1790" s="190"/>
      <c r="V1790" s="190"/>
      <c r="W1790" s="190"/>
      <c r="X1790" s="190"/>
      <c r="Y1790" s="190"/>
      <c r="Z1790" s="190"/>
      <c r="AA1790" s="190"/>
      <c r="AB1790" s="190"/>
      <c r="AC1790" s="190"/>
      <c r="AD1790" s="190"/>
      <c r="AE1790" s="190"/>
      <c r="AF1790" s="190"/>
      <c r="AG1790" s="190"/>
      <c r="AH1790" s="190"/>
      <c r="AI1790" s="2">
        <f t="shared" si="136"/>
        <v>0</v>
      </c>
      <c r="AJ1790" s="2">
        <f t="shared" si="137"/>
        <v>0</v>
      </c>
      <c r="AK1790" s="230">
        <v>1331</v>
      </c>
      <c r="AL1790" s="33">
        <f>Úvod!B$12</f>
        <v>0</v>
      </c>
      <c r="AM1790" s="105">
        <f t="shared" si="138"/>
        <v>1331</v>
      </c>
      <c r="AN1790" s="36">
        <f t="shared" si="139"/>
        <v>19.014285714285716</v>
      </c>
      <c r="AO1790" s="2">
        <f t="shared" si="140"/>
        <v>0</v>
      </c>
    </row>
    <row r="1791" spans="1:41">
      <c r="A1791" s="161">
        <v>10352274</v>
      </c>
      <c r="B1791" s="161">
        <v>1</v>
      </c>
      <c r="C1791" s="161" t="s">
        <v>7434</v>
      </c>
      <c r="D1791" s="161" t="s">
        <v>670</v>
      </c>
      <c r="E1791" s="161" t="s">
        <v>708</v>
      </c>
      <c r="F1791" s="161" t="s">
        <v>548</v>
      </c>
      <c r="G1791" s="238" t="s">
        <v>599</v>
      </c>
      <c r="H1791" s="161">
        <v>260</v>
      </c>
      <c r="I1791" s="190"/>
      <c r="J1791" s="190"/>
      <c r="K1791" s="191"/>
      <c r="L1791" s="191"/>
      <c r="M1791" s="191"/>
      <c r="N1791" s="191"/>
      <c r="O1791" s="191"/>
      <c r="P1791" s="191"/>
      <c r="Q1791" s="191"/>
      <c r="R1791" s="190"/>
      <c r="S1791" s="190"/>
      <c r="T1791" s="190"/>
      <c r="U1791" s="190"/>
      <c r="V1791" s="190"/>
      <c r="W1791" s="190"/>
      <c r="X1791" s="190"/>
      <c r="Y1791" s="190"/>
      <c r="Z1791" s="190"/>
      <c r="AA1791" s="190"/>
      <c r="AB1791" s="190"/>
      <c r="AC1791" s="190"/>
      <c r="AD1791" s="190"/>
      <c r="AE1791" s="190"/>
      <c r="AF1791" s="190"/>
      <c r="AG1791" s="190"/>
      <c r="AH1791" s="190"/>
      <c r="AI1791" s="2">
        <f t="shared" si="136"/>
        <v>0</v>
      </c>
      <c r="AJ1791" s="2">
        <f t="shared" si="137"/>
        <v>0</v>
      </c>
      <c r="AK1791" s="230">
        <v>2449</v>
      </c>
      <c r="AL1791" s="33">
        <f>Úvod!B$12</f>
        <v>0</v>
      </c>
      <c r="AM1791" s="105">
        <f t="shared" si="138"/>
        <v>2449</v>
      </c>
      <c r="AN1791" s="36">
        <f t="shared" si="139"/>
        <v>9.4192307692307686</v>
      </c>
      <c r="AO1791" s="2">
        <f t="shared" si="140"/>
        <v>0</v>
      </c>
    </row>
    <row r="1792" spans="1:41">
      <c r="A1792" s="161">
        <v>10356735</v>
      </c>
      <c r="B1792" s="161">
        <v>1</v>
      </c>
      <c r="C1792" s="161" t="s">
        <v>7434</v>
      </c>
      <c r="D1792" s="161" t="s">
        <v>670</v>
      </c>
      <c r="E1792" s="161" t="s">
        <v>709</v>
      </c>
      <c r="F1792" s="161" t="s">
        <v>196</v>
      </c>
      <c r="G1792" s="238" t="s">
        <v>627</v>
      </c>
      <c r="H1792" s="161">
        <v>70</v>
      </c>
      <c r="I1792" s="190"/>
      <c r="J1792" s="190"/>
      <c r="K1792" s="191"/>
      <c r="L1792" s="191"/>
      <c r="M1792" s="191"/>
      <c r="N1792" s="191"/>
      <c r="O1792" s="191"/>
      <c r="P1792" s="191"/>
      <c r="Q1792" s="191"/>
      <c r="R1792" s="191"/>
      <c r="S1792" s="191"/>
      <c r="T1792" s="190"/>
      <c r="U1792" s="190"/>
      <c r="V1792" s="190"/>
      <c r="W1792" s="190"/>
      <c r="X1792" s="190"/>
      <c r="Y1792" s="190"/>
      <c r="Z1792" s="190"/>
      <c r="AA1792" s="190"/>
      <c r="AB1792" s="190"/>
      <c r="AC1792" s="190"/>
      <c r="AD1792" s="190"/>
      <c r="AE1792" s="190"/>
      <c r="AF1792" s="190"/>
      <c r="AG1792" s="190"/>
      <c r="AH1792" s="190"/>
      <c r="AI1792" s="2">
        <f t="shared" si="136"/>
        <v>0</v>
      </c>
      <c r="AJ1792" s="2">
        <f t="shared" si="137"/>
        <v>0</v>
      </c>
      <c r="AK1792" s="230">
        <v>1331</v>
      </c>
      <c r="AL1792" s="33">
        <f>Úvod!B$12</f>
        <v>0</v>
      </c>
      <c r="AM1792" s="105">
        <f t="shared" si="138"/>
        <v>1331</v>
      </c>
      <c r="AN1792" s="36">
        <f t="shared" si="139"/>
        <v>19.014285714285716</v>
      </c>
      <c r="AO1792" s="2">
        <f t="shared" si="140"/>
        <v>0</v>
      </c>
    </row>
    <row r="1793" spans="1:41">
      <c r="A1793" s="161">
        <v>10352275</v>
      </c>
      <c r="B1793" s="161">
        <v>1</v>
      </c>
      <c r="C1793" s="161" t="s">
        <v>7434</v>
      </c>
      <c r="D1793" s="161" t="s">
        <v>670</v>
      </c>
      <c r="E1793" s="161" t="s">
        <v>709</v>
      </c>
      <c r="F1793" s="161" t="s">
        <v>548</v>
      </c>
      <c r="G1793" s="238" t="s">
        <v>599</v>
      </c>
      <c r="H1793" s="161">
        <v>260</v>
      </c>
      <c r="I1793" s="190"/>
      <c r="J1793" s="190"/>
      <c r="K1793" s="191"/>
      <c r="L1793" s="191"/>
      <c r="M1793" s="191"/>
      <c r="N1793" s="191"/>
      <c r="O1793" s="191"/>
      <c r="P1793" s="191"/>
      <c r="Q1793" s="191"/>
      <c r="R1793" s="190"/>
      <c r="S1793" s="190"/>
      <c r="T1793" s="190"/>
      <c r="U1793" s="190"/>
      <c r="V1793" s="190"/>
      <c r="W1793" s="190"/>
      <c r="X1793" s="190"/>
      <c r="Y1793" s="190"/>
      <c r="Z1793" s="190"/>
      <c r="AA1793" s="190"/>
      <c r="AB1793" s="190"/>
      <c r="AC1793" s="190"/>
      <c r="AD1793" s="190"/>
      <c r="AE1793" s="190"/>
      <c r="AF1793" s="190"/>
      <c r="AG1793" s="190"/>
      <c r="AH1793" s="190"/>
      <c r="AI1793" s="2">
        <f t="shared" si="136"/>
        <v>0</v>
      </c>
      <c r="AJ1793" s="2">
        <f t="shared" si="137"/>
        <v>0</v>
      </c>
      <c r="AK1793" s="230">
        <v>2449</v>
      </c>
      <c r="AL1793" s="33">
        <f>Úvod!B$12</f>
        <v>0</v>
      </c>
      <c r="AM1793" s="105">
        <f t="shared" si="138"/>
        <v>2449</v>
      </c>
      <c r="AN1793" s="36">
        <f t="shared" si="139"/>
        <v>9.4192307692307686</v>
      </c>
      <c r="AO1793" s="2">
        <f t="shared" si="140"/>
        <v>0</v>
      </c>
    </row>
    <row r="1794" spans="1:41">
      <c r="A1794" s="161">
        <v>10426002</v>
      </c>
      <c r="B1794" s="161">
        <v>1</v>
      </c>
      <c r="C1794" s="161" t="s">
        <v>7434</v>
      </c>
      <c r="D1794" s="161" t="s">
        <v>195</v>
      </c>
      <c r="E1794" s="161" t="s">
        <v>710</v>
      </c>
      <c r="F1794" s="161" t="s">
        <v>185</v>
      </c>
      <c r="G1794" s="238" t="s">
        <v>599</v>
      </c>
      <c r="H1794" s="161">
        <v>126</v>
      </c>
      <c r="I1794" s="190"/>
      <c r="J1794" s="191"/>
      <c r="K1794" s="191"/>
      <c r="L1794" s="191"/>
      <c r="M1794" s="191"/>
      <c r="N1794" s="191"/>
      <c r="O1794" s="191"/>
      <c r="P1794" s="191"/>
      <c r="Q1794" s="191"/>
      <c r="R1794" s="191"/>
      <c r="S1794" s="190"/>
      <c r="T1794" s="190"/>
      <c r="U1794" s="190"/>
      <c r="V1794" s="190"/>
      <c r="W1794" s="190"/>
      <c r="X1794" s="190"/>
      <c r="Y1794" s="190"/>
      <c r="Z1794" s="190"/>
      <c r="AA1794" s="190"/>
      <c r="AB1794" s="190"/>
      <c r="AC1794" s="190"/>
      <c r="AD1794" s="190"/>
      <c r="AE1794" s="190"/>
      <c r="AF1794" s="190"/>
      <c r="AG1794" s="190"/>
      <c r="AH1794" s="190"/>
      <c r="AI1794" s="2">
        <f t="shared" si="136"/>
        <v>0</v>
      </c>
      <c r="AJ1794" s="2">
        <f t="shared" si="137"/>
        <v>0</v>
      </c>
      <c r="AK1794" s="230">
        <v>2585</v>
      </c>
      <c r="AL1794" s="33">
        <f>Úvod!B$12</f>
        <v>0</v>
      </c>
      <c r="AM1794" s="105">
        <f t="shared" si="138"/>
        <v>2585</v>
      </c>
      <c r="AN1794" s="36">
        <f t="shared" si="139"/>
        <v>20.515873015873016</v>
      </c>
      <c r="AO1794" s="2">
        <f t="shared" si="140"/>
        <v>0</v>
      </c>
    </row>
    <row r="1795" spans="1:41">
      <c r="A1795" s="161">
        <v>10007768</v>
      </c>
      <c r="B1795" s="161">
        <v>1</v>
      </c>
      <c r="C1795" s="161" t="s">
        <v>7434</v>
      </c>
      <c r="D1795" s="161" t="s">
        <v>195</v>
      </c>
      <c r="E1795" s="161" t="s">
        <v>711</v>
      </c>
      <c r="F1795" s="161" t="s">
        <v>185</v>
      </c>
      <c r="G1795" s="238" t="s">
        <v>599</v>
      </c>
      <c r="H1795" s="161">
        <v>126</v>
      </c>
      <c r="I1795" s="190"/>
      <c r="J1795" s="191"/>
      <c r="K1795" s="191"/>
      <c r="L1795" s="191"/>
      <c r="M1795" s="191"/>
      <c r="N1795" s="191"/>
      <c r="O1795" s="191"/>
      <c r="P1795" s="191"/>
      <c r="Q1795" s="191"/>
      <c r="R1795" s="191"/>
      <c r="S1795" s="190"/>
      <c r="T1795" s="190"/>
      <c r="U1795" s="190"/>
      <c r="V1795" s="190"/>
      <c r="W1795" s="190"/>
      <c r="X1795" s="190"/>
      <c r="Y1795" s="190"/>
      <c r="Z1795" s="190"/>
      <c r="AA1795" s="190"/>
      <c r="AB1795" s="190"/>
      <c r="AC1795" s="190"/>
      <c r="AD1795" s="190"/>
      <c r="AE1795" s="190"/>
      <c r="AF1795" s="190"/>
      <c r="AG1795" s="190"/>
      <c r="AH1795" s="190"/>
      <c r="AI1795" s="2">
        <f t="shared" si="136"/>
        <v>0</v>
      </c>
      <c r="AJ1795" s="2">
        <f t="shared" si="137"/>
        <v>0</v>
      </c>
      <c r="AK1795" s="230">
        <v>2585</v>
      </c>
      <c r="AL1795" s="33">
        <f>Úvod!B$12</f>
        <v>0</v>
      </c>
      <c r="AM1795" s="105">
        <f t="shared" si="138"/>
        <v>2585</v>
      </c>
      <c r="AN1795" s="36">
        <f t="shared" si="139"/>
        <v>20.515873015873016</v>
      </c>
      <c r="AO1795" s="2">
        <f t="shared" si="140"/>
        <v>0</v>
      </c>
    </row>
    <row r="1796" spans="1:41">
      <c r="A1796" s="161">
        <v>10528123</v>
      </c>
      <c r="B1796" s="161">
        <v>1</v>
      </c>
      <c r="C1796" s="161" t="s">
        <v>7434</v>
      </c>
      <c r="D1796" s="161" t="s">
        <v>195</v>
      </c>
      <c r="E1796" s="161" t="s">
        <v>712</v>
      </c>
      <c r="F1796" s="161" t="s">
        <v>185</v>
      </c>
      <c r="G1796" s="238" t="s">
        <v>599</v>
      </c>
      <c r="H1796" s="161">
        <v>126</v>
      </c>
      <c r="I1796" s="190"/>
      <c r="J1796" s="191"/>
      <c r="K1796" s="191"/>
      <c r="L1796" s="191"/>
      <c r="M1796" s="191"/>
      <c r="N1796" s="191"/>
      <c r="O1796" s="191"/>
      <c r="P1796" s="191"/>
      <c r="Q1796" s="191"/>
      <c r="R1796" s="191"/>
      <c r="S1796" s="190"/>
      <c r="T1796" s="190"/>
      <c r="U1796" s="190"/>
      <c r="V1796" s="190"/>
      <c r="W1796" s="190"/>
      <c r="X1796" s="190"/>
      <c r="Y1796" s="190"/>
      <c r="Z1796" s="190"/>
      <c r="AA1796" s="190"/>
      <c r="AB1796" s="190"/>
      <c r="AC1796" s="190"/>
      <c r="AD1796" s="190"/>
      <c r="AE1796" s="190"/>
      <c r="AF1796" s="190"/>
      <c r="AG1796" s="190"/>
      <c r="AH1796" s="190"/>
      <c r="AI1796" s="2">
        <f t="shared" si="136"/>
        <v>0</v>
      </c>
      <c r="AJ1796" s="2">
        <f t="shared" si="137"/>
        <v>0</v>
      </c>
      <c r="AK1796" s="230">
        <v>2585</v>
      </c>
      <c r="AL1796" s="33">
        <f>Úvod!B$12</f>
        <v>0</v>
      </c>
      <c r="AM1796" s="105">
        <f t="shared" si="138"/>
        <v>2585</v>
      </c>
      <c r="AN1796" s="36">
        <f t="shared" si="139"/>
        <v>20.515873015873016</v>
      </c>
      <c r="AO1796" s="2">
        <f t="shared" si="140"/>
        <v>0</v>
      </c>
    </row>
    <row r="1797" spans="1:41">
      <c r="A1797" s="161">
        <v>10731354</v>
      </c>
      <c r="B1797" s="161">
        <v>1</v>
      </c>
      <c r="C1797" s="161" t="s">
        <v>7434</v>
      </c>
      <c r="D1797" s="161" t="s">
        <v>195</v>
      </c>
      <c r="E1797" s="161" t="s">
        <v>713</v>
      </c>
      <c r="F1797" s="161" t="s">
        <v>185</v>
      </c>
      <c r="G1797" s="238" t="s">
        <v>599</v>
      </c>
      <c r="H1797" s="161">
        <v>126</v>
      </c>
      <c r="I1797" s="190"/>
      <c r="J1797" s="191"/>
      <c r="K1797" s="191"/>
      <c r="L1797" s="191"/>
      <c r="M1797" s="191"/>
      <c r="N1797" s="191"/>
      <c r="O1797" s="191"/>
      <c r="P1797" s="191"/>
      <c r="Q1797" s="191"/>
      <c r="R1797" s="191"/>
      <c r="S1797" s="190"/>
      <c r="T1797" s="190"/>
      <c r="U1797" s="190"/>
      <c r="V1797" s="190"/>
      <c r="W1797" s="190"/>
      <c r="X1797" s="190"/>
      <c r="Y1797" s="190"/>
      <c r="Z1797" s="190"/>
      <c r="AA1797" s="190"/>
      <c r="AB1797" s="190"/>
      <c r="AC1797" s="190"/>
      <c r="AD1797" s="190"/>
      <c r="AE1797" s="190"/>
      <c r="AF1797" s="190"/>
      <c r="AG1797" s="190"/>
      <c r="AH1797" s="190"/>
      <c r="AI1797" s="2">
        <f t="shared" si="136"/>
        <v>0</v>
      </c>
      <c r="AJ1797" s="2">
        <f t="shared" si="137"/>
        <v>0</v>
      </c>
      <c r="AK1797" s="230">
        <v>2585</v>
      </c>
      <c r="AL1797" s="33">
        <f>Úvod!B$12</f>
        <v>0</v>
      </c>
      <c r="AM1797" s="105">
        <f t="shared" si="138"/>
        <v>2585</v>
      </c>
      <c r="AN1797" s="36">
        <f t="shared" si="139"/>
        <v>20.515873015873016</v>
      </c>
      <c r="AO1797" s="2">
        <f t="shared" si="140"/>
        <v>0</v>
      </c>
    </row>
    <row r="1798" spans="1:41">
      <c r="A1798" s="161">
        <v>11080364</v>
      </c>
      <c r="B1798" s="161">
        <v>1</v>
      </c>
      <c r="C1798" s="161" t="s">
        <v>7434</v>
      </c>
      <c r="D1798" s="161" t="s">
        <v>195</v>
      </c>
      <c r="E1798" s="161" t="s">
        <v>714</v>
      </c>
      <c r="F1798" s="161" t="s">
        <v>185</v>
      </c>
      <c r="G1798" s="238" t="s">
        <v>599</v>
      </c>
      <c r="H1798" s="161">
        <v>126</v>
      </c>
      <c r="I1798" s="190"/>
      <c r="J1798" s="191"/>
      <c r="K1798" s="191"/>
      <c r="L1798" s="191"/>
      <c r="M1798" s="191"/>
      <c r="N1798" s="191"/>
      <c r="O1798" s="191"/>
      <c r="P1798" s="191"/>
      <c r="Q1798" s="191"/>
      <c r="R1798" s="190"/>
      <c r="S1798" s="190"/>
      <c r="T1798" s="190"/>
      <c r="U1798" s="190"/>
      <c r="V1798" s="190"/>
      <c r="W1798" s="190"/>
      <c r="X1798" s="190"/>
      <c r="Y1798" s="190"/>
      <c r="Z1798" s="190"/>
      <c r="AA1798" s="190"/>
      <c r="AB1798" s="190"/>
      <c r="AC1798" s="190"/>
      <c r="AD1798" s="190"/>
      <c r="AE1798" s="190"/>
      <c r="AF1798" s="190"/>
      <c r="AG1798" s="190"/>
      <c r="AH1798" s="190"/>
      <c r="AI1798" s="2">
        <f t="shared" si="136"/>
        <v>0</v>
      </c>
      <c r="AJ1798" s="2">
        <f t="shared" si="137"/>
        <v>0</v>
      </c>
      <c r="AK1798" s="230">
        <v>2585</v>
      </c>
      <c r="AL1798" s="33">
        <f>Úvod!B$12</f>
        <v>0</v>
      </c>
      <c r="AM1798" s="105">
        <f t="shared" si="138"/>
        <v>2585</v>
      </c>
      <c r="AN1798" s="36">
        <f t="shared" si="139"/>
        <v>20.515873015873016</v>
      </c>
      <c r="AO1798" s="2">
        <f t="shared" si="140"/>
        <v>0</v>
      </c>
    </row>
    <row r="1799" spans="1:41">
      <c r="A1799" s="161">
        <v>11080365</v>
      </c>
      <c r="B1799" s="161">
        <v>1</v>
      </c>
      <c r="C1799" s="161" t="s">
        <v>7434</v>
      </c>
      <c r="D1799" s="161" t="s">
        <v>195</v>
      </c>
      <c r="E1799" s="161" t="s">
        <v>715</v>
      </c>
      <c r="F1799" s="161" t="s">
        <v>185</v>
      </c>
      <c r="G1799" s="238" t="s">
        <v>599</v>
      </c>
      <c r="H1799" s="161">
        <v>126</v>
      </c>
      <c r="I1799" s="190"/>
      <c r="J1799" s="191"/>
      <c r="K1799" s="191"/>
      <c r="L1799" s="191"/>
      <c r="M1799" s="191"/>
      <c r="N1799" s="191"/>
      <c r="O1799" s="191"/>
      <c r="P1799" s="191"/>
      <c r="Q1799" s="191"/>
      <c r="R1799" s="190"/>
      <c r="S1799" s="190"/>
      <c r="T1799" s="190"/>
      <c r="U1799" s="190"/>
      <c r="V1799" s="190"/>
      <c r="W1799" s="190"/>
      <c r="X1799" s="190"/>
      <c r="Y1799" s="190"/>
      <c r="Z1799" s="190"/>
      <c r="AA1799" s="190"/>
      <c r="AB1799" s="190"/>
      <c r="AC1799" s="190"/>
      <c r="AD1799" s="190"/>
      <c r="AE1799" s="190"/>
      <c r="AF1799" s="190"/>
      <c r="AG1799" s="190"/>
      <c r="AH1799" s="190"/>
      <c r="AI1799" s="2">
        <f t="shared" si="136"/>
        <v>0</v>
      </c>
      <c r="AJ1799" s="2">
        <f t="shared" si="137"/>
        <v>0</v>
      </c>
      <c r="AK1799" s="230">
        <v>2585</v>
      </c>
      <c r="AL1799" s="33">
        <f>Úvod!B$12</f>
        <v>0</v>
      </c>
      <c r="AM1799" s="105">
        <f t="shared" si="138"/>
        <v>2585</v>
      </c>
      <c r="AN1799" s="36">
        <f t="shared" si="139"/>
        <v>20.515873015873016</v>
      </c>
      <c r="AO1799" s="2">
        <f t="shared" si="140"/>
        <v>0</v>
      </c>
    </row>
    <row r="1800" spans="1:41">
      <c r="A1800" s="161">
        <v>11080367</v>
      </c>
      <c r="B1800" s="161">
        <v>1</v>
      </c>
      <c r="C1800" s="161" t="s">
        <v>7434</v>
      </c>
      <c r="D1800" s="161" t="s">
        <v>195</v>
      </c>
      <c r="E1800" s="161" t="s">
        <v>716</v>
      </c>
      <c r="F1800" s="161" t="s">
        <v>185</v>
      </c>
      <c r="G1800" s="238" t="s">
        <v>599</v>
      </c>
      <c r="H1800" s="161">
        <v>126</v>
      </c>
      <c r="I1800" s="190"/>
      <c r="J1800" s="191"/>
      <c r="K1800" s="191"/>
      <c r="L1800" s="191"/>
      <c r="M1800" s="191"/>
      <c r="N1800" s="191"/>
      <c r="O1800" s="191"/>
      <c r="P1800" s="191"/>
      <c r="Q1800" s="191"/>
      <c r="R1800" s="190"/>
      <c r="S1800" s="190"/>
      <c r="T1800" s="190"/>
      <c r="U1800" s="190"/>
      <c r="V1800" s="190"/>
      <c r="W1800" s="190"/>
      <c r="X1800" s="190"/>
      <c r="Y1800" s="190"/>
      <c r="Z1800" s="190"/>
      <c r="AA1800" s="190"/>
      <c r="AB1800" s="190"/>
      <c r="AC1800" s="190"/>
      <c r="AD1800" s="190"/>
      <c r="AE1800" s="190"/>
      <c r="AF1800" s="190"/>
      <c r="AG1800" s="190"/>
      <c r="AH1800" s="190"/>
      <c r="AI1800" s="2">
        <f t="shared" si="136"/>
        <v>0</v>
      </c>
      <c r="AJ1800" s="2">
        <f t="shared" si="137"/>
        <v>0</v>
      </c>
      <c r="AK1800" s="230">
        <v>2585</v>
      </c>
      <c r="AL1800" s="33">
        <f>Úvod!B$12</f>
        <v>0</v>
      </c>
      <c r="AM1800" s="105">
        <f t="shared" si="138"/>
        <v>2585</v>
      </c>
      <c r="AN1800" s="36">
        <f t="shared" si="139"/>
        <v>20.515873015873016</v>
      </c>
      <c r="AO1800" s="2">
        <f t="shared" si="140"/>
        <v>0</v>
      </c>
    </row>
    <row r="1801" spans="1:41">
      <c r="A1801" s="161">
        <v>11080368</v>
      </c>
      <c r="B1801" s="161">
        <v>1</v>
      </c>
      <c r="C1801" s="161" t="s">
        <v>7434</v>
      </c>
      <c r="D1801" s="161" t="s">
        <v>195</v>
      </c>
      <c r="E1801" s="161" t="s">
        <v>717</v>
      </c>
      <c r="F1801" s="161" t="s">
        <v>185</v>
      </c>
      <c r="G1801" s="238" t="s">
        <v>599</v>
      </c>
      <c r="H1801" s="161">
        <v>126</v>
      </c>
      <c r="I1801" s="190"/>
      <c r="J1801" s="191"/>
      <c r="K1801" s="191"/>
      <c r="L1801" s="191"/>
      <c r="M1801" s="191"/>
      <c r="N1801" s="191"/>
      <c r="O1801" s="191"/>
      <c r="P1801" s="191"/>
      <c r="Q1801" s="191"/>
      <c r="R1801" s="190"/>
      <c r="S1801" s="190"/>
      <c r="T1801" s="190"/>
      <c r="U1801" s="190"/>
      <c r="V1801" s="190"/>
      <c r="W1801" s="190"/>
      <c r="X1801" s="190"/>
      <c r="Y1801" s="190"/>
      <c r="Z1801" s="190"/>
      <c r="AA1801" s="190"/>
      <c r="AB1801" s="190"/>
      <c r="AC1801" s="190"/>
      <c r="AD1801" s="190"/>
      <c r="AE1801" s="190"/>
      <c r="AF1801" s="190"/>
      <c r="AG1801" s="190"/>
      <c r="AH1801" s="190"/>
      <c r="AI1801" s="2">
        <f t="shared" si="136"/>
        <v>0</v>
      </c>
      <c r="AJ1801" s="2">
        <f t="shared" si="137"/>
        <v>0</v>
      </c>
      <c r="AK1801" s="230">
        <v>2585</v>
      </c>
      <c r="AL1801" s="33">
        <f>Úvod!B$12</f>
        <v>0</v>
      </c>
      <c r="AM1801" s="105">
        <f t="shared" si="138"/>
        <v>2585</v>
      </c>
      <c r="AN1801" s="36">
        <f t="shared" si="139"/>
        <v>20.515873015873016</v>
      </c>
      <c r="AO1801" s="2">
        <f t="shared" si="140"/>
        <v>0</v>
      </c>
    </row>
    <row r="1802" spans="1:41">
      <c r="A1802" s="161">
        <v>11085218</v>
      </c>
      <c r="B1802" s="161">
        <v>1</v>
      </c>
      <c r="C1802" s="161" t="s">
        <v>7434</v>
      </c>
      <c r="D1802" s="161" t="s">
        <v>195</v>
      </c>
      <c r="E1802" s="161" t="s">
        <v>7217</v>
      </c>
      <c r="F1802" s="161" t="s">
        <v>185</v>
      </c>
      <c r="G1802" s="238" t="s">
        <v>599</v>
      </c>
      <c r="H1802" s="161">
        <v>126</v>
      </c>
      <c r="I1802" s="190"/>
      <c r="J1802" s="191"/>
      <c r="K1802" s="191"/>
      <c r="L1802" s="191"/>
      <c r="M1802" s="191"/>
      <c r="N1802" s="191"/>
      <c r="O1802" s="191"/>
      <c r="P1802" s="191"/>
      <c r="Q1802" s="191"/>
      <c r="R1802" s="190"/>
      <c r="S1802" s="190"/>
      <c r="T1802" s="190"/>
      <c r="U1802" s="190"/>
      <c r="V1802" s="190"/>
      <c r="W1802" s="190"/>
      <c r="X1802" s="190"/>
      <c r="Y1802" s="190"/>
      <c r="Z1802" s="190"/>
      <c r="AA1802" s="190"/>
      <c r="AB1802" s="190"/>
      <c r="AC1802" s="190"/>
      <c r="AD1802" s="190"/>
      <c r="AE1802" s="190"/>
      <c r="AF1802" s="190"/>
      <c r="AG1802" s="190"/>
      <c r="AH1802" s="190"/>
      <c r="AI1802" s="2">
        <f t="shared" si="136"/>
        <v>0</v>
      </c>
      <c r="AJ1802" s="2">
        <f t="shared" si="137"/>
        <v>0</v>
      </c>
      <c r="AK1802" s="230">
        <v>2585</v>
      </c>
      <c r="AL1802" s="33">
        <f>Úvod!B$12</f>
        <v>0</v>
      </c>
      <c r="AM1802" s="105">
        <f t="shared" si="138"/>
        <v>2585</v>
      </c>
      <c r="AN1802" s="36">
        <f t="shared" si="139"/>
        <v>20.515873015873016</v>
      </c>
      <c r="AO1802" s="2">
        <f t="shared" si="140"/>
        <v>0</v>
      </c>
    </row>
    <row r="1803" spans="1:41">
      <c r="A1803" s="161">
        <v>10007753</v>
      </c>
      <c r="B1803" s="161">
        <v>1</v>
      </c>
      <c r="C1803" s="161" t="s">
        <v>7434</v>
      </c>
      <c r="D1803" s="161" t="s">
        <v>195</v>
      </c>
      <c r="E1803" s="161" t="s">
        <v>6012</v>
      </c>
      <c r="F1803" s="161" t="s">
        <v>185</v>
      </c>
      <c r="G1803" s="238" t="s">
        <v>599</v>
      </c>
      <c r="H1803" s="161">
        <v>126</v>
      </c>
      <c r="I1803" s="190"/>
      <c r="J1803" s="190"/>
      <c r="K1803" s="190"/>
      <c r="L1803" s="191"/>
      <c r="M1803" s="191"/>
      <c r="N1803" s="191"/>
      <c r="O1803" s="191"/>
      <c r="P1803" s="191"/>
      <c r="Q1803" s="191"/>
      <c r="R1803" s="191"/>
      <c r="S1803" s="190"/>
      <c r="T1803" s="190"/>
      <c r="U1803" s="190"/>
      <c r="V1803" s="190"/>
      <c r="W1803" s="190"/>
      <c r="X1803" s="190"/>
      <c r="Y1803" s="190"/>
      <c r="Z1803" s="190"/>
      <c r="AA1803" s="190"/>
      <c r="AB1803" s="190"/>
      <c r="AC1803" s="190"/>
      <c r="AD1803" s="190"/>
      <c r="AE1803" s="190"/>
      <c r="AF1803" s="190"/>
      <c r="AG1803" s="190"/>
      <c r="AH1803" s="190"/>
      <c r="AI1803" s="2">
        <f t="shared" si="136"/>
        <v>0</v>
      </c>
      <c r="AJ1803" s="2">
        <f t="shared" si="137"/>
        <v>0</v>
      </c>
      <c r="AK1803" s="230">
        <v>2585</v>
      </c>
      <c r="AL1803" s="33">
        <f>Úvod!B$12</f>
        <v>0</v>
      </c>
      <c r="AM1803" s="105">
        <f t="shared" si="138"/>
        <v>2585</v>
      </c>
      <c r="AN1803" s="36">
        <f t="shared" si="139"/>
        <v>20.515873015873016</v>
      </c>
      <c r="AO1803" s="2">
        <f t="shared" si="140"/>
        <v>0</v>
      </c>
    </row>
    <row r="1804" spans="1:41">
      <c r="A1804" s="161">
        <v>10007766</v>
      </c>
      <c r="B1804" s="161">
        <v>1</v>
      </c>
      <c r="C1804" s="161" t="s">
        <v>7434</v>
      </c>
      <c r="D1804" s="161" t="s">
        <v>195</v>
      </c>
      <c r="E1804" s="161" t="s">
        <v>718</v>
      </c>
      <c r="F1804" s="161" t="s">
        <v>185</v>
      </c>
      <c r="G1804" s="238" t="s">
        <v>599</v>
      </c>
      <c r="H1804" s="161">
        <v>126</v>
      </c>
      <c r="I1804" s="191"/>
      <c r="J1804" s="191"/>
      <c r="K1804" s="191"/>
      <c r="L1804" s="191"/>
      <c r="M1804" s="191"/>
      <c r="N1804" s="191"/>
      <c r="O1804" s="191"/>
      <c r="P1804" s="191"/>
      <c r="Q1804" s="191"/>
      <c r="R1804" s="191"/>
      <c r="S1804" s="190"/>
      <c r="T1804" s="190"/>
      <c r="U1804" s="190"/>
      <c r="V1804" s="190"/>
      <c r="W1804" s="190"/>
      <c r="X1804" s="190"/>
      <c r="Y1804" s="190"/>
      <c r="Z1804" s="190"/>
      <c r="AA1804" s="190"/>
      <c r="AB1804" s="190"/>
      <c r="AC1804" s="190"/>
      <c r="AD1804" s="190"/>
      <c r="AE1804" s="190"/>
      <c r="AF1804" s="191"/>
      <c r="AG1804" s="190"/>
      <c r="AH1804" s="190"/>
      <c r="AI1804" s="2">
        <f t="shared" ref="AI1804:AI1867" si="141">SUM(I1804:AH1804)</f>
        <v>0</v>
      </c>
      <c r="AJ1804" s="2">
        <f t="shared" ref="AJ1804:AJ1867" si="142">AI1804*H1804</f>
        <v>0</v>
      </c>
      <c r="AK1804" s="230">
        <v>2585</v>
      </c>
      <c r="AL1804" s="33">
        <f>Úvod!B$12</f>
        <v>0</v>
      </c>
      <c r="AM1804" s="105">
        <f t="shared" ref="AM1804:AM1867" si="143">AK1804-(AK1804*AL1804)</f>
        <v>2585</v>
      </c>
      <c r="AN1804" s="36">
        <f t="shared" ref="AN1804:AN1867" si="144">AM1804/H1804</f>
        <v>20.515873015873016</v>
      </c>
      <c r="AO1804" s="2">
        <f t="shared" ref="AO1804:AO1867" si="145">AM1804*AI1804</f>
        <v>0</v>
      </c>
    </row>
    <row r="1805" spans="1:41">
      <c r="A1805" s="161">
        <v>10007765</v>
      </c>
      <c r="B1805" s="161">
        <v>1</v>
      </c>
      <c r="C1805" s="161" t="s">
        <v>7434</v>
      </c>
      <c r="D1805" s="161" t="s">
        <v>195</v>
      </c>
      <c r="E1805" s="161" t="s">
        <v>719</v>
      </c>
      <c r="F1805" s="161" t="s">
        <v>185</v>
      </c>
      <c r="G1805" s="238" t="s">
        <v>599</v>
      </c>
      <c r="H1805" s="161">
        <v>126</v>
      </c>
      <c r="I1805" s="191"/>
      <c r="J1805" s="191"/>
      <c r="K1805" s="191"/>
      <c r="L1805" s="191"/>
      <c r="M1805" s="191"/>
      <c r="N1805" s="191"/>
      <c r="O1805" s="191"/>
      <c r="P1805" s="191"/>
      <c r="Q1805" s="191"/>
      <c r="R1805" s="191"/>
      <c r="S1805" s="190"/>
      <c r="T1805" s="190"/>
      <c r="U1805" s="190"/>
      <c r="V1805" s="190"/>
      <c r="W1805" s="190"/>
      <c r="X1805" s="190"/>
      <c r="Y1805" s="190"/>
      <c r="Z1805" s="190"/>
      <c r="AA1805" s="190"/>
      <c r="AB1805" s="190"/>
      <c r="AC1805" s="190"/>
      <c r="AD1805" s="190"/>
      <c r="AE1805" s="190"/>
      <c r="AF1805" s="191"/>
      <c r="AG1805" s="190"/>
      <c r="AH1805" s="190"/>
      <c r="AI1805" s="2">
        <f t="shared" si="141"/>
        <v>0</v>
      </c>
      <c r="AJ1805" s="2">
        <f t="shared" si="142"/>
        <v>0</v>
      </c>
      <c r="AK1805" s="230">
        <v>2585</v>
      </c>
      <c r="AL1805" s="33">
        <f>Úvod!B$12</f>
        <v>0</v>
      </c>
      <c r="AM1805" s="105">
        <f t="shared" si="143"/>
        <v>2585</v>
      </c>
      <c r="AN1805" s="36">
        <f t="shared" si="144"/>
        <v>20.515873015873016</v>
      </c>
      <c r="AO1805" s="2">
        <f t="shared" si="145"/>
        <v>0</v>
      </c>
    </row>
    <row r="1806" spans="1:41">
      <c r="A1806" s="161">
        <v>10765362</v>
      </c>
      <c r="B1806" s="161">
        <v>1</v>
      </c>
      <c r="C1806" s="161" t="s">
        <v>7434</v>
      </c>
      <c r="D1806" s="161" t="s">
        <v>195</v>
      </c>
      <c r="E1806" s="161" t="s">
        <v>720</v>
      </c>
      <c r="F1806" s="161" t="s">
        <v>185</v>
      </c>
      <c r="G1806" s="238" t="s">
        <v>599</v>
      </c>
      <c r="H1806" s="161">
        <v>126</v>
      </c>
      <c r="I1806" s="190"/>
      <c r="J1806" s="191"/>
      <c r="K1806" s="191"/>
      <c r="L1806" s="191"/>
      <c r="M1806" s="191"/>
      <c r="N1806" s="191"/>
      <c r="O1806" s="191"/>
      <c r="P1806" s="191"/>
      <c r="Q1806" s="191"/>
      <c r="R1806" s="191"/>
      <c r="S1806" s="190"/>
      <c r="T1806" s="190"/>
      <c r="U1806" s="190"/>
      <c r="V1806" s="190"/>
      <c r="W1806" s="190"/>
      <c r="X1806" s="190"/>
      <c r="Y1806" s="190"/>
      <c r="Z1806" s="190"/>
      <c r="AA1806" s="190"/>
      <c r="AB1806" s="190"/>
      <c r="AC1806" s="190"/>
      <c r="AD1806" s="190"/>
      <c r="AE1806" s="190"/>
      <c r="AF1806" s="190"/>
      <c r="AG1806" s="190"/>
      <c r="AH1806" s="190"/>
      <c r="AI1806" s="2">
        <f t="shared" si="141"/>
        <v>0</v>
      </c>
      <c r="AJ1806" s="2">
        <f t="shared" si="142"/>
        <v>0</v>
      </c>
      <c r="AK1806" s="230">
        <v>2585</v>
      </c>
      <c r="AL1806" s="33">
        <f>Úvod!B$12</f>
        <v>0</v>
      </c>
      <c r="AM1806" s="105">
        <f t="shared" si="143"/>
        <v>2585</v>
      </c>
      <c r="AN1806" s="36">
        <f t="shared" si="144"/>
        <v>20.515873015873016</v>
      </c>
      <c r="AO1806" s="2">
        <f t="shared" si="145"/>
        <v>0</v>
      </c>
    </row>
    <row r="1807" spans="1:41">
      <c r="A1807" s="161">
        <v>10893501</v>
      </c>
      <c r="B1807" s="161">
        <v>1</v>
      </c>
      <c r="C1807" s="161" t="s">
        <v>7434</v>
      </c>
      <c r="D1807" s="161" t="s">
        <v>195</v>
      </c>
      <c r="E1807" s="161" t="s">
        <v>721</v>
      </c>
      <c r="F1807" s="161" t="s">
        <v>185</v>
      </c>
      <c r="G1807" s="238" t="s">
        <v>599</v>
      </c>
      <c r="H1807" s="161">
        <v>126</v>
      </c>
      <c r="I1807" s="190"/>
      <c r="J1807" s="191"/>
      <c r="K1807" s="191"/>
      <c r="L1807" s="191"/>
      <c r="M1807" s="191"/>
      <c r="N1807" s="191"/>
      <c r="O1807" s="191"/>
      <c r="P1807" s="191"/>
      <c r="Q1807" s="191"/>
      <c r="R1807" s="191"/>
      <c r="S1807" s="190"/>
      <c r="T1807" s="190"/>
      <c r="U1807" s="190"/>
      <c r="V1807" s="190"/>
      <c r="W1807" s="190"/>
      <c r="X1807" s="190"/>
      <c r="Y1807" s="190"/>
      <c r="Z1807" s="190"/>
      <c r="AA1807" s="190"/>
      <c r="AB1807" s="190"/>
      <c r="AC1807" s="190"/>
      <c r="AD1807" s="190"/>
      <c r="AE1807" s="190"/>
      <c r="AF1807" s="190"/>
      <c r="AG1807" s="190"/>
      <c r="AH1807" s="190"/>
      <c r="AI1807" s="2">
        <f t="shared" si="141"/>
        <v>0</v>
      </c>
      <c r="AJ1807" s="2">
        <f t="shared" si="142"/>
        <v>0</v>
      </c>
      <c r="AK1807" s="230">
        <v>2585</v>
      </c>
      <c r="AL1807" s="33">
        <f>Úvod!B$12</f>
        <v>0</v>
      </c>
      <c r="AM1807" s="105">
        <f t="shared" si="143"/>
        <v>2585</v>
      </c>
      <c r="AN1807" s="36">
        <f t="shared" si="144"/>
        <v>20.515873015873016</v>
      </c>
      <c r="AO1807" s="2">
        <f t="shared" si="145"/>
        <v>0</v>
      </c>
    </row>
    <row r="1808" spans="1:41">
      <c r="A1808" s="161">
        <v>11085739</v>
      </c>
      <c r="B1808" s="161">
        <v>1</v>
      </c>
      <c r="C1808" s="161" t="s">
        <v>7434</v>
      </c>
      <c r="D1808" s="161" t="s">
        <v>195</v>
      </c>
      <c r="E1808" s="161" t="s">
        <v>722</v>
      </c>
      <c r="F1808" s="161" t="s">
        <v>185</v>
      </c>
      <c r="G1808" s="238" t="s">
        <v>599</v>
      </c>
      <c r="H1808" s="161">
        <v>126</v>
      </c>
      <c r="I1808" s="190"/>
      <c r="J1808" s="191"/>
      <c r="K1808" s="191"/>
      <c r="L1808" s="191"/>
      <c r="M1808" s="191"/>
      <c r="N1808" s="191"/>
      <c r="O1808" s="191"/>
      <c r="P1808" s="191"/>
      <c r="Q1808" s="191"/>
      <c r="R1808" s="191"/>
      <c r="S1808" s="190"/>
      <c r="T1808" s="190"/>
      <c r="U1808" s="190"/>
      <c r="V1808" s="190"/>
      <c r="W1808" s="190"/>
      <c r="X1808" s="190"/>
      <c r="Y1808" s="190"/>
      <c r="Z1808" s="190"/>
      <c r="AA1808" s="190"/>
      <c r="AB1808" s="190"/>
      <c r="AC1808" s="190"/>
      <c r="AD1808" s="190"/>
      <c r="AE1808" s="190"/>
      <c r="AF1808" s="190"/>
      <c r="AG1808" s="190"/>
      <c r="AH1808" s="190"/>
      <c r="AI1808" s="2">
        <f t="shared" si="141"/>
        <v>0</v>
      </c>
      <c r="AJ1808" s="2">
        <f t="shared" si="142"/>
        <v>0</v>
      </c>
      <c r="AK1808" s="230">
        <v>2585</v>
      </c>
      <c r="AL1808" s="33">
        <f>Úvod!B$12</f>
        <v>0</v>
      </c>
      <c r="AM1808" s="105">
        <f t="shared" si="143"/>
        <v>2585</v>
      </c>
      <c r="AN1808" s="36">
        <f t="shared" si="144"/>
        <v>20.515873015873016</v>
      </c>
      <c r="AO1808" s="2">
        <f t="shared" si="145"/>
        <v>0</v>
      </c>
    </row>
    <row r="1809" spans="1:41">
      <c r="A1809" s="161">
        <v>10765364</v>
      </c>
      <c r="B1809" s="161">
        <v>1</v>
      </c>
      <c r="C1809" s="161" t="s">
        <v>7434</v>
      </c>
      <c r="D1809" s="161" t="s">
        <v>195</v>
      </c>
      <c r="E1809" s="161" t="s">
        <v>723</v>
      </c>
      <c r="F1809" s="161" t="s">
        <v>185</v>
      </c>
      <c r="G1809" s="238" t="s">
        <v>599</v>
      </c>
      <c r="H1809" s="161">
        <v>126</v>
      </c>
      <c r="I1809" s="190"/>
      <c r="J1809" s="191"/>
      <c r="K1809" s="191"/>
      <c r="L1809" s="191"/>
      <c r="M1809" s="191"/>
      <c r="N1809" s="191"/>
      <c r="O1809" s="191"/>
      <c r="P1809" s="191"/>
      <c r="Q1809" s="191"/>
      <c r="R1809" s="191"/>
      <c r="S1809" s="190"/>
      <c r="T1809" s="190"/>
      <c r="U1809" s="190"/>
      <c r="V1809" s="190"/>
      <c r="W1809" s="190"/>
      <c r="X1809" s="190"/>
      <c r="Y1809" s="190"/>
      <c r="Z1809" s="190"/>
      <c r="AA1809" s="190"/>
      <c r="AB1809" s="190"/>
      <c r="AC1809" s="190"/>
      <c r="AD1809" s="190"/>
      <c r="AE1809" s="190"/>
      <c r="AF1809" s="190"/>
      <c r="AG1809" s="190"/>
      <c r="AH1809" s="190"/>
      <c r="AI1809" s="2">
        <f t="shared" si="141"/>
        <v>0</v>
      </c>
      <c r="AJ1809" s="2">
        <f t="shared" si="142"/>
        <v>0</v>
      </c>
      <c r="AK1809" s="230">
        <v>2585</v>
      </c>
      <c r="AL1809" s="33">
        <f>Úvod!B$12</f>
        <v>0</v>
      </c>
      <c r="AM1809" s="105">
        <f t="shared" si="143"/>
        <v>2585</v>
      </c>
      <c r="AN1809" s="36">
        <f t="shared" si="144"/>
        <v>20.515873015873016</v>
      </c>
      <c r="AO1809" s="2">
        <f t="shared" si="145"/>
        <v>0</v>
      </c>
    </row>
    <row r="1810" spans="1:41">
      <c r="A1810" s="161">
        <v>11044313</v>
      </c>
      <c r="B1810" s="161">
        <v>1</v>
      </c>
      <c r="C1810" s="161" t="s">
        <v>7433</v>
      </c>
      <c r="D1810" s="161" t="s">
        <v>197</v>
      </c>
      <c r="E1810" s="161" t="s">
        <v>198</v>
      </c>
      <c r="F1810" s="161" t="s">
        <v>185</v>
      </c>
      <c r="G1810" s="238">
        <v>1</v>
      </c>
      <c r="H1810" s="161">
        <v>126</v>
      </c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190"/>
      <c r="U1810" s="190"/>
      <c r="V1810" s="190"/>
      <c r="W1810" s="190"/>
      <c r="X1810" s="190"/>
      <c r="Y1810" s="190"/>
      <c r="Z1810" s="190"/>
      <c r="AA1810" s="190"/>
      <c r="AB1810" s="190"/>
      <c r="AC1810" s="190"/>
      <c r="AD1810" s="190"/>
      <c r="AE1810" s="190"/>
      <c r="AF1810" s="190"/>
      <c r="AG1810" s="190"/>
      <c r="AH1810" s="190"/>
      <c r="AI1810" s="2">
        <f t="shared" si="141"/>
        <v>0</v>
      </c>
      <c r="AJ1810" s="2">
        <f t="shared" si="142"/>
        <v>0</v>
      </c>
      <c r="AK1810" s="230">
        <v>2443</v>
      </c>
      <c r="AL1810" s="33">
        <f>Úvod!B$12</f>
        <v>0</v>
      </c>
      <c r="AM1810" s="105">
        <f t="shared" si="143"/>
        <v>2443</v>
      </c>
      <c r="AN1810" s="36">
        <f t="shared" si="144"/>
        <v>19.388888888888889</v>
      </c>
      <c r="AO1810" s="2">
        <f t="shared" si="145"/>
        <v>0</v>
      </c>
    </row>
    <row r="1811" spans="1:41">
      <c r="A1811" s="161">
        <v>11057962</v>
      </c>
      <c r="B1811" s="161">
        <v>1</v>
      </c>
      <c r="C1811" s="161" t="s">
        <v>7433</v>
      </c>
      <c r="D1811" s="161" t="s">
        <v>197</v>
      </c>
      <c r="E1811" s="161" t="s">
        <v>199</v>
      </c>
      <c r="F1811" s="161" t="s">
        <v>185</v>
      </c>
      <c r="G1811" s="238">
        <v>1</v>
      </c>
      <c r="H1811" s="161">
        <v>126</v>
      </c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190"/>
      <c r="U1811" s="190"/>
      <c r="V1811" s="190"/>
      <c r="W1811" s="190"/>
      <c r="X1811" s="190"/>
      <c r="Y1811" s="190"/>
      <c r="Z1811" s="190"/>
      <c r="AA1811" s="190"/>
      <c r="AB1811" s="190"/>
      <c r="AC1811" s="190"/>
      <c r="AD1811" s="190"/>
      <c r="AE1811" s="190"/>
      <c r="AF1811" s="190"/>
      <c r="AG1811" s="190"/>
      <c r="AH1811" s="190"/>
      <c r="AI1811" s="2">
        <f t="shared" si="141"/>
        <v>0</v>
      </c>
      <c r="AJ1811" s="2">
        <f t="shared" si="142"/>
        <v>0</v>
      </c>
      <c r="AK1811" s="230">
        <v>2443</v>
      </c>
      <c r="AL1811" s="33">
        <f>Úvod!B$12</f>
        <v>0</v>
      </c>
      <c r="AM1811" s="105">
        <f t="shared" si="143"/>
        <v>2443</v>
      </c>
      <c r="AN1811" s="36">
        <f t="shared" si="144"/>
        <v>19.388888888888889</v>
      </c>
      <c r="AO1811" s="2">
        <f t="shared" si="145"/>
        <v>0</v>
      </c>
    </row>
    <row r="1812" spans="1:41">
      <c r="A1812" s="161">
        <v>11044314</v>
      </c>
      <c r="B1812" s="161">
        <v>1</v>
      </c>
      <c r="C1812" s="161" t="s">
        <v>7433</v>
      </c>
      <c r="D1812" s="161" t="s">
        <v>197</v>
      </c>
      <c r="E1812" s="161" t="s">
        <v>200</v>
      </c>
      <c r="F1812" s="161" t="s">
        <v>185</v>
      </c>
      <c r="G1812" s="238">
        <v>1</v>
      </c>
      <c r="H1812" s="161">
        <v>126</v>
      </c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190"/>
      <c r="U1812" s="190"/>
      <c r="V1812" s="190"/>
      <c r="W1812" s="190"/>
      <c r="X1812" s="190"/>
      <c r="Y1812" s="190"/>
      <c r="Z1812" s="190"/>
      <c r="AA1812" s="190"/>
      <c r="AB1812" s="190"/>
      <c r="AC1812" s="190"/>
      <c r="AD1812" s="190"/>
      <c r="AE1812" s="190"/>
      <c r="AF1812" s="190"/>
      <c r="AG1812" s="190"/>
      <c r="AH1812" s="190"/>
      <c r="AI1812" s="2">
        <f t="shared" si="141"/>
        <v>0</v>
      </c>
      <c r="AJ1812" s="2">
        <f t="shared" si="142"/>
        <v>0</v>
      </c>
      <c r="AK1812" s="230">
        <v>2443</v>
      </c>
      <c r="AL1812" s="33">
        <f>Úvod!B$12</f>
        <v>0</v>
      </c>
      <c r="AM1812" s="105">
        <f t="shared" si="143"/>
        <v>2443</v>
      </c>
      <c r="AN1812" s="36">
        <f t="shared" si="144"/>
        <v>19.388888888888889</v>
      </c>
      <c r="AO1812" s="2">
        <f t="shared" si="145"/>
        <v>0</v>
      </c>
    </row>
    <row r="1813" spans="1:41">
      <c r="A1813" s="161">
        <v>11044315</v>
      </c>
      <c r="B1813" s="161">
        <v>1</v>
      </c>
      <c r="C1813" s="161" t="s">
        <v>7433</v>
      </c>
      <c r="D1813" s="161" t="s">
        <v>197</v>
      </c>
      <c r="E1813" s="161" t="s">
        <v>201</v>
      </c>
      <c r="F1813" s="161" t="s">
        <v>185</v>
      </c>
      <c r="G1813" s="238">
        <v>1</v>
      </c>
      <c r="H1813" s="161">
        <v>126</v>
      </c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190"/>
      <c r="U1813" s="190"/>
      <c r="V1813" s="190"/>
      <c r="W1813" s="190"/>
      <c r="X1813" s="190"/>
      <c r="Y1813" s="190"/>
      <c r="Z1813" s="190"/>
      <c r="AA1813" s="190"/>
      <c r="AB1813" s="190"/>
      <c r="AC1813" s="190"/>
      <c r="AD1813" s="190"/>
      <c r="AE1813" s="190"/>
      <c r="AF1813" s="190"/>
      <c r="AG1813" s="190"/>
      <c r="AH1813" s="190"/>
      <c r="AI1813" s="2">
        <f t="shared" si="141"/>
        <v>0</v>
      </c>
      <c r="AJ1813" s="2">
        <f t="shared" si="142"/>
        <v>0</v>
      </c>
      <c r="AK1813" s="230">
        <v>2443</v>
      </c>
      <c r="AL1813" s="33">
        <f>Úvod!B$12</f>
        <v>0</v>
      </c>
      <c r="AM1813" s="105">
        <f t="shared" si="143"/>
        <v>2443</v>
      </c>
      <c r="AN1813" s="36">
        <f t="shared" si="144"/>
        <v>19.388888888888889</v>
      </c>
      <c r="AO1813" s="2">
        <f t="shared" si="145"/>
        <v>0</v>
      </c>
    </row>
    <row r="1814" spans="1:41">
      <c r="A1814" s="161">
        <v>11044316</v>
      </c>
      <c r="B1814" s="161">
        <v>1</v>
      </c>
      <c r="C1814" s="161" t="s">
        <v>7433</v>
      </c>
      <c r="D1814" s="161" t="s">
        <v>197</v>
      </c>
      <c r="E1814" s="161" t="s">
        <v>202</v>
      </c>
      <c r="F1814" s="161" t="s">
        <v>185</v>
      </c>
      <c r="G1814" s="238">
        <v>1</v>
      </c>
      <c r="H1814" s="161">
        <v>126</v>
      </c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190"/>
      <c r="U1814" s="190"/>
      <c r="V1814" s="190"/>
      <c r="W1814" s="190"/>
      <c r="X1814" s="190"/>
      <c r="Y1814" s="190"/>
      <c r="Z1814" s="190"/>
      <c r="AA1814" s="190"/>
      <c r="AB1814" s="190"/>
      <c r="AC1814" s="190"/>
      <c r="AD1814" s="190"/>
      <c r="AE1814" s="190"/>
      <c r="AF1814" s="190"/>
      <c r="AG1814" s="190"/>
      <c r="AH1814" s="190"/>
      <c r="AI1814" s="2">
        <f t="shared" si="141"/>
        <v>0</v>
      </c>
      <c r="AJ1814" s="2">
        <f t="shared" si="142"/>
        <v>0</v>
      </c>
      <c r="AK1814" s="230">
        <v>2443</v>
      </c>
      <c r="AL1814" s="33">
        <f>Úvod!B$12</f>
        <v>0</v>
      </c>
      <c r="AM1814" s="105">
        <f t="shared" si="143"/>
        <v>2443</v>
      </c>
      <c r="AN1814" s="36">
        <f t="shared" si="144"/>
        <v>19.388888888888889</v>
      </c>
      <c r="AO1814" s="2">
        <f t="shared" si="145"/>
        <v>0</v>
      </c>
    </row>
    <row r="1815" spans="1:41">
      <c r="A1815" s="161">
        <v>10321899</v>
      </c>
      <c r="B1815" s="161">
        <v>1</v>
      </c>
      <c r="C1815" s="161" t="s">
        <v>7433</v>
      </c>
      <c r="D1815" s="161" t="s">
        <v>197</v>
      </c>
      <c r="E1815" s="161" t="s">
        <v>203</v>
      </c>
      <c r="F1815" s="161" t="s">
        <v>185</v>
      </c>
      <c r="G1815" s="238">
        <v>1</v>
      </c>
      <c r="H1815" s="161">
        <v>126</v>
      </c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190"/>
      <c r="U1815" s="190"/>
      <c r="V1815" s="190"/>
      <c r="W1815" s="190"/>
      <c r="X1815" s="190"/>
      <c r="Y1815" s="190"/>
      <c r="Z1815" s="190"/>
      <c r="AA1815" s="190"/>
      <c r="AB1815" s="190"/>
      <c r="AC1815" s="190"/>
      <c r="AD1815" s="190"/>
      <c r="AE1815" s="190"/>
      <c r="AF1815" s="190"/>
      <c r="AG1815" s="190"/>
      <c r="AH1815" s="190"/>
      <c r="AI1815" s="2">
        <f t="shared" si="141"/>
        <v>0</v>
      </c>
      <c r="AJ1815" s="2">
        <f t="shared" si="142"/>
        <v>0</v>
      </c>
      <c r="AK1815" s="230">
        <v>2320</v>
      </c>
      <c r="AL1815" s="33">
        <f>Úvod!B$12</f>
        <v>0</v>
      </c>
      <c r="AM1815" s="105">
        <f t="shared" si="143"/>
        <v>2320</v>
      </c>
      <c r="AN1815" s="36">
        <f t="shared" si="144"/>
        <v>18.412698412698411</v>
      </c>
      <c r="AO1815" s="2">
        <f t="shared" si="145"/>
        <v>0</v>
      </c>
    </row>
    <row r="1816" spans="1:41">
      <c r="A1816" s="161">
        <v>10008051</v>
      </c>
      <c r="B1816" s="161">
        <v>1</v>
      </c>
      <c r="C1816" s="161" t="s">
        <v>7433</v>
      </c>
      <c r="D1816" s="161" t="s">
        <v>197</v>
      </c>
      <c r="E1816" s="161" t="s">
        <v>7159</v>
      </c>
      <c r="F1816" s="161" t="s">
        <v>185</v>
      </c>
      <c r="G1816" s="238">
        <v>1</v>
      </c>
      <c r="H1816" s="161">
        <v>126</v>
      </c>
      <c r="I1816" s="190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190"/>
      <c r="V1816" s="190"/>
      <c r="W1816" s="190"/>
      <c r="X1816" s="190"/>
      <c r="Y1816" s="190"/>
      <c r="Z1816" s="190"/>
      <c r="AA1816" s="190"/>
      <c r="AB1816" s="190"/>
      <c r="AC1816" s="190"/>
      <c r="AD1816" s="190"/>
      <c r="AE1816" s="190"/>
      <c r="AF1816" s="190"/>
      <c r="AG1816" s="190"/>
      <c r="AH1816" s="190"/>
      <c r="AI1816" s="2">
        <f t="shared" si="141"/>
        <v>0</v>
      </c>
      <c r="AJ1816" s="2">
        <f t="shared" si="142"/>
        <v>0</v>
      </c>
      <c r="AK1816" s="230">
        <v>2275</v>
      </c>
      <c r="AL1816" s="33">
        <f>Úvod!B$12</f>
        <v>0</v>
      </c>
      <c r="AM1816" s="105">
        <f t="shared" si="143"/>
        <v>2275</v>
      </c>
      <c r="AN1816" s="36">
        <f t="shared" si="144"/>
        <v>18.055555555555557</v>
      </c>
      <c r="AO1816" s="2">
        <f t="shared" si="145"/>
        <v>0</v>
      </c>
    </row>
    <row r="1817" spans="1:41">
      <c r="A1817" s="161">
        <v>11470871</v>
      </c>
      <c r="B1817" s="161">
        <v>1</v>
      </c>
      <c r="C1817" s="161" t="s">
        <v>7433</v>
      </c>
      <c r="D1817" s="161" t="s">
        <v>197</v>
      </c>
      <c r="E1817" s="161" t="s">
        <v>7160</v>
      </c>
      <c r="F1817" s="161" t="s">
        <v>185</v>
      </c>
      <c r="G1817" s="238">
        <v>1</v>
      </c>
      <c r="H1817" s="161">
        <v>126</v>
      </c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190"/>
      <c r="W1817" s="190"/>
      <c r="X1817" s="190"/>
      <c r="Y1817" s="190"/>
      <c r="Z1817" s="190"/>
      <c r="AA1817" s="190"/>
      <c r="AB1817" s="190"/>
      <c r="AC1817" s="190"/>
      <c r="AD1817" s="190"/>
      <c r="AE1817" s="190"/>
      <c r="AF1817" s="190"/>
      <c r="AG1817" s="190"/>
      <c r="AH1817" s="190"/>
      <c r="AI1817" s="2">
        <f t="shared" si="141"/>
        <v>0</v>
      </c>
      <c r="AJ1817" s="2">
        <f t="shared" si="142"/>
        <v>0</v>
      </c>
      <c r="AK1817" s="230">
        <v>2275</v>
      </c>
      <c r="AL1817" s="33">
        <f>Úvod!B$12</f>
        <v>0</v>
      </c>
      <c r="AM1817" s="105">
        <f t="shared" si="143"/>
        <v>2275</v>
      </c>
      <c r="AN1817" s="36">
        <f t="shared" si="144"/>
        <v>18.055555555555557</v>
      </c>
      <c r="AO1817" s="2">
        <f t="shared" si="145"/>
        <v>0</v>
      </c>
    </row>
    <row r="1818" spans="1:41">
      <c r="A1818" s="161">
        <v>11470872</v>
      </c>
      <c r="B1818" s="161">
        <v>1</v>
      </c>
      <c r="C1818" s="161" t="s">
        <v>7433</v>
      </c>
      <c r="D1818" s="161" t="s">
        <v>197</v>
      </c>
      <c r="E1818" s="161" t="s">
        <v>7161</v>
      </c>
      <c r="F1818" s="161" t="s">
        <v>185</v>
      </c>
      <c r="G1818" s="238">
        <v>1</v>
      </c>
      <c r="H1818" s="161">
        <v>126</v>
      </c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190"/>
      <c r="W1818" s="190"/>
      <c r="X1818" s="190"/>
      <c r="Y1818" s="190"/>
      <c r="Z1818" s="190"/>
      <c r="AA1818" s="190"/>
      <c r="AB1818" s="190"/>
      <c r="AC1818" s="190"/>
      <c r="AD1818" s="190"/>
      <c r="AE1818" s="190"/>
      <c r="AF1818" s="190"/>
      <c r="AG1818" s="190"/>
      <c r="AH1818" s="190"/>
      <c r="AI1818" s="2">
        <f t="shared" si="141"/>
        <v>0</v>
      </c>
      <c r="AJ1818" s="2">
        <f t="shared" si="142"/>
        <v>0</v>
      </c>
      <c r="AK1818" s="230">
        <v>2275</v>
      </c>
      <c r="AL1818" s="33">
        <f>Úvod!B$12</f>
        <v>0</v>
      </c>
      <c r="AM1818" s="105">
        <f t="shared" si="143"/>
        <v>2275</v>
      </c>
      <c r="AN1818" s="36">
        <f t="shared" si="144"/>
        <v>18.055555555555557</v>
      </c>
      <c r="AO1818" s="2">
        <f t="shared" si="145"/>
        <v>0</v>
      </c>
    </row>
    <row r="1819" spans="1:41">
      <c r="A1819" s="161">
        <v>10008050</v>
      </c>
      <c r="B1819" s="161">
        <v>1</v>
      </c>
      <c r="C1819" s="161" t="s">
        <v>7433</v>
      </c>
      <c r="D1819" s="161" t="s">
        <v>197</v>
      </c>
      <c r="E1819" s="161" t="s">
        <v>7162</v>
      </c>
      <c r="F1819" s="161" t="s">
        <v>185</v>
      </c>
      <c r="G1819" s="238">
        <v>1</v>
      </c>
      <c r="H1819" s="161">
        <v>126</v>
      </c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190"/>
      <c r="W1819" s="190"/>
      <c r="X1819" s="190"/>
      <c r="Y1819" s="190"/>
      <c r="Z1819" s="190"/>
      <c r="AA1819" s="190"/>
      <c r="AB1819" s="190"/>
      <c r="AC1819" s="190"/>
      <c r="AD1819" s="190"/>
      <c r="AE1819" s="190"/>
      <c r="AF1819" s="190"/>
      <c r="AG1819" s="190"/>
      <c r="AH1819" s="190"/>
      <c r="AI1819" s="2">
        <f t="shared" si="141"/>
        <v>0</v>
      </c>
      <c r="AJ1819" s="2">
        <f t="shared" si="142"/>
        <v>0</v>
      </c>
      <c r="AK1819" s="230">
        <v>2275</v>
      </c>
      <c r="AL1819" s="33">
        <f>Úvod!B$12</f>
        <v>0</v>
      </c>
      <c r="AM1819" s="105">
        <f t="shared" si="143"/>
        <v>2275</v>
      </c>
      <c r="AN1819" s="36">
        <f t="shared" si="144"/>
        <v>18.055555555555557</v>
      </c>
      <c r="AO1819" s="2">
        <f t="shared" si="145"/>
        <v>0</v>
      </c>
    </row>
    <row r="1820" spans="1:41">
      <c r="A1820" s="161">
        <v>10150314</v>
      </c>
      <c r="B1820" s="161">
        <v>1</v>
      </c>
      <c r="C1820" s="161" t="s">
        <v>7433</v>
      </c>
      <c r="D1820" s="161" t="s">
        <v>197</v>
      </c>
      <c r="E1820" s="161" t="s">
        <v>7163</v>
      </c>
      <c r="F1820" s="161" t="s">
        <v>185</v>
      </c>
      <c r="G1820" s="238">
        <v>1</v>
      </c>
      <c r="H1820" s="161">
        <v>126</v>
      </c>
      <c r="I1820" s="190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190"/>
      <c r="W1820" s="190"/>
      <c r="X1820" s="190"/>
      <c r="Y1820" s="190"/>
      <c r="Z1820" s="190"/>
      <c r="AA1820" s="190"/>
      <c r="AB1820" s="190"/>
      <c r="AC1820" s="190"/>
      <c r="AD1820" s="190"/>
      <c r="AE1820" s="190"/>
      <c r="AF1820" s="190"/>
      <c r="AG1820" s="190"/>
      <c r="AH1820" s="190"/>
      <c r="AI1820" s="2">
        <f t="shared" si="141"/>
        <v>0</v>
      </c>
      <c r="AJ1820" s="2">
        <f t="shared" si="142"/>
        <v>0</v>
      </c>
      <c r="AK1820" s="230">
        <v>2320</v>
      </c>
      <c r="AL1820" s="33">
        <f>Úvod!B$12</f>
        <v>0</v>
      </c>
      <c r="AM1820" s="105">
        <f t="shared" si="143"/>
        <v>2320</v>
      </c>
      <c r="AN1820" s="36">
        <f t="shared" si="144"/>
        <v>18.412698412698411</v>
      </c>
      <c r="AO1820" s="2">
        <f t="shared" si="145"/>
        <v>0</v>
      </c>
    </row>
    <row r="1821" spans="1:41">
      <c r="A1821" s="161">
        <v>10870249</v>
      </c>
      <c r="B1821" s="161">
        <v>1</v>
      </c>
      <c r="C1821" s="161" t="s">
        <v>7433</v>
      </c>
      <c r="D1821" s="161" t="s">
        <v>197</v>
      </c>
      <c r="E1821" s="161" t="s">
        <v>204</v>
      </c>
      <c r="F1821" s="161" t="s">
        <v>185</v>
      </c>
      <c r="G1821" s="238">
        <v>1</v>
      </c>
      <c r="H1821" s="161">
        <v>126</v>
      </c>
      <c r="I1821" s="190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190"/>
      <c r="U1821" s="190"/>
      <c r="V1821" s="190"/>
      <c r="W1821" s="190"/>
      <c r="X1821" s="190"/>
      <c r="Y1821" s="190"/>
      <c r="Z1821" s="190"/>
      <c r="AA1821" s="190"/>
      <c r="AB1821" s="190"/>
      <c r="AC1821" s="190"/>
      <c r="AD1821" s="190"/>
      <c r="AE1821" s="190"/>
      <c r="AF1821" s="190"/>
      <c r="AG1821" s="190"/>
      <c r="AH1821" s="190"/>
      <c r="AI1821" s="2">
        <f t="shared" si="141"/>
        <v>0</v>
      </c>
      <c r="AJ1821" s="2">
        <f t="shared" si="142"/>
        <v>0</v>
      </c>
      <c r="AK1821" s="230">
        <v>2373</v>
      </c>
      <c r="AL1821" s="33">
        <f>Úvod!B$12</f>
        <v>0</v>
      </c>
      <c r="AM1821" s="105">
        <f t="shared" si="143"/>
        <v>2373</v>
      </c>
      <c r="AN1821" s="36">
        <f t="shared" si="144"/>
        <v>18.833333333333332</v>
      </c>
      <c r="AO1821" s="2">
        <f t="shared" si="145"/>
        <v>0</v>
      </c>
    </row>
    <row r="1822" spans="1:41">
      <c r="A1822" s="161">
        <v>10518484</v>
      </c>
      <c r="B1822" s="161">
        <v>1</v>
      </c>
      <c r="C1822" s="161" t="s">
        <v>7433</v>
      </c>
      <c r="D1822" s="161" t="s">
        <v>205</v>
      </c>
      <c r="E1822" s="161" t="s">
        <v>206</v>
      </c>
      <c r="F1822" s="161" t="s">
        <v>185</v>
      </c>
      <c r="G1822" s="238">
        <v>2</v>
      </c>
      <c r="H1822" s="161">
        <v>126</v>
      </c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190"/>
      <c r="U1822" s="190"/>
      <c r="V1822" s="190"/>
      <c r="W1822" s="190"/>
      <c r="X1822" s="190"/>
      <c r="Y1822" s="190"/>
      <c r="Z1822" s="190"/>
      <c r="AA1822" s="190"/>
      <c r="AB1822" s="190"/>
      <c r="AC1822" s="190"/>
      <c r="AD1822" s="190"/>
      <c r="AE1822" s="190"/>
      <c r="AF1822" s="190"/>
      <c r="AG1822" s="190"/>
      <c r="AH1822" s="190"/>
      <c r="AI1822" s="2">
        <f t="shared" si="141"/>
        <v>0</v>
      </c>
      <c r="AJ1822" s="2">
        <f t="shared" si="142"/>
        <v>0</v>
      </c>
      <c r="AK1822" s="230">
        <v>2818</v>
      </c>
      <c r="AL1822" s="33">
        <f>Úvod!B$12</f>
        <v>0</v>
      </c>
      <c r="AM1822" s="105">
        <f t="shared" si="143"/>
        <v>2818</v>
      </c>
      <c r="AN1822" s="36">
        <f t="shared" si="144"/>
        <v>22.365079365079364</v>
      </c>
      <c r="AO1822" s="2">
        <f t="shared" si="145"/>
        <v>0</v>
      </c>
    </row>
    <row r="1823" spans="1:41">
      <c r="A1823" s="161">
        <v>10951522</v>
      </c>
      <c r="B1823" s="161">
        <v>1</v>
      </c>
      <c r="C1823" s="161" t="s">
        <v>7433</v>
      </c>
      <c r="D1823" s="161" t="s">
        <v>205</v>
      </c>
      <c r="E1823" s="161" t="s">
        <v>207</v>
      </c>
      <c r="F1823" s="161" t="s">
        <v>185</v>
      </c>
      <c r="G1823" s="238">
        <v>2</v>
      </c>
      <c r="H1823" s="161">
        <v>126</v>
      </c>
      <c r="I1823" s="190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190"/>
      <c r="V1823" s="190"/>
      <c r="W1823" s="190"/>
      <c r="X1823" s="190"/>
      <c r="Y1823" s="190"/>
      <c r="Z1823" s="190"/>
      <c r="AA1823" s="190"/>
      <c r="AB1823" s="190"/>
      <c r="AC1823" s="190"/>
      <c r="AD1823" s="190"/>
      <c r="AE1823" s="190"/>
      <c r="AF1823" s="190"/>
      <c r="AG1823" s="190"/>
      <c r="AH1823" s="190"/>
      <c r="AI1823" s="2">
        <f t="shared" si="141"/>
        <v>0</v>
      </c>
      <c r="AJ1823" s="2">
        <f t="shared" si="142"/>
        <v>0</v>
      </c>
      <c r="AK1823" s="230">
        <v>2941</v>
      </c>
      <c r="AL1823" s="33">
        <f>Úvod!B$12</f>
        <v>0</v>
      </c>
      <c r="AM1823" s="105">
        <f t="shared" si="143"/>
        <v>2941</v>
      </c>
      <c r="AN1823" s="36">
        <f t="shared" si="144"/>
        <v>23.341269841269842</v>
      </c>
      <c r="AO1823" s="2">
        <f t="shared" si="145"/>
        <v>0</v>
      </c>
    </row>
    <row r="1824" spans="1:41">
      <c r="A1824" s="161">
        <v>10008054</v>
      </c>
      <c r="B1824" s="161">
        <v>1</v>
      </c>
      <c r="C1824" s="161" t="s">
        <v>7433</v>
      </c>
      <c r="D1824" s="161" t="s">
        <v>205</v>
      </c>
      <c r="E1824" s="161" t="s">
        <v>208</v>
      </c>
      <c r="F1824" s="161" t="s">
        <v>185</v>
      </c>
      <c r="G1824" s="238">
        <v>2</v>
      </c>
      <c r="H1824" s="161">
        <v>126</v>
      </c>
      <c r="I1824" s="190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190"/>
      <c r="V1824" s="190"/>
      <c r="W1824" s="190"/>
      <c r="X1824" s="190"/>
      <c r="Y1824" s="190"/>
      <c r="Z1824" s="190"/>
      <c r="AA1824" s="190"/>
      <c r="AB1824" s="190"/>
      <c r="AC1824" s="190"/>
      <c r="AD1824" s="190"/>
      <c r="AE1824" s="190"/>
      <c r="AF1824" s="190"/>
      <c r="AG1824" s="190"/>
      <c r="AH1824" s="190"/>
      <c r="AI1824" s="2">
        <f t="shared" si="141"/>
        <v>0</v>
      </c>
      <c r="AJ1824" s="2">
        <f t="shared" si="142"/>
        <v>0</v>
      </c>
      <c r="AK1824" s="230">
        <v>2818</v>
      </c>
      <c r="AL1824" s="33">
        <f>Úvod!B$12</f>
        <v>0</v>
      </c>
      <c r="AM1824" s="105">
        <f t="shared" si="143"/>
        <v>2818</v>
      </c>
      <c r="AN1824" s="36">
        <f t="shared" si="144"/>
        <v>22.365079365079364</v>
      </c>
      <c r="AO1824" s="2">
        <f t="shared" si="145"/>
        <v>0</v>
      </c>
    </row>
    <row r="1825" spans="1:41">
      <c r="A1825" s="161">
        <v>10788467</v>
      </c>
      <c r="B1825" s="161">
        <v>1</v>
      </c>
      <c r="C1825" s="161" t="s">
        <v>7433</v>
      </c>
      <c r="D1825" s="161" t="s">
        <v>205</v>
      </c>
      <c r="E1825" s="161" t="s">
        <v>209</v>
      </c>
      <c r="F1825" s="161" t="s">
        <v>185</v>
      </c>
      <c r="G1825" s="238">
        <v>2</v>
      </c>
      <c r="H1825" s="161">
        <v>126</v>
      </c>
      <c r="I1825" s="190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190"/>
      <c r="V1825" s="190"/>
      <c r="W1825" s="190"/>
      <c r="X1825" s="190"/>
      <c r="Y1825" s="190"/>
      <c r="Z1825" s="190"/>
      <c r="AA1825" s="190"/>
      <c r="AB1825" s="190"/>
      <c r="AC1825" s="190"/>
      <c r="AD1825" s="190"/>
      <c r="AE1825" s="190"/>
      <c r="AF1825" s="190"/>
      <c r="AG1825" s="190"/>
      <c r="AH1825" s="190"/>
      <c r="AI1825" s="2">
        <f t="shared" si="141"/>
        <v>0</v>
      </c>
      <c r="AJ1825" s="2">
        <f t="shared" si="142"/>
        <v>0</v>
      </c>
      <c r="AK1825" s="230">
        <v>2890</v>
      </c>
      <c r="AL1825" s="33">
        <f>Úvod!B$12</f>
        <v>0</v>
      </c>
      <c r="AM1825" s="105">
        <f t="shared" si="143"/>
        <v>2890</v>
      </c>
      <c r="AN1825" s="36">
        <f t="shared" si="144"/>
        <v>22.936507936507937</v>
      </c>
      <c r="AO1825" s="2">
        <f t="shared" si="145"/>
        <v>0</v>
      </c>
    </row>
    <row r="1826" spans="1:41">
      <c r="A1826" s="161">
        <v>10009357</v>
      </c>
      <c r="B1826" s="161">
        <v>1</v>
      </c>
      <c r="C1826" s="161" t="s">
        <v>7434</v>
      </c>
      <c r="D1826" s="161" t="s">
        <v>724</v>
      </c>
      <c r="E1826" s="161" t="s">
        <v>725</v>
      </c>
      <c r="F1826" s="161" t="s">
        <v>600</v>
      </c>
      <c r="G1826" s="238" t="s">
        <v>601</v>
      </c>
      <c r="H1826" s="161">
        <v>460</v>
      </c>
      <c r="I1826" s="190"/>
      <c r="J1826" s="190"/>
      <c r="K1826" s="191"/>
      <c r="L1826" s="190"/>
      <c r="M1826" s="191"/>
      <c r="N1826" s="191"/>
      <c r="O1826" s="191"/>
      <c r="P1826" s="191"/>
      <c r="Q1826" s="191"/>
      <c r="R1826" s="191"/>
      <c r="S1826" s="191"/>
      <c r="T1826" s="190"/>
      <c r="U1826" s="190"/>
      <c r="V1826" s="190"/>
      <c r="W1826" s="190"/>
      <c r="X1826" s="190"/>
      <c r="Y1826" s="190"/>
      <c r="Z1826" s="190"/>
      <c r="AA1826" s="190"/>
      <c r="AB1826" s="190"/>
      <c r="AC1826" s="190"/>
      <c r="AD1826" s="190"/>
      <c r="AE1826" s="190"/>
      <c r="AF1826" s="190"/>
      <c r="AG1826" s="190"/>
      <c r="AH1826" s="190"/>
      <c r="AI1826" s="2">
        <f t="shared" si="141"/>
        <v>0</v>
      </c>
      <c r="AJ1826" s="2">
        <f t="shared" si="142"/>
        <v>0</v>
      </c>
      <c r="AK1826" s="230">
        <v>1659</v>
      </c>
      <c r="AL1826" s="33">
        <f>Úvod!B$12</f>
        <v>0</v>
      </c>
      <c r="AM1826" s="105">
        <f t="shared" si="143"/>
        <v>1659</v>
      </c>
      <c r="AN1826" s="36">
        <f t="shared" si="144"/>
        <v>3.6065217391304349</v>
      </c>
      <c r="AO1826" s="2">
        <f t="shared" si="145"/>
        <v>0</v>
      </c>
    </row>
    <row r="1827" spans="1:41">
      <c r="A1827" s="161">
        <v>10731203</v>
      </c>
      <c r="B1827" s="161">
        <v>1</v>
      </c>
      <c r="C1827" s="161" t="s">
        <v>7433</v>
      </c>
      <c r="D1827" s="161" t="s">
        <v>210</v>
      </c>
      <c r="E1827" s="161" t="s">
        <v>5965</v>
      </c>
      <c r="F1827" s="161" t="s">
        <v>185</v>
      </c>
      <c r="G1827" s="238">
        <v>1</v>
      </c>
      <c r="H1827" s="161">
        <v>126</v>
      </c>
      <c r="I1827" s="191"/>
      <c r="J1827" s="191"/>
      <c r="K1827" s="191"/>
      <c r="L1827" s="191"/>
      <c r="M1827" s="191"/>
      <c r="N1827" s="191"/>
      <c r="O1827" s="191"/>
      <c r="P1827" s="191"/>
      <c r="Q1827" s="191"/>
      <c r="R1827" s="191"/>
      <c r="S1827" s="191"/>
      <c r="T1827" s="190"/>
      <c r="U1827" s="190"/>
      <c r="V1827" s="190"/>
      <c r="W1827" s="190"/>
      <c r="X1827" s="190"/>
      <c r="Y1827" s="190"/>
      <c r="Z1827" s="190"/>
      <c r="AA1827" s="190"/>
      <c r="AB1827" s="190"/>
      <c r="AC1827" s="190"/>
      <c r="AD1827" s="190"/>
      <c r="AE1827" s="190"/>
      <c r="AF1827" s="190"/>
      <c r="AG1827" s="190"/>
      <c r="AH1827" s="190"/>
      <c r="AI1827" s="2">
        <f t="shared" si="141"/>
        <v>0</v>
      </c>
      <c r="AJ1827" s="2">
        <f t="shared" si="142"/>
        <v>0</v>
      </c>
      <c r="AK1827" s="230">
        <v>2025.3999999999999</v>
      </c>
      <c r="AL1827" s="33">
        <f>Úvod!B$12</f>
        <v>0</v>
      </c>
      <c r="AM1827" s="105">
        <f t="shared" si="143"/>
        <v>2025.3999999999999</v>
      </c>
      <c r="AN1827" s="36">
        <f t="shared" si="144"/>
        <v>16.074603174603173</v>
      </c>
      <c r="AO1827" s="2">
        <f t="shared" si="145"/>
        <v>0</v>
      </c>
    </row>
    <row r="1828" spans="1:41">
      <c r="A1828" s="161">
        <v>11144260</v>
      </c>
      <c r="B1828" s="161">
        <v>1</v>
      </c>
      <c r="C1828" s="161" t="s">
        <v>7433</v>
      </c>
      <c r="D1828" s="161" t="s">
        <v>210</v>
      </c>
      <c r="E1828" s="161" t="s">
        <v>211</v>
      </c>
      <c r="F1828" s="161" t="s">
        <v>185</v>
      </c>
      <c r="G1828" s="238">
        <v>1</v>
      </c>
      <c r="H1828" s="161">
        <v>126</v>
      </c>
      <c r="I1828" s="191"/>
      <c r="J1828" s="191"/>
      <c r="K1828" s="191"/>
      <c r="L1828" s="191"/>
      <c r="M1828" s="191"/>
      <c r="N1828" s="191"/>
      <c r="O1828" s="191"/>
      <c r="P1828" s="191"/>
      <c r="Q1828" s="191"/>
      <c r="R1828" s="191"/>
      <c r="S1828" s="191"/>
      <c r="T1828" s="190"/>
      <c r="U1828" s="190"/>
      <c r="V1828" s="190"/>
      <c r="W1828" s="190"/>
      <c r="X1828" s="190"/>
      <c r="Y1828" s="190"/>
      <c r="Z1828" s="190"/>
      <c r="AA1828" s="190"/>
      <c r="AB1828" s="190"/>
      <c r="AC1828" s="190"/>
      <c r="AD1828" s="190"/>
      <c r="AE1828" s="190"/>
      <c r="AF1828" s="190"/>
      <c r="AG1828" s="190"/>
      <c r="AH1828" s="190"/>
      <c r="AI1828" s="2">
        <f t="shared" si="141"/>
        <v>0</v>
      </c>
      <c r="AJ1828" s="2">
        <f t="shared" si="142"/>
        <v>0</v>
      </c>
      <c r="AK1828" s="230">
        <v>2025.3999999999999</v>
      </c>
      <c r="AL1828" s="33">
        <f>Úvod!B$12</f>
        <v>0</v>
      </c>
      <c r="AM1828" s="105">
        <f t="shared" si="143"/>
        <v>2025.3999999999999</v>
      </c>
      <c r="AN1828" s="36">
        <f t="shared" si="144"/>
        <v>16.074603174603173</v>
      </c>
      <c r="AO1828" s="2">
        <f t="shared" si="145"/>
        <v>0</v>
      </c>
    </row>
    <row r="1829" spans="1:41">
      <c r="A1829" s="161">
        <v>11238050</v>
      </c>
      <c r="B1829" s="161">
        <v>1</v>
      </c>
      <c r="C1829" s="161" t="s">
        <v>7433</v>
      </c>
      <c r="D1829" s="161" t="s">
        <v>210</v>
      </c>
      <c r="E1829" s="161" t="s">
        <v>5966</v>
      </c>
      <c r="F1829" s="161" t="s">
        <v>185</v>
      </c>
      <c r="G1829" s="238">
        <v>1</v>
      </c>
      <c r="H1829" s="161">
        <v>126</v>
      </c>
      <c r="I1829" s="191"/>
      <c r="J1829" s="191"/>
      <c r="K1829" s="191"/>
      <c r="L1829" s="191"/>
      <c r="M1829" s="191"/>
      <c r="N1829" s="191"/>
      <c r="O1829" s="191"/>
      <c r="P1829" s="191"/>
      <c r="Q1829" s="191"/>
      <c r="R1829" s="191"/>
      <c r="S1829" s="191"/>
      <c r="T1829" s="190"/>
      <c r="U1829" s="190"/>
      <c r="V1829" s="190"/>
      <c r="W1829" s="190"/>
      <c r="X1829" s="190"/>
      <c r="Y1829" s="190"/>
      <c r="Z1829" s="190"/>
      <c r="AA1829" s="190"/>
      <c r="AB1829" s="190"/>
      <c r="AC1829" s="190"/>
      <c r="AD1829" s="190"/>
      <c r="AE1829" s="190"/>
      <c r="AF1829" s="190"/>
      <c r="AG1829" s="190"/>
      <c r="AH1829" s="190"/>
      <c r="AI1829" s="2">
        <f t="shared" si="141"/>
        <v>0</v>
      </c>
      <c r="AJ1829" s="2">
        <f t="shared" si="142"/>
        <v>0</v>
      </c>
      <c r="AK1829" s="230">
        <v>2025.3999999999999</v>
      </c>
      <c r="AL1829" s="33">
        <f>Úvod!B$12</f>
        <v>0</v>
      </c>
      <c r="AM1829" s="105">
        <f t="shared" si="143"/>
        <v>2025.3999999999999</v>
      </c>
      <c r="AN1829" s="36">
        <f t="shared" si="144"/>
        <v>16.074603174603173</v>
      </c>
      <c r="AO1829" s="2">
        <f t="shared" si="145"/>
        <v>0</v>
      </c>
    </row>
    <row r="1830" spans="1:41">
      <c r="A1830" s="161">
        <v>10731208</v>
      </c>
      <c r="B1830" s="161">
        <v>1</v>
      </c>
      <c r="C1830" s="161" t="s">
        <v>7433</v>
      </c>
      <c r="D1830" s="161" t="s">
        <v>210</v>
      </c>
      <c r="E1830" s="161" t="s">
        <v>212</v>
      </c>
      <c r="F1830" s="161" t="s">
        <v>185</v>
      </c>
      <c r="G1830" s="238">
        <v>1</v>
      </c>
      <c r="H1830" s="161">
        <v>126</v>
      </c>
      <c r="I1830" s="191"/>
      <c r="J1830" s="191"/>
      <c r="K1830" s="191"/>
      <c r="L1830" s="191"/>
      <c r="M1830" s="191"/>
      <c r="N1830" s="191"/>
      <c r="O1830" s="191"/>
      <c r="P1830" s="191"/>
      <c r="Q1830" s="191"/>
      <c r="R1830" s="191"/>
      <c r="S1830" s="191"/>
      <c r="T1830" s="190"/>
      <c r="U1830" s="190"/>
      <c r="V1830" s="190"/>
      <c r="W1830" s="190"/>
      <c r="X1830" s="190"/>
      <c r="Y1830" s="190"/>
      <c r="Z1830" s="190"/>
      <c r="AA1830" s="190"/>
      <c r="AB1830" s="190"/>
      <c r="AC1830" s="190"/>
      <c r="AD1830" s="190"/>
      <c r="AE1830" s="190"/>
      <c r="AF1830" s="190"/>
      <c r="AG1830" s="190"/>
      <c r="AH1830" s="190"/>
      <c r="AI1830" s="2">
        <f t="shared" si="141"/>
        <v>0</v>
      </c>
      <c r="AJ1830" s="2">
        <f t="shared" si="142"/>
        <v>0</v>
      </c>
      <c r="AK1830" s="230">
        <v>2025.3999999999999</v>
      </c>
      <c r="AL1830" s="33">
        <f>Úvod!B$12</f>
        <v>0</v>
      </c>
      <c r="AM1830" s="105">
        <f t="shared" si="143"/>
        <v>2025.3999999999999</v>
      </c>
      <c r="AN1830" s="36">
        <f t="shared" si="144"/>
        <v>16.074603174603173</v>
      </c>
      <c r="AO1830" s="2">
        <f t="shared" si="145"/>
        <v>0</v>
      </c>
    </row>
    <row r="1831" spans="1:41">
      <c r="A1831" s="161">
        <v>10731214</v>
      </c>
      <c r="B1831" s="161">
        <v>1</v>
      </c>
      <c r="C1831" s="161" t="s">
        <v>7433</v>
      </c>
      <c r="D1831" s="161" t="s">
        <v>210</v>
      </c>
      <c r="E1831" s="161" t="s">
        <v>213</v>
      </c>
      <c r="F1831" s="161" t="s">
        <v>185</v>
      </c>
      <c r="G1831" s="238">
        <v>1</v>
      </c>
      <c r="H1831" s="161">
        <v>126</v>
      </c>
      <c r="I1831" s="191"/>
      <c r="J1831" s="191"/>
      <c r="K1831" s="191"/>
      <c r="L1831" s="191"/>
      <c r="M1831" s="191"/>
      <c r="N1831" s="191"/>
      <c r="O1831" s="191"/>
      <c r="P1831" s="191"/>
      <c r="Q1831" s="191"/>
      <c r="R1831" s="191"/>
      <c r="S1831" s="191"/>
      <c r="T1831" s="190"/>
      <c r="U1831" s="190"/>
      <c r="V1831" s="190"/>
      <c r="W1831" s="190"/>
      <c r="X1831" s="190"/>
      <c r="Y1831" s="190"/>
      <c r="Z1831" s="190"/>
      <c r="AA1831" s="190"/>
      <c r="AB1831" s="190"/>
      <c r="AC1831" s="190"/>
      <c r="AD1831" s="190"/>
      <c r="AE1831" s="190"/>
      <c r="AF1831" s="190"/>
      <c r="AG1831" s="190"/>
      <c r="AH1831" s="190"/>
      <c r="AI1831" s="2">
        <f t="shared" si="141"/>
        <v>0</v>
      </c>
      <c r="AJ1831" s="2">
        <f t="shared" si="142"/>
        <v>0</v>
      </c>
      <c r="AK1831" s="230">
        <v>2025.3999999999999</v>
      </c>
      <c r="AL1831" s="33">
        <f>Úvod!B$12</f>
        <v>0</v>
      </c>
      <c r="AM1831" s="105">
        <f t="shared" si="143"/>
        <v>2025.3999999999999</v>
      </c>
      <c r="AN1831" s="36">
        <f t="shared" si="144"/>
        <v>16.074603174603173</v>
      </c>
      <c r="AO1831" s="2">
        <f t="shared" si="145"/>
        <v>0</v>
      </c>
    </row>
    <row r="1832" spans="1:41">
      <c r="A1832" s="161">
        <v>10802529</v>
      </c>
      <c r="B1832" s="161">
        <v>1</v>
      </c>
      <c r="C1832" s="161" t="s">
        <v>7433</v>
      </c>
      <c r="D1832" s="161" t="s">
        <v>210</v>
      </c>
      <c r="E1832" s="161" t="s">
        <v>214</v>
      </c>
      <c r="F1832" s="161" t="s">
        <v>185</v>
      </c>
      <c r="G1832" s="238">
        <v>1</v>
      </c>
      <c r="H1832" s="161">
        <v>126</v>
      </c>
      <c r="I1832" s="191"/>
      <c r="J1832" s="191"/>
      <c r="K1832" s="191"/>
      <c r="L1832" s="191"/>
      <c r="M1832" s="191"/>
      <c r="N1832" s="191"/>
      <c r="O1832" s="191"/>
      <c r="P1832" s="191"/>
      <c r="Q1832" s="191"/>
      <c r="R1832" s="191"/>
      <c r="S1832" s="191"/>
      <c r="T1832" s="190"/>
      <c r="U1832" s="190"/>
      <c r="V1832" s="190"/>
      <c r="W1832" s="190"/>
      <c r="X1832" s="190"/>
      <c r="Y1832" s="190"/>
      <c r="Z1832" s="190"/>
      <c r="AA1832" s="190"/>
      <c r="AB1832" s="190"/>
      <c r="AC1832" s="190"/>
      <c r="AD1832" s="190"/>
      <c r="AE1832" s="190"/>
      <c r="AF1832" s="190"/>
      <c r="AG1832" s="190"/>
      <c r="AH1832" s="190"/>
      <c r="AI1832" s="2">
        <f t="shared" si="141"/>
        <v>0</v>
      </c>
      <c r="AJ1832" s="2">
        <f t="shared" si="142"/>
        <v>0</v>
      </c>
      <c r="AK1832" s="230">
        <v>2025.3999999999999</v>
      </c>
      <c r="AL1832" s="33">
        <f>Úvod!B$12</f>
        <v>0</v>
      </c>
      <c r="AM1832" s="105">
        <f t="shared" si="143"/>
        <v>2025.3999999999999</v>
      </c>
      <c r="AN1832" s="36">
        <f t="shared" si="144"/>
        <v>16.074603174603173</v>
      </c>
      <c r="AO1832" s="2">
        <f t="shared" si="145"/>
        <v>0</v>
      </c>
    </row>
    <row r="1833" spans="1:41">
      <c r="A1833" s="161">
        <v>10731210</v>
      </c>
      <c r="B1833" s="161">
        <v>1</v>
      </c>
      <c r="C1833" s="161" t="s">
        <v>7433</v>
      </c>
      <c r="D1833" s="161" t="s">
        <v>210</v>
      </c>
      <c r="E1833" s="161" t="s">
        <v>215</v>
      </c>
      <c r="F1833" s="161" t="s">
        <v>185</v>
      </c>
      <c r="G1833" s="238">
        <v>1</v>
      </c>
      <c r="H1833" s="161">
        <v>126</v>
      </c>
      <c r="I1833" s="191"/>
      <c r="J1833" s="191"/>
      <c r="K1833" s="191"/>
      <c r="L1833" s="191"/>
      <c r="M1833" s="191"/>
      <c r="N1833" s="191"/>
      <c r="O1833" s="191"/>
      <c r="P1833" s="191"/>
      <c r="Q1833" s="191"/>
      <c r="R1833" s="191"/>
      <c r="S1833" s="191"/>
      <c r="T1833" s="190"/>
      <c r="U1833" s="190"/>
      <c r="V1833" s="190"/>
      <c r="W1833" s="190"/>
      <c r="X1833" s="190"/>
      <c r="Y1833" s="190"/>
      <c r="Z1833" s="190"/>
      <c r="AA1833" s="190"/>
      <c r="AB1833" s="190"/>
      <c r="AC1833" s="190"/>
      <c r="AD1833" s="190"/>
      <c r="AE1833" s="190"/>
      <c r="AF1833" s="190"/>
      <c r="AG1833" s="190"/>
      <c r="AH1833" s="190"/>
      <c r="AI1833" s="2">
        <f t="shared" si="141"/>
        <v>0</v>
      </c>
      <c r="AJ1833" s="2">
        <f t="shared" si="142"/>
        <v>0</v>
      </c>
      <c r="AK1833" s="230">
        <v>2025.3999999999999</v>
      </c>
      <c r="AL1833" s="33">
        <f>Úvod!B$12</f>
        <v>0</v>
      </c>
      <c r="AM1833" s="105">
        <f t="shared" si="143"/>
        <v>2025.3999999999999</v>
      </c>
      <c r="AN1833" s="36">
        <f t="shared" si="144"/>
        <v>16.074603174603173</v>
      </c>
      <c r="AO1833" s="2">
        <f t="shared" si="145"/>
        <v>0</v>
      </c>
    </row>
    <row r="1834" spans="1:41">
      <c r="A1834" s="161">
        <v>11144261</v>
      </c>
      <c r="B1834" s="161">
        <v>1</v>
      </c>
      <c r="C1834" s="161" t="s">
        <v>7433</v>
      </c>
      <c r="D1834" s="161" t="s">
        <v>210</v>
      </c>
      <c r="E1834" s="161" t="s">
        <v>216</v>
      </c>
      <c r="F1834" s="161" t="s">
        <v>185</v>
      </c>
      <c r="G1834" s="238">
        <v>1</v>
      </c>
      <c r="H1834" s="161">
        <v>126</v>
      </c>
      <c r="I1834" s="191"/>
      <c r="J1834" s="191"/>
      <c r="K1834" s="191"/>
      <c r="L1834" s="191"/>
      <c r="M1834" s="191"/>
      <c r="N1834" s="191"/>
      <c r="O1834" s="191"/>
      <c r="P1834" s="191"/>
      <c r="Q1834" s="191"/>
      <c r="R1834" s="191"/>
      <c r="S1834" s="191"/>
      <c r="T1834" s="190"/>
      <c r="U1834" s="190"/>
      <c r="V1834" s="190"/>
      <c r="W1834" s="190"/>
      <c r="X1834" s="190"/>
      <c r="Y1834" s="190"/>
      <c r="Z1834" s="190"/>
      <c r="AA1834" s="190"/>
      <c r="AB1834" s="190"/>
      <c r="AC1834" s="190"/>
      <c r="AD1834" s="190"/>
      <c r="AE1834" s="190"/>
      <c r="AF1834" s="190"/>
      <c r="AG1834" s="190"/>
      <c r="AH1834" s="190"/>
      <c r="AI1834" s="2">
        <f t="shared" si="141"/>
        <v>0</v>
      </c>
      <c r="AJ1834" s="2">
        <f t="shared" si="142"/>
        <v>0</v>
      </c>
      <c r="AK1834" s="230">
        <v>2025.3999999999999</v>
      </c>
      <c r="AL1834" s="33">
        <f>Úvod!B$12</f>
        <v>0</v>
      </c>
      <c r="AM1834" s="105">
        <f t="shared" si="143"/>
        <v>2025.3999999999999</v>
      </c>
      <c r="AN1834" s="36">
        <f t="shared" si="144"/>
        <v>16.074603174603173</v>
      </c>
      <c r="AO1834" s="2">
        <f t="shared" si="145"/>
        <v>0</v>
      </c>
    </row>
    <row r="1835" spans="1:41">
      <c r="A1835" s="161">
        <v>10731218</v>
      </c>
      <c r="B1835" s="161">
        <v>1</v>
      </c>
      <c r="C1835" s="161" t="s">
        <v>7433</v>
      </c>
      <c r="D1835" s="161" t="s">
        <v>210</v>
      </c>
      <c r="E1835" s="161" t="s">
        <v>217</v>
      </c>
      <c r="F1835" s="161" t="s">
        <v>185</v>
      </c>
      <c r="G1835" s="238">
        <v>1</v>
      </c>
      <c r="H1835" s="161">
        <v>126</v>
      </c>
      <c r="I1835" s="191"/>
      <c r="J1835" s="191"/>
      <c r="K1835" s="191"/>
      <c r="L1835" s="191"/>
      <c r="M1835" s="191"/>
      <c r="N1835" s="191"/>
      <c r="O1835" s="191"/>
      <c r="P1835" s="191"/>
      <c r="Q1835" s="191"/>
      <c r="R1835" s="191"/>
      <c r="S1835" s="191"/>
      <c r="T1835" s="190"/>
      <c r="U1835" s="190"/>
      <c r="V1835" s="190"/>
      <c r="W1835" s="190"/>
      <c r="X1835" s="190"/>
      <c r="Y1835" s="190"/>
      <c r="Z1835" s="190"/>
      <c r="AA1835" s="190"/>
      <c r="AB1835" s="190"/>
      <c r="AC1835" s="190"/>
      <c r="AD1835" s="190"/>
      <c r="AE1835" s="190"/>
      <c r="AF1835" s="190"/>
      <c r="AG1835" s="190"/>
      <c r="AH1835" s="190"/>
      <c r="AI1835" s="2">
        <f t="shared" si="141"/>
        <v>0</v>
      </c>
      <c r="AJ1835" s="2">
        <f t="shared" si="142"/>
        <v>0</v>
      </c>
      <c r="AK1835" s="230">
        <v>2025.3999999999999</v>
      </c>
      <c r="AL1835" s="33">
        <f>Úvod!B$12</f>
        <v>0</v>
      </c>
      <c r="AM1835" s="105">
        <f t="shared" si="143"/>
        <v>2025.3999999999999</v>
      </c>
      <c r="AN1835" s="36">
        <f t="shared" si="144"/>
        <v>16.074603174603173</v>
      </c>
      <c r="AO1835" s="2">
        <f t="shared" si="145"/>
        <v>0</v>
      </c>
    </row>
    <row r="1836" spans="1:41">
      <c r="A1836" s="161">
        <v>11316985</v>
      </c>
      <c r="B1836" s="161">
        <v>1</v>
      </c>
      <c r="C1836" s="161" t="s">
        <v>7433</v>
      </c>
      <c r="D1836" s="161" t="s">
        <v>210</v>
      </c>
      <c r="E1836" s="161" t="s">
        <v>5967</v>
      </c>
      <c r="F1836" s="161" t="s">
        <v>185</v>
      </c>
      <c r="G1836" s="238">
        <v>1</v>
      </c>
      <c r="H1836" s="161">
        <v>126</v>
      </c>
      <c r="I1836" s="191"/>
      <c r="J1836" s="191"/>
      <c r="K1836" s="191"/>
      <c r="L1836" s="191"/>
      <c r="M1836" s="191"/>
      <c r="N1836" s="191"/>
      <c r="O1836" s="191"/>
      <c r="P1836" s="191"/>
      <c r="Q1836" s="191"/>
      <c r="R1836" s="191"/>
      <c r="S1836" s="191"/>
      <c r="T1836" s="190"/>
      <c r="U1836" s="190"/>
      <c r="V1836" s="190"/>
      <c r="W1836" s="190"/>
      <c r="X1836" s="190"/>
      <c r="Y1836" s="190"/>
      <c r="Z1836" s="190"/>
      <c r="AA1836" s="190"/>
      <c r="AB1836" s="190"/>
      <c r="AC1836" s="190"/>
      <c r="AD1836" s="190"/>
      <c r="AE1836" s="190"/>
      <c r="AF1836" s="190"/>
      <c r="AG1836" s="190"/>
      <c r="AH1836" s="190"/>
      <c r="AI1836" s="2">
        <f t="shared" si="141"/>
        <v>0</v>
      </c>
      <c r="AJ1836" s="2">
        <f t="shared" si="142"/>
        <v>0</v>
      </c>
      <c r="AK1836" s="230">
        <v>2025.3999999999999</v>
      </c>
      <c r="AL1836" s="33">
        <f>Úvod!B$12</f>
        <v>0</v>
      </c>
      <c r="AM1836" s="105">
        <f t="shared" si="143"/>
        <v>2025.3999999999999</v>
      </c>
      <c r="AN1836" s="36">
        <f t="shared" si="144"/>
        <v>16.074603174603173</v>
      </c>
      <c r="AO1836" s="2">
        <f t="shared" si="145"/>
        <v>0</v>
      </c>
    </row>
    <row r="1837" spans="1:41">
      <c r="A1837" s="161">
        <v>11144289</v>
      </c>
      <c r="B1837" s="161">
        <v>1</v>
      </c>
      <c r="C1837" s="161" t="s">
        <v>7433</v>
      </c>
      <c r="D1837" s="161" t="s">
        <v>210</v>
      </c>
      <c r="E1837" s="161" t="s">
        <v>232</v>
      </c>
      <c r="F1837" s="161" t="s">
        <v>185</v>
      </c>
      <c r="G1837" s="238">
        <v>1</v>
      </c>
      <c r="H1837" s="161">
        <v>126</v>
      </c>
      <c r="I1837" s="191"/>
      <c r="J1837" s="191"/>
      <c r="K1837" s="191"/>
      <c r="L1837" s="191"/>
      <c r="M1837" s="191"/>
      <c r="N1837" s="191"/>
      <c r="O1837" s="191"/>
      <c r="P1837" s="191"/>
      <c r="Q1837" s="191"/>
      <c r="R1837" s="191"/>
      <c r="S1837" s="191"/>
      <c r="T1837" s="190"/>
      <c r="U1837" s="190"/>
      <c r="V1837" s="190"/>
      <c r="W1837" s="190"/>
      <c r="X1837" s="190"/>
      <c r="Y1837" s="190"/>
      <c r="Z1837" s="190"/>
      <c r="AA1837" s="190"/>
      <c r="AB1837" s="190"/>
      <c r="AC1837" s="190"/>
      <c r="AD1837" s="190"/>
      <c r="AE1837" s="190"/>
      <c r="AF1837" s="190"/>
      <c r="AG1837" s="190"/>
      <c r="AH1837" s="190"/>
      <c r="AI1837" s="2">
        <f t="shared" si="141"/>
        <v>0</v>
      </c>
      <c r="AJ1837" s="2">
        <f t="shared" si="142"/>
        <v>0</v>
      </c>
      <c r="AK1837" s="230">
        <v>2025.3999999999999</v>
      </c>
      <c r="AL1837" s="33">
        <f>Úvod!B$12</f>
        <v>0</v>
      </c>
      <c r="AM1837" s="105">
        <f t="shared" si="143"/>
        <v>2025.3999999999999</v>
      </c>
      <c r="AN1837" s="36">
        <f t="shared" si="144"/>
        <v>16.074603174603173</v>
      </c>
      <c r="AO1837" s="2">
        <f t="shared" si="145"/>
        <v>0</v>
      </c>
    </row>
    <row r="1838" spans="1:41">
      <c r="A1838" s="161">
        <v>11316987</v>
      </c>
      <c r="B1838" s="161">
        <v>1</v>
      </c>
      <c r="C1838" s="161" t="s">
        <v>7433</v>
      </c>
      <c r="D1838" s="161" t="s">
        <v>210</v>
      </c>
      <c r="E1838" s="161" t="s">
        <v>5968</v>
      </c>
      <c r="F1838" s="161" t="s">
        <v>185</v>
      </c>
      <c r="G1838" s="238">
        <v>1</v>
      </c>
      <c r="H1838" s="161">
        <v>126</v>
      </c>
      <c r="I1838" s="191"/>
      <c r="J1838" s="191"/>
      <c r="K1838" s="191"/>
      <c r="L1838" s="191"/>
      <c r="M1838" s="191"/>
      <c r="N1838" s="191"/>
      <c r="O1838" s="191"/>
      <c r="P1838" s="191"/>
      <c r="Q1838" s="191"/>
      <c r="R1838" s="191"/>
      <c r="S1838" s="191"/>
      <c r="T1838" s="190"/>
      <c r="U1838" s="190"/>
      <c r="V1838" s="190"/>
      <c r="W1838" s="190"/>
      <c r="X1838" s="190"/>
      <c r="Y1838" s="190"/>
      <c r="Z1838" s="190"/>
      <c r="AA1838" s="190"/>
      <c r="AB1838" s="190"/>
      <c r="AC1838" s="190"/>
      <c r="AD1838" s="190"/>
      <c r="AE1838" s="190"/>
      <c r="AF1838" s="190"/>
      <c r="AG1838" s="190"/>
      <c r="AH1838" s="190"/>
      <c r="AI1838" s="2">
        <f t="shared" si="141"/>
        <v>0</v>
      </c>
      <c r="AJ1838" s="2">
        <f t="shared" si="142"/>
        <v>0</v>
      </c>
      <c r="AK1838" s="230">
        <v>2025.3999999999999</v>
      </c>
      <c r="AL1838" s="33">
        <f>Úvod!B$12</f>
        <v>0</v>
      </c>
      <c r="AM1838" s="105">
        <f t="shared" si="143"/>
        <v>2025.3999999999999</v>
      </c>
      <c r="AN1838" s="36">
        <f t="shared" si="144"/>
        <v>16.074603174603173</v>
      </c>
      <c r="AO1838" s="2">
        <f t="shared" si="145"/>
        <v>0</v>
      </c>
    </row>
    <row r="1839" spans="1:41">
      <c r="A1839" s="161">
        <v>11316986</v>
      </c>
      <c r="B1839" s="161">
        <v>1</v>
      </c>
      <c r="C1839" s="161" t="s">
        <v>7433</v>
      </c>
      <c r="D1839" s="161" t="s">
        <v>210</v>
      </c>
      <c r="E1839" s="161" t="s">
        <v>5969</v>
      </c>
      <c r="F1839" s="161" t="s">
        <v>185</v>
      </c>
      <c r="G1839" s="238">
        <v>1</v>
      </c>
      <c r="H1839" s="161">
        <v>126</v>
      </c>
      <c r="I1839" s="191"/>
      <c r="J1839" s="191"/>
      <c r="K1839" s="191"/>
      <c r="L1839" s="191"/>
      <c r="M1839" s="191"/>
      <c r="N1839" s="191"/>
      <c r="O1839" s="191"/>
      <c r="P1839" s="191"/>
      <c r="Q1839" s="191"/>
      <c r="R1839" s="191"/>
      <c r="S1839" s="191"/>
      <c r="T1839" s="190"/>
      <c r="U1839" s="190"/>
      <c r="V1839" s="190"/>
      <c r="W1839" s="190"/>
      <c r="X1839" s="190"/>
      <c r="Y1839" s="190"/>
      <c r="Z1839" s="190"/>
      <c r="AA1839" s="190"/>
      <c r="AB1839" s="190"/>
      <c r="AC1839" s="190"/>
      <c r="AD1839" s="190"/>
      <c r="AE1839" s="190"/>
      <c r="AF1839" s="190"/>
      <c r="AG1839" s="190"/>
      <c r="AH1839" s="190"/>
      <c r="AI1839" s="2">
        <f t="shared" si="141"/>
        <v>0</v>
      </c>
      <c r="AJ1839" s="2">
        <f t="shared" si="142"/>
        <v>0</v>
      </c>
      <c r="AK1839" s="230">
        <v>2025.3999999999999</v>
      </c>
      <c r="AL1839" s="33">
        <f>Úvod!B$12</f>
        <v>0</v>
      </c>
      <c r="AM1839" s="105">
        <f t="shared" si="143"/>
        <v>2025.3999999999999</v>
      </c>
      <c r="AN1839" s="36">
        <f t="shared" si="144"/>
        <v>16.074603174603173</v>
      </c>
      <c r="AO1839" s="2">
        <f t="shared" si="145"/>
        <v>0</v>
      </c>
    </row>
    <row r="1840" spans="1:41">
      <c r="A1840" s="161">
        <v>11237700</v>
      </c>
      <c r="B1840" s="161">
        <v>1</v>
      </c>
      <c r="C1840" s="161" t="s">
        <v>7433</v>
      </c>
      <c r="D1840" s="161" t="s">
        <v>210</v>
      </c>
      <c r="E1840" s="161" t="s">
        <v>1573</v>
      </c>
      <c r="F1840" s="161" t="s">
        <v>185</v>
      </c>
      <c r="G1840" s="238">
        <v>1</v>
      </c>
      <c r="H1840" s="161">
        <v>126</v>
      </c>
      <c r="I1840" s="191"/>
      <c r="J1840" s="191"/>
      <c r="K1840" s="191"/>
      <c r="L1840" s="191"/>
      <c r="M1840" s="191"/>
      <c r="N1840" s="191"/>
      <c r="O1840" s="191"/>
      <c r="P1840" s="191"/>
      <c r="Q1840" s="191"/>
      <c r="R1840" s="191"/>
      <c r="S1840" s="191"/>
      <c r="T1840" s="190"/>
      <c r="U1840" s="190"/>
      <c r="V1840" s="190"/>
      <c r="W1840" s="190"/>
      <c r="X1840" s="190"/>
      <c r="Y1840" s="190"/>
      <c r="Z1840" s="190"/>
      <c r="AA1840" s="190"/>
      <c r="AB1840" s="190"/>
      <c r="AC1840" s="190"/>
      <c r="AD1840" s="190"/>
      <c r="AE1840" s="190"/>
      <c r="AF1840" s="190"/>
      <c r="AG1840" s="190"/>
      <c r="AH1840" s="190"/>
      <c r="AI1840" s="2">
        <f t="shared" si="141"/>
        <v>0</v>
      </c>
      <c r="AJ1840" s="2">
        <f t="shared" si="142"/>
        <v>0</v>
      </c>
      <c r="AK1840" s="230">
        <v>2025.3999999999999</v>
      </c>
      <c r="AL1840" s="33">
        <f>Úvod!B$12</f>
        <v>0</v>
      </c>
      <c r="AM1840" s="105">
        <f t="shared" si="143"/>
        <v>2025.3999999999999</v>
      </c>
      <c r="AN1840" s="36">
        <f t="shared" si="144"/>
        <v>16.074603174603173</v>
      </c>
      <c r="AO1840" s="2">
        <f t="shared" si="145"/>
        <v>0</v>
      </c>
    </row>
    <row r="1841" spans="1:41">
      <c r="A1841" s="161">
        <v>11316988</v>
      </c>
      <c r="B1841" s="161">
        <v>1</v>
      </c>
      <c r="C1841" s="161" t="s">
        <v>7433</v>
      </c>
      <c r="D1841" s="161" t="s">
        <v>210</v>
      </c>
      <c r="E1841" s="161" t="s">
        <v>5970</v>
      </c>
      <c r="F1841" s="161" t="s">
        <v>185</v>
      </c>
      <c r="G1841" s="238">
        <v>1</v>
      </c>
      <c r="H1841" s="161">
        <v>126</v>
      </c>
      <c r="I1841" s="191"/>
      <c r="J1841" s="191"/>
      <c r="K1841" s="191"/>
      <c r="L1841" s="191"/>
      <c r="M1841" s="191"/>
      <c r="N1841" s="191"/>
      <c r="O1841" s="191"/>
      <c r="P1841" s="191"/>
      <c r="Q1841" s="191"/>
      <c r="R1841" s="191"/>
      <c r="S1841" s="191"/>
      <c r="T1841" s="190"/>
      <c r="U1841" s="190"/>
      <c r="V1841" s="190"/>
      <c r="W1841" s="190"/>
      <c r="X1841" s="190"/>
      <c r="Y1841" s="190"/>
      <c r="Z1841" s="190"/>
      <c r="AA1841" s="190"/>
      <c r="AB1841" s="190"/>
      <c r="AC1841" s="190"/>
      <c r="AD1841" s="190"/>
      <c r="AE1841" s="190"/>
      <c r="AF1841" s="190"/>
      <c r="AG1841" s="190"/>
      <c r="AH1841" s="190"/>
      <c r="AI1841" s="2">
        <f t="shared" si="141"/>
        <v>0</v>
      </c>
      <c r="AJ1841" s="2">
        <f t="shared" si="142"/>
        <v>0</v>
      </c>
      <c r="AK1841" s="230">
        <v>2025.3999999999999</v>
      </c>
      <c r="AL1841" s="33">
        <f>Úvod!B$12</f>
        <v>0</v>
      </c>
      <c r="AM1841" s="105">
        <f t="shared" si="143"/>
        <v>2025.3999999999999</v>
      </c>
      <c r="AN1841" s="36">
        <f t="shared" si="144"/>
        <v>16.074603174603173</v>
      </c>
      <c r="AO1841" s="2">
        <f t="shared" si="145"/>
        <v>0</v>
      </c>
    </row>
    <row r="1842" spans="1:41">
      <c r="A1842" s="161">
        <v>11041011</v>
      </c>
      <c r="B1842" s="161">
        <v>1</v>
      </c>
      <c r="C1842" s="161" t="s">
        <v>7433</v>
      </c>
      <c r="D1842" s="161" t="s">
        <v>210</v>
      </c>
      <c r="E1842" s="161" t="s">
        <v>233</v>
      </c>
      <c r="F1842" s="161" t="s">
        <v>185</v>
      </c>
      <c r="G1842" s="238">
        <v>1</v>
      </c>
      <c r="H1842" s="161">
        <v>126</v>
      </c>
      <c r="I1842" s="191"/>
      <c r="J1842" s="191"/>
      <c r="K1842" s="191"/>
      <c r="L1842" s="191"/>
      <c r="M1842" s="191"/>
      <c r="N1842" s="191"/>
      <c r="O1842" s="191"/>
      <c r="P1842" s="191"/>
      <c r="Q1842" s="191"/>
      <c r="R1842" s="191"/>
      <c r="S1842" s="191"/>
      <c r="T1842" s="190"/>
      <c r="U1842" s="190"/>
      <c r="V1842" s="190"/>
      <c r="W1842" s="190"/>
      <c r="X1842" s="190"/>
      <c r="Y1842" s="190"/>
      <c r="Z1842" s="190"/>
      <c r="AA1842" s="190"/>
      <c r="AB1842" s="190"/>
      <c r="AC1842" s="190"/>
      <c r="AD1842" s="190"/>
      <c r="AE1842" s="190"/>
      <c r="AF1842" s="190"/>
      <c r="AG1842" s="190"/>
      <c r="AH1842" s="190"/>
      <c r="AI1842" s="2">
        <f t="shared" si="141"/>
        <v>0</v>
      </c>
      <c r="AJ1842" s="2">
        <f t="shared" si="142"/>
        <v>0</v>
      </c>
      <c r="AK1842" s="230">
        <v>2025.3999999999999</v>
      </c>
      <c r="AL1842" s="33">
        <f>Úvod!B$12</f>
        <v>0</v>
      </c>
      <c r="AM1842" s="105">
        <f t="shared" si="143"/>
        <v>2025.3999999999999</v>
      </c>
      <c r="AN1842" s="36">
        <f t="shared" si="144"/>
        <v>16.074603174603173</v>
      </c>
      <c r="AO1842" s="2">
        <f t="shared" si="145"/>
        <v>0</v>
      </c>
    </row>
    <row r="1843" spans="1:41">
      <c r="A1843" s="161">
        <v>11041012</v>
      </c>
      <c r="B1843" s="161">
        <v>1</v>
      </c>
      <c r="C1843" s="161" t="s">
        <v>7433</v>
      </c>
      <c r="D1843" s="161" t="s">
        <v>210</v>
      </c>
      <c r="E1843" s="161" t="s">
        <v>234</v>
      </c>
      <c r="F1843" s="161" t="s">
        <v>185</v>
      </c>
      <c r="G1843" s="238">
        <v>1</v>
      </c>
      <c r="H1843" s="161">
        <v>126</v>
      </c>
      <c r="I1843" s="191"/>
      <c r="J1843" s="191"/>
      <c r="K1843" s="191"/>
      <c r="L1843" s="191"/>
      <c r="M1843" s="191"/>
      <c r="N1843" s="191"/>
      <c r="O1843" s="191"/>
      <c r="P1843" s="191"/>
      <c r="Q1843" s="191"/>
      <c r="R1843" s="191"/>
      <c r="S1843" s="191"/>
      <c r="T1843" s="190"/>
      <c r="U1843" s="190"/>
      <c r="V1843" s="190"/>
      <c r="W1843" s="190"/>
      <c r="X1843" s="190"/>
      <c r="Y1843" s="190"/>
      <c r="Z1843" s="190"/>
      <c r="AA1843" s="190"/>
      <c r="AB1843" s="190"/>
      <c r="AC1843" s="190"/>
      <c r="AD1843" s="190"/>
      <c r="AE1843" s="190"/>
      <c r="AF1843" s="190"/>
      <c r="AG1843" s="190"/>
      <c r="AH1843" s="190"/>
      <c r="AI1843" s="2">
        <f t="shared" si="141"/>
        <v>0</v>
      </c>
      <c r="AJ1843" s="2">
        <f t="shared" si="142"/>
        <v>0</v>
      </c>
      <c r="AK1843" s="230">
        <v>2025.3999999999999</v>
      </c>
      <c r="AL1843" s="33">
        <f>Úvod!B$12</f>
        <v>0</v>
      </c>
      <c r="AM1843" s="105">
        <f t="shared" si="143"/>
        <v>2025.3999999999999</v>
      </c>
      <c r="AN1843" s="36">
        <f t="shared" si="144"/>
        <v>16.074603174603173</v>
      </c>
      <c r="AO1843" s="2">
        <f t="shared" si="145"/>
        <v>0</v>
      </c>
    </row>
    <row r="1844" spans="1:41">
      <c r="A1844" s="161">
        <v>11144292</v>
      </c>
      <c r="B1844" s="161">
        <v>1</v>
      </c>
      <c r="C1844" s="161" t="s">
        <v>7433</v>
      </c>
      <c r="D1844" s="161" t="s">
        <v>210</v>
      </c>
      <c r="E1844" s="161" t="s">
        <v>235</v>
      </c>
      <c r="F1844" s="161" t="s">
        <v>185</v>
      </c>
      <c r="G1844" s="238">
        <v>1</v>
      </c>
      <c r="H1844" s="161">
        <v>126</v>
      </c>
      <c r="I1844" s="191"/>
      <c r="J1844" s="191"/>
      <c r="K1844" s="191"/>
      <c r="L1844" s="191"/>
      <c r="M1844" s="191"/>
      <c r="N1844" s="191"/>
      <c r="O1844" s="191"/>
      <c r="P1844" s="191"/>
      <c r="Q1844" s="191"/>
      <c r="R1844" s="191"/>
      <c r="S1844" s="191"/>
      <c r="T1844" s="190"/>
      <c r="U1844" s="190"/>
      <c r="V1844" s="190"/>
      <c r="W1844" s="190"/>
      <c r="X1844" s="190"/>
      <c r="Y1844" s="190"/>
      <c r="Z1844" s="190"/>
      <c r="AA1844" s="190"/>
      <c r="AB1844" s="190"/>
      <c r="AC1844" s="190"/>
      <c r="AD1844" s="190"/>
      <c r="AE1844" s="190"/>
      <c r="AF1844" s="190"/>
      <c r="AG1844" s="190"/>
      <c r="AH1844" s="190"/>
      <c r="AI1844" s="2">
        <f t="shared" si="141"/>
        <v>0</v>
      </c>
      <c r="AJ1844" s="2">
        <f t="shared" si="142"/>
        <v>0</v>
      </c>
      <c r="AK1844" s="230">
        <v>2025.3999999999999</v>
      </c>
      <c r="AL1844" s="33">
        <f>Úvod!B$12</f>
        <v>0</v>
      </c>
      <c r="AM1844" s="105">
        <f t="shared" si="143"/>
        <v>2025.3999999999999</v>
      </c>
      <c r="AN1844" s="36">
        <f t="shared" si="144"/>
        <v>16.074603174603173</v>
      </c>
      <c r="AO1844" s="2">
        <f t="shared" si="145"/>
        <v>0</v>
      </c>
    </row>
    <row r="1845" spans="1:41">
      <c r="A1845" s="161">
        <v>11144290</v>
      </c>
      <c r="B1845" s="161">
        <v>1</v>
      </c>
      <c r="C1845" s="161" t="s">
        <v>7433</v>
      </c>
      <c r="D1845" s="161" t="s">
        <v>210</v>
      </c>
      <c r="E1845" s="161" t="s">
        <v>5971</v>
      </c>
      <c r="F1845" s="161" t="s">
        <v>185</v>
      </c>
      <c r="G1845" s="238">
        <v>1</v>
      </c>
      <c r="H1845" s="161">
        <v>126</v>
      </c>
      <c r="I1845" s="191"/>
      <c r="J1845" s="191"/>
      <c r="K1845" s="191"/>
      <c r="L1845" s="191"/>
      <c r="M1845" s="191"/>
      <c r="N1845" s="191"/>
      <c r="O1845" s="191"/>
      <c r="P1845" s="191"/>
      <c r="Q1845" s="191"/>
      <c r="R1845" s="191"/>
      <c r="S1845" s="191"/>
      <c r="T1845" s="190"/>
      <c r="U1845" s="190"/>
      <c r="V1845" s="190"/>
      <c r="W1845" s="190"/>
      <c r="X1845" s="190"/>
      <c r="Y1845" s="190"/>
      <c r="Z1845" s="190"/>
      <c r="AA1845" s="190"/>
      <c r="AB1845" s="190"/>
      <c r="AC1845" s="190"/>
      <c r="AD1845" s="190"/>
      <c r="AE1845" s="190"/>
      <c r="AF1845" s="190"/>
      <c r="AG1845" s="190"/>
      <c r="AH1845" s="190"/>
      <c r="AI1845" s="2">
        <f t="shared" si="141"/>
        <v>0</v>
      </c>
      <c r="AJ1845" s="2">
        <f t="shared" si="142"/>
        <v>0</v>
      </c>
      <c r="AK1845" s="230">
        <v>2025.3999999999999</v>
      </c>
      <c r="AL1845" s="33">
        <f>Úvod!B$12</f>
        <v>0</v>
      </c>
      <c r="AM1845" s="105">
        <f t="shared" si="143"/>
        <v>2025.3999999999999</v>
      </c>
      <c r="AN1845" s="36">
        <f t="shared" si="144"/>
        <v>16.074603174603173</v>
      </c>
      <c r="AO1845" s="2">
        <f t="shared" si="145"/>
        <v>0</v>
      </c>
    </row>
    <row r="1846" spans="1:41">
      <c r="A1846" s="161">
        <v>11144263</v>
      </c>
      <c r="B1846" s="161">
        <v>1</v>
      </c>
      <c r="C1846" s="161" t="s">
        <v>7433</v>
      </c>
      <c r="D1846" s="161" t="s">
        <v>210</v>
      </c>
      <c r="E1846" s="161" t="s">
        <v>218</v>
      </c>
      <c r="F1846" s="161" t="s">
        <v>185</v>
      </c>
      <c r="G1846" s="238">
        <v>1</v>
      </c>
      <c r="H1846" s="161">
        <v>126</v>
      </c>
      <c r="I1846" s="191"/>
      <c r="J1846" s="191"/>
      <c r="K1846" s="191"/>
      <c r="L1846" s="191"/>
      <c r="M1846" s="191"/>
      <c r="N1846" s="191"/>
      <c r="O1846" s="191"/>
      <c r="P1846" s="191"/>
      <c r="Q1846" s="191"/>
      <c r="R1846" s="191"/>
      <c r="S1846" s="191"/>
      <c r="T1846" s="191"/>
      <c r="U1846" s="190"/>
      <c r="V1846" s="190"/>
      <c r="W1846" s="190"/>
      <c r="X1846" s="190"/>
      <c r="Y1846" s="190"/>
      <c r="Z1846" s="190"/>
      <c r="AA1846" s="190"/>
      <c r="AB1846" s="190"/>
      <c r="AC1846" s="190"/>
      <c r="AD1846" s="190"/>
      <c r="AE1846" s="190"/>
      <c r="AF1846" s="190"/>
      <c r="AG1846" s="190"/>
      <c r="AH1846" s="190"/>
      <c r="AI1846" s="2">
        <f t="shared" si="141"/>
        <v>0</v>
      </c>
      <c r="AJ1846" s="2">
        <f t="shared" si="142"/>
        <v>0</v>
      </c>
      <c r="AK1846" s="230">
        <v>2025.3999999999999</v>
      </c>
      <c r="AL1846" s="33">
        <f>Úvod!B$12</f>
        <v>0</v>
      </c>
      <c r="AM1846" s="105">
        <f t="shared" si="143"/>
        <v>2025.3999999999999</v>
      </c>
      <c r="AN1846" s="36">
        <f t="shared" si="144"/>
        <v>16.074603174603173</v>
      </c>
      <c r="AO1846" s="2">
        <f t="shared" si="145"/>
        <v>0</v>
      </c>
    </row>
    <row r="1847" spans="1:41">
      <c r="A1847" s="161">
        <v>11041004</v>
      </c>
      <c r="B1847" s="161">
        <v>1</v>
      </c>
      <c r="C1847" s="161" t="s">
        <v>7433</v>
      </c>
      <c r="D1847" s="161" t="s">
        <v>210</v>
      </c>
      <c r="E1847" s="161" t="s">
        <v>220</v>
      </c>
      <c r="F1847" s="161" t="s">
        <v>185</v>
      </c>
      <c r="G1847" s="238">
        <v>1</v>
      </c>
      <c r="H1847" s="161">
        <v>126</v>
      </c>
      <c r="I1847" s="191"/>
      <c r="J1847" s="191"/>
      <c r="K1847" s="191"/>
      <c r="L1847" s="191"/>
      <c r="M1847" s="191"/>
      <c r="N1847" s="191"/>
      <c r="O1847" s="191"/>
      <c r="P1847" s="191"/>
      <c r="Q1847" s="191"/>
      <c r="R1847" s="191"/>
      <c r="S1847" s="191"/>
      <c r="T1847" s="191"/>
      <c r="U1847" s="190"/>
      <c r="V1847" s="190"/>
      <c r="W1847" s="190"/>
      <c r="X1847" s="190"/>
      <c r="Y1847" s="190"/>
      <c r="Z1847" s="190"/>
      <c r="AA1847" s="190"/>
      <c r="AB1847" s="190"/>
      <c r="AC1847" s="190"/>
      <c r="AD1847" s="190"/>
      <c r="AE1847" s="190"/>
      <c r="AF1847" s="191"/>
      <c r="AG1847" s="190"/>
      <c r="AH1847" s="190"/>
      <c r="AI1847" s="2">
        <f t="shared" si="141"/>
        <v>0</v>
      </c>
      <c r="AJ1847" s="2">
        <f t="shared" si="142"/>
        <v>0</v>
      </c>
      <c r="AK1847" s="230">
        <v>2025.3999999999999</v>
      </c>
      <c r="AL1847" s="33">
        <f>Úvod!B$12</f>
        <v>0</v>
      </c>
      <c r="AM1847" s="105">
        <f t="shared" si="143"/>
        <v>2025.3999999999999</v>
      </c>
      <c r="AN1847" s="36">
        <f t="shared" si="144"/>
        <v>16.074603174603173</v>
      </c>
      <c r="AO1847" s="2">
        <f t="shared" si="145"/>
        <v>0</v>
      </c>
    </row>
    <row r="1848" spans="1:41">
      <c r="A1848" s="161">
        <v>10706963</v>
      </c>
      <c r="B1848" s="161">
        <v>1</v>
      </c>
      <c r="C1848" s="161" t="s">
        <v>7433</v>
      </c>
      <c r="D1848" s="161" t="s">
        <v>210</v>
      </c>
      <c r="E1848" s="161" t="s">
        <v>221</v>
      </c>
      <c r="F1848" s="161" t="s">
        <v>185</v>
      </c>
      <c r="G1848" s="238">
        <v>1</v>
      </c>
      <c r="H1848" s="161">
        <v>126</v>
      </c>
      <c r="I1848" s="191"/>
      <c r="J1848" s="191"/>
      <c r="K1848" s="191"/>
      <c r="L1848" s="191"/>
      <c r="M1848" s="191"/>
      <c r="N1848" s="191"/>
      <c r="O1848" s="191"/>
      <c r="P1848" s="191"/>
      <c r="Q1848" s="191"/>
      <c r="R1848" s="191"/>
      <c r="S1848" s="191"/>
      <c r="T1848" s="191"/>
      <c r="U1848" s="190"/>
      <c r="V1848" s="190"/>
      <c r="W1848" s="190"/>
      <c r="X1848" s="190"/>
      <c r="Y1848" s="190"/>
      <c r="Z1848" s="190"/>
      <c r="AA1848" s="190"/>
      <c r="AB1848" s="190"/>
      <c r="AC1848" s="190"/>
      <c r="AD1848" s="190"/>
      <c r="AE1848" s="190"/>
      <c r="AF1848" s="190"/>
      <c r="AG1848" s="190"/>
      <c r="AH1848" s="190"/>
      <c r="AI1848" s="2">
        <f t="shared" si="141"/>
        <v>0</v>
      </c>
      <c r="AJ1848" s="2">
        <f t="shared" si="142"/>
        <v>0</v>
      </c>
      <c r="AK1848" s="230">
        <v>2025.3999999999999</v>
      </c>
      <c r="AL1848" s="33">
        <f>Úvod!B$12</f>
        <v>0</v>
      </c>
      <c r="AM1848" s="105">
        <f t="shared" si="143"/>
        <v>2025.3999999999999</v>
      </c>
      <c r="AN1848" s="36">
        <f t="shared" si="144"/>
        <v>16.074603174603173</v>
      </c>
      <c r="AO1848" s="2">
        <f t="shared" si="145"/>
        <v>0</v>
      </c>
    </row>
    <row r="1849" spans="1:41">
      <c r="A1849" s="161">
        <v>10802530</v>
      </c>
      <c r="B1849" s="161">
        <v>1</v>
      </c>
      <c r="C1849" s="161" t="s">
        <v>7433</v>
      </c>
      <c r="D1849" s="161" t="s">
        <v>210</v>
      </c>
      <c r="E1849" s="161" t="s">
        <v>1572</v>
      </c>
      <c r="F1849" s="161" t="s">
        <v>185</v>
      </c>
      <c r="G1849" s="238">
        <v>1</v>
      </c>
      <c r="H1849" s="161">
        <v>126</v>
      </c>
      <c r="I1849" s="191"/>
      <c r="J1849" s="191"/>
      <c r="K1849" s="191"/>
      <c r="L1849" s="191"/>
      <c r="M1849" s="191"/>
      <c r="N1849" s="191"/>
      <c r="O1849" s="191"/>
      <c r="P1849" s="191"/>
      <c r="Q1849" s="191"/>
      <c r="R1849" s="191"/>
      <c r="S1849" s="191"/>
      <c r="T1849" s="191"/>
      <c r="U1849" s="190"/>
      <c r="V1849" s="190"/>
      <c r="W1849" s="190"/>
      <c r="X1849" s="190"/>
      <c r="Y1849" s="190"/>
      <c r="Z1849" s="190"/>
      <c r="AA1849" s="190"/>
      <c r="AB1849" s="190"/>
      <c r="AC1849" s="190"/>
      <c r="AD1849" s="190"/>
      <c r="AE1849" s="190"/>
      <c r="AF1849" s="190"/>
      <c r="AG1849" s="190"/>
      <c r="AH1849" s="190"/>
      <c r="AI1849" s="2">
        <f t="shared" si="141"/>
        <v>0</v>
      </c>
      <c r="AJ1849" s="2">
        <f t="shared" si="142"/>
        <v>0</v>
      </c>
      <c r="AK1849" s="230">
        <v>2025.3999999999999</v>
      </c>
      <c r="AL1849" s="33">
        <f>Úvod!B$12</f>
        <v>0</v>
      </c>
      <c r="AM1849" s="105">
        <f t="shared" si="143"/>
        <v>2025.3999999999999</v>
      </c>
      <c r="AN1849" s="36">
        <f t="shared" si="144"/>
        <v>16.074603174603173</v>
      </c>
      <c r="AO1849" s="2">
        <f t="shared" si="145"/>
        <v>0</v>
      </c>
    </row>
    <row r="1850" spans="1:41">
      <c r="A1850" s="161">
        <v>11237527</v>
      </c>
      <c r="B1850" s="161">
        <v>1</v>
      </c>
      <c r="C1850" s="161" t="s">
        <v>7433</v>
      </c>
      <c r="D1850" s="161" t="s">
        <v>210</v>
      </c>
      <c r="E1850" s="161" t="s">
        <v>1572</v>
      </c>
      <c r="F1850" s="161" t="s">
        <v>185</v>
      </c>
      <c r="G1850" s="238">
        <v>1</v>
      </c>
      <c r="H1850" s="161">
        <v>126</v>
      </c>
      <c r="I1850" s="191"/>
      <c r="J1850" s="191"/>
      <c r="K1850" s="191"/>
      <c r="L1850" s="191"/>
      <c r="M1850" s="191"/>
      <c r="N1850" s="191"/>
      <c r="O1850" s="191"/>
      <c r="P1850" s="191"/>
      <c r="Q1850" s="191"/>
      <c r="R1850" s="191"/>
      <c r="S1850" s="191"/>
      <c r="T1850" s="191"/>
      <c r="U1850" s="190"/>
      <c r="V1850" s="190"/>
      <c r="W1850" s="190"/>
      <c r="X1850" s="190"/>
      <c r="Y1850" s="190"/>
      <c r="Z1850" s="190"/>
      <c r="AA1850" s="190"/>
      <c r="AB1850" s="190"/>
      <c r="AC1850" s="190"/>
      <c r="AD1850" s="190"/>
      <c r="AE1850" s="190"/>
      <c r="AF1850" s="190"/>
      <c r="AG1850" s="190"/>
      <c r="AH1850" s="190"/>
      <c r="AI1850" s="2">
        <f t="shared" si="141"/>
        <v>0</v>
      </c>
      <c r="AJ1850" s="2">
        <f t="shared" si="142"/>
        <v>0</v>
      </c>
      <c r="AK1850" s="230">
        <v>2025.3999999999999</v>
      </c>
      <c r="AL1850" s="33">
        <f>Úvod!B$12</f>
        <v>0</v>
      </c>
      <c r="AM1850" s="105">
        <f t="shared" si="143"/>
        <v>2025.3999999999999</v>
      </c>
      <c r="AN1850" s="36">
        <f t="shared" si="144"/>
        <v>16.074603174603173</v>
      </c>
      <c r="AO1850" s="2">
        <f t="shared" si="145"/>
        <v>0</v>
      </c>
    </row>
    <row r="1851" spans="1:41">
      <c r="A1851" s="161">
        <v>11144265</v>
      </c>
      <c r="B1851" s="161">
        <v>1</v>
      </c>
      <c r="C1851" s="161" t="s">
        <v>7433</v>
      </c>
      <c r="D1851" s="161" t="s">
        <v>210</v>
      </c>
      <c r="E1851" s="161" t="s">
        <v>222</v>
      </c>
      <c r="F1851" s="161" t="s">
        <v>185</v>
      </c>
      <c r="G1851" s="238">
        <v>1</v>
      </c>
      <c r="H1851" s="161">
        <v>126</v>
      </c>
      <c r="I1851" s="191"/>
      <c r="J1851" s="191"/>
      <c r="K1851" s="191"/>
      <c r="L1851" s="191"/>
      <c r="M1851" s="191"/>
      <c r="N1851" s="191"/>
      <c r="O1851" s="191"/>
      <c r="P1851" s="191"/>
      <c r="Q1851" s="191"/>
      <c r="R1851" s="191"/>
      <c r="S1851" s="191"/>
      <c r="T1851" s="191"/>
      <c r="U1851" s="190"/>
      <c r="V1851" s="190"/>
      <c r="W1851" s="190"/>
      <c r="X1851" s="190"/>
      <c r="Y1851" s="190"/>
      <c r="Z1851" s="190"/>
      <c r="AA1851" s="190"/>
      <c r="AB1851" s="190"/>
      <c r="AC1851" s="190"/>
      <c r="AD1851" s="190"/>
      <c r="AE1851" s="190"/>
      <c r="AF1851" s="190"/>
      <c r="AG1851" s="190"/>
      <c r="AH1851" s="190"/>
      <c r="AI1851" s="2">
        <f t="shared" si="141"/>
        <v>0</v>
      </c>
      <c r="AJ1851" s="2">
        <f t="shared" si="142"/>
        <v>0</v>
      </c>
      <c r="AK1851" s="230">
        <v>2025.3999999999999</v>
      </c>
      <c r="AL1851" s="33">
        <f>Úvod!B$12</f>
        <v>0</v>
      </c>
      <c r="AM1851" s="105">
        <f t="shared" si="143"/>
        <v>2025.3999999999999</v>
      </c>
      <c r="AN1851" s="36">
        <f t="shared" si="144"/>
        <v>16.074603174603173</v>
      </c>
      <c r="AO1851" s="2">
        <f t="shared" si="145"/>
        <v>0</v>
      </c>
    </row>
    <row r="1852" spans="1:41">
      <c r="A1852" s="161">
        <v>11144266</v>
      </c>
      <c r="B1852" s="161">
        <v>1</v>
      </c>
      <c r="C1852" s="161" t="s">
        <v>7433</v>
      </c>
      <c r="D1852" s="161" t="s">
        <v>210</v>
      </c>
      <c r="E1852" s="161" t="s">
        <v>223</v>
      </c>
      <c r="F1852" s="161" t="s">
        <v>185</v>
      </c>
      <c r="G1852" s="238">
        <v>1</v>
      </c>
      <c r="H1852" s="161">
        <v>126</v>
      </c>
      <c r="I1852" s="191"/>
      <c r="J1852" s="191"/>
      <c r="K1852" s="191"/>
      <c r="L1852" s="191"/>
      <c r="M1852" s="191"/>
      <c r="N1852" s="191"/>
      <c r="O1852" s="191"/>
      <c r="P1852" s="191"/>
      <c r="Q1852" s="191"/>
      <c r="R1852" s="191"/>
      <c r="S1852" s="191"/>
      <c r="T1852" s="191"/>
      <c r="U1852" s="190"/>
      <c r="V1852" s="190"/>
      <c r="W1852" s="190"/>
      <c r="X1852" s="190"/>
      <c r="Y1852" s="190"/>
      <c r="Z1852" s="190"/>
      <c r="AA1852" s="190"/>
      <c r="AB1852" s="190"/>
      <c r="AC1852" s="190"/>
      <c r="AD1852" s="190"/>
      <c r="AE1852" s="190"/>
      <c r="AF1852" s="190"/>
      <c r="AG1852" s="190"/>
      <c r="AH1852" s="190"/>
      <c r="AI1852" s="2">
        <f t="shared" si="141"/>
        <v>0</v>
      </c>
      <c r="AJ1852" s="2">
        <f t="shared" si="142"/>
        <v>0</v>
      </c>
      <c r="AK1852" s="230">
        <v>2025.3999999999999</v>
      </c>
      <c r="AL1852" s="33">
        <f>Úvod!B$12</f>
        <v>0</v>
      </c>
      <c r="AM1852" s="105">
        <f t="shared" si="143"/>
        <v>2025.3999999999999</v>
      </c>
      <c r="AN1852" s="36">
        <f t="shared" si="144"/>
        <v>16.074603174603173</v>
      </c>
      <c r="AO1852" s="2">
        <f t="shared" si="145"/>
        <v>0</v>
      </c>
    </row>
    <row r="1853" spans="1:41">
      <c r="A1853" s="161">
        <v>11144264</v>
      </c>
      <c r="B1853" s="161">
        <v>1</v>
      </c>
      <c r="C1853" s="161" t="s">
        <v>7433</v>
      </c>
      <c r="D1853" s="161" t="s">
        <v>210</v>
      </c>
      <c r="E1853" s="161" t="s">
        <v>219</v>
      </c>
      <c r="F1853" s="161" t="s">
        <v>185</v>
      </c>
      <c r="G1853" s="238">
        <v>1</v>
      </c>
      <c r="H1853" s="161">
        <v>126</v>
      </c>
      <c r="I1853" s="191"/>
      <c r="J1853" s="191"/>
      <c r="K1853" s="191"/>
      <c r="L1853" s="191"/>
      <c r="M1853" s="191"/>
      <c r="N1853" s="191"/>
      <c r="O1853" s="191"/>
      <c r="P1853" s="191"/>
      <c r="Q1853" s="191"/>
      <c r="R1853" s="191"/>
      <c r="S1853" s="191"/>
      <c r="T1853" s="191"/>
      <c r="U1853" s="190"/>
      <c r="V1853" s="190"/>
      <c r="W1853" s="190"/>
      <c r="X1853" s="190"/>
      <c r="Y1853" s="190"/>
      <c r="Z1853" s="190"/>
      <c r="AA1853" s="190"/>
      <c r="AB1853" s="190"/>
      <c r="AC1853" s="190"/>
      <c r="AD1853" s="190"/>
      <c r="AE1853" s="190"/>
      <c r="AF1853" s="190"/>
      <c r="AG1853" s="190"/>
      <c r="AH1853" s="190"/>
      <c r="AI1853" s="2">
        <f t="shared" si="141"/>
        <v>0</v>
      </c>
      <c r="AJ1853" s="2">
        <f t="shared" si="142"/>
        <v>0</v>
      </c>
      <c r="AK1853" s="230">
        <v>2025.3999999999999</v>
      </c>
      <c r="AL1853" s="33">
        <f>Úvod!B$12</f>
        <v>0</v>
      </c>
      <c r="AM1853" s="105">
        <f t="shared" si="143"/>
        <v>2025.3999999999999</v>
      </c>
      <c r="AN1853" s="36">
        <f t="shared" si="144"/>
        <v>16.074603174603173</v>
      </c>
      <c r="AO1853" s="2">
        <f t="shared" si="145"/>
        <v>0</v>
      </c>
    </row>
    <row r="1854" spans="1:41">
      <c r="A1854" s="161">
        <v>11041006</v>
      </c>
      <c r="B1854" s="161">
        <v>1</v>
      </c>
      <c r="C1854" s="161" t="s">
        <v>7433</v>
      </c>
      <c r="D1854" s="161" t="s">
        <v>210</v>
      </c>
      <c r="E1854" s="161" t="s">
        <v>224</v>
      </c>
      <c r="F1854" s="161" t="s">
        <v>185</v>
      </c>
      <c r="G1854" s="238">
        <v>1</v>
      </c>
      <c r="H1854" s="161">
        <v>126</v>
      </c>
      <c r="I1854" s="191"/>
      <c r="J1854" s="191"/>
      <c r="K1854" s="191"/>
      <c r="L1854" s="191"/>
      <c r="M1854" s="191"/>
      <c r="N1854" s="191"/>
      <c r="O1854" s="191"/>
      <c r="P1854" s="191"/>
      <c r="Q1854" s="191"/>
      <c r="R1854" s="191"/>
      <c r="S1854" s="191"/>
      <c r="T1854" s="191"/>
      <c r="U1854" s="190"/>
      <c r="V1854" s="190"/>
      <c r="W1854" s="190"/>
      <c r="X1854" s="190"/>
      <c r="Y1854" s="190"/>
      <c r="Z1854" s="190"/>
      <c r="AA1854" s="190"/>
      <c r="AB1854" s="190"/>
      <c r="AC1854" s="190"/>
      <c r="AD1854" s="190"/>
      <c r="AE1854" s="190"/>
      <c r="AF1854" s="190"/>
      <c r="AG1854" s="190"/>
      <c r="AH1854" s="190"/>
      <c r="AI1854" s="2">
        <f t="shared" si="141"/>
        <v>0</v>
      </c>
      <c r="AJ1854" s="2">
        <f t="shared" si="142"/>
        <v>0</v>
      </c>
      <c r="AK1854" s="230">
        <v>2025.3999999999999</v>
      </c>
      <c r="AL1854" s="33">
        <f>Úvod!B$12</f>
        <v>0</v>
      </c>
      <c r="AM1854" s="105">
        <f t="shared" si="143"/>
        <v>2025.3999999999999</v>
      </c>
      <c r="AN1854" s="36">
        <f t="shared" si="144"/>
        <v>16.074603174603173</v>
      </c>
      <c r="AO1854" s="2">
        <f t="shared" si="145"/>
        <v>0</v>
      </c>
    </row>
    <row r="1855" spans="1:41">
      <c r="A1855" s="161">
        <v>10007686</v>
      </c>
      <c r="B1855" s="161">
        <v>1</v>
      </c>
      <c r="C1855" s="161" t="s">
        <v>7433</v>
      </c>
      <c r="D1855" s="161" t="s">
        <v>210</v>
      </c>
      <c r="E1855" s="161" t="s">
        <v>225</v>
      </c>
      <c r="F1855" s="161" t="s">
        <v>185</v>
      </c>
      <c r="G1855" s="238">
        <v>1</v>
      </c>
      <c r="H1855" s="161">
        <v>126</v>
      </c>
      <c r="I1855" s="191"/>
      <c r="J1855" s="191"/>
      <c r="K1855" s="191"/>
      <c r="L1855" s="191"/>
      <c r="M1855" s="191"/>
      <c r="N1855" s="191"/>
      <c r="O1855" s="191"/>
      <c r="P1855" s="191"/>
      <c r="Q1855" s="191"/>
      <c r="R1855" s="191"/>
      <c r="S1855" s="191"/>
      <c r="T1855" s="191"/>
      <c r="U1855" s="190"/>
      <c r="V1855" s="190"/>
      <c r="W1855" s="190"/>
      <c r="X1855" s="190"/>
      <c r="Y1855" s="190"/>
      <c r="Z1855" s="190"/>
      <c r="AA1855" s="190"/>
      <c r="AB1855" s="190"/>
      <c r="AC1855" s="190"/>
      <c r="AD1855" s="190"/>
      <c r="AE1855" s="190"/>
      <c r="AF1855" s="190"/>
      <c r="AG1855" s="190"/>
      <c r="AH1855" s="190"/>
      <c r="AI1855" s="2">
        <f t="shared" si="141"/>
        <v>0</v>
      </c>
      <c r="AJ1855" s="2">
        <f t="shared" si="142"/>
        <v>0</v>
      </c>
      <c r="AK1855" s="230">
        <v>2025.3999999999999</v>
      </c>
      <c r="AL1855" s="33">
        <f>Úvod!B$12</f>
        <v>0</v>
      </c>
      <c r="AM1855" s="105">
        <f t="shared" si="143"/>
        <v>2025.3999999999999</v>
      </c>
      <c r="AN1855" s="36">
        <f t="shared" si="144"/>
        <v>16.074603174603173</v>
      </c>
      <c r="AO1855" s="2">
        <f t="shared" si="145"/>
        <v>0</v>
      </c>
    </row>
    <row r="1856" spans="1:41">
      <c r="A1856" s="161">
        <v>11041007</v>
      </c>
      <c r="B1856" s="161">
        <v>1</v>
      </c>
      <c r="C1856" s="161" t="s">
        <v>7433</v>
      </c>
      <c r="D1856" s="161" t="s">
        <v>210</v>
      </c>
      <c r="E1856" s="161" t="s">
        <v>226</v>
      </c>
      <c r="F1856" s="161" t="s">
        <v>185</v>
      </c>
      <c r="G1856" s="238">
        <v>1</v>
      </c>
      <c r="H1856" s="161">
        <v>126</v>
      </c>
      <c r="I1856" s="191"/>
      <c r="J1856" s="191"/>
      <c r="K1856" s="191"/>
      <c r="L1856" s="191"/>
      <c r="M1856" s="191"/>
      <c r="N1856" s="191"/>
      <c r="O1856" s="191"/>
      <c r="P1856" s="191"/>
      <c r="Q1856" s="191"/>
      <c r="R1856" s="191"/>
      <c r="S1856" s="191"/>
      <c r="T1856" s="191"/>
      <c r="U1856" s="190"/>
      <c r="V1856" s="190"/>
      <c r="W1856" s="190"/>
      <c r="X1856" s="190"/>
      <c r="Y1856" s="190"/>
      <c r="Z1856" s="190"/>
      <c r="AA1856" s="190"/>
      <c r="AB1856" s="190"/>
      <c r="AC1856" s="190"/>
      <c r="AD1856" s="190"/>
      <c r="AE1856" s="190"/>
      <c r="AF1856" s="190"/>
      <c r="AG1856" s="190"/>
      <c r="AH1856" s="190"/>
      <c r="AI1856" s="2">
        <f t="shared" si="141"/>
        <v>0</v>
      </c>
      <c r="AJ1856" s="2">
        <f t="shared" si="142"/>
        <v>0</v>
      </c>
      <c r="AK1856" s="230">
        <v>2025.3999999999999</v>
      </c>
      <c r="AL1856" s="33">
        <f>Úvod!B$12</f>
        <v>0</v>
      </c>
      <c r="AM1856" s="105">
        <f t="shared" si="143"/>
        <v>2025.3999999999999</v>
      </c>
      <c r="AN1856" s="36">
        <f t="shared" si="144"/>
        <v>16.074603174603173</v>
      </c>
      <c r="AO1856" s="2">
        <f t="shared" si="145"/>
        <v>0</v>
      </c>
    </row>
    <row r="1857" spans="1:41">
      <c r="A1857" s="161">
        <v>10030113</v>
      </c>
      <c r="B1857" s="161">
        <v>1</v>
      </c>
      <c r="C1857" s="161" t="s">
        <v>7433</v>
      </c>
      <c r="D1857" s="161" t="s">
        <v>210</v>
      </c>
      <c r="E1857" s="161" t="s">
        <v>227</v>
      </c>
      <c r="F1857" s="161" t="s">
        <v>185</v>
      </c>
      <c r="G1857" s="238">
        <v>1</v>
      </c>
      <c r="H1857" s="161">
        <v>126</v>
      </c>
      <c r="I1857" s="191"/>
      <c r="J1857" s="191"/>
      <c r="K1857" s="191"/>
      <c r="L1857" s="191"/>
      <c r="M1857" s="191"/>
      <c r="N1857" s="191"/>
      <c r="O1857" s="191"/>
      <c r="P1857" s="191"/>
      <c r="Q1857" s="191"/>
      <c r="R1857" s="191"/>
      <c r="S1857" s="191"/>
      <c r="T1857" s="191"/>
      <c r="U1857" s="190"/>
      <c r="V1857" s="190"/>
      <c r="W1857" s="190"/>
      <c r="X1857" s="190"/>
      <c r="Y1857" s="190"/>
      <c r="Z1857" s="190"/>
      <c r="AA1857" s="190"/>
      <c r="AB1857" s="190"/>
      <c r="AC1857" s="190"/>
      <c r="AD1857" s="190"/>
      <c r="AE1857" s="190"/>
      <c r="AF1857" s="190"/>
      <c r="AG1857" s="190"/>
      <c r="AH1857" s="190"/>
      <c r="AI1857" s="2">
        <f t="shared" si="141"/>
        <v>0</v>
      </c>
      <c r="AJ1857" s="2">
        <f t="shared" si="142"/>
        <v>0</v>
      </c>
      <c r="AK1857" s="230">
        <v>2025.3999999999999</v>
      </c>
      <c r="AL1857" s="33">
        <f>Úvod!B$12</f>
        <v>0</v>
      </c>
      <c r="AM1857" s="105">
        <f t="shared" si="143"/>
        <v>2025.3999999999999</v>
      </c>
      <c r="AN1857" s="36">
        <f t="shared" si="144"/>
        <v>16.074603174603173</v>
      </c>
      <c r="AO1857" s="2">
        <f t="shared" si="145"/>
        <v>0</v>
      </c>
    </row>
    <row r="1858" spans="1:41">
      <c r="A1858" s="161">
        <v>10731206</v>
      </c>
      <c r="B1858" s="161">
        <v>1</v>
      </c>
      <c r="C1858" s="161" t="s">
        <v>7433</v>
      </c>
      <c r="D1858" s="161" t="s">
        <v>210</v>
      </c>
      <c r="E1858" s="161" t="s">
        <v>228</v>
      </c>
      <c r="F1858" s="161" t="s">
        <v>185</v>
      </c>
      <c r="G1858" s="238">
        <v>1</v>
      </c>
      <c r="H1858" s="161">
        <v>126</v>
      </c>
      <c r="I1858" s="191"/>
      <c r="J1858" s="191"/>
      <c r="K1858" s="191"/>
      <c r="L1858" s="191"/>
      <c r="M1858" s="191"/>
      <c r="N1858" s="191"/>
      <c r="O1858" s="191"/>
      <c r="P1858" s="191"/>
      <c r="Q1858" s="191"/>
      <c r="R1858" s="191"/>
      <c r="S1858" s="191"/>
      <c r="T1858" s="191"/>
      <c r="U1858" s="190"/>
      <c r="V1858" s="190"/>
      <c r="W1858" s="190"/>
      <c r="X1858" s="190"/>
      <c r="Y1858" s="190"/>
      <c r="Z1858" s="190"/>
      <c r="AA1858" s="190"/>
      <c r="AB1858" s="190"/>
      <c r="AC1858" s="190"/>
      <c r="AD1858" s="190"/>
      <c r="AE1858" s="190"/>
      <c r="AF1858" s="190"/>
      <c r="AG1858" s="190"/>
      <c r="AH1858" s="190"/>
      <c r="AI1858" s="2">
        <f t="shared" si="141"/>
        <v>0</v>
      </c>
      <c r="AJ1858" s="2">
        <f t="shared" si="142"/>
        <v>0</v>
      </c>
      <c r="AK1858" s="230">
        <v>2025.3999999999999</v>
      </c>
      <c r="AL1858" s="33">
        <f>Úvod!B$12</f>
        <v>0</v>
      </c>
      <c r="AM1858" s="105">
        <f t="shared" si="143"/>
        <v>2025.3999999999999</v>
      </c>
      <c r="AN1858" s="36">
        <f t="shared" si="144"/>
        <v>16.074603174603173</v>
      </c>
      <c r="AO1858" s="2">
        <f t="shared" si="145"/>
        <v>0</v>
      </c>
    </row>
    <row r="1859" spans="1:41">
      <c r="A1859" s="161">
        <v>11144267</v>
      </c>
      <c r="B1859" s="161">
        <v>1</v>
      </c>
      <c r="C1859" s="161" t="s">
        <v>7433</v>
      </c>
      <c r="D1859" s="161" t="s">
        <v>210</v>
      </c>
      <c r="E1859" s="161" t="s">
        <v>229</v>
      </c>
      <c r="F1859" s="161" t="s">
        <v>185</v>
      </c>
      <c r="G1859" s="238">
        <v>1</v>
      </c>
      <c r="H1859" s="161">
        <v>126</v>
      </c>
      <c r="I1859" s="191"/>
      <c r="J1859" s="191"/>
      <c r="K1859" s="191"/>
      <c r="L1859" s="191"/>
      <c r="M1859" s="191"/>
      <c r="N1859" s="191"/>
      <c r="O1859" s="191"/>
      <c r="P1859" s="191"/>
      <c r="Q1859" s="191"/>
      <c r="R1859" s="191"/>
      <c r="S1859" s="191"/>
      <c r="T1859" s="191"/>
      <c r="U1859" s="190"/>
      <c r="V1859" s="190"/>
      <c r="W1859" s="190"/>
      <c r="X1859" s="190"/>
      <c r="Y1859" s="190"/>
      <c r="Z1859" s="190"/>
      <c r="AA1859" s="190"/>
      <c r="AB1859" s="190"/>
      <c r="AC1859" s="190"/>
      <c r="AD1859" s="190"/>
      <c r="AE1859" s="190"/>
      <c r="AF1859" s="190"/>
      <c r="AG1859" s="190"/>
      <c r="AH1859" s="190"/>
      <c r="AI1859" s="2">
        <f t="shared" si="141"/>
        <v>0</v>
      </c>
      <c r="AJ1859" s="2">
        <f t="shared" si="142"/>
        <v>0</v>
      </c>
      <c r="AK1859" s="230">
        <v>2025.3999999999999</v>
      </c>
      <c r="AL1859" s="33">
        <f>Úvod!B$12</f>
        <v>0</v>
      </c>
      <c r="AM1859" s="105">
        <f t="shared" si="143"/>
        <v>2025.3999999999999</v>
      </c>
      <c r="AN1859" s="36">
        <f t="shared" si="144"/>
        <v>16.074603174603173</v>
      </c>
      <c r="AO1859" s="2">
        <f t="shared" si="145"/>
        <v>0</v>
      </c>
    </row>
    <row r="1860" spans="1:41">
      <c r="A1860" s="161">
        <v>11144268</v>
      </c>
      <c r="B1860" s="161">
        <v>1</v>
      </c>
      <c r="C1860" s="161" t="s">
        <v>7433</v>
      </c>
      <c r="D1860" s="161" t="s">
        <v>210</v>
      </c>
      <c r="E1860" s="161" t="s">
        <v>230</v>
      </c>
      <c r="F1860" s="161" t="s">
        <v>185</v>
      </c>
      <c r="G1860" s="238">
        <v>1</v>
      </c>
      <c r="H1860" s="161">
        <v>126</v>
      </c>
      <c r="I1860" s="191"/>
      <c r="J1860" s="191"/>
      <c r="K1860" s="191"/>
      <c r="L1860" s="191"/>
      <c r="M1860" s="191"/>
      <c r="N1860" s="191"/>
      <c r="O1860" s="191"/>
      <c r="P1860" s="191"/>
      <c r="Q1860" s="191"/>
      <c r="R1860" s="191"/>
      <c r="S1860" s="191"/>
      <c r="T1860" s="191"/>
      <c r="U1860" s="190"/>
      <c r="V1860" s="190"/>
      <c r="W1860" s="190"/>
      <c r="X1860" s="190"/>
      <c r="Y1860" s="190"/>
      <c r="Z1860" s="190"/>
      <c r="AA1860" s="190"/>
      <c r="AB1860" s="190"/>
      <c r="AC1860" s="190"/>
      <c r="AD1860" s="190"/>
      <c r="AE1860" s="190"/>
      <c r="AF1860" s="190"/>
      <c r="AG1860" s="190"/>
      <c r="AH1860" s="190"/>
      <c r="AI1860" s="2">
        <f t="shared" si="141"/>
        <v>0</v>
      </c>
      <c r="AJ1860" s="2">
        <f t="shared" si="142"/>
        <v>0</v>
      </c>
      <c r="AK1860" s="230">
        <v>2025.3999999999999</v>
      </c>
      <c r="AL1860" s="33">
        <f>Úvod!B$12</f>
        <v>0</v>
      </c>
      <c r="AM1860" s="105">
        <f t="shared" si="143"/>
        <v>2025.3999999999999</v>
      </c>
      <c r="AN1860" s="36">
        <f t="shared" si="144"/>
        <v>16.074603174603173</v>
      </c>
      <c r="AO1860" s="2">
        <f t="shared" si="145"/>
        <v>0</v>
      </c>
    </row>
    <row r="1861" spans="1:41">
      <c r="A1861" s="161">
        <v>10706966</v>
      </c>
      <c r="B1861" s="161">
        <v>1</v>
      </c>
      <c r="C1861" s="161" t="s">
        <v>7433</v>
      </c>
      <c r="D1861" s="161" t="s">
        <v>210</v>
      </c>
      <c r="E1861" s="161" t="s">
        <v>231</v>
      </c>
      <c r="F1861" s="161" t="s">
        <v>185</v>
      </c>
      <c r="G1861" s="238">
        <v>1</v>
      </c>
      <c r="H1861" s="161">
        <v>126</v>
      </c>
      <c r="I1861" s="191"/>
      <c r="J1861" s="191"/>
      <c r="K1861" s="191"/>
      <c r="L1861" s="191"/>
      <c r="M1861" s="191"/>
      <c r="N1861" s="191"/>
      <c r="O1861" s="191"/>
      <c r="P1861" s="191"/>
      <c r="Q1861" s="191"/>
      <c r="R1861" s="191"/>
      <c r="S1861" s="191"/>
      <c r="T1861" s="191"/>
      <c r="U1861" s="190"/>
      <c r="V1861" s="190"/>
      <c r="W1861" s="190"/>
      <c r="X1861" s="190"/>
      <c r="Y1861" s="190"/>
      <c r="Z1861" s="190"/>
      <c r="AA1861" s="190"/>
      <c r="AB1861" s="190"/>
      <c r="AC1861" s="190"/>
      <c r="AD1861" s="190"/>
      <c r="AE1861" s="190"/>
      <c r="AF1861" s="190"/>
      <c r="AG1861" s="190"/>
      <c r="AH1861" s="190"/>
      <c r="AI1861" s="2">
        <f t="shared" si="141"/>
        <v>0</v>
      </c>
      <c r="AJ1861" s="2">
        <f t="shared" si="142"/>
        <v>0</v>
      </c>
      <c r="AK1861" s="230">
        <v>2025.3999999999999</v>
      </c>
      <c r="AL1861" s="33">
        <f>Úvod!B$12</f>
        <v>0</v>
      </c>
      <c r="AM1861" s="105">
        <f t="shared" si="143"/>
        <v>2025.3999999999999</v>
      </c>
      <c r="AN1861" s="36">
        <f t="shared" si="144"/>
        <v>16.074603174603173</v>
      </c>
      <c r="AO1861" s="2">
        <f t="shared" si="145"/>
        <v>0</v>
      </c>
    </row>
    <row r="1862" spans="1:41">
      <c r="A1862" s="161">
        <v>10541553</v>
      </c>
      <c r="B1862" s="161">
        <v>1</v>
      </c>
      <c r="C1862" s="161" t="s">
        <v>7434</v>
      </c>
      <c r="D1862" s="161" t="s">
        <v>726</v>
      </c>
      <c r="E1862" s="161" t="s">
        <v>727</v>
      </c>
      <c r="F1862" s="161" t="s">
        <v>185</v>
      </c>
      <c r="G1862" s="238" t="s">
        <v>627</v>
      </c>
      <c r="H1862" s="161">
        <v>126</v>
      </c>
      <c r="I1862" s="191"/>
      <c r="J1862" s="191"/>
      <c r="K1862" s="191"/>
      <c r="L1862" s="191"/>
      <c r="M1862" s="191"/>
      <c r="N1862" s="191"/>
      <c r="O1862" s="191"/>
      <c r="P1862" s="191"/>
      <c r="Q1862" s="191"/>
      <c r="R1862" s="190"/>
      <c r="S1862" s="190"/>
      <c r="T1862" s="190"/>
      <c r="U1862" s="190"/>
      <c r="V1862" s="190"/>
      <c r="W1862" s="190"/>
      <c r="X1862" s="190"/>
      <c r="Y1862" s="190"/>
      <c r="Z1862" s="190"/>
      <c r="AA1862" s="190"/>
      <c r="AB1862" s="190"/>
      <c r="AC1862" s="190"/>
      <c r="AD1862" s="190"/>
      <c r="AE1862" s="190"/>
      <c r="AF1862" s="190"/>
      <c r="AG1862" s="190"/>
      <c r="AH1862" s="190"/>
      <c r="AI1862" s="2">
        <f t="shared" si="141"/>
        <v>0</v>
      </c>
      <c r="AJ1862" s="2">
        <f t="shared" si="142"/>
        <v>0</v>
      </c>
      <c r="AK1862" s="230">
        <v>4701</v>
      </c>
      <c r="AL1862" s="33">
        <f>Úvod!B$12</f>
        <v>0</v>
      </c>
      <c r="AM1862" s="105">
        <f t="shared" si="143"/>
        <v>4701</v>
      </c>
      <c r="AN1862" s="36">
        <f t="shared" si="144"/>
        <v>37.30952380952381</v>
      </c>
      <c r="AO1862" s="2">
        <f t="shared" si="145"/>
        <v>0</v>
      </c>
    </row>
    <row r="1863" spans="1:41">
      <c r="A1863" s="161">
        <v>10613066</v>
      </c>
      <c r="B1863" s="161">
        <v>1</v>
      </c>
      <c r="C1863" s="161" t="s">
        <v>7434</v>
      </c>
      <c r="D1863" s="161" t="s">
        <v>726</v>
      </c>
      <c r="E1863" s="161" t="s">
        <v>728</v>
      </c>
      <c r="F1863" s="161" t="s">
        <v>185</v>
      </c>
      <c r="G1863" s="238" t="s">
        <v>627</v>
      </c>
      <c r="H1863" s="161">
        <v>126</v>
      </c>
      <c r="I1863" s="191"/>
      <c r="J1863" s="191"/>
      <c r="K1863" s="191"/>
      <c r="L1863" s="191"/>
      <c r="M1863" s="191"/>
      <c r="N1863" s="191"/>
      <c r="O1863" s="191"/>
      <c r="P1863" s="191"/>
      <c r="Q1863" s="191"/>
      <c r="R1863" s="190"/>
      <c r="S1863" s="190"/>
      <c r="T1863" s="190"/>
      <c r="U1863" s="190"/>
      <c r="V1863" s="190"/>
      <c r="W1863" s="190"/>
      <c r="X1863" s="190"/>
      <c r="Y1863" s="190"/>
      <c r="Z1863" s="190"/>
      <c r="AA1863" s="190"/>
      <c r="AB1863" s="190"/>
      <c r="AC1863" s="190"/>
      <c r="AD1863" s="190"/>
      <c r="AE1863" s="190"/>
      <c r="AF1863" s="190"/>
      <c r="AG1863" s="190"/>
      <c r="AH1863" s="190"/>
      <c r="AI1863" s="2">
        <f t="shared" si="141"/>
        <v>0</v>
      </c>
      <c r="AJ1863" s="2">
        <f t="shared" si="142"/>
        <v>0</v>
      </c>
      <c r="AK1863" s="230">
        <v>4701</v>
      </c>
      <c r="AL1863" s="33">
        <f>Úvod!B$12</f>
        <v>0</v>
      </c>
      <c r="AM1863" s="105">
        <f t="shared" si="143"/>
        <v>4701</v>
      </c>
      <c r="AN1863" s="36">
        <f t="shared" si="144"/>
        <v>37.30952380952381</v>
      </c>
      <c r="AO1863" s="2">
        <f t="shared" si="145"/>
        <v>0</v>
      </c>
    </row>
    <row r="1864" spans="1:41">
      <c r="A1864" s="161">
        <v>10613065</v>
      </c>
      <c r="B1864" s="161">
        <v>1</v>
      </c>
      <c r="C1864" s="161" t="s">
        <v>7434</v>
      </c>
      <c r="D1864" s="161" t="s">
        <v>726</v>
      </c>
      <c r="E1864" s="161" t="s">
        <v>729</v>
      </c>
      <c r="F1864" s="161" t="s">
        <v>185</v>
      </c>
      <c r="G1864" s="238" t="s">
        <v>627</v>
      </c>
      <c r="H1864" s="161">
        <v>126</v>
      </c>
      <c r="I1864" s="191"/>
      <c r="J1864" s="191"/>
      <c r="K1864" s="191"/>
      <c r="L1864" s="191"/>
      <c r="M1864" s="191"/>
      <c r="N1864" s="191"/>
      <c r="O1864" s="191"/>
      <c r="P1864" s="191"/>
      <c r="Q1864" s="191"/>
      <c r="R1864" s="190"/>
      <c r="S1864" s="190"/>
      <c r="T1864" s="190"/>
      <c r="U1864" s="190"/>
      <c r="V1864" s="190"/>
      <c r="W1864" s="190"/>
      <c r="X1864" s="190"/>
      <c r="Y1864" s="190"/>
      <c r="Z1864" s="190"/>
      <c r="AA1864" s="190"/>
      <c r="AB1864" s="190"/>
      <c r="AC1864" s="190"/>
      <c r="AD1864" s="190"/>
      <c r="AE1864" s="190"/>
      <c r="AF1864" s="190"/>
      <c r="AG1864" s="190"/>
      <c r="AH1864" s="190"/>
      <c r="AI1864" s="2">
        <f t="shared" si="141"/>
        <v>0</v>
      </c>
      <c r="AJ1864" s="2">
        <f t="shared" si="142"/>
        <v>0</v>
      </c>
      <c r="AK1864" s="230">
        <v>4701</v>
      </c>
      <c r="AL1864" s="33">
        <f>Úvod!B$12</f>
        <v>0</v>
      </c>
      <c r="AM1864" s="105">
        <f t="shared" si="143"/>
        <v>4701</v>
      </c>
      <c r="AN1864" s="36">
        <f t="shared" si="144"/>
        <v>37.30952380952381</v>
      </c>
      <c r="AO1864" s="2">
        <f t="shared" si="145"/>
        <v>0</v>
      </c>
    </row>
    <row r="1865" spans="1:41">
      <c r="A1865" s="161">
        <v>11085874</v>
      </c>
      <c r="B1865" s="161">
        <v>1</v>
      </c>
      <c r="C1865" s="161" t="s">
        <v>7434</v>
      </c>
      <c r="D1865" s="161" t="s">
        <v>726</v>
      </c>
      <c r="E1865" s="161" t="s">
        <v>730</v>
      </c>
      <c r="F1865" s="161" t="s">
        <v>185</v>
      </c>
      <c r="G1865" s="238" t="s">
        <v>627</v>
      </c>
      <c r="H1865" s="161">
        <v>126</v>
      </c>
      <c r="I1865" s="191"/>
      <c r="J1865" s="191"/>
      <c r="K1865" s="191"/>
      <c r="L1865" s="191"/>
      <c r="M1865" s="191"/>
      <c r="N1865" s="191"/>
      <c r="O1865" s="191"/>
      <c r="P1865" s="191"/>
      <c r="Q1865" s="191"/>
      <c r="R1865" s="190"/>
      <c r="S1865" s="190"/>
      <c r="T1865" s="190"/>
      <c r="U1865" s="190"/>
      <c r="V1865" s="190"/>
      <c r="W1865" s="190"/>
      <c r="X1865" s="190"/>
      <c r="Y1865" s="190"/>
      <c r="Z1865" s="190"/>
      <c r="AA1865" s="190"/>
      <c r="AB1865" s="190"/>
      <c r="AC1865" s="190"/>
      <c r="AD1865" s="190"/>
      <c r="AE1865" s="190"/>
      <c r="AF1865" s="190"/>
      <c r="AG1865" s="190"/>
      <c r="AH1865" s="190"/>
      <c r="AI1865" s="2">
        <f t="shared" si="141"/>
        <v>0</v>
      </c>
      <c r="AJ1865" s="2">
        <f t="shared" si="142"/>
        <v>0</v>
      </c>
      <c r="AK1865" s="230">
        <v>4701</v>
      </c>
      <c r="AL1865" s="33">
        <f>Úvod!B$12</f>
        <v>0</v>
      </c>
      <c r="AM1865" s="105">
        <f t="shared" si="143"/>
        <v>4701</v>
      </c>
      <c r="AN1865" s="36">
        <f t="shared" si="144"/>
        <v>37.30952380952381</v>
      </c>
      <c r="AO1865" s="2">
        <f t="shared" si="145"/>
        <v>0</v>
      </c>
    </row>
    <row r="1866" spans="1:41">
      <c r="A1866" s="161">
        <v>11200874</v>
      </c>
      <c r="B1866" s="161">
        <v>1</v>
      </c>
      <c r="C1866" s="161" t="s">
        <v>7434</v>
      </c>
      <c r="D1866" s="161" t="s">
        <v>726</v>
      </c>
      <c r="E1866" s="161" t="s">
        <v>6185</v>
      </c>
      <c r="F1866" s="161" t="s">
        <v>185</v>
      </c>
      <c r="G1866" s="238" t="s">
        <v>627</v>
      </c>
      <c r="H1866" s="161">
        <v>126</v>
      </c>
      <c r="I1866" s="191"/>
      <c r="J1866" s="191"/>
      <c r="K1866" s="191"/>
      <c r="L1866" s="191"/>
      <c r="M1866" s="191"/>
      <c r="N1866" s="191"/>
      <c r="O1866" s="191"/>
      <c r="P1866" s="191"/>
      <c r="Q1866" s="191"/>
      <c r="R1866" s="190"/>
      <c r="S1866" s="190"/>
      <c r="T1866" s="190"/>
      <c r="U1866" s="190"/>
      <c r="V1866" s="190"/>
      <c r="W1866" s="190"/>
      <c r="X1866" s="190"/>
      <c r="Y1866" s="190"/>
      <c r="Z1866" s="190"/>
      <c r="AA1866" s="190"/>
      <c r="AB1866" s="190"/>
      <c r="AC1866" s="190"/>
      <c r="AD1866" s="190"/>
      <c r="AE1866" s="190"/>
      <c r="AF1866" s="190"/>
      <c r="AG1866" s="190"/>
      <c r="AH1866" s="190"/>
      <c r="AI1866" s="2">
        <f t="shared" si="141"/>
        <v>0</v>
      </c>
      <c r="AJ1866" s="2">
        <f t="shared" si="142"/>
        <v>0</v>
      </c>
      <c r="AK1866" s="230">
        <v>4701</v>
      </c>
      <c r="AL1866" s="33">
        <f>Úvod!B$12</f>
        <v>0</v>
      </c>
      <c r="AM1866" s="105">
        <f t="shared" si="143"/>
        <v>4701</v>
      </c>
      <c r="AN1866" s="36">
        <f t="shared" si="144"/>
        <v>37.30952380952381</v>
      </c>
      <c r="AO1866" s="2">
        <f t="shared" si="145"/>
        <v>0</v>
      </c>
    </row>
    <row r="1867" spans="1:41">
      <c r="A1867" s="161">
        <v>10371169</v>
      </c>
      <c r="B1867" s="161">
        <v>1</v>
      </c>
      <c r="C1867" s="161" t="s">
        <v>7434</v>
      </c>
      <c r="D1867" s="161" t="s">
        <v>726</v>
      </c>
      <c r="E1867" s="161" t="s">
        <v>731</v>
      </c>
      <c r="F1867" s="161" t="s">
        <v>185</v>
      </c>
      <c r="G1867" s="238" t="s">
        <v>627</v>
      </c>
      <c r="H1867" s="161">
        <v>126</v>
      </c>
      <c r="I1867" s="191"/>
      <c r="J1867" s="191"/>
      <c r="K1867" s="191"/>
      <c r="L1867" s="191"/>
      <c r="M1867" s="191"/>
      <c r="N1867" s="191"/>
      <c r="O1867" s="191"/>
      <c r="P1867" s="191"/>
      <c r="Q1867" s="191"/>
      <c r="R1867" s="190"/>
      <c r="S1867" s="190"/>
      <c r="T1867" s="190"/>
      <c r="U1867" s="190"/>
      <c r="V1867" s="191"/>
      <c r="W1867" s="190"/>
      <c r="X1867" s="190"/>
      <c r="Y1867" s="190"/>
      <c r="Z1867" s="190"/>
      <c r="AA1867" s="190"/>
      <c r="AB1867" s="190"/>
      <c r="AC1867" s="190"/>
      <c r="AD1867" s="190"/>
      <c r="AE1867" s="190"/>
      <c r="AF1867" s="190"/>
      <c r="AG1867" s="190"/>
      <c r="AH1867" s="190"/>
      <c r="AI1867" s="2">
        <f t="shared" si="141"/>
        <v>0</v>
      </c>
      <c r="AJ1867" s="2">
        <f t="shared" si="142"/>
        <v>0</v>
      </c>
      <c r="AK1867" s="230">
        <v>4701</v>
      </c>
      <c r="AL1867" s="33">
        <f>Úvod!B$12</f>
        <v>0</v>
      </c>
      <c r="AM1867" s="105">
        <f t="shared" si="143"/>
        <v>4701</v>
      </c>
      <c r="AN1867" s="36">
        <f t="shared" si="144"/>
        <v>37.30952380952381</v>
      </c>
      <c r="AO1867" s="2">
        <f t="shared" si="145"/>
        <v>0</v>
      </c>
    </row>
    <row r="1868" spans="1:41">
      <c r="A1868" s="161">
        <v>10797597</v>
      </c>
      <c r="B1868" s="161">
        <v>1</v>
      </c>
      <c r="C1868" s="161" t="s">
        <v>7434</v>
      </c>
      <c r="D1868" s="161" t="s">
        <v>726</v>
      </c>
      <c r="E1868" s="161" t="s">
        <v>732</v>
      </c>
      <c r="F1868" s="161" t="s">
        <v>185</v>
      </c>
      <c r="G1868" s="238" t="s">
        <v>627</v>
      </c>
      <c r="H1868" s="161">
        <v>126</v>
      </c>
      <c r="I1868" s="191"/>
      <c r="J1868" s="191"/>
      <c r="K1868" s="191"/>
      <c r="L1868" s="191"/>
      <c r="M1868" s="191"/>
      <c r="N1868" s="191"/>
      <c r="O1868" s="191"/>
      <c r="P1868" s="191"/>
      <c r="Q1868" s="191"/>
      <c r="R1868" s="190"/>
      <c r="S1868" s="190"/>
      <c r="T1868" s="190"/>
      <c r="U1868" s="190"/>
      <c r="V1868" s="191"/>
      <c r="W1868" s="190"/>
      <c r="X1868" s="190"/>
      <c r="Y1868" s="190"/>
      <c r="Z1868" s="190"/>
      <c r="AA1868" s="190"/>
      <c r="AB1868" s="190"/>
      <c r="AC1868" s="190"/>
      <c r="AD1868" s="190"/>
      <c r="AE1868" s="190"/>
      <c r="AF1868" s="190"/>
      <c r="AG1868" s="190"/>
      <c r="AH1868" s="190"/>
      <c r="AI1868" s="2">
        <f t="shared" ref="AI1868:AI1931" si="146">SUM(I1868:AH1868)</f>
        <v>0</v>
      </c>
      <c r="AJ1868" s="2">
        <f t="shared" ref="AJ1868:AJ1931" si="147">AI1868*H1868</f>
        <v>0</v>
      </c>
      <c r="AK1868" s="230">
        <v>4701</v>
      </c>
      <c r="AL1868" s="33">
        <f>Úvod!B$12</f>
        <v>0</v>
      </c>
      <c r="AM1868" s="105">
        <f t="shared" ref="AM1868:AM1931" si="148">AK1868-(AK1868*AL1868)</f>
        <v>4701</v>
      </c>
      <c r="AN1868" s="36">
        <f t="shared" ref="AN1868:AN1931" si="149">AM1868/H1868</f>
        <v>37.30952380952381</v>
      </c>
      <c r="AO1868" s="2">
        <f t="shared" ref="AO1868:AO1931" si="150">AM1868*AI1868</f>
        <v>0</v>
      </c>
    </row>
    <row r="1869" spans="1:41">
      <c r="A1869" s="161">
        <v>10528731</v>
      </c>
      <c r="B1869" s="161">
        <v>1</v>
      </c>
      <c r="C1869" s="161" t="s">
        <v>7434</v>
      </c>
      <c r="D1869" s="161" t="s">
        <v>726</v>
      </c>
      <c r="E1869" s="161" t="s">
        <v>733</v>
      </c>
      <c r="F1869" s="161" t="s">
        <v>185</v>
      </c>
      <c r="G1869" s="238" t="s">
        <v>627</v>
      </c>
      <c r="H1869" s="161">
        <v>126</v>
      </c>
      <c r="I1869" s="191"/>
      <c r="J1869" s="191"/>
      <c r="K1869" s="191"/>
      <c r="L1869" s="191"/>
      <c r="M1869" s="191"/>
      <c r="N1869" s="191"/>
      <c r="O1869" s="191"/>
      <c r="P1869" s="191"/>
      <c r="Q1869" s="191"/>
      <c r="R1869" s="190"/>
      <c r="S1869" s="190"/>
      <c r="T1869" s="190"/>
      <c r="U1869" s="190"/>
      <c r="V1869" s="191"/>
      <c r="W1869" s="190"/>
      <c r="X1869" s="190"/>
      <c r="Y1869" s="190"/>
      <c r="Z1869" s="190"/>
      <c r="AA1869" s="190"/>
      <c r="AB1869" s="190"/>
      <c r="AC1869" s="190"/>
      <c r="AD1869" s="190"/>
      <c r="AE1869" s="190"/>
      <c r="AF1869" s="190"/>
      <c r="AG1869" s="190"/>
      <c r="AH1869" s="190"/>
      <c r="AI1869" s="2">
        <f t="shared" si="146"/>
        <v>0</v>
      </c>
      <c r="AJ1869" s="2">
        <f t="shared" si="147"/>
        <v>0</v>
      </c>
      <c r="AK1869" s="230">
        <v>4701</v>
      </c>
      <c r="AL1869" s="33">
        <f>Úvod!B$12</f>
        <v>0</v>
      </c>
      <c r="AM1869" s="105">
        <f t="shared" si="148"/>
        <v>4701</v>
      </c>
      <c r="AN1869" s="36">
        <f t="shared" si="149"/>
        <v>37.30952380952381</v>
      </c>
      <c r="AO1869" s="2">
        <f t="shared" si="150"/>
        <v>0</v>
      </c>
    </row>
    <row r="1870" spans="1:41">
      <c r="A1870" s="161">
        <v>10371008</v>
      </c>
      <c r="B1870" s="161">
        <v>1</v>
      </c>
      <c r="C1870" s="161" t="s">
        <v>7434</v>
      </c>
      <c r="D1870" s="161" t="s">
        <v>726</v>
      </c>
      <c r="E1870" s="161" t="s">
        <v>734</v>
      </c>
      <c r="F1870" s="161" t="s">
        <v>185</v>
      </c>
      <c r="G1870" s="238" t="s">
        <v>627</v>
      </c>
      <c r="H1870" s="161">
        <v>126</v>
      </c>
      <c r="I1870" s="191"/>
      <c r="J1870" s="191"/>
      <c r="K1870" s="191"/>
      <c r="L1870" s="191"/>
      <c r="M1870" s="191"/>
      <c r="N1870" s="191"/>
      <c r="O1870" s="191"/>
      <c r="P1870" s="191"/>
      <c r="Q1870" s="191"/>
      <c r="R1870" s="190"/>
      <c r="S1870" s="190"/>
      <c r="T1870" s="190"/>
      <c r="U1870" s="190"/>
      <c r="V1870" s="191"/>
      <c r="W1870" s="190"/>
      <c r="X1870" s="190"/>
      <c r="Y1870" s="190"/>
      <c r="Z1870" s="190"/>
      <c r="AA1870" s="190"/>
      <c r="AB1870" s="190"/>
      <c r="AC1870" s="190"/>
      <c r="AD1870" s="190"/>
      <c r="AE1870" s="190"/>
      <c r="AF1870" s="190"/>
      <c r="AG1870" s="190"/>
      <c r="AH1870" s="190"/>
      <c r="AI1870" s="2">
        <f t="shared" si="146"/>
        <v>0</v>
      </c>
      <c r="AJ1870" s="2">
        <f t="shared" si="147"/>
        <v>0</v>
      </c>
      <c r="AK1870" s="230">
        <v>4701</v>
      </c>
      <c r="AL1870" s="33">
        <f>Úvod!B$12</f>
        <v>0</v>
      </c>
      <c r="AM1870" s="105">
        <f t="shared" si="148"/>
        <v>4701</v>
      </c>
      <c r="AN1870" s="36">
        <f t="shared" si="149"/>
        <v>37.30952380952381</v>
      </c>
      <c r="AO1870" s="2">
        <f t="shared" si="150"/>
        <v>0</v>
      </c>
    </row>
    <row r="1871" spans="1:41">
      <c r="A1871" s="161">
        <v>10970685</v>
      </c>
      <c r="B1871" s="161">
        <v>1</v>
      </c>
      <c r="C1871" s="161" t="s">
        <v>7434</v>
      </c>
      <c r="D1871" s="161" t="s">
        <v>1590</v>
      </c>
      <c r="E1871" s="161" t="s">
        <v>6014</v>
      </c>
      <c r="F1871" s="161" t="s">
        <v>548</v>
      </c>
      <c r="G1871" s="238" t="s">
        <v>601</v>
      </c>
      <c r="H1871" s="161">
        <v>260</v>
      </c>
      <c r="I1871" s="190"/>
      <c r="J1871" s="190"/>
      <c r="K1871" s="190"/>
      <c r="L1871" s="190"/>
      <c r="M1871" s="191"/>
      <c r="N1871" s="191"/>
      <c r="O1871" s="191"/>
      <c r="P1871" s="191"/>
      <c r="Q1871" s="191"/>
      <c r="R1871" s="191"/>
      <c r="S1871" s="190"/>
      <c r="T1871" s="190"/>
      <c r="U1871" s="190"/>
      <c r="V1871" s="190"/>
      <c r="W1871" s="190"/>
      <c r="X1871" s="190"/>
      <c r="Y1871" s="190"/>
      <c r="Z1871" s="190"/>
      <c r="AA1871" s="190"/>
      <c r="AB1871" s="190"/>
      <c r="AC1871" s="190"/>
      <c r="AD1871" s="190"/>
      <c r="AE1871" s="190"/>
      <c r="AF1871" s="190"/>
      <c r="AG1871" s="190"/>
      <c r="AH1871" s="190"/>
      <c r="AI1871" s="2">
        <f t="shared" si="146"/>
        <v>0</v>
      </c>
      <c r="AJ1871" s="2">
        <f t="shared" si="147"/>
        <v>0</v>
      </c>
      <c r="AK1871" s="230">
        <v>2093</v>
      </c>
      <c r="AL1871" s="33">
        <f>Úvod!B$12</f>
        <v>0</v>
      </c>
      <c r="AM1871" s="105">
        <f t="shared" si="148"/>
        <v>2093</v>
      </c>
      <c r="AN1871" s="36">
        <f t="shared" si="149"/>
        <v>8.0500000000000007</v>
      </c>
      <c r="AO1871" s="2">
        <f t="shared" si="150"/>
        <v>0</v>
      </c>
    </row>
    <row r="1872" spans="1:41">
      <c r="A1872" s="161">
        <v>10970686</v>
      </c>
      <c r="B1872" s="161">
        <v>1</v>
      </c>
      <c r="C1872" s="161" t="s">
        <v>7434</v>
      </c>
      <c r="D1872" s="161" t="s">
        <v>1590</v>
      </c>
      <c r="E1872" s="161" t="s">
        <v>6015</v>
      </c>
      <c r="F1872" s="161" t="s">
        <v>548</v>
      </c>
      <c r="G1872" s="238" t="s">
        <v>601</v>
      </c>
      <c r="H1872" s="161">
        <v>260</v>
      </c>
      <c r="I1872" s="190"/>
      <c r="J1872" s="190"/>
      <c r="K1872" s="190"/>
      <c r="L1872" s="190"/>
      <c r="M1872" s="191"/>
      <c r="N1872" s="191"/>
      <c r="O1872" s="191"/>
      <c r="P1872" s="191"/>
      <c r="Q1872" s="191"/>
      <c r="R1872" s="191"/>
      <c r="S1872" s="190"/>
      <c r="T1872" s="190"/>
      <c r="U1872" s="190"/>
      <c r="V1872" s="190"/>
      <c r="W1872" s="190"/>
      <c r="X1872" s="190"/>
      <c r="Y1872" s="190"/>
      <c r="Z1872" s="190"/>
      <c r="AA1872" s="190"/>
      <c r="AB1872" s="190"/>
      <c r="AC1872" s="190"/>
      <c r="AD1872" s="190"/>
      <c r="AE1872" s="190"/>
      <c r="AF1872" s="190"/>
      <c r="AG1872" s="190"/>
      <c r="AH1872" s="190"/>
      <c r="AI1872" s="2">
        <f t="shared" si="146"/>
        <v>0</v>
      </c>
      <c r="AJ1872" s="2">
        <f t="shared" si="147"/>
        <v>0</v>
      </c>
      <c r="AK1872" s="230">
        <v>2093</v>
      </c>
      <c r="AL1872" s="33">
        <f>Úvod!B$12</f>
        <v>0</v>
      </c>
      <c r="AM1872" s="105">
        <f t="shared" si="148"/>
        <v>2093</v>
      </c>
      <c r="AN1872" s="36">
        <f t="shared" si="149"/>
        <v>8.0500000000000007</v>
      </c>
      <c r="AO1872" s="2">
        <f t="shared" si="150"/>
        <v>0</v>
      </c>
    </row>
    <row r="1873" spans="1:41">
      <c r="A1873" s="161">
        <v>10970687</v>
      </c>
      <c r="B1873" s="161">
        <v>1</v>
      </c>
      <c r="C1873" s="161" t="s">
        <v>7434</v>
      </c>
      <c r="D1873" s="161" t="s">
        <v>1590</v>
      </c>
      <c r="E1873" s="161" t="s">
        <v>7218</v>
      </c>
      <c r="F1873" s="161" t="s">
        <v>548</v>
      </c>
      <c r="G1873" s="238" t="s">
        <v>601</v>
      </c>
      <c r="H1873" s="161">
        <v>260</v>
      </c>
      <c r="I1873" s="190"/>
      <c r="J1873" s="190"/>
      <c r="K1873" s="190"/>
      <c r="L1873" s="190"/>
      <c r="M1873" s="191"/>
      <c r="N1873" s="191"/>
      <c r="O1873" s="191"/>
      <c r="P1873" s="191"/>
      <c r="Q1873" s="191"/>
      <c r="R1873" s="191"/>
      <c r="S1873" s="190"/>
      <c r="T1873" s="190"/>
      <c r="U1873" s="190"/>
      <c r="V1873" s="190"/>
      <c r="W1873" s="190"/>
      <c r="X1873" s="190"/>
      <c r="Y1873" s="190"/>
      <c r="Z1873" s="190"/>
      <c r="AA1873" s="190"/>
      <c r="AB1873" s="190"/>
      <c r="AC1873" s="190"/>
      <c r="AD1873" s="190"/>
      <c r="AE1873" s="190"/>
      <c r="AF1873" s="190"/>
      <c r="AG1873" s="190"/>
      <c r="AH1873" s="190"/>
      <c r="AI1873" s="2">
        <f t="shared" si="146"/>
        <v>0</v>
      </c>
      <c r="AJ1873" s="2">
        <f t="shared" si="147"/>
        <v>0</v>
      </c>
      <c r="AK1873" s="230">
        <v>2093</v>
      </c>
      <c r="AL1873" s="33">
        <f>Úvod!B$12</f>
        <v>0</v>
      </c>
      <c r="AM1873" s="105">
        <f t="shared" si="148"/>
        <v>2093</v>
      </c>
      <c r="AN1873" s="36">
        <f t="shared" si="149"/>
        <v>8.0500000000000007</v>
      </c>
      <c r="AO1873" s="2">
        <f t="shared" si="150"/>
        <v>0</v>
      </c>
    </row>
    <row r="1874" spans="1:41">
      <c r="A1874" s="161">
        <v>10936910</v>
      </c>
      <c r="B1874" s="161">
        <v>1</v>
      </c>
      <c r="C1874" s="161" t="s">
        <v>7434</v>
      </c>
      <c r="D1874" s="161" t="s">
        <v>1590</v>
      </c>
      <c r="E1874" s="161" t="s">
        <v>6016</v>
      </c>
      <c r="F1874" s="161" t="s">
        <v>548</v>
      </c>
      <c r="G1874" s="238" t="s">
        <v>601</v>
      </c>
      <c r="H1874" s="161">
        <v>260</v>
      </c>
      <c r="I1874" s="190"/>
      <c r="J1874" s="190"/>
      <c r="K1874" s="190"/>
      <c r="L1874" s="190"/>
      <c r="M1874" s="191"/>
      <c r="N1874" s="191"/>
      <c r="O1874" s="191"/>
      <c r="P1874" s="191"/>
      <c r="Q1874" s="191"/>
      <c r="R1874" s="191"/>
      <c r="S1874" s="190"/>
      <c r="T1874" s="190"/>
      <c r="U1874" s="190"/>
      <c r="V1874" s="190"/>
      <c r="W1874" s="190"/>
      <c r="X1874" s="190"/>
      <c r="Y1874" s="190"/>
      <c r="Z1874" s="190"/>
      <c r="AA1874" s="190"/>
      <c r="AB1874" s="190"/>
      <c r="AC1874" s="190"/>
      <c r="AD1874" s="190"/>
      <c r="AE1874" s="190"/>
      <c r="AF1874" s="190"/>
      <c r="AG1874" s="190"/>
      <c r="AH1874" s="190"/>
      <c r="AI1874" s="2">
        <f t="shared" si="146"/>
        <v>0</v>
      </c>
      <c r="AJ1874" s="2">
        <f t="shared" si="147"/>
        <v>0</v>
      </c>
      <c r="AK1874" s="230">
        <v>2093</v>
      </c>
      <c r="AL1874" s="33">
        <f>Úvod!B$12</f>
        <v>0</v>
      </c>
      <c r="AM1874" s="105">
        <f t="shared" si="148"/>
        <v>2093</v>
      </c>
      <c r="AN1874" s="36">
        <f t="shared" si="149"/>
        <v>8.0500000000000007</v>
      </c>
      <c r="AO1874" s="2">
        <f t="shared" si="150"/>
        <v>0</v>
      </c>
    </row>
    <row r="1875" spans="1:41">
      <c r="A1875" s="161">
        <v>11098589</v>
      </c>
      <c r="B1875" s="161">
        <v>1</v>
      </c>
      <c r="C1875" s="161" t="s">
        <v>7434</v>
      </c>
      <c r="D1875" s="161" t="s">
        <v>1590</v>
      </c>
      <c r="E1875" s="161" t="s">
        <v>6017</v>
      </c>
      <c r="F1875" s="161" t="s">
        <v>548</v>
      </c>
      <c r="G1875" s="238" t="s">
        <v>601</v>
      </c>
      <c r="H1875" s="161">
        <v>260</v>
      </c>
      <c r="I1875" s="190"/>
      <c r="J1875" s="190"/>
      <c r="K1875" s="190"/>
      <c r="L1875" s="190"/>
      <c r="M1875" s="191"/>
      <c r="N1875" s="191"/>
      <c r="O1875" s="191"/>
      <c r="P1875" s="191"/>
      <c r="Q1875" s="191"/>
      <c r="R1875" s="191"/>
      <c r="S1875" s="190"/>
      <c r="T1875" s="190"/>
      <c r="U1875" s="190"/>
      <c r="V1875" s="190"/>
      <c r="W1875" s="190"/>
      <c r="X1875" s="190"/>
      <c r="Y1875" s="190"/>
      <c r="Z1875" s="190"/>
      <c r="AA1875" s="190"/>
      <c r="AB1875" s="190"/>
      <c r="AC1875" s="190"/>
      <c r="AD1875" s="190"/>
      <c r="AE1875" s="190"/>
      <c r="AF1875" s="190"/>
      <c r="AG1875" s="190"/>
      <c r="AH1875" s="190"/>
      <c r="AI1875" s="2">
        <f t="shared" si="146"/>
        <v>0</v>
      </c>
      <c r="AJ1875" s="2">
        <f t="shared" si="147"/>
        <v>0</v>
      </c>
      <c r="AK1875" s="230">
        <v>2093</v>
      </c>
      <c r="AL1875" s="33">
        <f>Úvod!B$12</f>
        <v>0</v>
      </c>
      <c r="AM1875" s="105">
        <f t="shared" si="148"/>
        <v>2093</v>
      </c>
      <c r="AN1875" s="36">
        <f t="shared" si="149"/>
        <v>8.0500000000000007</v>
      </c>
      <c r="AO1875" s="2">
        <f t="shared" si="150"/>
        <v>0</v>
      </c>
    </row>
    <row r="1876" spans="1:41">
      <c r="A1876" s="161">
        <v>10799109</v>
      </c>
      <c r="B1876" s="161">
        <v>1</v>
      </c>
      <c r="C1876" s="161" t="s">
        <v>7434</v>
      </c>
      <c r="D1876" s="161" t="s">
        <v>1590</v>
      </c>
      <c r="E1876" s="161" t="s">
        <v>6018</v>
      </c>
      <c r="F1876" s="161" t="s">
        <v>548</v>
      </c>
      <c r="G1876" s="238" t="s">
        <v>601</v>
      </c>
      <c r="H1876" s="161">
        <v>260</v>
      </c>
      <c r="I1876" s="190"/>
      <c r="J1876" s="190"/>
      <c r="K1876" s="190"/>
      <c r="L1876" s="190"/>
      <c r="M1876" s="191"/>
      <c r="N1876" s="191"/>
      <c r="O1876" s="191"/>
      <c r="P1876" s="191"/>
      <c r="Q1876" s="191"/>
      <c r="R1876" s="191"/>
      <c r="S1876" s="190"/>
      <c r="T1876" s="190"/>
      <c r="U1876" s="190"/>
      <c r="V1876" s="190"/>
      <c r="W1876" s="190"/>
      <c r="X1876" s="190"/>
      <c r="Y1876" s="190"/>
      <c r="Z1876" s="190"/>
      <c r="AA1876" s="190"/>
      <c r="AB1876" s="190"/>
      <c r="AC1876" s="190"/>
      <c r="AD1876" s="190"/>
      <c r="AE1876" s="190"/>
      <c r="AF1876" s="190"/>
      <c r="AG1876" s="190"/>
      <c r="AH1876" s="190"/>
      <c r="AI1876" s="2">
        <f t="shared" si="146"/>
        <v>0</v>
      </c>
      <c r="AJ1876" s="2">
        <f t="shared" si="147"/>
        <v>0</v>
      </c>
      <c r="AK1876" s="230">
        <v>2093</v>
      </c>
      <c r="AL1876" s="33">
        <f>Úvod!B$12</f>
        <v>0</v>
      </c>
      <c r="AM1876" s="105">
        <f t="shared" si="148"/>
        <v>2093</v>
      </c>
      <c r="AN1876" s="36">
        <f t="shared" si="149"/>
        <v>8.0500000000000007</v>
      </c>
      <c r="AO1876" s="2">
        <f t="shared" si="150"/>
        <v>0</v>
      </c>
    </row>
    <row r="1877" spans="1:41">
      <c r="A1877" s="161">
        <v>10799111</v>
      </c>
      <c r="B1877" s="161">
        <v>1</v>
      </c>
      <c r="C1877" s="161" t="s">
        <v>7434</v>
      </c>
      <c r="D1877" s="161" t="s">
        <v>1590</v>
      </c>
      <c r="E1877" s="161" t="s">
        <v>6019</v>
      </c>
      <c r="F1877" s="161" t="s">
        <v>548</v>
      </c>
      <c r="G1877" s="238" t="s">
        <v>601</v>
      </c>
      <c r="H1877" s="161">
        <v>260</v>
      </c>
      <c r="I1877" s="190"/>
      <c r="J1877" s="190"/>
      <c r="K1877" s="190"/>
      <c r="L1877" s="190"/>
      <c r="M1877" s="191"/>
      <c r="N1877" s="191"/>
      <c r="O1877" s="191"/>
      <c r="P1877" s="191"/>
      <c r="Q1877" s="191"/>
      <c r="R1877" s="191"/>
      <c r="S1877" s="190"/>
      <c r="T1877" s="190"/>
      <c r="U1877" s="190"/>
      <c r="V1877" s="190"/>
      <c r="W1877" s="190"/>
      <c r="X1877" s="190"/>
      <c r="Y1877" s="190"/>
      <c r="Z1877" s="190"/>
      <c r="AA1877" s="190"/>
      <c r="AB1877" s="190"/>
      <c r="AC1877" s="190"/>
      <c r="AD1877" s="190"/>
      <c r="AE1877" s="190"/>
      <c r="AF1877" s="190"/>
      <c r="AG1877" s="190"/>
      <c r="AH1877" s="190"/>
      <c r="AI1877" s="2">
        <f t="shared" si="146"/>
        <v>0</v>
      </c>
      <c r="AJ1877" s="2">
        <f t="shared" si="147"/>
        <v>0</v>
      </c>
      <c r="AK1877" s="230">
        <v>2093</v>
      </c>
      <c r="AL1877" s="33">
        <f>Úvod!B$12</f>
        <v>0</v>
      </c>
      <c r="AM1877" s="105">
        <f t="shared" si="148"/>
        <v>2093</v>
      </c>
      <c r="AN1877" s="36">
        <f t="shared" si="149"/>
        <v>8.0500000000000007</v>
      </c>
      <c r="AO1877" s="2">
        <f t="shared" si="150"/>
        <v>0</v>
      </c>
    </row>
    <row r="1878" spans="1:41">
      <c r="A1878" s="161">
        <v>10799112</v>
      </c>
      <c r="B1878" s="161">
        <v>1</v>
      </c>
      <c r="C1878" s="161" t="s">
        <v>7434</v>
      </c>
      <c r="D1878" s="161" t="s">
        <v>1590</v>
      </c>
      <c r="E1878" s="161" t="s">
        <v>6020</v>
      </c>
      <c r="F1878" s="161" t="s">
        <v>548</v>
      </c>
      <c r="G1878" s="238" t="s">
        <v>601</v>
      </c>
      <c r="H1878" s="161">
        <v>260</v>
      </c>
      <c r="I1878" s="190"/>
      <c r="J1878" s="190"/>
      <c r="K1878" s="190"/>
      <c r="L1878" s="190"/>
      <c r="M1878" s="191"/>
      <c r="N1878" s="191"/>
      <c r="O1878" s="191"/>
      <c r="P1878" s="191"/>
      <c r="Q1878" s="191"/>
      <c r="R1878" s="191"/>
      <c r="S1878" s="190"/>
      <c r="T1878" s="190"/>
      <c r="U1878" s="190"/>
      <c r="V1878" s="190"/>
      <c r="W1878" s="190"/>
      <c r="X1878" s="190"/>
      <c r="Y1878" s="190"/>
      <c r="Z1878" s="190"/>
      <c r="AA1878" s="190"/>
      <c r="AB1878" s="190"/>
      <c r="AC1878" s="190"/>
      <c r="AD1878" s="190"/>
      <c r="AE1878" s="190"/>
      <c r="AF1878" s="190"/>
      <c r="AG1878" s="190"/>
      <c r="AH1878" s="190"/>
      <c r="AI1878" s="2">
        <f t="shared" si="146"/>
        <v>0</v>
      </c>
      <c r="AJ1878" s="2">
        <f t="shared" si="147"/>
        <v>0</v>
      </c>
      <c r="AK1878" s="230">
        <v>2093</v>
      </c>
      <c r="AL1878" s="33">
        <f>Úvod!B$12</f>
        <v>0</v>
      </c>
      <c r="AM1878" s="105">
        <f t="shared" si="148"/>
        <v>2093</v>
      </c>
      <c r="AN1878" s="36">
        <f t="shared" si="149"/>
        <v>8.0500000000000007</v>
      </c>
      <c r="AO1878" s="2">
        <f t="shared" si="150"/>
        <v>0</v>
      </c>
    </row>
    <row r="1879" spans="1:41">
      <c r="A1879" s="161">
        <v>10970688</v>
      </c>
      <c r="B1879" s="161">
        <v>1</v>
      </c>
      <c r="C1879" s="161" t="s">
        <v>7434</v>
      </c>
      <c r="D1879" s="161" t="s">
        <v>1590</v>
      </c>
      <c r="E1879" s="161" t="s">
        <v>7219</v>
      </c>
      <c r="F1879" s="161" t="s">
        <v>548</v>
      </c>
      <c r="G1879" s="238" t="s">
        <v>601</v>
      </c>
      <c r="H1879" s="161">
        <v>260</v>
      </c>
      <c r="I1879" s="190"/>
      <c r="J1879" s="190"/>
      <c r="K1879" s="190"/>
      <c r="L1879" s="190"/>
      <c r="M1879" s="191"/>
      <c r="N1879" s="191"/>
      <c r="O1879" s="191"/>
      <c r="P1879" s="191"/>
      <c r="Q1879" s="191"/>
      <c r="R1879" s="191"/>
      <c r="S1879" s="190"/>
      <c r="T1879" s="190"/>
      <c r="U1879" s="190"/>
      <c r="V1879" s="190"/>
      <c r="W1879" s="190"/>
      <c r="X1879" s="190"/>
      <c r="Y1879" s="190"/>
      <c r="Z1879" s="190"/>
      <c r="AA1879" s="190"/>
      <c r="AB1879" s="190"/>
      <c r="AC1879" s="190"/>
      <c r="AD1879" s="190"/>
      <c r="AE1879" s="190"/>
      <c r="AF1879" s="190"/>
      <c r="AG1879" s="190"/>
      <c r="AH1879" s="190"/>
      <c r="AI1879" s="2">
        <f t="shared" si="146"/>
        <v>0</v>
      </c>
      <c r="AJ1879" s="2">
        <f t="shared" si="147"/>
        <v>0</v>
      </c>
      <c r="AK1879" s="230">
        <v>2093</v>
      </c>
      <c r="AL1879" s="33">
        <f>Úvod!B$12</f>
        <v>0</v>
      </c>
      <c r="AM1879" s="105">
        <f t="shared" si="148"/>
        <v>2093</v>
      </c>
      <c r="AN1879" s="36">
        <f t="shared" si="149"/>
        <v>8.0500000000000007</v>
      </c>
      <c r="AO1879" s="2">
        <f t="shared" si="150"/>
        <v>0</v>
      </c>
    </row>
    <row r="1880" spans="1:41">
      <c r="A1880" s="161">
        <v>11057097</v>
      </c>
      <c r="B1880" s="161">
        <v>1</v>
      </c>
      <c r="C1880" s="161" t="s">
        <v>7434</v>
      </c>
      <c r="D1880" s="161" t="s">
        <v>1590</v>
      </c>
      <c r="E1880" s="161" t="s">
        <v>738</v>
      </c>
      <c r="F1880" s="161" t="s">
        <v>548</v>
      </c>
      <c r="G1880" s="238" t="s">
        <v>599</v>
      </c>
      <c r="H1880" s="161">
        <v>260</v>
      </c>
      <c r="I1880" s="190"/>
      <c r="J1880" s="190"/>
      <c r="K1880" s="190"/>
      <c r="L1880" s="191"/>
      <c r="M1880" s="191"/>
      <c r="N1880" s="191"/>
      <c r="O1880" s="191"/>
      <c r="P1880" s="191"/>
      <c r="Q1880" s="191"/>
      <c r="R1880" s="191"/>
      <c r="S1880" s="190"/>
      <c r="T1880" s="190"/>
      <c r="U1880" s="190"/>
      <c r="V1880" s="190"/>
      <c r="W1880" s="190"/>
      <c r="X1880" s="190"/>
      <c r="Y1880" s="190"/>
      <c r="Z1880" s="190"/>
      <c r="AA1880" s="190"/>
      <c r="AB1880" s="190"/>
      <c r="AC1880" s="190"/>
      <c r="AD1880" s="190"/>
      <c r="AE1880" s="190"/>
      <c r="AF1880" s="190"/>
      <c r="AG1880" s="190"/>
      <c r="AH1880" s="190"/>
      <c r="AI1880" s="2">
        <f t="shared" si="146"/>
        <v>0</v>
      </c>
      <c r="AJ1880" s="2">
        <f t="shared" si="147"/>
        <v>0</v>
      </c>
      <c r="AK1880" s="230">
        <v>1821</v>
      </c>
      <c r="AL1880" s="33">
        <f>Úvod!B$12</f>
        <v>0</v>
      </c>
      <c r="AM1880" s="105">
        <f t="shared" si="148"/>
        <v>1821</v>
      </c>
      <c r="AN1880" s="36">
        <f t="shared" si="149"/>
        <v>7.0038461538461538</v>
      </c>
      <c r="AO1880" s="2">
        <f t="shared" si="150"/>
        <v>0</v>
      </c>
    </row>
    <row r="1881" spans="1:41">
      <c r="A1881" s="161">
        <v>10970679</v>
      </c>
      <c r="B1881" s="161">
        <v>1</v>
      </c>
      <c r="C1881" s="161" t="s">
        <v>7434</v>
      </c>
      <c r="D1881" s="161" t="s">
        <v>1590</v>
      </c>
      <c r="E1881" s="161" t="s">
        <v>738</v>
      </c>
      <c r="F1881" s="161" t="s">
        <v>548</v>
      </c>
      <c r="G1881" s="238" t="s">
        <v>737</v>
      </c>
      <c r="H1881" s="161">
        <v>260</v>
      </c>
      <c r="I1881" s="190"/>
      <c r="J1881" s="190"/>
      <c r="K1881" s="190"/>
      <c r="L1881" s="191"/>
      <c r="M1881" s="191"/>
      <c r="N1881" s="191"/>
      <c r="O1881" s="191"/>
      <c r="P1881" s="191"/>
      <c r="Q1881" s="191"/>
      <c r="R1881" s="191"/>
      <c r="S1881" s="190"/>
      <c r="T1881" s="190"/>
      <c r="U1881" s="190"/>
      <c r="V1881" s="190"/>
      <c r="W1881" s="190"/>
      <c r="X1881" s="190"/>
      <c r="Y1881" s="190"/>
      <c r="Z1881" s="190"/>
      <c r="AA1881" s="190"/>
      <c r="AB1881" s="190"/>
      <c r="AC1881" s="190"/>
      <c r="AD1881" s="190"/>
      <c r="AE1881" s="190"/>
      <c r="AF1881" s="190"/>
      <c r="AG1881" s="190"/>
      <c r="AH1881" s="190"/>
      <c r="AI1881" s="2">
        <f t="shared" si="146"/>
        <v>0</v>
      </c>
      <c r="AJ1881" s="2">
        <f t="shared" si="147"/>
        <v>0</v>
      </c>
      <c r="AK1881" s="230">
        <v>2009</v>
      </c>
      <c r="AL1881" s="33">
        <f>Úvod!B$12</f>
        <v>0</v>
      </c>
      <c r="AM1881" s="105">
        <f t="shared" si="148"/>
        <v>2009</v>
      </c>
      <c r="AN1881" s="36">
        <f t="shared" si="149"/>
        <v>7.726923076923077</v>
      </c>
      <c r="AO1881" s="2">
        <f t="shared" si="150"/>
        <v>0</v>
      </c>
    </row>
    <row r="1882" spans="1:41">
      <c r="A1882" s="161">
        <v>10970680</v>
      </c>
      <c r="B1882" s="161">
        <v>1</v>
      </c>
      <c r="C1882" s="161" t="s">
        <v>7434</v>
      </c>
      <c r="D1882" s="161" t="s">
        <v>1590</v>
      </c>
      <c r="E1882" s="161" t="s">
        <v>738</v>
      </c>
      <c r="F1882" s="161" t="s">
        <v>600</v>
      </c>
      <c r="G1882" s="238" t="s">
        <v>599</v>
      </c>
      <c r="H1882" s="161">
        <v>440</v>
      </c>
      <c r="I1882" s="190"/>
      <c r="J1882" s="190"/>
      <c r="K1882" s="190"/>
      <c r="L1882" s="190"/>
      <c r="M1882" s="191"/>
      <c r="N1882" s="191"/>
      <c r="O1882" s="191"/>
      <c r="P1882" s="190"/>
      <c r="Q1882" s="190"/>
      <c r="R1882" s="190"/>
      <c r="S1882" s="190"/>
      <c r="T1882" s="190"/>
      <c r="U1882" s="190"/>
      <c r="V1882" s="190"/>
      <c r="W1882" s="190"/>
      <c r="X1882" s="190"/>
      <c r="Y1882" s="190"/>
      <c r="Z1882" s="190"/>
      <c r="AA1882" s="190"/>
      <c r="AB1882" s="190"/>
      <c r="AC1882" s="190"/>
      <c r="AD1882" s="190"/>
      <c r="AE1882" s="190"/>
      <c r="AF1882" s="190"/>
      <c r="AG1882" s="190"/>
      <c r="AH1882" s="190"/>
      <c r="AI1882" s="2">
        <f t="shared" si="146"/>
        <v>0</v>
      </c>
      <c r="AJ1882" s="2">
        <f t="shared" si="147"/>
        <v>0</v>
      </c>
      <c r="AK1882" s="230">
        <v>2433</v>
      </c>
      <c r="AL1882" s="33">
        <f>Úvod!B$12</f>
        <v>0</v>
      </c>
      <c r="AM1882" s="105">
        <f t="shared" si="148"/>
        <v>2433</v>
      </c>
      <c r="AN1882" s="36">
        <f t="shared" si="149"/>
        <v>5.5295454545454543</v>
      </c>
      <c r="AO1882" s="2">
        <f t="shared" si="150"/>
        <v>0</v>
      </c>
    </row>
    <row r="1883" spans="1:41">
      <c r="A1883" s="161">
        <v>11164204</v>
      </c>
      <c r="B1883" s="161">
        <v>1</v>
      </c>
      <c r="C1883" s="161" t="s">
        <v>7434</v>
      </c>
      <c r="D1883" s="161" t="s">
        <v>1590</v>
      </c>
      <c r="E1883" s="161" t="s">
        <v>2101</v>
      </c>
      <c r="F1883" s="161" t="s">
        <v>185</v>
      </c>
      <c r="G1883" s="238" t="s">
        <v>735</v>
      </c>
      <c r="H1883" s="161">
        <v>126</v>
      </c>
      <c r="I1883" s="190"/>
      <c r="J1883" s="190"/>
      <c r="K1883" s="190"/>
      <c r="L1883" s="191"/>
      <c r="M1883" s="191"/>
      <c r="N1883" s="191"/>
      <c r="O1883" s="191"/>
      <c r="P1883" s="191"/>
      <c r="Q1883" s="191"/>
      <c r="R1883" s="191"/>
      <c r="S1883" s="190"/>
      <c r="T1883" s="190"/>
      <c r="U1883" s="190"/>
      <c r="V1883" s="190"/>
      <c r="W1883" s="190"/>
      <c r="X1883" s="190"/>
      <c r="Y1883" s="190"/>
      <c r="Z1883" s="190"/>
      <c r="AA1883" s="190"/>
      <c r="AB1883" s="190"/>
      <c r="AC1883" s="190"/>
      <c r="AD1883" s="190"/>
      <c r="AE1883" s="190"/>
      <c r="AF1883" s="190"/>
      <c r="AG1883" s="190"/>
      <c r="AH1883" s="190"/>
      <c r="AI1883" s="2">
        <f t="shared" si="146"/>
        <v>0</v>
      </c>
      <c r="AJ1883" s="2">
        <f t="shared" si="147"/>
        <v>0</v>
      </c>
      <c r="AK1883" s="230">
        <v>2127</v>
      </c>
      <c r="AL1883" s="33">
        <f>Úvod!B$12</f>
        <v>0</v>
      </c>
      <c r="AM1883" s="105">
        <f t="shared" si="148"/>
        <v>2127</v>
      </c>
      <c r="AN1883" s="36">
        <f t="shared" si="149"/>
        <v>16.88095238095238</v>
      </c>
      <c r="AO1883" s="2">
        <f t="shared" si="150"/>
        <v>0</v>
      </c>
    </row>
    <row r="1884" spans="1:41">
      <c r="A1884" s="161">
        <v>10864062</v>
      </c>
      <c r="B1884" s="161">
        <v>1</v>
      </c>
      <c r="C1884" s="161" t="s">
        <v>7434</v>
      </c>
      <c r="D1884" s="161" t="s">
        <v>1590</v>
      </c>
      <c r="E1884" s="161" t="s">
        <v>739</v>
      </c>
      <c r="F1884" s="161" t="s">
        <v>548</v>
      </c>
      <c r="G1884" s="238" t="s">
        <v>737</v>
      </c>
      <c r="H1884" s="161">
        <v>260</v>
      </c>
      <c r="I1884" s="190"/>
      <c r="J1884" s="190"/>
      <c r="K1884" s="190"/>
      <c r="L1884" s="191"/>
      <c r="M1884" s="191"/>
      <c r="N1884" s="191"/>
      <c r="O1884" s="191"/>
      <c r="P1884" s="191"/>
      <c r="Q1884" s="191"/>
      <c r="R1884" s="191"/>
      <c r="S1884" s="190"/>
      <c r="T1884" s="190"/>
      <c r="U1884" s="190"/>
      <c r="V1884" s="190"/>
      <c r="W1884" s="190"/>
      <c r="X1884" s="190"/>
      <c r="Y1884" s="190"/>
      <c r="Z1884" s="190"/>
      <c r="AA1884" s="190"/>
      <c r="AB1884" s="190"/>
      <c r="AC1884" s="190"/>
      <c r="AD1884" s="190"/>
      <c r="AE1884" s="190"/>
      <c r="AF1884" s="190"/>
      <c r="AG1884" s="190"/>
      <c r="AH1884" s="190"/>
      <c r="AI1884" s="2">
        <f t="shared" si="146"/>
        <v>0</v>
      </c>
      <c r="AJ1884" s="2">
        <f t="shared" si="147"/>
        <v>0</v>
      </c>
      <c r="AK1884" s="230">
        <v>2009</v>
      </c>
      <c r="AL1884" s="33">
        <f>Úvod!B$12</f>
        <v>0</v>
      </c>
      <c r="AM1884" s="105">
        <f t="shared" si="148"/>
        <v>2009</v>
      </c>
      <c r="AN1884" s="36">
        <f t="shared" si="149"/>
        <v>7.726923076923077</v>
      </c>
      <c r="AO1884" s="2">
        <f t="shared" si="150"/>
        <v>0</v>
      </c>
    </row>
    <row r="1885" spans="1:41">
      <c r="A1885" s="161">
        <v>11057098</v>
      </c>
      <c r="B1885" s="161">
        <v>1</v>
      </c>
      <c r="C1885" s="161" t="s">
        <v>7434</v>
      </c>
      <c r="D1885" s="161" t="s">
        <v>1590</v>
      </c>
      <c r="E1885" s="161" t="s">
        <v>739</v>
      </c>
      <c r="F1885" s="161" t="s">
        <v>548</v>
      </c>
      <c r="G1885" s="238" t="s">
        <v>599</v>
      </c>
      <c r="H1885" s="161">
        <v>260</v>
      </c>
      <c r="I1885" s="190"/>
      <c r="J1885" s="190"/>
      <c r="K1885" s="190"/>
      <c r="L1885" s="191"/>
      <c r="M1885" s="191"/>
      <c r="N1885" s="191"/>
      <c r="O1885" s="191"/>
      <c r="P1885" s="191"/>
      <c r="Q1885" s="191"/>
      <c r="R1885" s="191"/>
      <c r="S1885" s="190"/>
      <c r="T1885" s="190"/>
      <c r="U1885" s="190"/>
      <c r="V1885" s="190"/>
      <c r="W1885" s="190"/>
      <c r="X1885" s="190"/>
      <c r="Y1885" s="190"/>
      <c r="Z1885" s="190"/>
      <c r="AA1885" s="190"/>
      <c r="AB1885" s="190"/>
      <c r="AC1885" s="190"/>
      <c r="AD1885" s="190"/>
      <c r="AE1885" s="190"/>
      <c r="AF1885" s="190"/>
      <c r="AG1885" s="190"/>
      <c r="AH1885" s="190"/>
      <c r="AI1885" s="2">
        <f t="shared" si="146"/>
        <v>0</v>
      </c>
      <c r="AJ1885" s="2">
        <f t="shared" si="147"/>
        <v>0</v>
      </c>
      <c r="AK1885" s="230">
        <v>1821</v>
      </c>
      <c r="AL1885" s="33">
        <f>Úvod!B$12</f>
        <v>0</v>
      </c>
      <c r="AM1885" s="105">
        <f t="shared" si="148"/>
        <v>1821</v>
      </c>
      <c r="AN1885" s="36">
        <f t="shared" si="149"/>
        <v>7.0038461538461538</v>
      </c>
      <c r="AO1885" s="2">
        <f t="shared" si="150"/>
        <v>0</v>
      </c>
    </row>
    <row r="1886" spans="1:41">
      <c r="A1886" s="161">
        <v>10864161</v>
      </c>
      <c r="B1886" s="161">
        <v>1</v>
      </c>
      <c r="C1886" s="161" t="s">
        <v>7434</v>
      </c>
      <c r="D1886" s="161" t="s">
        <v>1590</v>
      </c>
      <c r="E1886" s="161" t="s">
        <v>739</v>
      </c>
      <c r="F1886" s="161" t="s">
        <v>600</v>
      </c>
      <c r="G1886" s="238" t="s">
        <v>599</v>
      </c>
      <c r="H1886" s="161">
        <v>440</v>
      </c>
      <c r="I1886" s="190"/>
      <c r="J1886" s="190"/>
      <c r="K1886" s="190"/>
      <c r="L1886" s="190"/>
      <c r="M1886" s="191"/>
      <c r="N1886" s="191"/>
      <c r="O1886" s="191"/>
      <c r="P1886" s="190"/>
      <c r="Q1886" s="190"/>
      <c r="R1886" s="190"/>
      <c r="S1886" s="190"/>
      <c r="T1886" s="190"/>
      <c r="U1886" s="190"/>
      <c r="V1886" s="190"/>
      <c r="W1886" s="190"/>
      <c r="X1886" s="190"/>
      <c r="Y1886" s="190"/>
      <c r="Z1886" s="190"/>
      <c r="AA1886" s="190"/>
      <c r="AB1886" s="190"/>
      <c r="AC1886" s="190"/>
      <c r="AD1886" s="190"/>
      <c r="AE1886" s="190"/>
      <c r="AF1886" s="190"/>
      <c r="AG1886" s="190"/>
      <c r="AH1886" s="190"/>
      <c r="AI1886" s="2">
        <f t="shared" si="146"/>
        <v>0</v>
      </c>
      <c r="AJ1886" s="2">
        <f t="shared" si="147"/>
        <v>0</v>
      </c>
      <c r="AK1886" s="230">
        <v>2433</v>
      </c>
      <c r="AL1886" s="33">
        <f>Úvod!B$12</f>
        <v>0</v>
      </c>
      <c r="AM1886" s="105">
        <f t="shared" si="148"/>
        <v>2433</v>
      </c>
      <c r="AN1886" s="36">
        <f t="shared" si="149"/>
        <v>5.5295454545454543</v>
      </c>
      <c r="AO1886" s="2">
        <f t="shared" si="150"/>
        <v>0</v>
      </c>
    </row>
    <row r="1887" spans="1:41">
      <c r="A1887" s="161">
        <v>11057099</v>
      </c>
      <c r="B1887" s="161">
        <v>1</v>
      </c>
      <c r="C1887" s="161" t="s">
        <v>7434</v>
      </c>
      <c r="D1887" s="161" t="s">
        <v>1590</v>
      </c>
      <c r="E1887" s="161" t="s">
        <v>740</v>
      </c>
      <c r="F1887" s="161" t="s">
        <v>548</v>
      </c>
      <c r="G1887" s="238" t="s">
        <v>599</v>
      </c>
      <c r="H1887" s="161">
        <v>260</v>
      </c>
      <c r="I1887" s="190"/>
      <c r="J1887" s="190"/>
      <c r="K1887" s="190"/>
      <c r="L1887" s="191"/>
      <c r="M1887" s="191"/>
      <c r="N1887" s="191"/>
      <c r="O1887" s="191"/>
      <c r="P1887" s="191"/>
      <c r="Q1887" s="191"/>
      <c r="R1887" s="191"/>
      <c r="S1887" s="190"/>
      <c r="T1887" s="190"/>
      <c r="U1887" s="190"/>
      <c r="V1887" s="190"/>
      <c r="W1887" s="190"/>
      <c r="X1887" s="190"/>
      <c r="Y1887" s="190"/>
      <c r="Z1887" s="190"/>
      <c r="AA1887" s="190"/>
      <c r="AB1887" s="190"/>
      <c r="AC1887" s="190"/>
      <c r="AD1887" s="190"/>
      <c r="AE1887" s="190"/>
      <c r="AF1887" s="190"/>
      <c r="AG1887" s="190"/>
      <c r="AH1887" s="190"/>
      <c r="AI1887" s="2">
        <f t="shared" si="146"/>
        <v>0</v>
      </c>
      <c r="AJ1887" s="2">
        <f t="shared" si="147"/>
        <v>0</v>
      </c>
      <c r="AK1887" s="230">
        <v>1821</v>
      </c>
      <c r="AL1887" s="33">
        <f>Úvod!B$12</f>
        <v>0</v>
      </c>
      <c r="AM1887" s="105">
        <f t="shared" si="148"/>
        <v>1821</v>
      </c>
      <c r="AN1887" s="36">
        <f t="shared" si="149"/>
        <v>7.0038461538461538</v>
      </c>
      <c r="AO1887" s="2">
        <f t="shared" si="150"/>
        <v>0</v>
      </c>
    </row>
    <row r="1888" spans="1:41">
      <c r="A1888" s="161">
        <v>10864063</v>
      </c>
      <c r="B1888" s="161">
        <v>1</v>
      </c>
      <c r="C1888" s="161" t="s">
        <v>7434</v>
      </c>
      <c r="D1888" s="161" t="s">
        <v>1590</v>
      </c>
      <c r="E1888" s="161" t="s">
        <v>740</v>
      </c>
      <c r="F1888" s="161" t="s">
        <v>548</v>
      </c>
      <c r="G1888" s="238" t="s">
        <v>737</v>
      </c>
      <c r="H1888" s="161">
        <v>260</v>
      </c>
      <c r="I1888" s="190"/>
      <c r="J1888" s="190"/>
      <c r="K1888" s="190"/>
      <c r="L1888" s="191"/>
      <c r="M1888" s="191"/>
      <c r="N1888" s="191"/>
      <c r="O1888" s="191"/>
      <c r="P1888" s="191"/>
      <c r="Q1888" s="191"/>
      <c r="R1888" s="191"/>
      <c r="S1888" s="190"/>
      <c r="T1888" s="190"/>
      <c r="U1888" s="190"/>
      <c r="V1888" s="190"/>
      <c r="W1888" s="190"/>
      <c r="X1888" s="190"/>
      <c r="Y1888" s="190"/>
      <c r="Z1888" s="190"/>
      <c r="AA1888" s="190"/>
      <c r="AB1888" s="190"/>
      <c r="AC1888" s="190"/>
      <c r="AD1888" s="190"/>
      <c r="AE1888" s="190"/>
      <c r="AF1888" s="190"/>
      <c r="AG1888" s="190"/>
      <c r="AH1888" s="190"/>
      <c r="AI1888" s="2">
        <f t="shared" si="146"/>
        <v>0</v>
      </c>
      <c r="AJ1888" s="2">
        <f t="shared" si="147"/>
        <v>0</v>
      </c>
      <c r="AK1888" s="230">
        <v>2009</v>
      </c>
      <c r="AL1888" s="33">
        <f>Úvod!B$12</f>
        <v>0</v>
      </c>
      <c r="AM1888" s="105">
        <f t="shared" si="148"/>
        <v>2009</v>
      </c>
      <c r="AN1888" s="36">
        <f t="shared" si="149"/>
        <v>7.726923076923077</v>
      </c>
      <c r="AO1888" s="2">
        <f t="shared" si="150"/>
        <v>0</v>
      </c>
    </row>
    <row r="1889" spans="1:41">
      <c r="A1889" s="161">
        <v>10864162</v>
      </c>
      <c r="B1889" s="161">
        <v>1</v>
      </c>
      <c r="C1889" s="161" t="s">
        <v>7434</v>
      </c>
      <c r="D1889" s="161" t="s">
        <v>1590</v>
      </c>
      <c r="E1889" s="161" t="s">
        <v>740</v>
      </c>
      <c r="F1889" s="161" t="s">
        <v>600</v>
      </c>
      <c r="G1889" s="238" t="s">
        <v>599</v>
      </c>
      <c r="H1889" s="161">
        <v>440</v>
      </c>
      <c r="I1889" s="190"/>
      <c r="J1889" s="190"/>
      <c r="K1889" s="190"/>
      <c r="L1889" s="190"/>
      <c r="M1889" s="191"/>
      <c r="N1889" s="191"/>
      <c r="O1889" s="191"/>
      <c r="P1889" s="190"/>
      <c r="Q1889" s="190"/>
      <c r="R1889" s="190"/>
      <c r="S1889" s="190"/>
      <c r="T1889" s="190"/>
      <c r="U1889" s="190"/>
      <c r="V1889" s="190"/>
      <c r="W1889" s="190"/>
      <c r="X1889" s="190"/>
      <c r="Y1889" s="190"/>
      <c r="Z1889" s="190"/>
      <c r="AA1889" s="190"/>
      <c r="AB1889" s="190"/>
      <c r="AC1889" s="190"/>
      <c r="AD1889" s="190"/>
      <c r="AE1889" s="190"/>
      <c r="AF1889" s="190"/>
      <c r="AG1889" s="190"/>
      <c r="AH1889" s="190"/>
      <c r="AI1889" s="2">
        <f t="shared" si="146"/>
        <v>0</v>
      </c>
      <c r="AJ1889" s="2">
        <f t="shared" si="147"/>
        <v>0</v>
      </c>
      <c r="AK1889" s="230">
        <v>2433</v>
      </c>
      <c r="AL1889" s="33">
        <f>Úvod!B$12</f>
        <v>0</v>
      </c>
      <c r="AM1889" s="105">
        <f t="shared" si="148"/>
        <v>2433</v>
      </c>
      <c r="AN1889" s="36">
        <f t="shared" si="149"/>
        <v>5.5295454545454543</v>
      </c>
      <c r="AO1889" s="2">
        <f t="shared" si="150"/>
        <v>0</v>
      </c>
    </row>
    <row r="1890" spans="1:41">
      <c r="A1890" s="161">
        <v>10864064</v>
      </c>
      <c r="B1890" s="161">
        <v>1</v>
      </c>
      <c r="C1890" s="161" t="s">
        <v>7434</v>
      </c>
      <c r="D1890" s="161" t="s">
        <v>1590</v>
      </c>
      <c r="E1890" s="161" t="s">
        <v>741</v>
      </c>
      <c r="F1890" s="161" t="s">
        <v>548</v>
      </c>
      <c r="G1890" s="238" t="s">
        <v>737</v>
      </c>
      <c r="H1890" s="161">
        <v>260</v>
      </c>
      <c r="I1890" s="190"/>
      <c r="J1890" s="190"/>
      <c r="K1890" s="190"/>
      <c r="L1890" s="191"/>
      <c r="M1890" s="191"/>
      <c r="N1890" s="191"/>
      <c r="O1890" s="191"/>
      <c r="P1890" s="191"/>
      <c r="Q1890" s="191"/>
      <c r="R1890" s="191"/>
      <c r="S1890" s="190"/>
      <c r="T1890" s="190"/>
      <c r="U1890" s="190"/>
      <c r="V1890" s="190"/>
      <c r="W1890" s="190"/>
      <c r="X1890" s="190"/>
      <c r="Y1890" s="190"/>
      <c r="Z1890" s="190"/>
      <c r="AA1890" s="190"/>
      <c r="AB1890" s="190"/>
      <c r="AC1890" s="190"/>
      <c r="AD1890" s="190"/>
      <c r="AE1890" s="190"/>
      <c r="AF1890" s="190"/>
      <c r="AG1890" s="190"/>
      <c r="AH1890" s="190"/>
      <c r="AI1890" s="2">
        <f t="shared" si="146"/>
        <v>0</v>
      </c>
      <c r="AJ1890" s="2">
        <f t="shared" si="147"/>
        <v>0</v>
      </c>
      <c r="AK1890" s="230">
        <v>2009</v>
      </c>
      <c r="AL1890" s="33">
        <f>Úvod!B$12</f>
        <v>0</v>
      </c>
      <c r="AM1890" s="105">
        <f t="shared" si="148"/>
        <v>2009</v>
      </c>
      <c r="AN1890" s="36">
        <f t="shared" si="149"/>
        <v>7.726923076923077</v>
      </c>
      <c r="AO1890" s="2">
        <f t="shared" si="150"/>
        <v>0</v>
      </c>
    </row>
    <row r="1891" spans="1:41">
      <c r="A1891" s="161">
        <v>11057100</v>
      </c>
      <c r="B1891" s="161">
        <v>1</v>
      </c>
      <c r="C1891" s="161" t="s">
        <v>7434</v>
      </c>
      <c r="D1891" s="161" t="s">
        <v>1590</v>
      </c>
      <c r="E1891" s="161" t="s">
        <v>741</v>
      </c>
      <c r="F1891" s="161" t="s">
        <v>548</v>
      </c>
      <c r="G1891" s="238" t="s">
        <v>599</v>
      </c>
      <c r="H1891" s="161">
        <v>260</v>
      </c>
      <c r="I1891" s="190"/>
      <c r="J1891" s="190"/>
      <c r="K1891" s="190"/>
      <c r="L1891" s="191"/>
      <c r="M1891" s="191"/>
      <c r="N1891" s="191"/>
      <c r="O1891" s="191"/>
      <c r="P1891" s="191"/>
      <c r="Q1891" s="191"/>
      <c r="R1891" s="191"/>
      <c r="S1891" s="190"/>
      <c r="T1891" s="190"/>
      <c r="U1891" s="190"/>
      <c r="V1891" s="190"/>
      <c r="W1891" s="190"/>
      <c r="X1891" s="190"/>
      <c r="Y1891" s="190"/>
      <c r="Z1891" s="190"/>
      <c r="AA1891" s="190"/>
      <c r="AB1891" s="190"/>
      <c r="AC1891" s="190"/>
      <c r="AD1891" s="190"/>
      <c r="AE1891" s="190"/>
      <c r="AF1891" s="190"/>
      <c r="AG1891" s="190"/>
      <c r="AH1891" s="190"/>
      <c r="AI1891" s="2">
        <f t="shared" si="146"/>
        <v>0</v>
      </c>
      <c r="AJ1891" s="2">
        <f t="shared" si="147"/>
        <v>0</v>
      </c>
      <c r="AK1891" s="230">
        <v>1821</v>
      </c>
      <c r="AL1891" s="33">
        <f>Úvod!B$12</f>
        <v>0</v>
      </c>
      <c r="AM1891" s="105">
        <f t="shared" si="148"/>
        <v>1821</v>
      </c>
      <c r="AN1891" s="36">
        <f t="shared" si="149"/>
        <v>7.0038461538461538</v>
      </c>
      <c r="AO1891" s="2">
        <f t="shared" si="150"/>
        <v>0</v>
      </c>
    </row>
    <row r="1892" spans="1:41">
      <c r="A1892" s="161">
        <v>10864163</v>
      </c>
      <c r="B1892" s="161">
        <v>1</v>
      </c>
      <c r="C1892" s="161" t="s">
        <v>7434</v>
      </c>
      <c r="D1892" s="161" t="s">
        <v>1590</v>
      </c>
      <c r="E1892" s="161" t="s">
        <v>741</v>
      </c>
      <c r="F1892" s="161" t="s">
        <v>600</v>
      </c>
      <c r="G1892" s="238" t="s">
        <v>599</v>
      </c>
      <c r="H1892" s="161">
        <v>440</v>
      </c>
      <c r="I1892" s="190"/>
      <c r="J1892" s="190"/>
      <c r="K1892" s="190"/>
      <c r="L1892" s="190"/>
      <c r="M1892" s="191"/>
      <c r="N1892" s="191"/>
      <c r="O1892" s="191"/>
      <c r="P1892" s="190"/>
      <c r="Q1892" s="190"/>
      <c r="R1892" s="190"/>
      <c r="S1892" s="190"/>
      <c r="T1892" s="190"/>
      <c r="U1892" s="190"/>
      <c r="V1892" s="190"/>
      <c r="W1892" s="190"/>
      <c r="X1892" s="190"/>
      <c r="Y1892" s="190"/>
      <c r="Z1892" s="190"/>
      <c r="AA1892" s="190"/>
      <c r="AB1892" s="190"/>
      <c r="AC1892" s="190"/>
      <c r="AD1892" s="190"/>
      <c r="AE1892" s="190"/>
      <c r="AF1892" s="190"/>
      <c r="AG1892" s="190"/>
      <c r="AH1892" s="190"/>
      <c r="AI1892" s="2">
        <f t="shared" si="146"/>
        <v>0</v>
      </c>
      <c r="AJ1892" s="2">
        <f t="shared" si="147"/>
        <v>0</v>
      </c>
      <c r="AK1892" s="230">
        <v>2433</v>
      </c>
      <c r="AL1892" s="33">
        <f>Úvod!B$12</f>
        <v>0</v>
      </c>
      <c r="AM1892" s="105">
        <f t="shared" si="148"/>
        <v>2433</v>
      </c>
      <c r="AN1892" s="36">
        <f t="shared" si="149"/>
        <v>5.5295454545454543</v>
      </c>
      <c r="AO1892" s="2">
        <f t="shared" si="150"/>
        <v>0</v>
      </c>
    </row>
    <row r="1893" spans="1:41">
      <c r="A1893" s="161">
        <v>11057101</v>
      </c>
      <c r="B1893" s="161">
        <v>1</v>
      </c>
      <c r="C1893" s="161" t="s">
        <v>7434</v>
      </c>
      <c r="D1893" s="161" t="s">
        <v>1590</v>
      </c>
      <c r="E1893" s="161" t="s">
        <v>742</v>
      </c>
      <c r="F1893" s="161" t="s">
        <v>548</v>
      </c>
      <c r="G1893" s="238" t="s">
        <v>599</v>
      </c>
      <c r="H1893" s="161">
        <v>260</v>
      </c>
      <c r="I1893" s="190"/>
      <c r="J1893" s="190"/>
      <c r="K1893" s="190"/>
      <c r="L1893" s="191"/>
      <c r="M1893" s="191"/>
      <c r="N1893" s="191"/>
      <c r="O1893" s="191"/>
      <c r="P1893" s="191"/>
      <c r="Q1893" s="191"/>
      <c r="R1893" s="191"/>
      <c r="S1893" s="190"/>
      <c r="T1893" s="190"/>
      <c r="U1893" s="190"/>
      <c r="V1893" s="190"/>
      <c r="W1893" s="190"/>
      <c r="X1893" s="190"/>
      <c r="Y1893" s="190"/>
      <c r="Z1893" s="190"/>
      <c r="AA1893" s="190"/>
      <c r="AB1893" s="190"/>
      <c r="AC1893" s="190"/>
      <c r="AD1893" s="190"/>
      <c r="AE1893" s="190"/>
      <c r="AF1893" s="190"/>
      <c r="AG1893" s="190"/>
      <c r="AH1893" s="190"/>
      <c r="AI1893" s="2">
        <f t="shared" si="146"/>
        <v>0</v>
      </c>
      <c r="AJ1893" s="2">
        <f t="shared" si="147"/>
        <v>0</v>
      </c>
      <c r="AK1893" s="230">
        <v>1821</v>
      </c>
      <c r="AL1893" s="33">
        <f>Úvod!B$12</f>
        <v>0</v>
      </c>
      <c r="AM1893" s="105">
        <f t="shared" si="148"/>
        <v>1821</v>
      </c>
      <c r="AN1893" s="36">
        <f t="shared" si="149"/>
        <v>7.0038461538461538</v>
      </c>
      <c r="AO1893" s="2">
        <f t="shared" si="150"/>
        <v>0</v>
      </c>
    </row>
    <row r="1894" spans="1:41">
      <c r="A1894" s="161">
        <v>10864067</v>
      </c>
      <c r="B1894" s="161">
        <v>1</v>
      </c>
      <c r="C1894" s="161" t="s">
        <v>7434</v>
      </c>
      <c r="D1894" s="161" t="s">
        <v>1590</v>
      </c>
      <c r="E1894" s="161" t="s">
        <v>742</v>
      </c>
      <c r="F1894" s="161" t="s">
        <v>548</v>
      </c>
      <c r="G1894" s="238" t="s">
        <v>737</v>
      </c>
      <c r="H1894" s="161">
        <v>260</v>
      </c>
      <c r="I1894" s="190"/>
      <c r="J1894" s="190"/>
      <c r="K1894" s="190"/>
      <c r="L1894" s="191"/>
      <c r="M1894" s="191"/>
      <c r="N1894" s="191"/>
      <c r="O1894" s="191"/>
      <c r="P1894" s="191"/>
      <c r="Q1894" s="191"/>
      <c r="R1894" s="191"/>
      <c r="S1894" s="190"/>
      <c r="T1894" s="190"/>
      <c r="U1894" s="190"/>
      <c r="V1894" s="190"/>
      <c r="W1894" s="190"/>
      <c r="X1894" s="190"/>
      <c r="Y1894" s="190"/>
      <c r="Z1894" s="190"/>
      <c r="AA1894" s="190"/>
      <c r="AB1894" s="190"/>
      <c r="AC1894" s="190"/>
      <c r="AD1894" s="190"/>
      <c r="AE1894" s="190"/>
      <c r="AF1894" s="190"/>
      <c r="AG1894" s="190"/>
      <c r="AH1894" s="190"/>
      <c r="AI1894" s="2">
        <f t="shared" si="146"/>
        <v>0</v>
      </c>
      <c r="AJ1894" s="2">
        <f t="shared" si="147"/>
        <v>0</v>
      </c>
      <c r="AK1894" s="230">
        <v>2009</v>
      </c>
      <c r="AL1894" s="33">
        <f>Úvod!B$12</f>
        <v>0</v>
      </c>
      <c r="AM1894" s="105">
        <f t="shared" si="148"/>
        <v>2009</v>
      </c>
      <c r="AN1894" s="36">
        <f t="shared" si="149"/>
        <v>7.726923076923077</v>
      </c>
      <c r="AO1894" s="2">
        <f t="shared" si="150"/>
        <v>0</v>
      </c>
    </row>
    <row r="1895" spans="1:41">
      <c r="A1895" s="161">
        <v>10864166</v>
      </c>
      <c r="B1895" s="161">
        <v>1</v>
      </c>
      <c r="C1895" s="161" t="s">
        <v>7434</v>
      </c>
      <c r="D1895" s="161" t="s">
        <v>1590</v>
      </c>
      <c r="E1895" s="161" t="s">
        <v>742</v>
      </c>
      <c r="F1895" s="161" t="s">
        <v>600</v>
      </c>
      <c r="G1895" s="238" t="s">
        <v>599</v>
      </c>
      <c r="H1895" s="161">
        <v>440</v>
      </c>
      <c r="I1895" s="190"/>
      <c r="J1895" s="190"/>
      <c r="K1895" s="190"/>
      <c r="L1895" s="190"/>
      <c r="M1895" s="191"/>
      <c r="N1895" s="191"/>
      <c r="O1895" s="191"/>
      <c r="P1895" s="190"/>
      <c r="Q1895" s="190"/>
      <c r="R1895" s="190"/>
      <c r="S1895" s="190"/>
      <c r="T1895" s="190"/>
      <c r="U1895" s="190"/>
      <c r="V1895" s="190"/>
      <c r="W1895" s="190"/>
      <c r="X1895" s="190"/>
      <c r="Y1895" s="190"/>
      <c r="Z1895" s="190"/>
      <c r="AA1895" s="190"/>
      <c r="AB1895" s="190"/>
      <c r="AC1895" s="190"/>
      <c r="AD1895" s="190"/>
      <c r="AE1895" s="190"/>
      <c r="AF1895" s="190"/>
      <c r="AG1895" s="190"/>
      <c r="AH1895" s="190"/>
      <c r="AI1895" s="2">
        <f t="shared" si="146"/>
        <v>0</v>
      </c>
      <c r="AJ1895" s="2">
        <f t="shared" si="147"/>
        <v>0</v>
      </c>
      <c r="AK1895" s="230">
        <v>2433</v>
      </c>
      <c r="AL1895" s="33">
        <f>Úvod!B$12</f>
        <v>0</v>
      </c>
      <c r="AM1895" s="105">
        <f t="shared" si="148"/>
        <v>2433</v>
      </c>
      <c r="AN1895" s="36">
        <f t="shared" si="149"/>
        <v>5.5295454545454543</v>
      </c>
      <c r="AO1895" s="2">
        <f t="shared" si="150"/>
        <v>0</v>
      </c>
    </row>
    <row r="1896" spans="1:41">
      <c r="A1896" s="161">
        <v>11057107</v>
      </c>
      <c r="B1896" s="161">
        <v>1</v>
      </c>
      <c r="C1896" s="161" t="s">
        <v>7434</v>
      </c>
      <c r="D1896" s="161" t="s">
        <v>1590</v>
      </c>
      <c r="E1896" s="161" t="s">
        <v>743</v>
      </c>
      <c r="F1896" s="161" t="s">
        <v>548</v>
      </c>
      <c r="G1896" s="238" t="s">
        <v>599</v>
      </c>
      <c r="H1896" s="161">
        <v>260</v>
      </c>
      <c r="I1896" s="190"/>
      <c r="J1896" s="190"/>
      <c r="K1896" s="190"/>
      <c r="L1896" s="191"/>
      <c r="M1896" s="191"/>
      <c r="N1896" s="191"/>
      <c r="O1896" s="191"/>
      <c r="P1896" s="191"/>
      <c r="Q1896" s="191"/>
      <c r="R1896" s="191"/>
      <c r="S1896" s="190"/>
      <c r="T1896" s="190"/>
      <c r="U1896" s="190"/>
      <c r="V1896" s="190"/>
      <c r="W1896" s="190"/>
      <c r="X1896" s="190"/>
      <c r="Y1896" s="190"/>
      <c r="Z1896" s="190"/>
      <c r="AA1896" s="190"/>
      <c r="AB1896" s="190"/>
      <c r="AC1896" s="190"/>
      <c r="AD1896" s="190"/>
      <c r="AE1896" s="190"/>
      <c r="AF1896" s="190"/>
      <c r="AG1896" s="190"/>
      <c r="AH1896" s="190"/>
      <c r="AI1896" s="2">
        <f t="shared" si="146"/>
        <v>0</v>
      </c>
      <c r="AJ1896" s="2">
        <f t="shared" si="147"/>
        <v>0</v>
      </c>
      <c r="AK1896" s="230">
        <v>1821</v>
      </c>
      <c r="AL1896" s="33">
        <f>Úvod!B$12</f>
        <v>0</v>
      </c>
      <c r="AM1896" s="105">
        <f t="shared" si="148"/>
        <v>1821</v>
      </c>
      <c r="AN1896" s="36">
        <f t="shared" si="149"/>
        <v>7.0038461538461538</v>
      </c>
      <c r="AO1896" s="2">
        <f t="shared" si="150"/>
        <v>0</v>
      </c>
    </row>
    <row r="1897" spans="1:41">
      <c r="A1897" s="161">
        <v>10970683</v>
      </c>
      <c r="B1897" s="161">
        <v>1</v>
      </c>
      <c r="C1897" s="161" t="s">
        <v>7434</v>
      </c>
      <c r="D1897" s="161" t="s">
        <v>1590</v>
      </c>
      <c r="E1897" s="161" t="s">
        <v>743</v>
      </c>
      <c r="F1897" s="161" t="s">
        <v>548</v>
      </c>
      <c r="G1897" s="238" t="s">
        <v>737</v>
      </c>
      <c r="H1897" s="161">
        <v>260</v>
      </c>
      <c r="I1897" s="190"/>
      <c r="J1897" s="190"/>
      <c r="K1897" s="190"/>
      <c r="L1897" s="191"/>
      <c r="M1897" s="191"/>
      <c r="N1897" s="191"/>
      <c r="O1897" s="191"/>
      <c r="P1897" s="191"/>
      <c r="Q1897" s="191"/>
      <c r="R1897" s="191"/>
      <c r="S1897" s="190"/>
      <c r="T1897" s="190"/>
      <c r="U1897" s="190"/>
      <c r="V1897" s="190"/>
      <c r="W1897" s="190"/>
      <c r="X1897" s="190"/>
      <c r="Y1897" s="190"/>
      <c r="Z1897" s="190"/>
      <c r="AA1897" s="190"/>
      <c r="AB1897" s="190"/>
      <c r="AC1897" s="190"/>
      <c r="AD1897" s="190"/>
      <c r="AE1897" s="190"/>
      <c r="AF1897" s="190"/>
      <c r="AG1897" s="190"/>
      <c r="AH1897" s="190"/>
      <c r="AI1897" s="2">
        <f t="shared" si="146"/>
        <v>0</v>
      </c>
      <c r="AJ1897" s="2">
        <f t="shared" si="147"/>
        <v>0</v>
      </c>
      <c r="AK1897" s="230">
        <v>2009</v>
      </c>
      <c r="AL1897" s="33">
        <f>Úvod!B$12</f>
        <v>0</v>
      </c>
      <c r="AM1897" s="105">
        <f t="shared" si="148"/>
        <v>2009</v>
      </c>
      <c r="AN1897" s="36">
        <f t="shared" si="149"/>
        <v>7.726923076923077</v>
      </c>
      <c r="AO1897" s="2">
        <f t="shared" si="150"/>
        <v>0</v>
      </c>
    </row>
    <row r="1898" spans="1:41">
      <c r="A1898" s="161">
        <v>10970684</v>
      </c>
      <c r="B1898" s="161">
        <v>1</v>
      </c>
      <c r="C1898" s="161" t="s">
        <v>7434</v>
      </c>
      <c r="D1898" s="161" t="s">
        <v>1590</v>
      </c>
      <c r="E1898" s="161" t="s">
        <v>743</v>
      </c>
      <c r="F1898" s="161" t="s">
        <v>600</v>
      </c>
      <c r="G1898" s="238" t="s">
        <v>599</v>
      </c>
      <c r="H1898" s="161">
        <v>440</v>
      </c>
      <c r="I1898" s="190"/>
      <c r="J1898" s="190"/>
      <c r="K1898" s="190"/>
      <c r="L1898" s="190"/>
      <c r="M1898" s="191"/>
      <c r="N1898" s="191"/>
      <c r="O1898" s="191"/>
      <c r="P1898" s="190"/>
      <c r="Q1898" s="190"/>
      <c r="R1898" s="190"/>
      <c r="S1898" s="190"/>
      <c r="T1898" s="190"/>
      <c r="U1898" s="190"/>
      <c r="V1898" s="190"/>
      <c r="W1898" s="190"/>
      <c r="X1898" s="190"/>
      <c r="Y1898" s="190"/>
      <c r="Z1898" s="190"/>
      <c r="AA1898" s="190"/>
      <c r="AB1898" s="190"/>
      <c r="AC1898" s="190"/>
      <c r="AD1898" s="190"/>
      <c r="AE1898" s="190"/>
      <c r="AF1898" s="190"/>
      <c r="AG1898" s="190"/>
      <c r="AH1898" s="190"/>
      <c r="AI1898" s="2">
        <f t="shared" si="146"/>
        <v>0</v>
      </c>
      <c r="AJ1898" s="2">
        <f t="shared" si="147"/>
        <v>0</v>
      </c>
      <c r="AK1898" s="230">
        <v>2433</v>
      </c>
      <c r="AL1898" s="33">
        <f>Úvod!B$12</f>
        <v>0</v>
      </c>
      <c r="AM1898" s="105">
        <f t="shared" si="148"/>
        <v>2433</v>
      </c>
      <c r="AN1898" s="36">
        <f t="shared" si="149"/>
        <v>5.5295454545454543</v>
      </c>
      <c r="AO1898" s="2">
        <f t="shared" si="150"/>
        <v>0</v>
      </c>
    </row>
    <row r="1899" spans="1:41">
      <c r="A1899" s="161">
        <v>10864065</v>
      </c>
      <c r="B1899" s="161">
        <v>1</v>
      </c>
      <c r="C1899" s="161" t="s">
        <v>7434</v>
      </c>
      <c r="D1899" s="161" t="s">
        <v>1590</v>
      </c>
      <c r="E1899" s="161" t="s">
        <v>744</v>
      </c>
      <c r="F1899" s="161" t="s">
        <v>548</v>
      </c>
      <c r="G1899" s="238" t="s">
        <v>737</v>
      </c>
      <c r="H1899" s="161">
        <v>260</v>
      </c>
      <c r="I1899" s="190"/>
      <c r="J1899" s="190"/>
      <c r="K1899" s="190"/>
      <c r="L1899" s="191"/>
      <c r="M1899" s="191"/>
      <c r="N1899" s="191"/>
      <c r="O1899" s="191"/>
      <c r="P1899" s="191"/>
      <c r="Q1899" s="191"/>
      <c r="R1899" s="191"/>
      <c r="S1899" s="190"/>
      <c r="T1899" s="190"/>
      <c r="U1899" s="190"/>
      <c r="V1899" s="190"/>
      <c r="W1899" s="190"/>
      <c r="X1899" s="190"/>
      <c r="Y1899" s="190"/>
      <c r="Z1899" s="190"/>
      <c r="AA1899" s="190"/>
      <c r="AB1899" s="190"/>
      <c r="AC1899" s="190"/>
      <c r="AD1899" s="190"/>
      <c r="AE1899" s="190"/>
      <c r="AF1899" s="190"/>
      <c r="AG1899" s="190"/>
      <c r="AH1899" s="190"/>
      <c r="AI1899" s="2">
        <f t="shared" si="146"/>
        <v>0</v>
      </c>
      <c r="AJ1899" s="2">
        <f t="shared" si="147"/>
        <v>0</v>
      </c>
      <c r="AK1899" s="230">
        <v>2009</v>
      </c>
      <c r="AL1899" s="33">
        <f>Úvod!B$12</f>
        <v>0</v>
      </c>
      <c r="AM1899" s="105">
        <f t="shared" si="148"/>
        <v>2009</v>
      </c>
      <c r="AN1899" s="36">
        <f t="shared" si="149"/>
        <v>7.726923076923077</v>
      </c>
      <c r="AO1899" s="2">
        <f t="shared" si="150"/>
        <v>0</v>
      </c>
    </row>
    <row r="1900" spans="1:41">
      <c r="A1900" s="161">
        <v>11057102</v>
      </c>
      <c r="B1900" s="161">
        <v>1</v>
      </c>
      <c r="C1900" s="161" t="s">
        <v>7434</v>
      </c>
      <c r="D1900" s="161" t="s">
        <v>1590</v>
      </c>
      <c r="E1900" s="161" t="s">
        <v>744</v>
      </c>
      <c r="F1900" s="161" t="s">
        <v>548</v>
      </c>
      <c r="G1900" s="238" t="s">
        <v>599</v>
      </c>
      <c r="H1900" s="161">
        <v>260</v>
      </c>
      <c r="I1900" s="190"/>
      <c r="J1900" s="190"/>
      <c r="K1900" s="190"/>
      <c r="L1900" s="191"/>
      <c r="M1900" s="191"/>
      <c r="N1900" s="191"/>
      <c r="O1900" s="191"/>
      <c r="P1900" s="191"/>
      <c r="Q1900" s="191"/>
      <c r="R1900" s="191"/>
      <c r="S1900" s="190"/>
      <c r="T1900" s="190"/>
      <c r="U1900" s="190"/>
      <c r="V1900" s="190"/>
      <c r="W1900" s="190"/>
      <c r="X1900" s="190"/>
      <c r="Y1900" s="190"/>
      <c r="Z1900" s="190"/>
      <c r="AA1900" s="190"/>
      <c r="AB1900" s="190"/>
      <c r="AC1900" s="190"/>
      <c r="AD1900" s="190"/>
      <c r="AE1900" s="190"/>
      <c r="AF1900" s="190"/>
      <c r="AG1900" s="190"/>
      <c r="AH1900" s="190"/>
      <c r="AI1900" s="2">
        <f t="shared" si="146"/>
        <v>0</v>
      </c>
      <c r="AJ1900" s="2">
        <f t="shared" si="147"/>
        <v>0</v>
      </c>
      <c r="AK1900" s="230">
        <v>1821</v>
      </c>
      <c r="AL1900" s="33">
        <f>Úvod!B$12</f>
        <v>0</v>
      </c>
      <c r="AM1900" s="105">
        <f t="shared" si="148"/>
        <v>1821</v>
      </c>
      <c r="AN1900" s="36">
        <f t="shared" si="149"/>
        <v>7.0038461538461538</v>
      </c>
      <c r="AO1900" s="2">
        <f t="shared" si="150"/>
        <v>0</v>
      </c>
    </row>
    <row r="1901" spans="1:41">
      <c r="A1901" s="161">
        <v>10864164</v>
      </c>
      <c r="B1901" s="161">
        <v>1</v>
      </c>
      <c r="C1901" s="161" t="s">
        <v>7434</v>
      </c>
      <c r="D1901" s="161" t="s">
        <v>1590</v>
      </c>
      <c r="E1901" s="161" t="s">
        <v>744</v>
      </c>
      <c r="F1901" s="161" t="s">
        <v>600</v>
      </c>
      <c r="G1901" s="238" t="s">
        <v>599</v>
      </c>
      <c r="H1901" s="161">
        <v>440</v>
      </c>
      <c r="I1901" s="190"/>
      <c r="J1901" s="190"/>
      <c r="K1901" s="190"/>
      <c r="L1901" s="190"/>
      <c r="M1901" s="191"/>
      <c r="N1901" s="191"/>
      <c r="O1901" s="191"/>
      <c r="P1901" s="190"/>
      <c r="Q1901" s="190"/>
      <c r="R1901" s="190"/>
      <c r="S1901" s="190"/>
      <c r="T1901" s="190"/>
      <c r="U1901" s="190"/>
      <c r="V1901" s="190"/>
      <c r="W1901" s="190"/>
      <c r="X1901" s="190"/>
      <c r="Y1901" s="190"/>
      <c r="Z1901" s="190"/>
      <c r="AA1901" s="190"/>
      <c r="AB1901" s="190"/>
      <c r="AC1901" s="190"/>
      <c r="AD1901" s="190"/>
      <c r="AE1901" s="190"/>
      <c r="AF1901" s="190"/>
      <c r="AG1901" s="190"/>
      <c r="AH1901" s="190"/>
      <c r="AI1901" s="2">
        <f t="shared" si="146"/>
        <v>0</v>
      </c>
      <c r="AJ1901" s="2">
        <f t="shared" si="147"/>
        <v>0</v>
      </c>
      <c r="AK1901" s="230">
        <v>2433</v>
      </c>
      <c r="AL1901" s="33">
        <f>Úvod!B$12</f>
        <v>0</v>
      </c>
      <c r="AM1901" s="105">
        <f t="shared" si="148"/>
        <v>2433</v>
      </c>
      <c r="AN1901" s="36">
        <f t="shared" si="149"/>
        <v>5.5295454545454543</v>
      </c>
      <c r="AO1901" s="2">
        <f t="shared" si="150"/>
        <v>0</v>
      </c>
    </row>
    <row r="1902" spans="1:41">
      <c r="A1902" s="161">
        <v>11057103</v>
      </c>
      <c r="B1902" s="161">
        <v>1</v>
      </c>
      <c r="C1902" s="161" t="s">
        <v>7434</v>
      </c>
      <c r="D1902" s="161" t="s">
        <v>1590</v>
      </c>
      <c r="E1902" s="161" t="s">
        <v>745</v>
      </c>
      <c r="F1902" s="161" t="s">
        <v>548</v>
      </c>
      <c r="G1902" s="238" t="s">
        <v>599</v>
      </c>
      <c r="H1902" s="161">
        <v>260</v>
      </c>
      <c r="I1902" s="190"/>
      <c r="J1902" s="190"/>
      <c r="K1902" s="190"/>
      <c r="L1902" s="191"/>
      <c r="M1902" s="191"/>
      <c r="N1902" s="191"/>
      <c r="O1902" s="191"/>
      <c r="P1902" s="191"/>
      <c r="Q1902" s="191"/>
      <c r="R1902" s="191"/>
      <c r="S1902" s="190"/>
      <c r="T1902" s="190"/>
      <c r="U1902" s="190"/>
      <c r="V1902" s="190"/>
      <c r="W1902" s="190"/>
      <c r="X1902" s="190"/>
      <c r="Y1902" s="190"/>
      <c r="Z1902" s="190"/>
      <c r="AA1902" s="190"/>
      <c r="AB1902" s="190"/>
      <c r="AC1902" s="190"/>
      <c r="AD1902" s="190"/>
      <c r="AE1902" s="190"/>
      <c r="AF1902" s="190"/>
      <c r="AG1902" s="190"/>
      <c r="AH1902" s="190"/>
      <c r="AI1902" s="2">
        <f t="shared" si="146"/>
        <v>0</v>
      </c>
      <c r="AJ1902" s="2">
        <f t="shared" si="147"/>
        <v>0</v>
      </c>
      <c r="AK1902" s="230">
        <v>1821</v>
      </c>
      <c r="AL1902" s="33">
        <f>Úvod!B$12</f>
        <v>0</v>
      </c>
      <c r="AM1902" s="105">
        <f t="shared" si="148"/>
        <v>1821</v>
      </c>
      <c r="AN1902" s="36">
        <f t="shared" si="149"/>
        <v>7.0038461538461538</v>
      </c>
      <c r="AO1902" s="2">
        <f t="shared" si="150"/>
        <v>0</v>
      </c>
    </row>
    <row r="1903" spans="1:41">
      <c r="A1903" s="161">
        <v>10864066</v>
      </c>
      <c r="B1903" s="161">
        <v>1</v>
      </c>
      <c r="C1903" s="161" t="s">
        <v>7434</v>
      </c>
      <c r="D1903" s="161" t="s">
        <v>1590</v>
      </c>
      <c r="E1903" s="161" t="s">
        <v>745</v>
      </c>
      <c r="F1903" s="161" t="s">
        <v>548</v>
      </c>
      <c r="G1903" s="238" t="s">
        <v>737</v>
      </c>
      <c r="H1903" s="161">
        <v>260</v>
      </c>
      <c r="I1903" s="190"/>
      <c r="J1903" s="190"/>
      <c r="K1903" s="190"/>
      <c r="L1903" s="191"/>
      <c r="M1903" s="191"/>
      <c r="N1903" s="191"/>
      <c r="O1903" s="191"/>
      <c r="P1903" s="191"/>
      <c r="Q1903" s="191"/>
      <c r="R1903" s="191"/>
      <c r="S1903" s="190"/>
      <c r="T1903" s="190"/>
      <c r="U1903" s="190"/>
      <c r="V1903" s="190"/>
      <c r="W1903" s="190"/>
      <c r="X1903" s="190"/>
      <c r="Y1903" s="190"/>
      <c r="Z1903" s="190"/>
      <c r="AA1903" s="190"/>
      <c r="AB1903" s="190"/>
      <c r="AC1903" s="190"/>
      <c r="AD1903" s="190"/>
      <c r="AE1903" s="190"/>
      <c r="AF1903" s="190"/>
      <c r="AG1903" s="190"/>
      <c r="AH1903" s="190"/>
      <c r="AI1903" s="2">
        <f t="shared" si="146"/>
        <v>0</v>
      </c>
      <c r="AJ1903" s="2">
        <f t="shared" si="147"/>
        <v>0</v>
      </c>
      <c r="AK1903" s="230">
        <v>2009</v>
      </c>
      <c r="AL1903" s="33">
        <f>Úvod!B$12</f>
        <v>0</v>
      </c>
      <c r="AM1903" s="105">
        <f t="shared" si="148"/>
        <v>2009</v>
      </c>
      <c r="AN1903" s="36">
        <f t="shared" si="149"/>
        <v>7.726923076923077</v>
      </c>
      <c r="AO1903" s="2">
        <f t="shared" si="150"/>
        <v>0</v>
      </c>
    </row>
    <row r="1904" spans="1:41">
      <c r="A1904" s="161">
        <v>10864165</v>
      </c>
      <c r="B1904" s="161">
        <v>1</v>
      </c>
      <c r="C1904" s="161" t="s">
        <v>7434</v>
      </c>
      <c r="D1904" s="161" t="s">
        <v>1590</v>
      </c>
      <c r="E1904" s="161" t="s">
        <v>745</v>
      </c>
      <c r="F1904" s="161" t="s">
        <v>600</v>
      </c>
      <c r="G1904" s="238" t="s">
        <v>599</v>
      </c>
      <c r="H1904" s="161">
        <v>440</v>
      </c>
      <c r="I1904" s="190"/>
      <c r="J1904" s="190"/>
      <c r="K1904" s="190"/>
      <c r="L1904" s="190"/>
      <c r="M1904" s="191"/>
      <c r="N1904" s="191"/>
      <c r="O1904" s="191"/>
      <c r="P1904" s="190"/>
      <c r="Q1904" s="190"/>
      <c r="R1904" s="190"/>
      <c r="S1904" s="190"/>
      <c r="T1904" s="190"/>
      <c r="U1904" s="190"/>
      <c r="V1904" s="190"/>
      <c r="W1904" s="190"/>
      <c r="X1904" s="190"/>
      <c r="Y1904" s="190"/>
      <c r="Z1904" s="190"/>
      <c r="AA1904" s="190"/>
      <c r="AB1904" s="190"/>
      <c r="AC1904" s="190"/>
      <c r="AD1904" s="190"/>
      <c r="AE1904" s="190"/>
      <c r="AF1904" s="190"/>
      <c r="AG1904" s="190"/>
      <c r="AH1904" s="190"/>
      <c r="AI1904" s="2">
        <f t="shared" si="146"/>
        <v>0</v>
      </c>
      <c r="AJ1904" s="2">
        <f t="shared" si="147"/>
        <v>0</v>
      </c>
      <c r="AK1904" s="230">
        <v>2433</v>
      </c>
      <c r="AL1904" s="33">
        <f>Úvod!B$12</f>
        <v>0</v>
      </c>
      <c r="AM1904" s="105">
        <f t="shared" si="148"/>
        <v>2433</v>
      </c>
      <c r="AN1904" s="36">
        <f t="shared" si="149"/>
        <v>5.5295454545454543</v>
      </c>
      <c r="AO1904" s="2">
        <f t="shared" si="150"/>
        <v>0</v>
      </c>
    </row>
    <row r="1905" spans="1:41">
      <c r="A1905" s="161">
        <v>11164205</v>
      </c>
      <c r="B1905" s="161">
        <v>1</v>
      </c>
      <c r="C1905" s="161" t="s">
        <v>7434</v>
      </c>
      <c r="D1905" s="161" t="s">
        <v>1590</v>
      </c>
      <c r="E1905" s="161" t="s">
        <v>6013</v>
      </c>
      <c r="F1905" s="161" t="s">
        <v>185</v>
      </c>
      <c r="G1905" s="238" t="s">
        <v>735</v>
      </c>
      <c r="H1905" s="161">
        <v>126</v>
      </c>
      <c r="I1905" s="190"/>
      <c r="J1905" s="190"/>
      <c r="K1905" s="190"/>
      <c r="L1905" s="191"/>
      <c r="M1905" s="191"/>
      <c r="N1905" s="191"/>
      <c r="O1905" s="191"/>
      <c r="P1905" s="191"/>
      <c r="Q1905" s="191"/>
      <c r="R1905" s="191"/>
      <c r="S1905" s="190"/>
      <c r="T1905" s="190"/>
      <c r="U1905" s="190"/>
      <c r="V1905" s="190"/>
      <c r="W1905" s="190"/>
      <c r="X1905" s="190"/>
      <c r="Y1905" s="190"/>
      <c r="Z1905" s="190"/>
      <c r="AA1905" s="190"/>
      <c r="AB1905" s="190"/>
      <c r="AC1905" s="190"/>
      <c r="AD1905" s="190"/>
      <c r="AE1905" s="190"/>
      <c r="AF1905" s="190"/>
      <c r="AG1905" s="190"/>
      <c r="AH1905" s="190"/>
      <c r="AI1905" s="2">
        <f t="shared" si="146"/>
        <v>0</v>
      </c>
      <c r="AJ1905" s="2">
        <f t="shared" si="147"/>
        <v>0</v>
      </c>
      <c r="AK1905" s="230">
        <v>2127</v>
      </c>
      <c r="AL1905" s="33">
        <f>Úvod!B$12</f>
        <v>0</v>
      </c>
      <c r="AM1905" s="105">
        <f t="shared" si="148"/>
        <v>2127</v>
      </c>
      <c r="AN1905" s="36">
        <f t="shared" si="149"/>
        <v>16.88095238095238</v>
      </c>
      <c r="AO1905" s="2">
        <f t="shared" si="150"/>
        <v>0</v>
      </c>
    </row>
    <row r="1906" spans="1:41">
      <c r="A1906" s="161">
        <v>11248025</v>
      </c>
      <c r="B1906" s="161">
        <v>1</v>
      </c>
      <c r="C1906" s="161" t="s">
        <v>7434</v>
      </c>
      <c r="D1906" s="161" t="s">
        <v>1590</v>
      </c>
      <c r="E1906" s="161" t="s">
        <v>6021</v>
      </c>
      <c r="F1906" s="161" t="s">
        <v>548</v>
      </c>
      <c r="G1906" s="238" t="s">
        <v>737</v>
      </c>
      <c r="H1906" s="161">
        <v>260</v>
      </c>
      <c r="I1906" s="190"/>
      <c r="J1906" s="190"/>
      <c r="K1906" s="190"/>
      <c r="L1906" s="191"/>
      <c r="M1906" s="191"/>
      <c r="N1906" s="191"/>
      <c r="O1906" s="191"/>
      <c r="P1906" s="191"/>
      <c r="Q1906" s="191"/>
      <c r="R1906" s="191"/>
      <c r="S1906" s="190"/>
      <c r="T1906" s="190"/>
      <c r="U1906" s="190"/>
      <c r="V1906" s="190"/>
      <c r="W1906" s="190"/>
      <c r="X1906" s="190"/>
      <c r="Y1906" s="190"/>
      <c r="Z1906" s="190"/>
      <c r="AA1906" s="190"/>
      <c r="AB1906" s="190"/>
      <c r="AC1906" s="190"/>
      <c r="AD1906" s="190"/>
      <c r="AE1906" s="190"/>
      <c r="AF1906" s="190"/>
      <c r="AG1906" s="190"/>
      <c r="AH1906" s="190"/>
      <c r="AI1906" s="2">
        <f t="shared" si="146"/>
        <v>0</v>
      </c>
      <c r="AJ1906" s="2">
        <f t="shared" si="147"/>
        <v>0</v>
      </c>
      <c r="AK1906" s="230">
        <v>2009</v>
      </c>
      <c r="AL1906" s="33">
        <f>Úvod!B$12</f>
        <v>0</v>
      </c>
      <c r="AM1906" s="105">
        <f t="shared" si="148"/>
        <v>2009</v>
      </c>
      <c r="AN1906" s="36">
        <f t="shared" si="149"/>
        <v>7.726923076923077</v>
      </c>
      <c r="AO1906" s="2">
        <f t="shared" si="150"/>
        <v>0</v>
      </c>
    </row>
    <row r="1907" spans="1:41">
      <c r="A1907" s="161">
        <v>11248026</v>
      </c>
      <c r="B1907" s="161">
        <v>1</v>
      </c>
      <c r="C1907" s="161" t="s">
        <v>7434</v>
      </c>
      <c r="D1907" s="161" t="s">
        <v>1590</v>
      </c>
      <c r="E1907" s="161" t="s">
        <v>6021</v>
      </c>
      <c r="F1907" s="161" t="s">
        <v>548</v>
      </c>
      <c r="G1907" s="238" t="s">
        <v>599</v>
      </c>
      <c r="H1907" s="161">
        <v>260</v>
      </c>
      <c r="I1907" s="190"/>
      <c r="J1907" s="190"/>
      <c r="K1907" s="190"/>
      <c r="L1907" s="191"/>
      <c r="M1907" s="191"/>
      <c r="N1907" s="191"/>
      <c r="O1907" s="191"/>
      <c r="P1907" s="191"/>
      <c r="Q1907" s="191"/>
      <c r="R1907" s="191"/>
      <c r="S1907" s="190"/>
      <c r="T1907" s="190"/>
      <c r="U1907" s="190"/>
      <c r="V1907" s="190"/>
      <c r="W1907" s="190"/>
      <c r="X1907" s="190"/>
      <c r="Y1907" s="190"/>
      <c r="Z1907" s="190"/>
      <c r="AA1907" s="190"/>
      <c r="AB1907" s="190"/>
      <c r="AC1907" s="190"/>
      <c r="AD1907" s="190"/>
      <c r="AE1907" s="190"/>
      <c r="AF1907" s="190"/>
      <c r="AG1907" s="190"/>
      <c r="AH1907" s="190"/>
      <c r="AI1907" s="2">
        <f t="shared" si="146"/>
        <v>0</v>
      </c>
      <c r="AJ1907" s="2">
        <f t="shared" si="147"/>
        <v>0</v>
      </c>
      <c r="AK1907" s="230">
        <v>1821</v>
      </c>
      <c r="AL1907" s="33">
        <f>Úvod!B$12</f>
        <v>0</v>
      </c>
      <c r="AM1907" s="105">
        <f t="shared" si="148"/>
        <v>1821</v>
      </c>
      <c r="AN1907" s="36">
        <f t="shared" si="149"/>
        <v>7.0038461538461538</v>
      </c>
      <c r="AO1907" s="2">
        <f t="shared" si="150"/>
        <v>0</v>
      </c>
    </row>
    <row r="1908" spans="1:41">
      <c r="A1908" s="161">
        <v>11248027</v>
      </c>
      <c r="B1908" s="161">
        <v>1</v>
      </c>
      <c r="C1908" s="161" t="s">
        <v>7434</v>
      </c>
      <c r="D1908" s="161" t="s">
        <v>1590</v>
      </c>
      <c r="E1908" s="161" t="s">
        <v>6021</v>
      </c>
      <c r="F1908" s="161" t="s">
        <v>600</v>
      </c>
      <c r="G1908" s="238" t="s">
        <v>599</v>
      </c>
      <c r="H1908" s="161">
        <v>440</v>
      </c>
      <c r="I1908" s="190"/>
      <c r="J1908" s="190"/>
      <c r="K1908" s="190"/>
      <c r="L1908" s="190"/>
      <c r="M1908" s="191"/>
      <c r="N1908" s="191"/>
      <c r="O1908" s="191"/>
      <c r="P1908" s="190"/>
      <c r="Q1908" s="190"/>
      <c r="R1908" s="190"/>
      <c r="S1908" s="190"/>
      <c r="T1908" s="190"/>
      <c r="U1908" s="190"/>
      <c r="V1908" s="190"/>
      <c r="W1908" s="190"/>
      <c r="X1908" s="190"/>
      <c r="Y1908" s="190"/>
      <c r="Z1908" s="190"/>
      <c r="AA1908" s="190"/>
      <c r="AB1908" s="190"/>
      <c r="AC1908" s="190"/>
      <c r="AD1908" s="190"/>
      <c r="AE1908" s="190"/>
      <c r="AF1908" s="190"/>
      <c r="AG1908" s="190"/>
      <c r="AH1908" s="190"/>
      <c r="AI1908" s="2">
        <f t="shared" si="146"/>
        <v>0</v>
      </c>
      <c r="AJ1908" s="2">
        <f t="shared" si="147"/>
        <v>0</v>
      </c>
      <c r="AK1908" s="230">
        <v>2433</v>
      </c>
      <c r="AL1908" s="33">
        <f>Úvod!B$12</f>
        <v>0</v>
      </c>
      <c r="AM1908" s="105">
        <f t="shared" si="148"/>
        <v>2433</v>
      </c>
      <c r="AN1908" s="36">
        <f t="shared" si="149"/>
        <v>5.5295454545454543</v>
      </c>
      <c r="AO1908" s="2">
        <f t="shared" si="150"/>
        <v>0</v>
      </c>
    </row>
    <row r="1909" spans="1:41">
      <c r="A1909" s="161">
        <v>11057104</v>
      </c>
      <c r="B1909" s="161">
        <v>1</v>
      </c>
      <c r="C1909" s="161" t="s">
        <v>7434</v>
      </c>
      <c r="D1909" s="161" t="s">
        <v>1590</v>
      </c>
      <c r="E1909" s="161" t="s">
        <v>746</v>
      </c>
      <c r="F1909" s="161" t="s">
        <v>548</v>
      </c>
      <c r="G1909" s="238" t="s">
        <v>599</v>
      </c>
      <c r="H1909" s="161">
        <v>260</v>
      </c>
      <c r="I1909" s="190"/>
      <c r="J1909" s="190"/>
      <c r="K1909" s="190"/>
      <c r="L1909" s="191"/>
      <c r="M1909" s="191"/>
      <c r="N1909" s="191"/>
      <c r="O1909" s="191"/>
      <c r="P1909" s="191"/>
      <c r="Q1909" s="191"/>
      <c r="R1909" s="191"/>
      <c r="S1909" s="190"/>
      <c r="T1909" s="190"/>
      <c r="U1909" s="190"/>
      <c r="V1909" s="190"/>
      <c r="W1909" s="190"/>
      <c r="X1909" s="190"/>
      <c r="Y1909" s="190"/>
      <c r="Z1909" s="190"/>
      <c r="AA1909" s="190"/>
      <c r="AB1909" s="190"/>
      <c r="AC1909" s="190"/>
      <c r="AD1909" s="190"/>
      <c r="AE1909" s="190"/>
      <c r="AF1909" s="190"/>
      <c r="AG1909" s="190"/>
      <c r="AH1909" s="190"/>
      <c r="AI1909" s="2">
        <f t="shared" si="146"/>
        <v>0</v>
      </c>
      <c r="AJ1909" s="2">
        <f t="shared" si="147"/>
        <v>0</v>
      </c>
      <c r="AK1909" s="230">
        <v>1821</v>
      </c>
      <c r="AL1909" s="33">
        <f>Úvod!B$12</f>
        <v>0</v>
      </c>
      <c r="AM1909" s="105">
        <f t="shared" si="148"/>
        <v>1821</v>
      </c>
      <c r="AN1909" s="36">
        <f t="shared" si="149"/>
        <v>7.0038461538461538</v>
      </c>
      <c r="AO1909" s="2">
        <f t="shared" si="150"/>
        <v>0</v>
      </c>
    </row>
    <row r="1910" spans="1:41">
      <c r="A1910" s="161">
        <v>10864068</v>
      </c>
      <c r="B1910" s="161">
        <v>1</v>
      </c>
      <c r="C1910" s="161" t="s">
        <v>7434</v>
      </c>
      <c r="D1910" s="161" t="s">
        <v>1590</v>
      </c>
      <c r="E1910" s="161" t="s">
        <v>746</v>
      </c>
      <c r="F1910" s="161" t="s">
        <v>548</v>
      </c>
      <c r="G1910" s="238" t="s">
        <v>737</v>
      </c>
      <c r="H1910" s="161">
        <v>260</v>
      </c>
      <c r="I1910" s="190"/>
      <c r="J1910" s="190"/>
      <c r="K1910" s="190"/>
      <c r="L1910" s="191"/>
      <c r="M1910" s="191"/>
      <c r="N1910" s="191"/>
      <c r="O1910" s="191"/>
      <c r="P1910" s="191"/>
      <c r="Q1910" s="191"/>
      <c r="R1910" s="191"/>
      <c r="S1910" s="190"/>
      <c r="T1910" s="190"/>
      <c r="U1910" s="190"/>
      <c r="V1910" s="190"/>
      <c r="W1910" s="190"/>
      <c r="X1910" s="190"/>
      <c r="Y1910" s="190"/>
      <c r="Z1910" s="190"/>
      <c r="AA1910" s="190"/>
      <c r="AB1910" s="190"/>
      <c r="AC1910" s="190"/>
      <c r="AD1910" s="190"/>
      <c r="AE1910" s="190"/>
      <c r="AF1910" s="190"/>
      <c r="AG1910" s="190"/>
      <c r="AH1910" s="190"/>
      <c r="AI1910" s="2">
        <f t="shared" si="146"/>
        <v>0</v>
      </c>
      <c r="AJ1910" s="2">
        <f t="shared" si="147"/>
        <v>0</v>
      </c>
      <c r="AK1910" s="230">
        <v>2009</v>
      </c>
      <c r="AL1910" s="33">
        <f>Úvod!B$12</f>
        <v>0</v>
      </c>
      <c r="AM1910" s="105">
        <f t="shared" si="148"/>
        <v>2009</v>
      </c>
      <c r="AN1910" s="36">
        <f t="shared" si="149"/>
        <v>7.726923076923077</v>
      </c>
      <c r="AO1910" s="2">
        <f t="shared" si="150"/>
        <v>0</v>
      </c>
    </row>
    <row r="1911" spans="1:41">
      <c r="A1911" s="161">
        <v>10864167</v>
      </c>
      <c r="B1911" s="161">
        <v>1</v>
      </c>
      <c r="C1911" s="161" t="s">
        <v>7434</v>
      </c>
      <c r="D1911" s="161" t="s">
        <v>1590</v>
      </c>
      <c r="E1911" s="161" t="s">
        <v>746</v>
      </c>
      <c r="F1911" s="161" t="s">
        <v>600</v>
      </c>
      <c r="G1911" s="238" t="s">
        <v>599</v>
      </c>
      <c r="H1911" s="161">
        <v>440</v>
      </c>
      <c r="I1911" s="190"/>
      <c r="J1911" s="190"/>
      <c r="K1911" s="190"/>
      <c r="L1911" s="190"/>
      <c r="M1911" s="191"/>
      <c r="N1911" s="191"/>
      <c r="O1911" s="191"/>
      <c r="P1911" s="190"/>
      <c r="Q1911" s="190"/>
      <c r="R1911" s="190"/>
      <c r="S1911" s="190"/>
      <c r="T1911" s="190"/>
      <c r="U1911" s="190"/>
      <c r="V1911" s="190"/>
      <c r="W1911" s="190"/>
      <c r="X1911" s="190"/>
      <c r="Y1911" s="190"/>
      <c r="Z1911" s="190"/>
      <c r="AA1911" s="190"/>
      <c r="AB1911" s="190"/>
      <c r="AC1911" s="190"/>
      <c r="AD1911" s="190"/>
      <c r="AE1911" s="190"/>
      <c r="AF1911" s="190"/>
      <c r="AG1911" s="190"/>
      <c r="AH1911" s="190"/>
      <c r="AI1911" s="2">
        <f t="shared" si="146"/>
        <v>0</v>
      </c>
      <c r="AJ1911" s="2">
        <f t="shared" si="147"/>
        <v>0</v>
      </c>
      <c r="AK1911" s="230">
        <v>2433</v>
      </c>
      <c r="AL1911" s="33">
        <f>Úvod!B$12</f>
        <v>0</v>
      </c>
      <c r="AM1911" s="105">
        <f t="shared" si="148"/>
        <v>2433</v>
      </c>
      <c r="AN1911" s="36">
        <f t="shared" si="149"/>
        <v>5.5295454545454543</v>
      </c>
      <c r="AO1911" s="2">
        <f t="shared" si="150"/>
        <v>0</v>
      </c>
    </row>
    <row r="1912" spans="1:41">
      <c r="A1912" s="161">
        <v>10864159</v>
      </c>
      <c r="B1912" s="161">
        <v>1</v>
      </c>
      <c r="C1912" s="161" t="s">
        <v>7434</v>
      </c>
      <c r="D1912" s="161" t="s">
        <v>1590</v>
      </c>
      <c r="E1912" s="161" t="s">
        <v>747</v>
      </c>
      <c r="F1912" s="161" t="s">
        <v>548</v>
      </c>
      <c r="G1912" s="238" t="s">
        <v>737</v>
      </c>
      <c r="H1912" s="161">
        <v>260</v>
      </c>
      <c r="I1912" s="190"/>
      <c r="J1912" s="190"/>
      <c r="K1912" s="190"/>
      <c r="L1912" s="191"/>
      <c r="M1912" s="191"/>
      <c r="N1912" s="191"/>
      <c r="O1912" s="191"/>
      <c r="P1912" s="191"/>
      <c r="Q1912" s="191"/>
      <c r="R1912" s="191"/>
      <c r="S1912" s="190"/>
      <c r="T1912" s="190"/>
      <c r="U1912" s="190"/>
      <c r="V1912" s="190"/>
      <c r="W1912" s="190"/>
      <c r="X1912" s="190"/>
      <c r="Y1912" s="190"/>
      <c r="Z1912" s="190"/>
      <c r="AA1912" s="190"/>
      <c r="AB1912" s="190"/>
      <c r="AC1912" s="190"/>
      <c r="AD1912" s="190"/>
      <c r="AE1912" s="190"/>
      <c r="AF1912" s="190"/>
      <c r="AG1912" s="190"/>
      <c r="AH1912" s="190"/>
      <c r="AI1912" s="2">
        <f t="shared" si="146"/>
        <v>0</v>
      </c>
      <c r="AJ1912" s="2">
        <f t="shared" si="147"/>
        <v>0</v>
      </c>
      <c r="AK1912" s="230">
        <v>2009</v>
      </c>
      <c r="AL1912" s="33">
        <f>Úvod!B$12</f>
        <v>0</v>
      </c>
      <c r="AM1912" s="105">
        <f t="shared" si="148"/>
        <v>2009</v>
      </c>
      <c r="AN1912" s="36">
        <f t="shared" si="149"/>
        <v>7.726923076923077</v>
      </c>
      <c r="AO1912" s="2">
        <f t="shared" si="150"/>
        <v>0</v>
      </c>
    </row>
    <row r="1913" spans="1:41">
      <c r="A1913" s="161">
        <v>11057105</v>
      </c>
      <c r="B1913" s="161">
        <v>1</v>
      </c>
      <c r="C1913" s="161" t="s">
        <v>7434</v>
      </c>
      <c r="D1913" s="161" t="s">
        <v>1590</v>
      </c>
      <c r="E1913" s="161" t="s">
        <v>747</v>
      </c>
      <c r="F1913" s="161" t="s">
        <v>548</v>
      </c>
      <c r="G1913" s="238" t="s">
        <v>599</v>
      </c>
      <c r="H1913" s="161">
        <v>260</v>
      </c>
      <c r="I1913" s="190"/>
      <c r="J1913" s="190"/>
      <c r="K1913" s="190"/>
      <c r="L1913" s="191"/>
      <c r="M1913" s="191"/>
      <c r="N1913" s="191"/>
      <c r="O1913" s="191"/>
      <c r="P1913" s="191"/>
      <c r="Q1913" s="191"/>
      <c r="R1913" s="191"/>
      <c r="S1913" s="190"/>
      <c r="T1913" s="190"/>
      <c r="U1913" s="190"/>
      <c r="V1913" s="190"/>
      <c r="W1913" s="190"/>
      <c r="X1913" s="190"/>
      <c r="Y1913" s="190"/>
      <c r="Z1913" s="190"/>
      <c r="AA1913" s="190"/>
      <c r="AB1913" s="190"/>
      <c r="AC1913" s="190"/>
      <c r="AD1913" s="190"/>
      <c r="AE1913" s="190"/>
      <c r="AF1913" s="190"/>
      <c r="AG1913" s="190"/>
      <c r="AH1913" s="190"/>
      <c r="AI1913" s="2">
        <f t="shared" si="146"/>
        <v>0</v>
      </c>
      <c r="AJ1913" s="2">
        <f t="shared" si="147"/>
        <v>0</v>
      </c>
      <c r="AK1913" s="230">
        <v>1821</v>
      </c>
      <c r="AL1913" s="33">
        <f>Úvod!B$12</f>
        <v>0</v>
      </c>
      <c r="AM1913" s="105">
        <f t="shared" si="148"/>
        <v>1821</v>
      </c>
      <c r="AN1913" s="36">
        <f t="shared" si="149"/>
        <v>7.0038461538461538</v>
      </c>
      <c r="AO1913" s="2">
        <f t="shared" si="150"/>
        <v>0</v>
      </c>
    </row>
    <row r="1914" spans="1:41">
      <c r="A1914" s="161">
        <v>10864168</v>
      </c>
      <c r="B1914" s="161">
        <v>1</v>
      </c>
      <c r="C1914" s="161" t="s">
        <v>7434</v>
      </c>
      <c r="D1914" s="161" t="s">
        <v>1590</v>
      </c>
      <c r="E1914" s="161" t="s">
        <v>747</v>
      </c>
      <c r="F1914" s="161" t="s">
        <v>600</v>
      </c>
      <c r="G1914" s="238" t="s">
        <v>599</v>
      </c>
      <c r="H1914" s="161">
        <v>440</v>
      </c>
      <c r="I1914" s="190"/>
      <c r="J1914" s="190"/>
      <c r="K1914" s="190"/>
      <c r="L1914" s="190"/>
      <c r="M1914" s="191"/>
      <c r="N1914" s="191"/>
      <c r="O1914" s="191"/>
      <c r="P1914" s="190"/>
      <c r="Q1914" s="190"/>
      <c r="R1914" s="190"/>
      <c r="S1914" s="190"/>
      <c r="T1914" s="190"/>
      <c r="U1914" s="190"/>
      <c r="V1914" s="190"/>
      <c r="W1914" s="190"/>
      <c r="X1914" s="190"/>
      <c r="Y1914" s="190"/>
      <c r="Z1914" s="190"/>
      <c r="AA1914" s="190"/>
      <c r="AB1914" s="190"/>
      <c r="AC1914" s="190"/>
      <c r="AD1914" s="190"/>
      <c r="AE1914" s="190"/>
      <c r="AF1914" s="190"/>
      <c r="AG1914" s="190"/>
      <c r="AH1914" s="190"/>
      <c r="AI1914" s="2">
        <f t="shared" si="146"/>
        <v>0</v>
      </c>
      <c r="AJ1914" s="2">
        <f t="shared" si="147"/>
        <v>0</v>
      </c>
      <c r="AK1914" s="230">
        <v>2433</v>
      </c>
      <c r="AL1914" s="33">
        <f>Úvod!B$12</f>
        <v>0</v>
      </c>
      <c r="AM1914" s="105">
        <f t="shared" si="148"/>
        <v>2433</v>
      </c>
      <c r="AN1914" s="36">
        <f t="shared" si="149"/>
        <v>5.5295454545454543</v>
      </c>
      <c r="AO1914" s="2">
        <f t="shared" si="150"/>
        <v>0</v>
      </c>
    </row>
    <row r="1915" spans="1:41">
      <c r="A1915" s="161">
        <v>11407103</v>
      </c>
      <c r="B1915" s="161">
        <v>1</v>
      </c>
      <c r="C1915" s="161" t="s">
        <v>7434</v>
      </c>
      <c r="D1915" s="161" t="s">
        <v>1590</v>
      </c>
      <c r="E1915" s="161" t="s">
        <v>7220</v>
      </c>
      <c r="F1915" s="161" t="s">
        <v>548</v>
      </c>
      <c r="G1915" s="238" t="s">
        <v>737</v>
      </c>
      <c r="H1915" s="161">
        <v>260</v>
      </c>
      <c r="I1915" s="190"/>
      <c r="J1915" s="190"/>
      <c r="K1915" s="190"/>
      <c r="L1915" s="191"/>
      <c r="M1915" s="191"/>
      <c r="N1915" s="191"/>
      <c r="O1915" s="191"/>
      <c r="P1915" s="191"/>
      <c r="Q1915" s="191"/>
      <c r="R1915" s="191"/>
      <c r="S1915" s="190"/>
      <c r="T1915" s="190"/>
      <c r="U1915" s="190"/>
      <c r="V1915" s="190"/>
      <c r="W1915" s="190"/>
      <c r="X1915" s="190"/>
      <c r="Y1915" s="190"/>
      <c r="Z1915" s="190"/>
      <c r="AA1915" s="190"/>
      <c r="AB1915" s="190"/>
      <c r="AC1915" s="190"/>
      <c r="AD1915" s="190"/>
      <c r="AE1915" s="190"/>
      <c r="AF1915" s="190"/>
      <c r="AG1915" s="190"/>
      <c r="AH1915" s="190"/>
      <c r="AI1915" s="2">
        <f t="shared" si="146"/>
        <v>0</v>
      </c>
      <c r="AJ1915" s="2">
        <f t="shared" si="147"/>
        <v>0</v>
      </c>
      <c r="AK1915" s="230">
        <v>2009</v>
      </c>
      <c r="AL1915" s="33">
        <f>Úvod!B$12</f>
        <v>0</v>
      </c>
      <c r="AM1915" s="105">
        <f t="shared" si="148"/>
        <v>2009</v>
      </c>
      <c r="AN1915" s="36">
        <f t="shared" si="149"/>
        <v>7.726923076923077</v>
      </c>
      <c r="AO1915" s="2">
        <f t="shared" si="150"/>
        <v>0</v>
      </c>
    </row>
    <row r="1916" spans="1:41">
      <c r="A1916" s="161">
        <v>10864160</v>
      </c>
      <c r="B1916" s="161">
        <v>1</v>
      </c>
      <c r="C1916" s="161" t="s">
        <v>7434</v>
      </c>
      <c r="D1916" s="161" t="s">
        <v>1590</v>
      </c>
      <c r="E1916" s="161" t="s">
        <v>748</v>
      </c>
      <c r="F1916" s="161" t="s">
        <v>548</v>
      </c>
      <c r="G1916" s="238" t="s">
        <v>737</v>
      </c>
      <c r="H1916" s="161">
        <v>260</v>
      </c>
      <c r="I1916" s="190"/>
      <c r="J1916" s="190"/>
      <c r="K1916" s="190"/>
      <c r="L1916" s="191"/>
      <c r="M1916" s="191"/>
      <c r="N1916" s="191"/>
      <c r="O1916" s="191"/>
      <c r="P1916" s="191"/>
      <c r="Q1916" s="191"/>
      <c r="R1916" s="191"/>
      <c r="S1916" s="190"/>
      <c r="T1916" s="190"/>
      <c r="U1916" s="190"/>
      <c r="V1916" s="190"/>
      <c r="W1916" s="190"/>
      <c r="X1916" s="190"/>
      <c r="Y1916" s="190"/>
      <c r="Z1916" s="190"/>
      <c r="AA1916" s="190"/>
      <c r="AB1916" s="190"/>
      <c r="AC1916" s="190"/>
      <c r="AD1916" s="190"/>
      <c r="AE1916" s="190"/>
      <c r="AF1916" s="190"/>
      <c r="AG1916" s="190"/>
      <c r="AH1916" s="190"/>
      <c r="AI1916" s="2">
        <f t="shared" si="146"/>
        <v>0</v>
      </c>
      <c r="AJ1916" s="2">
        <f t="shared" si="147"/>
        <v>0</v>
      </c>
      <c r="AK1916" s="230">
        <v>2009</v>
      </c>
      <c r="AL1916" s="33">
        <f>Úvod!B$12</f>
        <v>0</v>
      </c>
      <c r="AM1916" s="105">
        <f t="shared" si="148"/>
        <v>2009</v>
      </c>
      <c r="AN1916" s="36">
        <f t="shared" si="149"/>
        <v>7.726923076923077</v>
      </c>
      <c r="AO1916" s="2">
        <f t="shared" si="150"/>
        <v>0</v>
      </c>
    </row>
    <row r="1917" spans="1:41">
      <c r="A1917" s="161">
        <v>11057106</v>
      </c>
      <c r="B1917" s="161">
        <v>1</v>
      </c>
      <c r="C1917" s="161" t="s">
        <v>7434</v>
      </c>
      <c r="D1917" s="161" t="s">
        <v>1590</v>
      </c>
      <c r="E1917" s="161" t="s">
        <v>748</v>
      </c>
      <c r="F1917" s="161" t="s">
        <v>548</v>
      </c>
      <c r="G1917" s="238" t="s">
        <v>599</v>
      </c>
      <c r="H1917" s="161">
        <v>260</v>
      </c>
      <c r="I1917" s="190"/>
      <c r="J1917" s="190"/>
      <c r="K1917" s="190"/>
      <c r="L1917" s="191"/>
      <c r="M1917" s="191"/>
      <c r="N1917" s="191"/>
      <c r="O1917" s="191"/>
      <c r="P1917" s="191"/>
      <c r="Q1917" s="191"/>
      <c r="R1917" s="191"/>
      <c r="S1917" s="190"/>
      <c r="T1917" s="190"/>
      <c r="U1917" s="190"/>
      <c r="V1917" s="190"/>
      <c r="W1917" s="190"/>
      <c r="X1917" s="190"/>
      <c r="Y1917" s="190"/>
      <c r="Z1917" s="190"/>
      <c r="AA1917" s="190"/>
      <c r="AB1917" s="190"/>
      <c r="AC1917" s="190"/>
      <c r="AD1917" s="190"/>
      <c r="AE1917" s="190"/>
      <c r="AF1917" s="190"/>
      <c r="AG1917" s="190"/>
      <c r="AH1917" s="190"/>
      <c r="AI1917" s="2">
        <f t="shared" si="146"/>
        <v>0</v>
      </c>
      <c r="AJ1917" s="2">
        <f t="shared" si="147"/>
        <v>0</v>
      </c>
      <c r="AK1917" s="230">
        <v>1821</v>
      </c>
      <c r="AL1917" s="33">
        <f>Úvod!B$12</f>
        <v>0</v>
      </c>
      <c r="AM1917" s="105">
        <f t="shared" si="148"/>
        <v>1821</v>
      </c>
      <c r="AN1917" s="36">
        <f t="shared" si="149"/>
        <v>7.0038461538461538</v>
      </c>
      <c r="AO1917" s="2">
        <f t="shared" si="150"/>
        <v>0</v>
      </c>
    </row>
    <row r="1918" spans="1:41">
      <c r="A1918" s="161">
        <v>10864169</v>
      </c>
      <c r="B1918" s="161">
        <v>1</v>
      </c>
      <c r="C1918" s="161" t="s">
        <v>7434</v>
      </c>
      <c r="D1918" s="161" t="s">
        <v>1590</v>
      </c>
      <c r="E1918" s="161" t="s">
        <v>748</v>
      </c>
      <c r="F1918" s="161" t="s">
        <v>600</v>
      </c>
      <c r="G1918" s="238" t="s">
        <v>599</v>
      </c>
      <c r="H1918" s="161">
        <v>440</v>
      </c>
      <c r="I1918" s="190"/>
      <c r="J1918" s="190"/>
      <c r="K1918" s="190"/>
      <c r="L1918" s="190"/>
      <c r="M1918" s="191"/>
      <c r="N1918" s="191"/>
      <c r="O1918" s="191"/>
      <c r="P1918" s="190"/>
      <c r="Q1918" s="190"/>
      <c r="R1918" s="190"/>
      <c r="S1918" s="190"/>
      <c r="T1918" s="190"/>
      <c r="U1918" s="190"/>
      <c r="V1918" s="190"/>
      <c r="W1918" s="190"/>
      <c r="X1918" s="190"/>
      <c r="Y1918" s="190"/>
      <c r="Z1918" s="190"/>
      <c r="AA1918" s="190"/>
      <c r="AB1918" s="190"/>
      <c r="AC1918" s="190"/>
      <c r="AD1918" s="190"/>
      <c r="AE1918" s="190"/>
      <c r="AF1918" s="190"/>
      <c r="AG1918" s="190"/>
      <c r="AH1918" s="190"/>
      <c r="AI1918" s="2">
        <f t="shared" si="146"/>
        <v>0</v>
      </c>
      <c r="AJ1918" s="2">
        <f t="shared" si="147"/>
        <v>0</v>
      </c>
      <c r="AK1918" s="230">
        <v>2433</v>
      </c>
      <c r="AL1918" s="33">
        <f>Úvod!B$12</f>
        <v>0</v>
      </c>
      <c r="AM1918" s="105">
        <f t="shared" si="148"/>
        <v>2433</v>
      </c>
      <c r="AN1918" s="36">
        <f t="shared" si="149"/>
        <v>5.5295454545454543</v>
      </c>
      <c r="AO1918" s="2">
        <f t="shared" si="150"/>
        <v>0</v>
      </c>
    </row>
    <row r="1919" spans="1:41">
      <c r="A1919" s="161">
        <v>10409268</v>
      </c>
      <c r="B1919" s="161">
        <v>1</v>
      </c>
      <c r="C1919" s="161" t="s">
        <v>7434</v>
      </c>
      <c r="D1919" s="161" t="s">
        <v>1590</v>
      </c>
      <c r="E1919" s="161" t="s">
        <v>736</v>
      </c>
      <c r="F1919" s="161" t="s">
        <v>548</v>
      </c>
      <c r="G1919" s="238" t="s">
        <v>737</v>
      </c>
      <c r="H1919" s="161">
        <v>260</v>
      </c>
      <c r="I1919" s="190"/>
      <c r="J1919" s="190"/>
      <c r="K1919" s="190"/>
      <c r="L1919" s="191"/>
      <c r="M1919" s="191"/>
      <c r="N1919" s="191"/>
      <c r="O1919" s="191"/>
      <c r="P1919" s="191"/>
      <c r="Q1919" s="191"/>
      <c r="R1919" s="191"/>
      <c r="S1919" s="190"/>
      <c r="T1919" s="190"/>
      <c r="U1919" s="190"/>
      <c r="V1919" s="190"/>
      <c r="W1919" s="190"/>
      <c r="X1919" s="190"/>
      <c r="Y1919" s="190"/>
      <c r="Z1919" s="190"/>
      <c r="AA1919" s="190"/>
      <c r="AB1919" s="190"/>
      <c r="AC1919" s="190"/>
      <c r="AD1919" s="190"/>
      <c r="AE1919" s="190"/>
      <c r="AF1919" s="190"/>
      <c r="AG1919" s="190"/>
      <c r="AH1919" s="190"/>
      <c r="AI1919" s="2">
        <f t="shared" si="146"/>
        <v>0</v>
      </c>
      <c r="AJ1919" s="2">
        <f t="shared" si="147"/>
        <v>0</v>
      </c>
      <c r="AK1919" s="230">
        <v>1970</v>
      </c>
      <c r="AL1919" s="33">
        <f>Úvod!B$12</f>
        <v>0</v>
      </c>
      <c r="AM1919" s="105">
        <f t="shared" si="148"/>
        <v>1970</v>
      </c>
      <c r="AN1919" s="36">
        <f t="shared" si="149"/>
        <v>7.5769230769230766</v>
      </c>
      <c r="AO1919" s="2">
        <f t="shared" si="150"/>
        <v>0</v>
      </c>
    </row>
    <row r="1920" spans="1:41">
      <c r="A1920" s="161">
        <v>11072400</v>
      </c>
      <c r="B1920" s="161">
        <v>1</v>
      </c>
      <c r="C1920" s="161" t="s">
        <v>7434</v>
      </c>
      <c r="D1920" s="161" t="s">
        <v>1590</v>
      </c>
      <c r="E1920" s="161" t="s">
        <v>736</v>
      </c>
      <c r="F1920" s="161" t="s">
        <v>548</v>
      </c>
      <c r="G1920" s="238" t="s">
        <v>599</v>
      </c>
      <c r="H1920" s="161">
        <v>260</v>
      </c>
      <c r="I1920" s="190"/>
      <c r="J1920" s="190"/>
      <c r="K1920" s="190"/>
      <c r="L1920" s="191"/>
      <c r="M1920" s="191"/>
      <c r="N1920" s="191"/>
      <c r="O1920" s="191"/>
      <c r="P1920" s="191"/>
      <c r="Q1920" s="191"/>
      <c r="R1920" s="191"/>
      <c r="S1920" s="190"/>
      <c r="T1920" s="190"/>
      <c r="U1920" s="190"/>
      <c r="V1920" s="190"/>
      <c r="W1920" s="190"/>
      <c r="X1920" s="190"/>
      <c r="Y1920" s="190"/>
      <c r="Z1920" s="190"/>
      <c r="AA1920" s="190"/>
      <c r="AB1920" s="190"/>
      <c r="AC1920" s="190"/>
      <c r="AD1920" s="190"/>
      <c r="AE1920" s="190"/>
      <c r="AF1920" s="190"/>
      <c r="AG1920" s="190"/>
      <c r="AH1920" s="190"/>
      <c r="AI1920" s="2">
        <f t="shared" si="146"/>
        <v>0</v>
      </c>
      <c r="AJ1920" s="2">
        <f t="shared" si="147"/>
        <v>0</v>
      </c>
      <c r="AK1920" s="230">
        <v>1970</v>
      </c>
      <c r="AL1920" s="33">
        <f>Úvod!B$12</f>
        <v>0</v>
      </c>
      <c r="AM1920" s="105">
        <f t="shared" si="148"/>
        <v>1970</v>
      </c>
      <c r="AN1920" s="36">
        <f t="shared" si="149"/>
        <v>7.5769230769230766</v>
      </c>
      <c r="AO1920" s="2">
        <f t="shared" si="150"/>
        <v>0</v>
      </c>
    </row>
    <row r="1921" spans="1:41">
      <c r="A1921" s="161">
        <v>10409329</v>
      </c>
      <c r="B1921" s="161">
        <v>1</v>
      </c>
      <c r="C1921" s="161" t="s">
        <v>7434</v>
      </c>
      <c r="D1921" s="161" t="s">
        <v>1590</v>
      </c>
      <c r="E1921" s="161" t="s">
        <v>736</v>
      </c>
      <c r="F1921" s="161" t="s">
        <v>600</v>
      </c>
      <c r="G1921" s="238" t="s">
        <v>599</v>
      </c>
      <c r="H1921" s="161">
        <v>440</v>
      </c>
      <c r="I1921" s="190"/>
      <c r="J1921" s="190"/>
      <c r="K1921" s="190"/>
      <c r="L1921" s="190"/>
      <c r="M1921" s="191"/>
      <c r="N1921" s="191"/>
      <c r="O1921" s="191"/>
      <c r="P1921" s="190"/>
      <c r="Q1921" s="190"/>
      <c r="R1921" s="190"/>
      <c r="S1921" s="190"/>
      <c r="T1921" s="190"/>
      <c r="U1921" s="190"/>
      <c r="V1921" s="190"/>
      <c r="W1921" s="190"/>
      <c r="X1921" s="190"/>
      <c r="Y1921" s="190"/>
      <c r="Z1921" s="190"/>
      <c r="AA1921" s="190"/>
      <c r="AB1921" s="190"/>
      <c r="AC1921" s="190"/>
      <c r="AD1921" s="190"/>
      <c r="AE1921" s="190"/>
      <c r="AF1921" s="190"/>
      <c r="AG1921" s="190"/>
      <c r="AH1921" s="190"/>
      <c r="AI1921" s="2">
        <f t="shared" si="146"/>
        <v>0</v>
      </c>
      <c r="AJ1921" s="2">
        <f t="shared" si="147"/>
        <v>0</v>
      </c>
      <c r="AK1921" s="230">
        <v>2386</v>
      </c>
      <c r="AL1921" s="33">
        <f>Úvod!B$12</f>
        <v>0</v>
      </c>
      <c r="AM1921" s="105">
        <f t="shared" si="148"/>
        <v>2386</v>
      </c>
      <c r="AN1921" s="36">
        <f t="shared" si="149"/>
        <v>5.4227272727272728</v>
      </c>
      <c r="AO1921" s="2">
        <f t="shared" si="150"/>
        <v>0</v>
      </c>
    </row>
    <row r="1922" spans="1:41">
      <c r="A1922" s="161">
        <v>10009161</v>
      </c>
      <c r="B1922" s="161">
        <v>1</v>
      </c>
      <c r="C1922" s="161" t="s">
        <v>7434</v>
      </c>
      <c r="D1922" s="161" t="s">
        <v>1590</v>
      </c>
      <c r="E1922" s="161" t="s">
        <v>749</v>
      </c>
      <c r="F1922" s="161" t="s">
        <v>548</v>
      </c>
      <c r="G1922" s="238" t="s">
        <v>737</v>
      </c>
      <c r="H1922" s="161">
        <v>260</v>
      </c>
      <c r="I1922" s="190"/>
      <c r="J1922" s="190"/>
      <c r="K1922" s="190"/>
      <c r="L1922" s="190"/>
      <c r="M1922" s="191"/>
      <c r="N1922" s="191"/>
      <c r="O1922" s="191"/>
      <c r="P1922" s="191"/>
      <c r="Q1922" s="191"/>
      <c r="R1922" s="191"/>
      <c r="S1922" s="191"/>
      <c r="T1922" s="191"/>
      <c r="U1922" s="190"/>
      <c r="V1922" s="190"/>
      <c r="W1922" s="190"/>
      <c r="X1922" s="190"/>
      <c r="Y1922" s="190"/>
      <c r="Z1922" s="190"/>
      <c r="AA1922" s="190"/>
      <c r="AB1922" s="190"/>
      <c r="AC1922" s="190"/>
      <c r="AD1922" s="190"/>
      <c r="AE1922" s="190"/>
      <c r="AF1922" s="190"/>
      <c r="AG1922" s="190"/>
      <c r="AH1922" s="190"/>
      <c r="AI1922" s="2">
        <f t="shared" si="146"/>
        <v>0</v>
      </c>
      <c r="AJ1922" s="2">
        <f t="shared" si="147"/>
        <v>0</v>
      </c>
      <c r="AK1922" s="230">
        <v>1903</v>
      </c>
      <c r="AL1922" s="33">
        <f>Úvod!B$12</f>
        <v>0</v>
      </c>
      <c r="AM1922" s="105">
        <f t="shared" si="148"/>
        <v>1903</v>
      </c>
      <c r="AN1922" s="36">
        <f t="shared" si="149"/>
        <v>7.319230769230769</v>
      </c>
      <c r="AO1922" s="2">
        <f t="shared" si="150"/>
        <v>0</v>
      </c>
    </row>
    <row r="1923" spans="1:41">
      <c r="A1923" s="161">
        <v>10030305</v>
      </c>
      <c r="B1923" s="161">
        <v>1</v>
      </c>
      <c r="C1923" s="161" t="s">
        <v>7434</v>
      </c>
      <c r="D1923" s="161" t="s">
        <v>1590</v>
      </c>
      <c r="E1923" s="161" t="s">
        <v>750</v>
      </c>
      <c r="F1923" s="161" t="s">
        <v>548</v>
      </c>
      <c r="G1923" s="238" t="s">
        <v>737</v>
      </c>
      <c r="H1923" s="161">
        <v>260</v>
      </c>
      <c r="I1923" s="190"/>
      <c r="J1923" s="190"/>
      <c r="K1923" s="190"/>
      <c r="L1923" s="190"/>
      <c r="M1923" s="191"/>
      <c r="N1923" s="191"/>
      <c r="O1923" s="191"/>
      <c r="P1923" s="191"/>
      <c r="Q1923" s="191"/>
      <c r="R1923" s="191"/>
      <c r="S1923" s="191"/>
      <c r="T1923" s="191"/>
      <c r="U1923" s="190"/>
      <c r="V1923" s="190"/>
      <c r="W1923" s="190"/>
      <c r="X1923" s="190"/>
      <c r="Y1923" s="190"/>
      <c r="Z1923" s="190"/>
      <c r="AA1923" s="190"/>
      <c r="AB1923" s="190"/>
      <c r="AC1923" s="190"/>
      <c r="AD1923" s="190"/>
      <c r="AE1923" s="190"/>
      <c r="AF1923" s="190"/>
      <c r="AG1923" s="190"/>
      <c r="AH1923" s="190"/>
      <c r="AI1923" s="2">
        <f t="shared" si="146"/>
        <v>0</v>
      </c>
      <c r="AJ1923" s="2">
        <f t="shared" si="147"/>
        <v>0</v>
      </c>
      <c r="AK1923" s="230">
        <v>1903</v>
      </c>
      <c r="AL1923" s="33">
        <f>Úvod!B$12</f>
        <v>0</v>
      </c>
      <c r="AM1923" s="105">
        <f t="shared" si="148"/>
        <v>1903</v>
      </c>
      <c r="AN1923" s="36">
        <f t="shared" si="149"/>
        <v>7.319230769230769</v>
      </c>
      <c r="AO1923" s="2">
        <f t="shared" si="150"/>
        <v>0</v>
      </c>
    </row>
    <row r="1924" spans="1:41">
      <c r="A1924" s="161">
        <v>10030307</v>
      </c>
      <c r="B1924" s="161">
        <v>1</v>
      </c>
      <c r="C1924" s="161" t="s">
        <v>7434</v>
      </c>
      <c r="D1924" s="161" t="s">
        <v>1590</v>
      </c>
      <c r="E1924" s="161" t="s">
        <v>751</v>
      </c>
      <c r="F1924" s="161" t="s">
        <v>548</v>
      </c>
      <c r="G1924" s="238" t="s">
        <v>737</v>
      </c>
      <c r="H1924" s="161">
        <v>260</v>
      </c>
      <c r="I1924" s="190"/>
      <c r="J1924" s="190"/>
      <c r="K1924" s="190"/>
      <c r="L1924" s="190"/>
      <c r="M1924" s="191"/>
      <c r="N1924" s="191"/>
      <c r="O1924" s="191"/>
      <c r="P1924" s="191"/>
      <c r="Q1924" s="191"/>
      <c r="R1924" s="191"/>
      <c r="S1924" s="191"/>
      <c r="T1924" s="191"/>
      <c r="U1924" s="190"/>
      <c r="V1924" s="190"/>
      <c r="W1924" s="190"/>
      <c r="X1924" s="190"/>
      <c r="Y1924" s="190"/>
      <c r="Z1924" s="190"/>
      <c r="AA1924" s="190"/>
      <c r="AB1924" s="190"/>
      <c r="AC1924" s="190"/>
      <c r="AD1924" s="190"/>
      <c r="AE1924" s="190"/>
      <c r="AF1924" s="190"/>
      <c r="AG1924" s="190"/>
      <c r="AH1924" s="190"/>
      <c r="AI1924" s="2">
        <f t="shared" si="146"/>
        <v>0</v>
      </c>
      <c r="AJ1924" s="2">
        <f t="shared" si="147"/>
        <v>0</v>
      </c>
      <c r="AK1924" s="230">
        <v>1903</v>
      </c>
      <c r="AL1924" s="33">
        <f>Úvod!B$12</f>
        <v>0</v>
      </c>
      <c r="AM1924" s="105">
        <f t="shared" si="148"/>
        <v>1903</v>
      </c>
      <c r="AN1924" s="36">
        <f t="shared" si="149"/>
        <v>7.319230769230769</v>
      </c>
      <c r="AO1924" s="2">
        <f t="shared" si="150"/>
        <v>0</v>
      </c>
    </row>
    <row r="1925" spans="1:41">
      <c r="A1925" s="161">
        <v>10458972</v>
      </c>
      <c r="B1925" s="161">
        <v>1</v>
      </c>
      <c r="C1925" s="161" t="s">
        <v>7434</v>
      </c>
      <c r="D1925" s="161" t="s">
        <v>1590</v>
      </c>
      <c r="E1925" s="161" t="s">
        <v>752</v>
      </c>
      <c r="F1925" s="161" t="s">
        <v>548</v>
      </c>
      <c r="G1925" s="238" t="s">
        <v>737</v>
      </c>
      <c r="H1925" s="161">
        <v>260</v>
      </c>
      <c r="I1925" s="190"/>
      <c r="J1925" s="190"/>
      <c r="K1925" s="190"/>
      <c r="L1925" s="190"/>
      <c r="M1925" s="191"/>
      <c r="N1925" s="191"/>
      <c r="O1925" s="191"/>
      <c r="P1925" s="191"/>
      <c r="Q1925" s="191"/>
      <c r="R1925" s="191"/>
      <c r="S1925" s="191"/>
      <c r="T1925" s="191"/>
      <c r="U1925" s="190"/>
      <c r="V1925" s="190"/>
      <c r="W1925" s="190"/>
      <c r="X1925" s="190"/>
      <c r="Y1925" s="190"/>
      <c r="Z1925" s="190"/>
      <c r="AA1925" s="190"/>
      <c r="AB1925" s="190"/>
      <c r="AC1925" s="190"/>
      <c r="AD1925" s="190"/>
      <c r="AE1925" s="190"/>
      <c r="AF1925" s="190"/>
      <c r="AG1925" s="190"/>
      <c r="AH1925" s="190"/>
      <c r="AI1925" s="2">
        <f t="shared" si="146"/>
        <v>0</v>
      </c>
      <c r="AJ1925" s="2">
        <f t="shared" si="147"/>
        <v>0</v>
      </c>
      <c r="AK1925" s="230">
        <v>1903</v>
      </c>
      <c r="AL1925" s="33">
        <f>Úvod!B$12</f>
        <v>0</v>
      </c>
      <c r="AM1925" s="105">
        <f t="shared" si="148"/>
        <v>1903</v>
      </c>
      <c r="AN1925" s="36">
        <f t="shared" si="149"/>
        <v>7.319230769230769</v>
      </c>
      <c r="AO1925" s="2">
        <f t="shared" si="150"/>
        <v>0</v>
      </c>
    </row>
    <row r="1926" spans="1:41">
      <c r="A1926" s="161">
        <v>11066561</v>
      </c>
      <c r="B1926" s="161">
        <v>1</v>
      </c>
      <c r="C1926" s="161" t="s">
        <v>7434</v>
      </c>
      <c r="D1926" s="161" t="s">
        <v>1590</v>
      </c>
      <c r="E1926" s="161" t="s">
        <v>753</v>
      </c>
      <c r="F1926" s="161" t="s">
        <v>548</v>
      </c>
      <c r="G1926" s="238" t="s">
        <v>737</v>
      </c>
      <c r="H1926" s="161">
        <v>260</v>
      </c>
      <c r="I1926" s="190"/>
      <c r="J1926" s="190"/>
      <c r="K1926" s="190"/>
      <c r="L1926" s="190"/>
      <c r="M1926" s="191"/>
      <c r="N1926" s="191"/>
      <c r="O1926" s="191"/>
      <c r="P1926" s="191"/>
      <c r="Q1926" s="191"/>
      <c r="R1926" s="191"/>
      <c r="S1926" s="191"/>
      <c r="T1926" s="191"/>
      <c r="U1926" s="190"/>
      <c r="V1926" s="190"/>
      <c r="W1926" s="190"/>
      <c r="X1926" s="190"/>
      <c r="Y1926" s="190"/>
      <c r="Z1926" s="190"/>
      <c r="AA1926" s="190"/>
      <c r="AB1926" s="190"/>
      <c r="AC1926" s="190"/>
      <c r="AD1926" s="190"/>
      <c r="AE1926" s="190"/>
      <c r="AF1926" s="190"/>
      <c r="AG1926" s="190"/>
      <c r="AH1926" s="190"/>
      <c r="AI1926" s="2">
        <f t="shared" si="146"/>
        <v>0</v>
      </c>
      <c r="AJ1926" s="2">
        <f t="shared" si="147"/>
        <v>0</v>
      </c>
      <c r="AK1926" s="230">
        <v>1903</v>
      </c>
      <c r="AL1926" s="33">
        <f>Úvod!B$12</f>
        <v>0</v>
      </c>
      <c r="AM1926" s="105">
        <f t="shared" si="148"/>
        <v>1903</v>
      </c>
      <c r="AN1926" s="36">
        <f t="shared" si="149"/>
        <v>7.319230769230769</v>
      </c>
      <c r="AO1926" s="2">
        <f t="shared" si="150"/>
        <v>0</v>
      </c>
    </row>
    <row r="1927" spans="1:41">
      <c r="A1927" s="161">
        <v>10009229</v>
      </c>
      <c r="B1927" s="161">
        <v>1</v>
      </c>
      <c r="C1927" s="161" t="s">
        <v>7434</v>
      </c>
      <c r="D1927" s="161" t="s">
        <v>1590</v>
      </c>
      <c r="E1927" s="161" t="s">
        <v>754</v>
      </c>
      <c r="F1927" s="161" t="s">
        <v>548</v>
      </c>
      <c r="G1927" s="238" t="s">
        <v>737</v>
      </c>
      <c r="H1927" s="161">
        <v>260</v>
      </c>
      <c r="I1927" s="190"/>
      <c r="J1927" s="190"/>
      <c r="K1927" s="190"/>
      <c r="L1927" s="190"/>
      <c r="M1927" s="191"/>
      <c r="N1927" s="191"/>
      <c r="O1927" s="191"/>
      <c r="P1927" s="191"/>
      <c r="Q1927" s="191"/>
      <c r="R1927" s="191"/>
      <c r="S1927" s="191"/>
      <c r="T1927" s="191"/>
      <c r="U1927" s="190"/>
      <c r="V1927" s="190"/>
      <c r="W1927" s="190"/>
      <c r="X1927" s="190"/>
      <c r="Y1927" s="190"/>
      <c r="Z1927" s="190"/>
      <c r="AA1927" s="190"/>
      <c r="AB1927" s="190"/>
      <c r="AC1927" s="190"/>
      <c r="AD1927" s="190"/>
      <c r="AE1927" s="190"/>
      <c r="AF1927" s="190"/>
      <c r="AG1927" s="190"/>
      <c r="AH1927" s="190"/>
      <c r="AI1927" s="2">
        <f t="shared" si="146"/>
        <v>0</v>
      </c>
      <c r="AJ1927" s="2">
        <f t="shared" si="147"/>
        <v>0</v>
      </c>
      <c r="AK1927" s="230">
        <v>1903</v>
      </c>
      <c r="AL1927" s="33">
        <f>Úvod!B$12</f>
        <v>0</v>
      </c>
      <c r="AM1927" s="105">
        <f t="shared" si="148"/>
        <v>1903</v>
      </c>
      <c r="AN1927" s="36">
        <f t="shared" si="149"/>
        <v>7.319230769230769</v>
      </c>
      <c r="AO1927" s="2">
        <f t="shared" si="150"/>
        <v>0</v>
      </c>
    </row>
    <row r="1928" spans="1:41">
      <c r="A1928" s="161">
        <v>10465419</v>
      </c>
      <c r="B1928" s="161">
        <v>1</v>
      </c>
      <c r="C1928" s="161" t="s">
        <v>7434</v>
      </c>
      <c r="D1928" s="161" t="s">
        <v>1590</v>
      </c>
      <c r="E1928" s="161" t="s">
        <v>755</v>
      </c>
      <c r="F1928" s="161" t="s">
        <v>548</v>
      </c>
      <c r="G1928" s="238" t="s">
        <v>737</v>
      </c>
      <c r="H1928" s="161">
        <v>260</v>
      </c>
      <c r="I1928" s="190"/>
      <c r="J1928" s="190"/>
      <c r="K1928" s="190"/>
      <c r="L1928" s="190"/>
      <c r="M1928" s="191"/>
      <c r="N1928" s="191"/>
      <c r="O1928" s="191"/>
      <c r="P1928" s="191"/>
      <c r="Q1928" s="191"/>
      <c r="R1928" s="191"/>
      <c r="S1928" s="191"/>
      <c r="T1928" s="191"/>
      <c r="U1928" s="190"/>
      <c r="V1928" s="190"/>
      <c r="W1928" s="190"/>
      <c r="X1928" s="190"/>
      <c r="Y1928" s="190"/>
      <c r="Z1928" s="190"/>
      <c r="AA1928" s="190"/>
      <c r="AB1928" s="190"/>
      <c r="AC1928" s="190"/>
      <c r="AD1928" s="190"/>
      <c r="AE1928" s="190"/>
      <c r="AF1928" s="190"/>
      <c r="AG1928" s="190"/>
      <c r="AH1928" s="190"/>
      <c r="AI1928" s="2">
        <f t="shared" si="146"/>
        <v>0</v>
      </c>
      <c r="AJ1928" s="2">
        <f t="shared" si="147"/>
        <v>0</v>
      </c>
      <c r="AK1928" s="230">
        <v>1903</v>
      </c>
      <c r="AL1928" s="33">
        <f>Úvod!B$12</f>
        <v>0</v>
      </c>
      <c r="AM1928" s="105">
        <f t="shared" si="148"/>
        <v>1903</v>
      </c>
      <c r="AN1928" s="36">
        <f t="shared" si="149"/>
        <v>7.319230769230769</v>
      </c>
      <c r="AO1928" s="2">
        <f t="shared" si="150"/>
        <v>0</v>
      </c>
    </row>
    <row r="1929" spans="1:41">
      <c r="A1929" s="161">
        <v>10465408</v>
      </c>
      <c r="B1929" s="161">
        <v>1</v>
      </c>
      <c r="C1929" s="161" t="s">
        <v>7434</v>
      </c>
      <c r="D1929" s="161" t="s">
        <v>1590</v>
      </c>
      <c r="E1929" s="161" t="s">
        <v>756</v>
      </c>
      <c r="F1929" s="161" t="s">
        <v>548</v>
      </c>
      <c r="G1929" s="238" t="s">
        <v>737</v>
      </c>
      <c r="H1929" s="161">
        <v>260</v>
      </c>
      <c r="I1929" s="190"/>
      <c r="J1929" s="190"/>
      <c r="K1929" s="190"/>
      <c r="L1929" s="190"/>
      <c r="M1929" s="191"/>
      <c r="N1929" s="191"/>
      <c r="O1929" s="191"/>
      <c r="P1929" s="191"/>
      <c r="Q1929" s="191"/>
      <c r="R1929" s="191"/>
      <c r="S1929" s="191"/>
      <c r="T1929" s="191"/>
      <c r="U1929" s="190"/>
      <c r="V1929" s="190"/>
      <c r="W1929" s="190"/>
      <c r="X1929" s="190"/>
      <c r="Y1929" s="190"/>
      <c r="Z1929" s="190"/>
      <c r="AA1929" s="190"/>
      <c r="AB1929" s="190"/>
      <c r="AC1929" s="190"/>
      <c r="AD1929" s="190"/>
      <c r="AE1929" s="190"/>
      <c r="AF1929" s="190"/>
      <c r="AG1929" s="190"/>
      <c r="AH1929" s="190"/>
      <c r="AI1929" s="2">
        <f t="shared" si="146"/>
        <v>0</v>
      </c>
      <c r="AJ1929" s="2">
        <f t="shared" si="147"/>
        <v>0</v>
      </c>
      <c r="AK1929" s="230">
        <v>1903</v>
      </c>
      <c r="AL1929" s="33">
        <f>Úvod!B$12</f>
        <v>0</v>
      </c>
      <c r="AM1929" s="105">
        <f t="shared" si="148"/>
        <v>1903</v>
      </c>
      <c r="AN1929" s="36">
        <f t="shared" si="149"/>
        <v>7.319230769230769</v>
      </c>
      <c r="AO1929" s="2">
        <f t="shared" si="150"/>
        <v>0</v>
      </c>
    </row>
    <row r="1930" spans="1:41">
      <c r="A1930" s="161">
        <v>10009168</v>
      </c>
      <c r="B1930" s="161">
        <v>1</v>
      </c>
      <c r="C1930" s="161" t="s">
        <v>7434</v>
      </c>
      <c r="D1930" s="161" t="s">
        <v>1590</v>
      </c>
      <c r="E1930" s="161" t="s">
        <v>757</v>
      </c>
      <c r="F1930" s="161" t="s">
        <v>548</v>
      </c>
      <c r="G1930" s="238" t="s">
        <v>737</v>
      </c>
      <c r="H1930" s="161">
        <v>260</v>
      </c>
      <c r="I1930" s="190"/>
      <c r="J1930" s="190"/>
      <c r="K1930" s="190"/>
      <c r="L1930" s="190"/>
      <c r="M1930" s="191"/>
      <c r="N1930" s="191"/>
      <c r="O1930" s="191"/>
      <c r="P1930" s="191"/>
      <c r="Q1930" s="191"/>
      <c r="R1930" s="191"/>
      <c r="S1930" s="191"/>
      <c r="T1930" s="191"/>
      <c r="U1930" s="190"/>
      <c r="V1930" s="190"/>
      <c r="W1930" s="190"/>
      <c r="X1930" s="190"/>
      <c r="Y1930" s="190"/>
      <c r="Z1930" s="190"/>
      <c r="AA1930" s="190"/>
      <c r="AB1930" s="190"/>
      <c r="AC1930" s="190"/>
      <c r="AD1930" s="190"/>
      <c r="AE1930" s="190"/>
      <c r="AF1930" s="190"/>
      <c r="AG1930" s="190"/>
      <c r="AH1930" s="190"/>
      <c r="AI1930" s="2">
        <f t="shared" si="146"/>
        <v>0</v>
      </c>
      <c r="AJ1930" s="2">
        <f t="shared" si="147"/>
        <v>0</v>
      </c>
      <c r="AK1930" s="230">
        <v>1903</v>
      </c>
      <c r="AL1930" s="33">
        <f>Úvod!B$12</f>
        <v>0</v>
      </c>
      <c r="AM1930" s="105">
        <f t="shared" si="148"/>
        <v>1903</v>
      </c>
      <c r="AN1930" s="36">
        <f t="shared" si="149"/>
        <v>7.319230769230769</v>
      </c>
      <c r="AO1930" s="2">
        <f t="shared" si="150"/>
        <v>0</v>
      </c>
    </row>
    <row r="1931" spans="1:41">
      <c r="A1931" s="161">
        <v>11321298</v>
      </c>
      <c r="B1931" s="161">
        <v>1</v>
      </c>
      <c r="C1931" s="161" t="s">
        <v>7434</v>
      </c>
      <c r="D1931" s="161" t="s">
        <v>1590</v>
      </c>
      <c r="E1931" s="161" t="s">
        <v>1591</v>
      </c>
      <c r="F1931" s="161" t="s">
        <v>548</v>
      </c>
      <c r="G1931" s="238" t="s">
        <v>737</v>
      </c>
      <c r="H1931" s="161">
        <v>260</v>
      </c>
      <c r="I1931" s="190"/>
      <c r="J1931" s="190"/>
      <c r="K1931" s="190"/>
      <c r="L1931" s="190"/>
      <c r="M1931" s="191"/>
      <c r="N1931" s="191"/>
      <c r="O1931" s="191"/>
      <c r="P1931" s="191"/>
      <c r="Q1931" s="191"/>
      <c r="R1931" s="191"/>
      <c r="S1931" s="191"/>
      <c r="T1931" s="191"/>
      <c r="U1931" s="190"/>
      <c r="V1931" s="190"/>
      <c r="W1931" s="190"/>
      <c r="X1931" s="190"/>
      <c r="Y1931" s="190"/>
      <c r="Z1931" s="190"/>
      <c r="AA1931" s="190"/>
      <c r="AB1931" s="190"/>
      <c r="AC1931" s="190"/>
      <c r="AD1931" s="190"/>
      <c r="AE1931" s="190"/>
      <c r="AF1931" s="190"/>
      <c r="AG1931" s="190"/>
      <c r="AH1931" s="190"/>
      <c r="AI1931" s="2">
        <f t="shared" si="146"/>
        <v>0</v>
      </c>
      <c r="AJ1931" s="2">
        <f t="shared" si="147"/>
        <v>0</v>
      </c>
      <c r="AK1931" s="230">
        <v>1903</v>
      </c>
      <c r="AL1931" s="33">
        <f>Úvod!B$12</f>
        <v>0</v>
      </c>
      <c r="AM1931" s="105">
        <f t="shared" si="148"/>
        <v>1903</v>
      </c>
      <c r="AN1931" s="36">
        <f t="shared" si="149"/>
        <v>7.319230769230769</v>
      </c>
      <c r="AO1931" s="2">
        <f t="shared" si="150"/>
        <v>0</v>
      </c>
    </row>
    <row r="1932" spans="1:41">
      <c r="A1932" s="161">
        <v>10009165</v>
      </c>
      <c r="B1932" s="161">
        <v>1</v>
      </c>
      <c r="C1932" s="161" t="s">
        <v>7434</v>
      </c>
      <c r="D1932" s="161" t="s">
        <v>1590</v>
      </c>
      <c r="E1932" s="161" t="s">
        <v>758</v>
      </c>
      <c r="F1932" s="161" t="s">
        <v>548</v>
      </c>
      <c r="G1932" s="238" t="s">
        <v>737</v>
      </c>
      <c r="H1932" s="161">
        <v>260</v>
      </c>
      <c r="I1932" s="190"/>
      <c r="J1932" s="190"/>
      <c r="K1932" s="190"/>
      <c r="L1932" s="190"/>
      <c r="M1932" s="191"/>
      <c r="N1932" s="191"/>
      <c r="O1932" s="191"/>
      <c r="P1932" s="191"/>
      <c r="Q1932" s="191"/>
      <c r="R1932" s="191"/>
      <c r="S1932" s="191"/>
      <c r="T1932" s="191"/>
      <c r="U1932" s="190"/>
      <c r="V1932" s="190"/>
      <c r="W1932" s="190"/>
      <c r="X1932" s="190"/>
      <c r="Y1932" s="190"/>
      <c r="Z1932" s="190"/>
      <c r="AA1932" s="190"/>
      <c r="AB1932" s="190"/>
      <c r="AC1932" s="190"/>
      <c r="AD1932" s="190"/>
      <c r="AE1932" s="190"/>
      <c r="AF1932" s="190"/>
      <c r="AG1932" s="190"/>
      <c r="AH1932" s="190"/>
      <c r="AI1932" s="2">
        <f t="shared" ref="AI1932:AI1995" si="151">SUM(I1932:AH1932)</f>
        <v>0</v>
      </c>
      <c r="AJ1932" s="2">
        <f t="shared" ref="AJ1932:AJ1995" si="152">AI1932*H1932</f>
        <v>0</v>
      </c>
      <c r="AK1932" s="230">
        <v>1903</v>
      </c>
      <c r="AL1932" s="33">
        <f>Úvod!B$12</f>
        <v>0</v>
      </c>
      <c r="AM1932" s="105">
        <f t="shared" ref="AM1932:AM1995" si="153">AK1932-(AK1932*AL1932)</f>
        <v>1903</v>
      </c>
      <c r="AN1932" s="36">
        <f t="shared" ref="AN1932:AN1995" si="154">AM1932/H1932</f>
        <v>7.319230769230769</v>
      </c>
      <c r="AO1932" s="2">
        <f t="shared" ref="AO1932:AO1995" si="155">AM1932*AI1932</f>
        <v>0</v>
      </c>
    </row>
    <row r="1933" spans="1:41">
      <c r="A1933" s="161">
        <v>10008448</v>
      </c>
      <c r="B1933" s="161">
        <v>1</v>
      </c>
      <c r="C1933" s="161" t="s">
        <v>7434</v>
      </c>
      <c r="D1933" s="161" t="s">
        <v>759</v>
      </c>
      <c r="E1933" s="161" t="s">
        <v>760</v>
      </c>
      <c r="F1933" s="161" t="s">
        <v>548</v>
      </c>
      <c r="G1933" s="238" t="s">
        <v>599</v>
      </c>
      <c r="H1933" s="161">
        <v>260</v>
      </c>
      <c r="I1933" s="190"/>
      <c r="J1933" s="190"/>
      <c r="K1933" s="190"/>
      <c r="L1933" s="191"/>
      <c r="M1933" s="191"/>
      <c r="N1933" s="191"/>
      <c r="O1933" s="191"/>
      <c r="P1933" s="191"/>
      <c r="Q1933" s="191"/>
      <c r="R1933" s="191"/>
      <c r="S1933" s="191"/>
      <c r="T1933" s="191"/>
      <c r="U1933" s="191"/>
      <c r="V1933" s="190"/>
      <c r="W1933" s="190"/>
      <c r="X1933" s="190"/>
      <c r="Y1933" s="190"/>
      <c r="Z1933" s="190"/>
      <c r="AA1933" s="190"/>
      <c r="AB1933" s="190"/>
      <c r="AC1933" s="190"/>
      <c r="AD1933" s="190"/>
      <c r="AE1933" s="190"/>
      <c r="AF1933" s="190"/>
      <c r="AG1933" s="190"/>
      <c r="AH1933" s="190"/>
      <c r="AI1933" s="2">
        <f t="shared" si="151"/>
        <v>0</v>
      </c>
      <c r="AJ1933" s="2">
        <f t="shared" si="152"/>
        <v>0</v>
      </c>
      <c r="AK1933" s="230">
        <v>1488</v>
      </c>
      <c r="AL1933" s="33">
        <f>Úvod!B$12</f>
        <v>0</v>
      </c>
      <c r="AM1933" s="105">
        <f t="shared" si="153"/>
        <v>1488</v>
      </c>
      <c r="AN1933" s="36">
        <f t="shared" si="154"/>
        <v>5.7230769230769232</v>
      </c>
      <c r="AO1933" s="2">
        <f t="shared" si="155"/>
        <v>0</v>
      </c>
    </row>
    <row r="1934" spans="1:41">
      <c r="A1934" s="161">
        <v>10009360</v>
      </c>
      <c r="B1934" s="161">
        <v>1</v>
      </c>
      <c r="C1934" s="161" t="s">
        <v>7434</v>
      </c>
      <c r="D1934" s="161" t="s">
        <v>759</v>
      </c>
      <c r="E1934" s="161" t="s">
        <v>760</v>
      </c>
      <c r="F1934" s="161" t="s">
        <v>600</v>
      </c>
      <c r="G1934" s="238" t="s">
        <v>601</v>
      </c>
      <c r="H1934" s="161">
        <v>440</v>
      </c>
      <c r="I1934" s="190"/>
      <c r="J1934" s="190"/>
      <c r="K1934" s="190"/>
      <c r="L1934" s="190"/>
      <c r="M1934" s="191"/>
      <c r="N1934" s="191"/>
      <c r="O1934" s="191"/>
      <c r="P1934" s="191"/>
      <c r="Q1934" s="191"/>
      <c r="R1934" s="191"/>
      <c r="S1934" s="191"/>
      <c r="T1934" s="190"/>
      <c r="U1934" s="190"/>
      <c r="V1934" s="190"/>
      <c r="W1934" s="190"/>
      <c r="X1934" s="190"/>
      <c r="Y1934" s="190"/>
      <c r="Z1934" s="190"/>
      <c r="AA1934" s="190"/>
      <c r="AB1934" s="190"/>
      <c r="AC1934" s="190"/>
      <c r="AD1934" s="190"/>
      <c r="AE1934" s="190"/>
      <c r="AF1934" s="190"/>
      <c r="AG1934" s="190"/>
      <c r="AH1934" s="190"/>
      <c r="AI1934" s="2">
        <f t="shared" si="151"/>
        <v>0</v>
      </c>
      <c r="AJ1934" s="2">
        <f t="shared" si="152"/>
        <v>0</v>
      </c>
      <c r="AK1934" s="230">
        <v>1702</v>
      </c>
      <c r="AL1934" s="33">
        <f>Úvod!B$12</f>
        <v>0</v>
      </c>
      <c r="AM1934" s="105">
        <f t="shared" si="153"/>
        <v>1702</v>
      </c>
      <c r="AN1934" s="36">
        <f t="shared" si="154"/>
        <v>3.8681818181818182</v>
      </c>
      <c r="AO1934" s="2">
        <f t="shared" si="155"/>
        <v>0</v>
      </c>
    </row>
    <row r="1935" spans="1:41">
      <c r="A1935" s="161">
        <v>11405623</v>
      </c>
      <c r="B1935" s="161">
        <v>1</v>
      </c>
      <c r="C1935" s="161" t="s">
        <v>7434</v>
      </c>
      <c r="D1935" s="161" t="s">
        <v>6022</v>
      </c>
      <c r="E1935" s="161" t="s">
        <v>7221</v>
      </c>
      <c r="F1935" s="161" t="s">
        <v>548</v>
      </c>
      <c r="G1935" s="238" t="s">
        <v>599</v>
      </c>
      <c r="H1935" s="161">
        <v>260</v>
      </c>
      <c r="I1935" s="190"/>
      <c r="J1935" s="190"/>
      <c r="K1935" s="190"/>
      <c r="L1935" s="190"/>
      <c r="M1935" s="190"/>
      <c r="N1935" s="191"/>
      <c r="O1935" s="191"/>
      <c r="P1935" s="190"/>
      <c r="Q1935" s="190"/>
      <c r="R1935" s="190"/>
      <c r="S1935" s="190"/>
      <c r="T1935" s="190"/>
      <c r="U1935" s="190"/>
      <c r="V1935" s="190"/>
      <c r="W1935" s="190"/>
      <c r="X1935" s="190"/>
      <c r="Y1935" s="190"/>
      <c r="Z1935" s="190"/>
      <c r="AA1935" s="190"/>
      <c r="AB1935" s="190"/>
      <c r="AC1935" s="190"/>
      <c r="AD1935" s="190"/>
      <c r="AE1935" s="190"/>
      <c r="AF1935" s="190"/>
      <c r="AG1935" s="190"/>
      <c r="AH1935" s="190"/>
      <c r="AI1935" s="2">
        <f t="shared" si="151"/>
        <v>0</v>
      </c>
      <c r="AJ1935" s="2">
        <f t="shared" si="152"/>
        <v>0</v>
      </c>
      <c r="AK1935" s="230">
        <v>1762</v>
      </c>
      <c r="AL1935" s="33">
        <f>Úvod!B$12</f>
        <v>0</v>
      </c>
      <c r="AM1935" s="105">
        <f t="shared" si="153"/>
        <v>1762</v>
      </c>
      <c r="AN1935" s="36">
        <f t="shared" si="154"/>
        <v>6.7769230769230768</v>
      </c>
      <c r="AO1935" s="2">
        <f t="shared" si="155"/>
        <v>0</v>
      </c>
    </row>
    <row r="1936" spans="1:41">
      <c r="A1936" s="161">
        <v>11335429</v>
      </c>
      <c r="B1936" s="161">
        <v>1</v>
      </c>
      <c r="C1936" s="161" t="s">
        <v>7434</v>
      </c>
      <c r="D1936" s="161" t="s">
        <v>6022</v>
      </c>
      <c r="E1936" s="161" t="s">
        <v>6186</v>
      </c>
      <c r="F1936" s="161" t="s">
        <v>548</v>
      </c>
      <c r="G1936" s="238" t="s">
        <v>599</v>
      </c>
      <c r="H1936" s="161">
        <v>260</v>
      </c>
      <c r="I1936" s="190"/>
      <c r="J1936" s="190"/>
      <c r="K1936" s="190"/>
      <c r="L1936" s="191"/>
      <c r="M1936" s="191"/>
      <c r="N1936" s="191"/>
      <c r="O1936" s="191"/>
      <c r="P1936" s="190"/>
      <c r="Q1936" s="190"/>
      <c r="R1936" s="190"/>
      <c r="S1936" s="190"/>
      <c r="T1936" s="190"/>
      <c r="U1936" s="190"/>
      <c r="V1936" s="190"/>
      <c r="W1936" s="190"/>
      <c r="X1936" s="190"/>
      <c r="Y1936" s="190"/>
      <c r="Z1936" s="190"/>
      <c r="AA1936" s="190"/>
      <c r="AB1936" s="190"/>
      <c r="AC1936" s="190"/>
      <c r="AD1936" s="190"/>
      <c r="AE1936" s="190"/>
      <c r="AF1936" s="190"/>
      <c r="AG1936" s="190"/>
      <c r="AH1936" s="190"/>
      <c r="AI1936" s="2">
        <f t="shared" si="151"/>
        <v>0</v>
      </c>
      <c r="AJ1936" s="2">
        <f t="shared" si="152"/>
        <v>0</v>
      </c>
      <c r="AK1936" s="230">
        <v>1762</v>
      </c>
      <c r="AL1936" s="33">
        <f>Úvod!B$12</f>
        <v>0</v>
      </c>
      <c r="AM1936" s="105">
        <f t="shared" si="153"/>
        <v>1762</v>
      </c>
      <c r="AN1936" s="36">
        <f t="shared" si="154"/>
        <v>6.7769230769230768</v>
      </c>
      <c r="AO1936" s="2">
        <f t="shared" si="155"/>
        <v>0</v>
      </c>
    </row>
    <row r="1937" spans="1:41">
      <c r="A1937" s="161">
        <v>11335430</v>
      </c>
      <c r="B1937" s="161">
        <v>1</v>
      </c>
      <c r="C1937" s="161" t="s">
        <v>7434</v>
      </c>
      <c r="D1937" s="161" t="s">
        <v>6022</v>
      </c>
      <c r="E1937" s="161" t="s">
        <v>6187</v>
      </c>
      <c r="F1937" s="161" t="s">
        <v>548</v>
      </c>
      <c r="G1937" s="238" t="s">
        <v>599</v>
      </c>
      <c r="H1937" s="161">
        <v>260</v>
      </c>
      <c r="I1937" s="190"/>
      <c r="J1937" s="190"/>
      <c r="K1937" s="190"/>
      <c r="L1937" s="191"/>
      <c r="M1937" s="191"/>
      <c r="N1937" s="191"/>
      <c r="O1937" s="191"/>
      <c r="P1937" s="190"/>
      <c r="Q1937" s="190"/>
      <c r="R1937" s="190"/>
      <c r="S1937" s="190"/>
      <c r="T1937" s="190"/>
      <c r="U1937" s="190"/>
      <c r="V1937" s="190"/>
      <c r="W1937" s="190"/>
      <c r="X1937" s="190"/>
      <c r="Y1937" s="190"/>
      <c r="Z1937" s="190"/>
      <c r="AA1937" s="190"/>
      <c r="AB1937" s="190"/>
      <c r="AC1937" s="190"/>
      <c r="AD1937" s="190"/>
      <c r="AE1937" s="190"/>
      <c r="AF1937" s="190"/>
      <c r="AG1937" s="190"/>
      <c r="AH1937" s="190"/>
      <c r="AI1937" s="2">
        <f t="shared" si="151"/>
        <v>0</v>
      </c>
      <c r="AJ1937" s="2">
        <f t="shared" si="152"/>
        <v>0</v>
      </c>
      <c r="AK1937" s="230">
        <v>1762</v>
      </c>
      <c r="AL1937" s="33">
        <f>Úvod!B$12</f>
        <v>0</v>
      </c>
      <c r="AM1937" s="105">
        <f t="shared" si="153"/>
        <v>1762</v>
      </c>
      <c r="AN1937" s="36">
        <f t="shared" si="154"/>
        <v>6.7769230769230768</v>
      </c>
      <c r="AO1937" s="2">
        <f t="shared" si="155"/>
        <v>0</v>
      </c>
    </row>
    <row r="1938" spans="1:41">
      <c r="A1938" s="161">
        <v>11335431</v>
      </c>
      <c r="B1938" s="161">
        <v>1</v>
      </c>
      <c r="C1938" s="161" t="s">
        <v>7434</v>
      </c>
      <c r="D1938" s="161" t="s">
        <v>6022</v>
      </c>
      <c r="E1938" s="161" t="s">
        <v>6188</v>
      </c>
      <c r="F1938" s="161" t="s">
        <v>548</v>
      </c>
      <c r="G1938" s="238" t="s">
        <v>599</v>
      </c>
      <c r="H1938" s="161">
        <v>260</v>
      </c>
      <c r="I1938" s="190"/>
      <c r="J1938" s="190"/>
      <c r="K1938" s="190"/>
      <c r="L1938" s="191"/>
      <c r="M1938" s="191"/>
      <c r="N1938" s="191"/>
      <c r="O1938" s="191"/>
      <c r="P1938" s="190"/>
      <c r="Q1938" s="190"/>
      <c r="R1938" s="190"/>
      <c r="S1938" s="190"/>
      <c r="T1938" s="190"/>
      <c r="U1938" s="190"/>
      <c r="V1938" s="190"/>
      <c r="W1938" s="190"/>
      <c r="X1938" s="190"/>
      <c r="Y1938" s="190"/>
      <c r="Z1938" s="190"/>
      <c r="AA1938" s="190"/>
      <c r="AB1938" s="190"/>
      <c r="AC1938" s="190"/>
      <c r="AD1938" s="190"/>
      <c r="AE1938" s="190"/>
      <c r="AF1938" s="190"/>
      <c r="AG1938" s="190"/>
      <c r="AH1938" s="190"/>
      <c r="AI1938" s="2">
        <f t="shared" si="151"/>
        <v>0</v>
      </c>
      <c r="AJ1938" s="2">
        <f t="shared" si="152"/>
        <v>0</v>
      </c>
      <c r="AK1938" s="230">
        <v>1762</v>
      </c>
      <c r="AL1938" s="33">
        <f>Úvod!B$12</f>
        <v>0</v>
      </c>
      <c r="AM1938" s="105">
        <f t="shared" si="153"/>
        <v>1762</v>
      </c>
      <c r="AN1938" s="36">
        <f t="shared" si="154"/>
        <v>6.7769230769230768</v>
      </c>
      <c r="AO1938" s="2">
        <f t="shared" si="155"/>
        <v>0</v>
      </c>
    </row>
    <row r="1939" spans="1:41">
      <c r="A1939" s="161">
        <v>11335432</v>
      </c>
      <c r="B1939" s="161">
        <v>1</v>
      </c>
      <c r="C1939" s="161" t="s">
        <v>7434</v>
      </c>
      <c r="D1939" s="161" t="s">
        <v>6022</v>
      </c>
      <c r="E1939" s="161" t="s">
        <v>6189</v>
      </c>
      <c r="F1939" s="161" t="s">
        <v>548</v>
      </c>
      <c r="G1939" s="238" t="s">
        <v>599</v>
      </c>
      <c r="H1939" s="161">
        <v>260</v>
      </c>
      <c r="I1939" s="190"/>
      <c r="J1939" s="190"/>
      <c r="K1939" s="190"/>
      <c r="L1939" s="191"/>
      <c r="M1939" s="191"/>
      <c r="N1939" s="191"/>
      <c r="O1939" s="191"/>
      <c r="P1939" s="190"/>
      <c r="Q1939" s="190"/>
      <c r="R1939" s="190"/>
      <c r="S1939" s="190"/>
      <c r="T1939" s="190"/>
      <c r="U1939" s="190"/>
      <c r="V1939" s="190"/>
      <c r="W1939" s="190"/>
      <c r="X1939" s="190"/>
      <c r="Y1939" s="190"/>
      <c r="Z1939" s="190"/>
      <c r="AA1939" s="190"/>
      <c r="AB1939" s="190"/>
      <c r="AC1939" s="190"/>
      <c r="AD1939" s="190"/>
      <c r="AE1939" s="190"/>
      <c r="AF1939" s="190"/>
      <c r="AG1939" s="190"/>
      <c r="AH1939" s="190"/>
      <c r="AI1939" s="2">
        <f t="shared" si="151"/>
        <v>0</v>
      </c>
      <c r="AJ1939" s="2">
        <f t="shared" si="152"/>
        <v>0</v>
      </c>
      <c r="AK1939" s="230">
        <v>1762</v>
      </c>
      <c r="AL1939" s="33">
        <f>Úvod!B$12</f>
        <v>0</v>
      </c>
      <c r="AM1939" s="105">
        <f t="shared" si="153"/>
        <v>1762</v>
      </c>
      <c r="AN1939" s="36">
        <f t="shared" si="154"/>
        <v>6.7769230769230768</v>
      </c>
      <c r="AO1939" s="2">
        <f t="shared" si="155"/>
        <v>0</v>
      </c>
    </row>
    <row r="1940" spans="1:41">
      <c r="A1940" s="161">
        <v>11335433</v>
      </c>
      <c r="B1940" s="161">
        <v>1</v>
      </c>
      <c r="C1940" s="161" t="s">
        <v>7434</v>
      </c>
      <c r="D1940" s="161" t="s">
        <v>6022</v>
      </c>
      <c r="E1940" s="161" t="s">
        <v>6190</v>
      </c>
      <c r="F1940" s="161" t="s">
        <v>548</v>
      </c>
      <c r="G1940" s="238" t="s">
        <v>599</v>
      </c>
      <c r="H1940" s="161">
        <v>260</v>
      </c>
      <c r="I1940" s="190"/>
      <c r="J1940" s="190"/>
      <c r="K1940" s="190"/>
      <c r="L1940" s="191"/>
      <c r="M1940" s="191"/>
      <c r="N1940" s="191"/>
      <c r="O1940" s="191"/>
      <c r="P1940" s="190"/>
      <c r="Q1940" s="190"/>
      <c r="R1940" s="190"/>
      <c r="S1940" s="190"/>
      <c r="T1940" s="190"/>
      <c r="U1940" s="190"/>
      <c r="V1940" s="190"/>
      <c r="W1940" s="190"/>
      <c r="X1940" s="190"/>
      <c r="Y1940" s="190"/>
      <c r="Z1940" s="190"/>
      <c r="AA1940" s="190"/>
      <c r="AB1940" s="190"/>
      <c r="AC1940" s="190"/>
      <c r="AD1940" s="190"/>
      <c r="AE1940" s="190"/>
      <c r="AF1940" s="190"/>
      <c r="AG1940" s="190"/>
      <c r="AH1940" s="190"/>
      <c r="AI1940" s="2">
        <f t="shared" si="151"/>
        <v>0</v>
      </c>
      <c r="AJ1940" s="2">
        <f t="shared" si="152"/>
        <v>0</v>
      </c>
      <c r="AK1940" s="230">
        <v>1762</v>
      </c>
      <c r="AL1940" s="33">
        <f>Úvod!B$12</f>
        <v>0</v>
      </c>
      <c r="AM1940" s="105">
        <f t="shared" si="153"/>
        <v>1762</v>
      </c>
      <c r="AN1940" s="36">
        <f t="shared" si="154"/>
        <v>6.7769230769230768</v>
      </c>
      <c r="AO1940" s="2">
        <f t="shared" si="155"/>
        <v>0</v>
      </c>
    </row>
    <row r="1941" spans="1:41">
      <c r="A1941" s="161">
        <v>11406762</v>
      </c>
      <c r="B1941" s="161">
        <v>1</v>
      </c>
      <c r="C1941" s="161" t="s">
        <v>7434</v>
      </c>
      <c r="D1941" s="161" t="s">
        <v>761</v>
      </c>
      <c r="E1941" s="161" t="s">
        <v>7222</v>
      </c>
      <c r="F1941" s="161" t="s">
        <v>548</v>
      </c>
      <c r="G1941" s="238" t="s">
        <v>601</v>
      </c>
      <c r="H1941" s="161">
        <v>250</v>
      </c>
      <c r="I1941" s="190"/>
      <c r="J1941" s="190"/>
      <c r="K1941" s="190"/>
      <c r="L1941" s="191"/>
      <c r="M1941" s="191"/>
      <c r="N1941" s="191"/>
      <c r="O1941" s="191"/>
      <c r="P1941" s="191"/>
      <c r="Q1941" s="191"/>
      <c r="R1941" s="191"/>
      <c r="S1941" s="191"/>
      <c r="T1941" s="191"/>
      <c r="U1941" s="190"/>
      <c r="V1941" s="190"/>
      <c r="W1941" s="190"/>
      <c r="X1941" s="190"/>
      <c r="Y1941" s="190"/>
      <c r="Z1941" s="190"/>
      <c r="AA1941" s="190"/>
      <c r="AB1941" s="190"/>
      <c r="AC1941" s="190"/>
      <c r="AD1941" s="190"/>
      <c r="AE1941" s="190"/>
      <c r="AF1941" s="190"/>
      <c r="AG1941" s="190"/>
      <c r="AH1941" s="190"/>
      <c r="AI1941" s="2">
        <f t="shared" si="151"/>
        <v>0</v>
      </c>
      <c r="AJ1941" s="2">
        <f t="shared" si="152"/>
        <v>0</v>
      </c>
      <c r="AK1941" s="230">
        <v>2296</v>
      </c>
      <c r="AL1941" s="33">
        <f>Úvod!B$12</f>
        <v>0</v>
      </c>
      <c r="AM1941" s="105">
        <f t="shared" si="153"/>
        <v>2296</v>
      </c>
      <c r="AN1941" s="36">
        <f t="shared" si="154"/>
        <v>9.1839999999999993</v>
      </c>
      <c r="AO1941" s="2">
        <f t="shared" si="155"/>
        <v>0</v>
      </c>
    </row>
    <row r="1942" spans="1:41">
      <c r="A1942" s="161">
        <v>11068193</v>
      </c>
      <c r="B1942" s="161">
        <v>1</v>
      </c>
      <c r="C1942" s="161" t="s">
        <v>7434</v>
      </c>
      <c r="D1942" s="161" t="s">
        <v>761</v>
      </c>
      <c r="E1942" s="161" t="s">
        <v>762</v>
      </c>
      <c r="F1942" s="161" t="s">
        <v>548</v>
      </c>
      <c r="G1942" s="238" t="s">
        <v>737</v>
      </c>
      <c r="H1942" s="161">
        <v>250</v>
      </c>
      <c r="I1942" s="190"/>
      <c r="J1942" s="190"/>
      <c r="K1942" s="190"/>
      <c r="L1942" s="191"/>
      <c r="M1942" s="191"/>
      <c r="N1942" s="191"/>
      <c r="O1942" s="191"/>
      <c r="P1942" s="191"/>
      <c r="Q1942" s="191"/>
      <c r="R1942" s="191"/>
      <c r="S1942" s="191"/>
      <c r="T1942" s="191"/>
      <c r="U1942" s="190"/>
      <c r="V1942" s="190"/>
      <c r="W1942" s="190"/>
      <c r="X1942" s="190"/>
      <c r="Y1942" s="190"/>
      <c r="Z1942" s="190"/>
      <c r="AA1942" s="190"/>
      <c r="AB1942" s="190"/>
      <c r="AC1942" s="190"/>
      <c r="AD1942" s="190"/>
      <c r="AE1942" s="190"/>
      <c r="AF1942" s="190"/>
      <c r="AG1942" s="190"/>
      <c r="AH1942" s="190"/>
      <c r="AI1942" s="2">
        <f t="shared" si="151"/>
        <v>0</v>
      </c>
      <c r="AJ1942" s="2">
        <f t="shared" si="152"/>
        <v>0</v>
      </c>
      <c r="AK1942" s="230">
        <v>2347</v>
      </c>
      <c r="AL1942" s="33">
        <f>Úvod!B$12</f>
        <v>0</v>
      </c>
      <c r="AM1942" s="105">
        <f t="shared" si="153"/>
        <v>2347</v>
      </c>
      <c r="AN1942" s="36">
        <f t="shared" si="154"/>
        <v>9.3879999999999999</v>
      </c>
      <c r="AO1942" s="2">
        <f t="shared" si="155"/>
        <v>0</v>
      </c>
    </row>
    <row r="1943" spans="1:41">
      <c r="A1943" s="161">
        <v>11068192</v>
      </c>
      <c r="B1943" s="161">
        <v>1</v>
      </c>
      <c r="C1943" s="161" t="s">
        <v>7434</v>
      </c>
      <c r="D1943" s="161" t="s">
        <v>761</v>
      </c>
      <c r="E1943" s="161" t="s">
        <v>762</v>
      </c>
      <c r="F1943" s="161" t="s">
        <v>548</v>
      </c>
      <c r="G1943" s="238" t="s">
        <v>601</v>
      </c>
      <c r="H1943" s="161">
        <v>250</v>
      </c>
      <c r="I1943" s="190"/>
      <c r="J1943" s="190"/>
      <c r="K1943" s="190"/>
      <c r="L1943" s="191"/>
      <c r="M1943" s="191"/>
      <c r="N1943" s="191"/>
      <c r="O1943" s="191"/>
      <c r="P1943" s="191"/>
      <c r="Q1943" s="191"/>
      <c r="R1943" s="191"/>
      <c r="S1943" s="191"/>
      <c r="T1943" s="190"/>
      <c r="U1943" s="190"/>
      <c r="V1943" s="190"/>
      <c r="W1943" s="190"/>
      <c r="X1943" s="190"/>
      <c r="Y1943" s="190"/>
      <c r="Z1943" s="190"/>
      <c r="AA1943" s="190"/>
      <c r="AB1943" s="190"/>
      <c r="AC1943" s="190"/>
      <c r="AD1943" s="190"/>
      <c r="AE1943" s="190"/>
      <c r="AF1943" s="190"/>
      <c r="AG1943" s="190"/>
      <c r="AH1943" s="190"/>
      <c r="AI1943" s="2">
        <f t="shared" si="151"/>
        <v>0</v>
      </c>
      <c r="AJ1943" s="2">
        <f t="shared" si="152"/>
        <v>0</v>
      </c>
      <c r="AK1943" s="230">
        <v>2296</v>
      </c>
      <c r="AL1943" s="33">
        <f>Úvod!B$12</f>
        <v>0</v>
      </c>
      <c r="AM1943" s="105">
        <f t="shared" si="153"/>
        <v>2296</v>
      </c>
      <c r="AN1943" s="36">
        <f t="shared" si="154"/>
        <v>9.1839999999999993</v>
      </c>
      <c r="AO1943" s="2">
        <f t="shared" si="155"/>
        <v>0</v>
      </c>
    </row>
    <row r="1944" spans="1:41">
      <c r="A1944" s="161">
        <v>11170158</v>
      </c>
      <c r="B1944" s="161">
        <v>1</v>
      </c>
      <c r="C1944" s="161" t="s">
        <v>7434</v>
      </c>
      <c r="D1944" s="161" t="s">
        <v>761</v>
      </c>
      <c r="E1944" s="161" t="s">
        <v>762</v>
      </c>
      <c r="F1944" s="161" t="s">
        <v>600</v>
      </c>
      <c r="G1944" s="238" t="s">
        <v>601</v>
      </c>
      <c r="H1944" s="161">
        <v>420</v>
      </c>
      <c r="I1944" s="190"/>
      <c r="J1944" s="190"/>
      <c r="K1944" s="190"/>
      <c r="L1944" s="190"/>
      <c r="M1944" s="190"/>
      <c r="N1944" s="191"/>
      <c r="O1944" s="191"/>
      <c r="P1944" s="191"/>
      <c r="Q1944" s="191"/>
      <c r="R1944" s="191"/>
      <c r="S1944" s="190"/>
      <c r="T1944" s="190"/>
      <c r="U1944" s="190"/>
      <c r="V1944" s="190"/>
      <c r="W1944" s="190"/>
      <c r="X1944" s="190"/>
      <c r="Y1944" s="190"/>
      <c r="Z1944" s="190"/>
      <c r="AA1944" s="190"/>
      <c r="AB1944" s="190"/>
      <c r="AC1944" s="190"/>
      <c r="AD1944" s="190"/>
      <c r="AE1944" s="190"/>
      <c r="AF1944" s="190"/>
      <c r="AG1944" s="190"/>
      <c r="AH1944" s="190"/>
      <c r="AI1944" s="2">
        <f t="shared" si="151"/>
        <v>0</v>
      </c>
      <c r="AJ1944" s="2">
        <f t="shared" si="152"/>
        <v>0</v>
      </c>
      <c r="AK1944" s="230">
        <v>2694</v>
      </c>
      <c r="AL1944" s="33">
        <f>Úvod!B$12</f>
        <v>0</v>
      </c>
      <c r="AM1944" s="105">
        <f t="shared" si="153"/>
        <v>2694</v>
      </c>
      <c r="AN1944" s="36">
        <f t="shared" si="154"/>
        <v>6.4142857142857146</v>
      </c>
      <c r="AO1944" s="2">
        <f t="shared" si="155"/>
        <v>0</v>
      </c>
    </row>
    <row r="1945" spans="1:41">
      <c r="A1945" s="161">
        <v>11081799</v>
      </c>
      <c r="B1945" s="161">
        <v>1</v>
      </c>
      <c r="C1945" s="161" t="s">
        <v>7434</v>
      </c>
      <c r="D1945" s="161" t="s">
        <v>761</v>
      </c>
      <c r="E1945" s="161" t="s">
        <v>763</v>
      </c>
      <c r="F1945" s="161" t="s">
        <v>548</v>
      </c>
      <c r="G1945" s="238" t="s">
        <v>601</v>
      </c>
      <c r="H1945" s="161">
        <v>250</v>
      </c>
      <c r="I1945" s="190"/>
      <c r="J1945" s="190"/>
      <c r="K1945" s="190"/>
      <c r="L1945" s="191"/>
      <c r="M1945" s="191"/>
      <c r="N1945" s="191"/>
      <c r="O1945" s="191"/>
      <c r="P1945" s="191"/>
      <c r="Q1945" s="191"/>
      <c r="R1945" s="191"/>
      <c r="S1945" s="191"/>
      <c r="T1945" s="190"/>
      <c r="U1945" s="190"/>
      <c r="V1945" s="190"/>
      <c r="W1945" s="190"/>
      <c r="X1945" s="190"/>
      <c r="Y1945" s="190"/>
      <c r="Z1945" s="190"/>
      <c r="AA1945" s="190"/>
      <c r="AB1945" s="190"/>
      <c r="AC1945" s="190"/>
      <c r="AD1945" s="190"/>
      <c r="AE1945" s="190"/>
      <c r="AF1945" s="190"/>
      <c r="AG1945" s="190"/>
      <c r="AH1945" s="190"/>
      <c r="AI1945" s="2">
        <f t="shared" si="151"/>
        <v>0</v>
      </c>
      <c r="AJ1945" s="2">
        <f t="shared" si="152"/>
        <v>0</v>
      </c>
      <c r="AK1945" s="230">
        <v>2296</v>
      </c>
      <c r="AL1945" s="33">
        <f>Úvod!B$12</f>
        <v>0</v>
      </c>
      <c r="AM1945" s="105">
        <f t="shared" si="153"/>
        <v>2296</v>
      </c>
      <c r="AN1945" s="36">
        <f t="shared" si="154"/>
        <v>9.1839999999999993</v>
      </c>
      <c r="AO1945" s="2">
        <f t="shared" si="155"/>
        <v>0</v>
      </c>
    </row>
    <row r="1946" spans="1:41">
      <c r="A1946" s="161">
        <v>11081800</v>
      </c>
      <c r="B1946" s="161">
        <v>1</v>
      </c>
      <c r="C1946" s="161" t="s">
        <v>7434</v>
      </c>
      <c r="D1946" s="161" t="s">
        <v>761</v>
      </c>
      <c r="E1946" s="161" t="s">
        <v>763</v>
      </c>
      <c r="F1946" s="161" t="s">
        <v>548</v>
      </c>
      <c r="G1946" s="238" t="s">
        <v>737</v>
      </c>
      <c r="H1946" s="161">
        <v>250</v>
      </c>
      <c r="I1946" s="190"/>
      <c r="J1946" s="190"/>
      <c r="K1946" s="190"/>
      <c r="L1946" s="191"/>
      <c r="M1946" s="191"/>
      <c r="N1946" s="191"/>
      <c r="O1946" s="191"/>
      <c r="P1946" s="191"/>
      <c r="Q1946" s="191"/>
      <c r="R1946" s="191"/>
      <c r="S1946" s="191"/>
      <c r="T1946" s="191"/>
      <c r="U1946" s="190"/>
      <c r="V1946" s="190"/>
      <c r="W1946" s="190"/>
      <c r="X1946" s="190"/>
      <c r="Y1946" s="190"/>
      <c r="Z1946" s="190"/>
      <c r="AA1946" s="190"/>
      <c r="AB1946" s="190"/>
      <c r="AC1946" s="190"/>
      <c r="AD1946" s="190"/>
      <c r="AE1946" s="190"/>
      <c r="AF1946" s="190"/>
      <c r="AG1946" s="190"/>
      <c r="AH1946" s="190"/>
      <c r="AI1946" s="2">
        <f t="shared" si="151"/>
        <v>0</v>
      </c>
      <c r="AJ1946" s="2">
        <f t="shared" si="152"/>
        <v>0</v>
      </c>
      <c r="AK1946" s="230">
        <v>2347</v>
      </c>
      <c r="AL1946" s="33">
        <f>Úvod!B$12</f>
        <v>0</v>
      </c>
      <c r="AM1946" s="105">
        <f t="shared" si="153"/>
        <v>2347</v>
      </c>
      <c r="AN1946" s="36">
        <f t="shared" si="154"/>
        <v>9.3879999999999999</v>
      </c>
      <c r="AO1946" s="2">
        <f t="shared" si="155"/>
        <v>0</v>
      </c>
    </row>
    <row r="1947" spans="1:41">
      <c r="A1947" s="161">
        <v>11170154</v>
      </c>
      <c r="B1947" s="161">
        <v>1</v>
      </c>
      <c r="C1947" s="161" t="s">
        <v>7434</v>
      </c>
      <c r="D1947" s="161" t="s">
        <v>761</v>
      </c>
      <c r="E1947" s="161" t="s">
        <v>763</v>
      </c>
      <c r="F1947" s="161" t="s">
        <v>600</v>
      </c>
      <c r="G1947" s="238" t="s">
        <v>601</v>
      </c>
      <c r="H1947" s="161">
        <v>420</v>
      </c>
      <c r="I1947" s="190"/>
      <c r="J1947" s="190"/>
      <c r="K1947" s="190"/>
      <c r="L1947" s="190"/>
      <c r="M1947" s="190"/>
      <c r="N1947" s="191"/>
      <c r="O1947" s="191"/>
      <c r="P1947" s="191"/>
      <c r="Q1947" s="191"/>
      <c r="R1947" s="191"/>
      <c r="S1947" s="190"/>
      <c r="T1947" s="190"/>
      <c r="U1947" s="190"/>
      <c r="V1947" s="190"/>
      <c r="W1947" s="190"/>
      <c r="X1947" s="190"/>
      <c r="Y1947" s="190"/>
      <c r="Z1947" s="190"/>
      <c r="AA1947" s="190"/>
      <c r="AB1947" s="190"/>
      <c r="AC1947" s="190"/>
      <c r="AD1947" s="190"/>
      <c r="AE1947" s="190"/>
      <c r="AF1947" s="190"/>
      <c r="AG1947" s="190"/>
      <c r="AH1947" s="190"/>
      <c r="AI1947" s="2">
        <f t="shared" si="151"/>
        <v>0</v>
      </c>
      <c r="AJ1947" s="2">
        <f t="shared" si="152"/>
        <v>0</v>
      </c>
      <c r="AK1947" s="230">
        <v>2694</v>
      </c>
      <c r="AL1947" s="33">
        <f>Úvod!B$12</f>
        <v>0</v>
      </c>
      <c r="AM1947" s="105">
        <f t="shared" si="153"/>
        <v>2694</v>
      </c>
      <c r="AN1947" s="36">
        <f t="shared" si="154"/>
        <v>6.4142857142857146</v>
      </c>
      <c r="AO1947" s="2">
        <f t="shared" si="155"/>
        <v>0</v>
      </c>
    </row>
    <row r="1948" spans="1:41">
      <c r="A1948" s="161">
        <v>11081801</v>
      </c>
      <c r="B1948" s="161">
        <v>1</v>
      </c>
      <c r="C1948" s="161" t="s">
        <v>7434</v>
      </c>
      <c r="D1948" s="161" t="s">
        <v>761</v>
      </c>
      <c r="E1948" s="161" t="s">
        <v>764</v>
      </c>
      <c r="F1948" s="161" t="s">
        <v>548</v>
      </c>
      <c r="G1948" s="238" t="s">
        <v>601</v>
      </c>
      <c r="H1948" s="161">
        <v>250</v>
      </c>
      <c r="I1948" s="190"/>
      <c r="J1948" s="190"/>
      <c r="K1948" s="190"/>
      <c r="L1948" s="191"/>
      <c r="M1948" s="191"/>
      <c r="N1948" s="191"/>
      <c r="O1948" s="191"/>
      <c r="P1948" s="191"/>
      <c r="Q1948" s="191"/>
      <c r="R1948" s="191"/>
      <c r="S1948" s="191"/>
      <c r="T1948" s="190"/>
      <c r="U1948" s="190"/>
      <c r="V1948" s="190"/>
      <c r="W1948" s="190"/>
      <c r="X1948" s="190"/>
      <c r="Y1948" s="190"/>
      <c r="Z1948" s="190"/>
      <c r="AA1948" s="190"/>
      <c r="AB1948" s="190"/>
      <c r="AC1948" s="190"/>
      <c r="AD1948" s="190"/>
      <c r="AE1948" s="190"/>
      <c r="AF1948" s="190"/>
      <c r="AG1948" s="190"/>
      <c r="AH1948" s="190"/>
      <c r="AI1948" s="2">
        <f t="shared" si="151"/>
        <v>0</v>
      </c>
      <c r="AJ1948" s="2">
        <f t="shared" si="152"/>
        <v>0</v>
      </c>
      <c r="AK1948" s="230">
        <v>2296</v>
      </c>
      <c r="AL1948" s="33">
        <f>Úvod!B$12</f>
        <v>0</v>
      </c>
      <c r="AM1948" s="105">
        <f t="shared" si="153"/>
        <v>2296</v>
      </c>
      <c r="AN1948" s="36">
        <f t="shared" si="154"/>
        <v>9.1839999999999993</v>
      </c>
      <c r="AO1948" s="2">
        <f t="shared" si="155"/>
        <v>0</v>
      </c>
    </row>
    <row r="1949" spans="1:41">
      <c r="A1949" s="161">
        <v>11081802</v>
      </c>
      <c r="B1949" s="161">
        <v>1</v>
      </c>
      <c r="C1949" s="161" t="s">
        <v>7434</v>
      </c>
      <c r="D1949" s="161" t="s">
        <v>761</v>
      </c>
      <c r="E1949" s="161" t="s">
        <v>764</v>
      </c>
      <c r="F1949" s="161" t="s">
        <v>548</v>
      </c>
      <c r="G1949" s="238" t="s">
        <v>737</v>
      </c>
      <c r="H1949" s="161">
        <v>250</v>
      </c>
      <c r="I1949" s="190"/>
      <c r="J1949" s="190"/>
      <c r="K1949" s="190"/>
      <c r="L1949" s="191"/>
      <c r="M1949" s="191"/>
      <c r="N1949" s="191"/>
      <c r="O1949" s="191"/>
      <c r="P1949" s="191"/>
      <c r="Q1949" s="191"/>
      <c r="R1949" s="191"/>
      <c r="S1949" s="191"/>
      <c r="T1949" s="191"/>
      <c r="U1949" s="190"/>
      <c r="V1949" s="190"/>
      <c r="W1949" s="190"/>
      <c r="X1949" s="190"/>
      <c r="Y1949" s="190"/>
      <c r="Z1949" s="190"/>
      <c r="AA1949" s="190"/>
      <c r="AB1949" s="190"/>
      <c r="AC1949" s="190"/>
      <c r="AD1949" s="190"/>
      <c r="AE1949" s="190"/>
      <c r="AF1949" s="190"/>
      <c r="AG1949" s="190"/>
      <c r="AH1949" s="190"/>
      <c r="AI1949" s="2">
        <f t="shared" si="151"/>
        <v>0</v>
      </c>
      <c r="AJ1949" s="2">
        <f t="shared" si="152"/>
        <v>0</v>
      </c>
      <c r="AK1949" s="230">
        <v>2347</v>
      </c>
      <c r="AL1949" s="33">
        <f>Úvod!B$12</f>
        <v>0</v>
      </c>
      <c r="AM1949" s="105">
        <f t="shared" si="153"/>
        <v>2347</v>
      </c>
      <c r="AN1949" s="36">
        <f t="shared" si="154"/>
        <v>9.3879999999999999</v>
      </c>
      <c r="AO1949" s="2">
        <f t="shared" si="155"/>
        <v>0</v>
      </c>
    </row>
    <row r="1950" spans="1:41">
      <c r="A1950" s="161">
        <v>11170156</v>
      </c>
      <c r="B1950" s="161">
        <v>1</v>
      </c>
      <c r="C1950" s="161" t="s">
        <v>7434</v>
      </c>
      <c r="D1950" s="161" t="s">
        <v>761</v>
      </c>
      <c r="E1950" s="161" t="s">
        <v>764</v>
      </c>
      <c r="F1950" s="161" t="s">
        <v>600</v>
      </c>
      <c r="G1950" s="238" t="s">
        <v>601</v>
      </c>
      <c r="H1950" s="161">
        <v>420</v>
      </c>
      <c r="I1950" s="190"/>
      <c r="J1950" s="190"/>
      <c r="K1950" s="190"/>
      <c r="L1950" s="190"/>
      <c r="M1950" s="190"/>
      <c r="N1950" s="191"/>
      <c r="O1950" s="191"/>
      <c r="P1950" s="191"/>
      <c r="Q1950" s="191"/>
      <c r="R1950" s="191"/>
      <c r="S1950" s="190"/>
      <c r="T1950" s="190"/>
      <c r="U1950" s="190"/>
      <c r="V1950" s="190"/>
      <c r="W1950" s="190"/>
      <c r="X1950" s="190"/>
      <c r="Y1950" s="190"/>
      <c r="Z1950" s="190"/>
      <c r="AA1950" s="190"/>
      <c r="AB1950" s="190"/>
      <c r="AC1950" s="190"/>
      <c r="AD1950" s="190"/>
      <c r="AE1950" s="190"/>
      <c r="AF1950" s="190"/>
      <c r="AG1950" s="190"/>
      <c r="AH1950" s="190"/>
      <c r="AI1950" s="2">
        <f t="shared" si="151"/>
        <v>0</v>
      </c>
      <c r="AJ1950" s="2">
        <f t="shared" si="152"/>
        <v>0</v>
      </c>
      <c r="AK1950" s="230">
        <v>2694</v>
      </c>
      <c r="AL1950" s="33">
        <f>Úvod!B$12</f>
        <v>0</v>
      </c>
      <c r="AM1950" s="105">
        <f t="shared" si="153"/>
        <v>2694</v>
      </c>
      <c r="AN1950" s="36">
        <f t="shared" si="154"/>
        <v>6.4142857142857146</v>
      </c>
      <c r="AO1950" s="2">
        <f t="shared" si="155"/>
        <v>0</v>
      </c>
    </row>
    <row r="1951" spans="1:41">
      <c r="A1951" s="161">
        <v>11406763</v>
      </c>
      <c r="B1951" s="161">
        <v>1</v>
      </c>
      <c r="C1951" s="161" t="s">
        <v>7434</v>
      </c>
      <c r="D1951" s="161" t="s">
        <v>761</v>
      </c>
      <c r="E1951" s="161" t="s">
        <v>7223</v>
      </c>
      <c r="F1951" s="161" t="s">
        <v>548</v>
      </c>
      <c r="G1951" s="238" t="s">
        <v>601</v>
      </c>
      <c r="H1951" s="161">
        <v>250</v>
      </c>
      <c r="I1951" s="190"/>
      <c r="J1951" s="190"/>
      <c r="K1951" s="190"/>
      <c r="L1951" s="191"/>
      <c r="M1951" s="191"/>
      <c r="N1951" s="191"/>
      <c r="O1951" s="191"/>
      <c r="P1951" s="191"/>
      <c r="Q1951" s="191"/>
      <c r="R1951" s="191"/>
      <c r="S1951" s="191"/>
      <c r="T1951" s="191"/>
      <c r="U1951" s="190"/>
      <c r="V1951" s="190"/>
      <c r="W1951" s="190"/>
      <c r="X1951" s="190"/>
      <c r="Y1951" s="190"/>
      <c r="Z1951" s="190"/>
      <c r="AA1951" s="190"/>
      <c r="AB1951" s="190"/>
      <c r="AC1951" s="190"/>
      <c r="AD1951" s="190"/>
      <c r="AE1951" s="190"/>
      <c r="AF1951" s="190"/>
      <c r="AG1951" s="190"/>
      <c r="AH1951" s="190"/>
      <c r="AI1951" s="2">
        <f t="shared" si="151"/>
        <v>0</v>
      </c>
      <c r="AJ1951" s="2">
        <f t="shared" si="152"/>
        <v>0</v>
      </c>
      <c r="AK1951" s="230">
        <v>2296</v>
      </c>
      <c r="AL1951" s="33">
        <f>Úvod!B$12</f>
        <v>0</v>
      </c>
      <c r="AM1951" s="105">
        <f t="shared" si="153"/>
        <v>2296</v>
      </c>
      <c r="AN1951" s="36">
        <f t="shared" si="154"/>
        <v>9.1839999999999993</v>
      </c>
      <c r="AO1951" s="2">
        <f t="shared" si="155"/>
        <v>0</v>
      </c>
    </row>
    <row r="1952" spans="1:41">
      <c r="A1952" s="161">
        <v>11081804</v>
      </c>
      <c r="B1952" s="161">
        <v>1</v>
      </c>
      <c r="C1952" s="161" t="s">
        <v>7434</v>
      </c>
      <c r="D1952" s="161" t="s">
        <v>761</v>
      </c>
      <c r="E1952" s="161" t="s">
        <v>765</v>
      </c>
      <c r="F1952" s="161" t="s">
        <v>548</v>
      </c>
      <c r="G1952" s="238" t="s">
        <v>737</v>
      </c>
      <c r="H1952" s="161">
        <v>250</v>
      </c>
      <c r="I1952" s="190"/>
      <c r="J1952" s="190"/>
      <c r="K1952" s="190"/>
      <c r="L1952" s="191"/>
      <c r="M1952" s="191"/>
      <c r="N1952" s="191"/>
      <c r="O1952" s="191"/>
      <c r="P1952" s="191"/>
      <c r="Q1952" s="191"/>
      <c r="R1952" s="191"/>
      <c r="S1952" s="191"/>
      <c r="T1952" s="191"/>
      <c r="U1952" s="190"/>
      <c r="V1952" s="190"/>
      <c r="W1952" s="190"/>
      <c r="X1952" s="190"/>
      <c r="Y1952" s="190"/>
      <c r="Z1952" s="190"/>
      <c r="AA1952" s="190"/>
      <c r="AB1952" s="190"/>
      <c r="AC1952" s="190"/>
      <c r="AD1952" s="190"/>
      <c r="AE1952" s="190"/>
      <c r="AF1952" s="190"/>
      <c r="AG1952" s="190"/>
      <c r="AH1952" s="190"/>
      <c r="AI1952" s="2">
        <f t="shared" si="151"/>
        <v>0</v>
      </c>
      <c r="AJ1952" s="2">
        <f t="shared" si="152"/>
        <v>0</v>
      </c>
      <c r="AK1952" s="230">
        <v>2347</v>
      </c>
      <c r="AL1952" s="33">
        <f>Úvod!B$12</f>
        <v>0</v>
      </c>
      <c r="AM1952" s="105">
        <f t="shared" si="153"/>
        <v>2347</v>
      </c>
      <c r="AN1952" s="36">
        <f t="shared" si="154"/>
        <v>9.3879999999999999</v>
      </c>
      <c r="AO1952" s="2">
        <f t="shared" si="155"/>
        <v>0</v>
      </c>
    </row>
    <row r="1953" spans="1:41">
      <c r="A1953" s="161">
        <v>11081803</v>
      </c>
      <c r="B1953" s="161">
        <v>1</v>
      </c>
      <c r="C1953" s="161" t="s">
        <v>7434</v>
      </c>
      <c r="D1953" s="161" t="s">
        <v>761</v>
      </c>
      <c r="E1953" s="161" t="s">
        <v>765</v>
      </c>
      <c r="F1953" s="161" t="s">
        <v>548</v>
      </c>
      <c r="G1953" s="238" t="s">
        <v>601</v>
      </c>
      <c r="H1953" s="161">
        <v>250</v>
      </c>
      <c r="I1953" s="190"/>
      <c r="J1953" s="190"/>
      <c r="K1953" s="190"/>
      <c r="L1953" s="191"/>
      <c r="M1953" s="191"/>
      <c r="N1953" s="191"/>
      <c r="O1953" s="191"/>
      <c r="P1953" s="191"/>
      <c r="Q1953" s="191"/>
      <c r="R1953" s="191"/>
      <c r="S1953" s="191"/>
      <c r="T1953" s="190"/>
      <c r="U1953" s="190"/>
      <c r="V1953" s="190"/>
      <c r="W1953" s="190"/>
      <c r="X1953" s="190"/>
      <c r="Y1953" s="190"/>
      <c r="Z1953" s="190"/>
      <c r="AA1953" s="190"/>
      <c r="AB1953" s="190"/>
      <c r="AC1953" s="190"/>
      <c r="AD1953" s="190"/>
      <c r="AE1953" s="190"/>
      <c r="AF1953" s="190"/>
      <c r="AG1953" s="190"/>
      <c r="AH1953" s="190"/>
      <c r="AI1953" s="2">
        <f t="shared" si="151"/>
        <v>0</v>
      </c>
      <c r="AJ1953" s="2">
        <f t="shared" si="152"/>
        <v>0</v>
      </c>
      <c r="AK1953" s="230">
        <v>2296</v>
      </c>
      <c r="AL1953" s="33">
        <f>Úvod!B$12</f>
        <v>0</v>
      </c>
      <c r="AM1953" s="105">
        <f t="shared" si="153"/>
        <v>2296</v>
      </c>
      <c r="AN1953" s="36">
        <f t="shared" si="154"/>
        <v>9.1839999999999993</v>
      </c>
      <c r="AO1953" s="2">
        <f t="shared" si="155"/>
        <v>0</v>
      </c>
    </row>
    <row r="1954" spans="1:41">
      <c r="A1954" s="161">
        <v>11170155</v>
      </c>
      <c r="B1954" s="161">
        <v>1</v>
      </c>
      <c r="C1954" s="161" t="s">
        <v>7434</v>
      </c>
      <c r="D1954" s="161" t="s">
        <v>761</v>
      </c>
      <c r="E1954" s="161" t="s">
        <v>765</v>
      </c>
      <c r="F1954" s="161" t="s">
        <v>600</v>
      </c>
      <c r="G1954" s="238" t="s">
        <v>601</v>
      </c>
      <c r="H1954" s="161">
        <v>420</v>
      </c>
      <c r="I1954" s="190"/>
      <c r="J1954" s="190"/>
      <c r="K1954" s="190"/>
      <c r="L1954" s="190"/>
      <c r="M1954" s="190"/>
      <c r="N1954" s="191"/>
      <c r="O1954" s="191"/>
      <c r="P1954" s="191"/>
      <c r="Q1954" s="191"/>
      <c r="R1954" s="191"/>
      <c r="S1954" s="190"/>
      <c r="T1954" s="190"/>
      <c r="U1954" s="190"/>
      <c r="V1954" s="190"/>
      <c r="W1954" s="190"/>
      <c r="X1954" s="190"/>
      <c r="Y1954" s="190"/>
      <c r="Z1954" s="190"/>
      <c r="AA1954" s="190"/>
      <c r="AB1954" s="190"/>
      <c r="AC1954" s="190"/>
      <c r="AD1954" s="190"/>
      <c r="AE1954" s="190"/>
      <c r="AF1954" s="190"/>
      <c r="AG1954" s="190"/>
      <c r="AH1954" s="190"/>
      <c r="AI1954" s="2">
        <f t="shared" si="151"/>
        <v>0</v>
      </c>
      <c r="AJ1954" s="2">
        <f t="shared" si="152"/>
        <v>0</v>
      </c>
      <c r="AK1954" s="230">
        <v>2694</v>
      </c>
      <c r="AL1954" s="33">
        <f>Úvod!B$12</f>
        <v>0</v>
      </c>
      <c r="AM1954" s="105">
        <f t="shared" si="153"/>
        <v>2694</v>
      </c>
      <c r="AN1954" s="36">
        <f t="shared" si="154"/>
        <v>6.4142857142857146</v>
      </c>
      <c r="AO1954" s="2">
        <f t="shared" si="155"/>
        <v>0</v>
      </c>
    </row>
    <row r="1955" spans="1:41">
      <c r="A1955" s="161">
        <v>11334248</v>
      </c>
      <c r="B1955" s="161">
        <v>1</v>
      </c>
      <c r="C1955" s="161" t="s">
        <v>7434</v>
      </c>
      <c r="D1955" s="161" t="s">
        <v>761</v>
      </c>
      <c r="E1955" s="161" t="s">
        <v>6191</v>
      </c>
      <c r="F1955" s="161" t="s">
        <v>548</v>
      </c>
      <c r="G1955" s="238" t="s">
        <v>737</v>
      </c>
      <c r="H1955" s="161">
        <v>250</v>
      </c>
      <c r="I1955" s="190"/>
      <c r="J1955" s="190"/>
      <c r="K1955" s="190"/>
      <c r="L1955" s="191"/>
      <c r="M1955" s="191"/>
      <c r="N1955" s="191"/>
      <c r="O1955" s="191"/>
      <c r="P1955" s="191"/>
      <c r="Q1955" s="191"/>
      <c r="R1955" s="191"/>
      <c r="S1955" s="191"/>
      <c r="T1955" s="191"/>
      <c r="U1955" s="190"/>
      <c r="V1955" s="190"/>
      <c r="W1955" s="190"/>
      <c r="X1955" s="190"/>
      <c r="Y1955" s="190"/>
      <c r="Z1955" s="190"/>
      <c r="AA1955" s="190"/>
      <c r="AB1955" s="190"/>
      <c r="AC1955" s="190"/>
      <c r="AD1955" s="190"/>
      <c r="AE1955" s="190"/>
      <c r="AF1955" s="190"/>
      <c r="AG1955" s="190"/>
      <c r="AH1955" s="190"/>
      <c r="AI1955" s="2">
        <f t="shared" si="151"/>
        <v>0</v>
      </c>
      <c r="AJ1955" s="2">
        <f t="shared" si="152"/>
        <v>0</v>
      </c>
      <c r="AK1955" s="230">
        <v>2347</v>
      </c>
      <c r="AL1955" s="33">
        <f>Úvod!B$12</f>
        <v>0</v>
      </c>
      <c r="AM1955" s="105">
        <f t="shared" si="153"/>
        <v>2347</v>
      </c>
      <c r="AN1955" s="36">
        <f t="shared" si="154"/>
        <v>9.3879999999999999</v>
      </c>
      <c r="AO1955" s="2">
        <f t="shared" si="155"/>
        <v>0</v>
      </c>
    </row>
    <row r="1956" spans="1:41">
      <c r="A1956" s="161">
        <v>11334247</v>
      </c>
      <c r="B1956" s="161">
        <v>1</v>
      </c>
      <c r="C1956" s="161" t="s">
        <v>7434</v>
      </c>
      <c r="D1956" s="161" t="s">
        <v>761</v>
      </c>
      <c r="E1956" s="161" t="s">
        <v>6191</v>
      </c>
      <c r="F1956" s="161" t="s">
        <v>548</v>
      </c>
      <c r="G1956" s="238" t="s">
        <v>601</v>
      </c>
      <c r="H1956" s="161">
        <v>250</v>
      </c>
      <c r="I1956" s="190"/>
      <c r="J1956" s="190"/>
      <c r="K1956" s="190"/>
      <c r="L1956" s="191"/>
      <c r="M1956" s="191"/>
      <c r="N1956" s="191"/>
      <c r="O1956" s="191"/>
      <c r="P1956" s="191"/>
      <c r="Q1956" s="191"/>
      <c r="R1956" s="191"/>
      <c r="S1956" s="191"/>
      <c r="T1956" s="190"/>
      <c r="U1956" s="190"/>
      <c r="V1956" s="190"/>
      <c r="W1956" s="190"/>
      <c r="X1956" s="190"/>
      <c r="Y1956" s="190"/>
      <c r="Z1956" s="190"/>
      <c r="AA1956" s="190"/>
      <c r="AB1956" s="190"/>
      <c r="AC1956" s="190"/>
      <c r="AD1956" s="190"/>
      <c r="AE1956" s="190"/>
      <c r="AF1956" s="190"/>
      <c r="AG1956" s="190"/>
      <c r="AH1956" s="190"/>
      <c r="AI1956" s="2">
        <f t="shared" si="151"/>
        <v>0</v>
      </c>
      <c r="AJ1956" s="2">
        <f t="shared" si="152"/>
        <v>0</v>
      </c>
      <c r="AK1956" s="230">
        <v>2296</v>
      </c>
      <c r="AL1956" s="33">
        <f>Úvod!B$12</f>
        <v>0</v>
      </c>
      <c r="AM1956" s="105">
        <f t="shared" si="153"/>
        <v>2296</v>
      </c>
      <c r="AN1956" s="36">
        <f t="shared" si="154"/>
        <v>9.1839999999999993</v>
      </c>
      <c r="AO1956" s="2">
        <f t="shared" si="155"/>
        <v>0</v>
      </c>
    </row>
    <row r="1957" spans="1:41">
      <c r="A1957" s="161">
        <v>11334599</v>
      </c>
      <c r="B1957" s="161">
        <v>1</v>
      </c>
      <c r="C1957" s="161" t="s">
        <v>7434</v>
      </c>
      <c r="D1957" s="161" t="s">
        <v>761</v>
      </c>
      <c r="E1957" s="161" t="s">
        <v>6191</v>
      </c>
      <c r="F1957" s="161" t="s">
        <v>600</v>
      </c>
      <c r="G1957" s="238" t="s">
        <v>601</v>
      </c>
      <c r="H1957" s="161">
        <v>420</v>
      </c>
      <c r="I1957" s="190"/>
      <c r="J1957" s="190"/>
      <c r="K1957" s="190"/>
      <c r="L1957" s="190"/>
      <c r="M1957" s="190"/>
      <c r="N1957" s="191"/>
      <c r="O1957" s="191"/>
      <c r="P1957" s="191"/>
      <c r="Q1957" s="191"/>
      <c r="R1957" s="191"/>
      <c r="S1957" s="190"/>
      <c r="T1957" s="190"/>
      <c r="U1957" s="190"/>
      <c r="V1957" s="190"/>
      <c r="W1957" s="190"/>
      <c r="X1957" s="190"/>
      <c r="Y1957" s="190"/>
      <c r="Z1957" s="190"/>
      <c r="AA1957" s="190"/>
      <c r="AB1957" s="190"/>
      <c r="AC1957" s="190"/>
      <c r="AD1957" s="190"/>
      <c r="AE1957" s="190"/>
      <c r="AF1957" s="190"/>
      <c r="AG1957" s="190"/>
      <c r="AH1957" s="190"/>
      <c r="AI1957" s="2">
        <f t="shared" si="151"/>
        <v>0</v>
      </c>
      <c r="AJ1957" s="2">
        <f t="shared" si="152"/>
        <v>0</v>
      </c>
      <c r="AK1957" s="230">
        <v>2694</v>
      </c>
      <c r="AL1957" s="33">
        <f>Úvod!B$12</f>
        <v>0</v>
      </c>
      <c r="AM1957" s="105">
        <f t="shared" si="153"/>
        <v>2694</v>
      </c>
      <c r="AN1957" s="36">
        <f t="shared" si="154"/>
        <v>6.4142857142857146</v>
      </c>
      <c r="AO1957" s="2">
        <f t="shared" si="155"/>
        <v>0</v>
      </c>
    </row>
    <row r="1958" spans="1:41">
      <c r="A1958" s="161">
        <v>10662818</v>
      </c>
      <c r="B1958" s="161">
        <v>1</v>
      </c>
      <c r="C1958" s="161" t="s">
        <v>7434</v>
      </c>
      <c r="D1958" s="161" t="s">
        <v>761</v>
      </c>
      <c r="E1958" s="161" t="s">
        <v>766</v>
      </c>
      <c r="F1958" s="161" t="s">
        <v>548</v>
      </c>
      <c r="G1958" s="238" t="s">
        <v>737</v>
      </c>
      <c r="H1958" s="161">
        <v>250</v>
      </c>
      <c r="I1958" s="190"/>
      <c r="J1958" s="190"/>
      <c r="K1958" s="190"/>
      <c r="L1958" s="191"/>
      <c r="M1958" s="191"/>
      <c r="N1958" s="191"/>
      <c r="O1958" s="191"/>
      <c r="P1958" s="191"/>
      <c r="Q1958" s="191"/>
      <c r="R1958" s="191"/>
      <c r="S1958" s="191"/>
      <c r="T1958" s="191"/>
      <c r="U1958" s="190"/>
      <c r="V1958" s="190"/>
      <c r="W1958" s="190"/>
      <c r="X1958" s="190"/>
      <c r="Y1958" s="190"/>
      <c r="Z1958" s="190"/>
      <c r="AA1958" s="190"/>
      <c r="AB1958" s="190"/>
      <c r="AC1958" s="190"/>
      <c r="AD1958" s="190"/>
      <c r="AE1958" s="190"/>
      <c r="AF1958" s="190"/>
      <c r="AG1958" s="190"/>
      <c r="AH1958" s="190"/>
      <c r="AI1958" s="2">
        <f t="shared" si="151"/>
        <v>0</v>
      </c>
      <c r="AJ1958" s="2">
        <f t="shared" si="152"/>
        <v>0</v>
      </c>
      <c r="AK1958" s="230">
        <v>2105</v>
      </c>
      <c r="AL1958" s="33">
        <f>Úvod!B$12</f>
        <v>0</v>
      </c>
      <c r="AM1958" s="105">
        <f t="shared" si="153"/>
        <v>2105</v>
      </c>
      <c r="AN1958" s="36">
        <f t="shared" si="154"/>
        <v>8.42</v>
      </c>
      <c r="AO1958" s="2">
        <f t="shared" si="155"/>
        <v>0</v>
      </c>
    </row>
    <row r="1959" spans="1:41">
      <c r="A1959" s="161">
        <v>10571753</v>
      </c>
      <c r="B1959" s="161">
        <v>1</v>
      </c>
      <c r="C1959" s="161" t="s">
        <v>7434</v>
      </c>
      <c r="D1959" s="161" t="s">
        <v>761</v>
      </c>
      <c r="E1959" s="161" t="s">
        <v>766</v>
      </c>
      <c r="F1959" s="161" t="s">
        <v>548</v>
      </c>
      <c r="G1959" s="238" t="s">
        <v>601</v>
      </c>
      <c r="H1959" s="161">
        <v>250</v>
      </c>
      <c r="I1959" s="190"/>
      <c r="J1959" s="190"/>
      <c r="K1959" s="190"/>
      <c r="L1959" s="191"/>
      <c r="M1959" s="191"/>
      <c r="N1959" s="191"/>
      <c r="O1959" s="191"/>
      <c r="P1959" s="191"/>
      <c r="Q1959" s="191"/>
      <c r="R1959" s="191"/>
      <c r="S1959" s="191"/>
      <c r="T1959" s="191"/>
      <c r="U1959" s="190"/>
      <c r="V1959" s="190"/>
      <c r="W1959" s="190"/>
      <c r="X1959" s="190"/>
      <c r="Y1959" s="190"/>
      <c r="Z1959" s="190"/>
      <c r="AA1959" s="190"/>
      <c r="AB1959" s="190"/>
      <c r="AC1959" s="190"/>
      <c r="AD1959" s="190"/>
      <c r="AE1959" s="190"/>
      <c r="AF1959" s="190"/>
      <c r="AG1959" s="190"/>
      <c r="AH1959" s="190"/>
      <c r="AI1959" s="2">
        <f t="shared" si="151"/>
        <v>0</v>
      </c>
      <c r="AJ1959" s="2">
        <f t="shared" si="152"/>
        <v>0</v>
      </c>
      <c r="AK1959" s="230">
        <v>1897</v>
      </c>
      <c r="AL1959" s="33">
        <f>Úvod!B$12</f>
        <v>0</v>
      </c>
      <c r="AM1959" s="105">
        <f t="shared" si="153"/>
        <v>1897</v>
      </c>
      <c r="AN1959" s="36">
        <f t="shared" si="154"/>
        <v>7.5880000000000001</v>
      </c>
      <c r="AO1959" s="2">
        <f t="shared" si="155"/>
        <v>0</v>
      </c>
    </row>
    <row r="1960" spans="1:41">
      <c r="A1960" s="161">
        <v>10662859</v>
      </c>
      <c r="B1960" s="161">
        <v>1</v>
      </c>
      <c r="C1960" s="161" t="s">
        <v>7434</v>
      </c>
      <c r="D1960" s="161" t="s">
        <v>761</v>
      </c>
      <c r="E1960" s="161" t="s">
        <v>767</v>
      </c>
      <c r="F1960" s="161" t="s">
        <v>548</v>
      </c>
      <c r="G1960" s="238" t="s">
        <v>737</v>
      </c>
      <c r="H1960" s="161">
        <v>250</v>
      </c>
      <c r="I1960" s="190"/>
      <c r="J1960" s="190"/>
      <c r="K1960" s="190"/>
      <c r="L1960" s="191"/>
      <c r="M1960" s="191"/>
      <c r="N1960" s="191"/>
      <c r="O1960" s="191"/>
      <c r="P1960" s="191"/>
      <c r="Q1960" s="191"/>
      <c r="R1960" s="191"/>
      <c r="S1960" s="191"/>
      <c r="T1960" s="191"/>
      <c r="U1960" s="190"/>
      <c r="V1960" s="190"/>
      <c r="W1960" s="190"/>
      <c r="X1960" s="190"/>
      <c r="Y1960" s="190"/>
      <c r="Z1960" s="190"/>
      <c r="AA1960" s="190"/>
      <c r="AB1960" s="190"/>
      <c r="AC1960" s="190"/>
      <c r="AD1960" s="190"/>
      <c r="AE1960" s="190"/>
      <c r="AF1960" s="190"/>
      <c r="AG1960" s="190"/>
      <c r="AH1960" s="190"/>
      <c r="AI1960" s="2">
        <f t="shared" si="151"/>
        <v>0</v>
      </c>
      <c r="AJ1960" s="2">
        <f t="shared" si="152"/>
        <v>0</v>
      </c>
      <c r="AK1960" s="230">
        <v>2105</v>
      </c>
      <c r="AL1960" s="33">
        <f>Úvod!B$12</f>
        <v>0</v>
      </c>
      <c r="AM1960" s="105">
        <f t="shared" si="153"/>
        <v>2105</v>
      </c>
      <c r="AN1960" s="36">
        <f t="shared" si="154"/>
        <v>8.42</v>
      </c>
      <c r="AO1960" s="2">
        <f t="shared" si="155"/>
        <v>0</v>
      </c>
    </row>
    <row r="1961" spans="1:41">
      <c r="A1961" s="161">
        <v>10571687</v>
      </c>
      <c r="B1961" s="161">
        <v>1</v>
      </c>
      <c r="C1961" s="161" t="s">
        <v>7434</v>
      </c>
      <c r="D1961" s="161" t="s">
        <v>761</v>
      </c>
      <c r="E1961" s="161" t="s">
        <v>767</v>
      </c>
      <c r="F1961" s="161" t="s">
        <v>548</v>
      </c>
      <c r="G1961" s="238" t="s">
        <v>601</v>
      </c>
      <c r="H1961" s="161">
        <v>250</v>
      </c>
      <c r="I1961" s="190"/>
      <c r="J1961" s="190"/>
      <c r="K1961" s="190"/>
      <c r="L1961" s="191"/>
      <c r="M1961" s="191"/>
      <c r="N1961" s="191"/>
      <c r="O1961" s="191"/>
      <c r="P1961" s="191"/>
      <c r="Q1961" s="191"/>
      <c r="R1961" s="191"/>
      <c r="S1961" s="191"/>
      <c r="T1961" s="191"/>
      <c r="U1961" s="190"/>
      <c r="V1961" s="190"/>
      <c r="W1961" s="190"/>
      <c r="X1961" s="190"/>
      <c r="Y1961" s="190"/>
      <c r="Z1961" s="190"/>
      <c r="AA1961" s="190"/>
      <c r="AB1961" s="190"/>
      <c r="AC1961" s="190"/>
      <c r="AD1961" s="190"/>
      <c r="AE1961" s="190"/>
      <c r="AF1961" s="190"/>
      <c r="AG1961" s="190"/>
      <c r="AH1961" s="190"/>
      <c r="AI1961" s="2">
        <f t="shared" si="151"/>
        <v>0</v>
      </c>
      <c r="AJ1961" s="2">
        <f t="shared" si="152"/>
        <v>0</v>
      </c>
      <c r="AK1961" s="230">
        <v>1897</v>
      </c>
      <c r="AL1961" s="33">
        <f>Úvod!B$12</f>
        <v>0</v>
      </c>
      <c r="AM1961" s="105">
        <f t="shared" si="153"/>
        <v>1897</v>
      </c>
      <c r="AN1961" s="36">
        <f t="shared" si="154"/>
        <v>7.5880000000000001</v>
      </c>
      <c r="AO1961" s="2">
        <f t="shared" si="155"/>
        <v>0</v>
      </c>
    </row>
    <row r="1962" spans="1:41">
      <c r="A1962" s="161">
        <v>10571749</v>
      </c>
      <c r="B1962" s="161">
        <v>1</v>
      </c>
      <c r="C1962" s="161" t="s">
        <v>7434</v>
      </c>
      <c r="D1962" s="161" t="s">
        <v>761</v>
      </c>
      <c r="E1962" s="161" t="s">
        <v>768</v>
      </c>
      <c r="F1962" s="161" t="s">
        <v>548</v>
      </c>
      <c r="G1962" s="238" t="s">
        <v>601</v>
      </c>
      <c r="H1962" s="161">
        <v>250</v>
      </c>
      <c r="I1962" s="190"/>
      <c r="J1962" s="190"/>
      <c r="K1962" s="190"/>
      <c r="L1962" s="191"/>
      <c r="M1962" s="191"/>
      <c r="N1962" s="191"/>
      <c r="O1962" s="191"/>
      <c r="P1962" s="191"/>
      <c r="Q1962" s="191"/>
      <c r="R1962" s="191"/>
      <c r="S1962" s="191"/>
      <c r="T1962" s="191"/>
      <c r="U1962" s="190"/>
      <c r="V1962" s="190"/>
      <c r="W1962" s="190"/>
      <c r="X1962" s="190"/>
      <c r="Y1962" s="190"/>
      <c r="Z1962" s="190"/>
      <c r="AA1962" s="190"/>
      <c r="AB1962" s="190"/>
      <c r="AC1962" s="190"/>
      <c r="AD1962" s="190"/>
      <c r="AE1962" s="190"/>
      <c r="AF1962" s="190"/>
      <c r="AG1962" s="190"/>
      <c r="AH1962" s="190"/>
      <c r="AI1962" s="2">
        <f t="shared" si="151"/>
        <v>0</v>
      </c>
      <c r="AJ1962" s="2">
        <f t="shared" si="152"/>
        <v>0</v>
      </c>
      <c r="AK1962" s="230">
        <v>1897</v>
      </c>
      <c r="AL1962" s="33">
        <f>Úvod!B$12</f>
        <v>0</v>
      </c>
      <c r="AM1962" s="105">
        <f t="shared" si="153"/>
        <v>1897</v>
      </c>
      <c r="AN1962" s="36">
        <f t="shared" si="154"/>
        <v>7.5880000000000001</v>
      </c>
      <c r="AO1962" s="2">
        <f t="shared" si="155"/>
        <v>0</v>
      </c>
    </row>
    <row r="1963" spans="1:41">
      <c r="A1963" s="161">
        <v>10662860</v>
      </c>
      <c r="B1963" s="161">
        <v>1</v>
      </c>
      <c r="C1963" s="161" t="s">
        <v>7434</v>
      </c>
      <c r="D1963" s="161" t="s">
        <v>761</v>
      </c>
      <c r="E1963" s="161" t="s">
        <v>768</v>
      </c>
      <c r="F1963" s="161" t="s">
        <v>548</v>
      </c>
      <c r="G1963" s="238" t="s">
        <v>737</v>
      </c>
      <c r="H1963" s="161">
        <v>250</v>
      </c>
      <c r="I1963" s="190"/>
      <c r="J1963" s="190"/>
      <c r="K1963" s="190"/>
      <c r="L1963" s="191"/>
      <c r="M1963" s="191"/>
      <c r="N1963" s="191"/>
      <c r="O1963" s="191"/>
      <c r="P1963" s="191"/>
      <c r="Q1963" s="191"/>
      <c r="R1963" s="191"/>
      <c r="S1963" s="191"/>
      <c r="T1963" s="191"/>
      <c r="U1963" s="190"/>
      <c r="V1963" s="190"/>
      <c r="W1963" s="190"/>
      <c r="X1963" s="190"/>
      <c r="Y1963" s="190"/>
      <c r="Z1963" s="190"/>
      <c r="AA1963" s="190"/>
      <c r="AB1963" s="190"/>
      <c r="AC1963" s="190"/>
      <c r="AD1963" s="190"/>
      <c r="AE1963" s="190"/>
      <c r="AF1963" s="190"/>
      <c r="AG1963" s="190"/>
      <c r="AH1963" s="190"/>
      <c r="AI1963" s="2">
        <f t="shared" si="151"/>
        <v>0</v>
      </c>
      <c r="AJ1963" s="2">
        <f t="shared" si="152"/>
        <v>0</v>
      </c>
      <c r="AK1963" s="230">
        <v>2105</v>
      </c>
      <c r="AL1963" s="33">
        <f>Úvod!B$12</f>
        <v>0</v>
      </c>
      <c r="AM1963" s="105">
        <f t="shared" si="153"/>
        <v>2105</v>
      </c>
      <c r="AN1963" s="36">
        <f t="shared" si="154"/>
        <v>8.42</v>
      </c>
      <c r="AO1963" s="2">
        <f t="shared" si="155"/>
        <v>0</v>
      </c>
    </row>
    <row r="1964" spans="1:41">
      <c r="A1964" s="161">
        <v>10662861</v>
      </c>
      <c r="B1964" s="161">
        <v>1</v>
      </c>
      <c r="C1964" s="161" t="s">
        <v>7434</v>
      </c>
      <c r="D1964" s="161" t="s">
        <v>761</v>
      </c>
      <c r="E1964" s="161" t="s">
        <v>769</v>
      </c>
      <c r="F1964" s="161" t="s">
        <v>548</v>
      </c>
      <c r="G1964" s="238" t="s">
        <v>737</v>
      </c>
      <c r="H1964" s="161">
        <v>250</v>
      </c>
      <c r="I1964" s="190"/>
      <c r="J1964" s="190"/>
      <c r="K1964" s="190"/>
      <c r="L1964" s="191"/>
      <c r="M1964" s="191"/>
      <c r="N1964" s="191"/>
      <c r="O1964" s="191"/>
      <c r="P1964" s="191"/>
      <c r="Q1964" s="191"/>
      <c r="R1964" s="191"/>
      <c r="S1964" s="191"/>
      <c r="T1964" s="191"/>
      <c r="U1964" s="190"/>
      <c r="V1964" s="190"/>
      <c r="W1964" s="190"/>
      <c r="X1964" s="190"/>
      <c r="Y1964" s="190"/>
      <c r="Z1964" s="190"/>
      <c r="AA1964" s="190"/>
      <c r="AB1964" s="190"/>
      <c r="AC1964" s="190"/>
      <c r="AD1964" s="190"/>
      <c r="AE1964" s="190"/>
      <c r="AF1964" s="190"/>
      <c r="AG1964" s="190"/>
      <c r="AH1964" s="190"/>
      <c r="AI1964" s="2">
        <f t="shared" si="151"/>
        <v>0</v>
      </c>
      <c r="AJ1964" s="2">
        <f t="shared" si="152"/>
        <v>0</v>
      </c>
      <c r="AK1964" s="230">
        <v>2105</v>
      </c>
      <c r="AL1964" s="33">
        <f>Úvod!B$12</f>
        <v>0</v>
      </c>
      <c r="AM1964" s="105">
        <f t="shared" si="153"/>
        <v>2105</v>
      </c>
      <c r="AN1964" s="36">
        <f t="shared" si="154"/>
        <v>8.42</v>
      </c>
      <c r="AO1964" s="2">
        <f t="shared" si="155"/>
        <v>0</v>
      </c>
    </row>
    <row r="1965" spans="1:41">
      <c r="A1965" s="161">
        <v>10571751</v>
      </c>
      <c r="B1965" s="161">
        <v>1</v>
      </c>
      <c r="C1965" s="161" t="s">
        <v>7434</v>
      </c>
      <c r="D1965" s="161" t="s">
        <v>761</v>
      </c>
      <c r="E1965" s="161" t="s">
        <v>769</v>
      </c>
      <c r="F1965" s="161" t="s">
        <v>548</v>
      </c>
      <c r="G1965" s="238" t="s">
        <v>601</v>
      </c>
      <c r="H1965" s="161">
        <v>250</v>
      </c>
      <c r="I1965" s="190"/>
      <c r="J1965" s="190"/>
      <c r="K1965" s="190"/>
      <c r="L1965" s="191"/>
      <c r="M1965" s="191"/>
      <c r="N1965" s="191"/>
      <c r="O1965" s="191"/>
      <c r="P1965" s="191"/>
      <c r="Q1965" s="191"/>
      <c r="R1965" s="191"/>
      <c r="S1965" s="191"/>
      <c r="T1965" s="191"/>
      <c r="U1965" s="190"/>
      <c r="V1965" s="190"/>
      <c r="W1965" s="190"/>
      <c r="X1965" s="190"/>
      <c r="Y1965" s="190"/>
      <c r="Z1965" s="190"/>
      <c r="AA1965" s="190"/>
      <c r="AB1965" s="190"/>
      <c r="AC1965" s="190"/>
      <c r="AD1965" s="190"/>
      <c r="AE1965" s="190"/>
      <c r="AF1965" s="190"/>
      <c r="AG1965" s="190"/>
      <c r="AH1965" s="190"/>
      <c r="AI1965" s="2">
        <f t="shared" si="151"/>
        <v>0</v>
      </c>
      <c r="AJ1965" s="2">
        <f t="shared" si="152"/>
        <v>0</v>
      </c>
      <c r="AK1965" s="230">
        <v>1897</v>
      </c>
      <c r="AL1965" s="33">
        <f>Úvod!B$12</f>
        <v>0</v>
      </c>
      <c r="AM1965" s="105">
        <f t="shared" si="153"/>
        <v>1897</v>
      </c>
      <c r="AN1965" s="36">
        <f t="shared" si="154"/>
        <v>7.5880000000000001</v>
      </c>
      <c r="AO1965" s="2">
        <f t="shared" si="155"/>
        <v>0</v>
      </c>
    </row>
    <row r="1966" spans="1:41">
      <c r="A1966" s="161">
        <v>10571685</v>
      </c>
      <c r="B1966" s="161">
        <v>1</v>
      </c>
      <c r="C1966" s="161" t="s">
        <v>7434</v>
      </c>
      <c r="D1966" s="161" t="s">
        <v>761</v>
      </c>
      <c r="E1966" s="161" t="s">
        <v>770</v>
      </c>
      <c r="F1966" s="161" t="s">
        <v>548</v>
      </c>
      <c r="G1966" s="238" t="s">
        <v>601</v>
      </c>
      <c r="H1966" s="161">
        <v>250</v>
      </c>
      <c r="I1966" s="190"/>
      <c r="J1966" s="190"/>
      <c r="K1966" s="190"/>
      <c r="L1966" s="191"/>
      <c r="M1966" s="191"/>
      <c r="N1966" s="191"/>
      <c r="O1966" s="191"/>
      <c r="P1966" s="191"/>
      <c r="Q1966" s="191"/>
      <c r="R1966" s="191"/>
      <c r="S1966" s="191"/>
      <c r="T1966" s="191"/>
      <c r="U1966" s="190"/>
      <c r="V1966" s="190"/>
      <c r="W1966" s="190"/>
      <c r="X1966" s="190"/>
      <c r="Y1966" s="190"/>
      <c r="Z1966" s="190"/>
      <c r="AA1966" s="190"/>
      <c r="AB1966" s="190"/>
      <c r="AC1966" s="190"/>
      <c r="AD1966" s="190"/>
      <c r="AE1966" s="190"/>
      <c r="AF1966" s="190"/>
      <c r="AG1966" s="190"/>
      <c r="AH1966" s="190"/>
      <c r="AI1966" s="2">
        <f t="shared" si="151"/>
        <v>0</v>
      </c>
      <c r="AJ1966" s="2">
        <f t="shared" si="152"/>
        <v>0</v>
      </c>
      <c r="AK1966" s="230">
        <v>1897</v>
      </c>
      <c r="AL1966" s="33">
        <f>Úvod!B$12</f>
        <v>0</v>
      </c>
      <c r="AM1966" s="105">
        <f t="shared" si="153"/>
        <v>1897</v>
      </c>
      <c r="AN1966" s="36">
        <f t="shared" si="154"/>
        <v>7.5880000000000001</v>
      </c>
      <c r="AO1966" s="2">
        <f t="shared" si="155"/>
        <v>0</v>
      </c>
    </row>
    <row r="1967" spans="1:41">
      <c r="A1967" s="161">
        <v>10662862</v>
      </c>
      <c r="B1967" s="161">
        <v>1</v>
      </c>
      <c r="C1967" s="161" t="s">
        <v>7434</v>
      </c>
      <c r="D1967" s="161" t="s">
        <v>761</v>
      </c>
      <c r="E1967" s="161" t="s">
        <v>770</v>
      </c>
      <c r="F1967" s="161" t="s">
        <v>548</v>
      </c>
      <c r="G1967" s="238" t="s">
        <v>737</v>
      </c>
      <c r="H1967" s="161">
        <v>250</v>
      </c>
      <c r="I1967" s="190"/>
      <c r="J1967" s="190"/>
      <c r="K1967" s="190"/>
      <c r="L1967" s="191"/>
      <c r="M1967" s="191"/>
      <c r="N1967" s="191"/>
      <c r="O1967" s="191"/>
      <c r="P1967" s="191"/>
      <c r="Q1967" s="191"/>
      <c r="R1967" s="191"/>
      <c r="S1967" s="191"/>
      <c r="T1967" s="191"/>
      <c r="U1967" s="190"/>
      <c r="V1967" s="190"/>
      <c r="W1967" s="190"/>
      <c r="X1967" s="190"/>
      <c r="Y1967" s="190"/>
      <c r="Z1967" s="190"/>
      <c r="AA1967" s="190"/>
      <c r="AB1967" s="190"/>
      <c r="AC1967" s="190"/>
      <c r="AD1967" s="190"/>
      <c r="AE1967" s="190"/>
      <c r="AF1967" s="190"/>
      <c r="AG1967" s="190"/>
      <c r="AH1967" s="190"/>
      <c r="AI1967" s="2">
        <f t="shared" si="151"/>
        <v>0</v>
      </c>
      <c r="AJ1967" s="2">
        <f t="shared" si="152"/>
        <v>0</v>
      </c>
      <c r="AK1967" s="230">
        <v>2105</v>
      </c>
      <c r="AL1967" s="33">
        <f>Úvod!B$12</f>
        <v>0</v>
      </c>
      <c r="AM1967" s="105">
        <f t="shared" si="153"/>
        <v>2105</v>
      </c>
      <c r="AN1967" s="36">
        <f t="shared" si="154"/>
        <v>8.42</v>
      </c>
      <c r="AO1967" s="2">
        <f t="shared" si="155"/>
        <v>0</v>
      </c>
    </row>
    <row r="1968" spans="1:41">
      <c r="A1968" s="161">
        <v>10008078</v>
      </c>
      <c r="B1968" s="161">
        <v>1</v>
      </c>
      <c r="C1968" s="161" t="s">
        <v>7433</v>
      </c>
      <c r="D1968" s="161" t="s">
        <v>236</v>
      </c>
      <c r="E1968" s="161" t="s">
        <v>7164</v>
      </c>
      <c r="F1968" s="161" t="s">
        <v>185</v>
      </c>
      <c r="G1968" s="238">
        <v>2</v>
      </c>
      <c r="H1968" s="161">
        <v>126</v>
      </c>
      <c r="I1968" s="191"/>
      <c r="J1968" s="191"/>
      <c r="K1968" s="191"/>
      <c r="L1968" s="191"/>
      <c r="M1968" s="191"/>
      <c r="N1968" s="191"/>
      <c r="O1968" s="191"/>
      <c r="P1968" s="191"/>
      <c r="Q1968" s="191"/>
      <c r="R1968" s="191"/>
      <c r="S1968" s="191"/>
      <c r="T1968" s="190"/>
      <c r="U1968" s="190"/>
      <c r="V1968" s="190"/>
      <c r="W1968" s="190"/>
      <c r="X1968" s="190"/>
      <c r="Y1968" s="190"/>
      <c r="Z1968" s="190"/>
      <c r="AA1968" s="190"/>
      <c r="AB1968" s="190"/>
      <c r="AC1968" s="190"/>
      <c r="AD1968" s="190"/>
      <c r="AE1968" s="190"/>
      <c r="AF1968" s="190"/>
      <c r="AG1968" s="190"/>
      <c r="AH1968" s="190"/>
      <c r="AI1968" s="2">
        <f t="shared" si="151"/>
        <v>0</v>
      </c>
      <c r="AJ1968" s="2">
        <f t="shared" si="152"/>
        <v>0</v>
      </c>
      <c r="AK1968" s="230">
        <v>2281</v>
      </c>
      <c r="AL1968" s="33">
        <f>Úvod!B$12</f>
        <v>0</v>
      </c>
      <c r="AM1968" s="105">
        <f t="shared" si="153"/>
        <v>2281</v>
      </c>
      <c r="AN1968" s="36">
        <f t="shared" si="154"/>
        <v>18.103174603174605</v>
      </c>
      <c r="AO1968" s="2">
        <f t="shared" si="155"/>
        <v>0</v>
      </c>
    </row>
    <row r="1969" spans="1:41">
      <c r="A1969" s="161">
        <v>10008079</v>
      </c>
      <c r="B1969" s="161">
        <v>1</v>
      </c>
      <c r="C1969" s="161" t="s">
        <v>7433</v>
      </c>
      <c r="D1969" s="161" t="s">
        <v>236</v>
      </c>
      <c r="E1969" s="161" t="s">
        <v>7165</v>
      </c>
      <c r="F1969" s="161" t="s">
        <v>185</v>
      </c>
      <c r="G1969" s="238">
        <v>2</v>
      </c>
      <c r="H1969" s="161">
        <v>126</v>
      </c>
      <c r="I1969" s="191"/>
      <c r="J1969" s="191"/>
      <c r="K1969" s="191"/>
      <c r="L1969" s="191"/>
      <c r="M1969" s="191"/>
      <c r="N1969" s="191"/>
      <c r="O1969" s="191"/>
      <c r="P1969" s="191"/>
      <c r="Q1969" s="191"/>
      <c r="R1969" s="191"/>
      <c r="S1969" s="191"/>
      <c r="T1969" s="190"/>
      <c r="U1969" s="190"/>
      <c r="V1969" s="190"/>
      <c r="W1969" s="190"/>
      <c r="X1969" s="190"/>
      <c r="Y1969" s="190"/>
      <c r="Z1969" s="190"/>
      <c r="AA1969" s="190"/>
      <c r="AB1969" s="190"/>
      <c r="AC1969" s="190"/>
      <c r="AD1969" s="190"/>
      <c r="AE1969" s="190"/>
      <c r="AF1969" s="190"/>
      <c r="AG1969" s="190"/>
      <c r="AH1969" s="190"/>
      <c r="AI1969" s="2">
        <f t="shared" si="151"/>
        <v>0</v>
      </c>
      <c r="AJ1969" s="2">
        <f t="shared" si="152"/>
        <v>0</v>
      </c>
      <c r="AK1969" s="230">
        <v>2281</v>
      </c>
      <c r="AL1969" s="33">
        <f>Úvod!B$12</f>
        <v>0</v>
      </c>
      <c r="AM1969" s="105">
        <f t="shared" si="153"/>
        <v>2281</v>
      </c>
      <c r="AN1969" s="36">
        <f t="shared" si="154"/>
        <v>18.103174603174605</v>
      </c>
      <c r="AO1969" s="2">
        <f t="shared" si="155"/>
        <v>0</v>
      </c>
    </row>
    <row r="1970" spans="1:41">
      <c r="A1970" s="161">
        <v>10859733</v>
      </c>
      <c r="B1970" s="161">
        <v>1</v>
      </c>
      <c r="C1970" s="161" t="s">
        <v>7433</v>
      </c>
      <c r="D1970" s="161" t="s">
        <v>2099</v>
      </c>
      <c r="E1970" s="161" t="s">
        <v>7166</v>
      </c>
      <c r="F1970" s="161" t="s">
        <v>185</v>
      </c>
      <c r="G1970" s="238">
        <v>1</v>
      </c>
      <c r="H1970" s="161">
        <v>126</v>
      </c>
      <c r="I1970" s="190"/>
      <c r="J1970" s="191"/>
      <c r="K1970" s="191"/>
      <c r="L1970" s="191"/>
      <c r="M1970" s="191"/>
      <c r="N1970" s="191"/>
      <c r="O1970" s="191"/>
      <c r="P1970" s="191"/>
      <c r="Q1970" s="191"/>
      <c r="R1970" s="190"/>
      <c r="S1970" s="190"/>
      <c r="T1970" s="190"/>
      <c r="U1970" s="190"/>
      <c r="V1970" s="190"/>
      <c r="W1970" s="190"/>
      <c r="X1970" s="190"/>
      <c r="Y1970" s="190"/>
      <c r="Z1970" s="190"/>
      <c r="AA1970" s="190"/>
      <c r="AB1970" s="190"/>
      <c r="AC1970" s="190"/>
      <c r="AD1970" s="190"/>
      <c r="AE1970" s="190"/>
      <c r="AF1970" s="190"/>
      <c r="AG1970" s="190"/>
      <c r="AH1970" s="190"/>
      <c r="AI1970" s="2">
        <f t="shared" si="151"/>
        <v>0</v>
      </c>
      <c r="AJ1970" s="2">
        <f t="shared" si="152"/>
        <v>0</v>
      </c>
      <c r="AK1970" s="230">
        <v>2430</v>
      </c>
      <c r="AL1970" s="33">
        <f>Úvod!B$12</f>
        <v>0</v>
      </c>
      <c r="AM1970" s="105">
        <f t="shared" si="153"/>
        <v>2430</v>
      </c>
      <c r="AN1970" s="36">
        <f t="shared" si="154"/>
        <v>19.285714285714285</v>
      </c>
      <c r="AO1970" s="2">
        <f t="shared" si="155"/>
        <v>0</v>
      </c>
    </row>
    <row r="1971" spans="1:41">
      <c r="A1971" s="161">
        <v>10953489</v>
      </c>
      <c r="B1971" s="161">
        <v>1</v>
      </c>
      <c r="C1971" s="161" t="s">
        <v>7433</v>
      </c>
      <c r="D1971" s="161" t="s">
        <v>237</v>
      </c>
      <c r="E1971" s="161" t="s">
        <v>238</v>
      </c>
      <c r="F1971" s="161" t="s">
        <v>185</v>
      </c>
      <c r="G1971" s="238">
        <v>1</v>
      </c>
      <c r="H1971" s="161">
        <v>126</v>
      </c>
      <c r="I1971" s="190"/>
      <c r="J1971" s="190"/>
      <c r="K1971" s="191"/>
      <c r="L1971" s="191"/>
      <c r="M1971" s="191"/>
      <c r="N1971" s="191"/>
      <c r="O1971" s="191"/>
      <c r="P1971" s="191"/>
      <c r="Q1971" s="191"/>
      <c r="R1971" s="191"/>
      <c r="S1971" s="191"/>
      <c r="T1971" s="191"/>
      <c r="U1971" s="190"/>
      <c r="V1971" s="190"/>
      <c r="W1971" s="190"/>
      <c r="X1971" s="190"/>
      <c r="Y1971" s="190"/>
      <c r="Z1971" s="190"/>
      <c r="AA1971" s="190"/>
      <c r="AB1971" s="190"/>
      <c r="AC1971" s="190"/>
      <c r="AD1971" s="190"/>
      <c r="AE1971" s="190"/>
      <c r="AF1971" s="190"/>
      <c r="AG1971" s="190"/>
      <c r="AH1971" s="190"/>
      <c r="AI1971" s="2">
        <f t="shared" si="151"/>
        <v>0</v>
      </c>
      <c r="AJ1971" s="2">
        <f t="shared" si="152"/>
        <v>0</v>
      </c>
      <c r="AK1971" s="230">
        <v>2977</v>
      </c>
      <c r="AL1971" s="33">
        <f>Úvod!B$12</f>
        <v>0</v>
      </c>
      <c r="AM1971" s="105">
        <f t="shared" si="153"/>
        <v>2977</v>
      </c>
      <c r="AN1971" s="36">
        <f t="shared" si="154"/>
        <v>23.626984126984127</v>
      </c>
      <c r="AO1971" s="2">
        <f t="shared" si="155"/>
        <v>0</v>
      </c>
    </row>
    <row r="1972" spans="1:41">
      <c r="A1972" s="161">
        <v>11147065</v>
      </c>
      <c r="B1972" s="161">
        <v>1</v>
      </c>
      <c r="C1972" s="161" t="s">
        <v>7433</v>
      </c>
      <c r="D1972" s="161" t="s">
        <v>237</v>
      </c>
      <c r="E1972" s="161" t="s">
        <v>239</v>
      </c>
      <c r="F1972" s="161" t="s">
        <v>196</v>
      </c>
      <c r="G1972" s="238">
        <v>1</v>
      </c>
      <c r="H1972" s="161">
        <v>70</v>
      </c>
      <c r="I1972" s="190"/>
      <c r="J1972" s="190"/>
      <c r="K1972" s="191"/>
      <c r="L1972" s="191"/>
      <c r="M1972" s="191"/>
      <c r="N1972" s="191"/>
      <c r="O1972" s="191"/>
      <c r="P1972" s="191"/>
      <c r="Q1972" s="191"/>
      <c r="R1972" s="191"/>
      <c r="S1972" s="191"/>
      <c r="T1972" s="191"/>
      <c r="U1972" s="190"/>
      <c r="V1972" s="190"/>
      <c r="W1972" s="190"/>
      <c r="X1972" s="190"/>
      <c r="Y1972" s="190"/>
      <c r="Z1972" s="190"/>
      <c r="AA1972" s="190"/>
      <c r="AB1972" s="190"/>
      <c r="AC1972" s="190"/>
      <c r="AD1972" s="190"/>
      <c r="AE1972" s="190"/>
      <c r="AF1972" s="190"/>
      <c r="AG1972" s="190"/>
      <c r="AH1972" s="190"/>
      <c r="AI1972" s="2">
        <f t="shared" si="151"/>
        <v>0</v>
      </c>
      <c r="AJ1972" s="2">
        <f t="shared" si="152"/>
        <v>0</v>
      </c>
      <c r="AK1972" s="230">
        <v>1915</v>
      </c>
      <c r="AL1972" s="33">
        <f>Úvod!B$12</f>
        <v>0</v>
      </c>
      <c r="AM1972" s="105">
        <f t="shared" si="153"/>
        <v>1915</v>
      </c>
      <c r="AN1972" s="36">
        <f t="shared" si="154"/>
        <v>27.357142857142858</v>
      </c>
      <c r="AO1972" s="2">
        <f t="shared" si="155"/>
        <v>0</v>
      </c>
    </row>
    <row r="1973" spans="1:41">
      <c r="A1973" s="161">
        <v>10952646</v>
      </c>
      <c r="B1973" s="161">
        <v>1</v>
      </c>
      <c r="C1973" s="161" t="s">
        <v>7433</v>
      </c>
      <c r="D1973" s="161" t="s">
        <v>237</v>
      </c>
      <c r="E1973" s="161" t="s">
        <v>240</v>
      </c>
      <c r="F1973" s="161" t="s">
        <v>196</v>
      </c>
      <c r="G1973" s="238">
        <v>1</v>
      </c>
      <c r="H1973" s="161">
        <v>70</v>
      </c>
      <c r="I1973" s="190"/>
      <c r="J1973" s="190"/>
      <c r="K1973" s="191"/>
      <c r="L1973" s="191"/>
      <c r="M1973" s="191"/>
      <c r="N1973" s="191"/>
      <c r="O1973" s="191"/>
      <c r="P1973" s="191"/>
      <c r="Q1973" s="191"/>
      <c r="R1973" s="191"/>
      <c r="S1973" s="191"/>
      <c r="T1973" s="191"/>
      <c r="U1973" s="190"/>
      <c r="V1973" s="190"/>
      <c r="W1973" s="190"/>
      <c r="X1973" s="190"/>
      <c r="Y1973" s="190"/>
      <c r="Z1973" s="190"/>
      <c r="AA1973" s="190"/>
      <c r="AB1973" s="190"/>
      <c r="AC1973" s="190"/>
      <c r="AD1973" s="190"/>
      <c r="AE1973" s="190"/>
      <c r="AF1973" s="190"/>
      <c r="AG1973" s="190"/>
      <c r="AH1973" s="190"/>
      <c r="AI1973" s="2">
        <f t="shared" si="151"/>
        <v>0</v>
      </c>
      <c r="AJ1973" s="2">
        <f t="shared" si="152"/>
        <v>0</v>
      </c>
      <c r="AK1973" s="230">
        <v>1915</v>
      </c>
      <c r="AL1973" s="33">
        <f>Úvod!B$12</f>
        <v>0</v>
      </c>
      <c r="AM1973" s="105">
        <f t="shared" si="153"/>
        <v>1915</v>
      </c>
      <c r="AN1973" s="36">
        <f t="shared" si="154"/>
        <v>27.357142857142858</v>
      </c>
      <c r="AO1973" s="2">
        <f t="shared" si="155"/>
        <v>0</v>
      </c>
    </row>
    <row r="1974" spans="1:41">
      <c r="A1974" s="161">
        <v>11237780</v>
      </c>
      <c r="B1974" s="161">
        <v>1</v>
      </c>
      <c r="C1974" s="161" t="s">
        <v>7433</v>
      </c>
      <c r="D1974" s="161" t="s">
        <v>237</v>
      </c>
      <c r="E1974" s="161" t="s">
        <v>1574</v>
      </c>
      <c r="F1974" s="161" t="s">
        <v>196</v>
      </c>
      <c r="G1974" s="238">
        <v>1</v>
      </c>
      <c r="H1974" s="161">
        <v>70</v>
      </c>
      <c r="I1974" s="190"/>
      <c r="J1974" s="190"/>
      <c r="K1974" s="191"/>
      <c r="L1974" s="191"/>
      <c r="M1974" s="191"/>
      <c r="N1974" s="191"/>
      <c r="O1974" s="191"/>
      <c r="P1974" s="191"/>
      <c r="Q1974" s="191"/>
      <c r="R1974" s="191"/>
      <c r="S1974" s="191"/>
      <c r="T1974" s="191"/>
      <c r="U1974" s="190"/>
      <c r="V1974" s="190"/>
      <c r="W1974" s="190"/>
      <c r="X1974" s="190"/>
      <c r="Y1974" s="190"/>
      <c r="Z1974" s="190"/>
      <c r="AA1974" s="190"/>
      <c r="AB1974" s="190"/>
      <c r="AC1974" s="190"/>
      <c r="AD1974" s="190"/>
      <c r="AE1974" s="190"/>
      <c r="AF1974" s="190"/>
      <c r="AG1974" s="190"/>
      <c r="AH1974" s="190"/>
      <c r="AI1974" s="2">
        <f t="shared" si="151"/>
        <v>0</v>
      </c>
      <c r="AJ1974" s="2">
        <f t="shared" si="152"/>
        <v>0</v>
      </c>
      <c r="AK1974" s="230">
        <v>1915</v>
      </c>
      <c r="AL1974" s="33">
        <f>Úvod!B$12</f>
        <v>0</v>
      </c>
      <c r="AM1974" s="105">
        <f t="shared" si="153"/>
        <v>1915</v>
      </c>
      <c r="AN1974" s="36">
        <f t="shared" si="154"/>
        <v>27.357142857142858</v>
      </c>
      <c r="AO1974" s="2">
        <f t="shared" si="155"/>
        <v>0</v>
      </c>
    </row>
    <row r="1975" spans="1:41">
      <c r="A1975" s="161">
        <v>10026570</v>
      </c>
      <c r="B1975" s="161">
        <v>1</v>
      </c>
      <c r="C1975" s="161" t="s">
        <v>7433</v>
      </c>
      <c r="D1975" s="161" t="s">
        <v>237</v>
      </c>
      <c r="E1975" s="161" t="s">
        <v>241</v>
      </c>
      <c r="F1975" s="161" t="s">
        <v>196</v>
      </c>
      <c r="G1975" s="238">
        <v>1</v>
      </c>
      <c r="H1975" s="161">
        <v>70</v>
      </c>
      <c r="I1975" s="190"/>
      <c r="J1975" s="190"/>
      <c r="K1975" s="191"/>
      <c r="L1975" s="191"/>
      <c r="M1975" s="191"/>
      <c r="N1975" s="191"/>
      <c r="O1975" s="191"/>
      <c r="P1975" s="191"/>
      <c r="Q1975" s="191"/>
      <c r="R1975" s="191"/>
      <c r="S1975" s="191"/>
      <c r="T1975" s="191"/>
      <c r="U1975" s="190"/>
      <c r="V1975" s="190"/>
      <c r="W1975" s="190"/>
      <c r="X1975" s="190"/>
      <c r="Y1975" s="190"/>
      <c r="Z1975" s="190"/>
      <c r="AA1975" s="190"/>
      <c r="AB1975" s="190"/>
      <c r="AC1975" s="190"/>
      <c r="AD1975" s="190"/>
      <c r="AE1975" s="190"/>
      <c r="AF1975" s="190"/>
      <c r="AG1975" s="190"/>
      <c r="AH1975" s="190"/>
      <c r="AI1975" s="2">
        <f t="shared" si="151"/>
        <v>0</v>
      </c>
      <c r="AJ1975" s="2">
        <f t="shared" si="152"/>
        <v>0</v>
      </c>
      <c r="AK1975" s="230">
        <v>1915</v>
      </c>
      <c r="AL1975" s="33">
        <f>Úvod!B$12</f>
        <v>0</v>
      </c>
      <c r="AM1975" s="105">
        <f t="shared" si="153"/>
        <v>1915</v>
      </c>
      <c r="AN1975" s="36">
        <f t="shared" si="154"/>
        <v>27.357142857142858</v>
      </c>
      <c r="AO1975" s="2">
        <f t="shared" si="155"/>
        <v>0</v>
      </c>
    </row>
    <row r="1976" spans="1:41">
      <c r="A1976" s="161">
        <v>10953493</v>
      </c>
      <c r="B1976" s="161">
        <v>1</v>
      </c>
      <c r="C1976" s="161" t="s">
        <v>7433</v>
      </c>
      <c r="D1976" s="161" t="s">
        <v>237</v>
      </c>
      <c r="E1976" s="161" t="s">
        <v>241</v>
      </c>
      <c r="F1976" s="161" t="s">
        <v>185</v>
      </c>
      <c r="G1976" s="238">
        <v>1</v>
      </c>
      <c r="H1976" s="161">
        <v>126</v>
      </c>
      <c r="I1976" s="190"/>
      <c r="J1976" s="190"/>
      <c r="K1976" s="191"/>
      <c r="L1976" s="191"/>
      <c r="M1976" s="191"/>
      <c r="N1976" s="191"/>
      <c r="O1976" s="191"/>
      <c r="P1976" s="191"/>
      <c r="Q1976" s="191"/>
      <c r="R1976" s="191"/>
      <c r="S1976" s="191"/>
      <c r="T1976" s="191"/>
      <c r="U1976" s="190"/>
      <c r="V1976" s="190"/>
      <c r="W1976" s="190"/>
      <c r="X1976" s="190"/>
      <c r="Y1976" s="190"/>
      <c r="Z1976" s="190"/>
      <c r="AA1976" s="190"/>
      <c r="AB1976" s="190"/>
      <c r="AC1976" s="190"/>
      <c r="AD1976" s="190"/>
      <c r="AE1976" s="190"/>
      <c r="AF1976" s="190"/>
      <c r="AG1976" s="190"/>
      <c r="AH1976" s="190"/>
      <c r="AI1976" s="2">
        <f t="shared" si="151"/>
        <v>0</v>
      </c>
      <c r="AJ1976" s="2">
        <f t="shared" si="152"/>
        <v>0</v>
      </c>
      <c r="AK1976" s="230">
        <v>2977</v>
      </c>
      <c r="AL1976" s="33">
        <f>Úvod!B$12</f>
        <v>0</v>
      </c>
      <c r="AM1976" s="105">
        <f t="shared" si="153"/>
        <v>2977</v>
      </c>
      <c r="AN1976" s="36">
        <f t="shared" si="154"/>
        <v>23.626984126984127</v>
      </c>
      <c r="AO1976" s="2">
        <f t="shared" si="155"/>
        <v>0</v>
      </c>
    </row>
    <row r="1977" spans="1:41">
      <c r="A1977" s="161">
        <v>10952690</v>
      </c>
      <c r="B1977" s="161">
        <v>1</v>
      </c>
      <c r="C1977" s="161" t="s">
        <v>7433</v>
      </c>
      <c r="D1977" s="161" t="s">
        <v>237</v>
      </c>
      <c r="E1977" s="161" t="s">
        <v>242</v>
      </c>
      <c r="F1977" s="161" t="s">
        <v>196</v>
      </c>
      <c r="G1977" s="238">
        <v>1</v>
      </c>
      <c r="H1977" s="161">
        <v>70</v>
      </c>
      <c r="I1977" s="190"/>
      <c r="J1977" s="190"/>
      <c r="K1977" s="191"/>
      <c r="L1977" s="191"/>
      <c r="M1977" s="191"/>
      <c r="N1977" s="191"/>
      <c r="O1977" s="191"/>
      <c r="P1977" s="191"/>
      <c r="Q1977" s="191"/>
      <c r="R1977" s="191"/>
      <c r="S1977" s="191"/>
      <c r="T1977" s="191"/>
      <c r="U1977" s="190"/>
      <c r="V1977" s="190"/>
      <c r="W1977" s="190"/>
      <c r="X1977" s="190"/>
      <c r="Y1977" s="190"/>
      <c r="Z1977" s="190"/>
      <c r="AA1977" s="190"/>
      <c r="AB1977" s="190"/>
      <c r="AC1977" s="190"/>
      <c r="AD1977" s="190"/>
      <c r="AE1977" s="190"/>
      <c r="AF1977" s="190"/>
      <c r="AG1977" s="190"/>
      <c r="AH1977" s="190"/>
      <c r="AI1977" s="2">
        <f t="shared" si="151"/>
        <v>0</v>
      </c>
      <c r="AJ1977" s="2">
        <f t="shared" si="152"/>
        <v>0</v>
      </c>
      <c r="AK1977" s="230">
        <v>1915</v>
      </c>
      <c r="AL1977" s="33">
        <f>Úvod!B$12</f>
        <v>0</v>
      </c>
      <c r="AM1977" s="105">
        <f t="shared" si="153"/>
        <v>1915</v>
      </c>
      <c r="AN1977" s="36">
        <f t="shared" si="154"/>
        <v>27.357142857142858</v>
      </c>
      <c r="AO1977" s="2">
        <f t="shared" si="155"/>
        <v>0</v>
      </c>
    </row>
    <row r="1978" spans="1:41">
      <c r="A1978" s="161">
        <v>10026568</v>
      </c>
      <c r="B1978" s="161">
        <v>1</v>
      </c>
      <c r="C1978" s="161" t="s">
        <v>7433</v>
      </c>
      <c r="D1978" s="161" t="s">
        <v>237</v>
      </c>
      <c r="E1978" s="161" t="s">
        <v>243</v>
      </c>
      <c r="F1978" s="161" t="s">
        <v>196</v>
      </c>
      <c r="G1978" s="238">
        <v>1</v>
      </c>
      <c r="H1978" s="161">
        <v>70</v>
      </c>
      <c r="I1978" s="190"/>
      <c r="J1978" s="190"/>
      <c r="K1978" s="191"/>
      <c r="L1978" s="191"/>
      <c r="M1978" s="191"/>
      <c r="N1978" s="191"/>
      <c r="O1978" s="191"/>
      <c r="P1978" s="191"/>
      <c r="Q1978" s="191"/>
      <c r="R1978" s="191"/>
      <c r="S1978" s="191"/>
      <c r="T1978" s="191"/>
      <c r="U1978" s="190"/>
      <c r="V1978" s="190"/>
      <c r="W1978" s="190"/>
      <c r="X1978" s="190"/>
      <c r="Y1978" s="190"/>
      <c r="Z1978" s="190"/>
      <c r="AA1978" s="190"/>
      <c r="AB1978" s="190"/>
      <c r="AC1978" s="190"/>
      <c r="AD1978" s="190"/>
      <c r="AE1978" s="190"/>
      <c r="AF1978" s="190"/>
      <c r="AG1978" s="190"/>
      <c r="AH1978" s="190"/>
      <c r="AI1978" s="2">
        <f t="shared" si="151"/>
        <v>0</v>
      </c>
      <c r="AJ1978" s="2">
        <f t="shared" si="152"/>
        <v>0</v>
      </c>
      <c r="AK1978" s="230">
        <v>1915</v>
      </c>
      <c r="AL1978" s="33">
        <f>Úvod!B$12</f>
        <v>0</v>
      </c>
      <c r="AM1978" s="105">
        <f t="shared" si="153"/>
        <v>1915</v>
      </c>
      <c r="AN1978" s="36">
        <f t="shared" si="154"/>
        <v>27.357142857142858</v>
      </c>
      <c r="AO1978" s="2">
        <f t="shared" si="155"/>
        <v>0</v>
      </c>
    </row>
    <row r="1979" spans="1:41">
      <c r="A1979" s="161">
        <v>11391930</v>
      </c>
      <c r="B1979" s="161">
        <v>1</v>
      </c>
      <c r="C1979" s="161" t="s">
        <v>7433</v>
      </c>
      <c r="D1979" s="161" t="s">
        <v>237</v>
      </c>
      <c r="E1979" s="161" t="s">
        <v>6192</v>
      </c>
      <c r="F1979" s="161" t="s">
        <v>185</v>
      </c>
      <c r="G1979" s="238">
        <v>1</v>
      </c>
      <c r="H1979" s="161">
        <v>126</v>
      </c>
      <c r="I1979" s="190"/>
      <c r="J1979" s="190"/>
      <c r="K1979" s="191"/>
      <c r="L1979" s="191"/>
      <c r="M1979" s="191"/>
      <c r="N1979" s="191"/>
      <c r="O1979" s="191"/>
      <c r="P1979" s="191"/>
      <c r="Q1979" s="191"/>
      <c r="R1979" s="191"/>
      <c r="S1979" s="191"/>
      <c r="T1979" s="191"/>
      <c r="U1979" s="190"/>
      <c r="V1979" s="190"/>
      <c r="W1979" s="190"/>
      <c r="X1979" s="190"/>
      <c r="Y1979" s="190"/>
      <c r="Z1979" s="190"/>
      <c r="AA1979" s="190"/>
      <c r="AB1979" s="190"/>
      <c r="AC1979" s="190"/>
      <c r="AD1979" s="190"/>
      <c r="AE1979" s="190"/>
      <c r="AF1979" s="190"/>
      <c r="AG1979" s="190"/>
      <c r="AH1979" s="190"/>
      <c r="AI1979" s="2">
        <f t="shared" si="151"/>
        <v>0</v>
      </c>
      <c r="AJ1979" s="2">
        <f t="shared" si="152"/>
        <v>0</v>
      </c>
      <c r="AK1979" s="230">
        <v>2977</v>
      </c>
      <c r="AL1979" s="33">
        <f>Úvod!B$12</f>
        <v>0</v>
      </c>
      <c r="AM1979" s="105">
        <f t="shared" si="153"/>
        <v>2977</v>
      </c>
      <c r="AN1979" s="36">
        <f t="shared" si="154"/>
        <v>23.626984126984127</v>
      </c>
      <c r="AO1979" s="2">
        <f t="shared" si="155"/>
        <v>0</v>
      </c>
    </row>
    <row r="1980" spans="1:41">
      <c r="A1980" s="161">
        <v>10948513</v>
      </c>
      <c r="B1980" s="161">
        <v>1</v>
      </c>
      <c r="C1980" s="161" t="s">
        <v>7433</v>
      </c>
      <c r="D1980" s="161" t="s">
        <v>237</v>
      </c>
      <c r="E1980" s="161" t="s">
        <v>244</v>
      </c>
      <c r="F1980" s="161" t="s">
        <v>196</v>
      </c>
      <c r="G1980" s="238">
        <v>1</v>
      </c>
      <c r="H1980" s="161">
        <v>70</v>
      </c>
      <c r="I1980" s="190"/>
      <c r="J1980" s="190"/>
      <c r="K1980" s="191"/>
      <c r="L1980" s="191"/>
      <c r="M1980" s="191"/>
      <c r="N1980" s="191"/>
      <c r="O1980" s="191"/>
      <c r="P1980" s="191"/>
      <c r="Q1980" s="191"/>
      <c r="R1980" s="191"/>
      <c r="S1980" s="190"/>
      <c r="T1980" s="190"/>
      <c r="U1980" s="190"/>
      <c r="V1980" s="190"/>
      <c r="W1980" s="190"/>
      <c r="X1980" s="190"/>
      <c r="Y1980" s="190"/>
      <c r="Z1980" s="190"/>
      <c r="AA1980" s="190"/>
      <c r="AB1980" s="190"/>
      <c r="AC1980" s="190"/>
      <c r="AD1980" s="190"/>
      <c r="AE1980" s="190"/>
      <c r="AF1980" s="190"/>
      <c r="AG1980" s="190"/>
      <c r="AH1980" s="190"/>
      <c r="AI1980" s="2">
        <f t="shared" si="151"/>
        <v>0</v>
      </c>
      <c r="AJ1980" s="2">
        <f t="shared" si="152"/>
        <v>0</v>
      </c>
      <c r="AK1980" s="230">
        <v>1847</v>
      </c>
      <c r="AL1980" s="33">
        <f>Úvod!B$12</f>
        <v>0</v>
      </c>
      <c r="AM1980" s="105">
        <f t="shared" si="153"/>
        <v>1847</v>
      </c>
      <c r="AN1980" s="36">
        <f t="shared" si="154"/>
        <v>26.385714285714286</v>
      </c>
      <c r="AO1980" s="2">
        <f t="shared" si="155"/>
        <v>0</v>
      </c>
    </row>
    <row r="1981" spans="1:41">
      <c r="A1981" s="161">
        <v>10948518</v>
      </c>
      <c r="B1981" s="161">
        <v>1</v>
      </c>
      <c r="C1981" s="161" t="s">
        <v>7433</v>
      </c>
      <c r="D1981" s="161" t="s">
        <v>237</v>
      </c>
      <c r="E1981" s="161" t="s">
        <v>244</v>
      </c>
      <c r="F1981" s="161" t="s">
        <v>185</v>
      </c>
      <c r="G1981" s="238">
        <v>1</v>
      </c>
      <c r="H1981" s="161">
        <v>126</v>
      </c>
      <c r="I1981" s="190"/>
      <c r="J1981" s="190"/>
      <c r="K1981" s="191"/>
      <c r="L1981" s="191"/>
      <c r="M1981" s="191"/>
      <c r="N1981" s="191"/>
      <c r="O1981" s="191"/>
      <c r="P1981" s="191"/>
      <c r="Q1981" s="191"/>
      <c r="R1981" s="191"/>
      <c r="S1981" s="191"/>
      <c r="T1981" s="191"/>
      <c r="U1981" s="190"/>
      <c r="V1981" s="190"/>
      <c r="W1981" s="190"/>
      <c r="X1981" s="190"/>
      <c r="Y1981" s="190"/>
      <c r="Z1981" s="190"/>
      <c r="AA1981" s="190"/>
      <c r="AB1981" s="190"/>
      <c r="AC1981" s="190"/>
      <c r="AD1981" s="190"/>
      <c r="AE1981" s="190"/>
      <c r="AF1981" s="190"/>
      <c r="AG1981" s="190"/>
      <c r="AH1981" s="190"/>
      <c r="AI1981" s="2">
        <f t="shared" si="151"/>
        <v>0</v>
      </c>
      <c r="AJ1981" s="2">
        <f t="shared" si="152"/>
        <v>0</v>
      </c>
      <c r="AK1981" s="230">
        <v>2534</v>
      </c>
      <c r="AL1981" s="33">
        <f>Úvod!B$12</f>
        <v>0</v>
      </c>
      <c r="AM1981" s="105">
        <f t="shared" si="153"/>
        <v>2534</v>
      </c>
      <c r="AN1981" s="36">
        <f t="shared" si="154"/>
        <v>20.111111111111111</v>
      </c>
      <c r="AO1981" s="2">
        <f t="shared" si="155"/>
        <v>0</v>
      </c>
    </row>
    <row r="1982" spans="1:41">
      <c r="A1982" s="161">
        <v>10948514</v>
      </c>
      <c r="B1982" s="161">
        <v>1</v>
      </c>
      <c r="C1982" s="161" t="s">
        <v>7433</v>
      </c>
      <c r="D1982" s="161" t="s">
        <v>237</v>
      </c>
      <c r="E1982" s="161" t="s">
        <v>245</v>
      </c>
      <c r="F1982" s="161" t="s">
        <v>196</v>
      </c>
      <c r="G1982" s="238">
        <v>1</v>
      </c>
      <c r="H1982" s="161">
        <v>70</v>
      </c>
      <c r="I1982" s="190"/>
      <c r="J1982" s="190"/>
      <c r="K1982" s="191"/>
      <c r="L1982" s="191"/>
      <c r="M1982" s="191"/>
      <c r="N1982" s="191"/>
      <c r="O1982" s="191"/>
      <c r="P1982" s="191"/>
      <c r="Q1982" s="191"/>
      <c r="R1982" s="191"/>
      <c r="S1982" s="190"/>
      <c r="T1982" s="190"/>
      <c r="U1982" s="190"/>
      <c r="V1982" s="190"/>
      <c r="W1982" s="190"/>
      <c r="X1982" s="190"/>
      <c r="Y1982" s="190"/>
      <c r="Z1982" s="190"/>
      <c r="AA1982" s="190"/>
      <c r="AB1982" s="190"/>
      <c r="AC1982" s="190"/>
      <c r="AD1982" s="190"/>
      <c r="AE1982" s="190"/>
      <c r="AF1982" s="190"/>
      <c r="AG1982" s="190"/>
      <c r="AH1982" s="190"/>
      <c r="AI1982" s="2">
        <f t="shared" si="151"/>
        <v>0</v>
      </c>
      <c r="AJ1982" s="2">
        <f t="shared" si="152"/>
        <v>0</v>
      </c>
      <c r="AK1982" s="230">
        <v>1847</v>
      </c>
      <c r="AL1982" s="33">
        <f>Úvod!B$12</f>
        <v>0</v>
      </c>
      <c r="AM1982" s="105">
        <f t="shared" si="153"/>
        <v>1847</v>
      </c>
      <c r="AN1982" s="36">
        <f t="shared" si="154"/>
        <v>26.385714285714286</v>
      </c>
      <c r="AO1982" s="2">
        <f t="shared" si="155"/>
        <v>0</v>
      </c>
    </row>
    <row r="1983" spans="1:41">
      <c r="A1983" s="161">
        <v>10948519</v>
      </c>
      <c r="B1983" s="161">
        <v>1</v>
      </c>
      <c r="C1983" s="161" t="s">
        <v>7433</v>
      </c>
      <c r="D1983" s="161" t="s">
        <v>237</v>
      </c>
      <c r="E1983" s="161" t="s">
        <v>245</v>
      </c>
      <c r="F1983" s="161" t="s">
        <v>185</v>
      </c>
      <c r="G1983" s="238">
        <v>1</v>
      </c>
      <c r="H1983" s="161">
        <v>126</v>
      </c>
      <c r="I1983" s="190"/>
      <c r="J1983" s="190"/>
      <c r="K1983" s="191"/>
      <c r="L1983" s="191"/>
      <c r="M1983" s="191"/>
      <c r="N1983" s="191"/>
      <c r="O1983" s="191"/>
      <c r="P1983" s="191"/>
      <c r="Q1983" s="191"/>
      <c r="R1983" s="191"/>
      <c r="S1983" s="191"/>
      <c r="T1983" s="191"/>
      <c r="U1983" s="190"/>
      <c r="V1983" s="190"/>
      <c r="W1983" s="190"/>
      <c r="X1983" s="190"/>
      <c r="Y1983" s="190"/>
      <c r="Z1983" s="190"/>
      <c r="AA1983" s="190"/>
      <c r="AB1983" s="190"/>
      <c r="AC1983" s="190"/>
      <c r="AD1983" s="190"/>
      <c r="AE1983" s="190"/>
      <c r="AF1983" s="190"/>
      <c r="AG1983" s="190"/>
      <c r="AH1983" s="190"/>
      <c r="AI1983" s="2">
        <f t="shared" si="151"/>
        <v>0</v>
      </c>
      <c r="AJ1983" s="2">
        <f t="shared" si="152"/>
        <v>0</v>
      </c>
      <c r="AK1983" s="230">
        <v>2534</v>
      </c>
      <c r="AL1983" s="33">
        <f>Úvod!B$12</f>
        <v>0</v>
      </c>
      <c r="AM1983" s="105">
        <f t="shared" si="153"/>
        <v>2534</v>
      </c>
      <c r="AN1983" s="36">
        <f t="shared" si="154"/>
        <v>20.111111111111111</v>
      </c>
      <c r="AO1983" s="2">
        <f t="shared" si="155"/>
        <v>0</v>
      </c>
    </row>
    <row r="1984" spans="1:41">
      <c r="A1984" s="161">
        <v>10842318</v>
      </c>
      <c r="B1984" s="161">
        <v>1</v>
      </c>
      <c r="C1984" s="161" t="s">
        <v>7433</v>
      </c>
      <c r="D1984" s="161" t="s">
        <v>237</v>
      </c>
      <c r="E1984" s="161" t="s">
        <v>246</v>
      </c>
      <c r="F1984" s="161" t="s">
        <v>196</v>
      </c>
      <c r="G1984" s="238">
        <v>1</v>
      </c>
      <c r="H1984" s="161">
        <v>70</v>
      </c>
      <c r="I1984" s="190"/>
      <c r="J1984" s="190"/>
      <c r="K1984" s="191"/>
      <c r="L1984" s="191"/>
      <c r="M1984" s="191"/>
      <c r="N1984" s="191"/>
      <c r="O1984" s="191"/>
      <c r="P1984" s="191"/>
      <c r="Q1984" s="191"/>
      <c r="R1984" s="191"/>
      <c r="S1984" s="190"/>
      <c r="T1984" s="190"/>
      <c r="U1984" s="190"/>
      <c r="V1984" s="190"/>
      <c r="W1984" s="190"/>
      <c r="X1984" s="190"/>
      <c r="Y1984" s="190"/>
      <c r="Z1984" s="190"/>
      <c r="AA1984" s="190"/>
      <c r="AB1984" s="190"/>
      <c r="AC1984" s="190"/>
      <c r="AD1984" s="190"/>
      <c r="AE1984" s="190"/>
      <c r="AF1984" s="190"/>
      <c r="AG1984" s="190"/>
      <c r="AH1984" s="190"/>
      <c r="AI1984" s="2">
        <f t="shared" si="151"/>
        <v>0</v>
      </c>
      <c r="AJ1984" s="2">
        <f t="shared" si="152"/>
        <v>0</v>
      </c>
      <c r="AK1984" s="230">
        <v>1847</v>
      </c>
      <c r="AL1984" s="33">
        <f>Úvod!B$12</f>
        <v>0</v>
      </c>
      <c r="AM1984" s="105">
        <f t="shared" si="153"/>
        <v>1847</v>
      </c>
      <c r="AN1984" s="36">
        <f t="shared" si="154"/>
        <v>26.385714285714286</v>
      </c>
      <c r="AO1984" s="2">
        <f t="shared" si="155"/>
        <v>0</v>
      </c>
    </row>
    <row r="1985" spans="1:41">
      <c r="A1985" s="161">
        <v>10842355</v>
      </c>
      <c r="B1985" s="161">
        <v>1</v>
      </c>
      <c r="C1985" s="161" t="s">
        <v>7433</v>
      </c>
      <c r="D1985" s="161" t="s">
        <v>237</v>
      </c>
      <c r="E1985" s="161" t="s">
        <v>246</v>
      </c>
      <c r="F1985" s="161" t="s">
        <v>185</v>
      </c>
      <c r="G1985" s="238">
        <v>1</v>
      </c>
      <c r="H1985" s="161">
        <v>126</v>
      </c>
      <c r="I1985" s="190"/>
      <c r="J1985" s="190"/>
      <c r="K1985" s="191"/>
      <c r="L1985" s="191"/>
      <c r="M1985" s="191"/>
      <c r="N1985" s="191"/>
      <c r="O1985" s="191"/>
      <c r="P1985" s="191"/>
      <c r="Q1985" s="191"/>
      <c r="R1985" s="191"/>
      <c r="S1985" s="191"/>
      <c r="T1985" s="191"/>
      <c r="U1985" s="190"/>
      <c r="V1985" s="190"/>
      <c r="W1985" s="190"/>
      <c r="X1985" s="190"/>
      <c r="Y1985" s="190"/>
      <c r="Z1985" s="190"/>
      <c r="AA1985" s="190"/>
      <c r="AB1985" s="190"/>
      <c r="AC1985" s="190"/>
      <c r="AD1985" s="190"/>
      <c r="AE1985" s="190"/>
      <c r="AF1985" s="190"/>
      <c r="AG1985" s="190"/>
      <c r="AH1985" s="190"/>
      <c r="AI1985" s="2">
        <f t="shared" si="151"/>
        <v>0</v>
      </c>
      <c r="AJ1985" s="2">
        <f t="shared" si="152"/>
        <v>0</v>
      </c>
      <c r="AK1985" s="230">
        <v>2534</v>
      </c>
      <c r="AL1985" s="33">
        <f>Úvod!B$12</f>
        <v>0</v>
      </c>
      <c r="AM1985" s="105">
        <f t="shared" si="153"/>
        <v>2534</v>
      </c>
      <c r="AN1985" s="36">
        <f t="shared" si="154"/>
        <v>20.111111111111111</v>
      </c>
      <c r="AO1985" s="2">
        <f t="shared" si="155"/>
        <v>0</v>
      </c>
    </row>
    <row r="1986" spans="1:41">
      <c r="A1986" s="161">
        <v>10842317</v>
      </c>
      <c r="B1986" s="161">
        <v>1</v>
      </c>
      <c r="C1986" s="161" t="s">
        <v>7433</v>
      </c>
      <c r="D1986" s="161" t="s">
        <v>237</v>
      </c>
      <c r="E1986" s="161" t="s">
        <v>247</v>
      </c>
      <c r="F1986" s="161" t="s">
        <v>196</v>
      </c>
      <c r="G1986" s="238">
        <v>1</v>
      </c>
      <c r="H1986" s="161">
        <v>70</v>
      </c>
      <c r="I1986" s="190"/>
      <c r="J1986" s="190"/>
      <c r="K1986" s="191"/>
      <c r="L1986" s="191"/>
      <c r="M1986" s="191"/>
      <c r="N1986" s="191"/>
      <c r="O1986" s="191"/>
      <c r="P1986" s="191"/>
      <c r="Q1986" s="191"/>
      <c r="R1986" s="191"/>
      <c r="S1986" s="190"/>
      <c r="T1986" s="190"/>
      <c r="U1986" s="190"/>
      <c r="V1986" s="190"/>
      <c r="W1986" s="190"/>
      <c r="X1986" s="190"/>
      <c r="Y1986" s="190"/>
      <c r="Z1986" s="190"/>
      <c r="AA1986" s="190"/>
      <c r="AB1986" s="190"/>
      <c r="AC1986" s="190"/>
      <c r="AD1986" s="190"/>
      <c r="AE1986" s="190"/>
      <c r="AF1986" s="190"/>
      <c r="AG1986" s="190"/>
      <c r="AH1986" s="190"/>
      <c r="AI1986" s="2">
        <f t="shared" si="151"/>
        <v>0</v>
      </c>
      <c r="AJ1986" s="2">
        <f t="shared" si="152"/>
        <v>0</v>
      </c>
      <c r="AK1986" s="230">
        <v>1847</v>
      </c>
      <c r="AL1986" s="33">
        <f>Úvod!B$12</f>
        <v>0</v>
      </c>
      <c r="AM1986" s="105">
        <f t="shared" si="153"/>
        <v>1847</v>
      </c>
      <c r="AN1986" s="36">
        <f t="shared" si="154"/>
        <v>26.385714285714286</v>
      </c>
      <c r="AO1986" s="2">
        <f t="shared" si="155"/>
        <v>0</v>
      </c>
    </row>
    <row r="1987" spans="1:41">
      <c r="A1987" s="161">
        <v>10842354</v>
      </c>
      <c r="B1987" s="161">
        <v>1</v>
      </c>
      <c r="C1987" s="161" t="s">
        <v>7433</v>
      </c>
      <c r="D1987" s="161" t="s">
        <v>237</v>
      </c>
      <c r="E1987" s="161" t="s">
        <v>247</v>
      </c>
      <c r="F1987" s="161" t="s">
        <v>185</v>
      </c>
      <c r="G1987" s="238">
        <v>1</v>
      </c>
      <c r="H1987" s="161">
        <v>126</v>
      </c>
      <c r="I1987" s="190"/>
      <c r="J1987" s="190"/>
      <c r="K1987" s="191"/>
      <c r="L1987" s="191"/>
      <c r="M1987" s="191"/>
      <c r="N1987" s="191"/>
      <c r="O1987" s="191"/>
      <c r="P1987" s="191"/>
      <c r="Q1987" s="191"/>
      <c r="R1987" s="191"/>
      <c r="S1987" s="191"/>
      <c r="T1987" s="191"/>
      <c r="U1987" s="190"/>
      <c r="V1987" s="190"/>
      <c r="W1987" s="190"/>
      <c r="X1987" s="190"/>
      <c r="Y1987" s="190"/>
      <c r="Z1987" s="190"/>
      <c r="AA1987" s="190"/>
      <c r="AB1987" s="190"/>
      <c r="AC1987" s="190"/>
      <c r="AD1987" s="190"/>
      <c r="AE1987" s="190"/>
      <c r="AF1987" s="190"/>
      <c r="AG1987" s="190"/>
      <c r="AH1987" s="190"/>
      <c r="AI1987" s="2">
        <f t="shared" si="151"/>
        <v>0</v>
      </c>
      <c r="AJ1987" s="2">
        <f t="shared" si="152"/>
        <v>0</v>
      </c>
      <c r="AK1987" s="230">
        <v>2534</v>
      </c>
      <c r="AL1987" s="33">
        <f>Úvod!B$12</f>
        <v>0</v>
      </c>
      <c r="AM1987" s="105">
        <f t="shared" si="153"/>
        <v>2534</v>
      </c>
      <c r="AN1987" s="36">
        <f t="shared" si="154"/>
        <v>20.111111111111111</v>
      </c>
      <c r="AO1987" s="2">
        <f t="shared" si="155"/>
        <v>0</v>
      </c>
    </row>
    <row r="1988" spans="1:41">
      <c r="A1988" s="161">
        <v>10948515</v>
      </c>
      <c r="B1988" s="161">
        <v>1</v>
      </c>
      <c r="C1988" s="161" t="s">
        <v>7433</v>
      </c>
      <c r="D1988" s="161" t="s">
        <v>237</v>
      </c>
      <c r="E1988" s="161" t="s">
        <v>248</v>
      </c>
      <c r="F1988" s="161" t="s">
        <v>196</v>
      </c>
      <c r="G1988" s="238">
        <v>1</v>
      </c>
      <c r="H1988" s="161">
        <v>70</v>
      </c>
      <c r="I1988" s="190"/>
      <c r="J1988" s="190"/>
      <c r="K1988" s="191"/>
      <c r="L1988" s="191"/>
      <c r="M1988" s="191"/>
      <c r="N1988" s="191"/>
      <c r="O1988" s="191"/>
      <c r="P1988" s="191"/>
      <c r="Q1988" s="191"/>
      <c r="R1988" s="191"/>
      <c r="S1988" s="190"/>
      <c r="T1988" s="190"/>
      <c r="U1988" s="190"/>
      <c r="V1988" s="190"/>
      <c r="W1988" s="190"/>
      <c r="X1988" s="190"/>
      <c r="Y1988" s="190"/>
      <c r="Z1988" s="190"/>
      <c r="AA1988" s="190"/>
      <c r="AB1988" s="190"/>
      <c r="AC1988" s="190"/>
      <c r="AD1988" s="190"/>
      <c r="AE1988" s="190"/>
      <c r="AF1988" s="190"/>
      <c r="AG1988" s="190"/>
      <c r="AH1988" s="190"/>
      <c r="AI1988" s="2">
        <f t="shared" si="151"/>
        <v>0</v>
      </c>
      <c r="AJ1988" s="2">
        <f t="shared" si="152"/>
        <v>0</v>
      </c>
      <c r="AK1988" s="230">
        <v>1847</v>
      </c>
      <c r="AL1988" s="33">
        <f>Úvod!B$12</f>
        <v>0</v>
      </c>
      <c r="AM1988" s="105">
        <f t="shared" si="153"/>
        <v>1847</v>
      </c>
      <c r="AN1988" s="36">
        <f t="shared" si="154"/>
        <v>26.385714285714286</v>
      </c>
      <c r="AO1988" s="2">
        <f t="shared" si="155"/>
        <v>0</v>
      </c>
    </row>
    <row r="1989" spans="1:41">
      <c r="A1989" s="161">
        <v>10948520</v>
      </c>
      <c r="B1989" s="161">
        <v>1</v>
      </c>
      <c r="C1989" s="161" t="s">
        <v>7433</v>
      </c>
      <c r="D1989" s="161" t="s">
        <v>237</v>
      </c>
      <c r="E1989" s="161" t="s">
        <v>248</v>
      </c>
      <c r="F1989" s="161" t="s">
        <v>185</v>
      </c>
      <c r="G1989" s="238">
        <v>1</v>
      </c>
      <c r="H1989" s="161">
        <v>126</v>
      </c>
      <c r="I1989" s="190"/>
      <c r="J1989" s="190"/>
      <c r="K1989" s="191"/>
      <c r="L1989" s="191"/>
      <c r="M1989" s="191"/>
      <c r="N1989" s="191"/>
      <c r="O1989" s="191"/>
      <c r="P1989" s="191"/>
      <c r="Q1989" s="191"/>
      <c r="R1989" s="191"/>
      <c r="S1989" s="191"/>
      <c r="T1989" s="191"/>
      <c r="U1989" s="190"/>
      <c r="V1989" s="190"/>
      <c r="W1989" s="190"/>
      <c r="X1989" s="190"/>
      <c r="Y1989" s="190"/>
      <c r="Z1989" s="190"/>
      <c r="AA1989" s="190"/>
      <c r="AB1989" s="190"/>
      <c r="AC1989" s="190"/>
      <c r="AD1989" s="190"/>
      <c r="AE1989" s="190"/>
      <c r="AF1989" s="190"/>
      <c r="AG1989" s="190"/>
      <c r="AH1989" s="190"/>
      <c r="AI1989" s="2">
        <f t="shared" si="151"/>
        <v>0</v>
      </c>
      <c r="AJ1989" s="2">
        <f t="shared" si="152"/>
        <v>0</v>
      </c>
      <c r="AK1989" s="230">
        <v>2534</v>
      </c>
      <c r="AL1989" s="33">
        <f>Úvod!B$12</f>
        <v>0</v>
      </c>
      <c r="AM1989" s="105">
        <f t="shared" si="153"/>
        <v>2534</v>
      </c>
      <c r="AN1989" s="36">
        <f t="shared" si="154"/>
        <v>20.111111111111111</v>
      </c>
      <c r="AO1989" s="2">
        <f t="shared" si="155"/>
        <v>0</v>
      </c>
    </row>
    <row r="1990" spans="1:41">
      <c r="A1990" s="161">
        <v>10948516</v>
      </c>
      <c r="B1990" s="161">
        <v>1</v>
      </c>
      <c r="C1990" s="161" t="s">
        <v>7433</v>
      </c>
      <c r="D1990" s="161" t="s">
        <v>237</v>
      </c>
      <c r="E1990" s="161" t="s">
        <v>249</v>
      </c>
      <c r="F1990" s="161" t="s">
        <v>196</v>
      </c>
      <c r="G1990" s="238">
        <v>1</v>
      </c>
      <c r="H1990" s="161">
        <v>70</v>
      </c>
      <c r="I1990" s="190"/>
      <c r="J1990" s="190"/>
      <c r="K1990" s="191"/>
      <c r="L1990" s="191"/>
      <c r="M1990" s="191"/>
      <c r="N1990" s="191"/>
      <c r="O1990" s="191"/>
      <c r="P1990" s="191"/>
      <c r="Q1990" s="191"/>
      <c r="R1990" s="191"/>
      <c r="S1990" s="190"/>
      <c r="T1990" s="190"/>
      <c r="U1990" s="190"/>
      <c r="V1990" s="190"/>
      <c r="W1990" s="190"/>
      <c r="X1990" s="190"/>
      <c r="Y1990" s="190"/>
      <c r="Z1990" s="190"/>
      <c r="AA1990" s="190"/>
      <c r="AB1990" s="190"/>
      <c r="AC1990" s="190"/>
      <c r="AD1990" s="190"/>
      <c r="AE1990" s="190"/>
      <c r="AF1990" s="190"/>
      <c r="AG1990" s="190"/>
      <c r="AH1990" s="190"/>
      <c r="AI1990" s="2">
        <f t="shared" si="151"/>
        <v>0</v>
      </c>
      <c r="AJ1990" s="2">
        <f t="shared" si="152"/>
        <v>0</v>
      </c>
      <c r="AK1990" s="230">
        <v>1847</v>
      </c>
      <c r="AL1990" s="33">
        <f>Úvod!B$12</f>
        <v>0</v>
      </c>
      <c r="AM1990" s="105">
        <f t="shared" si="153"/>
        <v>1847</v>
      </c>
      <c r="AN1990" s="36">
        <f t="shared" si="154"/>
        <v>26.385714285714286</v>
      </c>
      <c r="AO1990" s="2">
        <f t="shared" si="155"/>
        <v>0</v>
      </c>
    </row>
    <row r="1991" spans="1:41">
      <c r="A1991" s="161">
        <v>10948521</v>
      </c>
      <c r="B1991" s="161">
        <v>1</v>
      </c>
      <c r="C1991" s="161" t="s">
        <v>7433</v>
      </c>
      <c r="D1991" s="161" t="s">
        <v>237</v>
      </c>
      <c r="E1991" s="161" t="s">
        <v>249</v>
      </c>
      <c r="F1991" s="161" t="s">
        <v>185</v>
      </c>
      <c r="G1991" s="238">
        <v>1</v>
      </c>
      <c r="H1991" s="161">
        <v>126</v>
      </c>
      <c r="I1991" s="190"/>
      <c r="J1991" s="190"/>
      <c r="K1991" s="191"/>
      <c r="L1991" s="191"/>
      <c r="M1991" s="191"/>
      <c r="N1991" s="191"/>
      <c r="O1991" s="191"/>
      <c r="P1991" s="191"/>
      <c r="Q1991" s="191"/>
      <c r="R1991" s="191"/>
      <c r="S1991" s="191"/>
      <c r="T1991" s="191"/>
      <c r="U1991" s="190"/>
      <c r="V1991" s="190"/>
      <c r="W1991" s="190"/>
      <c r="X1991" s="190"/>
      <c r="Y1991" s="190"/>
      <c r="Z1991" s="190"/>
      <c r="AA1991" s="190"/>
      <c r="AB1991" s="190"/>
      <c r="AC1991" s="190"/>
      <c r="AD1991" s="190"/>
      <c r="AE1991" s="190"/>
      <c r="AF1991" s="190"/>
      <c r="AG1991" s="190"/>
      <c r="AH1991" s="190"/>
      <c r="AI1991" s="2">
        <f t="shared" si="151"/>
        <v>0</v>
      </c>
      <c r="AJ1991" s="2">
        <f t="shared" si="152"/>
        <v>0</v>
      </c>
      <c r="AK1991" s="230">
        <v>2534</v>
      </c>
      <c r="AL1991" s="33">
        <f>Úvod!B$12</f>
        <v>0</v>
      </c>
      <c r="AM1991" s="105">
        <f t="shared" si="153"/>
        <v>2534</v>
      </c>
      <c r="AN1991" s="36">
        <f t="shared" si="154"/>
        <v>20.111111111111111</v>
      </c>
      <c r="AO1991" s="2">
        <f t="shared" si="155"/>
        <v>0</v>
      </c>
    </row>
    <row r="1992" spans="1:41">
      <c r="A1992" s="161">
        <v>10842350</v>
      </c>
      <c r="B1992" s="161">
        <v>1</v>
      </c>
      <c r="C1992" s="161" t="s">
        <v>7433</v>
      </c>
      <c r="D1992" s="161" t="s">
        <v>237</v>
      </c>
      <c r="E1992" s="161" t="s">
        <v>250</v>
      </c>
      <c r="F1992" s="161" t="s">
        <v>196</v>
      </c>
      <c r="G1992" s="238">
        <v>1</v>
      </c>
      <c r="H1992" s="161">
        <v>70</v>
      </c>
      <c r="I1992" s="190"/>
      <c r="J1992" s="190"/>
      <c r="K1992" s="191"/>
      <c r="L1992" s="191"/>
      <c r="M1992" s="191"/>
      <c r="N1992" s="191"/>
      <c r="O1992" s="191"/>
      <c r="P1992" s="191"/>
      <c r="Q1992" s="191"/>
      <c r="R1992" s="191"/>
      <c r="S1992" s="190"/>
      <c r="T1992" s="190"/>
      <c r="U1992" s="190"/>
      <c r="V1992" s="190"/>
      <c r="W1992" s="190"/>
      <c r="X1992" s="190"/>
      <c r="Y1992" s="190"/>
      <c r="Z1992" s="190"/>
      <c r="AA1992" s="190"/>
      <c r="AB1992" s="190"/>
      <c r="AC1992" s="190"/>
      <c r="AD1992" s="190"/>
      <c r="AE1992" s="190"/>
      <c r="AF1992" s="190"/>
      <c r="AG1992" s="190"/>
      <c r="AH1992" s="190"/>
      <c r="AI1992" s="2">
        <f t="shared" si="151"/>
        <v>0</v>
      </c>
      <c r="AJ1992" s="2">
        <f t="shared" si="152"/>
        <v>0</v>
      </c>
      <c r="AK1992" s="230">
        <v>1847</v>
      </c>
      <c r="AL1992" s="33">
        <f>Úvod!B$12</f>
        <v>0</v>
      </c>
      <c r="AM1992" s="105">
        <f t="shared" si="153"/>
        <v>1847</v>
      </c>
      <c r="AN1992" s="36">
        <f t="shared" si="154"/>
        <v>26.385714285714286</v>
      </c>
      <c r="AO1992" s="2">
        <f t="shared" si="155"/>
        <v>0</v>
      </c>
    </row>
    <row r="1993" spans="1:41">
      <c r="A1993" s="161">
        <v>10842357</v>
      </c>
      <c r="B1993" s="161">
        <v>1</v>
      </c>
      <c r="C1993" s="161" t="s">
        <v>7433</v>
      </c>
      <c r="D1993" s="161" t="s">
        <v>237</v>
      </c>
      <c r="E1993" s="161" t="s">
        <v>250</v>
      </c>
      <c r="F1993" s="161" t="s">
        <v>185</v>
      </c>
      <c r="G1993" s="238">
        <v>1</v>
      </c>
      <c r="H1993" s="161">
        <v>126</v>
      </c>
      <c r="I1993" s="190"/>
      <c r="J1993" s="190"/>
      <c r="K1993" s="191"/>
      <c r="L1993" s="191"/>
      <c r="M1993" s="191"/>
      <c r="N1993" s="191"/>
      <c r="O1993" s="191"/>
      <c r="P1993" s="191"/>
      <c r="Q1993" s="191"/>
      <c r="R1993" s="191"/>
      <c r="S1993" s="191"/>
      <c r="T1993" s="191"/>
      <c r="U1993" s="190"/>
      <c r="V1993" s="190"/>
      <c r="W1993" s="190"/>
      <c r="X1993" s="190"/>
      <c r="Y1993" s="190"/>
      <c r="Z1993" s="190"/>
      <c r="AA1993" s="190"/>
      <c r="AB1993" s="190"/>
      <c r="AC1993" s="190"/>
      <c r="AD1993" s="190"/>
      <c r="AE1993" s="190"/>
      <c r="AF1993" s="190"/>
      <c r="AG1993" s="190"/>
      <c r="AH1993" s="190"/>
      <c r="AI1993" s="2">
        <f t="shared" si="151"/>
        <v>0</v>
      </c>
      <c r="AJ1993" s="2">
        <f t="shared" si="152"/>
        <v>0</v>
      </c>
      <c r="AK1993" s="230">
        <v>2534</v>
      </c>
      <c r="AL1993" s="33">
        <f>Úvod!B$12</f>
        <v>0</v>
      </c>
      <c r="AM1993" s="105">
        <f t="shared" si="153"/>
        <v>2534</v>
      </c>
      <c r="AN1993" s="36">
        <f t="shared" si="154"/>
        <v>20.111111111111111</v>
      </c>
      <c r="AO1993" s="2">
        <f t="shared" si="155"/>
        <v>0</v>
      </c>
    </row>
    <row r="1994" spans="1:41">
      <c r="A1994" s="161">
        <v>11237781</v>
      </c>
      <c r="B1994" s="161">
        <v>1</v>
      </c>
      <c r="C1994" s="161" t="s">
        <v>7433</v>
      </c>
      <c r="D1994" s="161" t="s">
        <v>237</v>
      </c>
      <c r="E1994" s="161" t="s">
        <v>5972</v>
      </c>
      <c r="F1994" s="161" t="s">
        <v>196</v>
      </c>
      <c r="G1994" s="238">
        <v>1</v>
      </c>
      <c r="H1994" s="161">
        <v>70</v>
      </c>
      <c r="I1994" s="190"/>
      <c r="J1994" s="190"/>
      <c r="K1994" s="191"/>
      <c r="L1994" s="191"/>
      <c r="M1994" s="191"/>
      <c r="N1994" s="191"/>
      <c r="O1994" s="191"/>
      <c r="P1994" s="191"/>
      <c r="Q1994" s="191"/>
      <c r="R1994" s="191"/>
      <c r="S1994" s="190"/>
      <c r="T1994" s="190"/>
      <c r="U1994" s="190"/>
      <c r="V1994" s="190"/>
      <c r="W1994" s="190"/>
      <c r="X1994" s="190"/>
      <c r="Y1994" s="190"/>
      <c r="Z1994" s="190"/>
      <c r="AA1994" s="190"/>
      <c r="AB1994" s="190"/>
      <c r="AC1994" s="190"/>
      <c r="AD1994" s="190"/>
      <c r="AE1994" s="190"/>
      <c r="AF1994" s="190"/>
      <c r="AG1994" s="190"/>
      <c r="AH1994" s="190"/>
      <c r="AI1994" s="2">
        <f t="shared" si="151"/>
        <v>0</v>
      </c>
      <c r="AJ1994" s="2">
        <f t="shared" si="152"/>
        <v>0</v>
      </c>
      <c r="AK1994" s="230">
        <v>1847</v>
      </c>
      <c r="AL1994" s="33">
        <f>Úvod!B$12</f>
        <v>0</v>
      </c>
      <c r="AM1994" s="105">
        <f t="shared" si="153"/>
        <v>1847</v>
      </c>
      <c r="AN1994" s="36">
        <f t="shared" si="154"/>
        <v>26.385714285714286</v>
      </c>
      <c r="AO1994" s="2">
        <f t="shared" si="155"/>
        <v>0</v>
      </c>
    </row>
    <row r="1995" spans="1:41">
      <c r="A1995" s="161">
        <v>11237785</v>
      </c>
      <c r="B1995" s="161">
        <v>1</v>
      </c>
      <c r="C1995" s="161" t="s">
        <v>7433</v>
      </c>
      <c r="D1995" s="161" t="s">
        <v>237</v>
      </c>
      <c r="E1995" s="161" t="s">
        <v>5972</v>
      </c>
      <c r="F1995" s="161" t="s">
        <v>185</v>
      </c>
      <c r="G1995" s="238">
        <v>1</v>
      </c>
      <c r="H1995" s="161">
        <v>126</v>
      </c>
      <c r="I1995" s="190"/>
      <c r="J1995" s="190"/>
      <c r="K1995" s="191"/>
      <c r="L1995" s="191"/>
      <c r="M1995" s="191"/>
      <c r="N1995" s="191"/>
      <c r="O1995" s="191"/>
      <c r="P1995" s="191"/>
      <c r="Q1995" s="191"/>
      <c r="R1995" s="191"/>
      <c r="S1995" s="191"/>
      <c r="T1995" s="191"/>
      <c r="U1995" s="190"/>
      <c r="V1995" s="190"/>
      <c r="W1995" s="190"/>
      <c r="X1995" s="190"/>
      <c r="Y1995" s="190"/>
      <c r="Z1995" s="190"/>
      <c r="AA1995" s="190"/>
      <c r="AB1995" s="190"/>
      <c r="AC1995" s="190"/>
      <c r="AD1995" s="190"/>
      <c r="AE1995" s="190"/>
      <c r="AF1995" s="190"/>
      <c r="AG1995" s="190"/>
      <c r="AH1995" s="190"/>
      <c r="AI1995" s="2">
        <f t="shared" si="151"/>
        <v>0</v>
      </c>
      <c r="AJ1995" s="2">
        <f t="shared" si="152"/>
        <v>0</v>
      </c>
      <c r="AK1995" s="230">
        <v>2534</v>
      </c>
      <c r="AL1995" s="33">
        <f>Úvod!B$12</f>
        <v>0</v>
      </c>
      <c r="AM1995" s="105">
        <f t="shared" si="153"/>
        <v>2534</v>
      </c>
      <c r="AN1995" s="36">
        <f t="shared" si="154"/>
        <v>20.111111111111111</v>
      </c>
      <c r="AO1995" s="2">
        <f t="shared" si="155"/>
        <v>0</v>
      </c>
    </row>
    <row r="1996" spans="1:41">
      <c r="A1996" s="161">
        <v>10008553</v>
      </c>
      <c r="B1996" s="161">
        <v>1</v>
      </c>
      <c r="C1996" s="161" t="s">
        <v>7434</v>
      </c>
      <c r="D1996" s="161" t="s">
        <v>237</v>
      </c>
      <c r="E1996" s="161" t="s">
        <v>771</v>
      </c>
      <c r="F1996" s="161" t="s">
        <v>548</v>
      </c>
      <c r="G1996" s="238" t="s">
        <v>772</v>
      </c>
      <c r="H1996" s="161">
        <v>260</v>
      </c>
      <c r="I1996" s="190"/>
      <c r="J1996" s="190"/>
      <c r="K1996" s="190"/>
      <c r="L1996" s="191"/>
      <c r="M1996" s="191"/>
      <c r="N1996" s="191"/>
      <c r="O1996" s="191"/>
      <c r="P1996" s="191"/>
      <c r="Q1996" s="191"/>
      <c r="R1996" s="191"/>
      <c r="S1996" s="191"/>
      <c r="T1996" s="191"/>
      <c r="U1996" s="190"/>
      <c r="V1996" s="190"/>
      <c r="W1996" s="190"/>
      <c r="X1996" s="190"/>
      <c r="Y1996" s="190"/>
      <c r="Z1996" s="190"/>
      <c r="AA1996" s="190"/>
      <c r="AB1996" s="190"/>
      <c r="AC1996" s="190"/>
      <c r="AD1996" s="190"/>
      <c r="AE1996" s="190"/>
      <c r="AF1996" s="190"/>
      <c r="AG1996" s="190"/>
      <c r="AH1996" s="190"/>
      <c r="AI1996" s="2">
        <f t="shared" ref="AI1996:AI2059" si="156">SUM(I1996:AH1996)</f>
        <v>0</v>
      </c>
      <c r="AJ1996" s="2">
        <f t="shared" ref="AJ1996:AJ2059" si="157">AI1996*H1996</f>
        <v>0</v>
      </c>
      <c r="AK1996" s="230">
        <v>1864</v>
      </c>
      <c r="AL1996" s="33">
        <f>Úvod!B$12</f>
        <v>0</v>
      </c>
      <c r="AM1996" s="105">
        <f t="shared" ref="AM1996:AM2059" si="158">AK1996-(AK1996*AL1996)</f>
        <v>1864</v>
      </c>
      <c r="AN1996" s="36">
        <f t="shared" ref="AN1996:AN2059" si="159">AM1996/H1996</f>
        <v>7.1692307692307695</v>
      </c>
      <c r="AO1996" s="2">
        <f t="shared" ref="AO1996:AO2059" si="160">AM1996*AI1996</f>
        <v>0</v>
      </c>
    </row>
    <row r="1997" spans="1:41">
      <c r="A1997" s="161">
        <v>11450223</v>
      </c>
      <c r="B1997" s="161">
        <v>1</v>
      </c>
      <c r="C1997" s="161" t="s">
        <v>7434</v>
      </c>
      <c r="D1997" s="161" t="s">
        <v>237</v>
      </c>
      <c r="E1997" s="161" t="s">
        <v>771</v>
      </c>
      <c r="F1997" s="161" t="s">
        <v>548</v>
      </c>
      <c r="G1997" s="238" t="s">
        <v>601</v>
      </c>
      <c r="H1997" s="161">
        <v>260</v>
      </c>
      <c r="I1997" s="190"/>
      <c r="J1997" s="190"/>
      <c r="K1997" s="190"/>
      <c r="L1997" s="191"/>
      <c r="M1997" s="191"/>
      <c r="N1997" s="191"/>
      <c r="O1997" s="191"/>
      <c r="P1997" s="191"/>
      <c r="Q1997" s="191"/>
      <c r="R1997" s="191"/>
      <c r="S1997" s="191"/>
      <c r="T1997" s="191"/>
      <c r="U1997" s="190"/>
      <c r="V1997" s="190"/>
      <c r="W1997" s="190"/>
      <c r="X1997" s="190"/>
      <c r="Y1997" s="190"/>
      <c r="Z1997" s="190"/>
      <c r="AA1997" s="190"/>
      <c r="AB1997" s="190"/>
      <c r="AC1997" s="190"/>
      <c r="AD1997" s="190"/>
      <c r="AE1997" s="190"/>
      <c r="AF1997" s="190"/>
      <c r="AG1997" s="190"/>
      <c r="AH1997" s="190"/>
      <c r="AI1997" s="2">
        <f t="shared" si="156"/>
        <v>0</v>
      </c>
      <c r="AJ1997" s="2">
        <f t="shared" si="157"/>
        <v>0</v>
      </c>
      <c r="AK1997" s="230">
        <v>1864</v>
      </c>
      <c r="AL1997" s="33">
        <f>Úvod!B$12</f>
        <v>0</v>
      </c>
      <c r="AM1997" s="105">
        <f t="shared" si="158"/>
        <v>1864</v>
      </c>
      <c r="AN1997" s="36">
        <f t="shared" si="159"/>
        <v>7.1692307692307695</v>
      </c>
      <c r="AO1997" s="2">
        <f t="shared" si="160"/>
        <v>0</v>
      </c>
    </row>
    <row r="1998" spans="1:41">
      <c r="A1998" s="161">
        <v>10009371</v>
      </c>
      <c r="B1998" s="161">
        <v>1</v>
      </c>
      <c r="C1998" s="161" t="s">
        <v>7434</v>
      </c>
      <c r="D1998" s="161" t="s">
        <v>237</v>
      </c>
      <c r="E1998" s="161" t="s">
        <v>771</v>
      </c>
      <c r="F1998" s="161" t="s">
        <v>600</v>
      </c>
      <c r="G1998" s="238" t="s">
        <v>772</v>
      </c>
      <c r="H1998" s="161">
        <v>300</v>
      </c>
      <c r="I1998" s="190"/>
      <c r="J1998" s="190"/>
      <c r="K1998" s="191"/>
      <c r="L1998" s="191"/>
      <c r="M1998" s="191"/>
      <c r="N1998" s="191"/>
      <c r="O1998" s="191"/>
      <c r="P1998" s="191"/>
      <c r="Q1998" s="191"/>
      <c r="R1998" s="191"/>
      <c r="S1998" s="191"/>
      <c r="T1998" s="191"/>
      <c r="U1998" s="190"/>
      <c r="V1998" s="190"/>
      <c r="W1998" s="190"/>
      <c r="X1998" s="190"/>
      <c r="Y1998" s="190"/>
      <c r="Z1998" s="190"/>
      <c r="AA1998" s="190"/>
      <c r="AB1998" s="190"/>
      <c r="AC1998" s="190"/>
      <c r="AD1998" s="190"/>
      <c r="AE1998" s="190"/>
      <c r="AF1998" s="190"/>
      <c r="AG1998" s="190"/>
      <c r="AH1998" s="190"/>
      <c r="AI1998" s="2">
        <f t="shared" si="156"/>
        <v>0</v>
      </c>
      <c r="AJ1998" s="2">
        <f t="shared" si="157"/>
        <v>0</v>
      </c>
      <c r="AK1998" s="230">
        <v>1463</v>
      </c>
      <c r="AL1998" s="33">
        <f>Úvod!B$12</f>
        <v>0</v>
      </c>
      <c r="AM1998" s="105">
        <f t="shared" si="158"/>
        <v>1463</v>
      </c>
      <c r="AN1998" s="36">
        <f t="shared" si="159"/>
        <v>4.8766666666666669</v>
      </c>
      <c r="AO1998" s="2">
        <f t="shared" si="160"/>
        <v>0</v>
      </c>
    </row>
    <row r="1999" spans="1:41">
      <c r="A1999" s="161">
        <v>10009716</v>
      </c>
      <c r="B1999" s="161">
        <v>1</v>
      </c>
      <c r="C1999" s="161" t="s">
        <v>7434</v>
      </c>
      <c r="D1999" s="161" t="s">
        <v>237</v>
      </c>
      <c r="E1999" s="161" t="s">
        <v>771</v>
      </c>
      <c r="F1999" s="161" t="s">
        <v>600</v>
      </c>
      <c r="G1999" s="238" t="s">
        <v>601</v>
      </c>
      <c r="H1999" s="161">
        <v>440</v>
      </c>
      <c r="I1999" s="190"/>
      <c r="J1999" s="190"/>
      <c r="K1999" s="191"/>
      <c r="L1999" s="191"/>
      <c r="M1999" s="191"/>
      <c r="N1999" s="191"/>
      <c r="O1999" s="191"/>
      <c r="P1999" s="191"/>
      <c r="Q1999" s="191"/>
      <c r="R1999" s="190"/>
      <c r="S1999" s="190"/>
      <c r="T1999" s="190"/>
      <c r="U1999" s="190"/>
      <c r="V1999" s="190"/>
      <c r="W1999" s="190"/>
      <c r="X1999" s="190"/>
      <c r="Y1999" s="190"/>
      <c r="Z1999" s="190"/>
      <c r="AA1999" s="190"/>
      <c r="AB1999" s="190"/>
      <c r="AC1999" s="190"/>
      <c r="AD1999" s="190"/>
      <c r="AE1999" s="190"/>
      <c r="AF1999" s="190"/>
      <c r="AG1999" s="190"/>
      <c r="AH1999" s="190"/>
      <c r="AI1999" s="2">
        <f t="shared" si="156"/>
        <v>0</v>
      </c>
      <c r="AJ1999" s="2">
        <f t="shared" si="157"/>
        <v>0</v>
      </c>
      <c r="AK1999" s="230">
        <v>1463</v>
      </c>
      <c r="AL1999" s="33">
        <f>Úvod!B$12</f>
        <v>0</v>
      </c>
      <c r="AM1999" s="105">
        <f t="shared" si="158"/>
        <v>1463</v>
      </c>
      <c r="AN1999" s="36">
        <f t="shared" si="159"/>
        <v>3.3250000000000002</v>
      </c>
      <c r="AO1999" s="2">
        <f t="shared" si="160"/>
        <v>0</v>
      </c>
    </row>
    <row r="2000" spans="1:41">
      <c r="A2000" s="161">
        <v>10445353</v>
      </c>
      <c r="B2000" s="161">
        <v>1</v>
      </c>
      <c r="C2000" s="161" t="s">
        <v>7433</v>
      </c>
      <c r="D2000" s="161" t="s">
        <v>237</v>
      </c>
      <c r="E2000" s="161" t="s">
        <v>253</v>
      </c>
      <c r="F2000" s="161" t="s">
        <v>185</v>
      </c>
      <c r="G2000" s="238">
        <v>1</v>
      </c>
      <c r="H2000" s="161">
        <v>126</v>
      </c>
      <c r="I2000" s="190"/>
      <c r="J2000" s="191"/>
      <c r="K2000" s="191"/>
      <c r="L2000" s="191"/>
      <c r="M2000" s="191"/>
      <c r="N2000" s="191"/>
      <c r="O2000" s="191"/>
      <c r="P2000" s="191"/>
      <c r="Q2000" s="191"/>
      <c r="R2000" s="191"/>
      <c r="S2000" s="191"/>
      <c r="T2000" s="190"/>
      <c r="U2000" s="190"/>
      <c r="V2000" s="190"/>
      <c r="W2000" s="190"/>
      <c r="X2000" s="190"/>
      <c r="Y2000" s="190"/>
      <c r="Z2000" s="190"/>
      <c r="AA2000" s="190"/>
      <c r="AB2000" s="190"/>
      <c r="AC2000" s="190"/>
      <c r="AD2000" s="190"/>
      <c r="AE2000" s="190"/>
      <c r="AF2000" s="190"/>
      <c r="AG2000" s="190"/>
      <c r="AH2000" s="190"/>
      <c r="AI2000" s="2">
        <f t="shared" si="156"/>
        <v>0</v>
      </c>
      <c r="AJ2000" s="2">
        <f t="shared" si="157"/>
        <v>0</v>
      </c>
      <c r="AK2000" s="230">
        <v>2534</v>
      </c>
      <c r="AL2000" s="33">
        <f>Úvod!B$12</f>
        <v>0</v>
      </c>
      <c r="AM2000" s="105">
        <f t="shared" si="158"/>
        <v>2534</v>
      </c>
      <c r="AN2000" s="36">
        <f t="shared" si="159"/>
        <v>20.111111111111111</v>
      </c>
      <c r="AO2000" s="2">
        <f t="shared" si="160"/>
        <v>0</v>
      </c>
    </row>
    <row r="2001" spans="1:41">
      <c r="A2001" s="161">
        <v>10445352</v>
      </c>
      <c r="B2001" s="161">
        <v>1</v>
      </c>
      <c r="C2001" s="161" t="s">
        <v>7433</v>
      </c>
      <c r="D2001" s="161" t="s">
        <v>237</v>
      </c>
      <c r="E2001" s="161" t="s">
        <v>254</v>
      </c>
      <c r="F2001" s="161" t="s">
        <v>185</v>
      </c>
      <c r="G2001" s="238">
        <v>1</v>
      </c>
      <c r="H2001" s="161">
        <v>126</v>
      </c>
      <c r="I2001" s="190"/>
      <c r="J2001" s="191"/>
      <c r="K2001" s="191"/>
      <c r="L2001" s="191"/>
      <c r="M2001" s="191"/>
      <c r="N2001" s="191"/>
      <c r="O2001" s="191"/>
      <c r="P2001" s="191"/>
      <c r="Q2001" s="191"/>
      <c r="R2001" s="191"/>
      <c r="S2001" s="191"/>
      <c r="T2001" s="190"/>
      <c r="U2001" s="190"/>
      <c r="V2001" s="190"/>
      <c r="W2001" s="190"/>
      <c r="X2001" s="190"/>
      <c r="Y2001" s="190"/>
      <c r="Z2001" s="190"/>
      <c r="AA2001" s="190"/>
      <c r="AB2001" s="190"/>
      <c r="AC2001" s="190"/>
      <c r="AD2001" s="190"/>
      <c r="AE2001" s="190"/>
      <c r="AF2001" s="190"/>
      <c r="AG2001" s="190"/>
      <c r="AH2001" s="190"/>
      <c r="AI2001" s="2">
        <f t="shared" si="156"/>
        <v>0</v>
      </c>
      <c r="AJ2001" s="2">
        <f t="shared" si="157"/>
        <v>0</v>
      </c>
      <c r="AK2001" s="230">
        <v>2534</v>
      </c>
      <c r="AL2001" s="33">
        <f>Úvod!B$12</f>
        <v>0</v>
      </c>
      <c r="AM2001" s="105">
        <f t="shared" si="158"/>
        <v>2534</v>
      </c>
      <c r="AN2001" s="36">
        <f t="shared" si="159"/>
        <v>20.111111111111111</v>
      </c>
      <c r="AO2001" s="2">
        <f t="shared" si="160"/>
        <v>0</v>
      </c>
    </row>
    <row r="2002" spans="1:41">
      <c r="A2002" s="161">
        <v>10825816</v>
      </c>
      <c r="B2002" s="161">
        <v>1</v>
      </c>
      <c r="C2002" s="161" t="s">
        <v>7433</v>
      </c>
      <c r="D2002" s="161" t="s">
        <v>237</v>
      </c>
      <c r="E2002" s="161" t="s">
        <v>255</v>
      </c>
      <c r="F2002" s="161" t="s">
        <v>185</v>
      </c>
      <c r="G2002" s="238">
        <v>1</v>
      </c>
      <c r="H2002" s="161">
        <v>126</v>
      </c>
      <c r="I2002" s="190"/>
      <c r="J2002" s="190"/>
      <c r="K2002" s="191"/>
      <c r="L2002" s="191"/>
      <c r="M2002" s="191"/>
      <c r="N2002" s="191"/>
      <c r="O2002" s="191"/>
      <c r="P2002" s="191"/>
      <c r="Q2002" s="191"/>
      <c r="R2002" s="191"/>
      <c r="S2002" s="191"/>
      <c r="T2002" s="191"/>
      <c r="U2002" s="190"/>
      <c r="V2002" s="190"/>
      <c r="W2002" s="190"/>
      <c r="X2002" s="190"/>
      <c r="Y2002" s="190"/>
      <c r="Z2002" s="190"/>
      <c r="AA2002" s="190"/>
      <c r="AB2002" s="190"/>
      <c r="AC2002" s="190"/>
      <c r="AD2002" s="190"/>
      <c r="AE2002" s="190"/>
      <c r="AF2002" s="190"/>
      <c r="AG2002" s="190"/>
      <c r="AH2002" s="190"/>
      <c r="AI2002" s="2">
        <f t="shared" si="156"/>
        <v>0</v>
      </c>
      <c r="AJ2002" s="2">
        <f t="shared" si="157"/>
        <v>0</v>
      </c>
      <c r="AK2002" s="230">
        <v>2534</v>
      </c>
      <c r="AL2002" s="33">
        <f>Úvod!B$12</f>
        <v>0</v>
      </c>
      <c r="AM2002" s="105">
        <f t="shared" si="158"/>
        <v>2534</v>
      </c>
      <c r="AN2002" s="36">
        <f t="shared" si="159"/>
        <v>20.111111111111111</v>
      </c>
      <c r="AO2002" s="2">
        <f t="shared" si="160"/>
        <v>0</v>
      </c>
    </row>
    <row r="2003" spans="1:41">
      <c r="A2003" s="161">
        <v>10937052</v>
      </c>
      <c r="B2003" s="161">
        <v>1</v>
      </c>
      <c r="C2003" s="161" t="s">
        <v>7433</v>
      </c>
      <c r="D2003" s="161" t="s">
        <v>237</v>
      </c>
      <c r="E2003" s="161" t="s">
        <v>256</v>
      </c>
      <c r="F2003" s="161" t="s">
        <v>185</v>
      </c>
      <c r="G2003" s="238">
        <v>1</v>
      </c>
      <c r="H2003" s="161">
        <v>126</v>
      </c>
      <c r="I2003" s="190"/>
      <c r="J2003" s="190"/>
      <c r="K2003" s="191"/>
      <c r="L2003" s="191"/>
      <c r="M2003" s="191"/>
      <c r="N2003" s="191"/>
      <c r="O2003" s="191"/>
      <c r="P2003" s="191"/>
      <c r="Q2003" s="191"/>
      <c r="R2003" s="191"/>
      <c r="S2003" s="190"/>
      <c r="T2003" s="190"/>
      <c r="U2003" s="190"/>
      <c r="V2003" s="190"/>
      <c r="W2003" s="190"/>
      <c r="X2003" s="190"/>
      <c r="Y2003" s="190"/>
      <c r="Z2003" s="190"/>
      <c r="AA2003" s="190"/>
      <c r="AB2003" s="190"/>
      <c r="AC2003" s="190"/>
      <c r="AD2003" s="190"/>
      <c r="AE2003" s="190"/>
      <c r="AF2003" s="190"/>
      <c r="AG2003" s="190"/>
      <c r="AH2003" s="190"/>
      <c r="AI2003" s="2">
        <f t="shared" si="156"/>
        <v>0</v>
      </c>
      <c r="AJ2003" s="2">
        <f t="shared" si="157"/>
        <v>0</v>
      </c>
      <c r="AK2003" s="230">
        <v>2534</v>
      </c>
      <c r="AL2003" s="33">
        <f>Úvod!B$12</f>
        <v>0</v>
      </c>
      <c r="AM2003" s="105">
        <f t="shared" si="158"/>
        <v>2534</v>
      </c>
      <c r="AN2003" s="36">
        <f t="shared" si="159"/>
        <v>20.111111111111111</v>
      </c>
      <c r="AO2003" s="2">
        <f t="shared" si="160"/>
        <v>0</v>
      </c>
    </row>
    <row r="2004" spans="1:41">
      <c r="A2004" s="161">
        <v>10825818</v>
      </c>
      <c r="B2004" s="161">
        <v>1</v>
      </c>
      <c r="C2004" s="161" t="s">
        <v>7433</v>
      </c>
      <c r="D2004" s="161" t="s">
        <v>237</v>
      </c>
      <c r="E2004" s="161" t="s">
        <v>257</v>
      </c>
      <c r="F2004" s="161" t="s">
        <v>185</v>
      </c>
      <c r="G2004" s="238">
        <v>1</v>
      </c>
      <c r="H2004" s="161">
        <v>126</v>
      </c>
      <c r="I2004" s="190"/>
      <c r="J2004" s="190"/>
      <c r="K2004" s="191"/>
      <c r="L2004" s="191"/>
      <c r="M2004" s="191"/>
      <c r="N2004" s="191"/>
      <c r="O2004" s="191"/>
      <c r="P2004" s="191"/>
      <c r="Q2004" s="191"/>
      <c r="R2004" s="191"/>
      <c r="S2004" s="191"/>
      <c r="T2004" s="191"/>
      <c r="U2004" s="190"/>
      <c r="V2004" s="190"/>
      <c r="W2004" s="190"/>
      <c r="X2004" s="190"/>
      <c r="Y2004" s="190"/>
      <c r="Z2004" s="190"/>
      <c r="AA2004" s="190"/>
      <c r="AB2004" s="190"/>
      <c r="AC2004" s="190"/>
      <c r="AD2004" s="190"/>
      <c r="AE2004" s="190"/>
      <c r="AF2004" s="190"/>
      <c r="AG2004" s="190"/>
      <c r="AH2004" s="190"/>
      <c r="AI2004" s="2">
        <f t="shared" si="156"/>
        <v>0</v>
      </c>
      <c r="AJ2004" s="2">
        <f t="shared" si="157"/>
        <v>0</v>
      </c>
      <c r="AK2004" s="230">
        <v>2534</v>
      </c>
      <c r="AL2004" s="33">
        <f>Úvod!B$12</f>
        <v>0</v>
      </c>
      <c r="AM2004" s="105">
        <f t="shared" si="158"/>
        <v>2534</v>
      </c>
      <c r="AN2004" s="36">
        <f t="shared" si="159"/>
        <v>20.111111111111111</v>
      </c>
      <c r="AO2004" s="2">
        <f t="shared" si="160"/>
        <v>0</v>
      </c>
    </row>
    <row r="2005" spans="1:41">
      <c r="A2005" s="161">
        <v>10667824</v>
      </c>
      <c r="B2005" s="161">
        <v>1</v>
      </c>
      <c r="C2005" s="161" t="s">
        <v>7433</v>
      </c>
      <c r="D2005" s="161" t="s">
        <v>237</v>
      </c>
      <c r="E2005" s="161" t="s">
        <v>5973</v>
      </c>
      <c r="F2005" s="161" t="s">
        <v>185</v>
      </c>
      <c r="G2005" s="238">
        <v>1</v>
      </c>
      <c r="H2005" s="161">
        <v>126</v>
      </c>
      <c r="I2005" s="190"/>
      <c r="J2005" s="190"/>
      <c r="K2005" s="191"/>
      <c r="L2005" s="191"/>
      <c r="M2005" s="191"/>
      <c r="N2005" s="191"/>
      <c r="O2005" s="191"/>
      <c r="P2005" s="191"/>
      <c r="Q2005" s="191"/>
      <c r="R2005" s="191"/>
      <c r="S2005" s="191"/>
      <c r="T2005" s="191"/>
      <c r="U2005" s="190"/>
      <c r="V2005" s="190"/>
      <c r="W2005" s="190"/>
      <c r="X2005" s="190"/>
      <c r="Y2005" s="190"/>
      <c r="Z2005" s="190"/>
      <c r="AA2005" s="190"/>
      <c r="AB2005" s="190"/>
      <c r="AC2005" s="190"/>
      <c r="AD2005" s="190"/>
      <c r="AE2005" s="190"/>
      <c r="AF2005" s="190"/>
      <c r="AG2005" s="190"/>
      <c r="AH2005" s="190"/>
      <c r="AI2005" s="2">
        <f t="shared" si="156"/>
        <v>0</v>
      </c>
      <c r="AJ2005" s="2">
        <f t="shared" si="157"/>
        <v>0</v>
      </c>
      <c r="AK2005" s="230">
        <v>2534</v>
      </c>
      <c r="AL2005" s="33">
        <f>Úvod!B$12</f>
        <v>0</v>
      </c>
      <c r="AM2005" s="105">
        <f t="shared" si="158"/>
        <v>2534</v>
      </c>
      <c r="AN2005" s="36">
        <f t="shared" si="159"/>
        <v>20.111111111111111</v>
      </c>
      <c r="AO2005" s="2">
        <f t="shared" si="160"/>
        <v>0</v>
      </c>
    </row>
    <row r="2006" spans="1:41">
      <c r="A2006" s="161">
        <v>10760964</v>
      </c>
      <c r="B2006" s="161">
        <v>1</v>
      </c>
      <c r="C2006" s="161" t="s">
        <v>7433</v>
      </c>
      <c r="D2006" s="161" t="s">
        <v>237</v>
      </c>
      <c r="E2006" s="161" t="s">
        <v>258</v>
      </c>
      <c r="F2006" s="161" t="s">
        <v>185</v>
      </c>
      <c r="G2006" s="238">
        <v>1</v>
      </c>
      <c r="H2006" s="161">
        <v>126</v>
      </c>
      <c r="I2006" s="190"/>
      <c r="J2006" s="190"/>
      <c r="K2006" s="191"/>
      <c r="L2006" s="191"/>
      <c r="M2006" s="191"/>
      <c r="N2006" s="191"/>
      <c r="O2006" s="191"/>
      <c r="P2006" s="191"/>
      <c r="Q2006" s="191"/>
      <c r="R2006" s="191"/>
      <c r="S2006" s="190"/>
      <c r="T2006" s="190"/>
      <c r="U2006" s="190"/>
      <c r="V2006" s="190"/>
      <c r="W2006" s="190"/>
      <c r="X2006" s="190"/>
      <c r="Y2006" s="190"/>
      <c r="Z2006" s="190"/>
      <c r="AA2006" s="190"/>
      <c r="AB2006" s="190"/>
      <c r="AC2006" s="190"/>
      <c r="AD2006" s="190"/>
      <c r="AE2006" s="190"/>
      <c r="AF2006" s="190"/>
      <c r="AG2006" s="190"/>
      <c r="AH2006" s="190"/>
      <c r="AI2006" s="2">
        <f t="shared" si="156"/>
        <v>0</v>
      </c>
      <c r="AJ2006" s="2">
        <f t="shared" si="157"/>
        <v>0</v>
      </c>
      <c r="AK2006" s="230">
        <v>2534</v>
      </c>
      <c r="AL2006" s="33">
        <f>Úvod!B$12</f>
        <v>0</v>
      </c>
      <c r="AM2006" s="105">
        <f t="shared" si="158"/>
        <v>2534</v>
      </c>
      <c r="AN2006" s="36">
        <f t="shared" si="159"/>
        <v>20.111111111111111</v>
      </c>
      <c r="AO2006" s="2">
        <f t="shared" si="160"/>
        <v>0</v>
      </c>
    </row>
    <row r="2007" spans="1:41">
      <c r="A2007" s="161">
        <v>10825814</v>
      </c>
      <c r="B2007" s="161">
        <v>1</v>
      </c>
      <c r="C2007" s="161" t="s">
        <v>7433</v>
      </c>
      <c r="D2007" s="161" t="s">
        <v>237</v>
      </c>
      <c r="E2007" s="161" t="s">
        <v>259</v>
      </c>
      <c r="F2007" s="161" t="s">
        <v>185</v>
      </c>
      <c r="G2007" s="238">
        <v>1</v>
      </c>
      <c r="H2007" s="161">
        <v>126</v>
      </c>
      <c r="I2007" s="190"/>
      <c r="J2007" s="190"/>
      <c r="K2007" s="191"/>
      <c r="L2007" s="191"/>
      <c r="M2007" s="191"/>
      <c r="N2007" s="191"/>
      <c r="O2007" s="191"/>
      <c r="P2007" s="191"/>
      <c r="Q2007" s="191"/>
      <c r="R2007" s="191"/>
      <c r="S2007" s="191"/>
      <c r="T2007" s="191"/>
      <c r="U2007" s="190"/>
      <c r="V2007" s="190"/>
      <c r="W2007" s="190"/>
      <c r="X2007" s="190"/>
      <c r="Y2007" s="190"/>
      <c r="Z2007" s="190"/>
      <c r="AA2007" s="190"/>
      <c r="AB2007" s="190"/>
      <c r="AC2007" s="190"/>
      <c r="AD2007" s="190"/>
      <c r="AE2007" s="190"/>
      <c r="AF2007" s="190"/>
      <c r="AG2007" s="190"/>
      <c r="AH2007" s="190"/>
      <c r="AI2007" s="2">
        <f t="shared" si="156"/>
        <v>0</v>
      </c>
      <c r="AJ2007" s="2">
        <f t="shared" si="157"/>
        <v>0</v>
      </c>
      <c r="AK2007" s="230">
        <v>2534</v>
      </c>
      <c r="AL2007" s="33">
        <f>Úvod!B$12</f>
        <v>0</v>
      </c>
      <c r="AM2007" s="105">
        <f t="shared" si="158"/>
        <v>2534</v>
      </c>
      <c r="AN2007" s="36">
        <f t="shared" si="159"/>
        <v>20.111111111111111</v>
      </c>
      <c r="AO2007" s="2">
        <f t="shared" si="160"/>
        <v>0</v>
      </c>
    </row>
    <row r="2008" spans="1:41">
      <c r="A2008" s="161">
        <v>10760966</v>
      </c>
      <c r="B2008" s="161">
        <v>1</v>
      </c>
      <c r="C2008" s="161" t="s">
        <v>7433</v>
      </c>
      <c r="D2008" s="161" t="s">
        <v>237</v>
      </c>
      <c r="E2008" s="161" t="s">
        <v>260</v>
      </c>
      <c r="F2008" s="161" t="s">
        <v>185</v>
      </c>
      <c r="G2008" s="238">
        <v>1</v>
      </c>
      <c r="H2008" s="161">
        <v>126</v>
      </c>
      <c r="I2008" s="190"/>
      <c r="J2008" s="190"/>
      <c r="K2008" s="191"/>
      <c r="L2008" s="191"/>
      <c r="M2008" s="191"/>
      <c r="N2008" s="191"/>
      <c r="O2008" s="191"/>
      <c r="P2008" s="191"/>
      <c r="Q2008" s="191"/>
      <c r="R2008" s="191"/>
      <c r="S2008" s="190"/>
      <c r="T2008" s="190"/>
      <c r="U2008" s="190"/>
      <c r="V2008" s="190"/>
      <c r="W2008" s="190"/>
      <c r="X2008" s="190"/>
      <c r="Y2008" s="190"/>
      <c r="Z2008" s="190"/>
      <c r="AA2008" s="190"/>
      <c r="AB2008" s="190"/>
      <c r="AC2008" s="190"/>
      <c r="AD2008" s="190"/>
      <c r="AE2008" s="190"/>
      <c r="AF2008" s="190"/>
      <c r="AG2008" s="190"/>
      <c r="AH2008" s="190"/>
      <c r="AI2008" s="2">
        <f t="shared" si="156"/>
        <v>0</v>
      </c>
      <c r="AJ2008" s="2">
        <f t="shared" si="157"/>
        <v>0</v>
      </c>
      <c r="AK2008" s="230">
        <v>2534</v>
      </c>
      <c r="AL2008" s="33">
        <f>Úvod!B$12</f>
        <v>0</v>
      </c>
      <c r="AM2008" s="105">
        <f t="shared" si="158"/>
        <v>2534</v>
      </c>
      <c r="AN2008" s="36">
        <f t="shared" si="159"/>
        <v>20.111111111111111</v>
      </c>
      <c r="AO2008" s="2">
        <f t="shared" si="160"/>
        <v>0</v>
      </c>
    </row>
    <row r="2009" spans="1:41">
      <c r="A2009" s="161">
        <v>10620004</v>
      </c>
      <c r="B2009" s="161">
        <v>1</v>
      </c>
      <c r="C2009" s="161" t="s">
        <v>7433</v>
      </c>
      <c r="D2009" s="161" t="s">
        <v>237</v>
      </c>
      <c r="E2009" s="161" t="s">
        <v>261</v>
      </c>
      <c r="F2009" s="161" t="s">
        <v>185</v>
      </c>
      <c r="G2009" s="238">
        <v>1</v>
      </c>
      <c r="H2009" s="161">
        <v>126</v>
      </c>
      <c r="I2009" s="190"/>
      <c r="J2009" s="190"/>
      <c r="K2009" s="191"/>
      <c r="L2009" s="191"/>
      <c r="M2009" s="191"/>
      <c r="N2009" s="191"/>
      <c r="O2009" s="191"/>
      <c r="P2009" s="191"/>
      <c r="Q2009" s="191"/>
      <c r="R2009" s="191"/>
      <c r="S2009" s="190"/>
      <c r="T2009" s="190"/>
      <c r="U2009" s="190"/>
      <c r="V2009" s="190"/>
      <c r="W2009" s="190"/>
      <c r="X2009" s="190"/>
      <c r="Y2009" s="190"/>
      <c r="Z2009" s="190"/>
      <c r="AA2009" s="190"/>
      <c r="AB2009" s="190"/>
      <c r="AC2009" s="190"/>
      <c r="AD2009" s="190"/>
      <c r="AE2009" s="190"/>
      <c r="AF2009" s="190"/>
      <c r="AG2009" s="190"/>
      <c r="AH2009" s="190"/>
      <c r="AI2009" s="2">
        <f t="shared" si="156"/>
        <v>0</v>
      </c>
      <c r="AJ2009" s="2">
        <f t="shared" si="157"/>
        <v>0</v>
      </c>
      <c r="AK2009" s="230">
        <v>2534</v>
      </c>
      <c r="AL2009" s="33">
        <f>Úvod!B$12</f>
        <v>0</v>
      </c>
      <c r="AM2009" s="105">
        <f t="shared" si="158"/>
        <v>2534</v>
      </c>
      <c r="AN2009" s="36">
        <f t="shared" si="159"/>
        <v>20.111111111111111</v>
      </c>
      <c r="AO2009" s="2">
        <f t="shared" si="160"/>
        <v>0</v>
      </c>
    </row>
    <row r="2010" spans="1:41">
      <c r="A2010" s="161">
        <v>10825819</v>
      </c>
      <c r="B2010" s="161">
        <v>1</v>
      </c>
      <c r="C2010" s="161" t="s">
        <v>7433</v>
      </c>
      <c r="D2010" s="161" t="s">
        <v>237</v>
      </c>
      <c r="E2010" s="161" t="s">
        <v>262</v>
      </c>
      <c r="F2010" s="161" t="s">
        <v>185</v>
      </c>
      <c r="G2010" s="238">
        <v>1</v>
      </c>
      <c r="H2010" s="161">
        <v>126</v>
      </c>
      <c r="I2010" s="190"/>
      <c r="J2010" s="190"/>
      <c r="K2010" s="191"/>
      <c r="L2010" s="191"/>
      <c r="M2010" s="191"/>
      <c r="N2010" s="191"/>
      <c r="O2010" s="191"/>
      <c r="P2010" s="191"/>
      <c r="Q2010" s="191"/>
      <c r="R2010" s="191"/>
      <c r="S2010" s="191"/>
      <c r="T2010" s="191"/>
      <c r="U2010" s="190"/>
      <c r="V2010" s="190"/>
      <c r="W2010" s="190"/>
      <c r="X2010" s="190"/>
      <c r="Y2010" s="190"/>
      <c r="Z2010" s="190"/>
      <c r="AA2010" s="190"/>
      <c r="AB2010" s="190"/>
      <c r="AC2010" s="190"/>
      <c r="AD2010" s="190"/>
      <c r="AE2010" s="190"/>
      <c r="AF2010" s="190"/>
      <c r="AG2010" s="190"/>
      <c r="AH2010" s="190"/>
      <c r="AI2010" s="2">
        <f t="shared" si="156"/>
        <v>0</v>
      </c>
      <c r="AJ2010" s="2">
        <f t="shared" si="157"/>
        <v>0</v>
      </c>
      <c r="AK2010" s="230">
        <v>2534</v>
      </c>
      <c r="AL2010" s="33">
        <f>Úvod!B$12</f>
        <v>0</v>
      </c>
      <c r="AM2010" s="105">
        <f t="shared" si="158"/>
        <v>2534</v>
      </c>
      <c r="AN2010" s="36">
        <f t="shared" si="159"/>
        <v>20.111111111111111</v>
      </c>
      <c r="AO2010" s="2">
        <f t="shared" si="160"/>
        <v>0</v>
      </c>
    </row>
    <row r="2011" spans="1:41">
      <c r="A2011" s="161">
        <v>10619999</v>
      </c>
      <c r="B2011" s="161">
        <v>1</v>
      </c>
      <c r="C2011" s="161" t="s">
        <v>7433</v>
      </c>
      <c r="D2011" s="161" t="s">
        <v>237</v>
      </c>
      <c r="E2011" s="161" t="s">
        <v>263</v>
      </c>
      <c r="F2011" s="161" t="s">
        <v>185</v>
      </c>
      <c r="G2011" s="238">
        <v>1</v>
      </c>
      <c r="H2011" s="161">
        <v>126</v>
      </c>
      <c r="I2011" s="190"/>
      <c r="J2011" s="190"/>
      <c r="K2011" s="191"/>
      <c r="L2011" s="191"/>
      <c r="M2011" s="191"/>
      <c r="N2011" s="191"/>
      <c r="O2011" s="191"/>
      <c r="P2011" s="191"/>
      <c r="Q2011" s="191"/>
      <c r="R2011" s="191"/>
      <c r="S2011" s="191"/>
      <c r="T2011" s="191"/>
      <c r="U2011" s="190"/>
      <c r="V2011" s="190"/>
      <c r="W2011" s="190"/>
      <c r="X2011" s="190"/>
      <c r="Y2011" s="190"/>
      <c r="Z2011" s="190"/>
      <c r="AA2011" s="190"/>
      <c r="AB2011" s="190"/>
      <c r="AC2011" s="190"/>
      <c r="AD2011" s="190"/>
      <c r="AE2011" s="190"/>
      <c r="AF2011" s="190"/>
      <c r="AG2011" s="190"/>
      <c r="AH2011" s="190"/>
      <c r="AI2011" s="2">
        <f t="shared" si="156"/>
        <v>0</v>
      </c>
      <c r="AJ2011" s="2">
        <f t="shared" si="157"/>
        <v>0</v>
      </c>
      <c r="AK2011" s="230">
        <v>2534</v>
      </c>
      <c r="AL2011" s="33">
        <f>Úvod!B$12</f>
        <v>0</v>
      </c>
      <c r="AM2011" s="105">
        <f t="shared" si="158"/>
        <v>2534</v>
      </c>
      <c r="AN2011" s="36">
        <f t="shared" si="159"/>
        <v>20.111111111111111</v>
      </c>
      <c r="AO2011" s="2">
        <f t="shared" si="160"/>
        <v>0</v>
      </c>
    </row>
    <row r="2012" spans="1:41">
      <c r="A2012" s="161">
        <v>10954559</v>
      </c>
      <c r="B2012" s="161">
        <v>1</v>
      </c>
      <c r="C2012" s="161" t="s">
        <v>7433</v>
      </c>
      <c r="D2012" s="161" t="s">
        <v>237</v>
      </c>
      <c r="E2012" s="161" t="s">
        <v>265</v>
      </c>
      <c r="F2012" s="161" t="s">
        <v>185</v>
      </c>
      <c r="G2012" s="238">
        <v>1</v>
      </c>
      <c r="H2012" s="161">
        <v>126</v>
      </c>
      <c r="I2012" s="190"/>
      <c r="J2012" s="190"/>
      <c r="K2012" s="191"/>
      <c r="L2012" s="191"/>
      <c r="M2012" s="191"/>
      <c r="N2012" s="191"/>
      <c r="O2012" s="191"/>
      <c r="P2012" s="191"/>
      <c r="Q2012" s="191"/>
      <c r="R2012" s="191"/>
      <c r="S2012" s="191"/>
      <c r="T2012" s="191"/>
      <c r="U2012" s="190"/>
      <c r="V2012" s="190"/>
      <c r="W2012" s="190"/>
      <c r="X2012" s="190"/>
      <c r="Y2012" s="190"/>
      <c r="Z2012" s="190"/>
      <c r="AA2012" s="190"/>
      <c r="AB2012" s="190"/>
      <c r="AC2012" s="190"/>
      <c r="AD2012" s="190"/>
      <c r="AE2012" s="190"/>
      <c r="AF2012" s="190"/>
      <c r="AG2012" s="190"/>
      <c r="AH2012" s="190"/>
      <c r="AI2012" s="2">
        <f t="shared" si="156"/>
        <v>0</v>
      </c>
      <c r="AJ2012" s="2">
        <f t="shared" si="157"/>
        <v>0</v>
      </c>
      <c r="AK2012" s="230">
        <v>2534</v>
      </c>
      <c r="AL2012" s="33">
        <f>Úvod!B$12</f>
        <v>0</v>
      </c>
      <c r="AM2012" s="105">
        <f t="shared" si="158"/>
        <v>2534</v>
      </c>
      <c r="AN2012" s="36">
        <f t="shared" si="159"/>
        <v>20.111111111111111</v>
      </c>
      <c r="AO2012" s="2">
        <f t="shared" si="160"/>
        <v>0</v>
      </c>
    </row>
    <row r="2013" spans="1:41">
      <c r="A2013" s="161">
        <v>10663086</v>
      </c>
      <c r="B2013" s="161">
        <v>1</v>
      </c>
      <c r="C2013" s="161" t="s">
        <v>7433</v>
      </c>
      <c r="D2013" s="161" t="s">
        <v>237</v>
      </c>
      <c r="E2013" s="161" t="s">
        <v>264</v>
      </c>
      <c r="F2013" s="161" t="s">
        <v>185</v>
      </c>
      <c r="G2013" s="238">
        <v>1</v>
      </c>
      <c r="H2013" s="161">
        <v>126</v>
      </c>
      <c r="I2013" s="190"/>
      <c r="J2013" s="190"/>
      <c r="K2013" s="191"/>
      <c r="L2013" s="191"/>
      <c r="M2013" s="191"/>
      <c r="N2013" s="191"/>
      <c r="O2013" s="191"/>
      <c r="P2013" s="191"/>
      <c r="Q2013" s="191"/>
      <c r="R2013" s="191"/>
      <c r="S2013" s="191"/>
      <c r="T2013" s="191"/>
      <c r="U2013" s="190"/>
      <c r="V2013" s="190"/>
      <c r="W2013" s="190"/>
      <c r="X2013" s="190"/>
      <c r="Y2013" s="190"/>
      <c r="Z2013" s="190"/>
      <c r="AA2013" s="190"/>
      <c r="AB2013" s="190"/>
      <c r="AC2013" s="190"/>
      <c r="AD2013" s="190"/>
      <c r="AE2013" s="190"/>
      <c r="AF2013" s="190"/>
      <c r="AG2013" s="190"/>
      <c r="AH2013" s="190"/>
      <c r="AI2013" s="2">
        <f t="shared" si="156"/>
        <v>0</v>
      </c>
      <c r="AJ2013" s="2">
        <f t="shared" si="157"/>
        <v>0</v>
      </c>
      <c r="AK2013" s="230">
        <v>2534</v>
      </c>
      <c r="AL2013" s="33">
        <f>Úvod!B$12</f>
        <v>0</v>
      </c>
      <c r="AM2013" s="105">
        <f t="shared" si="158"/>
        <v>2534</v>
      </c>
      <c r="AN2013" s="36">
        <f t="shared" si="159"/>
        <v>20.111111111111111</v>
      </c>
      <c r="AO2013" s="2">
        <f t="shared" si="160"/>
        <v>0</v>
      </c>
    </row>
    <row r="2014" spans="1:41">
      <c r="A2014" s="161">
        <v>10663088</v>
      </c>
      <c r="B2014" s="161">
        <v>1</v>
      </c>
      <c r="C2014" s="161" t="s">
        <v>7433</v>
      </c>
      <c r="D2014" s="161" t="s">
        <v>237</v>
      </c>
      <c r="E2014" s="161" t="s">
        <v>266</v>
      </c>
      <c r="F2014" s="161" t="s">
        <v>185</v>
      </c>
      <c r="G2014" s="238">
        <v>1</v>
      </c>
      <c r="H2014" s="161">
        <v>126</v>
      </c>
      <c r="I2014" s="190"/>
      <c r="J2014" s="190"/>
      <c r="K2014" s="191"/>
      <c r="L2014" s="191"/>
      <c r="M2014" s="191"/>
      <c r="N2014" s="191"/>
      <c r="O2014" s="191"/>
      <c r="P2014" s="191"/>
      <c r="Q2014" s="191"/>
      <c r="R2014" s="191"/>
      <c r="S2014" s="191"/>
      <c r="T2014" s="191"/>
      <c r="U2014" s="190"/>
      <c r="V2014" s="190"/>
      <c r="W2014" s="190"/>
      <c r="X2014" s="190"/>
      <c r="Y2014" s="190"/>
      <c r="Z2014" s="190"/>
      <c r="AA2014" s="190"/>
      <c r="AB2014" s="190"/>
      <c r="AC2014" s="190"/>
      <c r="AD2014" s="190"/>
      <c r="AE2014" s="190"/>
      <c r="AF2014" s="190"/>
      <c r="AG2014" s="190"/>
      <c r="AH2014" s="190"/>
      <c r="AI2014" s="2">
        <f t="shared" si="156"/>
        <v>0</v>
      </c>
      <c r="AJ2014" s="2">
        <f t="shared" si="157"/>
        <v>0</v>
      </c>
      <c r="AK2014" s="230">
        <v>2534</v>
      </c>
      <c r="AL2014" s="33">
        <f>Úvod!B$12</f>
        <v>0</v>
      </c>
      <c r="AM2014" s="105">
        <f t="shared" si="158"/>
        <v>2534</v>
      </c>
      <c r="AN2014" s="36">
        <f t="shared" si="159"/>
        <v>20.111111111111111</v>
      </c>
      <c r="AO2014" s="2">
        <f t="shared" si="160"/>
        <v>0</v>
      </c>
    </row>
    <row r="2015" spans="1:41">
      <c r="A2015" s="161">
        <v>10663229</v>
      </c>
      <c r="B2015" s="161">
        <v>1</v>
      </c>
      <c r="C2015" s="161" t="s">
        <v>7433</v>
      </c>
      <c r="D2015" s="161" t="s">
        <v>237</v>
      </c>
      <c r="E2015" s="161" t="s">
        <v>267</v>
      </c>
      <c r="F2015" s="161" t="s">
        <v>185</v>
      </c>
      <c r="G2015" s="238">
        <v>1</v>
      </c>
      <c r="H2015" s="161">
        <v>126</v>
      </c>
      <c r="I2015" s="190"/>
      <c r="J2015" s="190"/>
      <c r="K2015" s="191"/>
      <c r="L2015" s="191"/>
      <c r="M2015" s="191"/>
      <c r="N2015" s="191"/>
      <c r="O2015" s="191"/>
      <c r="P2015" s="191"/>
      <c r="Q2015" s="191"/>
      <c r="R2015" s="191"/>
      <c r="S2015" s="191"/>
      <c r="T2015" s="191"/>
      <c r="U2015" s="190"/>
      <c r="V2015" s="190"/>
      <c r="W2015" s="190"/>
      <c r="X2015" s="190"/>
      <c r="Y2015" s="190"/>
      <c r="Z2015" s="190"/>
      <c r="AA2015" s="190"/>
      <c r="AB2015" s="190"/>
      <c r="AC2015" s="190"/>
      <c r="AD2015" s="190"/>
      <c r="AE2015" s="190"/>
      <c r="AF2015" s="190"/>
      <c r="AG2015" s="190"/>
      <c r="AH2015" s="190"/>
      <c r="AI2015" s="2">
        <f t="shared" si="156"/>
        <v>0</v>
      </c>
      <c r="AJ2015" s="2">
        <f t="shared" si="157"/>
        <v>0</v>
      </c>
      <c r="AK2015" s="230">
        <v>2534</v>
      </c>
      <c r="AL2015" s="33">
        <f>Úvod!B$12</f>
        <v>0</v>
      </c>
      <c r="AM2015" s="105">
        <f t="shared" si="158"/>
        <v>2534</v>
      </c>
      <c r="AN2015" s="36">
        <f t="shared" si="159"/>
        <v>20.111111111111111</v>
      </c>
      <c r="AO2015" s="2">
        <f t="shared" si="160"/>
        <v>0</v>
      </c>
    </row>
    <row r="2016" spans="1:41">
      <c r="A2016" s="161">
        <v>10954560</v>
      </c>
      <c r="B2016" s="161">
        <v>1</v>
      </c>
      <c r="C2016" s="161" t="s">
        <v>7433</v>
      </c>
      <c r="D2016" s="161" t="s">
        <v>237</v>
      </c>
      <c r="E2016" s="161" t="s">
        <v>268</v>
      </c>
      <c r="F2016" s="161" t="s">
        <v>185</v>
      </c>
      <c r="G2016" s="238">
        <v>1</v>
      </c>
      <c r="H2016" s="161">
        <v>126</v>
      </c>
      <c r="I2016" s="190"/>
      <c r="J2016" s="190"/>
      <c r="K2016" s="191"/>
      <c r="L2016" s="191"/>
      <c r="M2016" s="191"/>
      <c r="N2016" s="191"/>
      <c r="O2016" s="191"/>
      <c r="P2016" s="191"/>
      <c r="Q2016" s="191"/>
      <c r="R2016" s="191"/>
      <c r="S2016" s="191"/>
      <c r="T2016" s="191"/>
      <c r="U2016" s="190"/>
      <c r="V2016" s="190"/>
      <c r="W2016" s="190"/>
      <c r="X2016" s="190"/>
      <c r="Y2016" s="190"/>
      <c r="Z2016" s="190"/>
      <c r="AA2016" s="190"/>
      <c r="AB2016" s="190"/>
      <c r="AC2016" s="190"/>
      <c r="AD2016" s="190"/>
      <c r="AE2016" s="190"/>
      <c r="AF2016" s="190"/>
      <c r="AG2016" s="190"/>
      <c r="AH2016" s="190"/>
      <c r="AI2016" s="2">
        <f t="shared" si="156"/>
        <v>0</v>
      </c>
      <c r="AJ2016" s="2">
        <f t="shared" si="157"/>
        <v>0</v>
      </c>
      <c r="AK2016" s="230">
        <v>2534</v>
      </c>
      <c r="AL2016" s="33">
        <f>Úvod!B$12</f>
        <v>0</v>
      </c>
      <c r="AM2016" s="105">
        <f t="shared" si="158"/>
        <v>2534</v>
      </c>
      <c r="AN2016" s="36">
        <f t="shared" si="159"/>
        <v>20.111111111111111</v>
      </c>
      <c r="AO2016" s="2">
        <f t="shared" si="160"/>
        <v>0</v>
      </c>
    </row>
    <row r="2017" spans="1:41">
      <c r="A2017" s="161">
        <v>10846104</v>
      </c>
      <c r="B2017" s="161">
        <v>1</v>
      </c>
      <c r="C2017" s="161" t="s">
        <v>7433</v>
      </c>
      <c r="D2017" s="161" t="s">
        <v>237</v>
      </c>
      <c r="E2017" s="161" t="s">
        <v>269</v>
      </c>
      <c r="F2017" s="161" t="s">
        <v>185</v>
      </c>
      <c r="G2017" s="238">
        <v>1</v>
      </c>
      <c r="H2017" s="161">
        <v>126</v>
      </c>
      <c r="I2017" s="190"/>
      <c r="J2017" s="190"/>
      <c r="K2017" s="191"/>
      <c r="L2017" s="191"/>
      <c r="M2017" s="191"/>
      <c r="N2017" s="191"/>
      <c r="O2017" s="191"/>
      <c r="P2017" s="191"/>
      <c r="Q2017" s="191"/>
      <c r="R2017" s="191"/>
      <c r="S2017" s="191"/>
      <c r="T2017" s="191"/>
      <c r="U2017" s="190"/>
      <c r="V2017" s="190"/>
      <c r="W2017" s="190"/>
      <c r="X2017" s="190"/>
      <c r="Y2017" s="190"/>
      <c r="Z2017" s="190"/>
      <c r="AA2017" s="190"/>
      <c r="AB2017" s="190"/>
      <c r="AC2017" s="190"/>
      <c r="AD2017" s="190"/>
      <c r="AE2017" s="190"/>
      <c r="AF2017" s="190"/>
      <c r="AG2017" s="190"/>
      <c r="AH2017" s="190"/>
      <c r="AI2017" s="2">
        <f t="shared" si="156"/>
        <v>0</v>
      </c>
      <c r="AJ2017" s="2">
        <f t="shared" si="157"/>
        <v>0</v>
      </c>
      <c r="AK2017" s="230">
        <v>2534</v>
      </c>
      <c r="AL2017" s="33">
        <f>Úvod!B$12</f>
        <v>0</v>
      </c>
      <c r="AM2017" s="105">
        <f t="shared" si="158"/>
        <v>2534</v>
      </c>
      <c r="AN2017" s="36">
        <f t="shared" si="159"/>
        <v>20.111111111111111</v>
      </c>
      <c r="AO2017" s="2">
        <f t="shared" si="160"/>
        <v>0</v>
      </c>
    </row>
    <row r="2018" spans="1:41">
      <c r="A2018" s="161">
        <v>10663232</v>
      </c>
      <c r="B2018" s="161">
        <v>1</v>
      </c>
      <c r="C2018" s="161" t="s">
        <v>7433</v>
      </c>
      <c r="D2018" s="161" t="s">
        <v>237</v>
      </c>
      <c r="E2018" s="161" t="s">
        <v>270</v>
      </c>
      <c r="F2018" s="161" t="s">
        <v>185</v>
      </c>
      <c r="G2018" s="238">
        <v>1</v>
      </c>
      <c r="H2018" s="161">
        <v>126</v>
      </c>
      <c r="I2018" s="190"/>
      <c r="J2018" s="190"/>
      <c r="K2018" s="191"/>
      <c r="L2018" s="191"/>
      <c r="M2018" s="191"/>
      <c r="N2018" s="191"/>
      <c r="O2018" s="191"/>
      <c r="P2018" s="191"/>
      <c r="Q2018" s="191"/>
      <c r="R2018" s="191"/>
      <c r="S2018" s="191"/>
      <c r="T2018" s="191"/>
      <c r="U2018" s="190"/>
      <c r="V2018" s="190"/>
      <c r="W2018" s="190"/>
      <c r="X2018" s="190"/>
      <c r="Y2018" s="190"/>
      <c r="Z2018" s="190"/>
      <c r="AA2018" s="190"/>
      <c r="AB2018" s="190"/>
      <c r="AC2018" s="190"/>
      <c r="AD2018" s="190"/>
      <c r="AE2018" s="190"/>
      <c r="AF2018" s="190"/>
      <c r="AG2018" s="190"/>
      <c r="AH2018" s="190"/>
      <c r="AI2018" s="2">
        <f t="shared" si="156"/>
        <v>0</v>
      </c>
      <c r="AJ2018" s="2">
        <f t="shared" si="157"/>
        <v>0</v>
      </c>
      <c r="AK2018" s="230">
        <v>2534</v>
      </c>
      <c r="AL2018" s="33">
        <f>Úvod!B$12</f>
        <v>0</v>
      </c>
      <c r="AM2018" s="105">
        <f t="shared" si="158"/>
        <v>2534</v>
      </c>
      <c r="AN2018" s="36">
        <f t="shared" si="159"/>
        <v>20.111111111111111</v>
      </c>
      <c r="AO2018" s="2">
        <f t="shared" si="160"/>
        <v>0</v>
      </c>
    </row>
    <row r="2019" spans="1:41">
      <c r="A2019" s="161">
        <v>10837885</v>
      </c>
      <c r="B2019" s="161">
        <v>1</v>
      </c>
      <c r="C2019" s="161" t="s">
        <v>7433</v>
      </c>
      <c r="D2019" s="161" t="s">
        <v>237</v>
      </c>
      <c r="E2019" s="161" t="s">
        <v>271</v>
      </c>
      <c r="F2019" s="161" t="s">
        <v>185</v>
      </c>
      <c r="G2019" s="238">
        <v>1</v>
      </c>
      <c r="H2019" s="161">
        <v>126</v>
      </c>
      <c r="I2019" s="190"/>
      <c r="J2019" s="190"/>
      <c r="K2019" s="191"/>
      <c r="L2019" s="191"/>
      <c r="M2019" s="191"/>
      <c r="N2019" s="191"/>
      <c r="O2019" s="191"/>
      <c r="P2019" s="191"/>
      <c r="Q2019" s="191"/>
      <c r="R2019" s="191"/>
      <c r="S2019" s="191"/>
      <c r="T2019" s="191"/>
      <c r="U2019" s="190"/>
      <c r="V2019" s="190"/>
      <c r="W2019" s="190"/>
      <c r="X2019" s="190"/>
      <c r="Y2019" s="190"/>
      <c r="Z2019" s="190"/>
      <c r="AA2019" s="190"/>
      <c r="AB2019" s="190"/>
      <c r="AC2019" s="190"/>
      <c r="AD2019" s="190"/>
      <c r="AE2019" s="190"/>
      <c r="AF2019" s="190"/>
      <c r="AG2019" s="190"/>
      <c r="AH2019" s="190"/>
      <c r="AI2019" s="2">
        <f t="shared" si="156"/>
        <v>0</v>
      </c>
      <c r="AJ2019" s="2">
        <f t="shared" si="157"/>
        <v>0</v>
      </c>
      <c r="AK2019" s="230">
        <v>2534</v>
      </c>
      <c r="AL2019" s="33">
        <f>Úvod!B$12</f>
        <v>0</v>
      </c>
      <c r="AM2019" s="105">
        <f t="shared" si="158"/>
        <v>2534</v>
      </c>
      <c r="AN2019" s="36">
        <f t="shared" si="159"/>
        <v>20.111111111111111</v>
      </c>
      <c r="AO2019" s="2">
        <f t="shared" si="160"/>
        <v>0</v>
      </c>
    </row>
    <row r="2020" spans="1:41">
      <c r="A2020" s="161">
        <v>10572473</v>
      </c>
      <c r="B2020" s="161">
        <v>1</v>
      </c>
      <c r="C2020" s="161" t="s">
        <v>7433</v>
      </c>
      <c r="D2020" s="161" t="s">
        <v>237</v>
      </c>
      <c r="E2020" s="161" t="s">
        <v>272</v>
      </c>
      <c r="F2020" s="161" t="s">
        <v>185</v>
      </c>
      <c r="G2020" s="238">
        <v>1</v>
      </c>
      <c r="H2020" s="161">
        <v>126</v>
      </c>
      <c r="I2020" s="190"/>
      <c r="J2020" s="191"/>
      <c r="K2020" s="191"/>
      <c r="L2020" s="191"/>
      <c r="M2020" s="191"/>
      <c r="N2020" s="191"/>
      <c r="O2020" s="191"/>
      <c r="P2020" s="191"/>
      <c r="Q2020" s="191"/>
      <c r="R2020" s="191"/>
      <c r="S2020" s="190"/>
      <c r="T2020" s="190"/>
      <c r="U2020" s="190"/>
      <c r="V2020" s="190"/>
      <c r="W2020" s="190"/>
      <c r="X2020" s="190"/>
      <c r="Y2020" s="190"/>
      <c r="Z2020" s="190"/>
      <c r="AA2020" s="190"/>
      <c r="AB2020" s="190"/>
      <c r="AC2020" s="190"/>
      <c r="AD2020" s="190"/>
      <c r="AE2020" s="190"/>
      <c r="AF2020" s="190"/>
      <c r="AG2020" s="190"/>
      <c r="AH2020" s="190"/>
      <c r="AI2020" s="2">
        <f t="shared" si="156"/>
        <v>0</v>
      </c>
      <c r="AJ2020" s="2">
        <f t="shared" si="157"/>
        <v>0</v>
      </c>
      <c r="AK2020" s="230">
        <v>2401</v>
      </c>
      <c r="AL2020" s="33">
        <f>Úvod!B$12</f>
        <v>0</v>
      </c>
      <c r="AM2020" s="105">
        <f t="shared" si="158"/>
        <v>2401</v>
      </c>
      <c r="AN2020" s="36">
        <f t="shared" si="159"/>
        <v>19.055555555555557</v>
      </c>
      <c r="AO2020" s="2">
        <f t="shared" si="160"/>
        <v>0</v>
      </c>
    </row>
    <row r="2021" spans="1:41">
      <c r="A2021" s="161">
        <v>10763373</v>
      </c>
      <c r="B2021" s="161">
        <v>1</v>
      </c>
      <c r="C2021" s="161" t="s">
        <v>7433</v>
      </c>
      <c r="D2021" s="161" t="s">
        <v>237</v>
      </c>
      <c r="E2021" s="161" t="s">
        <v>273</v>
      </c>
      <c r="F2021" s="161" t="s">
        <v>185</v>
      </c>
      <c r="G2021" s="238">
        <v>1</v>
      </c>
      <c r="H2021" s="161">
        <v>126</v>
      </c>
      <c r="I2021" s="190"/>
      <c r="J2021" s="191"/>
      <c r="K2021" s="191"/>
      <c r="L2021" s="191"/>
      <c r="M2021" s="191"/>
      <c r="N2021" s="191"/>
      <c r="O2021" s="191"/>
      <c r="P2021" s="191"/>
      <c r="Q2021" s="191"/>
      <c r="R2021" s="191"/>
      <c r="S2021" s="190"/>
      <c r="T2021" s="190"/>
      <c r="U2021" s="190"/>
      <c r="V2021" s="190"/>
      <c r="W2021" s="190"/>
      <c r="X2021" s="190"/>
      <c r="Y2021" s="190"/>
      <c r="Z2021" s="190"/>
      <c r="AA2021" s="190"/>
      <c r="AB2021" s="190"/>
      <c r="AC2021" s="190"/>
      <c r="AD2021" s="190"/>
      <c r="AE2021" s="190"/>
      <c r="AF2021" s="190"/>
      <c r="AG2021" s="190"/>
      <c r="AH2021" s="190"/>
      <c r="AI2021" s="2">
        <f t="shared" si="156"/>
        <v>0</v>
      </c>
      <c r="AJ2021" s="2">
        <f t="shared" si="157"/>
        <v>0</v>
      </c>
      <c r="AK2021" s="230">
        <v>2401</v>
      </c>
      <c r="AL2021" s="33">
        <f>Úvod!B$12</f>
        <v>0</v>
      </c>
      <c r="AM2021" s="105">
        <f t="shared" si="158"/>
        <v>2401</v>
      </c>
      <c r="AN2021" s="36">
        <f t="shared" si="159"/>
        <v>19.055555555555557</v>
      </c>
      <c r="AO2021" s="2">
        <f t="shared" si="160"/>
        <v>0</v>
      </c>
    </row>
    <row r="2022" spans="1:41">
      <c r="A2022" s="161">
        <v>10707171</v>
      </c>
      <c r="B2022" s="161">
        <v>1</v>
      </c>
      <c r="C2022" s="161" t="s">
        <v>7433</v>
      </c>
      <c r="D2022" s="161" t="s">
        <v>237</v>
      </c>
      <c r="E2022" s="161" t="s">
        <v>274</v>
      </c>
      <c r="F2022" s="161" t="s">
        <v>185</v>
      </c>
      <c r="G2022" s="238">
        <v>1</v>
      </c>
      <c r="H2022" s="161">
        <v>126</v>
      </c>
      <c r="I2022" s="190"/>
      <c r="J2022" s="191"/>
      <c r="K2022" s="191"/>
      <c r="L2022" s="191"/>
      <c r="M2022" s="191"/>
      <c r="N2022" s="191"/>
      <c r="O2022" s="191"/>
      <c r="P2022" s="191"/>
      <c r="Q2022" s="191"/>
      <c r="R2022" s="191"/>
      <c r="S2022" s="190"/>
      <c r="T2022" s="190"/>
      <c r="U2022" s="190"/>
      <c r="V2022" s="190"/>
      <c r="W2022" s="190"/>
      <c r="X2022" s="190"/>
      <c r="Y2022" s="190"/>
      <c r="Z2022" s="190"/>
      <c r="AA2022" s="190"/>
      <c r="AB2022" s="190"/>
      <c r="AC2022" s="190"/>
      <c r="AD2022" s="190"/>
      <c r="AE2022" s="190"/>
      <c r="AF2022" s="190"/>
      <c r="AG2022" s="190"/>
      <c r="AH2022" s="190"/>
      <c r="AI2022" s="2">
        <f t="shared" si="156"/>
        <v>0</v>
      </c>
      <c r="AJ2022" s="2">
        <f t="shared" si="157"/>
        <v>0</v>
      </c>
      <c r="AK2022" s="230">
        <v>2401</v>
      </c>
      <c r="AL2022" s="33">
        <f>Úvod!B$12</f>
        <v>0</v>
      </c>
      <c r="AM2022" s="105">
        <f t="shared" si="158"/>
        <v>2401</v>
      </c>
      <c r="AN2022" s="36">
        <f t="shared" si="159"/>
        <v>19.055555555555557</v>
      </c>
      <c r="AO2022" s="2">
        <f t="shared" si="160"/>
        <v>0</v>
      </c>
    </row>
    <row r="2023" spans="1:41">
      <c r="A2023" s="161">
        <v>10572471</v>
      </c>
      <c r="B2023" s="161">
        <v>1</v>
      </c>
      <c r="C2023" s="161" t="s">
        <v>7433</v>
      </c>
      <c r="D2023" s="161" t="s">
        <v>237</v>
      </c>
      <c r="E2023" s="161" t="s">
        <v>275</v>
      </c>
      <c r="F2023" s="161" t="s">
        <v>185</v>
      </c>
      <c r="G2023" s="238">
        <v>1</v>
      </c>
      <c r="H2023" s="161">
        <v>126</v>
      </c>
      <c r="I2023" s="190"/>
      <c r="J2023" s="191"/>
      <c r="K2023" s="191"/>
      <c r="L2023" s="191"/>
      <c r="M2023" s="191"/>
      <c r="N2023" s="191"/>
      <c r="O2023" s="191"/>
      <c r="P2023" s="191"/>
      <c r="Q2023" s="191"/>
      <c r="R2023" s="191"/>
      <c r="S2023" s="190"/>
      <c r="T2023" s="190"/>
      <c r="U2023" s="190"/>
      <c r="V2023" s="190"/>
      <c r="W2023" s="190"/>
      <c r="X2023" s="190"/>
      <c r="Y2023" s="190"/>
      <c r="Z2023" s="190"/>
      <c r="AA2023" s="190"/>
      <c r="AB2023" s="190"/>
      <c r="AC2023" s="190"/>
      <c r="AD2023" s="190"/>
      <c r="AE2023" s="190"/>
      <c r="AF2023" s="190"/>
      <c r="AG2023" s="190"/>
      <c r="AH2023" s="190"/>
      <c r="AI2023" s="2">
        <f t="shared" si="156"/>
        <v>0</v>
      </c>
      <c r="AJ2023" s="2">
        <f t="shared" si="157"/>
        <v>0</v>
      </c>
      <c r="AK2023" s="230">
        <v>2401</v>
      </c>
      <c r="AL2023" s="33">
        <f>Úvod!B$12</f>
        <v>0</v>
      </c>
      <c r="AM2023" s="105">
        <f t="shared" si="158"/>
        <v>2401</v>
      </c>
      <c r="AN2023" s="36">
        <f t="shared" si="159"/>
        <v>19.055555555555557</v>
      </c>
      <c r="AO2023" s="2">
        <f t="shared" si="160"/>
        <v>0</v>
      </c>
    </row>
    <row r="2024" spans="1:41">
      <c r="A2024" s="161">
        <v>10825840</v>
      </c>
      <c r="B2024" s="161">
        <v>1</v>
      </c>
      <c r="C2024" s="161" t="s">
        <v>7433</v>
      </c>
      <c r="D2024" s="161" t="s">
        <v>237</v>
      </c>
      <c r="E2024" s="161" t="s">
        <v>276</v>
      </c>
      <c r="F2024" s="161" t="s">
        <v>185</v>
      </c>
      <c r="G2024" s="238">
        <v>1</v>
      </c>
      <c r="H2024" s="161">
        <v>126</v>
      </c>
      <c r="I2024" s="190"/>
      <c r="J2024" s="191"/>
      <c r="K2024" s="191"/>
      <c r="L2024" s="191"/>
      <c r="M2024" s="191"/>
      <c r="N2024" s="191"/>
      <c r="O2024" s="191"/>
      <c r="P2024" s="191"/>
      <c r="Q2024" s="191"/>
      <c r="R2024" s="191"/>
      <c r="S2024" s="190"/>
      <c r="T2024" s="190"/>
      <c r="U2024" s="190"/>
      <c r="V2024" s="190"/>
      <c r="W2024" s="190"/>
      <c r="X2024" s="190"/>
      <c r="Y2024" s="190"/>
      <c r="Z2024" s="190"/>
      <c r="AA2024" s="190"/>
      <c r="AB2024" s="190"/>
      <c r="AC2024" s="190"/>
      <c r="AD2024" s="190"/>
      <c r="AE2024" s="190"/>
      <c r="AF2024" s="190"/>
      <c r="AG2024" s="190"/>
      <c r="AH2024" s="190"/>
      <c r="AI2024" s="2">
        <f t="shared" si="156"/>
        <v>0</v>
      </c>
      <c r="AJ2024" s="2">
        <f t="shared" si="157"/>
        <v>0</v>
      </c>
      <c r="AK2024" s="230">
        <v>2401</v>
      </c>
      <c r="AL2024" s="33">
        <f>Úvod!B$12</f>
        <v>0</v>
      </c>
      <c r="AM2024" s="105">
        <f t="shared" si="158"/>
        <v>2401</v>
      </c>
      <c r="AN2024" s="36">
        <f t="shared" si="159"/>
        <v>19.055555555555557</v>
      </c>
      <c r="AO2024" s="2">
        <f t="shared" si="160"/>
        <v>0</v>
      </c>
    </row>
    <row r="2025" spans="1:41">
      <c r="A2025" s="161">
        <v>10572470</v>
      </c>
      <c r="B2025" s="161">
        <v>1</v>
      </c>
      <c r="C2025" s="161" t="s">
        <v>7433</v>
      </c>
      <c r="D2025" s="161" t="s">
        <v>237</v>
      </c>
      <c r="E2025" s="161" t="s">
        <v>277</v>
      </c>
      <c r="F2025" s="161" t="s">
        <v>185</v>
      </c>
      <c r="G2025" s="238">
        <v>1</v>
      </c>
      <c r="H2025" s="161">
        <v>126</v>
      </c>
      <c r="I2025" s="190"/>
      <c r="J2025" s="191"/>
      <c r="K2025" s="191"/>
      <c r="L2025" s="191"/>
      <c r="M2025" s="191"/>
      <c r="N2025" s="191"/>
      <c r="O2025" s="191"/>
      <c r="P2025" s="191"/>
      <c r="Q2025" s="191"/>
      <c r="R2025" s="191"/>
      <c r="S2025" s="190"/>
      <c r="T2025" s="190"/>
      <c r="U2025" s="190"/>
      <c r="V2025" s="190"/>
      <c r="W2025" s="190"/>
      <c r="X2025" s="190"/>
      <c r="Y2025" s="190"/>
      <c r="Z2025" s="190"/>
      <c r="AA2025" s="190"/>
      <c r="AB2025" s="190"/>
      <c r="AC2025" s="190"/>
      <c r="AD2025" s="190"/>
      <c r="AE2025" s="190"/>
      <c r="AF2025" s="190"/>
      <c r="AG2025" s="190"/>
      <c r="AH2025" s="190"/>
      <c r="AI2025" s="2">
        <f t="shared" si="156"/>
        <v>0</v>
      </c>
      <c r="AJ2025" s="2">
        <f t="shared" si="157"/>
        <v>0</v>
      </c>
      <c r="AK2025" s="230">
        <v>2401</v>
      </c>
      <c r="AL2025" s="33">
        <f>Úvod!B$12</f>
        <v>0</v>
      </c>
      <c r="AM2025" s="105">
        <f t="shared" si="158"/>
        <v>2401</v>
      </c>
      <c r="AN2025" s="36">
        <f t="shared" si="159"/>
        <v>19.055555555555557</v>
      </c>
      <c r="AO2025" s="2">
        <f t="shared" si="160"/>
        <v>0</v>
      </c>
    </row>
    <row r="2026" spans="1:41">
      <c r="A2026" s="161">
        <v>10825841</v>
      </c>
      <c r="B2026" s="161">
        <v>1</v>
      </c>
      <c r="C2026" s="161" t="s">
        <v>7433</v>
      </c>
      <c r="D2026" s="161" t="s">
        <v>237</v>
      </c>
      <c r="E2026" s="161" t="s">
        <v>278</v>
      </c>
      <c r="F2026" s="161" t="s">
        <v>185</v>
      </c>
      <c r="G2026" s="238">
        <v>1</v>
      </c>
      <c r="H2026" s="161">
        <v>126</v>
      </c>
      <c r="I2026" s="190"/>
      <c r="J2026" s="191"/>
      <c r="K2026" s="191"/>
      <c r="L2026" s="191"/>
      <c r="M2026" s="191"/>
      <c r="N2026" s="191"/>
      <c r="O2026" s="191"/>
      <c r="P2026" s="191"/>
      <c r="Q2026" s="191"/>
      <c r="R2026" s="191"/>
      <c r="S2026" s="190"/>
      <c r="T2026" s="190"/>
      <c r="U2026" s="190"/>
      <c r="V2026" s="190"/>
      <c r="W2026" s="190"/>
      <c r="X2026" s="190"/>
      <c r="Y2026" s="190"/>
      <c r="Z2026" s="190"/>
      <c r="AA2026" s="190"/>
      <c r="AB2026" s="190"/>
      <c r="AC2026" s="190"/>
      <c r="AD2026" s="190"/>
      <c r="AE2026" s="190"/>
      <c r="AF2026" s="190"/>
      <c r="AG2026" s="190"/>
      <c r="AH2026" s="190"/>
      <c r="AI2026" s="2">
        <f t="shared" si="156"/>
        <v>0</v>
      </c>
      <c r="AJ2026" s="2">
        <f t="shared" si="157"/>
        <v>0</v>
      </c>
      <c r="AK2026" s="230">
        <v>2401</v>
      </c>
      <c r="AL2026" s="33">
        <f>Úvod!B$12</f>
        <v>0</v>
      </c>
      <c r="AM2026" s="105">
        <f t="shared" si="158"/>
        <v>2401</v>
      </c>
      <c r="AN2026" s="36">
        <f t="shared" si="159"/>
        <v>19.055555555555557</v>
      </c>
      <c r="AO2026" s="2">
        <f t="shared" si="160"/>
        <v>0</v>
      </c>
    </row>
    <row r="2027" spans="1:41">
      <c r="A2027" s="161">
        <v>11237782</v>
      </c>
      <c r="B2027" s="161">
        <v>1</v>
      </c>
      <c r="C2027" s="161" t="s">
        <v>7433</v>
      </c>
      <c r="D2027" s="161" t="s">
        <v>237</v>
      </c>
      <c r="E2027" s="161" t="s">
        <v>1575</v>
      </c>
      <c r="F2027" s="161" t="s">
        <v>196</v>
      </c>
      <c r="G2027" s="238">
        <v>1</v>
      </c>
      <c r="H2027" s="161">
        <v>70</v>
      </c>
      <c r="I2027" s="190"/>
      <c r="J2027" s="190"/>
      <c r="K2027" s="190"/>
      <c r="L2027" s="191"/>
      <c r="M2027" s="191"/>
      <c r="N2027" s="191"/>
      <c r="O2027" s="191"/>
      <c r="P2027" s="191"/>
      <c r="Q2027" s="191"/>
      <c r="R2027" s="191"/>
      <c r="S2027" s="191"/>
      <c r="T2027" s="191"/>
      <c r="U2027" s="190"/>
      <c r="V2027" s="190"/>
      <c r="W2027" s="190"/>
      <c r="X2027" s="190"/>
      <c r="Y2027" s="190"/>
      <c r="Z2027" s="190"/>
      <c r="AA2027" s="190"/>
      <c r="AB2027" s="190"/>
      <c r="AC2027" s="190"/>
      <c r="AD2027" s="190"/>
      <c r="AE2027" s="190"/>
      <c r="AF2027" s="190"/>
      <c r="AG2027" s="190"/>
      <c r="AH2027" s="190"/>
      <c r="AI2027" s="2">
        <f t="shared" si="156"/>
        <v>0</v>
      </c>
      <c r="AJ2027" s="2">
        <f t="shared" si="157"/>
        <v>0</v>
      </c>
      <c r="AK2027" s="230">
        <v>1915</v>
      </c>
      <c r="AL2027" s="33">
        <f>Úvod!B$12</f>
        <v>0</v>
      </c>
      <c r="AM2027" s="105">
        <f t="shared" si="158"/>
        <v>1915</v>
      </c>
      <c r="AN2027" s="36">
        <f t="shared" si="159"/>
        <v>27.357142857142858</v>
      </c>
      <c r="AO2027" s="2">
        <f t="shared" si="160"/>
        <v>0</v>
      </c>
    </row>
    <row r="2028" spans="1:41">
      <c r="A2028" s="161">
        <v>10952691</v>
      </c>
      <c r="B2028" s="161">
        <v>1</v>
      </c>
      <c r="C2028" s="161" t="s">
        <v>7433</v>
      </c>
      <c r="D2028" s="161" t="s">
        <v>237</v>
      </c>
      <c r="E2028" s="161" t="s">
        <v>251</v>
      </c>
      <c r="F2028" s="161" t="s">
        <v>196</v>
      </c>
      <c r="G2028" s="238">
        <v>1</v>
      </c>
      <c r="H2028" s="161">
        <v>70</v>
      </c>
      <c r="I2028" s="190"/>
      <c r="J2028" s="190"/>
      <c r="K2028" s="190"/>
      <c r="L2028" s="191"/>
      <c r="M2028" s="191"/>
      <c r="N2028" s="191"/>
      <c r="O2028" s="191"/>
      <c r="P2028" s="191"/>
      <c r="Q2028" s="191"/>
      <c r="R2028" s="191"/>
      <c r="S2028" s="191"/>
      <c r="T2028" s="191"/>
      <c r="U2028" s="190"/>
      <c r="V2028" s="190"/>
      <c r="W2028" s="190"/>
      <c r="X2028" s="190"/>
      <c r="Y2028" s="190"/>
      <c r="Z2028" s="190"/>
      <c r="AA2028" s="190"/>
      <c r="AB2028" s="190"/>
      <c r="AC2028" s="190"/>
      <c r="AD2028" s="190"/>
      <c r="AE2028" s="190"/>
      <c r="AF2028" s="190"/>
      <c r="AG2028" s="190"/>
      <c r="AH2028" s="190"/>
      <c r="AI2028" s="2">
        <f t="shared" si="156"/>
        <v>0</v>
      </c>
      <c r="AJ2028" s="2">
        <f t="shared" si="157"/>
        <v>0</v>
      </c>
      <c r="AK2028" s="230">
        <v>1915</v>
      </c>
      <c r="AL2028" s="33">
        <f>Úvod!B$12</f>
        <v>0</v>
      </c>
      <c r="AM2028" s="105">
        <f t="shared" si="158"/>
        <v>1915</v>
      </c>
      <c r="AN2028" s="36">
        <f t="shared" si="159"/>
        <v>27.357142857142858</v>
      </c>
      <c r="AO2028" s="2">
        <f t="shared" si="160"/>
        <v>0</v>
      </c>
    </row>
    <row r="2029" spans="1:41">
      <c r="A2029" s="161">
        <v>10838084</v>
      </c>
      <c r="B2029" s="161">
        <v>1</v>
      </c>
      <c r="C2029" s="161" t="s">
        <v>7433</v>
      </c>
      <c r="D2029" s="161" t="s">
        <v>237</v>
      </c>
      <c r="E2029" s="161" t="s">
        <v>252</v>
      </c>
      <c r="F2029" s="161" t="s">
        <v>196</v>
      </c>
      <c r="G2029" s="238">
        <v>1</v>
      </c>
      <c r="H2029" s="161">
        <v>70</v>
      </c>
      <c r="I2029" s="190"/>
      <c r="J2029" s="190"/>
      <c r="K2029" s="190"/>
      <c r="L2029" s="191"/>
      <c r="M2029" s="191"/>
      <c r="N2029" s="191"/>
      <c r="O2029" s="191"/>
      <c r="P2029" s="191"/>
      <c r="Q2029" s="191"/>
      <c r="R2029" s="191"/>
      <c r="S2029" s="191"/>
      <c r="T2029" s="191"/>
      <c r="U2029" s="190"/>
      <c r="V2029" s="190"/>
      <c r="W2029" s="190"/>
      <c r="X2029" s="190"/>
      <c r="Y2029" s="190"/>
      <c r="Z2029" s="190"/>
      <c r="AA2029" s="190"/>
      <c r="AB2029" s="190"/>
      <c r="AC2029" s="190"/>
      <c r="AD2029" s="190"/>
      <c r="AE2029" s="190"/>
      <c r="AF2029" s="190"/>
      <c r="AG2029" s="190"/>
      <c r="AH2029" s="190"/>
      <c r="AI2029" s="2">
        <f t="shared" si="156"/>
        <v>0</v>
      </c>
      <c r="AJ2029" s="2">
        <f t="shared" si="157"/>
        <v>0</v>
      </c>
      <c r="AK2029" s="230">
        <v>1915</v>
      </c>
      <c r="AL2029" s="33">
        <f>Úvod!B$12</f>
        <v>0</v>
      </c>
      <c r="AM2029" s="105">
        <f t="shared" si="158"/>
        <v>1915</v>
      </c>
      <c r="AN2029" s="36">
        <f t="shared" si="159"/>
        <v>27.357142857142858</v>
      </c>
      <c r="AO2029" s="2">
        <f t="shared" si="160"/>
        <v>0</v>
      </c>
    </row>
    <row r="2030" spans="1:41">
      <c r="A2030" s="161">
        <v>10007402</v>
      </c>
      <c r="B2030" s="161">
        <v>1</v>
      </c>
      <c r="C2030" s="161" t="s">
        <v>7433</v>
      </c>
      <c r="D2030" s="161" t="s">
        <v>279</v>
      </c>
      <c r="E2030" s="161" t="s">
        <v>280</v>
      </c>
      <c r="F2030" s="161" t="s">
        <v>185</v>
      </c>
      <c r="G2030" s="238">
        <v>1</v>
      </c>
      <c r="H2030" s="161">
        <v>126</v>
      </c>
      <c r="I2030" s="190"/>
      <c r="J2030" s="191"/>
      <c r="K2030" s="191"/>
      <c r="L2030" s="191"/>
      <c r="M2030" s="191"/>
      <c r="N2030" s="191"/>
      <c r="O2030" s="191"/>
      <c r="P2030" s="191"/>
      <c r="Q2030" s="191"/>
      <c r="R2030" s="191"/>
      <c r="S2030" s="191"/>
      <c r="T2030" s="191"/>
      <c r="U2030" s="190"/>
      <c r="V2030" s="190"/>
      <c r="W2030" s="190"/>
      <c r="X2030" s="191"/>
      <c r="Y2030" s="190"/>
      <c r="Z2030" s="190"/>
      <c r="AA2030" s="190"/>
      <c r="AB2030" s="190"/>
      <c r="AC2030" s="190"/>
      <c r="AD2030" s="190"/>
      <c r="AE2030" s="190"/>
      <c r="AF2030" s="190"/>
      <c r="AG2030" s="190"/>
      <c r="AH2030" s="190"/>
      <c r="AI2030" s="2">
        <f t="shared" si="156"/>
        <v>0</v>
      </c>
      <c r="AJ2030" s="2">
        <f t="shared" si="157"/>
        <v>0</v>
      </c>
      <c r="AK2030" s="230">
        <v>1687</v>
      </c>
      <c r="AL2030" s="33">
        <f>Úvod!B$12</f>
        <v>0</v>
      </c>
      <c r="AM2030" s="105">
        <f t="shared" si="158"/>
        <v>1687</v>
      </c>
      <c r="AN2030" s="36">
        <f t="shared" si="159"/>
        <v>13.388888888888889</v>
      </c>
      <c r="AO2030" s="2">
        <f t="shared" si="160"/>
        <v>0</v>
      </c>
    </row>
    <row r="2031" spans="1:41">
      <c r="A2031" s="161">
        <v>10760991</v>
      </c>
      <c r="B2031" s="161">
        <v>1</v>
      </c>
      <c r="C2031" s="161" t="s">
        <v>7433</v>
      </c>
      <c r="D2031" s="161" t="s">
        <v>281</v>
      </c>
      <c r="E2031" s="161" t="s">
        <v>282</v>
      </c>
      <c r="F2031" s="161" t="s">
        <v>185</v>
      </c>
      <c r="G2031" s="238">
        <v>1</v>
      </c>
      <c r="H2031" s="161">
        <v>126</v>
      </c>
      <c r="I2031" s="191"/>
      <c r="J2031" s="191"/>
      <c r="K2031" s="191"/>
      <c r="L2031" s="191"/>
      <c r="M2031" s="191"/>
      <c r="N2031" s="191"/>
      <c r="O2031" s="191"/>
      <c r="P2031" s="190"/>
      <c r="Q2031" s="191"/>
      <c r="R2031" s="191"/>
      <c r="S2031" s="190"/>
      <c r="T2031" s="190"/>
      <c r="U2031" s="190"/>
      <c r="V2031" s="190"/>
      <c r="W2031" s="190"/>
      <c r="X2031" s="191"/>
      <c r="Y2031" s="190"/>
      <c r="Z2031" s="191"/>
      <c r="AA2031" s="191"/>
      <c r="AB2031" s="191"/>
      <c r="AC2031" s="190"/>
      <c r="AD2031" s="190"/>
      <c r="AE2031" s="190"/>
      <c r="AF2031" s="191"/>
      <c r="AG2031" s="190"/>
      <c r="AH2031" s="190"/>
      <c r="AI2031" s="2">
        <f t="shared" si="156"/>
        <v>0</v>
      </c>
      <c r="AJ2031" s="2">
        <f t="shared" si="157"/>
        <v>0</v>
      </c>
      <c r="AK2031" s="230">
        <v>2298</v>
      </c>
      <c r="AL2031" s="33">
        <f>Úvod!B$12</f>
        <v>0</v>
      </c>
      <c r="AM2031" s="105">
        <f t="shared" si="158"/>
        <v>2298</v>
      </c>
      <c r="AN2031" s="36">
        <f t="shared" si="159"/>
        <v>18.238095238095237</v>
      </c>
      <c r="AO2031" s="2">
        <f t="shared" si="160"/>
        <v>0</v>
      </c>
    </row>
    <row r="2032" spans="1:41">
      <c r="A2032" s="161">
        <v>10706971</v>
      </c>
      <c r="B2032" s="161">
        <v>1</v>
      </c>
      <c r="C2032" s="161" t="s">
        <v>7433</v>
      </c>
      <c r="D2032" s="161" t="s">
        <v>281</v>
      </c>
      <c r="E2032" s="161" t="s">
        <v>283</v>
      </c>
      <c r="F2032" s="161" t="s">
        <v>185</v>
      </c>
      <c r="G2032" s="238">
        <v>1</v>
      </c>
      <c r="H2032" s="161">
        <v>126</v>
      </c>
      <c r="I2032" s="191"/>
      <c r="J2032" s="191"/>
      <c r="K2032" s="191"/>
      <c r="L2032" s="191"/>
      <c r="M2032" s="191"/>
      <c r="N2032" s="191"/>
      <c r="O2032" s="191"/>
      <c r="P2032" s="190"/>
      <c r="Q2032" s="191"/>
      <c r="R2032" s="191"/>
      <c r="S2032" s="190"/>
      <c r="T2032" s="190"/>
      <c r="U2032" s="190"/>
      <c r="V2032" s="190"/>
      <c r="W2032" s="190"/>
      <c r="X2032" s="191"/>
      <c r="Y2032" s="191"/>
      <c r="Z2032" s="191"/>
      <c r="AA2032" s="191"/>
      <c r="AB2032" s="191"/>
      <c r="AC2032" s="190"/>
      <c r="AD2032" s="190"/>
      <c r="AE2032" s="190"/>
      <c r="AF2032" s="191"/>
      <c r="AG2032" s="190"/>
      <c r="AH2032" s="190"/>
      <c r="AI2032" s="2">
        <f t="shared" si="156"/>
        <v>0</v>
      </c>
      <c r="AJ2032" s="2">
        <f t="shared" si="157"/>
        <v>0</v>
      </c>
      <c r="AK2032" s="230">
        <v>2298</v>
      </c>
      <c r="AL2032" s="33">
        <f>Úvod!B$12</f>
        <v>0</v>
      </c>
      <c r="AM2032" s="105">
        <f t="shared" si="158"/>
        <v>2298</v>
      </c>
      <c r="AN2032" s="36">
        <f t="shared" si="159"/>
        <v>18.238095238095237</v>
      </c>
      <c r="AO2032" s="2">
        <f t="shared" si="160"/>
        <v>0</v>
      </c>
    </row>
    <row r="2033" spans="1:41">
      <c r="A2033" s="161">
        <v>10706972</v>
      </c>
      <c r="B2033" s="161">
        <v>1</v>
      </c>
      <c r="C2033" s="161" t="s">
        <v>7433</v>
      </c>
      <c r="D2033" s="161" t="s">
        <v>281</v>
      </c>
      <c r="E2033" s="161" t="s">
        <v>284</v>
      </c>
      <c r="F2033" s="161" t="s">
        <v>185</v>
      </c>
      <c r="G2033" s="238">
        <v>1</v>
      </c>
      <c r="H2033" s="161">
        <v>126</v>
      </c>
      <c r="I2033" s="191"/>
      <c r="J2033" s="191"/>
      <c r="K2033" s="191"/>
      <c r="L2033" s="191"/>
      <c r="M2033" s="191"/>
      <c r="N2033" s="191"/>
      <c r="O2033" s="191"/>
      <c r="P2033" s="190"/>
      <c r="Q2033" s="191"/>
      <c r="R2033" s="191"/>
      <c r="S2033" s="190"/>
      <c r="T2033" s="190"/>
      <c r="U2033" s="190"/>
      <c r="V2033" s="190"/>
      <c r="W2033" s="190"/>
      <c r="X2033" s="191"/>
      <c r="Y2033" s="190"/>
      <c r="Z2033" s="191"/>
      <c r="AA2033" s="191"/>
      <c r="AB2033" s="191"/>
      <c r="AC2033" s="190"/>
      <c r="AD2033" s="190"/>
      <c r="AE2033" s="190"/>
      <c r="AF2033" s="191"/>
      <c r="AG2033" s="190"/>
      <c r="AH2033" s="190"/>
      <c r="AI2033" s="2">
        <f t="shared" si="156"/>
        <v>0</v>
      </c>
      <c r="AJ2033" s="2">
        <f t="shared" si="157"/>
        <v>0</v>
      </c>
      <c r="AK2033" s="230">
        <v>2298</v>
      </c>
      <c r="AL2033" s="33">
        <f>Úvod!B$12</f>
        <v>0</v>
      </c>
      <c r="AM2033" s="105">
        <f t="shared" si="158"/>
        <v>2298</v>
      </c>
      <c r="AN2033" s="36">
        <f t="shared" si="159"/>
        <v>18.238095238095237</v>
      </c>
      <c r="AO2033" s="2">
        <f t="shared" si="160"/>
        <v>0</v>
      </c>
    </row>
    <row r="2034" spans="1:41">
      <c r="A2034" s="161">
        <v>10007897</v>
      </c>
      <c r="B2034" s="161">
        <v>1</v>
      </c>
      <c r="C2034" s="161" t="s">
        <v>7433</v>
      </c>
      <c r="D2034" s="161" t="s">
        <v>281</v>
      </c>
      <c r="E2034" s="161" t="s">
        <v>285</v>
      </c>
      <c r="F2034" s="161" t="s">
        <v>185</v>
      </c>
      <c r="G2034" s="238">
        <v>1</v>
      </c>
      <c r="H2034" s="161">
        <v>126</v>
      </c>
      <c r="I2034" s="191"/>
      <c r="J2034" s="191"/>
      <c r="K2034" s="191"/>
      <c r="L2034" s="191"/>
      <c r="M2034" s="191"/>
      <c r="N2034" s="191"/>
      <c r="O2034" s="191"/>
      <c r="P2034" s="190"/>
      <c r="Q2034" s="191"/>
      <c r="R2034" s="191"/>
      <c r="S2034" s="190"/>
      <c r="T2034" s="190"/>
      <c r="U2034" s="190"/>
      <c r="V2034" s="190"/>
      <c r="W2034" s="190"/>
      <c r="X2034" s="191"/>
      <c r="Y2034" s="190"/>
      <c r="Z2034" s="191"/>
      <c r="AA2034" s="191"/>
      <c r="AB2034" s="191"/>
      <c r="AC2034" s="190"/>
      <c r="AD2034" s="190"/>
      <c r="AE2034" s="190"/>
      <c r="AF2034" s="191"/>
      <c r="AG2034" s="190"/>
      <c r="AH2034" s="190"/>
      <c r="AI2034" s="2">
        <f t="shared" si="156"/>
        <v>0</v>
      </c>
      <c r="AJ2034" s="2">
        <f t="shared" si="157"/>
        <v>0</v>
      </c>
      <c r="AK2034" s="230">
        <v>2298</v>
      </c>
      <c r="AL2034" s="33">
        <f>Úvod!B$12</f>
        <v>0</v>
      </c>
      <c r="AM2034" s="105">
        <f t="shared" si="158"/>
        <v>2298</v>
      </c>
      <c r="AN2034" s="36">
        <f t="shared" si="159"/>
        <v>18.238095238095237</v>
      </c>
      <c r="AO2034" s="2">
        <f t="shared" si="160"/>
        <v>0</v>
      </c>
    </row>
    <row r="2035" spans="1:41">
      <c r="A2035" s="161">
        <v>10007894</v>
      </c>
      <c r="B2035" s="161">
        <v>1</v>
      </c>
      <c r="C2035" s="161" t="s">
        <v>7433</v>
      </c>
      <c r="D2035" s="161" t="s">
        <v>281</v>
      </c>
      <c r="E2035" s="161" t="s">
        <v>286</v>
      </c>
      <c r="F2035" s="161" t="s">
        <v>185</v>
      </c>
      <c r="G2035" s="238">
        <v>1</v>
      </c>
      <c r="H2035" s="161">
        <v>126</v>
      </c>
      <c r="I2035" s="191"/>
      <c r="J2035" s="191"/>
      <c r="K2035" s="191"/>
      <c r="L2035" s="191"/>
      <c r="M2035" s="191"/>
      <c r="N2035" s="191"/>
      <c r="O2035" s="191"/>
      <c r="P2035" s="190"/>
      <c r="Q2035" s="191"/>
      <c r="R2035" s="191"/>
      <c r="S2035" s="190"/>
      <c r="T2035" s="190"/>
      <c r="U2035" s="190"/>
      <c r="V2035" s="190"/>
      <c r="W2035" s="190"/>
      <c r="X2035" s="191"/>
      <c r="Y2035" s="190"/>
      <c r="Z2035" s="191"/>
      <c r="AA2035" s="191"/>
      <c r="AB2035" s="191"/>
      <c r="AC2035" s="190"/>
      <c r="AD2035" s="190"/>
      <c r="AE2035" s="190"/>
      <c r="AF2035" s="191"/>
      <c r="AG2035" s="190"/>
      <c r="AH2035" s="190"/>
      <c r="AI2035" s="2">
        <f t="shared" si="156"/>
        <v>0</v>
      </c>
      <c r="AJ2035" s="2">
        <f t="shared" si="157"/>
        <v>0</v>
      </c>
      <c r="AK2035" s="230">
        <v>2298</v>
      </c>
      <c r="AL2035" s="33">
        <f>Úvod!B$12</f>
        <v>0</v>
      </c>
      <c r="AM2035" s="105">
        <f t="shared" si="158"/>
        <v>2298</v>
      </c>
      <c r="AN2035" s="36">
        <f t="shared" si="159"/>
        <v>18.238095238095237</v>
      </c>
      <c r="AO2035" s="2">
        <f t="shared" si="160"/>
        <v>0</v>
      </c>
    </row>
    <row r="2036" spans="1:41">
      <c r="A2036" s="161">
        <v>10528084</v>
      </c>
      <c r="B2036" s="161">
        <v>1</v>
      </c>
      <c r="C2036" s="161" t="s">
        <v>7433</v>
      </c>
      <c r="D2036" s="161" t="s">
        <v>281</v>
      </c>
      <c r="E2036" s="161" t="s">
        <v>287</v>
      </c>
      <c r="F2036" s="161" t="s">
        <v>185</v>
      </c>
      <c r="G2036" s="238">
        <v>1</v>
      </c>
      <c r="H2036" s="161">
        <v>126</v>
      </c>
      <c r="I2036" s="191"/>
      <c r="J2036" s="191"/>
      <c r="K2036" s="191"/>
      <c r="L2036" s="191"/>
      <c r="M2036" s="191"/>
      <c r="N2036" s="191"/>
      <c r="O2036" s="191"/>
      <c r="P2036" s="190"/>
      <c r="Q2036" s="191"/>
      <c r="R2036" s="191"/>
      <c r="S2036" s="190"/>
      <c r="T2036" s="190"/>
      <c r="U2036" s="190"/>
      <c r="V2036" s="190"/>
      <c r="W2036" s="190"/>
      <c r="X2036" s="191"/>
      <c r="Y2036" s="190"/>
      <c r="Z2036" s="191"/>
      <c r="AA2036" s="191"/>
      <c r="AB2036" s="191"/>
      <c r="AC2036" s="190"/>
      <c r="AD2036" s="190"/>
      <c r="AE2036" s="190"/>
      <c r="AF2036" s="191"/>
      <c r="AG2036" s="190"/>
      <c r="AH2036" s="190"/>
      <c r="AI2036" s="2">
        <f t="shared" si="156"/>
        <v>0</v>
      </c>
      <c r="AJ2036" s="2">
        <f t="shared" si="157"/>
        <v>0</v>
      </c>
      <c r="AK2036" s="230">
        <v>2298</v>
      </c>
      <c r="AL2036" s="33">
        <f>Úvod!B$12</f>
        <v>0</v>
      </c>
      <c r="AM2036" s="105">
        <f t="shared" si="158"/>
        <v>2298</v>
      </c>
      <c r="AN2036" s="36">
        <f t="shared" si="159"/>
        <v>18.238095238095237</v>
      </c>
      <c r="AO2036" s="2">
        <f t="shared" si="160"/>
        <v>0</v>
      </c>
    </row>
    <row r="2037" spans="1:41">
      <c r="A2037" s="161">
        <v>10007893</v>
      </c>
      <c r="B2037" s="161">
        <v>1</v>
      </c>
      <c r="C2037" s="161" t="s">
        <v>7433</v>
      </c>
      <c r="D2037" s="161" t="s">
        <v>281</v>
      </c>
      <c r="E2037" s="161" t="s">
        <v>288</v>
      </c>
      <c r="F2037" s="161" t="s">
        <v>185</v>
      </c>
      <c r="G2037" s="238">
        <v>1</v>
      </c>
      <c r="H2037" s="161">
        <v>126</v>
      </c>
      <c r="I2037" s="191"/>
      <c r="J2037" s="191"/>
      <c r="K2037" s="191"/>
      <c r="L2037" s="191"/>
      <c r="M2037" s="191"/>
      <c r="N2037" s="191"/>
      <c r="O2037" s="191"/>
      <c r="P2037" s="190"/>
      <c r="Q2037" s="191"/>
      <c r="R2037" s="191"/>
      <c r="S2037" s="190"/>
      <c r="T2037" s="190"/>
      <c r="U2037" s="190"/>
      <c r="V2037" s="190"/>
      <c r="W2037" s="190"/>
      <c r="X2037" s="191"/>
      <c r="Y2037" s="190"/>
      <c r="Z2037" s="191"/>
      <c r="AA2037" s="191"/>
      <c r="AB2037" s="191"/>
      <c r="AC2037" s="190"/>
      <c r="AD2037" s="190"/>
      <c r="AE2037" s="190"/>
      <c r="AF2037" s="191"/>
      <c r="AG2037" s="190"/>
      <c r="AH2037" s="190"/>
      <c r="AI2037" s="2">
        <f t="shared" si="156"/>
        <v>0</v>
      </c>
      <c r="AJ2037" s="2">
        <f t="shared" si="157"/>
        <v>0</v>
      </c>
      <c r="AK2037" s="230">
        <v>2298</v>
      </c>
      <c r="AL2037" s="33">
        <f>Úvod!B$12</f>
        <v>0</v>
      </c>
      <c r="AM2037" s="105">
        <f t="shared" si="158"/>
        <v>2298</v>
      </c>
      <c r="AN2037" s="36">
        <f t="shared" si="159"/>
        <v>18.238095238095237</v>
      </c>
      <c r="AO2037" s="2">
        <f t="shared" si="160"/>
        <v>0</v>
      </c>
    </row>
    <row r="2038" spans="1:41">
      <c r="A2038" s="161">
        <v>10007898</v>
      </c>
      <c r="B2038" s="161">
        <v>1</v>
      </c>
      <c r="C2038" s="161" t="s">
        <v>7433</v>
      </c>
      <c r="D2038" s="161" t="s">
        <v>281</v>
      </c>
      <c r="E2038" s="161" t="s">
        <v>289</v>
      </c>
      <c r="F2038" s="161" t="s">
        <v>185</v>
      </c>
      <c r="G2038" s="238">
        <v>1</v>
      </c>
      <c r="H2038" s="161">
        <v>126</v>
      </c>
      <c r="I2038" s="191"/>
      <c r="J2038" s="191"/>
      <c r="K2038" s="191"/>
      <c r="L2038" s="191"/>
      <c r="M2038" s="191"/>
      <c r="N2038" s="191"/>
      <c r="O2038" s="191"/>
      <c r="P2038" s="190"/>
      <c r="Q2038" s="191"/>
      <c r="R2038" s="191"/>
      <c r="S2038" s="190"/>
      <c r="T2038" s="190"/>
      <c r="U2038" s="190"/>
      <c r="V2038" s="190"/>
      <c r="W2038" s="190"/>
      <c r="X2038" s="191"/>
      <c r="Y2038" s="190"/>
      <c r="Z2038" s="191"/>
      <c r="AA2038" s="191"/>
      <c r="AB2038" s="191"/>
      <c r="AC2038" s="190"/>
      <c r="AD2038" s="190"/>
      <c r="AE2038" s="190"/>
      <c r="AF2038" s="191"/>
      <c r="AG2038" s="190"/>
      <c r="AH2038" s="190"/>
      <c r="AI2038" s="2">
        <f t="shared" si="156"/>
        <v>0</v>
      </c>
      <c r="AJ2038" s="2">
        <f t="shared" si="157"/>
        <v>0</v>
      </c>
      <c r="AK2038" s="230">
        <v>2298</v>
      </c>
      <c r="AL2038" s="33">
        <f>Úvod!B$12</f>
        <v>0</v>
      </c>
      <c r="AM2038" s="105">
        <f t="shared" si="158"/>
        <v>2298</v>
      </c>
      <c r="AN2038" s="36">
        <f t="shared" si="159"/>
        <v>18.238095238095237</v>
      </c>
      <c r="AO2038" s="2">
        <f t="shared" si="160"/>
        <v>0</v>
      </c>
    </row>
    <row r="2039" spans="1:41">
      <c r="A2039" s="161">
        <v>10667864</v>
      </c>
      <c r="B2039" s="161">
        <v>1</v>
      </c>
      <c r="C2039" s="161" t="s">
        <v>7433</v>
      </c>
      <c r="D2039" s="161" t="s">
        <v>281</v>
      </c>
      <c r="E2039" s="161" t="s">
        <v>290</v>
      </c>
      <c r="F2039" s="161" t="s">
        <v>185</v>
      </c>
      <c r="G2039" s="238">
        <v>1</v>
      </c>
      <c r="H2039" s="161">
        <v>126</v>
      </c>
      <c r="I2039" s="191"/>
      <c r="J2039" s="191"/>
      <c r="K2039" s="191"/>
      <c r="L2039" s="191"/>
      <c r="M2039" s="191"/>
      <c r="N2039" s="191"/>
      <c r="O2039" s="191"/>
      <c r="P2039" s="190"/>
      <c r="Q2039" s="191"/>
      <c r="R2039" s="191"/>
      <c r="S2039" s="190"/>
      <c r="T2039" s="190"/>
      <c r="U2039" s="190"/>
      <c r="V2039" s="190"/>
      <c r="W2039" s="190"/>
      <c r="X2039" s="191"/>
      <c r="Y2039" s="190"/>
      <c r="Z2039" s="191"/>
      <c r="AA2039" s="191"/>
      <c r="AB2039" s="191"/>
      <c r="AC2039" s="190"/>
      <c r="AD2039" s="190"/>
      <c r="AE2039" s="190"/>
      <c r="AF2039" s="191"/>
      <c r="AG2039" s="190"/>
      <c r="AH2039" s="190"/>
      <c r="AI2039" s="2">
        <f t="shared" si="156"/>
        <v>0</v>
      </c>
      <c r="AJ2039" s="2">
        <f t="shared" si="157"/>
        <v>0</v>
      </c>
      <c r="AK2039" s="230">
        <v>2298</v>
      </c>
      <c r="AL2039" s="33">
        <f>Úvod!B$12</f>
        <v>0</v>
      </c>
      <c r="AM2039" s="105">
        <f t="shared" si="158"/>
        <v>2298</v>
      </c>
      <c r="AN2039" s="36">
        <f t="shared" si="159"/>
        <v>18.238095238095237</v>
      </c>
      <c r="AO2039" s="2">
        <f t="shared" si="160"/>
        <v>0</v>
      </c>
    </row>
    <row r="2040" spans="1:41">
      <c r="A2040" s="161">
        <v>10706973</v>
      </c>
      <c r="B2040" s="161">
        <v>1</v>
      </c>
      <c r="C2040" s="161" t="s">
        <v>7433</v>
      </c>
      <c r="D2040" s="161" t="s">
        <v>281</v>
      </c>
      <c r="E2040" s="161" t="s">
        <v>291</v>
      </c>
      <c r="F2040" s="161" t="s">
        <v>185</v>
      </c>
      <c r="G2040" s="238">
        <v>1</v>
      </c>
      <c r="H2040" s="161">
        <v>126</v>
      </c>
      <c r="I2040" s="191"/>
      <c r="J2040" s="191"/>
      <c r="K2040" s="191"/>
      <c r="L2040" s="191"/>
      <c r="M2040" s="191"/>
      <c r="N2040" s="191"/>
      <c r="O2040" s="191"/>
      <c r="P2040" s="190"/>
      <c r="Q2040" s="191"/>
      <c r="R2040" s="191"/>
      <c r="S2040" s="190"/>
      <c r="T2040" s="190"/>
      <c r="U2040" s="190"/>
      <c r="V2040" s="190"/>
      <c r="W2040" s="190"/>
      <c r="X2040" s="191"/>
      <c r="Y2040" s="190"/>
      <c r="Z2040" s="191"/>
      <c r="AA2040" s="191"/>
      <c r="AB2040" s="191"/>
      <c r="AC2040" s="190"/>
      <c r="AD2040" s="190"/>
      <c r="AE2040" s="190"/>
      <c r="AF2040" s="191"/>
      <c r="AG2040" s="190"/>
      <c r="AH2040" s="190"/>
      <c r="AI2040" s="2">
        <f t="shared" si="156"/>
        <v>0</v>
      </c>
      <c r="AJ2040" s="2">
        <f t="shared" si="157"/>
        <v>0</v>
      </c>
      <c r="AK2040" s="230">
        <v>2298</v>
      </c>
      <c r="AL2040" s="33">
        <f>Úvod!B$12</f>
        <v>0</v>
      </c>
      <c r="AM2040" s="105">
        <f t="shared" si="158"/>
        <v>2298</v>
      </c>
      <c r="AN2040" s="36">
        <f t="shared" si="159"/>
        <v>18.238095238095237</v>
      </c>
      <c r="AO2040" s="2">
        <f t="shared" si="160"/>
        <v>0</v>
      </c>
    </row>
    <row r="2041" spans="1:41">
      <c r="A2041" s="161">
        <v>10007128</v>
      </c>
      <c r="B2041" s="161">
        <v>1</v>
      </c>
      <c r="C2041" s="161" t="s">
        <v>7434</v>
      </c>
      <c r="D2041" s="161" t="s">
        <v>773</v>
      </c>
      <c r="E2041" s="161" t="s">
        <v>781</v>
      </c>
      <c r="F2041" s="161" t="s">
        <v>600</v>
      </c>
      <c r="G2041" s="238" t="s">
        <v>599</v>
      </c>
      <c r="H2041" s="161">
        <v>470</v>
      </c>
      <c r="I2041" s="190"/>
      <c r="J2041" s="190"/>
      <c r="K2041" s="190"/>
      <c r="L2041" s="191"/>
      <c r="M2041" s="191"/>
      <c r="N2041" s="191"/>
      <c r="O2041" s="191"/>
      <c r="P2041" s="191"/>
      <c r="Q2041" s="191"/>
      <c r="R2041" s="190"/>
      <c r="S2041" s="191"/>
      <c r="T2041" s="190"/>
      <c r="U2041" s="190"/>
      <c r="V2041" s="190"/>
      <c r="W2041" s="190"/>
      <c r="X2041" s="190"/>
      <c r="Y2041" s="190"/>
      <c r="Z2041" s="190"/>
      <c r="AA2041" s="190"/>
      <c r="AB2041" s="190"/>
      <c r="AC2041" s="190"/>
      <c r="AD2041" s="190"/>
      <c r="AE2041" s="190"/>
      <c r="AF2041" s="190"/>
      <c r="AG2041" s="190"/>
      <c r="AH2041" s="190"/>
      <c r="AI2041" s="2">
        <f t="shared" si="156"/>
        <v>0</v>
      </c>
      <c r="AJ2041" s="2">
        <f t="shared" si="157"/>
        <v>0</v>
      </c>
      <c r="AK2041" s="230">
        <v>2812</v>
      </c>
      <c r="AL2041" s="33">
        <f>Úvod!B$12</f>
        <v>0</v>
      </c>
      <c r="AM2041" s="105">
        <f t="shared" si="158"/>
        <v>2812</v>
      </c>
      <c r="AN2041" s="36">
        <f t="shared" si="159"/>
        <v>5.9829787234042557</v>
      </c>
      <c r="AO2041" s="2">
        <f t="shared" si="160"/>
        <v>0</v>
      </c>
    </row>
    <row r="2042" spans="1:41">
      <c r="A2042" s="161">
        <v>11066931</v>
      </c>
      <c r="B2042" s="161">
        <v>1</v>
      </c>
      <c r="C2042" s="161" t="s">
        <v>7434</v>
      </c>
      <c r="D2042" s="161" t="s">
        <v>773</v>
      </c>
      <c r="E2042" s="161" t="s">
        <v>7224</v>
      </c>
      <c r="F2042" s="161" t="s">
        <v>600</v>
      </c>
      <c r="G2042" s="238" t="s">
        <v>599</v>
      </c>
      <c r="H2042" s="161">
        <v>470</v>
      </c>
      <c r="I2042" s="190"/>
      <c r="J2042" s="190"/>
      <c r="K2042" s="190"/>
      <c r="L2042" s="191"/>
      <c r="M2042" s="191"/>
      <c r="N2042" s="191"/>
      <c r="O2042" s="191"/>
      <c r="P2042" s="191"/>
      <c r="Q2042" s="191"/>
      <c r="R2042" s="190"/>
      <c r="S2042" s="191"/>
      <c r="T2042" s="190"/>
      <c r="U2042" s="190"/>
      <c r="V2042" s="190"/>
      <c r="W2042" s="190"/>
      <c r="X2042" s="190"/>
      <c r="Y2042" s="190"/>
      <c r="Z2042" s="190"/>
      <c r="AA2042" s="190"/>
      <c r="AB2042" s="190"/>
      <c r="AC2042" s="190"/>
      <c r="AD2042" s="190"/>
      <c r="AE2042" s="190"/>
      <c r="AF2042" s="190"/>
      <c r="AG2042" s="190"/>
      <c r="AH2042" s="190"/>
      <c r="AI2042" s="2">
        <f t="shared" si="156"/>
        <v>0</v>
      </c>
      <c r="AJ2042" s="2">
        <f t="shared" si="157"/>
        <v>0</v>
      </c>
      <c r="AK2042" s="230">
        <v>2812</v>
      </c>
      <c r="AL2042" s="33">
        <f>Úvod!B$12</f>
        <v>0</v>
      </c>
      <c r="AM2042" s="105">
        <f t="shared" si="158"/>
        <v>2812</v>
      </c>
      <c r="AN2042" s="36">
        <f t="shared" si="159"/>
        <v>5.9829787234042557</v>
      </c>
      <c r="AO2042" s="2">
        <f t="shared" si="160"/>
        <v>0</v>
      </c>
    </row>
    <row r="2043" spans="1:41">
      <c r="A2043" s="161">
        <v>10018308</v>
      </c>
      <c r="B2043" s="161">
        <v>1</v>
      </c>
      <c r="C2043" s="161" t="s">
        <v>7434</v>
      </c>
      <c r="D2043" s="161" t="s">
        <v>773</v>
      </c>
      <c r="E2043" s="161" t="s">
        <v>782</v>
      </c>
      <c r="F2043" s="161" t="s">
        <v>600</v>
      </c>
      <c r="G2043" s="238" t="s">
        <v>599</v>
      </c>
      <c r="H2043" s="161">
        <v>470</v>
      </c>
      <c r="I2043" s="190"/>
      <c r="J2043" s="190"/>
      <c r="K2043" s="190"/>
      <c r="L2043" s="191"/>
      <c r="M2043" s="191"/>
      <c r="N2043" s="191"/>
      <c r="O2043" s="191"/>
      <c r="P2043" s="191"/>
      <c r="Q2043" s="191"/>
      <c r="R2043" s="190"/>
      <c r="S2043" s="191"/>
      <c r="T2043" s="190"/>
      <c r="U2043" s="190"/>
      <c r="V2043" s="190"/>
      <c r="W2043" s="190"/>
      <c r="X2043" s="190"/>
      <c r="Y2043" s="190"/>
      <c r="Z2043" s="190"/>
      <c r="AA2043" s="190"/>
      <c r="AB2043" s="190"/>
      <c r="AC2043" s="190"/>
      <c r="AD2043" s="190"/>
      <c r="AE2043" s="190"/>
      <c r="AF2043" s="190"/>
      <c r="AG2043" s="190"/>
      <c r="AH2043" s="190"/>
      <c r="AI2043" s="2">
        <f t="shared" si="156"/>
        <v>0</v>
      </c>
      <c r="AJ2043" s="2">
        <f t="shared" si="157"/>
        <v>0</v>
      </c>
      <c r="AK2043" s="230">
        <v>2812</v>
      </c>
      <c r="AL2043" s="33">
        <f>Úvod!B$12</f>
        <v>0</v>
      </c>
      <c r="AM2043" s="105">
        <f t="shared" si="158"/>
        <v>2812</v>
      </c>
      <c r="AN2043" s="36">
        <f t="shared" si="159"/>
        <v>5.9829787234042557</v>
      </c>
      <c r="AO2043" s="2">
        <f t="shared" si="160"/>
        <v>0</v>
      </c>
    </row>
    <row r="2044" spans="1:41">
      <c r="A2044" s="161">
        <v>11066932</v>
      </c>
      <c r="B2044" s="161">
        <v>1</v>
      </c>
      <c r="C2044" s="161" t="s">
        <v>7434</v>
      </c>
      <c r="D2044" s="161" t="s">
        <v>773</v>
      </c>
      <c r="E2044" s="161" t="s">
        <v>7225</v>
      </c>
      <c r="F2044" s="161" t="s">
        <v>600</v>
      </c>
      <c r="G2044" s="238" t="s">
        <v>599</v>
      </c>
      <c r="H2044" s="161">
        <v>470</v>
      </c>
      <c r="I2044" s="190"/>
      <c r="J2044" s="190"/>
      <c r="K2044" s="190"/>
      <c r="L2044" s="191"/>
      <c r="M2044" s="191"/>
      <c r="N2044" s="191"/>
      <c r="O2044" s="191"/>
      <c r="P2044" s="191"/>
      <c r="Q2044" s="191"/>
      <c r="R2044" s="190"/>
      <c r="S2044" s="191"/>
      <c r="T2044" s="190"/>
      <c r="U2044" s="190"/>
      <c r="V2044" s="190"/>
      <c r="W2044" s="190"/>
      <c r="X2044" s="190"/>
      <c r="Y2044" s="190"/>
      <c r="Z2044" s="190"/>
      <c r="AA2044" s="190"/>
      <c r="AB2044" s="190"/>
      <c r="AC2044" s="190"/>
      <c r="AD2044" s="190"/>
      <c r="AE2044" s="190"/>
      <c r="AF2044" s="190"/>
      <c r="AG2044" s="190"/>
      <c r="AH2044" s="190"/>
      <c r="AI2044" s="2">
        <f t="shared" si="156"/>
        <v>0</v>
      </c>
      <c r="AJ2044" s="2">
        <f t="shared" si="157"/>
        <v>0</v>
      </c>
      <c r="AK2044" s="230">
        <v>2812</v>
      </c>
      <c r="AL2044" s="33">
        <f>Úvod!B$12</f>
        <v>0</v>
      </c>
      <c r="AM2044" s="105">
        <f t="shared" si="158"/>
        <v>2812</v>
      </c>
      <c r="AN2044" s="36">
        <f t="shared" si="159"/>
        <v>5.9829787234042557</v>
      </c>
      <c r="AO2044" s="2">
        <f t="shared" si="160"/>
        <v>0</v>
      </c>
    </row>
    <row r="2045" spans="1:41">
      <c r="A2045" s="161">
        <v>10425846</v>
      </c>
      <c r="B2045" s="161">
        <v>1</v>
      </c>
      <c r="C2045" s="161" t="s">
        <v>7434</v>
      </c>
      <c r="D2045" s="161" t="s">
        <v>773</v>
      </c>
      <c r="E2045" s="161" t="s">
        <v>774</v>
      </c>
      <c r="F2045" s="161" t="s">
        <v>548</v>
      </c>
      <c r="G2045" s="238" t="s">
        <v>601</v>
      </c>
      <c r="H2045" s="161">
        <v>260</v>
      </c>
      <c r="I2045" s="190"/>
      <c r="J2045" s="190"/>
      <c r="K2045" s="190"/>
      <c r="L2045" s="191"/>
      <c r="M2045" s="190"/>
      <c r="N2045" s="190"/>
      <c r="O2045" s="191"/>
      <c r="P2045" s="191"/>
      <c r="Q2045" s="190"/>
      <c r="R2045" s="191"/>
      <c r="S2045" s="190"/>
      <c r="T2045" s="190"/>
      <c r="U2045" s="190"/>
      <c r="V2045" s="190"/>
      <c r="W2045" s="190"/>
      <c r="X2045" s="190"/>
      <c r="Y2045" s="190"/>
      <c r="Z2045" s="190"/>
      <c r="AA2045" s="190"/>
      <c r="AB2045" s="190"/>
      <c r="AC2045" s="190"/>
      <c r="AD2045" s="190"/>
      <c r="AE2045" s="190"/>
      <c r="AF2045" s="190"/>
      <c r="AG2045" s="190"/>
      <c r="AH2045" s="190"/>
      <c r="AI2045" s="2">
        <f t="shared" si="156"/>
        <v>0</v>
      </c>
      <c r="AJ2045" s="2">
        <f t="shared" si="157"/>
        <v>0</v>
      </c>
      <c r="AK2045" s="230">
        <v>2386</v>
      </c>
      <c r="AL2045" s="33">
        <f>Úvod!B$12</f>
        <v>0</v>
      </c>
      <c r="AM2045" s="105">
        <f t="shared" si="158"/>
        <v>2386</v>
      </c>
      <c r="AN2045" s="36">
        <f t="shared" si="159"/>
        <v>9.1769230769230763</v>
      </c>
      <c r="AO2045" s="2">
        <f t="shared" si="160"/>
        <v>0</v>
      </c>
    </row>
    <row r="2046" spans="1:41">
      <c r="A2046" s="161">
        <v>10425847</v>
      </c>
      <c r="B2046" s="161">
        <v>1</v>
      </c>
      <c r="C2046" s="161" t="s">
        <v>7434</v>
      </c>
      <c r="D2046" s="161" t="s">
        <v>773</v>
      </c>
      <c r="E2046" s="161" t="s">
        <v>774</v>
      </c>
      <c r="F2046" s="161" t="s">
        <v>600</v>
      </c>
      <c r="G2046" s="238" t="s">
        <v>599</v>
      </c>
      <c r="H2046" s="161">
        <v>470</v>
      </c>
      <c r="I2046" s="190"/>
      <c r="J2046" s="190"/>
      <c r="K2046" s="190"/>
      <c r="L2046" s="190"/>
      <c r="M2046" s="191"/>
      <c r="N2046" s="191"/>
      <c r="O2046" s="191"/>
      <c r="P2046" s="191"/>
      <c r="Q2046" s="191"/>
      <c r="R2046" s="190"/>
      <c r="S2046" s="190"/>
      <c r="T2046" s="190"/>
      <c r="U2046" s="190"/>
      <c r="V2046" s="190"/>
      <c r="W2046" s="190"/>
      <c r="X2046" s="190"/>
      <c r="Y2046" s="190"/>
      <c r="Z2046" s="190"/>
      <c r="AA2046" s="190"/>
      <c r="AB2046" s="190"/>
      <c r="AC2046" s="190"/>
      <c r="AD2046" s="190"/>
      <c r="AE2046" s="190"/>
      <c r="AF2046" s="190"/>
      <c r="AG2046" s="190"/>
      <c r="AH2046" s="190"/>
      <c r="AI2046" s="2">
        <f t="shared" si="156"/>
        <v>0</v>
      </c>
      <c r="AJ2046" s="2">
        <f t="shared" si="157"/>
        <v>0</v>
      </c>
      <c r="AK2046" s="230">
        <v>2812</v>
      </c>
      <c r="AL2046" s="33">
        <f>Úvod!B$12</f>
        <v>0</v>
      </c>
      <c r="AM2046" s="105">
        <f t="shared" si="158"/>
        <v>2812</v>
      </c>
      <c r="AN2046" s="36">
        <f t="shared" si="159"/>
        <v>5.9829787234042557</v>
      </c>
      <c r="AO2046" s="2">
        <f t="shared" si="160"/>
        <v>0</v>
      </c>
    </row>
    <row r="2047" spans="1:41">
      <c r="A2047" s="161">
        <v>10008591</v>
      </c>
      <c r="B2047" s="161">
        <v>1</v>
      </c>
      <c r="C2047" s="161" t="s">
        <v>7434</v>
      </c>
      <c r="D2047" s="161" t="s">
        <v>773</v>
      </c>
      <c r="E2047" s="161" t="s">
        <v>775</v>
      </c>
      <c r="F2047" s="161" t="s">
        <v>548</v>
      </c>
      <c r="G2047" s="238" t="s">
        <v>601</v>
      </c>
      <c r="H2047" s="161">
        <v>260</v>
      </c>
      <c r="I2047" s="190"/>
      <c r="J2047" s="190"/>
      <c r="K2047" s="190"/>
      <c r="L2047" s="191"/>
      <c r="M2047" s="191"/>
      <c r="N2047" s="191"/>
      <c r="O2047" s="191"/>
      <c r="P2047" s="191"/>
      <c r="Q2047" s="191"/>
      <c r="R2047" s="191"/>
      <c r="S2047" s="191"/>
      <c r="T2047" s="191"/>
      <c r="U2047" s="190"/>
      <c r="V2047" s="190"/>
      <c r="W2047" s="190"/>
      <c r="X2047" s="190"/>
      <c r="Y2047" s="190"/>
      <c r="Z2047" s="190"/>
      <c r="AA2047" s="190"/>
      <c r="AB2047" s="190"/>
      <c r="AC2047" s="190"/>
      <c r="AD2047" s="190"/>
      <c r="AE2047" s="190"/>
      <c r="AF2047" s="190"/>
      <c r="AG2047" s="190"/>
      <c r="AH2047" s="190"/>
      <c r="AI2047" s="2">
        <f t="shared" si="156"/>
        <v>0</v>
      </c>
      <c r="AJ2047" s="2">
        <f t="shared" si="157"/>
        <v>0</v>
      </c>
      <c r="AK2047" s="230">
        <v>2386</v>
      </c>
      <c r="AL2047" s="33">
        <f>Úvod!B$12</f>
        <v>0</v>
      </c>
      <c r="AM2047" s="105">
        <f t="shared" si="158"/>
        <v>2386</v>
      </c>
      <c r="AN2047" s="36">
        <f t="shared" si="159"/>
        <v>9.1769230769230763</v>
      </c>
      <c r="AO2047" s="2">
        <f t="shared" si="160"/>
        <v>0</v>
      </c>
    </row>
    <row r="2048" spans="1:41">
      <c r="A2048" s="161">
        <v>10007130</v>
      </c>
      <c r="B2048" s="161">
        <v>1</v>
      </c>
      <c r="C2048" s="161" t="s">
        <v>7434</v>
      </c>
      <c r="D2048" s="161" t="s">
        <v>773</v>
      </c>
      <c r="E2048" s="161" t="s">
        <v>775</v>
      </c>
      <c r="F2048" s="161" t="s">
        <v>600</v>
      </c>
      <c r="G2048" s="238" t="s">
        <v>599</v>
      </c>
      <c r="H2048" s="161">
        <v>470</v>
      </c>
      <c r="I2048" s="190"/>
      <c r="J2048" s="190"/>
      <c r="K2048" s="191"/>
      <c r="L2048" s="191"/>
      <c r="M2048" s="191"/>
      <c r="N2048" s="191"/>
      <c r="O2048" s="191"/>
      <c r="P2048" s="191"/>
      <c r="Q2048" s="191"/>
      <c r="R2048" s="190"/>
      <c r="S2048" s="190"/>
      <c r="T2048" s="190"/>
      <c r="U2048" s="190"/>
      <c r="V2048" s="190"/>
      <c r="W2048" s="190"/>
      <c r="X2048" s="190"/>
      <c r="Y2048" s="190"/>
      <c r="Z2048" s="190"/>
      <c r="AA2048" s="190"/>
      <c r="AB2048" s="190"/>
      <c r="AC2048" s="190"/>
      <c r="AD2048" s="190"/>
      <c r="AE2048" s="190"/>
      <c r="AF2048" s="190"/>
      <c r="AG2048" s="190"/>
      <c r="AH2048" s="190"/>
      <c r="AI2048" s="2">
        <f t="shared" si="156"/>
        <v>0</v>
      </c>
      <c r="AJ2048" s="2">
        <f t="shared" si="157"/>
        <v>0</v>
      </c>
      <c r="AK2048" s="230">
        <v>2812</v>
      </c>
      <c r="AL2048" s="33">
        <f>Úvod!B$12</f>
        <v>0</v>
      </c>
      <c r="AM2048" s="105">
        <f t="shared" si="158"/>
        <v>2812</v>
      </c>
      <c r="AN2048" s="36">
        <f t="shared" si="159"/>
        <v>5.9829787234042557</v>
      </c>
      <c r="AO2048" s="2">
        <f t="shared" si="160"/>
        <v>0</v>
      </c>
    </row>
    <row r="2049" spans="1:41">
      <c r="A2049" s="161">
        <v>10045677</v>
      </c>
      <c r="B2049" s="161">
        <v>1</v>
      </c>
      <c r="C2049" s="161" t="s">
        <v>7434</v>
      </c>
      <c r="D2049" s="161" t="s">
        <v>773</v>
      </c>
      <c r="E2049" s="161" t="s">
        <v>776</v>
      </c>
      <c r="F2049" s="161" t="s">
        <v>548</v>
      </c>
      <c r="G2049" s="238" t="s">
        <v>601</v>
      </c>
      <c r="H2049" s="161">
        <v>260</v>
      </c>
      <c r="I2049" s="190"/>
      <c r="J2049" s="190"/>
      <c r="K2049" s="190"/>
      <c r="L2049" s="191"/>
      <c r="M2049" s="191"/>
      <c r="N2049" s="191"/>
      <c r="O2049" s="191"/>
      <c r="P2049" s="191"/>
      <c r="Q2049" s="191"/>
      <c r="R2049" s="191"/>
      <c r="S2049" s="191"/>
      <c r="T2049" s="191"/>
      <c r="U2049" s="190"/>
      <c r="V2049" s="190"/>
      <c r="W2049" s="190"/>
      <c r="X2049" s="190"/>
      <c r="Y2049" s="190"/>
      <c r="Z2049" s="190"/>
      <c r="AA2049" s="190"/>
      <c r="AB2049" s="190"/>
      <c r="AC2049" s="190"/>
      <c r="AD2049" s="190"/>
      <c r="AE2049" s="190"/>
      <c r="AF2049" s="190"/>
      <c r="AG2049" s="190"/>
      <c r="AH2049" s="190"/>
      <c r="AI2049" s="2">
        <f t="shared" si="156"/>
        <v>0</v>
      </c>
      <c r="AJ2049" s="2">
        <f t="shared" si="157"/>
        <v>0</v>
      </c>
      <c r="AK2049" s="230">
        <v>2386</v>
      </c>
      <c r="AL2049" s="33">
        <f>Úvod!B$12</f>
        <v>0</v>
      </c>
      <c r="AM2049" s="105">
        <f t="shared" si="158"/>
        <v>2386</v>
      </c>
      <c r="AN2049" s="36">
        <f t="shared" si="159"/>
        <v>9.1769230769230763</v>
      </c>
      <c r="AO2049" s="2">
        <f t="shared" si="160"/>
        <v>0</v>
      </c>
    </row>
    <row r="2050" spans="1:41">
      <c r="A2050" s="161">
        <v>10045676</v>
      </c>
      <c r="B2050" s="161">
        <v>1</v>
      </c>
      <c r="C2050" s="161" t="s">
        <v>7434</v>
      </c>
      <c r="D2050" s="161" t="s">
        <v>773</v>
      </c>
      <c r="E2050" s="161" t="s">
        <v>776</v>
      </c>
      <c r="F2050" s="161" t="s">
        <v>600</v>
      </c>
      <c r="G2050" s="238" t="s">
        <v>599</v>
      </c>
      <c r="H2050" s="161">
        <v>470</v>
      </c>
      <c r="I2050" s="190"/>
      <c r="J2050" s="190"/>
      <c r="K2050" s="191"/>
      <c r="L2050" s="191"/>
      <c r="M2050" s="191"/>
      <c r="N2050" s="191"/>
      <c r="O2050" s="191"/>
      <c r="P2050" s="191"/>
      <c r="Q2050" s="191"/>
      <c r="R2050" s="190"/>
      <c r="S2050" s="190"/>
      <c r="T2050" s="190"/>
      <c r="U2050" s="190"/>
      <c r="V2050" s="190"/>
      <c r="W2050" s="190"/>
      <c r="X2050" s="190"/>
      <c r="Y2050" s="190"/>
      <c r="Z2050" s="190"/>
      <c r="AA2050" s="190"/>
      <c r="AB2050" s="190"/>
      <c r="AC2050" s="190"/>
      <c r="AD2050" s="190"/>
      <c r="AE2050" s="190"/>
      <c r="AF2050" s="190"/>
      <c r="AG2050" s="190"/>
      <c r="AH2050" s="190"/>
      <c r="AI2050" s="2">
        <f t="shared" si="156"/>
        <v>0</v>
      </c>
      <c r="AJ2050" s="2">
        <f t="shared" si="157"/>
        <v>0</v>
      </c>
      <c r="AK2050" s="230">
        <v>2812</v>
      </c>
      <c r="AL2050" s="33">
        <f>Úvod!B$12</f>
        <v>0</v>
      </c>
      <c r="AM2050" s="105">
        <f t="shared" si="158"/>
        <v>2812</v>
      </c>
      <c r="AN2050" s="36">
        <f t="shared" si="159"/>
        <v>5.9829787234042557</v>
      </c>
      <c r="AO2050" s="2">
        <f t="shared" si="160"/>
        <v>0</v>
      </c>
    </row>
    <row r="2051" spans="1:41">
      <c r="A2051" s="161">
        <v>10862341</v>
      </c>
      <c r="B2051" s="161">
        <v>1</v>
      </c>
      <c r="C2051" s="161" t="s">
        <v>7434</v>
      </c>
      <c r="D2051" s="161" t="s">
        <v>773</v>
      </c>
      <c r="E2051" s="161" t="s">
        <v>777</v>
      </c>
      <c r="F2051" s="161" t="s">
        <v>548</v>
      </c>
      <c r="G2051" s="238" t="s">
        <v>601</v>
      </c>
      <c r="H2051" s="161">
        <v>260</v>
      </c>
      <c r="I2051" s="190"/>
      <c r="J2051" s="190"/>
      <c r="K2051" s="190"/>
      <c r="L2051" s="190"/>
      <c r="M2051" s="190"/>
      <c r="N2051" s="191"/>
      <c r="O2051" s="190"/>
      <c r="P2051" s="190"/>
      <c r="Q2051" s="191"/>
      <c r="R2051" s="190"/>
      <c r="S2051" s="190"/>
      <c r="T2051" s="190"/>
      <c r="U2051" s="190"/>
      <c r="V2051" s="190"/>
      <c r="W2051" s="190"/>
      <c r="X2051" s="190"/>
      <c r="Y2051" s="190"/>
      <c r="Z2051" s="190"/>
      <c r="AA2051" s="190"/>
      <c r="AB2051" s="190"/>
      <c r="AC2051" s="190"/>
      <c r="AD2051" s="190"/>
      <c r="AE2051" s="190"/>
      <c r="AF2051" s="190"/>
      <c r="AG2051" s="190"/>
      <c r="AH2051" s="190"/>
      <c r="AI2051" s="2">
        <f t="shared" si="156"/>
        <v>0</v>
      </c>
      <c r="AJ2051" s="2">
        <f t="shared" si="157"/>
        <v>0</v>
      </c>
      <c r="AK2051" s="230">
        <v>2386</v>
      </c>
      <c r="AL2051" s="33">
        <f>Úvod!B$12</f>
        <v>0</v>
      </c>
      <c r="AM2051" s="105">
        <f t="shared" si="158"/>
        <v>2386</v>
      </c>
      <c r="AN2051" s="36">
        <f t="shared" si="159"/>
        <v>9.1769230769230763</v>
      </c>
      <c r="AO2051" s="2">
        <f t="shared" si="160"/>
        <v>0</v>
      </c>
    </row>
    <row r="2052" spans="1:41">
      <c r="A2052" s="161">
        <v>10862342</v>
      </c>
      <c r="B2052" s="161">
        <v>1</v>
      </c>
      <c r="C2052" s="161" t="s">
        <v>7434</v>
      </c>
      <c r="D2052" s="161" t="s">
        <v>773</v>
      </c>
      <c r="E2052" s="161" t="s">
        <v>777</v>
      </c>
      <c r="F2052" s="161" t="s">
        <v>600</v>
      </c>
      <c r="G2052" s="238" t="s">
        <v>599</v>
      </c>
      <c r="H2052" s="161">
        <v>470</v>
      </c>
      <c r="I2052" s="190"/>
      <c r="J2052" s="190"/>
      <c r="K2052" s="190"/>
      <c r="L2052" s="190"/>
      <c r="M2052" s="191"/>
      <c r="N2052" s="191"/>
      <c r="O2052" s="190"/>
      <c r="P2052" s="191"/>
      <c r="Q2052" s="190"/>
      <c r="R2052" s="190"/>
      <c r="S2052" s="190"/>
      <c r="T2052" s="190"/>
      <c r="U2052" s="190"/>
      <c r="V2052" s="190"/>
      <c r="W2052" s="190"/>
      <c r="X2052" s="190"/>
      <c r="Y2052" s="190"/>
      <c r="Z2052" s="190"/>
      <c r="AA2052" s="190"/>
      <c r="AB2052" s="190"/>
      <c r="AC2052" s="190"/>
      <c r="AD2052" s="190"/>
      <c r="AE2052" s="190"/>
      <c r="AF2052" s="190"/>
      <c r="AG2052" s="190"/>
      <c r="AH2052" s="190"/>
      <c r="AI2052" s="2">
        <f t="shared" si="156"/>
        <v>0</v>
      </c>
      <c r="AJ2052" s="2">
        <f t="shared" si="157"/>
        <v>0</v>
      </c>
      <c r="AK2052" s="230">
        <v>2812</v>
      </c>
      <c r="AL2052" s="33">
        <f>Úvod!B$12</f>
        <v>0</v>
      </c>
      <c r="AM2052" s="105">
        <f t="shared" si="158"/>
        <v>2812</v>
      </c>
      <c r="AN2052" s="36">
        <f t="shared" si="159"/>
        <v>5.9829787234042557</v>
      </c>
      <c r="AO2052" s="2">
        <f t="shared" si="160"/>
        <v>0</v>
      </c>
    </row>
    <row r="2053" spans="1:41">
      <c r="A2053" s="161">
        <v>10543607</v>
      </c>
      <c r="B2053" s="161">
        <v>1</v>
      </c>
      <c r="C2053" s="161" t="s">
        <v>7434</v>
      </c>
      <c r="D2053" s="161" t="s">
        <v>773</v>
      </c>
      <c r="E2053" s="161" t="s">
        <v>778</v>
      </c>
      <c r="F2053" s="161" t="s">
        <v>548</v>
      </c>
      <c r="G2053" s="238" t="s">
        <v>601</v>
      </c>
      <c r="H2053" s="161">
        <v>260</v>
      </c>
      <c r="I2053" s="190"/>
      <c r="J2053" s="190"/>
      <c r="K2053" s="190"/>
      <c r="L2053" s="190"/>
      <c r="M2053" s="190"/>
      <c r="N2053" s="191"/>
      <c r="O2053" s="190"/>
      <c r="P2053" s="190"/>
      <c r="Q2053" s="191"/>
      <c r="R2053" s="190"/>
      <c r="S2053" s="190"/>
      <c r="T2053" s="190"/>
      <c r="U2053" s="190"/>
      <c r="V2053" s="190"/>
      <c r="W2053" s="190"/>
      <c r="X2053" s="190"/>
      <c r="Y2053" s="190"/>
      <c r="Z2053" s="190"/>
      <c r="AA2053" s="190"/>
      <c r="AB2053" s="190"/>
      <c r="AC2053" s="190"/>
      <c r="AD2053" s="190"/>
      <c r="AE2053" s="190"/>
      <c r="AF2053" s="190"/>
      <c r="AG2053" s="190"/>
      <c r="AH2053" s="190"/>
      <c r="AI2053" s="2">
        <f t="shared" si="156"/>
        <v>0</v>
      </c>
      <c r="AJ2053" s="2">
        <f t="shared" si="157"/>
        <v>0</v>
      </c>
      <c r="AK2053" s="230">
        <v>2386</v>
      </c>
      <c r="AL2053" s="33">
        <f>Úvod!B$12</f>
        <v>0</v>
      </c>
      <c r="AM2053" s="105">
        <f t="shared" si="158"/>
        <v>2386</v>
      </c>
      <c r="AN2053" s="36">
        <f t="shared" si="159"/>
        <v>9.1769230769230763</v>
      </c>
      <c r="AO2053" s="2">
        <f t="shared" si="160"/>
        <v>0</v>
      </c>
    </row>
    <row r="2054" spans="1:41">
      <c r="A2054" s="161">
        <v>10543608</v>
      </c>
      <c r="B2054" s="161">
        <v>1</v>
      </c>
      <c r="C2054" s="161" t="s">
        <v>7434</v>
      </c>
      <c r="D2054" s="161" t="s">
        <v>773</v>
      </c>
      <c r="E2054" s="161" t="s">
        <v>778</v>
      </c>
      <c r="F2054" s="161" t="s">
        <v>600</v>
      </c>
      <c r="G2054" s="238" t="s">
        <v>599</v>
      </c>
      <c r="H2054" s="161">
        <v>470</v>
      </c>
      <c r="I2054" s="190"/>
      <c r="J2054" s="190"/>
      <c r="K2054" s="190"/>
      <c r="L2054" s="190"/>
      <c r="M2054" s="191"/>
      <c r="N2054" s="191"/>
      <c r="O2054" s="190"/>
      <c r="P2054" s="191"/>
      <c r="Q2054" s="190"/>
      <c r="R2054" s="190"/>
      <c r="S2054" s="190"/>
      <c r="T2054" s="190"/>
      <c r="U2054" s="190"/>
      <c r="V2054" s="190"/>
      <c r="W2054" s="190"/>
      <c r="X2054" s="190"/>
      <c r="Y2054" s="190"/>
      <c r="Z2054" s="190"/>
      <c r="AA2054" s="190"/>
      <c r="AB2054" s="190"/>
      <c r="AC2054" s="190"/>
      <c r="AD2054" s="190"/>
      <c r="AE2054" s="190"/>
      <c r="AF2054" s="190"/>
      <c r="AG2054" s="190"/>
      <c r="AH2054" s="190"/>
      <c r="AI2054" s="2">
        <f t="shared" si="156"/>
        <v>0</v>
      </c>
      <c r="AJ2054" s="2">
        <f t="shared" si="157"/>
        <v>0</v>
      </c>
      <c r="AK2054" s="230">
        <v>2812</v>
      </c>
      <c r="AL2054" s="33">
        <f>Úvod!B$12</f>
        <v>0</v>
      </c>
      <c r="AM2054" s="105">
        <f t="shared" si="158"/>
        <v>2812</v>
      </c>
      <c r="AN2054" s="36">
        <f t="shared" si="159"/>
        <v>5.9829787234042557</v>
      </c>
      <c r="AO2054" s="2">
        <f t="shared" si="160"/>
        <v>0</v>
      </c>
    </row>
    <row r="2055" spans="1:41">
      <c r="A2055" s="161">
        <v>10543759</v>
      </c>
      <c r="B2055" s="161">
        <v>1</v>
      </c>
      <c r="C2055" s="161" t="s">
        <v>7434</v>
      </c>
      <c r="D2055" s="161" t="s">
        <v>773</v>
      </c>
      <c r="E2055" s="161" t="s">
        <v>779</v>
      </c>
      <c r="F2055" s="161" t="s">
        <v>548</v>
      </c>
      <c r="G2055" s="238" t="s">
        <v>601</v>
      </c>
      <c r="H2055" s="161">
        <v>260</v>
      </c>
      <c r="I2055" s="190"/>
      <c r="J2055" s="190"/>
      <c r="K2055" s="190"/>
      <c r="L2055" s="190"/>
      <c r="M2055" s="190"/>
      <c r="N2055" s="191"/>
      <c r="O2055" s="190"/>
      <c r="P2055" s="190"/>
      <c r="Q2055" s="191"/>
      <c r="R2055" s="190"/>
      <c r="S2055" s="190"/>
      <c r="T2055" s="190"/>
      <c r="U2055" s="190"/>
      <c r="V2055" s="190"/>
      <c r="W2055" s="190"/>
      <c r="X2055" s="190"/>
      <c r="Y2055" s="190"/>
      <c r="Z2055" s="190"/>
      <c r="AA2055" s="190"/>
      <c r="AB2055" s="190"/>
      <c r="AC2055" s="190"/>
      <c r="AD2055" s="190"/>
      <c r="AE2055" s="190"/>
      <c r="AF2055" s="190"/>
      <c r="AG2055" s="190"/>
      <c r="AH2055" s="190"/>
      <c r="AI2055" s="2">
        <f t="shared" si="156"/>
        <v>0</v>
      </c>
      <c r="AJ2055" s="2">
        <f t="shared" si="157"/>
        <v>0</v>
      </c>
      <c r="AK2055" s="230">
        <v>2386</v>
      </c>
      <c r="AL2055" s="33">
        <f>Úvod!B$12</f>
        <v>0</v>
      </c>
      <c r="AM2055" s="105">
        <f t="shared" si="158"/>
        <v>2386</v>
      </c>
      <c r="AN2055" s="36">
        <f t="shared" si="159"/>
        <v>9.1769230769230763</v>
      </c>
      <c r="AO2055" s="2">
        <f t="shared" si="160"/>
        <v>0</v>
      </c>
    </row>
    <row r="2056" spans="1:41">
      <c r="A2056" s="161">
        <v>10543760</v>
      </c>
      <c r="B2056" s="161">
        <v>1</v>
      </c>
      <c r="C2056" s="161" t="s">
        <v>7434</v>
      </c>
      <c r="D2056" s="161" t="s">
        <v>773</v>
      </c>
      <c r="E2056" s="161" t="s">
        <v>779</v>
      </c>
      <c r="F2056" s="161" t="s">
        <v>600</v>
      </c>
      <c r="G2056" s="238" t="s">
        <v>599</v>
      </c>
      <c r="H2056" s="161">
        <v>470</v>
      </c>
      <c r="I2056" s="190"/>
      <c r="J2056" s="190"/>
      <c r="K2056" s="190"/>
      <c r="L2056" s="190"/>
      <c r="M2056" s="191"/>
      <c r="N2056" s="191"/>
      <c r="O2056" s="190"/>
      <c r="P2056" s="191"/>
      <c r="Q2056" s="190"/>
      <c r="R2056" s="190"/>
      <c r="S2056" s="190"/>
      <c r="T2056" s="190"/>
      <c r="U2056" s="190"/>
      <c r="V2056" s="190"/>
      <c r="W2056" s="190"/>
      <c r="X2056" s="190"/>
      <c r="Y2056" s="190"/>
      <c r="Z2056" s="190"/>
      <c r="AA2056" s="190"/>
      <c r="AB2056" s="190"/>
      <c r="AC2056" s="190"/>
      <c r="AD2056" s="190"/>
      <c r="AE2056" s="190"/>
      <c r="AF2056" s="190"/>
      <c r="AG2056" s="190"/>
      <c r="AH2056" s="190"/>
      <c r="AI2056" s="2">
        <f t="shared" si="156"/>
        <v>0</v>
      </c>
      <c r="AJ2056" s="2">
        <f t="shared" si="157"/>
        <v>0</v>
      </c>
      <c r="AK2056" s="230">
        <v>2812</v>
      </c>
      <c r="AL2056" s="33">
        <f>Úvod!B$12</f>
        <v>0</v>
      </c>
      <c r="AM2056" s="105">
        <f t="shared" si="158"/>
        <v>2812</v>
      </c>
      <c r="AN2056" s="36">
        <f t="shared" si="159"/>
        <v>5.9829787234042557</v>
      </c>
      <c r="AO2056" s="2">
        <f t="shared" si="160"/>
        <v>0</v>
      </c>
    </row>
    <row r="2057" spans="1:41">
      <c r="A2057" s="161">
        <v>10862339</v>
      </c>
      <c r="B2057" s="161">
        <v>1</v>
      </c>
      <c r="C2057" s="161" t="s">
        <v>7434</v>
      </c>
      <c r="D2057" s="161" t="s">
        <v>773</v>
      </c>
      <c r="E2057" s="161" t="s">
        <v>780</v>
      </c>
      <c r="F2057" s="161" t="s">
        <v>548</v>
      </c>
      <c r="G2057" s="238" t="s">
        <v>601</v>
      </c>
      <c r="H2057" s="161">
        <v>260</v>
      </c>
      <c r="I2057" s="190"/>
      <c r="J2057" s="190"/>
      <c r="K2057" s="190"/>
      <c r="L2057" s="190"/>
      <c r="M2057" s="190"/>
      <c r="N2057" s="191"/>
      <c r="O2057" s="190"/>
      <c r="P2057" s="190"/>
      <c r="Q2057" s="191"/>
      <c r="R2057" s="190"/>
      <c r="S2057" s="190"/>
      <c r="T2057" s="190"/>
      <c r="U2057" s="190"/>
      <c r="V2057" s="190"/>
      <c r="W2057" s="190"/>
      <c r="X2057" s="190"/>
      <c r="Y2057" s="190"/>
      <c r="Z2057" s="190"/>
      <c r="AA2057" s="190"/>
      <c r="AB2057" s="190"/>
      <c r="AC2057" s="190"/>
      <c r="AD2057" s="190"/>
      <c r="AE2057" s="190"/>
      <c r="AF2057" s="190"/>
      <c r="AG2057" s="190"/>
      <c r="AH2057" s="190"/>
      <c r="AI2057" s="2">
        <f t="shared" si="156"/>
        <v>0</v>
      </c>
      <c r="AJ2057" s="2">
        <f t="shared" si="157"/>
        <v>0</v>
      </c>
      <c r="AK2057" s="230">
        <v>2386</v>
      </c>
      <c r="AL2057" s="33">
        <f>Úvod!B$12</f>
        <v>0</v>
      </c>
      <c r="AM2057" s="105">
        <f t="shared" si="158"/>
        <v>2386</v>
      </c>
      <c r="AN2057" s="36">
        <f t="shared" si="159"/>
        <v>9.1769230769230763</v>
      </c>
      <c r="AO2057" s="2">
        <f t="shared" si="160"/>
        <v>0</v>
      </c>
    </row>
    <row r="2058" spans="1:41">
      <c r="A2058" s="161">
        <v>10862340</v>
      </c>
      <c r="B2058" s="161">
        <v>1</v>
      </c>
      <c r="C2058" s="161" t="s">
        <v>7434</v>
      </c>
      <c r="D2058" s="161" t="s">
        <v>773</v>
      </c>
      <c r="E2058" s="161" t="s">
        <v>780</v>
      </c>
      <c r="F2058" s="161" t="s">
        <v>600</v>
      </c>
      <c r="G2058" s="238" t="s">
        <v>599</v>
      </c>
      <c r="H2058" s="161">
        <v>470</v>
      </c>
      <c r="I2058" s="190"/>
      <c r="J2058" s="190"/>
      <c r="K2058" s="190"/>
      <c r="L2058" s="190"/>
      <c r="M2058" s="191"/>
      <c r="N2058" s="191"/>
      <c r="O2058" s="190"/>
      <c r="P2058" s="191"/>
      <c r="Q2058" s="190"/>
      <c r="R2058" s="190"/>
      <c r="S2058" s="190"/>
      <c r="T2058" s="190"/>
      <c r="U2058" s="190"/>
      <c r="V2058" s="190"/>
      <c r="W2058" s="190"/>
      <c r="X2058" s="190"/>
      <c r="Y2058" s="190"/>
      <c r="Z2058" s="190"/>
      <c r="AA2058" s="190"/>
      <c r="AB2058" s="190"/>
      <c r="AC2058" s="190"/>
      <c r="AD2058" s="190"/>
      <c r="AE2058" s="190"/>
      <c r="AF2058" s="190"/>
      <c r="AG2058" s="190"/>
      <c r="AH2058" s="190"/>
      <c r="AI2058" s="2">
        <f t="shared" si="156"/>
        <v>0</v>
      </c>
      <c r="AJ2058" s="2">
        <f t="shared" si="157"/>
        <v>0</v>
      </c>
      <c r="AK2058" s="230">
        <v>2812</v>
      </c>
      <c r="AL2058" s="33">
        <f>Úvod!B$12</f>
        <v>0</v>
      </c>
      <c r="AM2058" s="105">
        <f t="shared" si="158"/>
        <v>2812</v>
      </c>
      <c r="AN2058" s="36">
        <f t="shared" si="159"/>
        <v>5.9829787234042557</v>
      </c>
      <c r="AO2058" s="2">
        <f t="shared" si="160"/>
        <v>0</v>
      </c>
    </row>
    <row r="2059" spans="1:41" s="22" customFormat="1">
      <c r="A2059" s="161">
        <v>10451930</v>
      </c>
      <c r="B2059" s="161">
        <v>1</v>
      </c>
      <c r="C2059" s="161" t="s">
        <v>7434</v>
      </c>
      <c r="D2059" s="161" t="s">
        <v>783</v>
      </c>
      <c r="E2059" s="161" t="s">
        <v>784</v>
      </c>
      <c r="F2059" s="161" t="s">
        <v>548</v>
      </c>
      <c r="G2059" s="238" t="s">
        <v>599</v>
      </c>
      <c r="H2059" s="161">
        <v>260</v>
      </c>
      <c r="I2059" s="190"/>
      <c r="J2059" s="190"/>
      <c r="K2059" s="190"/>
      <c r="L2059" s="191"/>
      <c r="M2059" s="190"/>
      <c r="N2059" s="191"/>
      <c r="O2059" s="191"/>
      <c r="P2059" s="191"/>
      <c r="Q2059" s="191"/>
      <c r="R2059" s="191"/>
      <c r="S2059" s="190"/>
      <c r="T2059" s="190"/>
      <c r="U2059" s="190"/>
      <c r="V2059" s="190"/>
      <c r="W2059" s="190"/>
      <c r="X2059" s="190"/>
      <c r="Y2059" s="190"/>
      <c r="Z2059" s="190"/>
      <c r="AA2059" s="190"/>
      <c r="AB2059" s="190"/>
      <c r="AC2059" s="190"/>
      <c r="AD2059" s="190"/>
      <c r="AE2059" s="190"/>
      <c r="AF2059" s="190"/>
      <c r="AG2059" s="190"/>
      <c r="AH2059" s="190"/>
      <c r="AI2059" s="2">
        <f t="shared" si="156"/>
        <v>0</v>
      </c>
      <c r="AJ2059" s="2">
        <f t="shared" si="157"/>
        <v>0</v>
      </c>
      <c r="AK2059" s="230">
        <v>2386</v>
      </c>
      <c r="AL2059" s="33">
        <f>Úvod!B$12</f>
        <v>0</v>
      </c>
      <c r="AM2059" s="105">
        <f t="shared" si="158"/>
        <v>2386</v>
      </c>
      <c r="AN2059" s="36">
        <f t="shared" si="159"/>
        <v>9.1769230769230763</v>
      </c>
      <c r="AO2059" s="2">
        <f t="shared" si="160"/>
        <v>0</v>
      </c>
    </row>
    <row r="2060" spans="1:41">
      <c r="A2060" s="161">
        <v>10788503</v>
      </c>
      <c r="B2060" s="161">
        <v>1</v>
      </c>
      <c r="C2060" s="161" t="s">
        <v>7434</v>
      </c>
      <c r="D2060" s="161" t="s">
        <v>783</v>
      </c>
      <c r="E2060" s="161" t="s">
        <v>784</v>
      </c>
      <c r="F2060" s="161" t="s">
        <v>600</v>
      </c>
      <c r="G2060" s="238" t="s">
        <v>599</v>
      </c>
      <c r="H2060" s="161">
        <v>470</v>
      </c>
      <c r="I2060" s="190"/>
      <c r="J2060" s="190"/>
      <c r="K2060" s="191"/>
      <c r="L2060" s="191"/>
      <c r="M2060" s="191"/>
      <c r="N2060" s="190"/>
      <c r="O2060" s="190"/>
      <c r="P2060" s="190"/>
      <c r="Q2060" s="190"/>
      <c r="R2060" s="190"/>
      <c r="S2060" s="190"/>
      <c r="T2060" s="190"/>
      <c r="U2060" s="190"/>
      <c r="V2060" s="190"/>
      <c r="W2060" s="190"/>
      <c r="X2060" s="190"/>
      <c r="Y2060" s="190"/>
      <c r="Z2060" s="190"/>
      <c r="AA2060" s="190"/>
      <c r="AB2060" s="190"/>
      <c r="AC2060" s="190"/>
      <c r="AD2060" s="190"/>
      <c r="AE2060" s="190"/>
      <c r="AF2060" s="190"/>
      <c r="AG2060" s="190"/>
      <c r="AH2060" s="190"/>
      <c r="AI2060" s="2">
        <f t="shared" ref="AI2060:AI2123" si="161">SUM(I2060:AH2060)</f>
        <v>0</v>
      </c>
      <c r="AJ2060" s="2">
        <f t="shared" ref="AJ2060:AJ2123" si="162">AI2060*H2060</f>
        <v>0</v>
      </c>
      <c r="AK2060" s="230">
        <v>2811</v>
      </c>
      <c r="AL2060" s="33">
        <f>Úvod!B$12</f>
        <v>0</v>
      </c>
      <c r="AM2060" s="105">
        <f t="shared" ref="AM2060:AM2123" si="163">AK2060-(AK2060*AL2060)</f>
        <v>2811</v>
      </c>
      <c r="AN2060" s="36">
        <f t="shared" ref="AN2060:AN2123" si="164">AM2060/H2060</f>
        <v>5.9808510638297872</v>
      </c>
      <c r="AO2060" s="2">
        <f t="shared" ref="AO2060:AO2123" si="165">AM2060*AI2060</f>
        <v>0</v>
      </c>
    </row>
    <row r="2061" spans="1:41">
      <c r="A2061" s="161">
        <v>10035787</v>
      </c>
      <c r="B2061" s="161">
        <v>1</v>
      </c>
      <c r="C2061" s="161" t="s">
        <v>7434</v>
      </c>
      <c r="D2061" s="161" t="s">
        <v>783</v>
      </c>
      <c r="E2061" s="161" t="s">
        <v>785</v>
      </c>
      <c r="F2061" s="161" t="s">
        <v>548</v>
      </c>
      <c r="G2061" s="238" t="s">
        <v>599</v>
      </c>
      <c r="H2061" s="161">
        <v>260</v>
      </c>
      <c r="I2061" s="190"/>
      <c r="J2061" s="190"/>
      <c r="K2061" s="190"/>
      <c r="L2061" s="191"/>
      <c r="M2061" s="190"/>
      <c r="N2061" s="191"/>
      <c r="O2061" s="191"/>
      <c r="P2061" s="191"/>
      <c r="Q2061" s="191"/>
      <c r="R2061" s="191"/>
      <c r="S2061" s="190"/>
      <c r="T2061" s="190"/>
      <c r="U2061" s="190"/>
      <c r="V2061" s="190"/>
      <c r="W2061" s="190"/>
      <c r="X2061" s="190"/>
      <c r="Y2061" s="190"/>
      <c r="Z2061" s="190"/>
      <c r="AA2061" s="190"/>
      <c r="AB2061" s="190"/>
      <c r="AC2061" s="190"/>
      <c r="AD2061" s="190"/>
      <c r="AE2061" s="190"/>
      <c r="AF2061" s="190"/>
      <c r="AG2061" s="190"/>
      <c r="AH2061" s="190"/>
      <c r="AI2061" s="2">
        <f t="shared" si="161"/>
        <v>0</v>
      </c>
      <c r="AJ2061" s="2">
        <f t="shared" si="162"/>
        <v>0</v>
      </c>
      <c r="AK2061" s="230">
        <v>2386</v>
      </c>
      <c r="AL2061" s="33">
        <f>Úvod!B$12</f>
        <v>0</v>
      </c>
      <c r="AM2061" s="105">
        <f t="shared" si="163"/>
        <v>2386</v>
      </c>
      <c r="AN2061" s="36">
        <f t="shared" si="164"/>
        <v>9.1769230769230763</v>
      </c>
      <c r="AO2061" s="2">
        <f t="shared" si="165"/>
        <v>0</v>
      </c>
    </row>
    <row r="2062" spans="1:41">
      <c r="A2062" s="161">
        <v>10036100</v>
      </c>
      <c r="B2062" s="161">
        <v>1</v>
      </c>
      <c r="C2062" s="161" t="s">
        <v>7434</v>
      </c>
      <c r="D2062" s="161" t="s">
        <v>786</v>
      </c>
      <c r="E2062" s="161" t="s">
        <v>787</v>
      </c>
      <c r="F2062" s="161" t="s">
        <v>548</v>
      </c>
      <c r="G2062" s="238" t="s">
        <v>599</v>
      </c>
      <c r="H2062" s="161">
        <v>260</v>
      </c>
      <c r="I2062" s="190"/>
      <c r="J2062" s="190"/>
      <c r="K2062" s="190"/>
      <c r="L2062" s="191"/>
      <c r="M2062" s="191"/>
      <c r="N2062" s="191"/>
      <c r="O2062" s="191"/>
      <c r="P2062" s="191"/>
      <c r="Q2062" s="191"/>
      <c r="R2062" s="191"/>
      <c r="S2062" s="191"/>
      <c r="T2062" s="191"/>
      <c r="U2062" s="191"/>
      <c r="V2062" s="191"/>
      <c r="W2062" s="191"/>
      <c r="X2062" s="191"/>
      <c r="Y2062" s="191"/>
      <c r="Z2062" s="191"/>
      <c r="AA2062" s="191"/>
      <c r="AB2062" s="191"/>
      <c r="AC2062" s="191"/>
      <c r="AD2062" s="191"/>
      <c r="AE2062" s="191"/>
      <c r="AF2062" s="191"/>
      <c r="AG2062" s="191"/>
      <c r="AH2062" s="190"/>
      <c r="AI2062" s="2">
        <f t="shared" si="161"/>
        <v>0</v>
      </c>
      <c r="AJ2062" s="2">
        <f t="shared" si="162"/>
        <v>0</v>
      </c>
      <c r="AK2062" s="230">
        <v>2012</v>
      </c>
      <c r="AL2062" s="33">
        <f>Úvod!B$12</f>
        <v>0</v>
      </c>
      <c r="AM2062" s="105">
        <f t="shared" si="163"/>
        <v>2012</v>
      </c>
      <c r="AN2062" s="36">
        <f t="shared" si="164"/>
        <v>7.7384615384615385</v>
      </c>
      <c r="AO2062" s="2">
        <f t="shared" si="165"/>
        <v>0</v>
      </c>
    </row>
    <row r="2063" spans="1:41">
      <c r="A2063" s="161">
        <v>10036099</v>
      </c>
      <c r="B2063" s="161">
        <v>1</v>
      </c>
      <c r="C2063" s="161" t="s">
        <v>7434</v>
      </c>
      <c r="D2063" s="161" t="s">
        <v>786</v>
      </c>
      <c r="E2063" s="161" t="s">
        <v>789</v>
      </c>
      <c r="F2063" s="161" t="s">
        <v>548</v>
      </c>
      <c r="G2063" s="238" t="s">
        <v>788</v>
      </c>
      <c r="H2063" s="161">
        <v>260</v>
      </c>
      <c r="I2063" s="190"/>
      <c r="J2063" s="190"/>
      <c r="K2063" s="190"/>
      <c r="L2063" s="191"/>
      <c r="M2063" s="191"/>
      <c r="N2063" s="191"/>
      <c r="O2063" s="191"/>
      <c r="P2063" s="191"/>
      <c r="Q2063" s="191"/>
      <c r="R2063" s="191"/>
      <c r="S2063" s="191"/>
      <c r="T2063" s="190"/>
      <c r="U2063" s="190"/>
      <c r="V2063" s="190"/>
      <c r="W2063" s="190"/>
      <c r="X2063" s="190"/>
      <c r="Y2063" s="190"/>
      <c r="Z2063" s="190"/>
      <c r="AA2063" s="190"/>
      <c r="AB2063" s="190"/>
      <c r="AC2063" s="190"/>
      <c r="AD2063" s="190"/>
      <c r="AE2063" s="190"/>
      <c r="AF2063" s="190"/>
      <c r="AG2063" s="190"/>
      <c r="AH2063" s="190"/>
      <c r="AI2063" s="2">
        <f t="shared" si="161"/>
        <v>0</v>
      </c>
      <c r="AJ2063" s="2">
        <f t="shared" si="162"/>
        <v>0</v>
      </c>
      <c r="AK2063" s="230">
        <v>2012</v>
      </c>
      <c r="AL2063" s="33">
        <f>Úvod!B$12</f>
        <v>0</v>
      </c>
      <c r="AM2063" s="105">
        <f t="shared" si="163"/>
        <v>2012</v>
      </c>
      <c r="AN2063" s="36">
        <f t="shared" si="164"/>
        <v>7.7384615384615385</v>
      </c>
      <c r="AO2063" s="2">
        <f t="shared" si="165"/>
        <v>0</v>
      </c>
    </row>
    <row r="2064" spans="1:41">
      <c r="A2064" s="161">
        <v>10036132</v>
      </c>
      <c r="B2064" s="161">
        <v>1</v>
      </c>
      <c r="C2064" s="161" t="s">
        <v>7434</v>
      </c>
      <c r="D2064" s="161" t="s">
        <v>786</v>
      </c>
      <c r="E2064" s="161" t="s">
        <v>790</v>
      </c>
      <c r="F2064" s="161" t="s">
        <v>548</v>
      </c>
      <c r="G2064" s="238" t="s">
        <v>788</v>
      </c>
      <c r="H2064" s="161">
        <v>260</v>
      </c>
      <c r="I2064" s="190"/>
      <c r="J2064" s="191"/>
      <c r="K2064" s="190"/>
      <c r="L2064" s="191"/>
      <c r="M2064" s="191"/>
      <c r="N2064" s="191"/>
      <c r="O2064" s="191"/>
      <c r="P2064" s="191"/>
      <c r="Q2064" s="191"/>
      <c r="R2064" s="191"/>
      <c r="S2064" s="191"/>
      <c r="T2064" s="190"/>
      <c r="U2064" s="190"/>
      <c r="V2064" s="190"/>
      <c r="W2064" s="191"/>
      <c r="X2064" s="190"/>
      <c r="Y2064" s="190"/>
      <c r="Z2064" s="190"/>
      <c r="AA2064" s="190"/>
      <c r="AB2064" s="190"/>
      <c r="AC2064" s="190"/>
      <c r="AD2064" s="190"/>
      <c r="AE2064" s="190"/>
      <c r="AF2064" s="190"/>
      <c r="AG2064" s="190"/>
      <c r="AH2064" s="190"/>
      <c r="AI2064" s="2">
        <f t="shared" si="161"/>
        <v>0</v>
      </c>
      <c r="AJ2064" s="2">
        <f t="shared" si="162"/>
        <v>0</v>
      </c>
      <c r="AK2064" s="230">
        <v>2012</v>
      </c>
      <c r="AL2064" s="33">
        <f>Úvod!B$12</f>
        <v>0</v>
      </c>
      <c r="AM2064" s="105">
        <f t="shared" si="163"/>
        <v>2012</v>
      </c>
      <c r="AN2064" s="36">
        <f t="shared" si="164"/>
        <v>7.7384615384615385</v>
      </c>
      <c r="AO2064" s="2">
        <f t="shared" si="165"/>
        <v>0</v>
      </c>
    </row>
    <row r="2065" spans="1:41">
      <c r="A2065" s="161">
        <v>10036133</v>
      </c>
      <c r="B2065" s="161">
        <v>1</v>
      </c>
      <c r="C2065" s="161" t="s">
        <v>7434</v>
      </c>
      <c r="D2065" s="161" t="s">
        <v>786</v>
      </c>
      <c r="E2065" s="161" t="s">
        <v>791</v>
      </c>
      <c r="F2065" s="161" t="s">
        <v>548</v>
      </c>
      <c r="G2065" s="238" t="s">
        <v>788</v>
      </c>
      <c r="H2065" s="161">
        <v>260</v>
      </c>
      <c r="I2065" s="190"/>
      <c r="J2065" s="191"/>
      <c r="K2065" s="190"/>
      <c r="L2065" s="191"/>
      <c r="M2065" s="191"/>
      <c r="N2065" s="191"/>
      <c r="O2065" s="191"/>
      <c r="P2065" s="191"/>
      <c r="Q2065" s="191"/>
      <c r="R2065" s="191"/>
      <c r="S2065" s="191"/>
      <c r="T2065" s="190"/>
      <c r="U2065" s="190"/>
      <c r="V2065" s="190"/>
      <c r="W2065" s="190"/>
      <c r="X2065" s="190"/>
      <c r="Y2065" s="190"/>
      <c r="Z2065" s="190"/>
      <c r="AA2065" s="190"/>
      <c r="AB2065" s="190"/>
      <c r="AC2065" s="190"/>
      <c r="AD2065" s="190"/>
      <c r="AE2065" s="190"/>
      <c r="AF2065" s="190"/>
      <c r="AG2065" s="190"/>
      <c r="AH2065" s="190"/>
      <c r="AI2065" s="2">
        <f t="shared" si="161"/>
        <v>0</v>
      </c>
      <c r="AJ2065" s="2">
        <f t="shared" si="162"/>
        <v>0</v>
      </c>
      <c r="AK2065" s="230">
        <v>2012</v>
      </c>
      <c r="AL2065" s="33">
        <f>Úvod!B$12</f>
        <v>0</v>
      </c>
      <c r="AM2065" s="105">
        <f t="shared" si="163"/>
        <v>2012</v>
      </c>
      <c r="AN2065" s="36">
        <f t="shared" si="164"/>
        <v>7.7384615384615385</v>
      </c>
      <c r="AO2065" s="2">
        <f t="shared" si="165"/>
        <v>0</v>
      </c>
    </row>
    <row r="2066" spans="1:41">
      <c r="A2066" s="161">
        <v>10036134</v>
      </c>
      <c r="B2066" s="161">
        <v>1</v>
      </c>
      <c r="C2066" s="161" t="s">
        <v>7434</v>
      </c>
      <c r="D2066" s="161" t="s">
        <v>786</v>
      </c>
      <c r="E2066" s="161" t="s">
        <v>792</v>
      </c>
      <c r="F2066" s="161" t="s">
        <v>548</v>
      </c>
      <c r="G2066" s="238" t="s">
        <v>788</v>
      </c>
      <c r="H2066" s="161">
        <v>260</v>
      </c>
      <c r="I2066" s="190"/>
      <c r="J2066" s="191"/>
      <c r="K2066" s="190"/>
      <c r="L2066" s="191"/>
      <c r="M2066" s="191"/>
      <c r="N2066" s="191"/>
      <c r="O2066" s="191"/>
      <c r="P2066" s="191"/>
      <c r="Q2066" s="191"/>
      <c r="R2066" s="191"/>
      <c r="S2066" s="191"/>
      <c r="T2066" s="190"/>
      <c r="U2066" s="190"/>
      <c r="V2066" s="190"/>
      <c r="W2066" s="191"/>
      <c r="X2066" s="190"/>
      <c r="Y2066" s="190"/>
      <c r="Z2066" s="190"/>
      <c r="AA2066" s="190"/>
      <c r="AB2066" s="190"/>
      <c r="AC2066" s="190"/>
      <c r="AD2066" s="190"/>
      <c r="AE2066" s="190"/>
      <c r="AF2066" s="190"/>
      <c r="AG2066" s="190"/>
      <c r="AH2066" s="190"/>
      <c r="AI2066" s="2">
        <f t="shared" si="161"/>
        <v>0</v>
      </c>
      <c r="AJ2066" s="2">
        <f t="shared" si="162"/>
        <v>0</v>
      </c>
      <c r="AK2066" s="230">
        <v>2012</v>
      </c>
      <c r="AL2066" s="33">
        <f>Úvod!B$12</f>
        <v>0</v>
      </c>
      <c r="AM2066" s="105">
        <f t="shared" si="163"/>
        <v>2012</v>
      </c>
      <c r="AN2066" s="36">
        <f t="shared" si="164"/>
        <v>7.7384615384615385</v>
      </c>
      <c r="AO2066" s="2">
        <f t="shared" si="165"/>
        <v>0</v>
      </c>
    </row>
    <row r="2067" spans="1:41">
      <c r="A2067" s="161">
        <v>11150919</v>
      </c>
      <c r="B2067" s="161">
        <v>1</v>
      </c>
      <c r="C2067" s="161" t="s">
        <v>7433</v>
      </c>
      <c r="D2067" s="161" t="s">
        <v>292</v>
      </c>
      <c r="E2067" s="161" t="s">
        <v>293</v>
      </c>
      <c r="F2067" s="161" t="s">
        <v>5974</v>
      </c>
      <c r="G2067" s="238">
        <v>1</v>
      </c>
      <c r="H2067" s="161">
        <v>103</v>
      </c>
      <c r="I2067" s="190"/>
      <c r="J2067" s="191"/>
      <c r="K2067" s="191"/>
      <c r="L2067" s="191"/>
      <c r="M2067" s="191"/>
      <c r="N2067" s="191"/>
      <c r="O2067" s="191"/>
      <c r="P2067" s="191"/>
      <c r="Q2067" s="191"/>
      <c r="R2067" s="191"/>
      <c r="S2067" s="191"/>
      <c r="T2067" s="190"/>
      <c r="U2067" s="190"/>
      <c r="V2067" s="190"/>
      <c r="W2067" s="190"/>
      <c r="X2067" s="190"/>
      <c r="Y2067" s="190"/>
      <c r="Z2067" s="190"/>
      <c r="AA2067" s="190"/>
      <c r="AB2067" s="190"/>
      <c r="AC2067" s="190"/>
      <c r="AD2067" s="190"/>
      <c r="AE2067" s="190"/>
      <c r="AF2067" s="190"/>
      <c r="AG2067" s="190"/>
      <c r="AH2067" s="190"/>
      <c r="AI2067" s="2">
        <f t="shared" si="161"/>
        <v>0</v>
      </c>
      <c r="AJ2067" s="2">
        <f t="shared" si="162"/>
        <v>0</v>
      </c>
      <c r="AK2067" s="230">
        <v>1947</v>
      </c>
      <c r="AL2067" s="33">
        <f>Úvod!B$12</f>
        <v>0</v>
      </c>
      <c r="AM2067" s="105">
        <f t="shared" si="163"/>
        <v>1947</v>
      </c>
      <c r="AN2067" s="36">
        <f t="shared" si="164"/>
        <v>18.902912621359224</v>
      </c>
      <c r="AO2067" s="2">
        <f t="shared" si="165"/>
        <v>0</v>
      </c>
    </row>
    <row r="2068" spans="1:41">
      <c r="A2068" s="161">
        <v>11150920</v>
      </c>
      <c r="B2068" s="161">
        <v>1</v>
      </c>
      <c r="C2068" s="161" t="s">
        <v>7433</v>
      </c>
      <c r="D2068" s="161" t="s">
        <v>292</v>
      </c>
      <c r="E2068" s="161" t="s">
        <v>294</v>
      </c>
      <c r="F2068" s="161" t="s">
        <v>5974</v>
      </c>
      <c r="G2068" s="238">
        <v>1</v>
      </c>
      <c r="H2068" s="161">
        <v>103</v>
      </c>
      <c r="I2068" s="191"/>
      <c r="J2068" s="191"/>
      <c r="K2068" s="191"/>
      <c r="L2068" s="191"/>
      <c r="M2068" s="191"/>
      <c r="N2068" s="191"/>
      <c r="O2068" s="191"/>
      <c r="P2068" s="191"/>
      <c r="Q2068" s="191"/>
      <c r="R2068" s="191"/>
      <c r="S2068" s="191"/>
      <c r="T2068" s="191"/>
      <c r="U2068" s="190"/>
      <c r="V2068" s="190"/>
      <c r="W2068" s="190"/>
      <c r="X2068" s="190"/>
      <c r="Y2068" s="190"/>
      <c r="Z2068" s="190"/>
      <c r="AA2068" s="190"/>
      <c r="AB2068" s="190"/>
      <c r="AC2068" s="190"/>
      <c r="AD2068" s="190"/>
      <c r="AE2068" s="190"/>
      <c r="AF2068" s="190"/>
      <c r="AG2068" s="190"/>
      <c r="AH2068" s="190"/>
      <c r="AI2068" s="2">
        <f t="shared" si="161"/>
        <v>0</v>
      </c>
      <c r="AJ2068" s="2">
        <f t="shared" si="162"/>
        <v>0</v>
      </c>
      <c r="AK2068" s="230">
        <v>1947</v>
      </c>
      <c r="AL2068" s="33">
        <f>Úvod!B$12</f>
        <v>0</v>
      </c>
      <c r="AM2068" s="105">
        <f t="shared" si="163"/>
        <v>1947</v>
      </c>
      <c r="AN2068" s="36">
        <f t="shared" si="164"/>
        <v>18.902912621359224</v>
      </c>
      <c r="AO2068" s="2">
        <f t="shared" si="165"/>
        <v>0</v>
      </c>
    </row>
    <row r="2069" spans="1:41">
      <c r="A2069" s="161">
        <v>11150921</v>
      </c>
      <c r="B2069" s="161">
        <v>1</v>
      </c>
      <c r="C2069" s="161" t="s">
        <v>7433</v>
      </c>
      <c r="D2069" s="161" t="s">
        <v>292</v>
      </c>
      <c r="E2069" s="161" t="s">
        <v>295</v>
      </c>
      <c r="F2069" s="161" t="s">
        <v>5974</v>
      </c>
      <c r="G2069" s="238">
        <v>1</v>
      </c>
      <c r="H2069" s="161">
        <v>103</v>
      </c>
      <c r="I2069" s="190"/>
      <c r="J2069" s="191"/>
      <c r="K2069" s="191"/>
      <c r="L2069" s="191"/>
      <c r="M2069" s="191"/>
      <c r="N2069" s="191"/>
      <c r="O2069" s="191"/>
      <c r="P2069" s="191"/>
      <c r="Q2069" s="191"/>
      <c r="R2069" s="191"/>
      <c r="S2069" s="191"/>
      <c r="T2069" s="190"/>
      <c r="U2069" s="190"/>
      <c r="V2069" s="190"/>
      <c r="W2069" s="190"/>
      <c r="X2069" s="190"/>
      <c r="Y2069" s="190"/>
      <c r="Z2069" s="190"/>
      <c r="AA2069" s="190"/>
      <c r="AB2069" s="190"/>
      <c r="AC2069" s="190"/>
      <c r="AD2069" s="190"/>
      <c r="AE2069" s="190"/>
      <c r="AF2069" s="190"/>
      <c r="AG2069" s="190"/>
      <c r="AH2069" s="190"/>
      <c r="AI2069" s="2">
        <f t="shared" si="161"/>
        <v>0</v>
      </c>
      <c r="AJ2069" s="2">
        <f t="shared" si="162"/>
        <v>0</v>
      </c>
      <c r="AK2069" s="230">
        <v>1947</v>
      </c>
      <c r="AL2069" s="33">
        <f>Úvod!B$12</f>
        <v>0</v>
      </c>
      <c r="AM2069" s="105">
        <f t="shared" si="163"/>
        <v>1947</v>
      </c>
      <c r="AN2069" s="36">
        <f t="shared" si="164"/>
        <v>18.902912621359224</v>
      </c>
      <c r="AO2069" s="2">
        <f t="shared" si="165"/>
        <v>0</v>
      </c>
    </row>
    <row r="2070" spans="1:41">
      <c r="A2070" s="161">
        <v>11150922</v>
      </c>
      <c r="B2070" s="161">
        <v>1</v>
      </c>
      <c r="C2070" s="161" t="s">
        <v>7433</v>
      </c>
      <c r="D2070" s="161" t="s">
        <v>292</v>
      </c>
      <c r="E2070" s="161" t="s">
        <v>296</v>
      </c>
      <c r="F2070" s="161" t="s">
        <v>5974</v>
      </c>
      <c r="G2070" s="238">
        <v>1</v>
      </c>
      <c r="H2070" s="161">
        <v>103</v>
      </c>
      <c r="I2070" s="191"/>
      <c r="J2070" s="191"/>
      <c r="K2070" s="191"/>
      <c r="L2070" s="191"/>
      <c r="M2070" s="191"/>
      <c r="N2070" s="191"/>
      <c r="O2070" s="191"/>
      <c r="P2070" s="191"/>
      <c r="Q2070" s="191"/>
      <c r="R2070" s="191"/>
      <c r="S2070" s="191"/>
      <c r="T2070" s="191"/>
      <c r="U2070" s="190"/>
      <c r="V2070" s="190"/>
      <c r="W2070" s="190"/>
      <c r="X2070" s="190"/>
      <c r="Y2070" s="190"/>
      <c r="Z2070" s="190"/>
      <c r="AA2070" s="190"/>
      <c r="AB2070" s="190"/>
      <c r="AC2070" s="190"/>
      <c r="AD2070" s="190"/>
      <c r="AE2070" s="190"/>
      <c r="AF2070" s="190"/>
      <c r="AG2070" s="190"/>
      <c r="AH2070" s="190"/>
      <c r="AI2070" s="2">
        <f t="shared" si="161"/>
        <v>0</v>
      </c>
      <c r="AJ2070" s="2">
        <f t="shared" si="162"/>
        <v>0</v>
      </c>
      <c r="AK2070" s="230">
        <v>1947</v>
      </c>
      <c r="AL2070" s="33">
        <f>Úvod!B$12</f>
        <v>0</v>
      </c>
      <c r="AM2070" s="105">
        <f t="shared" si="163"/>
        <v>1947</v>
      </c>
      <c r="AN2070" s="36">
        <f t="shared" si="164"/>
        <v>18.902912621359224</v>
      </c>
      <c r="AO2070" s="2">
        <f t="shared" si="165"/>
        <v>0</v>
      </c>
    </row>
    <row r="2071" spans="1:41">
      <c r="A2071" s="161">
        <v>11150924</v>
      </c>
      <c r="B2071" s="161">
        <v>1</v>
      </c>
      <c r="C2071" s="161" t="s">
        <v>7433</v>
      </c>
      <c r="D2071" s="161" t="s">
        <v>292</v>
      </c>
      <c r="E2071" s="161" t="s">
        <v>297</v>
      </c>
      <c r="F2071" s="161" t="s">
        <v>5974</v>
      </c>
      <c r="G2071" s="238">
        <v>1</v>
      </c>
      <c r="H2071" s="161">
        <v>103</v>
      </c>
      <c r="I2071" s="190"/>
      <c r="J2071" s="191"/>
      <c r="K2071" s="191"/>
      <c r="L2071" s="191"/>
      <c r="M2071" s="191"/>
      <c r="N2071" s="191"/>
      <c r="O2071" s="191"/>
      <c r="P2071" s="191"/>
      <c r="Q2071" s="191"/>
      <c r="R2071" s="191"/>
      <c r="S2071" s="191"/>
      <c r="T2071" s="190"/>
      <c r="U2071" s="190"/>
      <c r="V2071" s="190"/>
      <c r="W2071" s="190"/>
      <c r="X2071" s="190"/>
      <c r="Y2071" s="190"/>
      <c r="Z2071" s="190"/>
      <c r="AA2071" s="190"/>
      <c r="AB2071" s="190"/>
      <c r="AC2071" s="190"/>
      <c r="AD2071" s="190"/>
      <c r="AE2071" s="190"/>
      <c r="AF2071" s="190"/>
      <c r="AG2071" s="190"/>
      <c r="AH2071" s="190"/>
      <c r="AI2071" s="2">
        <f t="shared" si="161"/>
        <v>0</v>
      </c>
      <c r="AJ2071" s="2">
        <f t="shared" si="162"/>
        <v>0</v>
      </c>
      <c r="AK2071" s="230">
        <v>1947</v>
      </c>
      <c r="AL2071" s="33">
        <f>Úvod!B$12</f>
        <v>0</v>
      </c>
      <c r="AM2071" s="105">
        <f t="shared" si="163"/>
        <v>1947</v>
      </c>
      <c r="AN2071" s="36">
        <f t="shared" si="164"/>
        <v>18.902912621359224</v>
      </c>
      <c r="AO2071" s="2">
        <f t="shared" si="165"/>
        <v>0</v>
      </c>
    </row>
    <row r="2072" spans="1:41">
      <c r="A2072" s="161">
        <v>11150925</v>
      </c>
      <c r="B2072" s="161">
        <v>1</v>
      </c>
      <c r="C2072" s="161" t="s">
        <v>7433</v>
      </c>
      <c r="D2072" s="161" t="s">
        <v>292</v>
      </c>
      <c r="E2072" s="161" t="s">
        <v>298</v>
      </c>
      <c r="F2072" s="161" t="s">
        <v>5974</v>
      </c>
      <c r="G2072" s="238">
        <v>1</v>
      </c>
      <c r="H2072" s="161">
        <v>103</v>
      </c>
      <c r="I2072" s="190"/>
      <c r="J2072" s="191"/>
      <c r="K2072" s="191"/>
      <c r="L2072" s="191"/>
      <c r="M2072" s="191"/>
      <c r="N2072" s="191"/>
      <c r="O2072" s="191"/>
      <c r="P2072" s="191"/>
      <c r="Q2072" s="191"/>
      <c r="R2072" s="191"/>
      <c r="S2072" s="191"/>
      <c r="T2072" s="190"/>
      <c r="U2072" s="190"/>
      <c r="V2072" s="190"/>
      <c r="W2072" s="190"/>
      <c r="X2072" s="190"/>
      <c r="Y2072" s="190"/>
      <c r="Z2072" s="190"/>
      <c r="AA2072" s="190"/>
      <c r="AB2072" s="190"/>
      <c r="AC2072" s="190"/>
      <c r="AD2072" s="190"/>
      <c r="AE2072" s="190"/>
      <c r="AF2072" s="190"/>
      <c r="AG2072" s="190"/>
      <c r="AH2072" s="190"/>
      <c r="AI2072" s="2">
        <f t="shared" si="161"/>
        <v>0</v>
      </c>
      <c r="AJ2072" s="2">
        <f t="shared" si="162"/>
        <v>0</v>
      </c>
      <c r="AK2072" s="230">
        <v>1947</v>
      </c>
      <c r="AL2072" s="33">
        <f>Úvod!B$12</f>
        <v>0</v>
      </c>
      <c r="AM2072" s="105">
        <f t="shared" si="163"/>
        <v>1947</v>
      </c>
      <c r="AN2072" s="36">
        <f t="shared" si="164"/>
        <v>18.902912621359224</v>
      </c>
      <c r="AO2072" s="2">
        <f t="shared" si="165"/>
        <v>0</v>
      </c>
    </row>
    <row r="2073" spans="1:41">
      <c r="A2073" s="161">
        <v>11150926</v>
      </c>
      <c r="B2073" s="161">
        <v>1</v>
      </c>
      <c r="C2073" s="161" t="s">
        <v>7433</v>
      </c>
      <c r="D2073" s="161" t="s">
        <v>292</v>
      </c>
      <c r="E2073" s="161" t="s">
        <v>299</v>
      </c>
      <c r="F2073" s="161" t="s">
        <v>5974</v>
      </c>
      <c r="G2073" s="238">
        <v>1</v>
      </c>
      <c r="H2073" s="161">
        <v>103</v>
      </c>
      <c r="I2073" s="190"/>
      <c r="J2073" s="191"/>
      <c r="K2073" s="191"/>
      <c r="L2073" s="191"/>
      <c r="M2073" s="191"/>
      <c r="N2073" s="191"/>
      <c r="O2073" s="191"/>
      <c r="P2073" s="191"/>
      <c r="Q2073" s="191"/>
      <c r="R2073" s="191"/>
      <c r="S2073" s="191"/>
      <c r="T2073" s="190"/>
      <c r="U2073" s="190"/>
      <c r="V2073" s="190"/>
      <c r="W2073" s="190"/>
      <c r="X2073" s="190"/>
      <c r="Y2073" s="190"/>
      <c r="Z2073" s="190"/>
      <c r="AA2073" s="190"/>
      <c r="AB2073" s="190"/>
      <c r="AC2073" s="190"/>
      <c r="AD2073" s="190"/>
      <c r="AE2073" s="190"/>
      <c r="AF2073" s="190"/>
      <c r="AG2073" s="190"/>
      <c r="AH2073" s="190"/>
      <c r="AI2073" s="2">
        <f t="shared" si="161"/>
        <v>0</v>
      </c>
      <c r="AJ2073" s="2">
        <f t="shared" si="162"/>
        <v>0</v>
      </c>
      <c r="AK2073" s="230">
        <v>1947</v>
      </c>
      <c r="AL2073" s="33">
        <f>Úvod!B$12</f>
        <v>0</v>
      </c>
      <c r="AM2073" s="105">
        <f t="shared" si="163"/>
        <v>1947</v>
      </c>
      <c r="AN2073" s="36">
        <f t="shared" si="164"/>
        <v>18.902912621359224</v>
      </c>
      <c r="AO2073" s="2">
        <f t="shared" si="165"/>
        <v>0</v>
      </c>
    </row>
    <row r="2074" spans="1:41">
      <c r="A2074" s="161">
        <v>10007769</v>
      </c>
      <c r="B2074" s="161">
        <v>1</v>
      </c>
      <c r="C2074" s="161" t="s">
        <v>7434</v>
      </c>
      <c r="D2074" s="161" t="s">
        <v>1592</v>
      </c>
      <c r="E2074" s="161" t="s">
        <v>1593</v>
      </c>
      <c r="F2074" s="161" t="s">
        <v>185</v>
      </c>
      <c r="G2074" s="238" t="s">
        <v>627</v>
      </c>
      <c r="H2074" s="161">
        <v>126</v>
      </c>
      <c r="I2074" s="191"/>
      <c r="J2074" s="191"/>
      <c r="K2074" s="191"/>
      <c r="L2074" s="191"/>
      <c r="M2074" s="191"/>
      <c r="N2074" s="191"/>
      <c r="O2074" s="191"/>
      <c r="P2074" s="191"/>
      <c r="Q2074" s="191"/>
      <c r="R2074" s="191"/>
      <c r="S2074" s="190"/>
      <c r="T2074" s="191"/>
      <c r="U2074" s="190"/>
      <c r="V2074" s="190"/>
      <c r="W2074" s="190"/>
      <c r="X2074" s="190"/>
      <c r="Y2074" s="190"/>
      <c r="Z2074" s="190"/>
      <c r="AA2074" s="190"/>
      <c r="AB2074" s="190"/>
      <c r="AC2074" s="190"/>
      <c r="AD2074" s="190"/>
      <c r="AE2074" s="190"/>
      <c r="AF2074" s="190"/>
      <c r="AG2074" s="190"/>
      <c r="AH2074" s="190"/>
      <c r="AI2074" s="2">
        <f t="shared" si="161"/>
        <v>0</v>
      </c>
      <c r="AJ2074" s="2">
        <f t="shared" si="162"/>
        <v>0</v>
      </c>
      <c r="AK2074" s="230">
        <v>2218</v>
      </c>
      <c r="AL2074" s="33">
        <f>Úvod!B$12</f>
        <v>0</v>
      </c>
      <c r="AM2074" s="105">
        <f t="shared" si="163"/>
        <v>2218</v>
      </c>
      <c r="AN2074" s="36">
        <f t="shared" si="164"/>
        <v>17.603174603174605</v>
      </c>
      <c r="AO2074" s="2">
        <f t="shared" si="165"/>
        <v>0</v>
      </c>
    </row>
    <row r="2075" spans="1:41">
      <c r="A2075" s="161">
        <v>10836362</v>
      </c>
      <c r="B2075" s="161">
        <v>1</v>
      </c>
      <c r="C2075" s="161" t="s">
        <v>7434</v>
      </c>
      <c r="D2075" s="161" t="s">
        <v>1592</v>
      </c>
      <c r="E2075" s="161" t="s">
        <v>1593</v>
      </c>
      <c r="F2075" s="161" t="s">
        <v>548</v>
      </c>
      <c r="G2075" s="238" t="s">
        <v>627</v>
      </c>
      <c r="H2075" s="161">
        <v>260</v>
      </c>
      <c r="I2075" s="191"/>
      <c r="J2075" s="191"/>
      <c r="K2075" s="191"/>
      <c r="L2075" s="191"/>
      <c r="M2075" s="191"/>
      <c r="N2075" s="191"/>
      <c r="O2075" s="191"/>
      <c r="P2075" s="191"/>
      <c r="Q2075" s="191"/>
      <c r="R2075" s="191"/>
      <c r="S2075" s="190"/>
      <c r="T2075" s="191"/>
      <c r="U2075" s="190"/>
      <c r="V2075" s="190"/>
      <c r="W2075" s="190"/>
      <c r="X2075" s="190"/>
      <c r="Y2075" s="190"/>
      <c r="Z2075" s="190"/>
      <c r="AA2075" s="190"/>
      <c r="AB2075" s="190"/>
      <c r="AC2075" s="190"/>
      <c r="AD2075" s="190"/>
      <c r="AE2075" s="190"/>
      <c r="AF2075" s="190"/>
      <c r="AG2075" s="190"/>
      <c r="AH2075" s="190"/>
      <c r="AI2075" s="2">
        <f t="shared" si="161"/>
        <v>0</v>
      </c>
      <c r="AJ2075" s="2">
        <f t="shared" si="162"/>
        <v>0</v>
      </c>
      <c r="AK2075" s="230">
        <v>3461</v>
      </c>
      <c r="AL2075" s="33">
        <f>Úvod!B$12</f>
        <v>0</v>
      </c>
      <c r="AM2075" s="105">
        <f t="shared" si="163"/>
        <v>3461</v>
      </c>
      <c r="AN2075" s="36">
        <f t="shared" si="164"/>
        <v>13.311538461538461</v>
      </c>
      <c r="AO2075" s="2">
        <f t="shared" si="165"/>
        <v>0</v>
      </c>
    </row>
    <row r="2076" spans="1:41">
      <c r="A2076" s="161">
        <v>11368937</v>
      </c>
      <c r="B2076" s="161">
        <v>1</v>
      </c>
      <c r="C2076" s="161" t="s">
        <v>7434</v>
      </c>
      <c r="D2076" s="161" t="s">
        <v>1592</v>
      </c>
      <c r="E2076" s="161" t="s">
        <v>6193</v>
      </c>
      <c r="F2076" s="161" t="s">
        <v>185</v>
      </c>
      <c r="G2076" s="238" t="s">
        <v>627</v>
      </c>
      <c r="H2076" s="161">
        <v>126</v>
      </c>
      <c r="I2076" s="191"/>
      <c r="J2076" s="191"/>
      <c r="K2076" s="191"/>
      <c r="L2076" s="191"/>
      <c r="M2076" s="191"/>
      <c r="N2076" s="191"/>
      <c r="O2076" s="191"/>
      <c r="P2076" s="191"/>
      <c r="Q2076" s="191"/>
      <c r="R2076" s="191"/>
      <c r="S2076" s="190"/>
      <c r="T2076" s="191"/>
      <c r="U2076" s="190"/>
      <c r="V2076" s="190"/>
      <c r="W2076" s="190"/>
      <c r="X2076" s="190"/>
      <c r="Y2076" s="190"/>
      <c r="Z2076" s="190"/>
      <c r="AA2076" s="190"/>
      <c r="AB2076" s="190"/>
      <c r="AC2076" s="190"/>
      <c r="AD2076" s="190"/>
      <c r="AE2076" s="190"/>
      <c r="AF2076" s="190"/>
      <c r="AG2076" s="190"/>
      <c r="AH2076" s="190"/>
      <c r="AI2076" s="2">
        <f t="shared" si="161"/>
        <v>0</v>
      </c>
      <c r="AJ2076" s="2">
        <f t="shared" si="162"/>
        <v>0</v>
      </c>
      <c r="AK2076" s="230">
        <v>2218</v>
      </c>
      <c r="AL2076" s="33">
        <f>Úvod!B$12</f>
        <v>0</v>
      </c>
      <c r="AM2076" s="105">
        <f t="shared" si="163"/>
        <v>2218</v>
      </c>
      <c r="AN2076" s="36">
        <f t="shared" si="164"/>
        <v>17.603174603174605</v>
      </c>
      <c r="AO2076" s="2">
        <f t="shared" si="165"/>
        <v>0</v>
      </c>
    </row>
    <row r="2077" spans="1:41">
      <c r="A2077" s="161">
        <v>11391140</v>
      </c>
      <c r="B2077" s="161">
        <v>1</v>
      </c>
      <c r="C2077" s="161" t="s">
        <v>7434</v>
      </c>
      <c r="D2077" s="161" t="s">
        <v>1592</v>
      </c>
      <c r="E2077" s="161" t="s">
        <v>6193</v>
      </c>
      <c r="F2077" s="161" t="s">
        <v>548</v>
      </c>
      <c r="G2077" s="238" t="s">
        <v>627</v>
      </c>
      <c r="H2077" s="161">
        <v>260</v>
      </c>
      <c r="I2077" s="191"/>
      <c r="J2077" s="191"/>
      <c r="K2077" s="191"/>
      <c r="L2077" s="191"/>
      <c r="M2077" s="191"/>
      <c r="N2077" s="191"/>
      <c r="O2077" s="191"/>
      <c r="P2077" s="191"/>
      <c r="Q2077" s="191"/>
      <c r="R2077" s="191"/>
      <c r="S2077" s="190"/>
      <c r="T2077" s="191"/>
      <c r="U2077" s="190"/>
      <c r="V2077" s="190"/>
      <c r="W2077" s="190"/>
      <c r="X2077" s="190"/>
      <c r="Y2077" s="190"/>
      <c r="Z2077" s="190"/>
      <c r="AA2077" s="190"/>
      <c r="AB2077" s="190"/>
      <c r="AC2077" s="190"/>
      <c r="AD2077" s="190"/>
      <c r="AE2077" s="190"/>
      <c r="AF2077" s="190"/>
      <c r="AG2077" s="190"/>
      <c r="AH2077" s="190"/>
      <c r="AI2077" s="2">
        <f t="shared" si="161"/>
        <v>0</v>
      </c>
      <c r="AJ2077" s="2">
        <f t="shared" si="162"/>
        <v>0</v>
      </c>
      <c r="AK2077" s="230">
        <v>3461</v>
      </c>
      <c r="AL2077" s="33">
        <f>Úvod!B$12</f>
        <v>0</v>
      </c>
      <c r="AM2077" s="105">
        <f t="shared" si="163"/>
        <v>3461</v>
      </c>
      <c r="AN2077" s="36">
        <f t="shared" si="164"/>
        <v>13.311538461538461</v>
      </c>
      <c r="AO2077" s="2">
        <f t="shared" si="165"/>
        <v>0</v>
      </c>
    </row>
    <row r="2078" spans="1:41">
      <c r="A2078" s="161">
        <v>10993091</v>
      </c>
      <c r="B2078" s="161">
        <v>1</v>
      </c>
      <c r="C2078" s="161" t="s">
        <v>7433</v>
      </c>
      <c r="D2078" s="161" t="s">
        <v>300</v>
      </c>
      <c r="E2078" s="161" t="s">
        <v>301</v>
      </c>
      <c r="F2078" s="161" t="s">
        <v>185</v>
      </c>
      <c r="G2078" s="238">
        <v>1</v>
      </c>
      <c r="H2078" s="161">
        <v>126</v>
      </c>
      <c r="I2078" s="190"/>
      <c r="J2078" s="190"/>
      <c r="K2078" s="191"/>
      <c r="L2078" s="191"/>
      <c r="M2078" s="191"/>
      <c r="N2078" s="191"/>
      <c r="O2078" s="191"/>
      <c r="P2078" s="191"/>
      <c r="Q2078" s="191"/>
      <c r="R2078" s="191"/>
      <c r="S2078" s="190"/>
      <c r="T2078" s="190"/>
      <c r="U2078" s="190"/>
      <c r="V2078" s="190"/>
      <c r="W2078" s="190"/>
      <c r="X2078" s="190"/>
      <c r="Y2078" s="190"/>
      <c r="Z2078" s="190"/>
      <c r="AA2078" s="190"/>
      <c r="AB2078" s="190"/>
      <c r="AC2078" s="190"/>
      <c r="AD2078" s="190"/>
      <c r="AE2078" s="190"/>
      <c r="AF2078" s="190"/>
      <c r="AG2078" s="190"/>
      <c r="AH2078" s="190"/>
      <c r="AI2078" s="2">
        <f t="shared" si="161"/>
        <v>0</v>
      </c>
      <c r="AJ2078" s="2">
        <f t="shared" si="162"/>
        <v>0</v>
      </c>
      <c r="AK2078" s="230">
        <v>2809</v>
      </c>
      <c r="AL2078" s="33">
        <f>Úvod!B$12</f>
        <v>0</v>
      </c>
      <c r="AM2078" s="105">
        <f t="shared" si="163"/>
        <v>2809</v>
      </c>
      <c r="AN2078" s="36">
        <f t="shared" si="164"/>
        <v>22.293650793650794</v>
      </c>
      <c r="AO2078" s="2">
        <f t="shared" si="165"/>
        <v>0</v>
      </c>
    </row>
    <row r="2079" spans="1:41">
      <c r="A2079" s="161">
        <v>10993092</v>
      </c>
      <c r="B2079" s="161">
        <v>1</v>
      </c>
      <c r="C2079" s="161" t="s">
        <v>7433</v>
      </c>
      <c r="D2079" s="161" t="s">
        <v>300</v>
      </c>
      <c r="E2079" s="161" t="s">
        <v>1576</v>
      </c>
      <c r="F2079" s="161" t="s">
        <v>185</v>
      </c>
      <c r="G2079" s="238">
        <v>1</v>
      </c>
      <c r="H2079" s="161">
        <v>126</v>
      </c>
      <c r="I2079" s="190"/>
      <c r="J2079" s="191"/>
      <c r="K2079" s="191"/>
      <c r="L2079" s="191"/>
      <c r="M2079" s="191"/>
      <c r="N2079" s="191"/>
      <c r="O2079" s="191"/>
      <c r="P2079" s="191"/>
      <c r="Q2079" s="191"/>
      <c r="R2079" s="191"/>
      <c r="S2079" s="191"/>
      <c r="T2079" s="190"/>
      <c r="U2079" s="191"/>
      <c r="V2079" s="190"/>
      <c r="W2079" s="190"/>
      <c r="X2079" s="190"/>
      <c r="Y2079" s="190"/>
      <c r="Z2079" s="190"/>
      <c r="AA2079" s="190"/>
      <c r="AB2079" s="190"/>
      <c r="AC2079" s="190"/>
      <c r="AD2079" s="190"/>
      <c r="AE2079" s="190"/>
      <c r="AF2079" s="190"/>
      <c r="AG2079" s="190"/>
      <c r="AH2079" s="190"/>
      <c r="AI2079" s="2">
        <f t="shared" si="161"/>
        <v>0</v>
      </c>
      <c r="AJ2079" s="2">
        <f t="shared" si="162"/>
        <v>0</v>
      </c>
      <c r="AK2079" s="230">
        <v>2809</v>
      </c>
      <c r="AL2079" s="33">
        <f>Úvod!B$12</f>
        <v>0</v>
      </c>
      <c r="AM2079" s="105">
        <f t="shared" si="163"/>
        <v>2809</v>
      </c>
      <c r="AN2079" s="36">
        <f t="shared" si="164"/>
        <v>22.293650793650794</v>
      </c>
      <c r="AO2079" s="2">
        <f t="shared" si="165"/>
        <v>0</v>
      </c>
    </row>
    <row r="2080" spans="1:41">
      <c r="A2080" s="161">
        <v>10539148</v>
      </c>
      <c r="B2080" s="161">
        <v>1</v>
      </c>
      <c r="C2080" s="161" t="s">
        <v>7433</v>
      </c>
      <c r="D2080" s="161" t="s">
        <v>302</v>
      </c>
      <c r="E2080" s="161" t="s">
        <v>1577</v>
      </c>
      <c r="F2080" s="161" t="s">
        <v>185</v>
      </c>
      <c r="G2080" s="238">
        <v>1</v>
      </c>
      <c r="H2080" s="161">
        <v>126</v>
      </c>
      <c r="I2080" s="190"/>
      <c r="J2080" s="191"/>
      <c r="K2080" s="191"/>
      <c r="L2080" s="191"/>
      <c r="M2080" s="191"/>
      <c r="N2080" s="191"/>
      <c r="O2080" s="191"/>
      <c r="P2080" s="191"/>
      <c r="Q2080" s="191"/>
      <c r="R2080" s="191"/>
      <c r="S2080" s="191"/>
      <c r="T2080" s="191"/>
      <c r="U2080" s="190"/>
      <c r="V2080" s="190"/>
      <c r="W2080" s="190"/>
      <c r="X2080" s="190"/>
      <c r="Y2080" s="190"/>
      <c r="Z2080" s="190"/>
      <c r="AA2080" s="190"/>
      <c r="AB2080" s="190"/>
      <c r="AC2080" s="190"/>
      <c r="AD2080" s="190"/>
      <c r="AE2080" s="190"/>
      <c r="AF2080" s="190"/>
      <c r="AG2080" s="190"/>
      <c r="AH2080" s="190"/>
      <c r="AI2080" s="2">
        <f t="shared" si="161"/>
        <v>0</v>
      </c>
      <c r="AJ2080" s="2">
        <f t="shared" si="162"/>
        <v>0</v>
      </c>
      <c r="AK2080" s="230">
        <v>2611</v>
      </c>
      <c r="AL2080" s="33">
        <f>Úvod!B$12</f>
        <v>0</v>
      </c>
      <c r="AM2080" s="105">
        <f t="shared" si="163"/>
        <v>2611</v>
      </c>
      <c r="AN2080" s="36">
        <f t="shared" si="164"/>
        <v>20.722222222222221</v>
      </c>
      <c r="AO2080" s="2">
        <f t="shared" si="165"/>
        <v>0</v>
      </c>
    </row>
    <row r="2081" spans="1:41">
      <c r="A2081" s="161">
        <v>10539147</v>
      </c>
      <c r="B2081" s="161">
        <v>1</v>
      </c>
      <c r="C2081" s="161" t="s">
        <v>7433</v>
      </c>
      <c r="D2081" s="161" t="s">
        <v>302</v>
      </c>
      <c r="E2081" s="161" t="s">
        <v>303</v>
      </c>
      <c r="F2081" s="161" t="s">
        <v>185</v>
      </c>
      <c r="G2081" s="238">
        <v>1</v>
      </c>
      <c r="H2081" s="161">
        <v>126</v>
      </c>
      <c r="I2081" s="190"/>
      <c r="J2081" s="191"/>
      <c r="K2081" s="191"/>
      <c r="L2081" s="191"/>
      <c r="M2081" s="191"/>
      <c r="N2081" s="191"/>
      <c r="O2081" s="191"/>
      <c r="P2081" s="191"/>
      <c r="Q2081" s="191"/>
      <c r="R2081" s="191"/>
      <c r="S2081" s="191"/>
      <c r="T2081" s="191"/>
      <c r="U2081" s="190"/>
      <c r="V2081" s="190"/>
      <c r="W2081" s="190"/>
      <c r="X2081" s="190"/>
      <c r="Y2081" s="190"/>
      <c r="Z2081" s="190"/>
      <c r="AA2081" s="190"/>
      <c r="AB2081" s="190"/>
      <c r="AC2081" s="190"/>
      <c r="AD2081" s="190"/>
      <c r="AE2081" s="190"/>
      <c r="AF2081" s="190"/>
      <c r="AG2081" s="190"/>
      <c r="AH2081" s="190"/>
      <c r="AI2081" s="2">
        <f t="shared" si="161"/>
        <v>0</v>
      </c>
      <c r="AJ2081" s="2">
        <f t="shared" si="162"/>
        <v>0</v>
      </c>
      <c r="AK2081" s="230">
        <v>2611</v>
      </c>
      <c r="AL2081" s="33">
        <f>Úvod!B$12</f>
        <v>0</v>
      </c>
      <c r="AM2081" s="105">
        <f t="shared" si="163"/>
        <v>2611</v>
      </c>
      <c r="AN2081" s="36">
        <f t="shared" si="164"/>
        <v>20.722222222222221</v>
      </c>
      <c r="AO2081" s="2">
        <f t="shared" si="165"/>
        <v>0</v>
      </c>
    </row>
    <row r="2082" spans="1:41">
      <c r="A2082" s="161">
        <v>10008148</v>
      </c>
      <c r="B2082" s="161">
        <v>1</v>
      </c>
      <c r="C2082" s="161" t="s">
        <v>7433</v>
      </c>
      <c r="D2082" s="161" t="s">
        <v>302</v>
      </c>
      <c r="E2082" s="161" t="s">
        <v>304</v>
      </c>
      <c r="F2082" s="161" t="s">
        <v>185</v>
      </c>
      <c r="G2082" s="238">
        <v>1</v>
      </c>
      <c r="H2082" s="161">
        <v>126</v>
      </c>
      <c r="I2082" s="190"/>
      <c r="J2082" s="191"/>
      <c r="K2082" s="191"/>
      <c r="L2082" s="191"/>
      <c r="M2082" s="191"/>
      <c r="N2082" s="191"/>
      <c r="O2082" s="191"/>
      <c r="P2082" s="191"/>
      <c r="Q2082" s="191"/>
      <c r="R2082" s="191"/>
      <c r="S2082" s="191"/>
      <c r="T2082" s="191"/>
      <c r="U2082" s="191"/>
      <c r="V2082" s="190"/>
      <c r="W2082" s="190"/>
      <c r="X2082" s="190"/>
      <c r="Y2082" s="190"/>
      <c r="Z2082" s="190"/>
      <c r="AA2082" s="190"/>
      <c r="AB2082" s="190"/>
      <c r="AC2082" s="190"/>
      <c r="AD2082" s="190"/>
      <c r="AE2082" s="190"/>
      <c r="AF2082" s="190"/>
      <c r="AG2082" s="190"/>
      <c r="AH2082" s="190"/>
      <c r="AI2082" s="2">
        <f t="shared" si="161"/>
        <v>0</v>
      </c>
      <c r="AJ2082" s="2">
        <f t="shared" si="162"/>
        <v>0</v>
      </c>
      <c r="AK2082" s="230">
        <v>2699</v>
      </c>
      <c r="AL2082" s="33">
        <f>Úvod!B$12</f>
        <v>0</v>
      </c>
      <c r="AM2082" s="105">
        <f t="shared" si="163"/>
        <v>2699</v>
      </c>
      <c r="AN2082" s="36">
        <f t="shared" si="164"/>
        <v>21.420634920634921</v>
      </c>
      <c r="AO2082" s="2">
        <f t="shared" si="165"/>
        <v>0</v>
      </c>
    </row>
    <row r="2083" spans="1:41">
      <c r="A2083" s="161">
        <v>10008147</v>
      </c>
      <c r="B2083" s="161">
        <v>1</v>
      </c>
      <c r="C2083" s="161" t="s">
        <v>7433</v>
      </c>
      <c r="D2083" s="161" t="s">
        <v>302</v>
      </c>
      <c r="E2083" s="161" t="s">
        <v>305</v>
      </c>
      <c r="F2083" s="161" t="s">
        <v>185</v>
      </c>
      <c r="G2083" s="238">
        <v>1</v>
      </c>
      <c r="H2083" s="161">
        <v>126</v>
      </c>
      <c r="I2083" s="190"/>
      <c r="J2083" s="191"/>
      <c r="K2083" s="191"/>
      <c r="L2083" s="191"/>
      <c r="M2083" s="191"/>
      <c r="N2083" s="191"/>
      <c r="O2083" s="191"/>
      <c r="P2083" s="191"/>
      <c r="Q2083" s="191"/>
      <c r="R2083" s="191"/>
      <c r="S2083" s="191"/>
      <c r="T2083" s="191"/>
      <c r="U2083" s="191"/>
      <c r="V2083" s="190"/>
      <c r="W2083" s="190"/>
      <c r="X2083" s="190"/>
      <c r="Y2083" s="190"/>
      <c r="Z2083" s="190"/>
      <c r="AA2083" s="190"/>
      <c r="AB2083" s="190"/>
      <c r="AC2083" s="190"/>
      <c r="AD2083" s="190"/>
      <c r="AE2083" s="190"/>
      <c r="AF2083" s="190"/>
      <c r="AG2083" s="190"/>
      <c r="AH2083" s="190"/>
      <c r="AI2083" s="2">
        <f t="shared" si="161"/>
        <v>0</v>
      </c>
      <c r="AJ2083" s="2">
        <f t="shared" si="162"/>
        <v>0</v>
      </c>
      <c r="AK2083" s="230">
        <v>2699</v>
      </c>
      <c r="AL2083" s="33">
        <f>Úvod!B$12</f>
        <v>0</v>
      </c>
      <c r="AM2083" s="105">
        <f t="shared" si="163"/>
        <v>2699</v>
      </c>
      <c r="AN2083" s="36">
        <f t="shared" si="164"/>
        <v>21.420634920634921</v>
      </c>
      <c r="AO2083" s="2">
        <f t="shared" si="165"/>
        <v>0</v>
      </c>
    </row>
    <row r="2084" spans="1:41">
      <c r="A2084" s="161">
        <v>10544565</v>
      </c>
      <c r="B2084" s="161">
        <v>1</v>
      </c>
      <c r="C2084" s="161" t="s">
        <v>7434</v>
      </c>
      <c r="D2084" s="161" t="s">
        <v>793</v>
      </c>
      <c r="E2084" s="161" t="s">
        <v>794</v>
      </c>
      <c r="F2084" s="161" t="s">
        <v>548</v>
      </c>
      <c r="G2084" s="238" t="s">
        <v>599</v>
      </c>
      <c r="H2084" s="161">
        <v>260</v>
      </c>
      <c r="I2084" s="191"/>
      <c r="J2084" s="191"/>
      <c r="K2084" s="191"/>
      <c r="L2084" s="191"/>
      <c r="M2084" s="191"/>
      <c r="N2084" s="191"/>
      <c r="O2084" s="191"/>
      <c r="P2084" s="191"/>
      <c r="Q2084" s="191"/>
      <c r="R2084" s="191"/>
      <c r="S2084" s="191"/>
      <c r="T2084" s="190"/>
      <c r="U2084" s="190"/>
      <c r="V2084" s="190"/>
      <c r="W2084" s="190"/>
      <c r="X2084" s="190"/>
      <c r="Y2084" s="190"/>
      <c r="Z2084" s="190"/>
      <c r="AA2084" s="190"/>
      <c r="AB2084" s="190"/>
      <c r="AC2084" s="190"/>
      <c r="AD2084" s="191"/>
      <c r="AE2084" s="190"/>
      <c r="AF2084" s="191"/>
      <c r="AG2084" s="190"/>
      <c r="AH2084" s="190"/>
      <c r="AI2084" s="2">
        <f t="shared" si="161"/>
        <v>0</v>
      </c>
      <c r="AJ2084" s="2">
        <f t="shared" si="162"/>
        <v>0</v>
      </c>
      <c r="AK2084" s="230">
        <v>2141</v>
      </c>
      <c r="AL2084" s="33">
        <f>Úvod!B$12</f>
        <v>0</v>
      </c>
      <c r="AM2084" s="105">
        <f t="shared" si="163"/>
        <v>2141</v>
      </c>
      <c r="AN2084" s="36">
        <f t="shared" si="164"/>
        <v>8.2346153846153847</v>
      </c>
      <c r="AO2084" s="2">
        <f t="shared" si="165"/>
        <v>0</v>
      </c>
    </row>
    <row r="2085" spans="1:41">
      <c r="A2085" s="161">
        <v>10712623</v>
      </c>
      <c r="B2085" s="161">
        <v>1</v>
      </c>
      <c r="C2085" s="161" t="s">
        <v>7434</v>
      </c>
      <c r="D2085" s="161" t="s">
        <v>793</v>
      </c>
      <c r="E2085" s="161" t="s">
        <v>795</v>
      </c>
      <c r="F2085" s="161" t="s">
        <v>548</v>
      </c>
      <c r="G2085" s="238" t="s">
        <v>599</v>
      </c>
      <c r="H2085" s="161">
        <v>260</v>
      </c>
      <c r="I2085" s="191"/>
      <c r="J2085" s="191"/>
      <c r="K2085" s="191"/>
      <c r="L2085" s="191"/>
      <c r="M2085" s="191"/>
      <c r="N2085" s="191"/>
      <c r="O2085" s="191"/>
      <c r="P2085" s="191"/>
      <c r="Q2085" s="191"/>
      <c r="R2085" s="191"/>
      <c r="S2085" s="190"/>
      <c r="T2085" s="190"/>
      <c r="U2085" s="190"/>
      <c r="V2085" s="190"/>
      <c r="W2085" s="190"/>
      <c r="X2085" s="190"/>
      <c r="Y2085" s="190"/>
      <c r="Z2085" s="190"/>
      <c r="AA2085" s="190"/>
      <c r="AB2085" s="190"/>
      <c r="AC2085" s="190"/>
      <c r="AD2085" s="191"/>
      <c r="AE2085" s="190"/>
      <c r="AF2085" s="191"/>
      <c r="AG2085" s="190"/>
      <c r="AH2085" s="190"/>
      <c r="AI2085" s="2">
        <f t="shared" si="161"/>
        <v>0</v>
      </c>
      <c r="AJ2085" s="2">
        <f t="shared" si="162"/>
        <v>0</v>
      </c>
      <c r="AK2085" s="230">
        <v>2141</v>
      </c>
      <c r="AL2085" s="33">
        <f>Úvod!B$12</f>
        <v>0</v>
      </c>
      <c r="AM2085" s="105">
        <f t="shared" si="163"/>
        <v>2141</v>
      </c>
      <c r="AN2085" s="36">
        <f t="shared" si="164"/>
        <v>8.2346153846153847</v>
      </c>
      <c r="AO2085" s="2">
        <f t="shared" si="165"/>
        <v>0</v>
      </c>
    </row>
    <row r="2086" spans="1:41">
      <c r="A2086" s="161">
        <v>11062666</v>
      </c>
      <c r="B2086" s="161">
        <v>1</v>
      </c>
      <c r="C2086" s="161" t="s">
        <v>7434</v>
      </c>
      <c r="D2086" s="161" t="s">
        <v>793</v>
      </c>
      <c r="E2086" s="161" t="s">
        <v>6194</v>
      </c>
      <c r="F2086" s="161" t="s">
        <v>548</v>
      </c>
      <c r="G2086" s="238" t="s">
        <v>599</v>
      </c>
      <c r="H2086" s="161">
        <v>260</v>
      </c>
      <c r="I2086" s="191"/>
      <c r="J2086" s="191"/>
      <c r="K2086" s="191"/>
      <c r="L2086" s="191"/>
      <c r="M2086" s="191"/>
      <c r="N2086" s="191"/>
      <c r="O2086" s="191"/>
      <c r="P2086" s="191"/>
      <c r="Q2086" s="191"/>
      <c r="R2086" s="191"/>
      <c r="S2086" s="190"/>
      <c r="T2086" s="190"/>
      <c r="U2086" s="190"/>
      <c r="V2086" s="190"/>
      <c r="W2086" s="190"/>
      <c r="X2086" s="190"/>
      <c r="Y2086" s="190"/>
      <c r="Z2086" s="190"/>
      <c r="AA2086" s="190"/>
      <c r="AB2086" s="190"/>
      <c r="AC2086" s="190"/>
      <c r="AD2086" s="191"/>
      <c r="AE2086" s="190"/>
      <c r="AF2086" s="191"/>
      <c r="AG2086" s="190"/>
      <c r="AH2086" s="190"/>
      <c r="AI2086" s="2">
        <f t="shared" si="161"/>
        <v>0</v>
      </c>
      <c r="AJ2086" s="2">
        <f t="shared" si="162"/>
        <v>0</v>
      </c>
      <c r="AK2086" s="230">
        <v>2141</v>
      </c>
      <c r="AL2086" s="33">
        <f>Úvod!B$12</f>
        <v>0</v>
      </c>
      <c r="AM2086" s="105">
        <f t="shared" si="163"/>
        <v>2141</v>
      </c>
      <c r="AN2086" s="36">
        <f t="shared" si="164"/>
        <v>8.2346153846153847</v>
      </c>
      <c r="AO2086" s="2">
        <f t="shared" si="165"/>
        <v>0</v>
      </c>
    </row>
    <row r="2087" spans="1:41">
      <c r="A2087" s="161">
        <v>10544566</v>
      </c>
      <c r="B2087" s="161">
        <v>1</v>
      </c>
      <c r="C2087" s="161" t="s">
        <v>7434</v>
      </c>
      <c r="D2087" s="161" t="s">
        <v>793</v>
      </c>
      <c r="E2087" s="161" t="s">
        <v>796</v>
      </c>
      <c r="F2087" s="161" t="s">
        <v>548</v>
      </c>
      <c r="G2087" s="238" t="s">
        <v>599</v>
      </c>
      <c r="H2087" s="161">
        <v>260</v>
      </c>
      <c r="I2087" s="191"/>
      <c r="J2087" s="191"/>
      <c r="K2087" s="191"/>
      <c r="L2087" s="191"/>
      <c r="M2087" s="191"/>
      <c r="N2087" s="191"/>
      <c r="O2087" s="191"/>
      <c r="P2087" s="191"/>
      <c r="Q2087" s="191"/>
      <c r="R2087" s="191"/>
      <c r="S2087" s="190"/>
      <c r="T2087" s="190"/>
      <c r="U2087" s="190"/>
      <c r="V2087" s="190"/>
      <c r="W2087" s="190"/>
      <c r="X2087" s="190"/>
      <c r="Y2087" s="190"/>
      <c r="Z2087" s="190"/>
      <c r="AA2087" s="190"/>
      <c r="AB2087" s="190"/>
      <c r="AC2087" s="190"/>
      <c r="AD2087" s="191"/>
      <c r="AE2087" s="190"/>
      <c r="AF2087" s="191"/>
      <c r="AG2087" s="190"/>
      <c r="AH2087" s="190"/>
      <c r="AI2087" s="2">
        <f t="shared" si="161"/>
        <v>0</v>
      </c>
      <c r="AJ2087" s="2">
        <f t="shared" si="162"/>
        <v>0</v>
      </c>
      <c r="AK2087" s="230">
        <v>2141</v>
      </c>
      <c r="AL2087" s="33">
        <f>Úvod!B$12</f>
        <v>0</v>
      </c>
      <c r="AM2087" s="105">
        <f t="shared" si="163"/>
        <v>2141</v>
      </c>
      <c r="AN2087" s="36">
        <f t="shared" si="164"/>
        <v>8.2346153846153847</v>
      </c>
      <c r="AO2087" s="2">
        <f t="shared" si="165"/>
        <v>0</v>
      </c>
    </row>
    <row r="2088" spans="1:41">
      <c r="A2088" s="161">
        <v>10659021</v>
      </c>
      <c r="B2088" s="161">
        <v>1</v>
      </c>
      <c r="C2088" s="161" t="s">
        <v>7434</v>
      </c>
      <c r="D2088" s="161" t="s">
        <v>793</v>
      </c>
      <c r="E2088" s="161" t="s">
        <v>797</v>
      </c>
      <c r="F2088" s="161" t="s">
        <v>548</v>
      </c>
      <c r="G2088" s="238" t="s">
        <v>599</v>
      </c>
      <c r="H2088" s="161">
        <v>260</v>
      </c>
      <c r="I2088" s="191"/>
      <c r="J2088" s="191"/>
      <c r="K2088" s="191"/>
      <c r="L2088" s="191"/>
      <c r="M2088" s="191"/>
      <c r="N2088" s="191"/>
      <c r="O2088" s="191"/>
      <c r="P2088" s="191"/>
      <c r="Q2088" s="191"/>
      <c r="R2088" s="191"/>
      <c r="S2088" s="190"/>
      <c r="T2088" s="190"/>
      <c r="U2088" s="190"/>
      <c r="V2088" s="190"/>
      <c r="W2088" s="190"/>
      <c r="X2088" s="190"/>
      <c r="Y2088" s="190"/>
      <c r="Z2088" s="190"/>
      <c r="AA2088" s="190"/>
      <c r="AB2088" s="190"/>
      <c r="AC2088" s="190"/>
      <c r="AD2088" s="191"/>
      <c r="AE2088" s="190"/>
      <c r="AF2088" s="191"/>
      <c r="AG2088" s="190"/>
      <c r="AH2088" s="190"/>
      <c r="AI2088" s="2">
        <f t="shared" si="161"/>
        <v>0</v>
      </c>
      <c r="AJ2088" s="2">
        <f t="shared" si="162"/>
        <v>0</v>
      </c>
      <c r="AK2088" s="230">
        <v>2141</v>
      </c>
      <c r="AL2088" s="33">
        <f>Úvod!B$12</f>
        <v>0</v>
      </c>
      <c r="AM2088" s="105">
        <f t="shared" si="163"/>
        <v>2141</v>
      </c>
      <c r="AN2088" s="36">
        <f t="shared" si="164"/>
        <v>8.2346153846153847</v>
      </c>
      <c r="AO2088" s="2">
        <f t="shared" si="165"/>
        <v>0</v>
      </c>
    </row>
    <row r="2089" spans="1:41">
      <c r="A2089" s="161">
        <v>10712624</v>
      </c>
      <c r="B2089" s="161">
        <v>1</v>
      </c>
      <c r="C2089" s="161" t="s">
        <v>7434</v>
      </c>
      <c r="D2089" s="161" t="s">
        <v>793</v>
      </c>
      <c r="E2089" s="161" t="s">
        <v>798</v>
      </c>
      <c r="F2089" s="161" t="s">
        <v>548</v>
      </c>
      <c r="G2089" s="238" t="s">
        <v>599</v>
      </c>
      <c r="H2089" s="161">
        <v>260</v>
      </c>
      <c r="I2089" s="191"/>
      <c r="J2089" s="191"/>
      <c r="K2089" s="191"/>
      <c r="L2089" s="191"/>
      <c r="M2089" s="191"/>
      <c r="N2089" s="191"/>
      <c r="O2089" s="191"/>
      <c r="P2089" s="191"/>
      <c r="Q2089" s="191"/>
      <c r="R2089" s="191"/>
      <c r="S2089" s="190"/>
      <c r="T2089" s="190"/>
      <c r="U2089" s="190"/>
      <c r="V2089" s="190"/>
      <c r="W2089" s="190"/>
      <c r="X2089" s="190"/>
      <c r="Y2089" s="190"/>
      <c r="Z2089" s="190"/>
      <c r="AA2089" s="190"/>
      <c r="AB2089" s="190"/>
      <c r="AC2089" s="190"/>
      <c r="AD2089" s="191"/>
      <c r="AE2089" s="190"/>
      <c r="AF2089" s="191"/>
      <c r="AG2089" s="190"/>
      <c r="AH2089" s="190"/>
      <c r="AI2089" s="2">
        <f t="shared" si="161"/>
        <v>0</v>
      </c>
      <c r="AJ2089" s="2">
        <f t="shared" si="162"/>
        <v>0</v>
      </c>
      <c r="AK2089" s="230">
        <v>2141</v>
      </c>
      <c r="AL2089" s="33">
        <f>Úvod!B$12</f>
        <v>0</v>
      </c>
      <c r="AM2089" s="105">
        <f t="shared" si="163"/>
        <v>2141</v>
      </c>
      <c r="AN2089" s="36">
        <f t="shared" si="164"/>
        <v>8.2346153846153847</v>
      </c>
      <c r="AO2089" s="2">
        <f t="shared" si="165"/>
        <v>0</v>
      </c>
    </row>
    <row r="2090" spans="1:41">
      <c r="A2090" s="161">
        <v>10544567</v>
      </c>
      <c r="B2090" s="161">
        <v>1</v>
      </c>
      <c r="C2090" s="161" t="s">
        <v>7434</v>
      </c>
      <c r="D2090" s="161" t="s">
        <v>793</v>
      </c>
      <c r="E2090" s="161" t="s">
        <v>799</v>
      </c>
      <c r="F2090" s="161" t="s">
        <v>548</v>
      </c>
      <c r="G2090" s="238" t="s">
        <v>599</v>
      </c>
      <c r="H2090" s="161">
        <v>260</v>
      </c>
      <c r="I2090" s="191"/>
      <c r="J2090" s="191"/>
      <c r="K2090" s="191"/>
      <c r="L2090" s="191"/>
      <c r="M2090" s="191"/>
      <c r="N2090" s="191"/>
      <c r="O2090" s="191"/>
      <c r="P2090" s="191"/>
      <c r="Q2090" s="191"/>
      <c r="R2090" s="191"/>
      <c r="S2090" s="190"/>
      <c r="T2090" s="190"/>
      <c r="U2090" s="190"/>
      <c r="V2090" s="190"/>
      <c r="W2090" s="190"/>
      <c r="X2090" s="190"/>
      <c r="Y2090" s="190"/>
      <c r="Z2090" s="190"/>
      <c r="AA2090" s="190"/>
      <c r="AB2090" s="190"/>
      <c r="AC2090" s="190"/>
      <c r="AD2090" s="191"/>
      <c r="AE2090" s="190"/>
      <c r="AF2090" s="191"/>
      <c r="AG2090" s="190"/>
      <c r="AH2090" s="190"/>
      <c r="AI2090" s="2">
        <f t="shared" si="161"/>
        <v>0</v>
      </c>
      <c r="AJ2090" s="2">
        <f t="shared" si="162"/>
        <v>0</v>
      </c>
      <c r="AK2090" s="230">
        <v>2141</v>
      </c>
      <c r="AL2090" s="33">
        <f>Úvod!B$12</f>
        <v>0</v>
      </c>
      <c r="AM2090" s="105">
        <f t="shared" si="163"/>
        <v>2141</v>
      </c>
      <c r="AN2090" s="36">
        <f t="shared" si="164"/>
        <v>8.2346153846153847</v>
      </c>
      <c r="AO2090" s="2">
        <f t="shared" si="165"/>
        <v>0</v>
      </c>
    </row>
    <row r="2091" spans="1:41">
      <c r="A2091" s="161">
        <v>10980112</v>
      </c>
      <c r="B2091" s="161">
        <v>1</v>
      </c>
      <c r="C2091" s="161" t="s">
        <v>7434</v>
      </c>
      <c r="D2091" s="161" t="s">
        <v>793</v>
      </c>
      <c r="E2091" s="161" t="s">
        <v>800</v>
      </c>
      <c r="F2091" s="161" t="s">
        <v>548</v>
      </c>
      <c r="G2091" s="238" t="s">
        <v>599</v>
      </c>
      <c r="H2091" s="161">
        <v>260</v>
      </c>
      <c r="I2091" s="191"/>
      <c r="J2091" s="191"/>
      <c r="K2091" s="191"/>
      <c r="L2091" s="191"/>
      <c r="M2091" s="191"/>
      <c r="N2091" s="191"/>
      <c r="O2091" s="191"/>
      <c r="P2091" s="191"/>
      <c r="Q2091" s="191"/>
      <c r="R2091" s="191"/>
      <c r="S2091" s="190"/>
      <c r="T2091" s="190"/>
      <c r="U2091" s="190"/>
      <c r="V2091" s="190"/>
      <c r="W2091" s="190"/>
      <c r="X2091" s="190"/>
      <c r="Y2091" s="190"/>
      <c r="Z2091" s="190"/>
      <c r="AA2091" s="190"/>
      <c r="AB2091" s="190"/>
      <c r="AC2091" s="190"/>
      <c r="AD2091" s="191"/>
      <c r="AE2091" s="190"/>
      <c r="AF2091" s="191"/>
      <c r="AG2091" s="190"/>
      <c r="AH2091" s="190"/>
      <c r="AI2091" s="2">
        <f t="shared" si="161"/>
        <v>0</v>
      </c>
      <c r="AJ2091" s="2">
        <f t="shared" si="162"/>
        <v>0</v>
      </c>
      <c r="AK2091" s="230">
        <v>2141</v>
      </c>
      <c r="AL2091" s="33">
        <f>Úvod!B$12</f>
        <v>0</v>
      </c>
      <c r="AM2091" s="105">
        <f t="shared" si="163"/>
        <v>2141</v>
      </c>
      <c r="AN2091" s="36">
        <f t="shared" si="164"/>
        <v>8.2346153846153847</v>
      </c>
      <c r="AO2091" s="2">
        <f t="shared" si="165"/>
        <v>0</v>
      </c>
    </row>
    <row r="2092" spans="1:41">
      <c r="A2092" s="161">
        <v>10544568</v>
      </c>
      <c r="B2092" s="161">
        <v>1</v>
      </c>
      <c r="C2092" s="161" t="s">
        <v>7434</v>
      </c>
      <c r="D2092" s="161" t="s">
        <v>793</v>
      </c>
      <c r="E2092" s="161" t="s">
        <v>801</v>
      </c>
      <c r="F2092" s="161" t="s">
        <v>548</v>
      </c>
      <c r="G2092" s="238" t="s">
        <v>599</v>
      </c>
      <c r="H2092" s="161">
        <v>260</v>
      </c>
      <c r="I2092" s="190"/>
      <c r="J2092" s="191"/>
      <c r="K2092" s="191"/>
      <c r="L2092" s="191"/>
      <c r="M2092" s="191"/>
      <c r="N2092" s="191"/>
      <c r="O2092" s="191"/>
      <c r="P2092" s="191"/>
      <c r="Q2092" s="191"/>
      <c r="R2092" s="191"/>
      <c r="S2092" s="190"/>
      <c r="T2092" s="190"/>
      <c r="U2092" s="190"/>
      <c r="V2092" s="190"/>
      <c r="W2092" s="190"/>
      <c r="X2092" s="190"/>
      <c r="Y2092" s="190"/>
      <c r="Z2092" s="190"/>
      <c r="AA2092" s="190"/>
      <c r="AB2092" s="190"/>
      <c r="AC2092" s="190"/>
      <c r="AD2092" s="190"/>
      <c r="AE2092" s="190"/>
      <c r="AF2092" s="190"/>
      <c r="AG2092" s="190"/>
      <c r="AH2092" s="190"/>
      <c r="AI2092" s="2">
        <f t="shared" si="161"/>
        <v>0</v>
      </c>
      <c r="AJ2092" s="2">
        <f t="shared" si="162"/>
        <v>0</v>
      </c>
      <c r="AK2092" s="230">
        <v>2141</v>
      </c>
      <c r="AL2092" s="33">
        <f>Úvod!B$12</f>
        <v>0</v>
      </c>
      <c r="AM2092" s="105">
        <f t="shared" si="163"/>
        <v>2141</v>
      </c>
      <c r="AN2092" s="36">
        <f t="shared" si="164"/>
        <v>8.2346153846153847</v>
      </c>
      <c r="AO2092" s="2">
        <f t="shared" si="165"/>
        <v>0</v>
      </c>
    </row>
    <row r="2093" spans="1:41">
      <c r="A2093" s="161">
        <v>10008622</v>
      </c>
      <c r="B2093" s="161">
        <v>1</v>
      </c>
      <c r="C2093" s="161" t="s">
        <v>7434</v>
      </c>
      <c r="D2093" s="161" t="s">
        <v>793</v>
      </c>
      <c r="E2093" s="161" t="s">
        <v>802</v>
      </c>
      <c r="F2093" s="161" t="s">
        <v>548</v>
      </c>
      <c r="G2093" s="238" t="s">
        <v>599</v>
      </c>
      <c r="H2093" s="161">
        <v>260</v>
      </c>
      <c r="I2093" s="191"/>
      <c r="J2093" s="191"/>
      <c r="K2093" s="191"/>
      <c r="L2093" s="191"/>
      <c r="M2093" s="191"/>
      <c r="N2093" s="191"/>
      <c r="O2093" s="191"/>
      <c r="P2093" s="191"/>
      <c r="Q2093" s="191"/>
      <c r="R2093" s="190"/>
      <c r="S2093" s="190"/>
      <c r="T2093" s="190"/>
      <c r="U2093" s="190"/>
      <c r="V2093" s="190"/>
      <c r="W2093" s="190"/>
      <c r="X2093" s="190"/>
      <c r="Y2093" s="190"/>
      <c r="Z2093" s="190"/>
      <c r="AA2093" s="190"/>
      <c r="AB2093" s="190"/>
      <c r="AC2093" s="190"/>
      <c r="AD2093" s="190"/>
      <c r="AE2093" s="190"/>
      <c r="AF2093" s="191"/>
      <c r="AG2093" s="190"/>
      <c r="AH2093" s="190"/>
      <c r="AI2093" s="2">
        <f t="shared" si="161"/>
        <v>0</v>
      </c>
      <c r="AJ2093" s="2">
        <f t="shared" si="162"/>
        <v>0</v>
      </c>
      <c r="AK2093" s="230">
        <v>2078</v>
      </c>
      <c r="AL2093" s="33">
        <f>Úvod!B$12</f>
        <v>0</v>
      </c>
      <c r="AM2093" s="105">
        <f t="shared" si="163"/>
        <v>2078</v>
      </c>
      <c r="AN2093" s="36">
        <f t="shared" si="164"/>
        <v>7.9923076923076923</v>
      </c>
      <c r="AO2093" s="2">
        <f t="shared" si="165"/>
        <v>0</v>
      </c>
    </row>
    <row r="2094" spans="1:41">
      <c r="A2094" s="161">
        <v>10008624</v>
      </c>
      <c r="B2094" s="161">
        <v>1</v>
      </c>
      <c r="C2094" s="161" t="s">
        <v>7434</v>
      </c>
      <c r="D2094" s="161" t="s">
        <v>793</v>
      </c>
      <c r="E2094" s="161" t="s">
        <v>803</v>
      </c>
      <c r="F2094" s="161" t="s">
        <v>548</v>
      </c>
      <c r="G2094" s="238" t="s">
        <v>599</v>
      </c>
      <c r="H2094" s="161">
        <v>260</v>
      </c>
      <c r="I2094" s="191"/>
      <c r="J2094" s="191"/>
      <c r="K2094" s="191"/>
      <c r="L2094" s="191"/>
      <c r="M2094" s="191"/>
      <c r="N2094" s="191"/>
      <c r="O2094" s="191"/>
      <c r="P2094" s="191"/>
      <c r="Q2094" s="191"/>
      <c r="R2094" s="190"/>
      <c r="S2094" s="190"/>
      <c r="T2094" s="190"/>
      <c r="U2094" s="190"/>
      <c r="V2094" s="190"/>
      <c r="W2094" s="190"/>
      <c r="X2094" s="190"/>
      <c r="Y2094" s="190"/>
      <c r="Z2094" s="190"/>
      <c r="AA2094" s="190"/>
      <c r="AB2094" s="190"/>
      <c r="AC2094" s="190"/>
      <c r="AD2094" s="190"/>
      <c r="AE2094" s="190"/>
      <c r="AF2094" s="191"/>
      <c r="AG2094" s="190"/>
      <c r="AH2094" s="190"/>
      <c r="AI2094" s="2">
        <f t="shared" si="161"/>
        <v>0</v>
      </c>
      <c r="AJ2094" s="2">
        <f t="shared" si="162"/>
        <v>0</v>
      </c>
      <c r="AK2094" s="230">
        <v>2078</v>
      </c>
      <c r="AL2094" s="33">
        <f>Úvod!B$12</f>
        <v>0</v>
      </c>
      <c r="AM2094" s="105">
        <f t="shared" si="163"/>
        <v>2078</v>
      </c>
      <c r="AN2094" s="36">
        <f t="shared" si="164"/>
        <v>7.9923076923076923</v>
      </c>
      <c r="AO2094" s="2">
        <f t="shared" si="165"/>
        <v>0</v>
      </c>
    </row>
    <row r="2095" spans="1:41">
      <c r="A2095" s="161">
        <v>10008623</v>
      </c>
      <c r="B2095" s="161">
        <v>1</v>
      </c>
      <c r="C2095" s="161" t="s">
        <v>7434</v>
      </c>
      <c r="D2095" s="161" t="s">
        <v>793</v>
      </c>
      <c r="E2095" s="161" t="s">
        <v>804</v>
      </c>
      <c r="F2095" s="161" t="s">
        <v>548</v>
      </c>
      <c r="G2095" s="238" t="s">
        <v>599</v>
      </c>
      <c r="H2095" s="161">
        <v>260</v>
      </c>
      <c r="I2095" s="191"/>
      <c r="J2095" s="191"/>
      <c r="K2095" s="191"/>
      <c r="L2095" s="191"/>
      <c r="M2095" s="191"/>
      <c r="N2095" s="191"/>
      <c r="O2095" s="191"/>
      <c r="P2095" s="191"/>
      <c r="Q2095" s="191"/>
      <c r="R2095" s="190"/>
      <c r="S2095" s="190"/>
      <c r="T2095" s="190"/>
      <c r="U2095" s="190"/>
      <c r="V2095" s="190"/>
      <c r="W2095" s="190"/>
      <c r="X2095" s="190"/>
      <c r="Y2095" s="190"/>
      <c r="Z2095" s="190"/>
      <c r="AA2095" s="190"/>
      <c r="AB2095" s="190"/>
      <c r="AC2095" s="190"/>
      <c r="AD2095" s="190"/>
      <c r="AE2095" s="190"/>
      <c r="AF2095" s="191"/>
      <c r="AG2095" s="190"/>
      <c r="AH2095" s="190"/>
      <c r="AI2095" s="2">
        <f t="shared" si="161"/>
        <v>0</v>
      </c>
      <c r="AJ2095" s="2">
        <f t="shared" si="162"/>
        <v>0</v>
      </c>
      <c r="AK2095" s="230">
        <v>2078</v>
      </c>
      <c r="AL2095" s="33">
        <f>Úvod!B$12</f>
        <v>0</v>
      </c>
      <c r="AM2095" s="105">
        <f t="shared" si="163"/>
        <v>2078</v>
      </c>
      <c r="AN2095" s="36">
        <f t="shared" si="164"/>
        <v>7.9923076923076923</v>
      </c>
      <c r="AO2095" s="2">
        <f t="shared" si="165"/>
        <v>0</v>
      </c>
    </row>
    <row r="2096" spans="1:41">
      <c r="A2096" s="161">
        <v>10008621</v>
      </c>
      <c r="B2096" s="161">
        <v>1</v>
      </c>
      <c r="C2096" s="161" t="s">
        <v>7434</v>
      </c>
      <c r="D2096" s="161" t="s">
        <v>793</v>
      </c>
      <c r="E2096" s="161" t="s">
        <v>805</v>
      </c>
      <c r="F2096" s="161" t="s">
        <v>548</v>
      </c>
      <c r="G2096" s="238" t="s">
        <v>599</v>
      </c>
      <c r="H2096" s="161">
        <v>260</v>
      </c>
      <c r="I2096" s="191"/>
      <c r="J2096" s="191"/>
      <c r="K2096" s="191"/>
      <c r="L2096" s="191"/>
      <c r="M2096" s="191"/>
      <c r="N2096" s="191"/>
      <c r="O2096" s="191"/>
      <c r="P2096" s="191"/>
      <c r="Q2096" s="191"/>
      <c r="R2096" s="191"/>
      <c r="S2096" s="190"/>
      <c r="T2096" s="190"/>
      <c r="U2096" s="190"/>
      <c r="V2096" s="190"/>
      <c r="W2096" s="190"/>
      <c r="X2096" s="190"/>
      <c r="Y2096" s="190"/>
      <c r="Z2096" s="190"/>
      <c r="AA2096" s="190"/>
      <c r="AB2096" s="190"/>
      <c r="AC2096" s="190"/>
      <c r="AD2096" s="190"/>
      <c r="AE2096" s="190"/>
      <c r="AF2096" s="191"/>
      <c r="AG2096" s="190"/>
      <c r="AH2096" s="190"/>
      <c r="AI2096" s="2">
        <f t="shared" si="161"/>
        <v>0</v>
      </c>
      <c r="AJ2096" s="2">
        <f t="shared" si="162"/>
        <v>0</v>
      </c>
      <c r="AK2096" s="230">
        <v>2078</v>
      </c>
      <c r="AL2096" s="33">
        <f>Úvod!B$12</f>
        <v>0</v>
      </c>
      <c r="AM2096" s="105">
        <f t="shared" si="163"/>
        <v>2078</v>
      </c>
      <c r="AN2096" s="36">
        <f t="shared" si="164"/>
        <v>7.9923076923076923</v>
      </c>
      <c r="AO2096" s="2">
        <f t="shared" si="165"/>
        <v>0</v>
      </c>
    </row>
    <row r="2097" spans="1:41">
      <c r="A2097" s="161">
        <v>10009374</v>
      </c>
      <c r="B2097" s="161">
        <v>1</v>
      </c>
      <c r="C2097" s="161" t="s">
        <v>7434</v>
      </c>
      <c r="D2097" s="161" t="s">
        <v>793</v>
      </c>
      <c r="E2097" s="161" t="s">
        <v>805</v>
      </c>
      <c r="F2097" s="161" t="s">
        <v>600</v>
      </c>
      <c r="G2097" s="238" t="s">
        <v>599</v>
      </c>
      <c r="H2097" s="161">
        <v>410</v>
      </c>
      <c r="I2097" s="190"/>
      <c r="J2097" s="191"/>
      <c r="K2097" s="191"/>
      <c r="L2097" s="191"/>
      <c r="M2097" s="191"/>
      <c r="N2097" s="191"/>
      <c r="O2097" s="191"/>
      <c r="P2097" s="191"/>
      <c r="Q2097" s="191"/>
      <c r="R2097" s="191"/>
      <c r="S2097" s="191"/>
      <c r="T2097" s="190"/>
      <c r="U2097" s="190"/>
      <c r="V2097" s="190"/>
      <c r="W2097" s="190"/>
      <c r="X2097" s="190"/>
      <c r="Y2097" s="190"/>
      <c r="Z2097" s="190"/>
      <c r="AA2097" s="190"/>
      <c r="AB2097" s="190"/>
      <c r="AC2097" s="190"/>
      <c r="AD2097" s="190"/>
      <c r="AE2097" s="190"/>
      <c r="AF2097" s="190"/>
      <c r="AG2097" s="190"/>
      <c r="AH2097" s="190"/>
      <c r="AI2097" s="2">
        <f t="shared" si="161"/>
        <v>0</v>
      </c>
      <c r="AJ2097" s="2">
        <f t="shared" si="162"/>
        <v>0</v>
      </c>
      <c r="AK2097" s="230">
        <v>2235.35</v>
      </c>
      <c r="AL2097" s="33">
        <f>Úvod!B$12</f>
        <v>0</v>
      </c>
      <c r="AM2097" s="105">
        <f t="shared" si="163"/>
        <v>2235.35</v>
      </c>
      <c r="AN2097" s="36">
        <f t="shared" si="164"/>
        <v>5.4520731707317074</v>
      </c>
      <c r="AO2097" s="2">
        <f t="shared" si="165"/>
        <v>0</v>
      </c>
    </row>
    <row r="2098" spans="1:41">
      <c r="A2098" s="161">
        <v>10008626</v>
      </c>
      <c r="B2098" s="161">
        <v>1</v>
      </c>
      <c r="C2098" s="161" t="s">
        <v>7434</v>
      </c>
      <c r="D2098" s="161" t="s">
        <v>793</v>
      </c>
      <c r="E2098" s="161" t="s">
        <v>806</v>
      </c>
      <c r="F2098" s="161" t="s">
        <v>548</v>
      </c>
      <c r="G2098" s="238" t="s">
        <v>599</v>
      </c>
      <c r="H2098" s="161">
        <v>260</v>
      </c>
      <c r="I2098" s="191"/>
      <c r="J2098" s="191"/>
      <c r="K2098" s="191"/>
      <c r="L2098" s="191"/>
      <c r="M2098" s="191"/>
      <c r="N2098" s="191"/>
      <c r="O2098" s="191"/>
      <c r="P2098" s="191"/>
      <c r="Q2098" s="191"/>
      <c r="R2098" s="190"/>
      <c r="S2098" s="190"/>
      <c r="T2098" s="190"/>
      <c r="U2098" s="190"/>
      <c r="V2098" s="190"/>
      <c r="W2098" s="190"/>
      <c r="X2098" s="190"/>
      <c r="Y2098" s="190"/>
      <c r="Z2098" s="190"/>
      <c r="AA2098" s="190"/>
      <c r="AB2098" s="190"/>
      <c r="AC2098" s="190"/>
      <c r="AD2098" s="190"/>
      <c r="AE2098" s="190"/>
      <c r="AF2098" s="191"/>
      <c r="AG2098" s="190"/>
      <c r="AH2098" s="190"/>
      <c r="AI2098" s="2">
        <f t="shared" si="161"/>
        <v>0</v>
      </c>
      <c r="AJ2098" s="2">
        <f t="shared" si="162"/>
        <v>0</v>
      </c>
      <c r="AK2098" s="230">
        <v>2078</v>
      </c>
      <c r="AL2098" s="33">
        <f>Úvod!B$12</f>
        <v>0</v>
      </c>
      <c r="AM2098" s="105">
        <f t="shared" si="163"/>
        <v>2078</v>
      </c>
      <c r="AN2098" s="36">
        <f t="shared" si="164"/>
        <v>7.9923076923076923</v>
      </c>
      <c r="AO2098" s="2">
        <f t="shared" si="165"/>
        <v>0</v>
      </c>
    </row>
    <row r="2099" spans="1:41">
      <c r="A2099" s="161">
        <v>10008625</v>
      </c>
      <c r="B2099" s="161">
        <v>1</v>
      </c>
      <c r="C2099" s="161" t="s">
        <v>7434</v>
      </c>
      <c r="D2099" s="161" t="s">
        <v>793</v>
      </c>
      <c r="E2099" s="161" t="s">
        <v>807</v>
      </c>
      <c r="F2099" s="161" t="s">
        <v>548</v>
      </c>
      <c r="G2099" s="238" t="s">
        <v>599</v>
      </c>
      <c r="H2099" s="161">
        <v>260</v>
      </c>
      <c r="I2099" s="191"/>
      <c r="J2099" s="191"/>
      <c r="K2099" s="191"/>
      <c r="L2099" s="191"/>
      <c r="M2099" s="191"/>
      <c r="N2099" s="191"/>
      <c r="O2099" s="191"/>
      <c r="P2099" s="191"/>
      <c r="Q2099" s="191"/>
      <c r="R2099" s="190"/>
      <c r="S2099" s="190"/>
      <c r="T2099" s="190"/>
      <c r="U2099" s="190"/>
      <c r="V2099" s="190"/>
      <c r="W2099" s="190"/>
      <c r="X2099" s="190"/>
      <c r="Y2099" s="190"/>
      <c r="Z2099" s="190"/>
      <c r="AA2099" s="190"/>
      <c r="AB2099" s="190"/>
      <c r="AC2099" s="190"/>
      <c r="AD2099" s="190"/>
      <c r="AE2099" s="190"/>
      <c r="AF2099" s="191"/>
      <c r="AG2099" s="190"/>
      <c r="AH2099" s="190"/>
      <c r="AI2099" s="2">
        <f t="shared" si="161"/>
        <v>0</v>
      </c>
      <c r="AJ2099" s="2">
        <f t="shared" si="162"/>
        <v>0</v>
      </c>
      <c r="AK2099" s="230">
        <v>2078</v>
      </c>
      <c r="AL2099" s="33">
        <f>Úvod!B$12</f>
        <v>0</v>
      </c>
      <c r="AM2099" s="105">
        <f t="shared" si="163"/>
        <v>2078</v>
      </c>
      <c r="AN2099" s="36">
        <f t="shared" si="164"/>
        <v>7.9923076923076923</v>
      </c>
      <c r="AO2099" s="2">
        <f t="shared" si="165"/>
        <v>0</v>
      </c>
    </row>
    <row r="2100" spans="1:41">
      <c r="A2100" s="161">
        <v>10008627</v>
      </c>
      <c r="B2100" s="161">
        <v>1</v>
      </c>
      <c r="C2100" s="161" t="s">
        <v>7434</v>
      </c>
      <c r="D2100" s="161" t="s">
        <v>793</v>
      </c>
      <c r="E2100" s="161" t="s">
        <v>808</v>
      </c>
      <c r="F2100" s="161" t="s">
        <v>548</v>
      </c>
      <c r="G2100" s="238" t="s">
        <v>599</v>
      </c>
      <c r="H2100" s="161">
        <v>260</v>
      </c>
      <c r="I2100" s="191"/>
      <c r="J2100" s="191"/>
      <c r="K2100" s="191"/>
      <c r="L2100" s="191"/>
      <c r="M2100" s="191"/>
      <c r="N2100" s="191"/>
      <c r="O2100" s="191"/>
      <c r="P2100" s="191"/>
      <c r="Q2100" s="191"/>
      <c r="R2100" s="190"/>
      <c r="S2100" s="190"/>
      <c r="T2100" s="190"/>
      <c r="U2100" s="190"/>
      <c r="V2100" s="190"/>
      <c r="W2100" s="190"/>
      <c r="X2100" s="190"/>
      <c r="Y2100" s="190"/>
      <c r="Z2100" s="190"/>
      <c r="AA2100" s="190"/>
      <c r="AB2100" s="190"/>
      <c r="AC2100" s="190"/>
      <c r="AD2100" s="190"/>
      <c r="AE2100" s="190"/>
      <c r="AF2100" s="191"/>
      <c r="AG2100" s="190"/>
      <c r="AH2100" s="190"/>
      <c r="AI2100" s="2">
        <f t="shared" si="161"/>
        <v>0</v>
      </c>
      <c r="AJ2100" s="2">
        <f t="shared" si="162"/>
        <v>0</v>
      </c>
      <c r="AK2100" s="230">
        <v>2078</v>
      </c>
      <c r="AL2100" s="33">
        <f>Úvod!B$12</f>
        <v>0</v>
      </c>
      <c r="AM2100" s="105">
        <f t="shared" si="163"/>
        <v>2078</v>
      </c>
      <c r="AN2100" s="36">
        <f t="shared" si="164"/>
        <v>7.9923076923076923</v>
      </c>
      <c r="AO2100" s="2">
        <f t="shared" si="165"/>
        <v>0</v>
      </c>
    </row>
    <row r="2101" spans="1:41">
      <c r="A2101" s="161">
        <v>11057697</v>
      </c>
      <c r="B2101" s="161">
        <v>1</v>
      </c>
      <c r="C2101" s="161" t="s">
        <v>7434</v>
      </c>
      <c r="D2101" s="161" t="s">
        <v>793</v>
      </c>
      <c r="E2101" s="161" t="s">
        <v>6195</v>
      </c>
      <c r="F2101" s="161" t="s">
        <v>548</v>
      </c>
      <c r="G2101" s="238" t="s">
        <v>599</v>
      </c>
      <c r="H2101" s="161">
        <v>260</v>
      </c>
      <c r="I2101" s="191"/>
      <c r="J2101" s="191"/>
      <c r="K2101" s="191"/>
      <c r="L2101" s="191"/>
      <c r="M2101" s="191"/>
      <c r="N2101" s="191"/>
      <c r="O2101" s="191"/>
      <c r="P2101" s="191"/>
      <c r="Q2101" s="191"/>
      <c r="R2101" s="191"/>
      <c r="S2101" s="190"/>
      <c r="T2101" s="190"/>
      <c r="U2101" s="190"/>
      <c r="V2101" s="190"/>
      <c r="W2101" s="190"/>
      <c r="X2101" s="190"/>
      <c r="Y2101" s="190"/>
      <c r="Z2101" s="190"/>
      <c r="AA2101" s="190"/>
      <c r="AB2101" s="190"/>
      <c r="AC2101" s="190"/>
      <c r="AD2101" s="190"/>
      <c r="AE2101" s="190"/>
      <c r="AF2101" s="190"/>
      <c r="AG2101" s="190"/>
      <c r="AH2101" s="190"/>
      <c r="AI2101" s="2">
        <f t="shared" si="161"/>
        <v>0</v>
      </c>
      <c r="AJ2101" s="2">
        <f t="shared" si="162"/>
        <v>0</v>
      </c>
      <c r="AK2101" s="230">
        <v>1974.1</v>
      </c>
      <c r="AL2101" s="33">
        <f>Úvod!B$12</f>
        <v>0</v>
      </c>
      <c r="AM2101" s="105">
        <f t="shared" si="163"/>
        <v>1974.1</v>
      </c>
      <c r="AN2101" s="36">
        <f t="shared" si="164"/>
        <v>7.5926923076923076</v>
      </c>
      <c r="AO2101" s="2">
        <f t="shared" si="165"/>
        <v>0</v>
      </c>
    </row>
    <row r="2102" spans="1:41">
      <c r="A2102" s="161">
        <v>10008628</v>
      </c>
      <c r="B2102" s="161">
        <v>1</v>
      </c>
      <c r="C2102" s="161" t="s">
        <v>7434</v>
      </c>
      <c r="D2102" s="161" t="s">
        <v>793</v>
      </c>
      <c r="E2102" s="161" t="s">
        <v>809</v>
      </c>
      <c r="F2102" s="161" t="s">
        <v>548</v>
      </c>
      <c r="G2102" s="238" t="s">
        <v>599</v>
      </c>
      <c r="H2102" s="161">
        <v>260</v>
      </c>
      <c r="I2102" s="191"/>
      <c r="J2102" s="191"/>
      <c r="K2102" s="191"/>
      <c r="L2102" s="191"/>
      <c r="M2102" s="191"/>
      <c r="N2102" s="191"/>
      <c r="O2102" s="191"/>
      <c r="P2102" s="191"/>
      <c r="Q2102" s="191"/>
      <c r="R2102" s="191"/>
      <c r="S2102" s="190"/>
      <c r="T2102" s="190"/>
      <c r="U2102" s="190"/>
      <c r="V2102" s="190"/>
      <c r="W2102" s="190"/>
      <c r="X2102" s="190"/>
      <c r="Y2102" s="190"/>
      <c r="Z2102" s="190"/>
      <c r="AA2102" s="190"/>
      <c r="AB2102" s="190"/>
      <c r="AC2102" s="190"/>
      <c r="AD2102" s="190"/>
      <c r="AE2102" s="190"/>
      <c r="AF2102" s="190"/>
      <c r="AG2102" s="190"/>
      <c r="AH2102" s="190"/>
      <c r="AI2102" s="2">
        <f t="shared" si="161"/>
        <v>0</v>
      </c>
      <c r="AJ2102" s="2">
        <f t="shared" si="162"/>
        <v>0</v>
      </c>
      <c r="AK2102" s="230">
        <v>1974.1</v>
      </c>
      <c r="AL2102" s="33">
        <f>Úvod!B$12</f>
        <v>0</v>
      </c>
      <c r="AM2102" s="105">
        <f t="shared" si="163"/>
        <v>1974.1</v>
      </c>
      <c r="AN2102" s="36">
        <f t="shared" si="164"/>
        <v>7.5926923076923076</v>
      </c>
      <c r="AO2102" s="2">
        <f t="shared" si="165"/>
        <v>0</v>
      </c>
    </row>
    <row r="2103" spans="1:41">
      <c r="A2103" s="161">
        <v>10009375</v>
      </c>
      <c r="B2103" s="161">
        <v>1</v>
      </c>
      <c r="C2103" s="161" t="s">
        <v>7434</v>
      </c>
      <c r="D2103" s="161" t="s">
        <v>793</v>
      </c>
      <c r="E2103" s="161" t="s">
        <v>809</v>
      </c>
      <c r="F2103" s="161" t="s">
        <v>600</v>
      </c>
      <c r="G2103" s="238" t="s">
        <v>599</v>
      </c>
      <c r="H2103" s="161">
        <v>410</v>
      </c>
      <c r="I2103" s="190"/>
      <c r="J2103" s="191"/>
      <c r="K2103" s="191"/>
      <c r="L2103" s="191"/>
      <c r="M2103" s="191"/>
      <c r="N2103" s="191"/>
      <c r="O2103" s="191"/>
      <c r="P2103" s="191"/>
      <c r="Q2103" s="191"/>
      <c r="R2103" s="191"/>
      <c r="S2103" s="190"/>
      <c r="T2103" s="190"/>
      <c r="U2103" s="190"/>
      <c r="V2103" s="190"/>
      <c r="W2103" s="190"/>
      <c r="X2103" s="190"/>
      <c r="Y2103" s="190"/>
      <c r="Z2103" s="190"/>
      <c r="AA2103" s="190"/>
      <c r="AB2103" s="190"/>
      <c r="AC2103" s="190"/>
      <c r="AD2103" s="190"/>
      <c r="AE2103" s="190"/>
      <c r="AF2103" s="190"/>
      <c r="AG2103" s="190"/>
      <c r="AH2103" s="190"/>
      <c r="AI2103" s="2">
        <f t="shared" si="161"/>
        <v>0</v>
      </c>
      <c r="AJ2103" s="2">
        <f t="shared" si="162"/>
        <v>0</v>
      </c>
      <c r="AK2103" s="230">
        <v>2235.35</v>
      </c>
      <c r="AL2103" s="33">
        <f>Úvod!B$12</f>
        <v>0</v>
      </c>
      <c r="AM2103" s="105">
        <f t="shared" si="163"/>
        <v>2235.35</v>
      </c>
      <c r="AN2103" s="36">
        <f t="shared" si="164"/>
        <v>5.4520731707317074</v>
      </c>
      <c r="AO2103" s="2">
        <f t="shared" si="165"/>
        <v>0</v>
      </c>
    </row>
    <row r="2104" spans="1:41">
      <c r="A2104" s="161">
        <v>10031126</v>
      </c>
      <c r="B2104" s="161">
        <v>1</v>
      </c>
      <c r="C2104" s="161" t="s">
        <v>7434</v>
      </c>
      <c r="D2104" s="161" t="s">
        <v>793</v>
      </c>
      <c r="E2104" s="161" t="s">
        <v>810</v>
      </c>
      <c r="F2104" s="161" t="s">
        <v>548</v>
      </c>
      <c r="G2104" s="238" t="s">
        <v>599</v>
      </c>
      <c r="H2104" s="161">
        <v>260</v>
      </c>
      <c r="I2104" s="191"/>
      <c r="J2104" s="191"/>
      <c r="K2104" s="191"/>
      <c r="L2104" s="191"/>
      <c r="M2104" s="191"/>
      <c r="N2104" s="191"/>
      <c r="O2104" s="191"/>
      <c r="P2104" s="191"/>
      <c r="Q2104" s="191"/>
      <c r="R2104" s="191"/>
      <c r="S2104" s="190"/>
      <c r="T2104" s="190"/>
      <c r="U2104" s="190"/>
      <c r="V2104" s="190"/>
      <c r="W2104" s="190"/>
      <c r="X2104" s="190"/>
      <c r="Y2104" s="190"/>
      <c r="Z2104" s="190"/>
      <c r="AA2104" s="190"/>
      <c r="AB2104" s="190"/>
      <c r="AC2104" s="190"/>
      <c r="AD2104" s="190"/>
      <c r="AE2104" s="190"/>
      <c r="AF2104" s="190"/>
      <c r="AG2104" s="190"/>
      <c r="AH2104" s="190"/>
      <c r="AI2104" s="2">
        <f t="shared" si="161"/>
        <v>0</v>
      </c>
      <c r="AJ2104" s="2">
        <f t="shared" si="162"/>
        <v>0</v>
      </c>
      <c r="AK2104" s="230">
        <v>1974.1</v>
      </c>
      <c r="AL2104" s="33">
        <f>Úvod!B$12</f>
        <v>0</v>
      </c>
      <c r="AM2104" s="105">
        <f t="shared" si="163"/>
        <v>1974.1</v>
      </c>
      <c r="AN2104" s="36">
        <f t="shared" si="164"/>
        <v>7.5926923076923076</v>
      </c>
      <c r="AO2104" s="2">
        <f t="shared" si="165"/>
        <v>0</v>
      </c>
    </row>
    <row r="2105" spans="1:41">
      <c r="A2105" s="161">
        <v>11063589</v>
      </c>
      <c r="B2105" s="161">
        <v>1</v>
      </c>
      <c r="C2105" s="161" t="s">
        <v>7434</v>
      </c>
      <c r="D2105" s="161" t="s">
        <v>793</v>
      </c>
      <c r="E2105" s="161" t="s">
        <v>6023</v>
      </c>
      <c r="F2105" s="161" t="s">
        <v>548</v>
      </c>
      <c r="G2105" s="238" t="s">
        <v>599</v>
      </c>
      <c r="H2105" s="161">
        <v>260</v>
      </c>
      <c r="I2105" s="191"/>
      <c r="J2105" s="191"/>
      <c r="K2105" s="191"/>
      <c r="L2105" s="191"/>
      <c r="M2105" s="191"/>
      <c r="N2105" s="191"/>
      <c r="O2105" s="191"/>
      <c r="P2105" s="191"/>
      <c r="Q2105" s="191"/>
      <c r="R2105" s="191"/>
      <c r="S2105" s="190"/>
      <c r="T2105" s="190"/>
      <c r="U2105" s="190"/>
      <c r="V2105" s="190"/>
      <c r="W2105" s="190"/>
      <c r="X2105" s="190"/>
      <c r="Y2105" s="190"/>
      <c r="Z2105" s="190"/>
      <c r="AA2105" s="190"/>
      <c r="AB2105" s="190"/>
      <c r="AC2105" s="190"/>
      <c r="AD2105" s="190"/>
      <c r="AE2105" s="190"/>
      <c r="AF2105" s="190"/>
      <c r="AG2105" s="190"/>
      <c r="AH2105" s="190"/>
      <c r="AI2105" s="2">
        <f t="shared" si="161"/>
        <v>0</v>
      </c>
      <c r="AJ2105" s="2">
        <f t="shared" si="162"/>
        <v>0</v>
      </c>
      <c r="AK2105" s="230">
        <v>1974.1</v>
      </c>
      <c r="AL2105" s="33">
        <f>Úvod!B$12</f>
        <v>0</v>
      </c>
      <c r="AM2105" s="105">
        <f t="shared" si="163"/>
        <v>1974.1</v>
      </c>
      <c r="AN2105" s="36">
        <f t="shared" si="164"/>
        <v>7.5926923076923076</v>
      </c>
      <c r="AO2105" s="2">
        <f t="shared" si="165"/>
        <v>0</v>
      </c>
    </row>
    <row r="2106" spans="1:41">
      <c r="A2106" s="161">
        <v>10031136</v>
      </c>
      <c r="B2106" s="161">
        <v>1</v>
      </c>
      <c r="C2106" s="161" t="s">
        <v>7434</v>
      </c>
      <c r="D2106" s="161" t="s">
        <v>793</v>
      </c>
      <c r="E2106" s="161" t="s">
        <v>811</v>
      </c>
      <c r="F2106" s="161" t="s">
        <v>548</v>
      </c>
      <c r="G2106" s="238" t="s">
        <v>599</v>
      </c>
      <c r="H2106" s="161">
        <v>260</v>
      </c>
      <c r="I2106" s="191"/>
      <c r="J2106" s="191"/>
      <c r="K2106" s="191"/>
      <c r="L2106" s="191"/>
      <c r="M2106" s="191"/>
      <c r="N2106" s="191"/>
      <c r="O2106" s="191"/>
      <c r="P2106" s="191"/>
      <c r="Q2106" s="191"/>
      <c r="R2106" s="191"/>
      <c r="S2106" s="190"/>
      <c r="T2106" s="190"/>
      <c r="U2106" s="190"/>
      <c r="V2106" s="190"/>
      <c r="W2106" s="190"/>
      <c r="X2106" s="190"/>
      <c r="Y2106" s="190"/>
      <c r="Z2106" s="190"/>
      <c r="AA2106" s="190"/>
      <c r="AB2106" s="190"/>
      <c r="AC2106" s="190"/>
      <c r="AD2106" s="190"/>
      <c r="AE2106" s="190"/>
      <c r="AF2106" s="190"/>
      <c r="AG2106" s="190"/>
      <c r="AH2106" s="190"/>
      <c r="AI2106" s="2">
        <f t="shared" si="161"/>
        <v>0</v>
      </c>
      <c r="AJ2106" s="2">
        <f t="shared" si="162"/>
        <v>0</v>
      </c>
      <c r="AK2106" s="230">
        <v>1974.1</v>
      </c>
      <c r="AL2106" s="33">
        <f>Úvod!B$12</f>
        <v>0</v>
      </c>
      <c r="AM2106" s="105">
        <f t="shared" si="163"/>
        <v>1974.1</v>
      </c>
      <c r="AN2106" s="36">
        <f t="shared" si="164"/>
        <v>7.5926923076923076</v>
      </c>
      <c r="AO2106" s="2">
        <f t="shared" si="165"/>
        <v>0</v>
      </c>
    </row>
    <row r="2107" spans="1:41">
      <c r="A2107" s="161">
        <v>11063590</v>
      </c>
      <c r="B2107" s="161">
        <v>1</v>
      </c>
      <c r="C2107" s="161" t="s">
        <v>7434</v>
      </c>
      <c r="D2107" s="161" t="s">
        <v>793</v>
      </c>
      <c r="E2107" s="161" t="s">
        <v>6196</v>
      </c>
      <c r="F2107" s="161" t="s">
        <v>548</v>
      </c>
      <c r="G2107" s="238" t="s">
        <v>599</v>
      </c>
      <c r="H2107" s="161">
        <v>260</v>
      </c>
      <c r="I2107" s="191"/>
      <c r="J2107" s="191"/>
      <c r="K2107" s="191"/>
      <c r="L2107" s="191"/>
      <c r="M2107" s="191"/>
      <c r="N2107" s="191"/>
      <c r="O2107" s="191"/>
      <c r="P2107" s="191"/>
      <c r="Q2107" s="191"/>
      <c r="R2107" s="191"/>
      <c r="S2107" s="190"/>
      <c r="T2107" s="190"/>
      <c r="U2107" s="190"/>
      <c r="V2107" s="190"/>
      <c r="W2107" s="190"/>
      <c r="X2107" s="190"/>
      <c r="Y2107" s="190"/>
      <c r="Z2107" s="190"/>
      <c r="AA2107" s="190"/>
      <c r="AB2107" s="190"/>
      <c r="AC2107" s="190"/>
      <c r="AD2107" s="190"/>
      <c r="AE2107" s="190"/>
      <c r="AF2107" s="190"/>
      <c r="AG2107" s="190"/>
      <c r="AH2107" s="190"/>
      <c r="AI2107" s="2">
        <f t="shared" si="161"/>
        <v>0</v>
      </c>
      <c r="AJ2107" s="2">
        <f t="shared" si="162"/>
        <v>0</v>
      </c>
      <c r="AK2107" s="230">
        <v>1974.1</v>
      </c>
      <c r="AL2107" s="33">
        <f>Úvod!B$12</f>
        <v>0</v>
      </c>
      <c r="AM2107" s="105">
        <f t="shared" si="163"/>
        <v>1974.1</v>
      </c>
      <c r="AN2107" s="36">
        <f t="shared" si="164"/>
        <v>7.5926923076923076</v>
      </c>
      <c r="AO2107" s="2">
        <f t="shared" si="165"/>
        <v>0</v>
      </c>
    </row>
    <row r="2108" spans="1:41">
      <c r="A2108" s="161">
        <v>11061658</v>
      </c>
      <c r="B2108" s="161">
        <v>1</v>
      </c>
      <c r="C2108" s="161" t="s">
        <v>7434</v>
      </c>
      <c r="D2108" s="161" t="s">
        <v>793</v>
      </c>
      <c r="E2108" s="161" t="s">
        <v>6197</v>
      </c>
      <c r="F2108" s="161" t="s">
        <v>548</v>
      </c>
      <c r="G2108" s="238" t="s">
        <v>599</v>
      </c>
      <c r="H2108" s="161">
        <v>260</v>
      </c>
      <c r="I2108" s="191"/>
      <c r="J2108" s="191"/>
      <c r="K2108" s="191"/>
      <c r="L2108" s="191"/>
      <c r="M2108" s="191"/>
      <c r="N2108" s="191"/>
      <c r="O2108" s="191"/>
      <c r="P2108" s="191"/>
      <c r="Q2108" s="191"/>
      <c r="R2108" s="191"/>
      <c r="S2108" s="190"/>
      <c r="T2108" s="190"/>
      <c r="U2108" s="190"/>
      <c r="V2108" s="190"/>
      <c r="W2108" s="190"/>
      <c r="X2108" s="190"/>
      <c r="Y2108" s="190"/>
      <c r="Z2108" s="190"/>
      <c r="AA2108" s="190"/>
      <c r="AB2108" s="190"/>
      <c r="AC2108" s="190"/>
      <c r="AD2108" s="190"/>
      <c r="AE2108" s="190"/>
      <c r="AF2108" s="190"/>
      <c r="AG2108" s="190"/>
      <c r="AH2108" s="190"/>
      <c r="AI2108" s="2">
        <f t="shared" si="161"/>
        <v>0</v>
      </c>
      <c r="AJ2108" s="2">
        <f t="shared" si="162"/>
        <v>0</v>
      </c>
      <c r="AK2108" s="230">
        <v>1974.1</v>
      </c>
      <c r="AL2108" s="33">
        <f>Úvod!B$12</f>
        <v>0</v>
      </c>
      <c r="AM2108" s="105">
        <f t="shared" si="163"/>
        <v>1974.1</v>
      </c>
      <c r="AN2108" s="36">
        <f t="shared" si="164"/>
        <v>7.5926923076923076</v>
      </c>
      <c r="AO2108" s="2">
        <f t="shared" si="165"/>
        <v>0</v>
      </c>
    </row>
    <row r="2109" spans="1:41">
      <c r="A2109" s="161">
        <v>10940118</v>
      </c>
      <c r="B2109" s="161">
        <v>1</v>
      </c>
      <c r="C2109" s="161" t="s">
        <v>7434</v>
      </c>
      <c r="D2109" s="161" t="s">
        <v>793</v>
      </c>
      <c r="E2109" s="161" t="s">
        <v>7226</v>
      </c>
      <c r="F2109" s="161" t="s">
        <v>548</v>
      </c>
      <c r="G2109" s="238" t="s">
        <v>599</v>
      </c>
      <c r="H2109" s="161">
        <v>260</v>
      </c>
      <c r="I2109" s="191"/>
      <c r="J2109" s="191"/>
      <c r="K2109" s="191"/>
      <c r="L2109" s="191"/>
      <c r="M2109" s="191"/>
      <c r="N2109" s="191"/>
      <c r="O2109" s="191"/>
      <c r="P2109" s="191"/>
      <c r="Q2109" s="191"/>
      <c r="R2109" s="191"/>
      <c r="S2109" s="190"/>
      <c r="T2109" s="190"/>
      <c r="U2109" s="190"/>
      <c r="V2109" s="190"/>
      <c r="W2109" s="190"/>
      <c r="X2109" s="190"/>
      <c r="Y2109" s="190"/>
      <c r="Z2109" s="190"/>
      <c r="AA2109" s="190"/>
      <c r="AB2109" s="190"/>
      <c r="AC2109" s="190"/>
      <c r="AD2109" s="190"/>
      <c r="AE2109" s="190"/>
      <c r="AF2109" s="190"/>
      <c r="AG2109" s="190"/>
      <c r="AH2109" s="190"/>
      <c r="AI2109" s="2">
        <f t="shared" si="161"/>
        <v>0</v>
      </c>
      <c r="AJ2109" s="2">
        <f t="shared" si="162"/>
        <v>0</v>
      </c>
      <c r="AK2109" s="230">
        <v>1974.1</v>
      </c>
      <c r="AL2109" s="33">
        <f>Úvod!B$12</f>
        <v>0</v>
      </c>
      <c r="AM2109" s="105">
        <f t="shared" si="163"/>
        <v>1974.1</v>
      </c>
      <c r="AN2109" s="36">
        <f t="shared" si="164"/>
        <v>7.5926923076923076</v>
      </c>
      <c r="AO2109" s="2">
        <f t="shared" si="165"/>
        <v>0</v>
      </c>
    </row>
    <row r="2110" spans="1:41">
      <c r="A2110" s="161">
        <v>10008620</v>
      </c>
      <c r="B2110" s="161">
        <v>1</v>
      </c>
      <c r="C2110" s="161" t="s">
        <v>7434</v>
      </c>
      <c r="D2110" s="161" t="s">
        <v>793</v>
      </c>
      <c r="E2110" s="161" t="s">
        <v>812</v>
      </c>
      <c r="F2110" s="161" t="s">
        <v>548</v>
      </c>
      <c r="G2110" s="238" t="s">
        <v>599</v>
      </c>
      <c r="H2110" s="161">
        <v>260</v>
      </c>
      <c r="I2110" s="191"/>
      <c r="J2110" s="191"/>
      <c r="K2110" s="191"/>
      <c r="L2110" s="191"/>
      <c r="M2110" s="191"/>
      <c r="N2110" s="191"/>
      <c r="O2110" s="191"/>
      <c r="P2110" s="191"/>
      <c r="Q2110" s="191"/>
      <c r="R2110" s="191"/>
      <c r="S2110" s="190"/>
      <c r="T2110" s="190"/>
      <c r="U2110" s="190"/>
      <c r="V2110" s="190"/>
      <c r="W2110" s="190"/>
      <c r="X2110" s="190"/>
      <c r="Y2110" s="190"/>
      <c r="Z2110" s="190"/>
      <c r="AA2110" s="190"/>
      <c r="AB2110" s="190"/>
      <c r="AC2110" s="190"/>
      <c r="AD2110" s="190"/>
      <c r="AE2110" s="190"/>
      <c r="AF2110" s="190"/>
      <c r="AG2110" s="190"/>
      <c r="AH2110" s="190"/>
      <c r="AI2110" s="2">
        <f t="shared" si="161"/>
        <v>0</v>
      </c>
      <c r="AJ2110" s="2">
        <f t="shared" si="162"/>
        <v>0</v>
      </c>
      <c r="AK2110" s="230">
        <v>1974.1</v>
      </c>
      <c r="AL2110" s="33">
        <f>Úvod!B$12</f>
        <v>0</v>
      </c>
      <c r="AM2110" s="105">
        <f t="shared" si="163"/>
        <v>1974.1</v>
      </c>
      <c r="AN2110" s="36">
        <f t="shared" si="164"/>
        <v>7.5926923076923076</v>
      </c>
      <c r="AO2110" s="2">
        <f t="shared" si="165"/>
        <v>0</v>
      </c>
    </row>
    <row r="2111" spans="1:41">
      <c r="A2111" s="161">
        <v>10612570</v>
      </c>
      <c r="B2111" s="161">
        <v>1</v>
      </c>
      <c r="C2111" s="161" t="s">
        <v>7434</v>
      </c>
      <c r="D2111" s="161" t="s">
        <v>1544</v>
      </c>
      <c r="E2111" s="161" t="s">
        <v>1545</v>
      </c>
      <c r="F2111" s="161" t="s">
        <v>185</v>
      </c>
      <c r="G2111" s="238" t="s">
        <v>627</v>
      </c>
      <c r="H2111" s="161">
        <v>126</v>
      </c>
      <c r="I2111" s="190"/>
      <c r="J2111" s="190"/>
      <c r="K2111" s="191"/>
      <c r="L2111" s="191"/>
      <c r="M2111" s="191"/>
      <c r="N2111" s="191"/>
      <c r="O2111" s="190"/>
      <c r="P2111" s="191"/>
      <c r="Q2111" s="191"/>
      <c r="R2111" s="190"/>
      <c r="S2111" s="190"/>
      <c r="T2111" s="190"/>
      <c r="U2111" s="190"/>
      <c r="V2111" s="190"/>
      <c r="W2111" s="190"/>
      <c r="X2111" s="190"/>
      <c r="Y2111" s="190"/>
      <c r="Z2111" s="190"/>
      <c r="AA2111" s="190"/>
      <c r="AB2111" s="190"/>
      <c r="AC2111" s="190"/>
      <c r="AD2111" s="190"/>
      <c r="AE2111" s="190"/>
      <c r="AF2111" s="190"/>
      <c r="AG2111" s="190"/>
      <c r="AH2111" s="190"/>
      <c r="AI2111" s="2">
        <f t="shared" si="161"/>
        <v>0</v>
      </c>
      <c r="AJ2111" s="2">
        <f t="shared" si="162"/>
        <v>0</v>
      </c>
      <c r="AK2111" s="230">
        <v>2769</v>
      </c>
      <c r="AL2111" s="33">
        <f>Úvod!B$12</f>
        <v>0</v>
      </c>
      <c r="AM2111" s="105">
        <f t="shared" si="163"/>
        <v>2769</v>
      </c>
      <c r="AN2111" s="36">
        <f t="shared" si="164"/>
        <v>21.976190476190474</v>
      </c>
      <c r="AO2111" s="2">
        <f t="shared" si="165"/>
        <v>0</v>
      </c>
    </row>
    <row r="2112" spans="1:41">
      <c r="A2112" s="161">
        <v>10368845</v>
      </c>
      <c r="B2112" s="161">
        <v>1</v>
      </c>
      <c r="C2112" s="161" t="s">
        <v>7434</v>
      </c>
      <c r="D2112" s="161" t="s">
        <v>1544</v>
      </c>
      <c r="E2112" s="161" t="s">
        <v>1546</v>
      </c>
      <c r="F2112" s="161" t="s">
        <v>185</v>
      </c>
      <c r="G2112" s="238" t="s">
        <v>627</v>
      </c>
      <c r="H2112" s="161">
        <v>126</v>
      </c>
      <c r="I2112" s="190"/>
      <c r="J2112" s="191"/>
      <c r="K2112" s="190"/>
      <c r="L2112" s="191"/>
      <c r="M2112" s="190"/>
      <c r="N2112" s="191"/>
      <c r="O2112" s="191"/>
      <c r="P2112" s="191"/>
      <c r="Q2112" s="190"/>
      <c r="R2112" s="191"/>
      <c r="S2112" s="190"/>
      <c r="T2112" s="190"/>
      <c r="U2112" s="190"/>
      <c r="V2112" s="190"/>
      <c r="W2112" s="190"/>
      <c r="X2112" s="190"/>
      <c r="Y2112" s="190"/>
      <c r="Z2112" s="190"/>
      <c r="AA2112" s="190"/>
      <c r="AB2112" s="190"/>
      <c r="AC2112" s="190"/>
      <c r="AD2112" s="190"/>
      <c r="AE2112" s="190"/>
      <c r="AF2112" s="190"/>
      <c r="AG2112" s="190"/>
      <c r="AH2112" s="190"/>
      <c r="AI2112" s="2">
        <f t="shared" si="161"/>
        <v>0</v>
      </c>
      <c r="AJ2112" s="2">
        <f t="shared" si="162"/>
        <v>0</v>
      </c>
      <c r="AK2112" s="230">
        <v>2769</v>
      </c>
      <c r="AL2112" s="33">
        <f>Úvod!B$12</f>
        <v>0</v>
      </c>
      <c r="AM2112" s="105">
        <f t="shared" si="163"/>
        <v>2769</v>
      </c>
      <c r="AN2112" s="36">
        <f t="shared" si="164"/>
        <v>21.976190476190474</v>
      </c>
      <c r="AO2112" s="2">
        <f t="shared" si="165"/>
        <v>0</v>
      </c>
    </row>
    <row r="2113" spans="1:41">
      <c r="A2113" s="161">
        <v>10409428</v>
      </c>
      <c r="B2113" s="161">
        <v>1</v>
      </c>
      <c r="C2113" s="161" t="s">
        <v>7434</v>
      </c>
      <c r="D2113" s="161" t="s">
        <v>1544</v>
      </c>
      <c r="E2113" s="161" t="s">
        <v>1547</v>
      </c>
      <c r="F2113" s="161" t="s">
        <v>185</v>
      </c>
      <c r="G2113" s="238" t="s">
        <v>627</v>
      </c>
      <c r="H2113" s="161">
        <v>126</v>
      </c>
      <c r="I2113" s="190"/>
      <c r="J2113" s="191"/>
      <c r="K2113" s="190"/>
      <c r="L2113" s="191"/>
      <c r="M2113" s="190"/>
      <c r="N2113" s="191"/>
      <c r="O2113" s="191"/>
      <c r="P2113" s="191"/>
      <c r="Q2113" s="190"/>
      <c r="R2113" s="191"/>
      <c r="S2113" s="190"/>
      <c r="T2113" s="190"/>
      <c r="U2113" s="190"/>
      <c r="V2113" s="190"/>
      <c r="W2113" s="190"/>
      <c r="X2113" s="190"/>
      <c r="Y2113" s="190"/>
      <c r="Z2113" s="190"/>
      <c r="AA2113" s="190"/>
      <c r="AB2113" s="190"/>
      <c r="AC2113" s="190"/>
      <c r="AD2113" s="190"/>
      <c r="AE2113" s="190"/>
      <c r="AF2113" s="190"/>
      <c r="AG2113" s="190"/>
      <c r="AH2113" s="190"/>
      <c r="AI2113" s="2">
        <f t="shared" si="161"/>
        <v>0</v>
      </c>
      <c r="AJ2113" s="2">
        <f t="shared" si="162"/>
        <v>0</v>
      </c>
      <c r="AK2113" s="230">
        <v>2769</v>
      </c>
      <c r="AL2113" s="33">
        <f>Úvod!B$12</f>
        <v>0</v>
      </c>
      <c r="AM2113" s="105">
        <f t="shared" si="163"/>
        <v>2769</v>
      </c>
      <c r="AN2113" s="36">
        <f t="shared" si="164"/>
        <v>21.976190476190474</v>
      </c>
      <c r="AO2113" s="2">
        <f t="shared" si="165"/>
        <v>0</v>
      </c>
    </row>
    <row r="2114" spans="1:41">
      <c r="A2114" s="161">
        <v>10007827</v>
      </c>
      <c r="B2114" s="161">
        <v>1</v>
      </c>
      <c r="C2114" s="161" t="s">
        <v>7434</v>
      </c>
      <c r="D2114" s="161" t="s">
        <v>1544</v>
      </c>
      <c r="E2114" s="161" t="s">
        <v>1548</v>
      </c>
      <c r="F2114" s="161" t="s">
        <v>185</v>
      </c>
      <c r="G2114" s="238" t="s">
        <v>627</v>
      </c>
      <c r="H2114" s="161">
        <v>126</v>
      </c>
      <c r="I2114" s="190"/>
      <c r="J2114" s="191"/>
      <c r="K2114" s="191"/>
      <c r="L2114" s="191"/>
      <c r="M2114" s="191"/>
      <c r="N2114" s="191"/>
      <c r="O2114" s="191"/>
      <c r="P2114" s="191"/>
      <c r="Q2114" s="191"/>
      <c r="R2114" s="191"/>
      <c r="S2114" s="190"/>
      <c r="T2114" s="190"/>
      <c r="U2114" s="190"/>
      <c r="V2114" s="190"/>
      <c r="W2114" s="190"/>
      <c r="X2114" s="190"/>
      <c r="Y2114" s="190"/>
      <c r="Z2114" s="190"/>
      <c r="AA2114" s="190"/>
      <c r="AB2114" s="190"/>
      <c r="AC2114" s="190"/>
      <c r="AD2114" s="190"/>
      <c r="AE2114" s="190"/>
      <c r="AF2114" s="190"/>
      <c r="AG2114" s="190"/>
      <c r="AH2114" s="190"/>
      <c r="AI2114" s="2">
        <f t="shared" si="161"/>
        <v>0</v>
      </c>
      <c r="AJ2114" s="2">
        <f t="shared" si="162"/>
        <v>0</v>
      </c>
      <c r="AK2114" s="230">
        <v>2769</v>
      </c>
      <c r="AL2114" s="33">
        <f>Úvod!B$12</f>
        <v>0</v>
      </c>
      <c r="AM2114" s="105">
        <f t="shared" si="163"/>
        <v>2769</v>
      </c>
      <c r="AN2114" s="36">
        <f t="shared" si="164"/>
        <v>21.976190476190474</v>
      </c>
      <c r="AO2114" s="2">
        <f t="shared" si="165"/>
        <v>0</v>
      </c>
    </row>
    <row r="2115" spans="1:41">
      <c r="A2115" s="161">
        <v>10007873</v>
      </c>
      <c r="B2115" s="161">
        <v>1</v>
      </c>
      <c r="C2115" s="161" t="s">
        <v>7434</v>
      </c>
      <c r="D2115" s="161" t="s">
        <v>1544</v>
      </c>
      <c r="E2115" s="161" t="s">
        <v>1549</v>
      </c>
      <c r="F2115" s="161" t="s">
        <v>185</v>
      </c>
      <c r="G2115" s="238" t="s">
        <v>627</v>
      </c>
      <c r="H2115" s="161">
        <v>126</v>
      </c>
      <c r="I2115" s="190"/>
      <c r="J2115" s="191"/>
      <c r="K2115" s="191"/>
      <c r="L2115" s="191"/>
      <c r="M2115" s="191"/>
      <c r="N2115" s="191"/>
      <c r="O2115" s="191"/>
      <c r="P2115" s="191"/>
      <c r="Q2115" s="191"/>
      <c r="R2115" s="191"/>
      <c r="S2115" s="190"/>
      <c r="T2115" s="190"/>
      <c r="U2115" s="190"/>
      <c r="V2115" s="190"/>
      <c r="W2115" s="190"/>
      <c r="X2115" s="190"/>
      <c r="Y2115" s="190"/>
      <c r="Z2115" s="190"/>
      <c r="AA2115" s="190"/>
      <c r="AB2115" s="190"/>
      <c r="AC2115" s="190"/>
      <c r="AD2115" s="190"/>
      <c r="AE2115" s="190"/>
      <c r="AF2115" s="190"/>
      <c r="AG2115" s="190"/>
      <c r="AH2115" s="190"/>
      <c r="AI2115" s="2">
        <f t="shared" si="161"/>
        <v>0</v>
      </c>
      <c r="AJ2115" s="2">
        <f t="shared" si="162"/>
        <v>0</v>
      </c>
      <c r="AK2115" s="230">
        <v>2769</v>
      </c>
      <c r="AL2115" s="33">
        <f>Úvod!B$12</f>
        <v>0</v>
      </c>
      <c r="AM2115" s="105">
        <f t="shared" si="163"/>
        <v>2769</v>
      </c>
      <c r="AN2115" s="36">
        <f t="shared" si="164"/>
        <v>21.976190476190474</v>
      </c>
      <c r="AO2115" s="2">
        <f t="shared" si="165"/>
        <v>0</v>
      </c>
    </row>
    <row r="2116" spans="1:41">
      <c r="A2116" s="161">
        <v>10008160</v>
      </c>
      <c r="B2116" s="161">
        <v>1</v>
      </c>
      <c r="C2116" s="161" t="s">
        <v>7433</v>
      </c>
      <c r="D2116" s="161" t="s">
        <v>306</v>
      </c>
      <c r="E2116" s="161" t="s">
        <v>307</v>
      </c>
      <c r="F2116" s="161" t="s">
        <v>185</v>
      </c>
      <c r="G2116" s="238">
        <v>1</v>
      </c>
      <c r="H2116" s="161">
        <v>126</v>
      </c>
      <c r="I2116" s="191"/>
      <c r="J2116" s="191"/>
      <c r="K2116" s="191"/>
      <c r="L2116" s="191"/>
      <c r="M2116" s="191"/>
      <c r="N2116" s="191"/>
      <c r="O2116" s="191"/>
      <c r="P2116" s="191"/>
      <c r="Q2116" s="191"/>
      <c r="R2116" s="191"/>
      <c r="S2116" s="191"/>
      <c r="T2116" s="190"/>
      <c r="U2116" s="190"/>
      <c r="V2116" s="190"/>
      <c r="W2116" s="190"/>
      <c r="X2116" s="190"/>
      <c r="Y2116" s="190"/>
      <c r="Z2116" s="190"/>
      <c r="AA2116" s="190"/>
      <c r="AB2116" s="190"/>
      <c r="AC2116" s="190"/>
      <c r="AD2116" s="190"/>
      <c r="AE2116" s="190"/>
      <c r="AF2116" s="190"/>
      <c r="AG2116" s="190"/>
      <c r="AH2116" s="190"/>
      <c r="AI2116" s="2">
        <f t="shared" si="161"/>
        <v>0</v>
      </c>
      <c r="AJ2116" s="2">
        <f t="shared" si="162"/>
        <v>0</v>
      </c>
      <c r="AK2116" s="230">
        <v>2121</v>
      </c>
      <c r="AL2116" s="33">
        <f>Úvod!B$12</f>
        <v>0</v>
      </c>
      <c r="AM2116" s="105">
        <f t="shared" si="163"/>
        <v>2121</v>
      </c>
      <c r="AN2116" s="36">
        <f t="shared" si="164"/>
        <v>16.833333333333332</v>
      </c>
      <c r="AO2116" s="2">
        <f t="shared" si="165"/>
        <v>0</v>
      </c>
    </row>
    <row r="2117" spans="1:41">
      <c r="A2117" s="161">
        <v>11200001</v>
      </c>
      <c r="B2117" s="161">
        <v>1</v>
      </c>
      <c r="C2117" s="161" t="s">
        <v>7434</v>
      </c>
      <c r="D2117" s="161" t="s">
        <v>813</v>
      </c>
      <c r="E2117" s="161" t="s">
        <v>815</v>
      </c>
      <c r="F2117" s="161" t="s">
        <v>548</v>
      </c>
      <c r="G2117" s="238" t="s">
        <v>814</v>
      </c>
      <c r="H2117" s="161">
        <v>260</v>
      </c>
      <c r="I2117" s="190"/>
      <c r="J2117" s="190"/>
      <c r="K2117" s="190"/>
      <c r="L2117" s="190"/>
      <c r="M2117" s="190"/>
      <c r="N2117" s="191"/>
      <c r="O2117" s="191"/>
      <c r="P2117" s="191"/>
      <c r="Q2117" s="191"/>
      <c r="R2117" s="191"/>
      <c r="S2117" s="191"/>
      <c r="T2117" s="191"/>
      <c r="U2117" s="191"/>
      <c r="V2117" s="191"/>
      <c r="W2117" s="190"/>
      <c r="X2117" s="190"/>
      <c r="Y2117" s="190"/>
      <c r="Z2117" s="190"/>
      <c r="AA2117" s="190"/>
      <c r="AB2117" s="190"/>
      <c r="AC2117" s="190"/>
      <c r="AD2117" s="190"/>
      <c r="AE2117" s="190"/>
      <c r="AF2117" s="190"/>
      <c r="AG2117" s="190"/>
      <c r="AH2117" s="190"/>
      <c r="AI2117" s="2">
        <f t="shared" si="161"/>
        <v>0</v>
      </c>
      <c r="AJ2117" s="2">
        <f t="shared" si="162"/>
        <v>0</v>
      </c>
      <c r="AK2117" s="230">
        <v>1757</v>
      </c>
      <c r="AL2117" s="33">
        <f>Úvod!B$12</f>
        <v>0</v>
      </c>
      <c r="AM2117" s="105">
        <f t="shared" si="163"/>
        <v>1757</v>
      </c>
      <c r="AN2117" s="36">
        <f t="shared" si="164"/>
        <v>6.7576923076923077</v>
      </c>
      <c r="AO2117" s="2">
        <f t="shared" si="165"/>
        <v>0</v>
      </c>
    </row>
    <row r="2118" spans="1:41">
      <c r="A2118" s="161">
        <v>10008635</v>
      </c>
      <c r="B2118" s="161">
        <v>1</v>
      </c>
      <c r="C2118" s="161" t="s">
        <v>7434</v>
      </c>
      <c r="D2118" s="161" t="s">
        <v>816</v>
      </c>
      <c r="E2118" s="161" t="s">
        <v>817</v>
      </c>
      <c r="F2118" s="161" t="s">
        <v>548</v>
      </c>
      <c r="G2118" s="238" t="s">
        <v>814</v>
      </c>
      <c r="H2118" s="161">
        <v>260</v>
      </c>
      <c r="I2118" s="190"/>
      <c r="J2118" s="190"/>
      <c r="K2118" s="191"/>
      <c r="L2118" s="191"/>
      <c r="M2118" s="191"/>
      <c r="N2118" s="191"/>
      <c r="O2118" s="191"/>
      <c r="P2118" s="191"/>
      <c r="Q2118" s="191"/>
      <c r="R2118" s="191"/>
      <c r="S2118" s="191"/>
      <c r="T2118" s="191"/>
      <c r="U2118" s="191"/>
      <c r="V2118" s="191"/>
      <c r="W2118" s="191"/>
      <c r="X2118" s="190"/>
      <c r="Y2118" s="190"/>
      <c r="Z2118" s="190"/>
      <c r="AA2118" s="190"/>
      <c r="AB2118" s="190"/>
      <c r="AC2118" s="190"/>
      <c r="AD2118" s="190"/>
      <c r="AE2118" s="190"/>
      <c r="AF2118" s="190"/>
      <c r="AG2118" s="190"/>
      <c r="AH2118" s="190"/>
      <c r="AI2118" s="2">
        <f t="shared" si="161"/>
        <v>0</v>
      </c>
      <c r="AJ2118" s="2">
        <f t="shared" si="162"/>
        <v>0</v>
      </c>
      <c r="AK2118" s="230">
        <v>1757</v>
      </c>
      <c r="AL2118" s="33">
        <f>Úvod!B$12</f>
        <v>0</v>
      </c>
      <c r="AM2118" s="105">
        <f t="shared" si="163"/>
        <v>1757</v>
      </c>
      <c r="AN2118" s="36">
        <f t="shared" si="164"/>
        <v>6.7576923076923077</v>
      </c>
      <c r="AO2118" s="2">
        <f t="shared" si="165"/>
        <v>0</v>
      </c>
    </row>
    <row r="2119" spans="1:41">
      <c r="A2119" s="161">
        <v>11175214</v>
      </c>
      <c r="B2119" s="161">
        <v>1</v>
      </c>
      <c r="C2119" s="161" t="s">
        <v>7434</v>
      </c>
      <c r="D2119" s="161" t="s">
        <v>816</v>
      </c>
      <c r="E2119" s="161" t="s">
        <v>2102</v>
      </c>
      <c r="F2119" s="161" t="s">
        <v>185</v>
      </c>
      <c r="G2119" s="238"/>
      <c r="H2119" s="161">
        <v>126</v>
      </c>
      <c r="I2119" s="190"/>
      <c r="J2119" s="190"/>
      <c r="K2119" s="190"/>
      <c r="L2119" s="190"/>
      <c r="M2119" s="191"/>
      <c r="N2119" s="191"/>
      <c r="O2119" s="191"/>
      <c r="P2119" s="191"/>
      <c r="Q2119" s="191"/>
      <c r="R2119" s="191"/>
      <c r="S2119" s="191"/>
      <c r="T2119" s="191"/>
      <c r="U2119" s="190"/>
      <c r="V2119" s="190"/>
      <c r="W2119" s="190"/>
      <c r="X2119" s="190"/>
      <c r="Y2119" s="190"/>
      <c r="Z2119" s="190"/>
      <c r="AA2119" s="190"/>
      <c r="AB2119" s="190"/>
      <c r="AC2119" s="190"/>
      <c r="AD2119" s="190"/>
      <c r="AE2119" s="190"/>
      <c r="AF2119" s="190"/>
      <c r="AG2119" s="190"/>
      <c r="AH2119" s="190"/>
      <c r="AI2119" s="2">
        <f t="shared" si="161"/>
        <v>0</v>
      </c>
      <c r="AJ2119" s="2">
        <f t="shared" si="162"/>
        <v>0</v>
      </c>
      <c r="AK2119" s="230">
        <v>2380</v>
      </c>
      <c r="AL2119" s="33">
        <f>Úvod!B$12</f>
        <v>0</v>
      </c>
      <c r="AM2119" s="105">
        <f t="shared" si="163"/>
        <v>2380</v>
      </c>
      <c r="AN2119" s="36">
        <f t="shared" si="164"/>
        <v>18.888888888888889</v>
      </c>
      <c r="AO2119" s="2">
        <f t="shared" si="165"/>
        <v>0</v>
      </c>
    </row>
    <row r="2120" spans="1:41">
      <c r="A2120" s="161">
        <v>10846349</v>
      </c>
      <c r="B2120" s="161">
        <v>1</v>
      </c>
      <c r="C2120" s="161" t="s">
        <v>7434</v>
      </c>
      <c r="D2120" s="161" t="s">
        <v>816</v>
      </c>
      <c r="E2120" s="161" t="s">
        <v>818</v>
      </c>
      <c r="F2120" s="161" t="s">
        <v>548</v>
      </c>
      <c r="G2120" s="238" t="s">
        <v>814</v>
      </c>
      <c r="H2120" s="161">
        <v>260</v>
      </c>
      <c r="I2120" s="190"/>
      <c r="J2120" s="190"/>
      <c r="K2120" s="191"/>
      <c r="L2120" s="191"/>
      <c r="M2120" s="191"/>
      <c r="N2120" s="191"/>
      <c r="O2120" s="191"/>
      <c r="P2120" s="191"/>
      <c r="Q2120" s="191"/>
      <c r="R2120" s="191"/>
      <c r="S2120" s="191"/>
      <c r="T2120" s="191"/>
      <c r="U2120" s="191"/>
      <c r="V2120" s="191"/>
      <c r="W2120" s="190"/>
      <c r="X2120" s="190"/>
      <c r="Y2120" s="190"/>
      <c r="Z2120" s="190"/>
      <c r="AA2120" s="190"/>
      <c r="AB2120" s="190"/>
      <c r="AC2120" s="190"/>
      <c r="AD2120" s="190"/>
      <c r="AE2120" s="190"/>
      <c r="AF2120" s="190"/>
      <c r="AG2120" s="190"/>
      <c r="AH2120" s="190"/>
      <c r="AI2120" s="2">
        <f t="shared" si="161"/>
        <v>0</v>
      </c>
      <c r="AJ2120" s="2">
        <f t="shared" si="162"/>
        <v>0</v>
      </c>
      <c r="AK2120" s="230">
        <v>1757</v>
      </c>
      <c r="AL2120" s="33">
        <f>Úvod!B$12</f>
        <v>0</v>
      </c>
      <c r="AM2120" s="105">
        <f t="shared" si="163"/>
        <v>1757</v>
      </c>
      <c r="AN2120" s="36">
        <f t="shared" si="164"/>
        <v>6.7576923076923077</v>
      </c>
      <c r="AO2120" s="2">
        <f t="shared" si="165"/>
        <v>0</v>
      </c>
    </row>
    <row r="2121" spans="1:41">
      <c r="A2121" s="161">
        <v>10799618</v>
      </c>
      <c r="B2121" s="161">
        <v>1</v>
      </c>
      <c r="C2121" s="161" t="s">
        <v>7434</v>
      </c>
      <c r="D2121" s="161" t="s">
        <v>308</v>
      </c>
      <c r="E2121" s="161" t="s">
        <v>7229</v>
      </c>
      <c r="F2121" s="161" t="s">
        <v>548</v>
      </c>
      <c r="G2121" s="238" t="s">
        <v>599</v>
      </c>
      <c r="H2121" s="161">
        <v>235</v>
      </c>
      <c r="I2121" s="190"/>
      <c r="J2121" s="190"/>
      <c r="K2121" s="190"/>
      <c r="L2121" s="191"/>
      <c r="M2121" s="190"/>
      <c r="N2121" s="191"/>
      <c r="O2121" s="191"/>
      <c r="P2121" s="191"/>
      <c r="Q2121" s="191"/>
      <c r="R2121" s="191"/>
      <c r="S2121" s="191"/>
      <c r="T2121" s="191"/>
      <c r="U2121" s="191"/>
      <c r="V2121" s="191"/>
      <c r="W2121" s="191"/>
      <c r="X2121" s="191"/>
      <c r="Y2121" s="190"/>
      <c r="Z2121" s="190"/>
      <c r="AA2121" s="190"/>
      <c r="AB2121" s="190"/>
      <c r="AC2121" s="190"/>
      <c r="AD2121" s="190"/>
      <c r="AE2121" s="190"/>
      <c r="AF2121" s="190"/>
      <c r="AG2121" s="190"/>
      <c r="AH2121" s="190"/>
      <c r="AI2121" s="2">
        <f t="shared" si="161"/>
        <v>0</v>
      </c>
      <c r="AJ2121" s="2">
        <f t="shared" si="162"/>
        <v>0</v>
      </c>
      <c r="AK2121" s="230">
        <v>2157</v>
      </c>
      <c r="AL2121" s="33">
        <f>Úvod!B$12</f>
        <v>0</v>
      </c>
      <c r="AM2121" s="105">
        <f t="shared" si="163"/>
        <v>2157</v>
      </c>
      <c r="AN2121" s="36">
        <f t="shared" si="164"/>
        <v>9.1787234042553187</v>
      </c>
      <c r="AO2121" s="2">
        <f t="shared" si="165"/>
        <v>0</v>
      </c>
    </row>
    <row r="2122" spans="1:41">
      <c r="A2122" s="161">
        <v>10888853</v>
      </c>
      <c r="B2122" s="161">
        <v>1</v>
      </c>
      <c r="C2122" s="161" t="s">
        <v>7433</v>
      </c>
      <c r="D2122" s="161" t="s">
        <v>308</v>
      </c>
      <c r="E2122" s="161" t="s">
        <v>309</v>
      </c>
      <c r="F2122" s="161" t="s">
        <v>196</v>
      </c>
      <c r="G2122" s="238">
        <v>1</v>
      </c>
      <c r="H2122" s="161">
        <v>70</v>
      </c>
      <c r="I2122" s="190"/>
      <c r="J2122" s="190"/>
      <c r="K2122" s="191"/>
      <c r="L2122" s="191"/>
      <c r="M2122" s="191"/>
      <c r="N2122" s="191"/>
      <c r="O2122" s="191"/>
      <c r="P2122" s="191"/>
      <c r="Q2122" s="191"/>
      <c r="R2122" s="191"/>
      <c r="S2122" s="191"/>
      <c r="T2122" s="191"/>
      <c r="U2122" s="191"/>
      <c r="V2122" s="190"/>
      <c r="W2122" s="190"/>
      <c r="X2122" s="190"/>
      <c r="Y2122" s="190"/>
      <c r="Z2122" s="190"/>
      <c r="AA2122" s="190"/>
      <c r="AB2122" s="190"/>
      <c r="AC2122" s="190"/>
      <c r="AD2122" s="190"/>
      <c r="AE2122" s="190"/>
      <c r="AF2122" s="190"/>
      <c r="AG2122" s="190"/>
      <c r="AH2122" s="190"/>
      <c r="AI2122" s="2">
        <f t="shared" si="161"/>
        <v>0</v>
      </c>
      <c r="AJ2122" s="2">
        <f t="shared" si="162"/>
        <v>0</v>
      </c>
      <c r="AK2122" s="230">
        <v>3430</v>
      </c>
      <c r="AL2122" s="33">
        <f>Úvod!B$12</f>
        <v>0</v>
      </c>
      <c r="AM2122" s="105">
        <f t="shared" si="163"/>
        <v>3430</v>
      </c>
      <c r="AN2122" s="36">
        <f t="shared" si="164"/>
        <v>49</v>
      </c>
      <c r="AO2122" s="2">
        <f t="shared" si="165"/>
        <v>0</v>
      </c>
    </row>
    <row r="2123" spans="1:41">
      <c r="A2123" s="161">
        <v>11405147</v>
      </c>
      <c r="B2123" s="161">
        <v>1</v>
      </c>
      <c r="C2123" s="161" t="s">
        <v>7434</v>
      </c>
      <c r="D2123" s="161" t="s">
        <v>308</v>
      </c>
      <c r="E2123" s="161" t="s">
        <v>7228</v>
      </c>
      <c r="F2123" s="161" t="s">
        <v>196</v>
      </c>
      <c r="G2123" s="238" t="s">
        <v>627</v>
      </c>
      <c r="H2123" s="161">
        <v>70</v>
      </c>
      <c r="I2123" s="190"/>
      <c r="J2123" s="190"/>
      <c r="K2123" s="190"/>
      <c r="L2123" s="190"/>
      <c r="M2123" s="191"/>
      <c r="N2123" s="191"/>
      <c r="O2123" s="191"/>
      <c r="P2123" s="191"/>
      <c r="Q2123" s="191"/>
      <c r="R2123" s="191"/>
      <c r="S2123" s="191"/>
      <c r="T2123" s="190"/>
      <c r="U2123" s="190"/>
      <c r="V2123" s="190"/>
      <c r="W2123" s="190"/>
      <c r="X2123" s="190"/>
      <c r="Y2123" s="190"/>
      <c r="Z2123" s="190"/>
      <c r="AA2123" s="190"/>
      <c r="AB2123" s="190"/>
      <c r="AC2123" s="190"/>
      <c r="AD2123" s="190"/>
      <c r="AE2123" s="190"/>
      <c r="AF2123" s="190"/>
      <c r="AG2123" s="190"/>
      <c r="AH2123" s="190"/>
      <c r="AI2123" s="2">
        <f t="shared" si="161"/>
        <v>0</v>
      </c>
      <c r="AJ2123" s="2">
        <f t="shared" si="162"/>
        <v>0</v>
      </c>
      <c r="AK2123" s="230">
        <v>2730</v>
      </c>
      <c r="AL2123" s="33">
        <f>Úvod!B$12</f>
        <v>0</v>
      </c>
      <c r="AM2123" s="105">
        <f t="shared" si="163"/>
        <v>2730</v>
      </c>
      <c r="AN2123" s="36">
        <f t="shared" si="164"/>
        <v>39</v>
      </c>
      <c r="AO2123" s="2">
        <f t="shared" si="165"/>
        <v>0</v>
      </c>
    </row>
    <row r="2124" spans="1:41">
      <c r="A2124" s="161">
        <v>10788673</v>
      </c>
      <c r="B2124" s="161">
        <v>1</v>
      </c>
      <c r="C2124" s="161" t="s">
        <v>7434</v>
      </c>
      <c r="D2124" s="161" t="s">
        <v>308</v>
      </c>
      <c r="E2124" s="161" t="s">
        <v>7227</v>
      </c>
      <c r="F2124" s="161" t="s">
        <v>196</v>
      </c>
      <c r="G2124" s="238" t="s">
        <v>627</v>
      </c>
      <c r="H2124" s="161">
        <v>70</v>
      </c>
      <c r="I2124" s="190"/>
      <c r="J2124" s="190"/>
      <c r="K2124" s="190"/>
      <c r="L2124" s="191"/>
      <c r="M2124" s="191"/>
      <c r="N2124" s="191"/>
      <c r="O2124" s="191"/>
      <c r="P2124" s="191"/>
      <c r="Q2124" s="191"/>
      <c r="R2124" s="191"/>
      <c r="S2124" s="191"/>
      <c r="T2124" s="191"/>
      <c r="U2124" s="190"/>
      <c r="V2124" s="190"/>
      <c r="W2124" s="190"/>
      <c r="X2124" s="190"/>
      <c r="Y2124" s="190"/>
      <c r="Z2124" s="190"/>
      <c r="AA2124" s="190"/>
      <c r="AB2124" s="190"/>
      <c r="AC2124" s="190"/>
      <c r="AD2124" s="190"/>
      <c r="AE2124" s="190"/>
      <c r="AF2124" s="190"/>
      <c r="AG2124" s="190"/>
      <c r="AH2124" s="190"/>
      <c r="AI2124" s="2">
        <f t="shared" ref="AI2124:AI2187" si="166">SUM(I2124:AH2124)</f>
        <v>0</v>
      </c>
      <c r="AJ2124" s="2">
        <f t="shared" ref="AJ2124:AJ2187" si="167">AI2124*H2124</f>
        <v>0</v>
      </c>
      <c r="AK2124" s="230">
        <v>2730</v>
      </c>
      <c r="AL2124" s="33">
        <f>Úvod!B$12</f>
        <v>0</v>
      </c>
      <c r="AM2124" s="105">
        <f t="shared" ref="AM2124:AM2187" si="168">AK2124-(AK2124*AL2124)</f>
        <v>2730</v>
      </c>
      <c r="AN2124" s="36">
        <f t="shared" ref="AN2124:AN2187" si="169">AM2124/H2124</f>
        <v>39</v>
      </c>
      <c r="AO2124" s="2">
        <f t="shared" ref="AO2124:AO2187" si="170">AM2124*AI2124</f>
        <v>0</v>
      </c>
    </row>
    <row r="2125" spans="1:41">
      <c r="A2125" s="161">
        <v>10008636</v>
      </c>
      <c r="B2125" s="161">
        <v>1</v>
      </c>
      <c r="C2125" s="161" t="s">
        <v>7434</v>
      </c>
      <c r="D2125" s="161" t="s">
        <v>308</v>
      </c>
      <c r="E2125" s="161" t="s">
        <v>819</v>
      </c>
      <c r="F2125" s="161" t="s">
        <v>548</v>
      </c>
      <c r="G2125" s="238" t="s">
        <v>599</v>
      </c>
      <c r="H2125" s="161">
        <v>235</v>
      </c>
      <c r="I2125" s="190"/>
      <c r="J2125" s="190"/>
      <c r="K2125" s="191"/>
      <c r="L2125" s="191"/>
      <c r="M2125" s="191"/>
      <c r="N2125" s="191"/>
      <c r="O2125" s="191"/>
      <c r="P2125" s="191"/>
      <c r="Q2125" s="191"/>
      <c r="R2125" s="191"/>
      <c r="S2125" s="191"/>
      <c r="T2125" s="191"/>
      <c r="U2125" s="191"/>
      <c r="V2125" s="191"/>
      <c r="W2125" s="191"/>
      <c r="X2125" s="191"/>
      <c r="Y2125" s="190"/>
      <c r="Z2125" s="190"/>
      <c r="AA2125" s="190"/>
      <c r="AB2125" s="190"/>
      <c r="AC2125" s="190"/>
      <c r="AD2125" s="190"/>
      <c r="AE2125" s="190"/>
      <c r="AF2125" s="190"/>
      <c r="AG2125" s="190"/>
      <c r="AH2125" s="190"/>
      <c r="AI2125" s="2">
        <f t="shared" si="166"/>
        <v>0</v>
      </c>
      <c r="AJ2125" s="2">
        <f t="shared" si="167"/>
        <v>0</v>
      </c>
      <c r="AK2125" s="230">
        <v>2157</v>
      </c>
      <c r="AL2125" s="33">
        <f>Úvod!B$12</f>
        <v>0</v>
      </c>
      <c r="AM2125" s="105">
        <f t="shared" si="168"/>
        <v>2157</v>
      </c>
      <c r="AN2125" s="36">
        <f t="shared" si="169"/>
        <v>9.1787234042553187</v>
      </c>
      <c r="AO2125" s="2">
        <f t="shared" si="170"/>
        <v>0</v>
      </c>
    </row>
    <row r="2126" spans="1:41">
      <c r="A2126" s="161">
        <v>10799759</v>
      </c>
      <c r="B2126" s="161">
        <v>1</v>
      </c>
      <c r="C2126" s="161" t="s">
        <v>7434</v>
      </c>
      <c r="D2126" s="161" t="s">
        <v>308</v>
      </c>
      <c r="E2126" s="161" t="s">
        <v>820</v>
      </c>
      <c r="F2126" s="161" t="s">
        <v>548</v>
      </c>
      <c r="G2126" s="238" t="s">
        <v>599</v>
      </c>
      <c r="H2126" s="161">
        <v>235</v>
      </c>
      <c r="I2126" s="190"/>
      <c r="J2126" s="190"/>
      <c r="K2126" s="191"/>
      <c r="L2126" s="191"/>
      <c r="M2126" s="191"/>
      <c r="N2126" s="191"/>
      <c r="O2126" s="191"/>
      <c r="P2126" s="191"/>
      <c r="Q2126" s="191"/>
      <c r="R2126" s="191"/>
      <c r="S2126" s="191"/>
      <c r="T2126" s="191"/>
      <c r="U2126" s="191"/>
      <c r="V2126" s="191"/>
      <c r="W2126" s="191"/>
      <c r="X2126" s="191"/>
      <c r="Y2126" s="190"/>
      <c r="Z2126" s="190"/>
      <c r="AA2126" s="190"/>
      <c r="AB2126" s="190"/>
      <c r="AC2126" s="190"/>
      <c r="AD2126" s="190"/>
      <c r="AE2126" s="190"/>
      <c r="AF2126" s="190"/>
      <c r="AG2126" s="190"/>
      <c r="AH2126" s="190"/>
      <c r="AI2126" s="2">
        <f t="shared" si="166"/>
        <v>0</v>
      </c>
      <c r="AJ2126" s="2">
        <f t="shared" si="167"/>
        <v>0</v>
      </c>
      <c r="AK2126" s="230">
        <v>2157</v>
      </c>
      <c r="AL2126" s="33">
        <f>Úvod!B$12</f>
        <v>0</v>
      </c>
      <c r="AM2126" s="105">
        <f t="shared" si="168"/>
        <v>2157</v>
      </c>
      <c r="AN2126" s="36">
        <f t="shared" si="169"/>
        <v>9.1787234042553187</v>
      </c>
      <c r="AO2126" s="2">
        <f t="shared" si="170"/>
        <v>0</v>
      </c>
    </row>
    <row r="2127" spans="1:41">
      <c r="A2127" s="161">
        <v>10008161</v>
      </c>
      <c r="B2127" s="161">
        <v>1</v>
      </c>
      <c r="C2127" s="161" t="s">
        <v>7433</v>
      </c>
      <c r="D2127" s="161" t="s">
        <v>310</v>
      </c>
      <c r="E2127" s="161" t="s">
        <v>7167</v>
      </c>
      <c r="F2127" s="161" t="s">
        <v>185</v>
      </c>
      <c r="G2127" s="238">
        <v>1</v>
      </c>
      <c r="H2127" s="161">
        <v>126</v>
      </c>
      <c r="I2127" s="190"/>
      <c r="J2127" s="191"/>
      <c r="K2127" s="191"/>
      <c r="L2127" s="191"/>
      <c r="M2127" s="191"/>
      <c r="N2127" s="191"/>
      <c r="O2127" s="191"/>
      <c r="P2127" s="191"/>
      <c r="Q2127" s="191"/>
      <c r="R2127" s="191"/>
      <c r="S2127" s="191"/>
      <c r="T2127" s="191"/>
      <c r="U2127" s="191"/>
      <c r="V2127" s="191"/>
      <c r="W2127" s="190"/>
      <c r="X2127" s="191"/>
      <c r="Y2127" s="190"/>
      <c r="Z2127" s="190"/>
      <c r="AA2127" s="190"/>
      <c r="AB2127" s="190"/>
      <c r="AC2127" s="190"/>
      <c r="AD2127" s="190"/>
      <c r="AE2127" s="190"/>
      <c r="AF2127" s="190"/>
      <c r="AG2127" s="190"/>
      <c r="AH2127" s="190"/>
      <c r="AI2127" s="2">
        <f t="shared" si="166"/>
        <v>0</v>
      </c>
      <c r="AJ2127" s="2">
        <f t="shared" si="167"/>
        <v>0</v>
      </c>
      <c r="AK2127" s="230">
        <v>2140.2000000000003</v>
      </c>
      <c r="AL2127" s="33">
        <f>Úvod!B$12</f>
        <v>0</v>
      </c>
      <c r="AM2127" s="105">
        <f t="shared" si="168"/>
        <v>2140.2000000000003</v>
      </c>
      <c r="AN2127" s="36">
        <f t="shared" si="169"/>
        <v>16.985714285714288</v>
      </c>
      <c r="AO2127" s="2">
        <f t="shared" si="170"/>
        <v>0</v>
      </c>
    </row>
    <row r="2128" spans="1:41">
      <c r="A2128" s="161">
        <v>10008150</v>
      </c>
      <c r="B2128" s="161">
        <v>1</v>
      </c>
      <c r="C2128" s="161" t="s">
        <v>7433</v>
      </c>
      <c r="D2128" s="161" t="s">
        <v>311</v>
      </c>
      <c r="E2128" s="161" t="s">
        <v>312</v>
      </c>
      <c r="F2128" s="161" t="s">
        <v>185</v>
      </c>
      <c r="G2128" s="238">
        <v>1</v>
      </c>
      <c r="H2128" s="161">
        <v>126</v>
      </c>
      <c r="I2128" s="191"/>
      <c r="J2128" s="191"/>
      <c r="K2128" s="191"/>
      <c r="L2128" s="191"/>
      <c r="M2128" s="191"/>
      <c r="N2128" s="191"/>
      <c r="O2128" s="191"/>
      <c r="P2128" s="191"/>
      <c r="Q2128" s="191"/>
      <c r="R2128" s="191"/>
      <c r="S2128" s="191"/>
      <c r="T2128" s="191"/>
      <c r="U2128" s="191"/>
      <c r="V2128" s="190"/>
      <c r="W2128" s="190"/>
      <c r="X2128" s="190"/>
      <c r="Y2128" s="190"/>
      <c r="Z2128" s="190"/>
      <c r="AA2128" s="190"/>
      <c r="AB2128" s="190"/>
      <c r="AC2128" s="190"/>
      <c r="AD2128" s="190"/>
      <c r="AE2128" s="190"/>
      <c r="AF2128" s="190"/>
      <c r="AG2128" s="190"/>
      <c r="AH2128" s="190"/>
      <c r="AI2128" s="2">
        <f t="shared" si="166"/>
        <v>0</v>
      </c>
      <c r="AJ2128" s="2">
        <f t="shared" si="167"/>
        <v>0</v>
      </c>
      <c r="AK2128" s="230">
        <v>2140.2000000000003</v>
      </c>
      <c r="AL2128" s="33">
        <f>Úvod!B$12</f>
        <v>0</v>
      </c>
      <c r="AM2128" s="105">
        <f t="shared" si="168"/>
        <v>2140.2000000000003</v>
      </c>
      <c r="AN2128" s="36">
        <f t="shared" si="169"/>
        <v>16.985714285714288</v>
      </c>
      <c r="AO2128" s="2">
        <f t="shared" si="170"/>
        <v>0</v>
      </c>
    </row>
    <row r="2129" spans="1:41">
      <c r="A2129" s="161">
        <v>10008165</v>
      </c>
      <c r="B2129" s="161">
        <v>1</v>
      </c>
      <c r="C2129" s="161" t="s">
        <v>7433</v>
      </c>
      <c r="D2129" s="161" t="s">
        <v>311</v>
      </c>
      <c r="E2129" s="161" t="s">
        <v>1578</v>
      </c>
      <c r="F2129" s="161" t="s">
        <v>185</v>
      </c>
      <c r="G2129" s="238">
        <v>1</v>
      </c>
      <c r="H2129" s="161">
        <v>126</v>
      </c>
      <c r="I2129" s="190"/>
      <c r="J2129" s="191"/>
      <c r="K2129" s="191"/>
      <c r="L2129" s="191"/>
      <c r="M2129" s="191"/>
      <c r="N2129" s="191"/>
      <c r="O2129" s="191"/>
      <c r="P2129" s="191"/>
      <c r="Q2129" s="191"/>
      <c r="R2129" s="191"/>
      <c r="S2129" s="191"/>
      <c r="T2129" s="190"/>
      <c r="U2129" s="190"/>
      <c r="V2129" s="190"/>
      <c r="W2129" s="190"/>
      <c r="X2129" s="190"/>
      <c r="Y2129" s="190"/>
      <c r="Z2129" s="190"/>
      <c r="AA2129" s="190"/>
      <c r="AB2129" s="190"/>
      <c r="AC2129" s="190"/>
      <c r="AD2129" s="190"/>
      <c r="AE2129" s="190"/>
      <c r="AF2129" s="190"/>
      <c r="AG2129" s="190"/>
      <c r="AH2129" s="190"/>
      <c r="AI2129" s="2">
        <f t="shared" si="166"/>
        <v>0</v>
      </c>
      <c r="AJ2129" s="2">
        <f t="shared" si="167"/>
        <v>0</v>
      </c>
      <c r="AK2129" s="230">
        <v>2140.2000000000003</v>
      </c>
      <c r="AL2129" s="33">
        <f>Úvod!B$12</f>
        <v>0</v>
      </c>
      <c r="AM2129" s="105">
        <f t="shared" si="168"/>
        <v>2140.2000000000003</v>
      </c>
      <c r="AN2129" s="36">
        <f t="shared" si="169"/>
        <v>16.985714285714288</v>
      </c>
      <c r="AO2129" s="2">
        <f t="shared" si="170"/>
        <v>0</v>
      </c>
    </row>
    <row r="2130" spans="1:41">
      <c r="A2130" s="161">
        <v>10008149</v>
      </c>
      <c r="B2130" s="161">
        <v>1</v>
      </c>
      <c r="C2130" s="161" t="s">
        <v>7433</v>
      </c>
      <c r="D2130" s="161" t="s">
        <v>311</v>
      </c>
      <c r="E2130" s="161" t="s">
        <v>7168</v>
      </c>
      <c r="F2130" s="161" t="s">
        <v>185</v>
      </c>
      <c r="G2130" s="238">
        <v>1</v>
      </c>
      <c r="H2130" s="161">
        <v>126</v>
      </c>
      <c r="I2130" s="191"/>
      <c r="J2130" s="191"/>
      <c r="K2130" s="191"/>
      <c r="L2130" s="191"/>
      <c r="M2130" s="191"/>
      <c r="N2130" s="191"/>
      <c r="O2130" s="191"/>
      <c r="P2130" s="191"/>
      <c r="Q2130" s="191"/>
      <c r="R2130" s="191"/>
      <c r="S2130" s="191"/>
      <c r="T2130" s="190"/>
      <c r="U2130" s="190"/>
      <c r="V2130" s="190"/>
      <c r="W2130" s="190"/>
      <c r="X2130" s="190"/>
      <c r="Y2130" s="190"/>
      <c r="Z2130" s="190"/>
      <c r="AA2130" s="190"/>
      <c r="AB2130" s="190"/>
      <c r="AC2130" s="190"/>
      <c r="AD2130" s="190"/>
      <c r="AE2130" s="190"/>
      <c r="AF2130" s="190"/>
      <c r="AG2130" s="190"/>
      <c r="AH2130" s="190"/>
      <c r="AI2130" s="2">
        <f t="shared" si="166"/>
        <v>0</v>
      </c>
      <c r="AJ2130" s="2">
        <f t="shared" si="167"/>
        <v>0</v>
      </c>
      <c r="AK2130" s="230">
        <v>2140.2000000000003</v>
      </c>
      <c r="AL2130" s="33">
        <f>Úvod!B$12</f>
        <v>0</v>
      </c>
      <c r="AM2130" s="105">
        <f t="shared" si="168"/>
        <v>2140.2000000000003</v>
      </c>
      <c r="AN2130" s="36">
        <f t="shared" si="169"/>
        <v>16.985714285714288</v>
      </c>
      <c r="AO2130" s="2">
        <f t="shared" si="170"/>
        <v>0</v>
      </c>
    </row>
    <row r="2131" spans="1:41">
      <c r="A2131" s="161">
        <v>10008167</v>
      </c>
      <c r="B2131" s="161">
        <v>1</v>
      </c>
      <c r="C2131" s="161" t="s">
        <v>7433</v>
      </c>
      <c r="D2131" s="161" t="s">
        <v>313</v>
      </c>
      <c r="E2131" s="161" t="s">
        <v>314</v>
      </c>
      <c r="F2131" s="161" t="s">
        <v>185</v>
      </c>
      <c r="G2131" s="238">
        <v>1</v>
      </c>
      <c r="H2131" s="161">
        <v>126</v>
      </c>
      <c r="I2131" s="190"/>
      <c r="J2131" s="191"/>
      <c r="K2131" s="191"/>
      <c r="L2131" s="191"/>
      <c r="M2131" s="191"/>
      <c r="N2131" s="191"/>
      <c r="O2131" s="191"/>
      <c r="P2131" s="191"/>
      <c r="Q2131" s="191"/>
      <c r="R2131" s="191"/>
      <c r="S2131" s="191"/>
      <c r="T2131" s="190"/>
      <c r="U2131" s="190"/>
      <c r="V2131" s="190"/>
      <c r="W2131" s="190"/>
      <c r="X2131" s="190"/>
      <c r="Y2131" s="190"/>
      <c r="Z2131" s="190"/>
      <c r="AA2131" s="190"/>
      <c r="AB2131" s="190"/>
      <c r="AC2131" s="190"/>
      <c r="AD2131" s="190"/>
      <c r="AE2131" s="190"/>
      <c r="AF2131" s="190"/>
      <c r="AG2131" s="190"/>
      <c r="AH2131" s="190"/>
      <c r="AI2131" s="2">
        <f t="shared" si="166"/>
        <v>0</v>
      </c>
      <c r="AJ2131" s="2">
        <f t="shared" si="167"/>
        <v>0</v>
      </c>
      <c r="AK2131" s="230">
        <v>2583</v>
      </c>
      <c r="AL2131" s="33">
        <f>Úvod!B$12</f>
        <v>0</v>
      </c>
      <c r="AM2131" s="105">
        <f t="shared" si="168"/>
        <v>2583</v>
      </c>
      <c r="AN2131" s="36">
        <f t="shared" si="169"/>
        <v>20.5</v>
      </c>
      <c r="AO2131" s="2">
        <f t="shared" si="170"/>
        <v>0</v>
      </c>
    </row>
    <row r="2132" spans="1:41">
      <c r="A2132" s="161">
        <v>10571755</v>
      </c>
      <c r="B2132" s="161">
        <v>1</v>
      </c>
      <c r="C2132" s="161" t="s">
        <v>7434</v>
      </c>
      <c r="D2132" s="161" t="s">
        <v>821</v>
      </c>
      <c r="E2132" s="161" t="s">
        <v>822</v>
      </c>
      <c r="F2132" s="161" t="s">
        <v>548</v>
      </c>
      <c r="G2132" s="238" t="s">
        <v>627</v>
      </c>
      <c r="H2132" s="161">
        <v>260</v>
      </c>
      <c r="I2132" s="190"/>
      <c r="J2132" s="190"/>
      <c r="K2132" s="190"/>
      <c r="L2132" s="191"/>
      <c r="M2132" s="191"/>
      <c r="N2132" s="191"/>
      <c r="O2132" s="191"/>
      <c r="P2132" s="191"/>
      <c r="Q2132" s="191"/>
      <c r="R2132" s="191"/>
      <c r="S2132" s="190"/>
      <c r="T2132" s="190"/>
      <c r="U2132" s="190"/>
      <c r="V2132" s="190"/>
      <c r="W2132" s="190"/>
      <c r="X2132" s="190"/>
      <c r="Y2132" s="190"/>
      <c r="Z2132" s="190"/>
      <c r="AA2132" s="190"/>
      <c r="AB2132" s="190"/>
      <c r="AC2132" s="190"/>
      <c r="AD2132" s="190"/>
      <c r="AE2132" s="190"/>
      <c r="AF2132" s="190"/>
      <c r="AG2132" s="190"/>
      <c r="AH2132" s="190"/>
      <c r="AI2132" s="2">
        <f t="shared" si="166"/>
        <v>0</v>
      </c>
      <c r="AJ2132" s="2">
        <f t="shared" si="167"/>
        <v>0</v>
      </c>
      <c r="AK2132" s="230">
        <v>1496</v>
      </c>
      <c r="AL2132" s="33">
        <f>Úvod!B$12</f>
        <v>0</v>
      </c>
      <c r="AM2132" s="105">
        <f t="shared" si="168"/>
        <v>1496</v>
      </c>
      <c r="AN2132" s="36">
        <f t="shared" si="169"/>
        <v>5.7538461538461538</v>
      </c>
      <c r="AO2132" s="2">
        <f t="shared" si="170"/>
        <v>0</v>
      </c>
    </row>
    <row r="2133" spans="1:41">
      <c r="A2133" s="161">
        <v>10561861</v>
      </c>
      <c r="B2133" s="161">
        <v>1</v>
      </c>
      <c r="C2133" s="161" t="s">
        <v>7434</v>
      </c>
      <c r="D2133" s="161" t="s">
        <v>821</v>
      </c>
      <c r="E2133" s="161" t="s">
        <v>823</v>
      </c>
      <c r="F2133" s="161" t="s">
        <v>548</v>
      </c>
      <c r="G2133" s="238" t="s">
        <v>627</v>
      </c>
      <c r="H2133" s="161">
        <v>260</v>
      </c>
      <c r="I2133" s="190"/>
      <c r="J2133" s="190"/>
      <c r="K2133" s="190"/>
      <c r="L2133" s="191"/>
      <c r="M2133" s="191"/>
      <c r="N2133" s="191"/>
      <c r="O2133" s="191"/>
      <c r="P2133" s="191"/>
      <c r="Q2133" s="191"/>
      <c r="R2133" s="191"/>
      <c r="S2133" s="190"/>
      <c r="T2133" s="190"/>
      <c r="U2133" s="190"/>
      <c r="V2133" s="190"/>
      <c r="W2133" s="190"/>
      <c r="X2133" s="190"/>
      <c r="Y2133" s="190"/>
      <c r="Z2133" s="190"/>
      <c r="AA2133" s="190"/>
      <c r="AB2133" s="190"/>
      <c r="AC2133" s="190"/>
      <c r="AD2133" s="190"/>
      <c r="AE2133" s="190"/>
      <c r="AF2133" s="190"/>
      <c r="AG2133" s="190"/>
      <c r="AH2133" s="190"/>
      <c r="AI2133" s="2">
        <f t="shared" si="166"/>
        <v>0</v>
      </c>
      <c r="AJ2133" s="2">
        <f t="shared" si="167"/>
        <v>0</v>
      </c>
      <c r="AK2133" s="230">
        <v>1496</v>
      </c>
      <c r="AL2133" s="33">
        <f>Úvod!B$12</f>
        <v>0</v>
      </c>
      <c r="AM2133" s="105">
        <f t="shared" si="168"/>
        <v>1496</v>
      </c>
      <c r="AN2133" s="36">
        <f t="shared" si="169"/>
        <v>5.7538461538461538</v>
      </c>
      <c r="AO2133" s="2">
        <f t="shared" si="170"/>
        <v>0</v>
      </c>
    </row>
    <row r="2134" spans="1:41">
      <c r="A2134" s="161">
        <v>10232359</v>
      </c>
      <c r="B2134" s="161">
        <v>1</v>
      </c>
      <c r="C2134" s="161" t="s">
        <v>7433</v>
      </c>
      <c r="D2134" s="161" t="s">
        <v>821</v>
      </c>
      <c r="E2134" s="161" t="s">
        <v>315</v>
      </c>
      <c r="F2134" s="161" t="s">
        <v>196</v>
      </c>
      <c r="G2134" s="238">
        <v>1</v>
      </c>
      <c r="H2134" s="161">
        <v>70</v>
      </c>
      <c r="I2134" s="190"/>
      <c r="J2134" s="191"/>
      <c r="K2134" s="191"/>
      <c r="L2134" s="191"/>
      <c r="M2134" s="191"/>
      <c r="N2134" s="191"/>
      <c r="O2134" s="191"/>
      <c r="P2134" s="191"/>
      <c r="Q2134" s="191"/>
      <c r="R2134" s="191"/>
      <c r="S2134" s="190"/>
      <c r="T2134" s="190"/>
      <c r="U2134" s="190"/>
      <c r="V2134" s="190"/>
      <c r="W2134" s="190"/>
      <c r="X2134" s="190"/>
      <c r="Y2134" s="190"/>
      <c r="Z2134" s="190"/>
      <c r="AA2134" s="190"/>
      <c r="AB2134" s="190"/>
      <c r="AC2134" s="190"/>
      <c r="AD2134" s="190"/>
      <c r="AE2134" s="190"/>
      <c r="AF2134" s="190"/>
      <c r="AG2134" s="190"/>
      <c r="AH2134" s="190"/>
      <c r="AI2134" s="2">
        <f t="shared" si="166"/>
        <v>0</v>
      </c>
      <c r="AJ2134" s="2">
        <f t="shared" si="167"/>
        <v>0</v>
      </c>
      <c r="AK2134" s="230">
        <v>1490</v>
      </c>
      <c r="AL2134" s="33">
        <f>Úvod!B$12</f>
        <v>0</v>
      </c>
      <c r="AM2134" s="105">
        <f t="shared" si="168"/>
        <v>1490</v>
      </c>
      <c r="AN2134" s="36">
        <f t="shared" si="169"/>
        <v>21.285714285714285</v>
      </c>
      <c r="AO2134" s="2">
        <f t="shared" si="170"/>
        <v>0</v>
      </c>
    </row>
    <row r="2135" spans="1:41">
      <c r="A2135" s="161">
        <v>10027650</v>
      </c>
      <c r="B2135" s="161">
        <v>1</v>
      </c>
      <c r="C2135" s="161" t="s">
        <v>7433</v>
      </c>
      <c r="D2135" s="161" t="s">
        <v>821</v>
      </c>
      <c r="E2135" s="161" t="s">
        <v>316</v>
      </c>
      <c r="F2135" s="161" t="s">
        <v>196</v>
      </c>
      <c r="G2135" s="238">
        <v>1</v>
      </c>
      <c r="H2135" s="161">
        <v>70</v>
      </c>
      <c r="I2135" s="190"/>
      <c r="J2135" s="191"/>
      <c r="K2135" s="191"/>
      <c r="L2135" s="191"/>
      <c r="M2135" s="191"/>
      <c r="N2135" s="191"/>
      <c r="O2135" s="191"/>
      <c r="P2135" s="191"/>
      <c r="Q2135" s="191"/>
      <c r="R2135" s="191"/>
      <c r="S2135" s="190"/>
      <c r="T2135" s="190"/>
      <c r="U2135" s="190"/>
      <c r="V2135" s="190"/>
      <c r="W2135" s="190"/>
      <c r="X2135" s="190"/>
      <c r="Y2135" s="190"/>
      <c r="Z2135" s="190"/>
      <c r="AA2135" s="190"/>
      <c r="AB2135" s="190"/>
      <c r="AC2135" s="190"/>
      <c r="AD2135" s="190"/>
      <c r="AE2135" s="190"/>
      <c r="AF2135" s="190"/>
      <c r="AG2135" s="190"/>
      <c r="AH2135" s="190"/>
      <c r="AI2135" s="2">
        <f t="shared" si="166"/>
        <v>0</v>
      </c>
      <c r="AJ2135" s="2">
        <f t="shared" si="167"/>
        <v>0</v>
      </c>
      <c r="AK2135" s="230">
        <v>1490</v>
      </c>
      <c r="AL2135" s="33">
        <f>Úvod!B$12</f>
        <v>0</v>
      </c>
      <c r="AM2135" s="105">
        <f t="shared" si="168"/>
        <v>1490</v>
      </c>
      <c r="AN2135" s="36">
        <f t="shared" si="169"/>
        <v>21.285714285714285</v>
      </c>
      <c r="AO2135" s="2">
        <f t="shared" si="170"/>
        <v>0</v>
      </c>
    </row>
    <row r="2136" spans="1:41">
      <c r="A2136" s="161">
        <v>10027649</v>
      </c>
      <c r="B2136" s="161">
        <v>1</v>
      </c>
      <c r="C2136" s="161" t="s">
        <v>7433</v>
      </c>
      <c r="D2136" s="161" t="s">
        <v>821</v>
      </c>
      <c r="E2136" s="161" t="s">
        <v>317</v>
      </c>
      <c r="F2136" s="161" t="s">
        <v>196</v>
      </c>
      <c r="G2136" s="238">
        <v>1</v>
      </c>
      <c r="H2136" s="161">
        <v>70</v>
      </c>
      <c r="I2136" s="190"/>
      <c r="J2136" s="191"/>
      <c r="K2136" s="191"/>
      <c r="L2136" s="191"/>
      <c r="M2136" s="191"/>
      <c r="N2136" s="191"/>
      <c r="O2136" s="191"/>
      <c r="P2136" s="191"/>
      <c r="Q2136" s="191"/>
      <c r="R2136" s="191"/>
      <c r="S2136" s="190"/>
      <c r="T2136" s="190"/>
      <c r="U2136" s="190"/>
      <c r="V2136" s="190"/>
      <c r="W2136" s="190"/>
      <c r="X2136" s="190"/>
      <c r="Y2136" s="190"/>
      <c r="Z2136" s="190"/>
      <c r="AA2136" s="190"/>
      <c r="AB2136" s="190"/>
      <c r="AC2136" s="190"/>
      <c r="AD2136" s="190"/>
      <c r="AE2136" s="190"/>
      <c r="AF2136" s="190"/>
      <c r="AG2136" s="190"/>
      <c r="AH2136" s="190"/>
      <c r="AI2136" s="2">
        <f t="shared" si="166"/>
        <v>0</v>
      </c>
      <c r="AJ2136" s="2">
        <f t="shared" si="167"/>
        <v>0</v>
      </c>
      <c r="AK2136" s="230">
        <v>1490</v>
      </c>
      <c r="AL2136" s="33">
        <f>Úvod!B$12</f>
        <v>0</v>
      </c>
      <c r="AM2136" s="105">
        <f t="shared" si="168"/>
        <v>1490</v>
      </c>
      <c r="AN2136" s="36">
        <f t="shared" si="169"/>
        <v>21.285714285714285</v>
      </c>
      <c r="AO2136" s="2">
        <f t="shared" si="170"/>
        <v>0</v>
      </c>
    </row>
    <row r="2137" spans="1:41">
      <c r="A2137" s="161">
        <v>10027651</v>
      </c>
      <c r="B2137" s="161">
        <v>1</v>
      </c>
      <c r="C2137" s="161" t="s">
        <v>7433</v>
      </c>
      <c r="D2137" s="161" t="s">
        <v>821</v>
      </c>
      <c r="E2137" s="161" t="s">
        <v>318</v>
      </c>
      <c r="F2137" s="161" t="s">
        <v>196</v>
      </c>
      <c r="G2137" s="238">
        <v>1</v>
      </c>
      <c r="H2137" s="161">
        <v>70</v>
      </c>
      <c r="I2137" s="190"/>
      <c r="J2137" s="191"/>
      <c r="K2137" s="191"/>
      <c r="L2137" s="191"/>
      <c r="M2137" s="191"/>
      <c r="N2137" s="191"/>
      <c r="O2137" s="191"/>
      <c r="P2137" s="191"/>
      <c r="Q2137" s="191"/>
      <c r="R2137" s="191"/>
      <c r="S2137" s="190"/>
      <c r="T2137" s="190"/>
      <c r="U2137" s="190"/>
      <c r="V2137" s="190"/>
      <c r="W2137" s="190"/>
      <c r="X2137" s="190"/>
      <c r="Y2137" s="190"/>
      <c r="Z2137" s="190"/>
      <c r="AA2137" s="190"/>
      <c r="AB2137" s="190"/>
      <c r="AC2137" s="190"/>
      <c r="AD2137" s="190"/>
      <c r="AE2137" s="190"/>
      <c r="AF2137" s="190"/>
      <c r="AG2137" s="190"/>
      <c r="AH2137" s="190"/>
      <c r="AI2137" s="2">
        <f t="shared" si="166"/>
        <v>0</v>
      </c>
      <c r="AJ2137" s="2">
        <f t="shared" si="167"/>
        <v>0</v>
      </c>
      <c r="AK2137" s="230">
        <v>1490</v>
      </c>
      <c r="AL2137" s="33">
        <f>Úvod!B$12</f>
        <v>0</v>
      </c>
      <c r="AM2137" s="105">
        <f t="shared" si="168"/>
        <v>1490</v>
      </c>
      <c r="AN2137" s="36">
        <f t="shared" si="169"/>
        <v>21.285714285714285</v>
      </c>
      <c r="AO2137" s="2">
        <f t="shared" si="170"/>
        <v>0</v>
      </c>
    </row>
    <row r="2138" spans="1:41">
      <c r="A2138" s="161">
        <v>10232360</v>
      </c>
      <c r="B2138" s="161">
        <v>1</v>
      </c>
      <c r="C2138" s="161" t="s">
        <v>7433</v>
      </c>
      <c r="D2138" s="161" t="s">
        <v>821</v>
      </c>
      <c r="E2138" s="161" t="s">
        <v>319</v>
      </c>
      <c r="F2138" s="161" t="s">
        <v>196</v>
      </c>
      <c r="G2138" s="238">
        <v>1</v>
      </c>
      <c r="H2138" s="161">
        <v>70</v>
      </c>
      <c r="I2138" s="190"/>
      <c r="J2138" s="191"/>
      <c r="K2138" s="191"/>
      <c r="L2138" s="191"/>
      <c r="M2138" s="191"/>
      <c r="N2138" s="191"/>
      <c r="O2138" s="191"/>
      <c r="P2138" s="191"/>
      <c r="Q2138" s="191"/>
      <c r="R2138" s="191"/>
      <c r="S2138" s="190"/>
      <c r="T2138" s="190"/>
      <c r="U2138" s="190"/>
      <c r="V2138" s="190"/>
      <c r="W2138" s="190"/>
      <c r="X2138" s="190"/>
      <c r="Y2138" s="190"/>
      <c r="Z2138" s="190"/>
      <c r="AA2138" s="190"/>
      <c r="AB2138" s="190"/>
      <c r="AC2138" s="190"/>
      <c r="AD2138" s="190"/>
      <c r="AE2138" s="190"/>
      <c r="AF2138" s="190"/>
      <c r="AG2138" s="190"/>
      <c r="AH2138" s="190"/>
      <c r="AI2138" s="2">
        <f t="shared" si="166"/>
        <v>0</v>
      </c>
      <c r="AJ2138" s="2">
        <f t="shared" si="167"/>
        <v>0</v>
      </c>
      <c r="AK2138" s="230">
        <v>1490</v>
      </c>
      <c r="AL2138" s="33">
        <f>Úvod!B$12</f>
        <v>0</v>
      </c>
      <c r="AM2138" s="105">
        <f t="shared" si="168"/>
        <v>1490</v>
      </c>
      <c r="AN2138" s="36">
        <f t="shared" si="169"/>
        <v>21.285714285714285</v>
      </c>
      <c r="AO2138" s="2">
        <f t="shared" si="170"/>
        <v>0</v>
      </c>
    </row>
    <row r="2139" spans="1:41">
      <c r="A2139" s="161">
        <v>10027652</v>
      </c>
      <c r="B2139" s="161">
        <v>1</v>
      </c>
      <c r="C2139" s="161" t="s">
        <v>7433</v>
      </c>
      <c r="D2139" s="161" t="s">
        <v>821</v>
      </c>
      <c r="E2139" s="161" t="s">
        <v>320</v>
      </c>
      <c r="F2139" s="161" t="s">
        <v>196</v>
      </c>
      <c r="G2139" s="238">
        <v>1</v>
      </c>
      <c r="H2139" s="161">
        <v>70</v>
      </c>
      <c r="I2139" s="191"/>
      <c r="J2139" s="191"/>
      <c r="K2139" s="191"/>
      <c r="L2139" s="191"/>
      <c r="M2139" s="191"/>
      <c r="N2139" s="191"/>
      <c r="O2139" s="191"/>
      <c r="P2139" s="191"/>
      <c r="Q2139" s="191"/>
      <c r="R2139" s="191"/>
      <c r="S2139" s="190"/>
      <c r="T2139" s="190"/>
      <c r="U2139" s="190"/>
      <c r="V2139" s="190"/>
      <c r="W2139" s="190"/>
      <c r="X2139" s="190"/>
      <c r="Y2139" s="190"/>
      <c r="Z2139" s="190"/>
      <c r="AA2139" s="190"/>
      <c r="AB2139" s="190"/>
      <c r="AC2139" s="190"/>
      <c r="AD2139" s="190"/>
      <c r="AE2139" s="190"/>
      <c r="AF2139" s="190"/>
      <c r="AG2139" s="190"/>
      <c r="AH2139" s="190"/>
      <c r="AI2139" s="2">
        <f t="shared" si="166"/>
        <v>0</v>
      </c>
      <c r="AJ2139" s="2">
        <f t="shared" si="167"/>
        <v>0</v>
      </c>
      <c r="AK2139" s="230">
        <v>1468</v>
      </c>
      <c r="AL2139" s="33">
        <f>Úvod!B$12</f>
        <v>0</v>
      </c>
      <c r="AM2139" s="105">
        <f t="shared" si="168"/>
        <v>1468</v>
      </c>
      <c r="AN2139" s="36">
        <f t="shared" si="169"/>
        <v>20.971428571428572</v>
      </c>
      <c r="AO2139" s="2">
        <f t="shared" si="170"/>
        <v>0</v>
      </c>
    </row>
    <row r="2140" spans="1:41">
      <c r="A2140" s="161">
        <v>10027637</v>
      </c>
      <c r="B2140" s="161">
        <v>1</v>
      </c>
      <c r="C2140" s="161" t="s">
        <v>7433</v>
      </c>
      <c r="D2140" s="161" t="s">
        <v>821</v>
      </c>
      <c r="E2140" s="161" t="s">
        <v>321</v>
      </c>
      <c r="F2140" s="161" t="s">
        <v>196</v>
      </c>
      <c r="G2140" s="238">
        <v>1</v>
      </c>
      <c r="H2140" s="161">
        <v>70</v>
      </c>
      <c r="I2140" s="191"/>
      <c r="J2140" s="191"/>
      <c r="K2140" s="191"/>
      <c r="L2140" s="191"/>
      <c r="M2140" s="191"/>
      <c r="N2140" s="191"/>
      <c r="O2140" s="191"/>
      <c r="P2140" s="191"/>
      <c r="Q2140" s="191"/>
      <c r="R2140" s="191"/>
      <c r="S2140" s="190"/>
      <c r="T2140" s="190"/>
      <c r="U2140" s="190"/>
      <c r="V2140" s="190"/>
      <c r="W2140" s="190"/>
      <c r="X2140" s="190"/>
      <c r="Y2140" s="190"/>
      <c r="Z2140" s="190"/>
      <c r="AA2140" s="190"/>
      <c r="AB2140" s="190"/>
      <c r="AC2140" s="190"/>
      <c r="AD2140" s="190"/>
      <c r="AE2140" s="190"/>
      <c r="AF2140" s="190"/>
      <c r="AG2140" s="190"/>
      <c r="AH2140" s="190"/>
      <c r="AI2140" s="2">
        <f t="shared" si="166"/>
        <v>0</v>
      </c>
      <c r="AJ2140" s="2">
        <f t="shared" si="167"/>
        <v>0</v>
      </c>
      <c r="AK2140" s="230">
        <v>1468</v>
      </c>
      <c r="AL2140" s="33">
        <f>Úvod!B$12</f>
        <v>0</v>
      </c>
      <c r="AM2140" s="105">
        <f t="shared" si="168"/>
        <v>1468</v>
      </c>
      <c r="AN2140" s="36">
        <f t="shared" si="169"/>
        <v>20.971428571428572</v>
      </c>
      <c r="AO2140" s="2">
        <f t="shared" si="170"/>
        <v>0</v>
      </c>
    </row>
    <row r="2141" spans="1:41">
      <c r="A2141" s="161">
        <v>10706044</v>
      </c>
      <c r="B2141" s="161">
        <v>1</v>
      </c>
      <c r="C2141" s="161" t="s">
        <v>7433</v>
      </c>
      <c r="D2141" s="161" t="s">
        <v>821</v>
      </c>
      <c r="E2141" s="161" t="s">
        <v>322</v>
      </c>
      <c r="F2141" s="161" t="s">
        <v>196</v>
      </c>
      <c r="G2141" s="238">
        <v>1</v>
      </c>
      <c r="H2141" s="161">
        <v>70</v>
      </c>
      <c r="I2141" s="190"/>
      <c r="J2141" s="191"/>
      <c r="K2141" s="191"/>
      <c r="L2141" s="191"/>
      <c r="M2141" s="191"/>
      <c r="N2141" s="191"/>
      <c r="O2141" s="191"/>
      <c r="P2141" s="191"/>
      <c r="Q2141" s="191"/>
      <c r="R2141" s="191"/>
      <c r="S2141" s="191"/>
      <c r="T2141" s="190"/>
      <c r="U2141" s="190"/>
      <c r="V2141" s="190"/>
      <c r="W2141" s="190"/>
      <c r="X2141" s="190"/>
      <c r="Y2141" s="190"/>
      <c r="Z2141" s="190"/>
      <c r="AA2141" s="190"/>
      <c r="AB2141" s="190"/>
      <c r="AC2141" s="190"/>
      <c r="AD2141" s="190"/>
      <c r="AE2141" s="190"/>
      <c r="AF2141" s="190"/>
      <c r="AG2141" s="190"/>
      <c r="AH2141" s="190"/>
      <c r="AI2141" s="2">
        <f t="shared" si="166"/>
        <v>0</v>
      </c>
      <c r="AJ2141" s="2">
        <f t="shared" si="167"/>
        <v>0</v>
      </c>
      <c r="AK2141" s="230">
        <v>1320</v>
      </c>
      <c r="AL2141" s="33">
        <f>Úvod!B$12</f>
        <v>0</v>
      </c>
      <c r="AM2141" s="105">
        <f t="shared" si="168"/>
        <v>1320</v>
      </c>
      <c r="AN2141" s="36">
        <f t="shared" si="169"/>
        <v>18.857142857142858</v>
      </c>
      <c r="AO2141" s="2">
        <f t="shared" si="170"/>
        <v>0</v>
      </c>
    </row>
    <row r="2142" spans="1:41">
      <c r="A2142" s="161">
        <v>10706042</v>
      </c>
      <c r="B2142" s="161">
        <v>1</v>
      </c>
      <c r="C2142" s="161" t="s">
        <v>7433</v>
      </c>
      <c r="D2142" s="161" t="s">
        <v>821</v>
      </c>
      <c r="E2142" s="161" t="s">
        <v>323</v>
      </c>
      <c r="F2142" s="161" t="s">
        <v>196</v>
      </c>
      <c r="G2142" s="238">
        <v>1</v>
      </c>
      <c r="H2142" s="161">
        <v>70</v>
      </c>
      <c r="I2142" s="190"/>
      <c r="J2142" s="191"/>
      <c r="K2142" s="191"/>
      <c r="L2142" s="191"/>
      <c r="M2142" s="191"/>
      <c r="N2142" s="191"/>
      <c r="O2142" s="191"/>
      <c r="P2142" s="191"/>
      <c r="Q2142" s="191"/>
      <c r="R2142" s="191"/>
      <c r="S2142" s="191"/>
      <c r="T2142" s="190"/>
      <c r="U2142" s="190"/>
      <c r="V2142" s="190"/>
      <c r="W2142" s="190"/>
      <c r="X2142" s="190"/>
      <c r="Y2142" s="190"/>
      <c r="Z2142" s="190"/>
      <c r="AA2142" s="190"/>
      <c r="AB2142" s="190"/>
      <c r="AC2142" s="190"/>
      <c r="AD2142" s="190"/>
      <c r="AE2142" s="190"/>
      <c r="AF2142" s="190"/>
      <c r="AG2142" s="190"/>
      <c r="AH2142" s="190"/>
      <c r="AI2142" s="2">
        <f t="shared" si="166"/>
        <v>0</v>
      </c>
      <c r="AJ2142" s="2">
        <f t="shared" si="167"/>
        <v>0</v>
      </c>
      <c r="AK2142" s="230">
        <v>1320</v>
      </c>
      <c r="AL2142" s="33">
        <f>Úvod!B$12</f>
        <v>0</v>
      </c>
      <c r="AM2142" s="105">
        <f t="shared" si="168"/>
        <v>1320</v>
      </c>
      <c r="AN2142" s="36">
        <f t="shared" si="169"/>
        <v>18.857142857142858</v>
      </c>
      <c r="AO2142" s="2">
        <f t="shared" si="170"/>
        <v>0</v>
      </c>
    </row>
    <row r="2143" spans="1:41">
      <c r="A2143" s="161">
        <v>10837184</v>
      </c>
      <c r="B2143" s="161">
        <v>1</v>
      </c>
      <c r="C2143" s="161" t="s">
        <v>7433</v>
      </c>
      <c r="D2143" s="161" t="s">
        <v>821</v>
      </c>
      <c r="E2143" s="161" t="s">
        <v>324</v>
      </c>
      <c r="F2143" s="161" t="s">
        <v>196</v>
      </c>
      <c r="G2143" s="238">
        <v>1</v>
      </c>
      <c r="H2143" s="161">
        <v>70</v>
      </c>
      <c r="I2143" s="190"/>
      <c r="J2143" s="191"/>
      <c r="K2143" s="191"/>
      <c r="L2143" s="191"/>
      <c r="M2143" s="191"/>
      <c r="N2143" s="191"/>
      <c r="O2143" s="191"/>
      <c r="P2143" s="191"/>
      <c r="Q2143" s="191"/>
      <c r="R2143" s="191"/>
      <c r="S2143" s="191"/>
      <c r="T2143" s="190"/>
      <c r="U2143" s="190"/>
      <c r="V2143" s="190"/>
      <c r="W2143" s="190"/>
      <c r="X2143" s="190"/>
      <c r="Y2143" s="190"/>
      <c r="Z2143" s="190"/>
      <c r="AA2143" s="190"/>
      <c r="AB2143" s="190"/>
      <c r="AC2143" s="190"/>
      <c r="AD2143" s="190"/>
      <c r="AE2143" s="190"/>
      <c r="AF2143" s="190"/>
      <c r="AG2143" s="190"/>
      <c r="AH2143" s="190"/>
      <c r="AI2143" s="2">
        <f t="shared" si="166"/>
        <v>0</v>
      </c>
      <c r="AJ2143" s="2">
        <f t="shared" si="167"/>
        <v>0</v>
      </c>
      <c r="AK2143" s="230">
        <v>1320</v>
      </c>
      <c r="AL2143" s="33">
        <f>Úvod!B$12</f>
        <v>0</v>
      </c>
      <c r="AM2143" s="105">
        <f t="shared" si="168"/>
        <v>1320</v>
      </c>
      <c r="AN2143" s="36">
        <f t="shared" si="169"/>
        <v>18.857142857142858</v>
      </c>
      <c r="AO2143" s="2">
        <f t="shared" si="170"/>
        <v>0</v>
      </c>
    </row>
    <row r="2144" spans="1:41">
      <c r="A2144" s="161">
        <v>10706045</v>
      </c>
      <c r="B2144" s="161">
        <v>1</v>
      </c>
      <c r="C2144" s="161" t="s">
        <v>7433</v>
      </c>
      <c r="D2144" s="161" t="s">
        <v>821</v>
      </c>
      <c r="E2144" s="161" t="s">
        <v>325</v>
      </c>
      <c r="F2144" s="161" t="s">
        <v>196</v>
      </c>
      <c r="G2144" s="238">
        <v>1</v>
      </c>
      <c r="H2144" s="161">
        <v>70</v>
      </c>
      <c r="I2144" s="190"/>
      <c r="J2144" s="191"/>
      <c r="K2144" s="191"/>
      <c r="L2144" s="191"/>
      <c r="M2144" s="191"/>
      <c r="N2144" s="191"/>
      <c r="O2144" s="191"/>
      <c r="P2144" s="191"/>
      <c r="Q2144" s="191"/>
      <c r="R2144" s="191"/>
      <c r="S2144" s="191"/>
      <c r="T2144" s="190"/>
      <c r="U2144" s="190"/>
      <c r="V2144" s="190"/>
      <c r="W2144" s="190"/>
      <c r="X2144" s="190"/>
      <c r="Y2144" s="190"/>
      <c r="Z2144" s="190"/>
      <c r="AA2144" s="190"/>
      <c r="AB2144" s="190"/>
      <c r="AC2144" s="190"/>
      <c r="AD2144" s="190"/>
      <c r="AE2144" s="190"/>
      <c r="AF2144" s="190"/>
      <c r="AG2144" s="190"/>
      <c r="AH2144" s="190"/>
      <c r="AI2144" s="2">
        <f t="shared" si="166"/>
        <v>0</v>
      </c>
      <c r="AJ2144" s="2">
        <f t="shared" si="167"/>
        <v>0</v>
      </c>
      <c r="AK2144" s="230">
        <v>1320</v>
      </c>
      <c r="AL2144" s="33">
        <f>Úvod!B$12</f>
        <v>0</v>
      </c>
      <c r="AM2144" s="105">
        <f t="shared" si="168"/>
        <v>1320</v>
      </c>
      <c r="AN2144" s="36">
        <f t="shared" si="169"/>
        <v>18.857142857142858</v>
      </c>
      <c r="AO2144" s="2">
        <f t="shared" si="170"/>
        <v>0</v>
      </c>
    </row>
    <row r="2145" spans="1:41">
      <c r="A2145" s="161">
        <v>10027680</v>
      </c>
      <c r="B2145" s="161">
        <v>1</v>
      </c>
      <c r="C2145" s="161" t="s">
        <v>7433</v>
      </c>
      <c r="D2145" s="161" t="s">
        <v>821</v>
      </c>
      <c r="E2145" s="161" t="s">
        <v>326</v>
      </c>
      <c r="F2145" s="161" t="s">
        <v>196</v>
      </c>
      <c r="G2145" s="238">
        <v>1</v>
      </c>
      <c r="H2145" s="161">
        <v>70</v>
      </c>
      <c r="I2145" s="190"/>
      <c r="J2145" s="191"/>
      <c r="K2145" s="191"/>
      <c r="L2145" s="191"/>
      <c r="M2145" s="191"/>
      <c r="N2145" s="191"/>
      <c r="O2145" s="191"/>
      <c r="P2145" s="191"/>
      <c r="Q2145" s="191"/>
      <c r="R2145" s="191"/>
      <c r="S2145" s="191"/>
      <c r="T2145" s="190"/>
      <c r="U2145" s="190"/>
      <c r="V2145" s="190"/>
      <c r="W2145" s="190"/>
      <c r="X2145" s="190"/>
      <c r="Y2145" s="190"/>
      <c r="Z2145" s="190"/>
      <c r="AA2145" s="190"/>
      <c r="AB2145" s="190"/>
      <c r="AC2145" s="190"/>
      <c r="AD2145" s="190"/>
      <c r="AE2145" s="190"/>
      <c r="AF2145" s="190"/>
      <c r="AG2145" s="190"/>
      <c r="AH2145" s="190"/>
      <c r="AI2145" s="2">
        <f t="shared" si="166"/>
        <v>0</v>
      </c>
      <c r="AJ2145" s="2">
        <f t="shared" si="167"/>
        <v>0</v>
      </c>
      <c r="AK2145" s="230">
        <v>1320</v>
      </c>
      <c r="AL2145" s="33">
        <f>Úvod!B$12</f>
        <v>0</v>
      </c>
      <c r="AM2145" s="105">
        <f t="shared" si="168"/>
        <v>1320</v>
      </c>
      <c r="AN2145" s="36">
        <f t="shared" si="169"/>
        <v>18.857142857142858</v>
      </c>
      <c r="AO2145" s="2">
        <f t="shared" si="170"/>
        <v>0</v>
      </c>
    </row>
    <row r="2146" spans="1:41">
      <c r="A2146" s="161">
        <v>10027682</v>
      </c>
      <c r="B2146" s="161">
        <v>1</v>
      </c>
      <c r="C2146" s="161" t="s">
        <v>7433</v>
      </c>
      <c r="D2146" s="161" t="s">
        <v>821</v>
      </c>
      <c r="E2146" s="161" t="s">
        <v>327</v>
      </c>
      <c r="F2146" s="161" t="s">
        <v>196</v>
      </c>
      <c r="G2146" s="238">
        <v>1</v>
      </c>
      <c r="H2146" s="161">
        <v>70</v>
      </c>
      <c r="I2146" s="190"/>
      <c r="J2146" s="191"/>
      <c r="K2146" s="191"/>
      <c r="L2146" s="191"/>
      <c r="M2146" s="191"/>
      <c r="N2146" s="191"/>
      <c r="O2146" s="191"/>
      <c r="P2146" s="191"/>
      <c r="Q2146" s="191"/>
      <c r="R2146" s="191"/>
      <c r="S2146" s="191"/>
      <c r="T2146" s="190"/>
      <c r="U2146" s="190"/>
      <c r="V2146" s="190"/>
      <c r="W2146" s="190"/>
      <c r="X2146" s="190"/>
      <c r="Y2146" s="190"/>
      <c r="Z2146" s="190"/>
      <c r="AA2146" s="190"/>
      <c r="AB2146" s="190"/>
      <c r="AC2146" s="190"/>
      <c r="AD2146" s="190"/>
      <c r="AE2146" s="190"/>
      <c r="AF2146" s="190"/>
      <c r="AG2146" s="190"/>
      <c r="AH2146" s="190"/>
      <c r="AI2146" s="2">
        <f t="shared" si="166"/>
        <v>0</v>
      </c>
      <c r="AJ2146" s="2">
        <f t="shared" si="167"/>
        <v>0</v>
      </c>
      <c r="AK2146" s="230">
        <v>1320</v>
      </c>
      <c r="AL2146" s="33">
        <f>Úvod!B$12</f>
        <v>0</v>
      </c>
      <c r="AM2146" s="105">
        <f t="shared" si="168"/>
        <v>1320</v>
      </c>
      <c r="AN2146" s="36">
        <f t="shared" si="169"/>
        <v>18.857142857142858</v>
      </c>
      <c r="AO2146" s="2">
        <f t="shared" si="170"/>
        <v>0</v>
      </c>
    </row>
    <row r="2147" spans="1:41">
      <c r="A2147" s="161">
        <v>10027672</v>
      </c>
      <c r="B2147" s="161">
        <v>1</v>
      </c>
      <c r="C2147" s="161" t="s">
        <v>7433</v>
      </c>
      <c r="D2147" s="161" t="s">
        <v>821</v>
      </c>
      <c r="E2147" s="161" t="s">
        <v>328</v>
      </c>
      <c r="F2147" s="161" t="s">
        <v>196</v>
      </c>
      <c r="G2147" s="238">
        <v>1</v>
      </c>
      <c r="H2147" s="161">
        <v>70</v>
      </c>
      <c r="I2147" s="190"/>
      <c r="J2147" s="191"/>
      <c r="K2147" s="191"/>
      <c r="L2147" s="191"/>
      <c r="M2147" s="191"/>
      <c r="N2147" s="191"/>
      <c r="O2147" s="191"/>
      <c r="P2147" s="191"/>
      <c r="Q2147" s="191"/>
      <c r="R2147" s="191"/>
      <c r="S2147" s="191"/>
      <c r="T2147" s="190"/>
      <c r="U2147" s="190"/>
      <c r="V2147" s="190"/>
      <c r="W2147" s="190"/>
      <c r="X2147" s="190"/>
      <c r="Y2147" s="190"/>
      <c r="Z2147" s="190"/>
      <c r="AA2147" s="190"/>
      <c r="AB2147" s="190"/>
      <c r="AC2147" s="190"/>
      <c r="AD2147" s="190"/>
      <c r="AE2147" s="190"/>
      <c r="AF2147" s="190"/>
      <c r="AG2147" s="190"/>
      <c r="AH2147" s="190"/>
      <c r="AI2147" s="2">
        <f t="shared" si="166"/>
        <v>0</v>
      </c>
      <c r="AJ2147" s="2">
        <f t="shared" si="167"/>
        <v>0</v>
      </c>
      <c r="AK2147" s="230">
        <v>1320</v>
      </c>
      <c r="AL2147" s="33">
        <f>Úvod!B$12</f>
        <v>0</v>
      </c>
      <c r="AM2147" s="105">
        <f t="shared" si="168"/>
        <v>1320</v>
      </c>
      <c r="AN2147" s="36">
        <f t="shared" si="169"/>
        <v>18.857142857142858</v>
      </c>
      <c r="AO2147" s="2">
        <f t="shared" si="170"/>
        <v>0</v>
      </c>
    </row>
    <row r="2148" spans="1:41">
      <c r="A2148" s="161">
        <v>10027684</v>
      </c>
      <c r="B2148" s="161">
        <v>1</v>
      </c>
      <c r="C2148" s="161" t="s">
        <v>7433</v>
      </c>
      <c r="D2148" s="161" t="s">
        <v>821</v>
      </c>
      <c r="E2148" s="161" t="s">
        <v>329</v>
      </c>
      <c r="F2148" s="161" t="s">
        <v>196</v>
      </c>
      <c r="G2148" s="238">
        <v>1</v>
      </c>
      <c r="H2148" s="161">
        <v>70</v>
      </c>
      <c r="I2148" s="190"/>
      <c r="J2148" s="191"/>
      <c r="K2148" s="191"/>
      <c r="L2148" s="191"/>
      <c r="M2148" s="191"/>
      <c r="N2148" s="191"/>
      <c r="O2148" s="191"/>
      <c r="P2148" s="191"/>
      <c r="Q2148" s="191"/>
      <c r="R2148" s="191"/>
      <c r="S2148" s="191"/>
      <c r="T2148" s="190"/>
      <c r="U2148" s="190"/>
      <c r="V2148" s="190"/>
      <c r="W2148" s="190"/>
      <c r="X2148" s="190"/>
      <c r="Y2148" s="190"/>
      <c r="Z2148" s="190"/>
      <c r="AA2148" s="190"/>
      <c r="AB2148" s="190"/>
      <c r="AC2148" s="190"/>
      <c r="AD2148" s="190"/>
      <c r="AE2148" s="190"/>
      <c r="AF2148" s="190"/>
      <c r="AG2148" s="190"/>
      <c r="AH2148" s="190"/>
      <c r="AI2148" s="2">
        <f t="shared" si="166"/>
        <v>0</v>
      </c>
      <c r="AJ2148" s="2">
        <f t="shared" si="167"/>
        <v>0</v>
      </c>
      <c r="AK2148" s="230">
        <v>1320</v>
      </c>
      <c r="AL2148" s="33">
        <f>Úvod!B$12</f>
        <v>0</v>
      </c>
      <c r="AM2148" s="105">
        <f t="shared" si="168"/>
        <v>1320</v>
      </c>
      <c r="AN2148" s="36">
        <f t="shared" si="169"/>
        <v>18.857142857142858</v>
      </c>
      <c r="AO2148" s="2">
        <f t="shared" si="170"/>
        <v>0</v>
      </c>
    </row>
    <row r="2149" spans="1:41">
      <c r="A2149" s="161">
        <v>10027685</v>
      </c>
      <c r="B2149" s="161">
        <v>1</v>
      </c>
      <c r="C2149" s="161" t="s">
        <v>7433</v>
      </c>
      <c r="D2149" s="161" t="s">
        <v>821</v>
      </c>
      <c r="E2149" s="161" t="s">
        <v>330</v>
      </c>
      <c r="F2149" s="161" t="s">
        <v>196</v>
      </c>
      <c r="G2149" s="238">
        <v>1</v>
      </c>
      <c r="H2149" s="161">
        <v>70</v>
      </c>
      <c r="I2149" s="190"/>
      <c r="J2149" s="191"/>
      <c r="K2149" s="191"/>
      <c r="L2149" s="191"/>
      <c r="M2149" s="191"/>
      <c r="N2149" s="191"/>
      <c r="O2149" s="191"/>
      <c r="P2149" s="191"/>
      <c r="Q2149" s="191"/>
      <c r="R2149" s="191"/>
      <c r="S2149" s="191"/>
      <c r="T2149" s="190"/>
      <c r="U2149" s="190"/>
      <c r="V2149" s="190"/>
      <c r="W2149" s="190"/>
      <c r="X2149" s="190"/>
      <c r="Y2149" s="190"/>
      <c r="Z2149" s="190"/>
      <c r="AA2149" s="190"/>
      <c r="AB2149" s="190"/>
      <c r="AC2149" s="190"/>
      <c r="AD2149" s="190"/>
      <c r="AE2149" s="190"/>
      <c r="AF2149" s="190"/>
      <c r="AG2149" s="190"/>
      <c r="AH2149" s="190"/>
      <c r="AI2149" s="2">
        <f t="shared" si="166"/>
        <v>0</v>
      </c>
      <c r="AJ2149" s="2">
        <f t="shared" si="167"/>
        <v>0</v>
      </c>
      <c r="AK2149" s="230">
        <v>1320</v>
      </c>
      <c r="AL2149" s="33">
        <f>Úvod!B$12</f>
        <v>0</v>
      </c>
      <c r="AM2149" s="105">
        <f t="shared" si="168"/>
        <v>1320</v>
      </c>
      <c r="AN2149" s="36">
        <f t="shared" si="169"/>
        <v>18.857142857142858</v>
      </c>
      <c r="AO2149" s="2">
        <f t="shared" si="170"/>
        <v>0</v>
      </c>
    </row>
    <row r="2150" spans="1:41">
      <c r="A2150" s="161">
        <v>10667865</v>
      </c>
      <c r="B2150" s="161">
        <v>1</v>
      </c>
      <c r="C2150" s="161" t="s">
        <v>7433</v>
      </c>
      <c r="D2150" s="161" t="s">
        <v>821</v>
      </c>
      <c r="E2150" s="161" t="s">
        <v>331</v>
      </c>
      <c r="F2150" s="161" t="s">
        <v>196</v>
      </c>
      <c r="G2150" s="238">
        <v>1</v>
      </c>
      <c r="H2150" s="161">
        <v>70</v>
      </c>
      <c r="I2150" s="190"/>
      <c r="J2150" s="191"/>
      <c r="K2150" s="191"/>
      <c r="L2150" s="191"/>
      <c r="M2150" s="191"/>
      <c r="N2150" s="191"/>
      <c r="O2150" s="191"/>
      <c r="P2150" s="191"/>
      <c r="Q2150" s="191"/>
      <c r="R2150" s="191"/>
      <c r="S2150" s="191"/>
      <c r="T2150" s="190"/>
      <c r="U2150" s="190"/>
      <c r="V2150" s="190"/>
      <c r="W2150" s="190"/>
      <c r="X2150" s="190"/>
      <c r="Y2150" s="190"/>
      <c r="Z2150" s="190"/>
      <c r="AA2150" s="190"/>
      <c r="AB2150" s="190"/>
      <c r="AC2150" s="190"/>
      <c r="AD2150" s="190"/>
      <c r="AE2150" s="190"/>
      <c r="AF2150" s="190"/>
      <c r="AG2150" s="190"/>
      <c r="AH2150" s="190"/>
      <c r="AI2150" s="2">
        <f t="shared" si="166"/>
        <v>0</v>
      </c>
      <c r="AJ2150" s="2">
        <f t="shared" si="167"/>
        <v>0</v>
      </c>
      <c r="AK2150" s="230">
        <v>1320</v>
      </c>
      <c r="AL2150" s="33">
        <f>Úvod!B$12</f>
        <v>0</v>
      </c>
      <c r="AM2150" s="105">
        <f t="shared" si="168"/>
        <v>1320</v>
      </c>
      <c r="AN2150" s="36">
        <f t="shared" si="169"/>
        <v>18.857142857142858</v>
      </c>
      <c r="AO2150" s="2">
        <f t="shared" si="170"/>
        <v>0</v>
      </c>
    </row>
    <row r="2151" spans="1:41">
      <c r="A2151" s="161">
        <v>10027636</v>
      </c>
      <c r="B2151" s="161">
        <v>1</v>
      </c>
      <c r="C2151" s="161" t="s">
        <v>7433</v>
      </c>
      <c r="D2151" s="161" t="s">
        <v>821</v>
      </c>
      <c r="E2151" s="161" t="s">
        <v>332</v>
      </c>
      <c r="F2151" s="161" t="s">
        <v>196</v>
      </c>
      <c r="G2151" s="238">
        <v>1</v>
      </c>
      <c r="H2151" s="161">
        <v>70</v>
      </c>
      <c r="I2151" s="190"/>
      <c r="J2151" s="191"/>
      <c r="K2151" s="191"/>
      <c r="L2151" s="191"/>
      <c r="M2151" s="191"/>
      <c r="N2151" s="191"/>
      <c r="O2151" s="191"/>
      <c r="P2151" s="191"/>
      <c r="Q2151" s="191"/>
      <c r="R2151" s="191"/>
      <c r="S2151" s="191"/>
      <c r="T2151" s="190"/>
      <c r="U2151" s="190"/>
      <c r="V2151" s="190"/>
      <c r="W2151" s="190"/>
      <c r="X2151" s="190"/>
      <c r="Y2151" s="190"/>
      <c r="Z2151" s="190"/>
      <c r="AA2151" s="190"/>
      <c r="AB2151" s="190"/>
      <c r="AC2151" s="190"/>
      <c r="AD2151" s="190"/>
      <c r="AE2151" s="190"/>
      <c r="AF2151" s="190"/>
      <c r="AG2151" s="190"/>
      <c r="AH2151" s="190"/>
      <c r="AI2151" s="2">
        <f t="shared" si="166"/>
        <v>0</v>
      </c>
      <c r="AJ2151" s="2">
        <f t="shared" si="167"/>
        <v>0</v>
      </c>
      <c r="AK2151" s="230">
        <v>1320</v>
      </c>
      <c r="AL2151" s="33">
        <f>Úvod!B$12</f>
        <v>0</v>
      </c>
      <c r="AM2151" s="105">
        <f t="shared" si="168"/>
        <v>1320</v>
      </c>
      <c r="AN2151" s="36">
        <f t="shared" si="169"/>
        <v>18.857142857142858</v>
      </c>
      <c r="AO2151" s="2">
        <f t="shared" si="170"/>
        <v>0</v>
      </c>
    </row>
    <row r="2152" spans="1:41">
      <c r="A2152" s="161">
        <v>10706043</v>
      </c>
      <c r="B2152" s="161">
        <v>1</v>
      </c>
      <c r="C2152" s="161" t="s">
        <v>7433</v>
      </c>
      <c r="D2152" s="161" t="s">
        <v>821</v>
      </c>
      <c r="E2152" s="161" t="s">
        <v>333</v>
      </c>
      <c r="F2152" s="161" t="s">
        <v>196</v>
      </c>
      <c r="G2152" s="238">
        <v>1</v>
      </c>
      <c r="H2152" s="161">
        <v>70</v>
      </c>
      <c r="I2152" s="190"/>
      <c r="J2152" s="191"/>
      <c r="K2152" s="191"/>
      <c r="L2152" s="191"/>
      <c r="M2152" s="191"/>
      <c r="N2152" s="191"/>
      <c r="O2152" s="191"/>
      <c r="P2152" s="191"/>
      <c r="Q2152" s="191"/>
      <c r="R2152" s="191"/>
      <c r="S2152" s="191"/>
      <c r="T2152" s="190"/>
      <c r="U2152" s="190"/>
      <c r="V2152" s="190"/>
      <c r="W2152" s="190"/>
      <c r="X2152" s="190"/>
      <c r="Y2152" s="190"/>
      <c r="Z2152" s="190"/>
      <c r="AA2152" s="190"/>
      <c r="AB2152" s="190"/>
      <c r="AC2152" s="190"/>
      <c r="AD2152" s="190"/>
      <c r="AE2152" s="190"/>
      <c r="AF2152" s="190"/>
      <c r="AG2152" s="190"/>
      <c r="AH2152" s="190"/>
      <c r="AI2152" s="2">
        <f t="shared" si="166"/>
        <v>0</v>
      </c>
      <c r="AJ2152" s="2">
        <f t="shared" si="167"/>
        <v>0</v>
      </c>
      <c r="AK2152" s="230">
        <v>1320</v>
      </c>
      <c r="AL2152" s="33">
        <f>Úvod!B$12</f>
        <v>0</v>
      </c>
      <c r="AM2152" s="105">
        <f t="shared" si="168"/>
        <v>1320</v>
      </c>
      <c r="AN2152" s="36">
        <f t="shared" si="169"/>
        <v>18.857142857142858</v>
      </c>
      <c r="AO2152" s="2">
        <f t="shared" si="170"/>
        <v>0</v>
      </c>
    </row>
    <row r="2153" spans="1:41">
      <c r="A2153" s="161">
        <v>11098497</v>
      </c>
      <c r="B2153" s="161">
        <v>1</v>
      </c>
      <c r="C2153" s="161" t="s">
        <v>7433</v>
      </c>
      <c r="D2153" s="161" t="s">
        <v>1579</v>
      </c>
      <c r="E2153" s="161" t="s">
        <v>1580</v>
      </c>
      <c r="F2153" s="161" t="s">
        <v>196</v>
      </c>
      <c r="G2153" s="238">
        <v>1</v>
      </c>
      <c r="H2153" s="161">
        <v>70</v>
      </c>
      <c r="I2153" s="190"/>
      <c r="J2153" s="191"/>
      <c r="K2153" s="191"/>
      <c r="L2153" s="191"/>
      <c r="M2153" s="191"/>
      <c r="N2153" s="191"/>
      <c r="O2153" s="191"/>
      <c r="P2153" s="191"/>
      <c r="Q2153" s="191"/>
      <c r="R2153" s="190"/>
      <c r="S2153" s="190"/>
      <c r="T2153" s="190"/>
      <c r="U2153" s="190"/>
      <c r="V2153" s="190"/>
      <c r="W2153" s="190"/>
      <c r="X2153" s="190"/>
      <c r="Y2153" s="190"/>
      <c r="Z2153" s="190"/>
      <c r="AA2153" s="190"/>
      <c r="AB2153" s="190"/>
      <c r="AC2153" s="190"/>
      <c r="AD2153" s="190"/>
      <c r="AE2153" s="190"/>
      <c r="AF2153" s="190"/>
      <c r="AG2153" s="190"/>
      <c r="AH2153" s="190"/>
      <c r="AI2153" s="2">
        <f t="shared" si="166"/>
        <v>0</v>
      </c>
      <c r="AJ2153" s="2">
        <f t="shared" si="167"/>
        <v>0</v>
      </c>
      <c r="AK2153" s="230">
        <v>1660</v>
      </c>
      <c r="AL2153" s="33">
        <f>Úvod!B$12</f>
        <v>0</v>
      </c>
      <c r="AM2153" s="105">
        <f t="shared" si="168"/>
        <v>1660</v>
      </c>
      <c r="AN2153" s="36">
        <f t="shared" si="169"/>
        <v>23.714285714285715</v>
      </c>
      <c r="AO2153" s="2">
        <f t="shared" si="170"/>
        <v>0</v>
      </c>
    </row>
    <row r="2154" spans="1:41">
      <c r="A2154" s="161">
        <v>11391549</v>
      </c>
      <c r="B2154" s="161">
        <v>1</v>
      </c>
      <c r="C2154" s="161" t="s">
        <v>7433</v>
      </c>
      <c r="D2154" s="161" t="s">
        <v>1579</v>
      </c>
      <c r="E2154" s="161" t="s">
        <v>7169</v>
      </c>
      <c r="F2154" s="161" t="s">
        <v>196</v>
      </c>
      <c r="G2154" s="238">
        <v>1</v>
      </c>
      <c r="H2154" s="161">
        <v>70</v>
      </c>
      <c r="I2154" s="190"/>
      <c r="J2154" s="191"/>
      <c r="K2154" s="191"/>
      <c r="L2154" s="191"/>
      <c r="M2154" s="191"/>
      <c r="N2154" s="191"/>
      <c r="O2154" s="191"/>
      <c r="P2154" s="191"/>
      <c r="Q2154" s="191"/>
      <c r="R2154" s="190"/>
      <c r="S2154" s="190"/>
      <c r="T2154" s="190"/>
      <c r="U2154" s="190"/>
      <c r="V2154" s="190"/>
      <c r="W2154" s="190"/>
      <c r="X2154" s="190"/>
      <c r="Y2154" s="190"/>
      <c r="Z2154" s="190"/>
      <c r="AA2154" s="190"/>
      <c r="AB2154" s="190"/>
      <c r="AC2154" s="190"/>
      <c r="AD2154" s="190"/>
      <c r="AE2154" s="190"/>
      <c r="AF2154" s="190"/>
      <c r="AG2154" s="190"/>
      <c r="AH2154" s="190"/>
      <c r="AI2154" s="2">
        <f t="shared" si="166"/>
        <v>0</v>
      </c>
      <c r="AJ2154" s="2">
        <f t="shared" si="167"/>
        <v>0</v>
      </c>
      <c r="AK2154" s="230">
        <v>1660</v>
      </c>
      <c r="AL2154" s="33">
        <f>Úvod!B$12</f>
        <v>0</v>
      </c>
      <c r="AM2154" s="105">
        <f t="shared" si="168"/>
        <v>1660</v>
      </c>
      <c r="AN2154" s="36">
        <f t="shared" si="169"/>
        <v>23.714285714285715</v>
      </c>
      <c r="AO2154" s="2">
        <f t="shared" si="170"/>
        <v>0</v>
      </c>
    </row>
    <row r="2155" spans="1:41">
      <c r="A2155" s="161">
        <v>11391550</v>
      </c>
      <c r="B2155" s="161">
        <v>1</v>
      </c>
      <c r="C2155" s="161" t="s">
        <v>7433</v>
      </c>
      <c r="D2155" s="161" t="s">
        <v>1579</v>
      </c>
      <c r="E2155" s="161" t="s">
        <v>7170</v>
      </c>
      <c r="F2155" s="161" t="s">
        <v>196</v>
      </c>
      <c r="G2155" s="238">
        <v>1</v>
      </c>
      <c r="H2155" s="161">
        <v>70</v>
      </c>
      <c r="I2155" s="190"/>
      <c r="J2155" s="191"/>
      <c r="K2155" s="191"/>
      <c r="L2155" s="191"/>
      <c r="M2155" s="191"/>
      <c r="N2155" s="191"/>
      <c r="O2155" s="191"/>
      <c r="P2155" s="191"/>
      <c r="Q2155" s="191"/>
      <c r="R2155" s="190"/>
      <c r="S2155" s="190"/>
      <c r="T2155" s="190"/>
      <c r="U2155" s="190"/>
      <c r="V2155" s="190"/>
      <c r="W2155" s="190"/>
      <c r="X2155" s="190"/>
      <c r="Y2155" s="190"/>
      <c r="Z2155" s="190"/>
      <c r="AA2155" s="190"/>
      <c r="AB2155" s="190"/>
      <c r="AC2155" s="190"/>
      <c r="AD2155" s="190"/>
      <c r="AE2155" s="190"/>
      <c r="AF2155" s="190"/>
      <c r="AG2155" s="190"/>
      <c r="AH2155" s="190"/>
      <c r="AI2155" s="2">
        <f t="shared" si="166"/>
        <v>0</v>
      </c>
      <c r="AJ2155" s="2">
        <f t="shared" si="167"/>
        <v>0</v>
      </c>
      <c r="AK2155" s="230">
        <v>1660</v>
      </c>
      <c r="AL2155" s="33">
        <f>Úvod!B$12</f>
        <v>0</v>
      </c>
      <c r="AM2155" s="105">
        <f t="shared" si="168"/>
        <v>1660</v>
      </c>
      <c r="AN2155" s="36">
        <f t="shared" si="169"/>
        <v>23.714285714285715</v>
      </c>
      <c r="AO2155" s="2">
        <f t="shared" si="170"/>
        <v>0</v>
      </c>
    </row>
    <row r="2156" spans="1:41">
      <c r="A2156" s="161">
        <v>11391551</v>
      </c>
      <c r="B2156" s="161">
        <v>1</v>
      </c>
      <c r="C2156" s="161" t="s">
        <v>7433</v>
      </c>
      <c r="D2156" s="161" t="s">
        <v>1579</v>
      </c>
      <c r="E2156" s="161" t="s">
        <v>7171</v>
      </c>
      <c r="F2156" s="161" t="s">
        <v>196</v>
      </c>
      <c r="G2156" s="238">
        <v>1</v>
      </c>
      <c r="H2156" s="161">
        <v>70</v>
      </c>
      <c r="I2156" s="190"/>
      <c r="J2156" s="191"/>
      <c r="K2156" s="191"/>
      <c r="L2156" s="191"/>
      <c r="M2156" s="191"/>
      <c r="N2156" s="191"/>
      <c r="O2156" s="191"/>
      <c r="P2156" s="191"/>
      <c r="Q2156" s="191"/>
      <c r="R2156" s="190"/>
      <c r="S2156" s="190"/>
      <c r="T2156" s="190"/>
      <c r="U2156" s="190"/>
      <c r="V2156" s="190"/>
      <c r="W2156" s="190"/>
      <c r="X2156" s="190"/>
      <c r="Y2156" s="190"/>
      <c r="Z2156" s="190"/>
      <c r="AA2156" s="190"/>
      <c r="AB2156" s="190"/>
      <c r="AC2156" s="190"/>
      <c r="AD2156" s="190"/>
      <c r="AE2156" s="190"/>
      <c r="AF2156" s="190"/>
      <c r="AG2156" s="190"/>
      <c r="AH2156" s="190"/>
      <c r="AI2156" s="2">
        <f t="shared" si="166"/>
        <v>0</v>
      </c>
      <c r="AJ2156" s="2">
        <f t="shared" si="167"/>
        <v>0</v>
      </c>
      <c r="AK2156" s="230">
        <v>1660</v>
      </c>
      <c r="AL2156" s="33">
        <f>Úvod!B$12</f>
        <v>0</v>
      </c>
      <c r="AM2156" s="105">
        <f t="shared" si="168"/>
        <v>1660</v>
      </c>
      <c r="AN2156" s="36">
        <f t="shared" si="169"/>
        <v>23.714285714285715</v>
      </c>
      <c r="AO2156" s="2">
        <f t="shared" si="170"/>
        <v>0</v>
      </c>
    </row>
    <row r="2157" spans="1:41">
      <c r="A2157" s="161">
        <v>11391552</v>
      </c>
      <c r="B2157" s="161">
        <v>1</v>
      </c>
      <c r="C2157" s="161" t="s">
        <v>7433</v>
      </c>
      <c r="D2157" s="161" t="s">
        <v>1579</v>
      </c>
      <c r="E2157" s="161" t="s">
        <v>7172</v>
      </c>
      <c r="F2157" s="161" t="s">
        <v>196</v>
      </c>
      <c r="G2157" s="238">
        <v>1</v>
      </c>
      <c r="H2157" s="161">
        <v>70</v>
      </c>
      <c r="I2157" s="190"/>
      <c r="J2157" s="191"/>
      <c r="K2157" s="191"/>
      <c r="L2157" s="191"/>
      <c r="M2157" s="191"/>
      <c r="N2157" s="191"/>
      <c r="O2157" s="191"/>
      <c r="P2157" s="191"/>
      <c r="Q2157" s="191"/>
      <c r="R2157" s="190"/>
      <c r="S2157" s="190"/>
      <c r="T2157" s="190"/>
      <c r="U2157" s="190"/>
      <c r="V2157" s="190"/>
      <c r="W2157" s="190"/>
      <c r="X2157" s="190"/>
      <c r="Y2157" s="190"/>
      <c r="Z2157" s="190"/>
      <c r="AA2157" s="190"/>
      <c r="AB2157" s="190"/>
      <c r="AC2157" s="190"/>
      <c r="AD2157" s="190"/>
      <c r="AE2157" s="190"/>
      <c r="AF2157" s="190"/>
      <c r="AG2157" s="190"/>
      <c r="AH2157" s="190"/>
      <c r="AI2157" s="2">
        <f t="shared" si="166"/>
        <v>0</v>
      </c>
      <c r="AJ2157" s="2">
        <f t="shared" si="167"/>
        <v>0</v>
      </c>
      <c r="AK2157" s="230">
        <v>1660</v>
      </c>
      <c r="AL2157" s="33">
        <f>Úvod!B$12</f>
        <v>0</v>
      </c>
      <c r="AM2157" s="105">
        <f t="shared" si="168"/>
        <v>1660</v>
      </c>
      <c r="AN2157" s="36">
        <f t="shared" si="169"/>
        <v>23.714285714285715</v>
      </c>
      <c r="AO2157" s="2">
        <f t="shared" si="170"/>
        <v>0</v>
      </c>
    </row>
    <row r="2158" spans="1:41">
      <c r="A2158" s="161">
        <v>11098498</v>
      </c>
      <c r="B2158" s="161">
        <v>1</v>
      </c>
      <c r="C2158" s="161" t="s">
        <v>7433</v>
      </c>
      <c r="D2158" s="161" t="s">
        <v>1579</v>
      </c>
      <c r="E2158" s="161" t="s">
        <v>1581</v>
      </c>
      <c r="F2158" s="161" t="s">
        <v>196</v>
      </c>
      <c r="G2158" s="238">
        <v>1</v>
      </c>
      <c r="H2158" s="161">
        <v>70</v>
      </c>
      <c r="I2158" s="190"/>
      <c r="J2158" s="191"/>
      <c r="K2158" s="191"/>
      <c r="L2158" s="191"/>
      <c r="M2158" s="191"/>
      <c r="N2158" s="191"/>
      <c r="O2158" s="191"/>
      <c r="P2158" s="191"/>
      <c r="Q2158" s="191"/>
      <c r="R2158" s="190"/>
      <c r="S2158" s="190"/>
      <c r="T2158" s="190"/>
      <c r="U2158" s="190"/>
      <c r="V2158" s="190"/>
      <c r="W2158" s="190"/>
      <c r="X2158" s="190"/>
      <c r="Y2158" s="190"/>
      <c r="Z2158" s="190"/>
      <c r="AA2158" s="190"/>
      <c r="AB2158" s="190"/>
      <c r="AC2158" s="190"/>
      <c r="AD2158" s="190"/>
      <c r="AE2158" s="190"/>
      <c r="AF2158" s="190"/>
      <c r="AG2158" s="190"/>
      <c r="AH2158" s="190"/>
      <c r="AI2158" s="2">
        <f t="shared" si="166"/>
        <v>0</v>
      </c>
      <c r="AJ2158" s="2">
        <f t="shared" si="167"/>
        <v>0</v>
      </c>
      <c r="AK2158" s="230">
        <v>1660</v>
      </c>
      <c r="AL2158" s="33">
        <f>Úvod!B$12</f>
        <v>0</v>
      </c>
      <c r="AM2158" s="105">
        <f t="shared" si="168"/>
        <v>1660</v>
      </c>
      <c r="AN2158" s="36">
        <f t="shared" si="169"/>
        <v>23.714285714285715</v>
      </c>
      <c r="AO2158" s="2">
        <f t="shared" si="170"/>
        <v>0</v>
      </c>
    </row>
    <row r="2159" spans="1:41">
      <c r="A2159" s="161">
        <v>11098710</v>
      </c>
      <c r="B2159" s="161">
        <v>1</v>
      </c>
      <c r="C2159" s="161" t="s">
        <v>7433</v>
      </c>
      <c r="D2159" s="161" t="s">
        <v>1579</v>
      </c>
      <c r="E2159" s="161" t="s">
        <v>1582</v>
      </c>
      <c r="F2159" s="161" t="s">
        <v>196</v>
      </c>
      <c r="G2159" s="238">
        <v>1</v>
      </c>
      <c r="H2159" s="161">
        <v>70</v>
      </c>
      <c r="I2159" s="190"/>
      <c r="J2159" s="191"/>
      <c r="K2159" s="191"/>
      <c r="L2159" s="191"/>
      <c r="M2159" s="191"/>
      <c r="N2159" s="191"/>
      <c r="O2159" s="191"/>
      <c r="P2159" s="191"/>
      <c r="Q2159" s="191"/>
      <c r="R2159" s="190"/>
      <c r="S2159" s="190"/>
      <c r="T2159" s="190"/>
      <c r="U2159" s="190"/>
      <c r="V2159" s="190"/>
      <c r="W2159" s="190"/>
      <c r="X2159" s="190"/>
      <c r="Y2159" s="190"/>
      <c r="Z2159" s="190"/>
      <c r="AA2159" s="190"/>
      <c r="AB2159" s="190"/>
      <c r="AC2159" s="190"/>
      <c r="AD2159" s="190"/>
      <c r="AE2159" s="190"/>
      <c r="AF2159" s="190"/>
      <c r="AG2159" s="190"/>
      <c r="AH2159" s="190"/>
      <c r="AI2159" s="2">
        <f t="shared" si="166"/>
        <v>0</v>
      </c>
      <c r="AJ2159" s="2">
        <f t="shared" si="167"/>
        <v>0</v>
      </c>
      <c r="AK2159" s="230">
        <v>1660</v>
      </c>
      <c r="AL2159" s="33">
        <f>Úvod!B$12</f>
        <v>0</v>
      </c>
      <c r="AM2159" s="105">
        <f t="shared" si="168"/>
        <v>1660</v>
      </c>
      <c r="AN2159" s="36">
        <f t="shared" si="169"/>
        <v>23.714285714285715</v>
      </c>
      <c r="AO2159" s="2">
        <f t="shared" si="170"/>
        <v>0</v>
      </c>
    </row>
    <row r="2160" spans="1:41">
      <c r="A2160" s="161">
        <v>11317591</v>
      </c>
      <c r="B2160" s="161">
        <v>1</v>
      </c>
      <c r="C2160" s="161" t="s">
        <v>7433</v>
      </c>
      <c r="D2160" s="161" t="s">
        <v>1579</v>
      </c>
      <c r="E2160" s="161" t="s">
        <v>6198</v>
      </c>
      <c r="F2160" s="161" t="s">
        <v>196</v>
      </c>
      <c r="G2160" s="238">
        <v>1</v>
      </c>
      <c r="H2160" s="161">
        <v>70</v>
      </c>
      <c r="I2160" s="190"/>
      <c r="J2160" s="191"/>
      <c r="K2160" s="191"/>
      <c r="L2160" s="191"/>
      <c r="M2160" s="191"/>
      <c r="N2160" s="191"/>
      <c r="O2160" s="191"/>
      <c r="P2160" s="191"/>
      <c r="Q2160" s="191"/>
      <c r="R2160" s="190"/>
      <c r="S2160" s="190"/>
      <c r="T2160" s="190"/>
      <c r="U2160" s="190"/>
      <c r="V2160" s="190"/>
      <c r="W2160" s="190"/>
      <c r="X2160" s="190"/>
      <c r="Y2160" s="190"/>
      <c r="Z2160" s="190"/>
      <c r="AA2160" s="190"/>
      <c r="AB2160" s="190"/>
      <c r="AC2160" s="190"/>
      <c r="AD2160" s="190"/>
      <c r="AE2160" s="190"/>
      <c r="AF2160" s="190"/>
      <c r="AG2160" s="190"/>
      <c r="AH2160" s="190"/>
      <c r="AI2160" s="2">
        <f t="shared" si="166"/>
        <v>0</v>
      </c>
      <c r="AJ2160" s="2">
        <f t="shared" si="167"/>
        <v>0</v>
      </c>
      <c r="AK2160" s="230">
        <v>1660</v>
      </c>
      <c r="AL2160" s="33">
        <f>Úvod!B$12</f>
        <v>0</v>
      </c>
      <c r="AM2160" s="105">
        <f t="shared" si="168"/>
        <v>1660</v>
      </c>
      <c r="AN2160" s="36">
        <f t="shared" si="169"/>
        <v>23.714285714285715</v>
      </c>
      <c r="AO2160" s="2">
        <f t="shared" si="170"/>
        <v>0</v>
      </c>
    </row>
    <row r="2161" spans="1:41">
      <c r="A2161" s="161">
        <v>11147451</v>
      </c>
      <c r="B2161" s="161">
        <v>1</v>
      </c>
      <c r="C2161" s="161" t="s">
        <v>7433</v>
      </c>
      <c r="D2161" s="161" t="s">
        <v>1579</v>
      </c>
      <c r="E2161" s="161" t="s">
        <v>1583</v>
      </c>
      <c r="F2161" s="161" t="s">
        <v>196</v>
      </c>
      <c r="G2161" s="238">
        <v>1</v>
      </c>
      <c r="H2161" s="161">
        <v>70</v>
      </c>
      <c r="I2161" s="190"/>
      <c r="J2161" s="191"/>
      <c r="K2161" s="191"/>
      <c r="L2161" s="191"/>
      <c r="M2161" s="191"/>
      <c r="N2161" s="191"/>
      <c r="O2161" s="191"/>
      <c r="P2161" s="191"/>
      <c r="Q2161" s="191"/>
      <c r="R2161" s="190"/>
      <c r="S2161" s="190"/>
      <c r="T2161" s="190"/>
      <c r="U2161" s="190"/>
      <c r="V2161" s="190"/>
      <c r="W2161" s="190"/>
      <c r="X2161" s="190"/>
      <c r="Y2161" s="190"/>
      <c r="Z2161" s="190"/>
      <c r="AA2161" s="190"/>
      <c r="AB2161" s="190"/>
      <c r="AC2161" s="190"/>
      <c r="AD2161" s="190"/>
      <c r="AE2161" s="190"/>
      <c r="AF2161" s="190"/>
      <c r="AG2161" s="190"/>
      <c r="AH2161" s="190"/>
      <c r="AI2161" s="2">
        <f t="shared" si="166"/>
        <v>0</v>
      </c>
      <c r="AJ2161" s="2">
        <f t="shared" si="167"/>
        <v>0</v>
      </c>
      <c r="AK2161" s="230">
        <v>1660</v>
      </c>
      <c r="AL2161" s="33">
        <f>Úvod!B$12</f>
        <v>0</v>
      </c>
      <c r="AM2161" s="105">
        <f t="shared" si="168"/>
        <v>1660</v>
      </c>
      <c r="AN2161" s="36">
        <f t="shared" si="169"/>
        <v>23.714285714285715</v>
      </c>
      <c r="AO2161" s="2">
        <f t="shared" si="170"/>
        <v>0</v>
      </c>
    </row>
    <row r="2162" spans="1:41">
      <c r="A2162" s="161">
        <v>11098711</v>
      </c>
      <c r="B2162" s="161">
        <v>1</v>
      </c>
      <c r="C2162" s="161" t="s">
        <v>7433</v>
      </c>
      <c r="D2162" s="161" t="s">
        <v>1579</v>
      </c>
      <c r="E2162" s="161" t="s">
        <v>1584</v>
      </c>
      <c r="F2162" s="161" t="s">
        <v>196</v>
      </c>
      <c r="G2162" s="238">
        <v>1</v>
      </c>
      <c r="H2162" s="161">
        <v>70</v>
      </c>
      <c r="I2162" s="190"/>
      <c r="J2162" s="191"/>
      <c r="K2162" s="191"/>
      <c r="L2162" s="191"/>
      <c r="M2162" s="191"/>
      <c r="N2162" s="191"/>
      <c r="O2162" s="191"/>
      <c r="P2162" s="191"/>
      <c r="Q2162" s="191"/>
      <c r="R2162" s="190"/>
      <c r="S2162" s="190"/>
      <c r="T2162" s="190"/>
      <c r="U2162" s="190"/>
      <c r="V2162" s="190"/>
      <c r="W2162" s="190"/>
      <c r="X2162" s="190"/>
      <c r="Y2162" s="190"/>
      <c r="Z2162" s="190"/>
      <c r="AA2162" s="190"/>
      <c r="AB2162" s="190"/>
      <c r="AC2162" s="190"/>
      <c r="AD2162" s="190"/>
      <c r="AE2162" s="190"/>
      <c r="AF2162" s="190"/>
      <c r="AG2162" s="190"/>
      <c r="AH2162" s="190"/>
      <c r="AI2162" s="2">
        <f t="shared" si="166"/>
        <v>0</v>
      </c>
      <c r="AJ2162" s="2">
        <f t="shared" si="167"/>
        <v>0</v>
      </c>
      <c r="AK2162" s="230">
        <v>1660</v>
      </c>
      <c r="AL2162" s="33">
        <f>Úvod!B$12</f>
        <v>0</v>
      </c>
      <c r="AM2162" s="105">
        <f t="shared" si="168"/>
        <v>1660</v>
      </c>
      <c r="AN2162" s="36">
        <f t="shared" si="169"/>
        <v>23.714285714285715</v>
      </c>
      <c r="AO2162" s="2">
        <f t="shared" si="170"/>
        <v>0</v>
      </c>
    </row>
    <row r="2163" spans="1:41">
      <c r="A2163" s="161">
        <v>10424851</v>
      </c>
      <c r="B2163" s="161">
        <v>1</v>
      </c>
      <c r="C2163" s="161" t="s">
        <v>7434</v>
      </c>
      <c r="D2163" s="161" t="s">
        <v>334</v>
      </c>
      <c r="E2163" s="161" t="s">
        <v>7230</v>
      </c>
      <c r="F2163" s="161" t="s">
        <v>548</v>
      </c>
      <c r="G2163" s="238" t="s">
        <v>627</v>
      </c>
      <c r="H2163" s="161">
        <v>260</v>
      </c>
      <c r="I2163" s="190"/>
      <c r="J2163" s="190"/>
      <c r="K2163" s="190"/>
      <c r="L2163" s="191"/>
      <c r="M2163" s="191"/>
      <c r="N2163" s="191"/>
      <c r="O2163" s="191"/>
      <c r="P2163" s="191"/>
      <c r="Q2163" s="191"/>
      <c r="R2163" s="191"/>
      <c r="S2163" s="191"/>
      <c r="T2163" s="190"/>
      <c r="U2163" s="190"/>
      <c r="V2163" s="190"/>
      <c r="W2163" s="190"/>
      <c r="X2163" s="190"/>
      <c r="Y2163" s="190"/>
      <c r="Z2163" s="190"/>
      <c r="AA2163" s="190"/>
      <c r="AB2163" s="190"/>
      <c r="AC2163" s="190"/>
      <c r="AD2163" s="190"/>
      <c r="AE2163" s="190"/>
      <c r="AF2163" s="190"/>
      <c r="AG2163" s="190"/>
      <c r="AH2163" s="190"/>
      <c r="AI2163" s="2">
        <f t="shared" si="166"/>
        <v>0</v>
      </c>
      <c r="AJ2163" s="2">
        <f t="shared" si="167"/>
        <v>0</v>
      </c>
      <c r="AK2163" s="230">
        <v>1441</v>
      </c>
      <c r="AL2163" s="33">
        <f>Úvod!B$12</f>
        <v>0</v>
      </c>
      <c r="AM2163" s="105">
        <f t="shared" si="168"/>
        <v>1441</v>
      </c>
      <c r="AN2163" s="36">
        <f t="shared" si="169"/>
        <v>5.5423076923076922</v>
      </c>
      <c r="AO2163" s="2">
        <f t="shared" si="170"/>
        <v>0</v>
      </c>
    </row>
    <row r="2164" spans="1:41">
      <c r="A2164" s="161">
        <v>10424852</v>
      </c>
      <c r="B2164" s="161">
        <v>1</v>
      </c>
      <c r="C2164" s="161" t="s">
        <v>7434</v>
      </c>
      <c r="D2164" s="161" t="s">
        <v>334</v>
      </c>
      <c r="E2164" s="161" t="s">
        <v>7230</v>
      </c>
      <c r="F2164" s="161" t="s">
        <v>600</v>
      </c>
      <c r="G2164" s="238" t="s">
        <v>599</v>
      </c>
      <c r="H2164" s="161">
        <v>440</v>
      </c>
      <c r="I2164" s="190"/>
      <c r="J2164" s="190"/>
      <c r="K2164" s="190"/>
      <c r="L2164" s="190"/>
      <c r="M2164" s="191"/>
      <c r="N2164" s="191"/>
      <c r="O2164" s="191"/>
      <c r="P2164" s="191"/>
      <c r="Q2164" s="191"/>
      <c r="R2164" s="191"/>
      <c r="S2164" s="191"/>
      <c r="T2164" s="191"/>
      <c r="U2164" s="190"/>
      <c r="V2164" s="190"/>
      <c r="W2164" s="190"/>
      <c r="X2164" s="190"/>
      <c r="Y2164" s="190"/>
      <c r="Z2164" s="190"/>
      <c r="AA2164" s="190"/>
      <c r="AB2164" s="190"/>
      <c r="AC2164" s="190"/>
      <c r="AD2164" s="190"/>
      <c r="AE2164" s="190"/>
      <c r="AF2164" s="190"/>
      <c r="AG2164" s="190"/>
      <c r="AH2164" s="190"/>
      <c r="AI2164" s="2">
        <f t="shared" si="166"/>
        <v>0</v>
      </c>
      <c r="AJ2164" s="2">
        <f t="shared" si="167"/>
        <v>0</v>
      </c>
      <c r="AK2164" s="230">
        <v>1558.9499999999998</v>
      </c>
      <c r="AL2164" s="33">
        <f>Úvod!B$12</f>
        <v>0</v>
      </c>
      <c r="AM2164" s="105">
        <f t="shared" si="168"/>
        <v>1558.9499999999998</v>
      </c>
      <c r="AN2164" s="36">
        <f t="shared" si="169"/>
        <v>3.5430681818181813</v>
      </c>
      <c r="AO2164" s="2">
        <f t="shared" si="170"/>
        <v>0</v>
      </c>
    </row>
    <row r="2165" spans="1:41">
      <c r="A2165" s="161">
        <v>10008667</v>
      </c>
      <c r="B2165" s="161">
        <v>1</v>
      </c>
      <c r="C2165" s="161" t="s">
        <v>7434</v>
      </c>
      <c r="D2165" s="161" t="s">
        <v>334</v>
      </c>
      <c r="E2165" s="161" t="s">
        <v>824</v>
      </c>
      <c r="F2165" s="161" t="s">
        <v>548</v>
      </c>
      <c r="G2165" s="238" t="s">
        <v>627</v>
      </c>
      <c r="H2165" s="161">
        <v>260</v>
      </c>
      <c r="I2165" s="190"/>
      <c r="J2165" s="190"/>
      <c r="K2165" s="190"/>
      <c r="L2165" s="191"/>
      <c r="M2165" s="191"/>
      <c r="N2165" s="191"/>
      <c r="O2165" s="191"/>
      <c r="P2165" s="191"/>
      <c r="Q2165" s="191"/>
      <c r="R2165" s="191"/>
      <c r="S2165" s="190"/>
      <c r="T2165" s="190"/>
      <c r="U2165" s="190"/>
      <c r="V2165" s="190"/>
      <c r="W2165" s="190"/>
      <c r="X2165" s="190"/>
      <c r="Y2165" s="190"/>
      <c r="Z2165" s="190"/>
      <c r="AA2165" s="190"/>
      <c r="AB2165" s="190"/>
      <c r="AC2165" s="190"/>
      <c r="AD2165" s="190"/>
      <c r="AE2165" s="190"/>
      <c r="AF2165" s="190"/>
      <c r="AG2165" s="190"/>
      <c r="AH2165" s="190"/>
      <c r="AI2165" s="2">
        <f t="shared" si="166"/>
        <v>0</v>
      </c>
      <c r="AJ2165" s="2">
        <f t="shared" si="167"/>
        <v>0</v>
      </c>
      <c r="AK2165" s="230">
        <v>1441</v>
      </c>
      <c r="AL2165" s="33">
        <f>Úvod!B$12</f>
        <v>0</v>
      </c>
      <c r="AM2165" s="105">
        <f t="shared" si="168"/>
        <v>1441</v>
      </c>
      <c r="AN2165" s="36">
        <f t="shared" si="169"/>
        <v>5.5423076923076922</v>
      </c>
      <c r="AO2165" s="2">
        <f t="shared" si="170"/>
        <v>0</v>
      </c>
    </row>
    <row r="2166" spans="1:41">
      <c r="A2166" s="161">
        <v>10009400</v>
      </c>
      <c r="B2166" s="161">
        <v>1</v>
      </c>
      <c r="C2166" s="161" t="s">
        <v>7434</v>
      </c>
      <c r="D2166" s="161" t="s">
        <v>334</v>
      </c>
      <c r="E2166" s="161" t="s">
        <v>824</v>
      </c>
      <c r="F2166" s="161" t="s">
        <v>600</v>
      </c>
      <c r="G2166" s="238" t="s">
        <v>599</v>
      </c>
      <c r="H2166" s="161">
        <v>440</v>
      </c>
      <c r="I2166" s="190"/>
      <c r="J2166" s="190"/>
      <c r="K2166" s="190"/>
      <c r="L2166" s="191"/>
      <c r="M2166" s="191"/>
      <c r="N2166" s="191"/>
      <c r="O2166" s="191"/>
      <c r="P2166" s="191"/>
      <c r="Q2166" s="191"/>
      <c r="R2166" s="191"/>
      <c r="S2166" s="190"/>
      <c r="T2166" s="190"/>
      <c r="U2166" s="190"/>
      <c r="V2166" s="190"/>
      <c r="W2166" s="190"/>
      <c r="X2166" s="190"/>
      <c r="Y2166" s="190"/>
      <c r="Z2166" s="190"/>
      <c r="AA2166" s="190"/>
      <c r="AB2166" s="190"/>
      <c r="AC2166" s="190"/>
      <c r="AD2166" s="190"/>
      <c r="AE2166" s="190"/>
      <c r="AF2166" s="190"/>
      <c r="AG2166" s="190"/>
      <c r="AH2166" s="190"/>
      <c r="AI2166" s="2">
        <f t="shared" si="166"/>
        <v>0</v>
      </c>
      <c r="AJ2166" s="2">
        <f t="shared" si="167"/>
        <v>0</v>
      </c>
      <c r="AK2166" s="230">
        <v>1558.9499999999998</v>
      </c>
      <c r="AL2166" s="33">
        <f>Úvod!B$12</f>
        <v>0</v>
      </c>
      <c r="AM2166" s="105">
        <f t="shared" si="168"/>
        <v>1558.9499999999998</v>
      </c>
      <c r="AN2166" s="36">
        <f t="shared" si="169"/>
        <v>3.5430681818181813</v>
      </c>
      <c r="AO2166" s="2">
        <f t="shared" si="170"/>
        <v>0</v>
      </c>
    </row>
    <row r="2167" spans="1:41">
      <c r="A2167" s="161">
        <v>11058248</v>
      </c>
      <c r="B2167" s="161">
        <v>1</v>
      </c>
      <c r="C2167" s="161" t="s">
        <v>7434</v>
      </c>
      <c r="D2167" s="161" t="s">
        <v>334</v>
      </c>
      <c r="E2167" s="161" t="s">
        <v>6024</v>
      </c>
      <c r="F2167" s="161" t="s">
        <v>548</v>
      </c>
      <c r="G2167" s="238" t="s">
        <v>627</v>
      </c>
      <c r="H2167" s="161">
        <v>260</v>
      </c>
      <c r="I2167" s="190"/>
      <c r="J2167" s="190"/>
      <c r="K2167" s="190"/>
      <c r="L2167" s="191"/>
      <c r="M2167" s="191"/>
      <c r="N2167" s="191"/>
      <c r="O2167" s="191"/>
      <c r="P2167" s="191"/>
      <c r="Q2167" s="191"/>
      <c r="R2167" s="191"/>
      <c r="S2167" s="191"/>
      <c r="T2167" s="191"/>
      <c r="U2167" s="190"/>
      <c r="V2167" s="190"/>
      <c r="W2167" s="190"/>
      <c r="X2167" s="190"/>
      <c r="Y2167" s="190"/>
      <c r="Z2167" s="190"/>
      <c r="AA2167" s="190"/>
      <c r="AB2167" s="190"/>
      <c r="AC2167" s="190"/>
      <c r="AD2167" s="190"/>
      <c r="AE2167" s="190"/>
      <c r="AF2167" s="190"/>
      <c r="AG2167" s="190"/>
      <c r="AH2167" s="190"/>
      <c r="AI2167" s="2">
        <f t="shared" si="166"/>
        <v>0</v>
      </c>
      <c r="AJ2167" s="2">
        <f t="shared" si="167"/>
        <v>0</v>
      </c>
      <c r="AK2167" s="230">
        <v>1583</v>
      </c>
      <c r="AL2167" s="33">
        <f>Úvod!B$12</f>
        <v>0</v>
      </c>
      <c r="AM2167" s="105">
        <f t="shared" si="168"/>
        <v>1583</v>
      </c>
      <c r="AN2167" s="36">
        <f t="shared" si="169"/>
        <v>6.0884615384615381</v>
      </c>
      <c r="AO2167" s="2">
        <f t="shared" si="170"/>
        <v>0</v>
      </c>
    </row>
    <row r="2168" spans="1:41">
      <c r="A2168" s="161">
        <v>10970710</v>
      </c>
      <c r="B2168" s="161">
        <v>1</v>
      </c>
      <c r="C2168" s="161" t="s">
        <v>7434</v>
      </c>
      <c r="D2168" s="161" t="s">
        <v>334</v>
      </c>
      <c r="E2168" s="161" t="s">
        <v>6024</v>
      </c>
      <c r="F2168" s="161" t="s">
        <v>600</v>
      </c>
      <c r="G2168" s="238" t="s">
        <v>599</v>
      </c>
      <c r="H2168" s="161">
        <v>440</v>
      </c>
      <c r="I2168" s="190"/>
      <c r="J2168" s="190"/>
      <c r="K2168" s="190"/>
      <c r="L2168" s="191"/>
      <c r="M2168" s="191"/>
      <c r="N2168" s="191"/>
      <c r="O2168" s="191"/>
      <c r="P2168" s="191"/>
      <c r="Q2168" s="191"/>
      <c r="R2168" s="191"/>
      <c r="S2168" s="190"/>
      <c r="T2168" s="190"/>
      <c r="U2168" s="190"/>
      <c r="V2168" s="190"/>
      <c r="W2168" s="190"/>
      <c r="X2168" s="190"/>
      <c r="Y2168" s="190"/>
      <c r="Z2168" s="190"/>
      <c r="AA2168" s="190"/>
      <c r="AB2168" s="190"/>
      <c r="AC2168" s="190"/>
      <c r="AD2168" s="190"/>
      <c r="AE2168" s="190"/>
      <c r="AF2168" s="190"/>
      <c r="AG2168" s="190"/>
      <c r="AH2168" s="190"/>
      <c r="AI2168" s="2">
        <f t="shared" si="166"/>
        <v>0</v>
      </c>
      <c r="AJ2168" s="2">
        <f t="shared" si="167"/>
        <v>0</v>
      </c>
      <c r="AK2168" s="230">
        <v>1677.6999999999998</v>
      </c>
      <c r="AL2168" s="33">
        <f>Úvod!B$12</f>
        <v>0</v>
      </c>
      <c r="AM2168" s="105">
        <f t="shared" si="168"/>
        <v>1677.6999999999998</v>
      </c>
      <c r="AN2168" s="36">
        <f t="shared" si="169"/>
        <v>3.812954545454545</v>
      </c>
      <c r="AO2168" s="2">
        <f t="shared" si="170"/>
        <v>0</v>
      </c>
    </row>
    <row r="2169" spans="1:41">
      <c r="A2169" s="161">
        <v>10778131</v>
      </c>
      <c r="B2169" s="161">
        <v>1</v>
      </c>
      <c r="C2169" s="161" t="s">
        <v>7434</v>
      </c>
      <c r="D2169" s="161" t="s">
        <v>334</v>
      </c>
      <c r="E2169" s="161" t="s">
        <v>6025</v>
      </c>
      <c r="F2169" s="161" t="s">
        <v>548</v>
      </c>
      <c r="G2169" s="238" t="s">
        <v>627</v>
      </c>
      <c r="H2169" s="161">
        <v>260</v>
      </c>
      <c r="I2169" s="190"/>
      <c r="J2169" s="190"/>
      <c r="K2169" s="191"/>
      <c r="L2169" s="191"/>
      <c r="M2169" s="191"/>
      <c r="N2169" s="191"/>
      <c r="O2169" s="191"/>
      <c r="P2169" s="191"/>
      <c r="Q2169" s="191"/>
      <c r="R2169" s="191"/>
      <c r="S2169" s="191"/>
      <c r="T2169" s="191"/>
      <c r="U2169" s="190"/>
      <c r="V2169" s="190"/>
      <c r="W2169" s="190"/>
      <c r="X2169" s="190"/>
      <c r="Y2169" s="190"/>
      <c r="Z2169" s="190"/>
      <c r="AA2169" s="190"/>
      <c r="AB2169" s="190"/>
      <c r="AC2169" s="190"/>
      <c r="AD2169" s="190"/>
      <c r="AE2169" s="190"/>
      <c r="AF2169" s="190"/>
      <c r="AG2169" s="190"/>
      <c r="AH2169" s="190"/>
      <c r="AI2169" s="2">
        <f t="shared" si="166"/>
        <v>0</v>
      </c>
      <c r="AJ2169" s="2">
        <f t="shared" si="167"/>
        <v>0</v>
      </c>
      <c r="AK2169" s="230">
        <v>1583</v>
      </c>
      <c r="AL2169" s="33">
        <f>Úvod!B$12</f>
        <v>0</v>
      </c>
      <c r="AM2169" s="105">
        <f t="shared" si="168"/>
        <v>1583</v>
      </c>
      <c r="AN2169" s="36">
        <f t="shared" si="169"/>
        <v>6.0884615384615381</v>
      </c>
      <c r="AO2169" s="2">
        <f t="shared" si="170"/>
        <v>0</v>
      </c>
    </row>
    <row r="2170" spans="1:41">
      <c r="A2170" s="161">
        <v>10778132</v>
      </c>
      <c r="B2170" s="161">
        <v>1</v>
      </c>
      <c r="C2170" s="161" t="s">
        <v>7434</v>
      </c>
      <c r="D2170" s="161" t="s">
        <v>334</v>
      </c>
      <c r="E2170" s="161" t="s">
        <v>6025</v>
      </c>
      <c r="F2170" s="161" t="s">
        <v>600</v>
      </c>
      <c r="G2170" s="238" t="s">
        <v>599</v>
      </c>
      <c r="H2170" s="161">
        <v>440</v>
      </c>
      <c r="I2170" s="190"/>
      <c r="J2170" s="190"/>
      <c r="K2170" s="191"/>
      <c r="L2170" s="191"/>
      <c r="M2170" s="191"/>
      <c r="N2170" s="191"/>
      <c r="O2170" s="191"/>
      <c r="P2170" s="191"/>
      <c r="Q2170" s="191"/>
      <c r="R2170" s="191"/>
      <c r="S2170" s="191"/>
      <c r="T2170" s="191"/>
      <c r="U2170" s="190"/>
      <c r="V2170" s="190"/>
      <c r="W2170" s="190"/>
      <c r="X2170" s="190"/>
      <c r="Y2170" s="190"/>
      <c r="Z2170" s="190"/>
      <c r="AA2170" s="190"/>
      <c r="AB2170" s="190"/>
      <c r="AC2170" s="190"/>
      <c r="AD2170" s="190"/>
      <c r="AE2170" s="190"/>
      <c r="AF2170" s="190"/>
      <c r="AG2170" s="190"/>
      <c r="AH2170" s="190"/>
      <c r="AI2170" s="2">
        <f t="shared" si="166"/>
        <v>0</v>
      </c>
      <c r="AJ2170" s="2">
        <f t="shared" si="167"/>
        <v>0</v>
      </c>
      <c r="AK2170" s="230">
        <v>1677.6999999999998</v>
      </c>
      <c r="AL2170" s="33">
        <f>Úvod!B$12</f>
        <v>0</v>
      </c>
      <c r="AM2170" s="105">
        <f t="shared" si="168"/>
        <v>1677.6999999999998</v>
      </c>
      <c r="AN2170" s="36">
        <f t="shared" si="169"/>
        <v>3.812954545454545</v>
      </c>
      <c r="AO2170" s="2">
        <f t="shared" si="170"/>
        <v>0</v>
      </c>
    </row>
    <row r="2171" spans="1:41">
      <c r="A2171" s="161">
        <v>10848266</v>
      </c>
      <c r="B2171" s="161">
        <v>1</v>
      </c>
      <c r="C2171" s="161" t="s">
        <v>7434</v>
      </c>
      <c r="D2171" s="161" t="s">
        <v>334</v>
      </c>
      <c r="E2171" s="161" t="s">
        <v>6026</v>
      </c>
      <c r="F2171" s="161" t="s">
        <v>548</v>
      </c>
      <c r="G2171" s="238" t="s">
        <v>627</v>
      </c>
      <c r="H2171" s="161">
        <v>260</v>
      </c>
      <c r="I2171" s="190"/>
      <c r="J2171" s="190"/>
      <c r="K2171" s="190"/>
      <c r="L2171" s="191"/>
      <c r="M2171" s="191"/>
      <c r="N2171" s="191"/>
      <c r="O2171" s="191"/>
      <c r="P2171" s="191"/>
      <c r="Q2171" s="191"/>
      <c r="R2171" s="191"/>
      <c r="S2171" s="191"/>
      <c r="T2171" s="191"/>
      <c r="U2171" s="190"/>
      <c r="V2171" s="190"/>
      <c r="W2171" s="190"/>
      <c r="X2171" s="190"/>
      <c r="Y2171" s="190"/>
      <c r="Z2171" s="190"/>
      <c r="AA2171" s="190"/>
      <c r="AB2171" s="190"/>
      <c r="AC2171" s="190"/>
      <c r="AD2171" s="190"/>
      <c r="AE2171" s="190"/>
      <c r="AF2171" s="190"/>
      <c r="AG2171" s="190"/>
      <c r="AH2171" s="190"/>
      <c r="AI2171" s="2">
        <f t="shared" si="166"/>
        <v>0</v>
      </c>
      <c r="AJ2171" s="2">
        <f t="shared" si="167"/>
        <v>0</v>
      </c>
      <c r="AK2171" s="230">
        <v>1583</v>
      </c>
      <c r="AL2171" s="33">
        <f>Úvod!B$12</f>
        <v>0</v>
      </c>
      <c r="AM2171" s="105">
        <f t="shared" si="168"/>
        <v>1583</v>
      </c>
      <c r="AN2171" s="36">
        <f t="shared" si="169"/>
        <v>6.0884615384615381</v>
      </c>
      <c r="AO2171" s="2">
        <f t="shared" si="170"/>
        <v>0</v>
      </c>
    </row>
    <row r="2172" spans="1:41">
      <c r="A2172" s="161">
        <v>10848330</v>
      </c>
      <c r="B2172" s="161">
        <v>1</v>
      </c>
      <c r="C2172" s="161" t="s">
        <v>7434</v>
      </c>
      <c r="D2172" s="161" t="s">
        <v>334</v>
      </c>
      <c r="E2172" s="161" t="s">
        <v>6026</v>
      </c>
      <c r="F2172" s="161" t="s">
        <v>600</v>
      </c>
      <c r="G2172" s="238" t="s">
        <v>599</v>
      </c>
      <c r="H2172" s="161">
        <v>440</v>
      </c>
      <c r="I2172" s="190"/>
      <c r="J2172" s="190"/>
      <c r="K2172" s="190"/>
      <c r="L2172" s="191"/>
      <c r="M2172" s="191"/>
      <c r="N2172" s="191"/>
      <c r="O2172" s="191"/>
      <c r="P2172" s="191"/>
      <c r="Q2172" s="191"/>
      <c r="R2172" s="191"/>
      <c r="S2172" s="190"/>
      <c r="T2172" s="190"/>
      <c r="U2172" s="190"/>
      <c r="V2172" s="190"/>
      <c r="W2172" s="190"/>
      <c r="X2172" s="190"/>
      <c r="Y2172" s="190"/>
      <c r="Z2172" s="190"/>
      <c r="AA2172" s="190"/>
      <c r="AB2172" s="190"/>
      <c r="AC2172" s="190"/>
      <c r="AD2172" s="190"/>
      <c r="AE2172" s="190"/>
      <c r="AF2172" s="190"/>
      <c r="AG2172" s="190"/>
      <c r="AH2172" s="190"/>
      <c r="AI2172" s="2">
        <f t="shared" si="166"/>
        <v>0</v>
      </c>
      <c r="AJ2172" s="2">
        <f t="shared" si="167"/>
        <v>0</v>
      </c>
      <c r="AK2172" s="230">
        <v>1677.6999999999998</v>
      </c>
      <c r="AL2172" s="33">
        <f>Úvod!B$12</f>
        <v>0</v>
      </c>
      <c r="AM2172" s="105">
        <f t="shared" si="168"/>
        <v>1677.6999999999998</v>
      </c>
      <c r="AN2172" s="36">
        <f t="shared" si="169"/>
        <v>3.812954545454545</v>
      </c>
      <c r="AO2172" s="2">
        <f t="shared" si="170"/>
        <v>0</v>
      </c>
    </row>
    <row r="2173" spans="1:41">
      <c r="A2173" s="161">
        <v>10743889</v>
      </c>
      <c r="B2173" s="161">
        <v>1</v>
      </c>
      <c r="C2173" s="161" t="s">
        <v>7434</v>
      </c>
      <c r="D2173" s="161" t="s">
        <v>334</v>
      </c>
      <c r="E2173" s="161" t="s">
        <v>6027</v>
      </c>
      <c r="F2173" s="161" t="s">
        <v>548</v>
      </c>
      <c r="G2173" s="238" t="s">
        <v>627</v>
      </c>
      <c r="H2173" s="161">
        <v>260</v>
      </c>
      <c r="I2173" s="190"/>
      <c r="J2173" s="190"/>
      <c r="K2173" s="190"/>
      <c r="L2173" s="191"/>
      <c r="M2173" s="191"/>
      <c r="N2173" s="191"/>
      <c r="O2173" s="191"/>
      <c r="P2173" s="191"/>
      <c r="Q2173" s="191"/>
      <c r="R2173" s="191"/>
      <c r="S2173" s="191"/>
      <c r="T2173" s="191"/>
      <c r="U2173" s="190"/>
      <c r="V2173" s="190"/>
      <c r="W2173" s="190"/>
      <c r="X2173" s="190"/>
      <c r="Y2173" s="190"/>
      <c r="Z2173" s="190"/>
      <c r="AA2173" s="190"/>
      <c r="AB2173" s="190"/>
      <c r="AC2173" s="190"/>
      <c r="AD2173" s="190"/>
      <c r="AE2173" s="190"/>
      <c r="AF2173" s="190"/>
      <c r="AG2173" s="190"/>
      <c r="AH2173" s="190"/>
      <c r="AI2173" s="2">
        <f t="shared" si="166"/>
        <v>0</v>
      </c>
      <c r="AJ2173" s="2">
        <f t="shared" si="167"/>
        <v>0</v>
      </c>
      <c r="AK2173" s="230">
        <v>1583</v>
      </c>
      <c r="AL2173" s="33">
        <f>Úvod!B$12</f>
        <v>0</v>
      </c>
      <c r="AM2173" s="105">
        <f t="shared" si="168"/>
        <v>1583</v>
      </c>
      <c r="AN2173" s="36">
        <f t="shared" si="169"/>
        <v>6.0884615384615381</v>
      </c>
      <c r="AO2173" s="2">
        <f t="shared" si="170"/>
        <v>0</v>
      </c>
    </row>
    <row r="2174" spans="1:41">
      <c r="A2174" s="161">
        <v>10743890</v>
      </c>
      <c r="B2174" s="161">
        <v>1</v>
      </c>
      <c r="C2174" s="161" t="s">
        <v>7434</v>
      </c>
      <c r="D2174" s="161" t="s">
        <v>334</v>
      </c>
      <c r="E2174" s="161" t="s">
        <v>6027</v>
      </c>
      <c r="F2174" s="161" t="s">
        <v>600</v>
      </c>
      <c r="G2174" s="238" t="s">
        <v>599</v>
      </c>
      <c r="H2174" s="161">
        <v>440</v>
      </c>
      <c r="I2174" s="190"/>
      <c r="J2174" s="190"/>
      <c r="K2174" s="190"/>
      <c r="L2174" s="191"/>
      <c r="M2174" s="191"/>
      <c r="N2174" s="191"/>
      <c r="O2174" s="191"/>
      <c r="P2174" s="191"/>
      <c r="Q2174" s="191"/>
      <c r="R2174" s="191"/>
      <c r="S2174" s="190"/>
      <c r="T2174" s="190"/>
      <c r="U2174" s="190"/>
      <c r="V2174" s="190"/>
      <c r="W2174" s="190"/>
      <c r="X2174" s="190"/>
      <c r="Y2174" s="190"/>
      <c r="Z2174" s="190"/>
      <c r="AA2174" s="190"/>
      <c r="AB2174" s="190"/>
      <c r="AC2174" s="190"/>
      <c r="AD2174" s="190"/>
      <c r="AE2174" s="190"/>
      <c r="AF2174" s="190"/>
      <c r="AG2174" s="190"/>
      <c r="AH2174" s="190"/>
      <c r="AI2174" s="2">
        <f t="shared" si="166"/>
        <v>0</v>
      </c>
      <c r="AJ2174" s="2">
        <f t="shared" si="167"/>
        <v>0</v>
      </c>
      <c r="AK2174" s="230">
        <v>1677.6999999999998</v>
      </c>
      <c r="AL2174" s="33">
        <f>Úvod!B$12</f>
        <v>0</v>
      </c>
      <c r="AM2174" s="105">
        <f t="shared" si="168"/>
        <v>1677.6999999999998</v>
      </c>
      <c r="AN2174" s="36">
        <f t="shared" si="169"/>
        <v>3.812954545454545</v>
      </c>
      <c r="AO2174" s="2">
        <f t="shared" si="170"/>
        <v>0</v>
      </c>
    </row>
    <row r="2175" spans="1:41">
      <c r="A2175" s="161">
        <v>11058289</v>
      </c>
      <c r="B2175" s="161">
        <v>1</v>
      </c>
      <c r="C2175" s="161" t="s">
        <v>7434</v>
      </c>
      <c r="D2175" s="161" t="s">
        <v>334</v>
      </c>
      <c r="E2175" s="161" t="s">
        <v>6028</v>
      </c>
      <c r="F2175" s="161" t="s">
        <v>548</v>
      </c>
      <c r="G2175" s="238" t="s">
        <v>627</v>
      </c>
      <c r="H2175" s="161">
        <v>260</v>
      </c>
      <c r="I2175" s="190"/>
      <c r="J2175" s="190"/>
      <c r="K2175" s="190"/>
      <c r="L2175" s="191"/>
      <c r="M2175" s="191"/>
      <c r="N2175" s="191"/>
      <c r="O2175" s="191"/>
      <c r="P2175" s="191"/>
      <c r="Q2175" s="191"/>
      <c r="R2175" s="191"/>
      <c r="S2175" s="191"/>
      <c r="T2175" s="191"/>
      <c r="U2175" s="190"/>
      <c r="V2175" s="190"/>
      <c r="W2175" s="190"/>
      <c r="X2175" s="190"/>
      <c r="Y2175" s="190"/>
      <c r="Z2175" s="190"/>
      <c r="AA2175" s="190"/>
      <c r="AB2175" s="190"/>
      <c r="AC2175" s="190"/>
      <c r="AD2175" s="190"/>
      <c r="AE2175" s="190"/>
      <c r="AF2175" s="190"/>
      <c r="AG2175" s="190"/>
      <c r="AH2175" s="190"/>
      <c r="AI2175" s="2">
        <f t="shared" si="166"/>
        <v>0</v>
      </c>
      <c r="AJ2175" s="2">
        <f t="shared" si="167"/>
        <v>0</v>
      </c>
      <c r="AK2175" s="230">
        <v>1583</v>
      </c>
      <c r="AL2175" s="33">
        <f>Úvod!B$12</f>
        <v>0</v>
      </c>
      <c r="AM2175" s="105">
        <f t="shared" si="168"/>
        <v>1583</v>
      </c>
      <c r="AN2175" s="36">
        <f t="shared" si="169"/>
        <v>6.0884615384615381</v>
      </c>
      <c r="AO2175" s="2">
        <f t="shared" si="170"/>
        <v>0</v>
      </c>
    </row>
    <row r="2176" spans="1:41">
      <c r="A2176" s="161">
        <v>10970711</v>
      </c>
      <c r="B2176" s="161">
        <v>1</v>
      </c>
      <c r="C2176" s="161" t="s">
        <v>7434</v>
      </c>
      <c r="D2176" s="161" t="s">
        <v>334</v>
      </c>
      <c r="E2176" s="161" t="s">
        <v>6028</v>
      </c>
      <c r="F2176" s="161" t="s">
        <v>600</v>
      </c>
      <c r="G2176" s="238" t="s">
        <v>599</v>
      </c>
      <c r="H2176" s="161">
        <v>440</v>
      </c>
      <c r="I2176" s="190"/>
      <c r="J2176" s="190"/>
      <c r="K2176" s="190"/>
      <c r="L2176" s="191"/>
      <c r="M2176" s="191"/>
      <c r="N2176" s="191"/>
      <c r="O2176" s="191"/>
      <c r="P2176" s="191"/>
      <c r="Q2176" s="191"/>
      <c r="R2176" s="191"/>
      <c r="S2176" s="190"/>
      <c r="T2176" s="190"/>
      <c r="U2176" s="190"/>
      <c r="V2176" s="190"/>
      <c r="W2176" s="190"/>
      <c r="X2176" s="190"/>
      <c r="Y2176" s="190"/>
      <c r="Z2176" s="190"/>
      <c r="AA2176" s="190"/>
      <c r="AB2176" s="190"/>
      <c r="AC2176" s="190"/>
      <c r="AD2176" s="190"/>
      <c r="AE2176" s="190"/>
      <c r="AF2176" s="190"/>
      <c r="AG2176" s="190"/>
      <c r="AH2176" s="190"/>
      <c r="AI2176" s="2">
        <f t="shared" si="166"/>
        <v>0</v>
      </c>
      <c r="AJ2176" s="2">
        <f t="shared" si="167"/>
        <v>0</v>
      </c>
      <c r="AK2176" s="230">
        <v>1677.6999999999998</v>
      </c>
      <c r="AL2176" s="33">
        <f>Úvod!B$12</f>
        <v>0</v>
      </c>
      <c r="AM2176" s="105">
        <f t="shared" si="168"/>
        <v>1677.6999999999998</v>
      </c>
      <c r="AN2176" s="36">
        <f t="shared" si="169"/>
        <v>3.812954545454545</v>
      </c>
      <c r="AO2176" s="2">
        <f t="shared" si="170"/>
        <v>0</v>
      </c>
    </row>
    <row r="2177" spans="1:41">
      <c r="A2177" s="161">
        <v>10898454</v>
      </c>
      <c r="B2177" s="161">
        <v>1</v>
      </c>
      <c r="C2177" s="161" t="s">
        <v>7434</v>
      </c>
      <c r="D2177" s="161" t="s">
        <v>334</v>
      </c>
      <c r="E2177" s="161" t="s">
        <v>6029</v>
      </c>
      <c r="F2177" s="161" t="s">
        <v>548</v>
      </c>
      <c r="G2177" s="238" t="s">
        <v>627</v>
      </c>
      <c r="H2177" s="161">
        <v>260</v>
      </c>
      <c r="I2177" s="190"/>
      <c r="J2177" s="190"/>
      <c r="K2177" s="190"/>
      <c r="L2177" s="191"/>
      <c r="M2177" s="191"/>
      <c r="N2177" s="191"/>
      <c r="O2177" s="191"/>
      <c r="P2177" s="191"/>
      <c r="Q2177" s="191"/>
      <c r="R2177" s="191"/>
      <c r="S2177" s="191"/>
      <c r="T2177" s="191"/>
      <c r="U2177" s="190"/>
      <c r="V2177" s="190"/>
      <c r="W2177" s="190"/>
      <c r="X2177" s="190"/>
      <c r="Y2177" s="190"/>
      <c r="Z2177" s="190"/>
      <c r="AA2177" s="190"/>
      <c r="AB2177" s="190"/>
      <c r="AC2177" s="190"/>
      <c r="AD2177" s="190"/>
      <c r="AE2177" s="190"/>
      <c r="AF2177" s="190"/>
      <c r="AG2177" s="190"/>
      <c r="AH2177" s="190"/>
      <c r="AI2177" s="2">
        <f t="shared" si="166"/>
        <v>0</v>
      </c>
      <c r="AJ2177" s="2">
        <f t="shared" si="167"/>
        <v>0</v>
      </c>
      <c r="AK2177" s="230">
        <v>1583</v>
      </c>
      <c r="AL2177" s="33">
        <f>Úvod!B$12</f>
        <v>0</v>
      </c>
      <c r="AM2177" s="105">
        <f t="shared" si="168"/>
        <v>1583</v>
      </c>
      <c r="AN2177" s="36">
        <f t="shared" si="169"/>
        <v>6.0884615384615381</v>
      </c>
      <c r="AO2177" s="2">
        <f t="shared" si="170"/>
        <v>0</v>
      </c>
    </row>
    <row r="2178" spans="1:41">
      <c r="A2178" s="161">
        <v>10898455</v>
      </c>
      <c r="B2178" s="161">
        <v>1</v>
      </c>
      <c r="C2178" s="161" t="s">
        <v>7434</v>
      </c>
      <c r="D2178" s="161" t="s">
        <v>334</v>
      </c>
      <c r="E2178" s="161" t="s">
        <v>6029</v>
      </c>
      <c r="F2178" s="161" t="s">
        <v>600</v>
      </c>
      <c r="G2178" s="238" t="s">
        <v>599</v>
      </c>
      <c r="H2178" s="161">
        <v>440</v>
      </c>
      <c r="I2178" s="190"/>
      <c r="J2178" s="190"/>
      <c r="K2178" s="190"/>
      <c r="L2178" s="191"/>
      <c r="M2178" s="191"/>
      <c r="N2178" s="191"/>
      <c r="O2178" s="191"/>
      <c r="P2178" s="191"/>
      <c r="Q2178" s="191"/>
      <c r="R2178" s="191"/>
      <c r="S2178" s="190"/>
      <c r="T2178" s="190"/>
      <c r="U2178" s="190"/>
      <c r="V2178" s="190"/>
      <c r="W2178" s="190"/>
      <c r="X2178" s="190"/>
      <c r="Y2178" s="190"/>
      <c r="Z2178" s="190"/>
      <c r="AA2178" s="190"/>
      <c r="AB2178" s="190"/>
      <c r="AC2178" s="190"/>
      <c r="AD2178" s="190"/>
      <c r="AE2178" s="190"/>
      <c r="AF2178" s="190"/>
      <c r="AG2178" s="190"/>
      <c r="AH2178" s="190"/>
      <c r="AI2178" s="2">
        <f t="shared" si="166"/>
        <v>0</v>
      </c>
      <c r="AJ2178" s="2">
        <f t="shared" si="167"/>
        <v>0</v>
      </c>
      <c r="AK2178" s="230">
        <v>1677.6999999999998</v>
      </c>
      <c r="AL2178" s="33">
        <f>Úvod!B$12</f>
        <v>0</v>
      </c>
      <c r="AM2178" s="105">
        <f t="shared" si="168"/>
        <v>1677.6999999999998</v>
      </c>
      <c r="AN2178" s="36">
        <f t="shared" si="169"/>
        <v>3.812954545454545</v>
      </c>
      <c r="AO2178" s="2">
        <f t="shared" si="170"/>
        <v>0</v>
      </c>
    </row>
    <row r="2179" spans="1:41">
      <c r="A2179" s="161">
        <v>10848267</v>
      </c>
      <c r="B2179" s="161">
        <v>1</v>
      </c>
      <c r="C2179" s="161" t="s">
        <v>7434</v>
      </c>
      <c r="D2179" s="161" t="s">
        <v>334</v>
      </c>
      <c r="E2179" s="161" t="s">
        <v>6030</v>
      </c>
      <c r="F2179" s="161" t="s">
        <v>548</v>
      </c>
      <c r="G2179" s="238" t="s">
        <v>627</v>
      </c>
      <c r="H2179" s="161">
        <v>260</v>
      </c>
      <c r="I2179" s="190"/>
      <c r="J2179" s="190"/>
      <c r="K2179" s="190"/>
      <c r="L2179" s="191"/>
      <c r="M2179" s="191"/>
      <c r="N2179" s="191"/>
      <c r="O2179" s="191"/>
      <c r="P2179" s="191"/>
      <c r="Q2179" s="191"/>
      <c r="R2179" s="191"/>
      <c r="S2179" s="191"/>
      <c r="T2179" s="191"/>
      <c r="U2179" s="190"/>
      <c r="V2179" s="190"/>
      <c r="W2179" s="190"/>
      <c r="X2179" s="190"/>
      <c r="Y2179" s="190"/>
      <c r="Z2179" s="190"/>
      <c r="AA2179" s="190"/>
      <c r="AB2179" s="190"/>
      <c r="AC2179" s="190"/>
      <c r="AD2179" s="190"/>
      <c r="AE2179" s="190"/>
      <c r="AF2179" s="190"/>
      <c r="AG2179" s="190"/>
      <c r="AH2179" s="190"/>
      <c r="AI2179" s="2">
        <f t="shared" si="166"/>
        <v>0</v>
      </c>
      <c r="AJ2179" s="2">
        <f t="shared" si="167"/>
        <v>0</v>
      </c>
      <c r="AK2179" s="230">
        <v>1583</v>
      </c>
      <c r="AL2179" s="33">
        <f>Úvod!B$12</f>
        <v>0</v>
      </c>
      <c r="AM2179" s="105">
        <f t="shared" si="168"/>
        <v>1583</v>
      </c>
      <c r="AN2179" s="36">
        <f t="shared" si="169"/>
        <v>6.0884615384615381</v>
      </c>
      <c r="AO2179" s="2">
        <f t="shared" si="170"/>
        <v>0</v>
      </c>
    </row>
    <row r="2180" spans="1:41">
      <c r="A2180" s="161">
        <v>10848331</v>
      </c>
      <c r="B2180" s="161">
        <v>1</v>
      </c>
      <c r="C2180" s="161" t="s">
        <v>7434</v>
      </c>
      <c r="D2180" s="161" t="s">
        <v>334</v>
      </c>
      <c r="E2180" s="161" t="s">
        <v>6030</v>
      </c>
      <c r="F2180" s="161" t="s">
        <v>600</v>
      </c>
      <c r="G2180" s="238" t="s">
        <v>599</v>
      </c>
      <c r="H2180" s="161">
        <v>440</v>
      </c>
      <c r="I2180" s="190"/>
      <c r="J2180" s="190"/>
      <c r="K2180" s="190"/>
      <c r="L2180" s="191"/>
      <c r="M2180" s="191"/>
      <c r="N2180" s="191"/>
      <c r="O2180" s="191"/>
      <c r="P2180" s="191"/>
      <c r="Q2180" s="191"/>
      <c r="R2180" s="191"/>
      <c r="S2180" s="190"/>
      <c r="T2180" s="190"/>
      <c r="U2180" s="190"/>
      <c r="V2180" s="190"/>
      <c r="W2180" s="190"/>
      <c r="X2180" s="190"/>
      <c r="Y2180" s="190"/>
      <c r="Z2180" s="190"/>
      <c r="AA2180" s="190"/>
      <c r="AB2180" s="190"/>
      <c r="AC2180" s="190"/>
      <c r="AD2180" s="190"/>
      <c r="AE2180" s="190"/>
      <c r="AF2180" s="190"/>
      <c r="AG2180" s="190"/>
      <c r="AH2180" s="190"/>
      <c r="AI2180" s="2">
        <f t="shared" si="166"/>
        <v>0</v>
      </c>
      <c r="AJ2180" s="2">
        <f t="shared" si="167"/>
        <v>0</v>
      </c>
      <c r="AK2180" s="230">
        <v>1677.6999999999998</v>
      </c>
      <c r="AL2180" s="33">
        <f>Úvod!B$12</f>
        <v>0</v>
      </c>
      <c r="AM2180" s="105">
        <f t="shared" si="168"/>
        <v>1677.6999999999998</v>
      </c>
      <c r="AN2180" s="36">
        <f t="shared" si="169"/>
        <v>3.812954545454545</v>
      </c>
      <c r="AO2180" s="2">
        <f t="shared" si="170"/>
        <v>0</v>
      </c>
    </row>
    <row r="2181" spans="1:41">
      <c r="A2181" s="161">
        <v>10848268</v>
      </c>
      <c r="B2181" s="161">
        <v>1</v>
      </c>
      <c r="C2181" s="161" t="s">
        <v>7434</v>
      </c>
      <c r="D2181" s="161" t="s">
        <v>334</v>
      </c>
      <c r="E2181" s="161" t="s">
        <v>6031</v>
      </c>
      <c r="F2181" s="161" t="s">
        <v>548</v>
      </c>
      <c r="G2181" s="238" t="s">
        <v>627</v>
      </c>
      <c r="H2181" s="161">
        <v>260</v>
      </c>
      <c r="I2181" s="190"/>
      <c r="J2181" s="190"/>
      <c r="K2181" s="190"/>
      <c r="L2181" s="191"/>
      <c r="M2181" s="191"/>
      <c r="N2181" s="191"/>
      <c r="O2181" s="191"/>
      <c r="P2181" s="191"/>
      <c r="Q2181" s="191"/>
      <c r="R2181" s="191"/>
      <c r="S2181" s="191"/>
      <c r="T2181" s="191"/>
      <c r="U2181" s="190"/>
      <c r="V2181" s="190"/>
      <c r="W2181" s="190"/>
      <c r="X2181" s="190"/>
      <c r="Y2181" s="190"/>
      <c r="Z2181" s="190"/>
      <c r="AA2181" s="190"/>
      <c r="AB2181" s="190"/>
      <c r="AC2181" s="190"/>
      <c r="AD2181" s="190"/>
      <c r="AE2181" s="190"/>
      <c r="AF2181" s="190"/>
      <c r="AG2181" s="190"/>
      <c r="AH2181" s="190"/>
      <c r="AI2181" s="2">
        <f t="shared" si="166"/>
        <v>0</v>
      </c>
      <c r="AJ2181" s="2">
        <f t="shared" si="167"/>
        <v>0</v>
      </c>
      <c r="AK2181" s="230">
        <v>1583</v>
      </c>
      <c r="AL2181" s="33">
        <f>Úvod!B$12</f>
        <v>0</v>
      </c>
      <c r="AM2181" s="105">
        <f t="shared" si="168"/>
        <v>1583</v>
      </c>
      <c r="AN2181" s="36">
        <f t="shared" si="169"/>
        <v>6.0884615384615381</v>
      </c>
      <c r="AO2181" s="2">
        <f t="shared" si="170"/>
        <v>0</v>
      </c>
    </row>
    <row r="2182" spans="1:41">
      <c r="A2182" s="161">
        <v>10848332</v>
      </c>
      <c r="B2182" s="161">
        <v>1</v>
      </c>
      <c r="C2182" s="161" t="s">
        <v>7434</v>
      </c>
      <c r="D2182" s="161" t="s">
        <v>334</v>
      </c>
      <c r="E2182" s="161" t="s">
        <v>6031</v>
      </c>
      <c r="F2182" s="161" t="s">
        <v>600</v>
      </c>
      <c r="G2182" s="238" t="s">
        <v>599</v>
      </c>
      <c r="H2182" s="161">
        <v>440</v>
      </c>
      <c r="I2182" s="190"/>
      <c r="J2182" s="190"/>
      <c r="K2182" s="190"/>
      <c r="L2182" s="191"/>
      <c r="M2182" s="191"/>
      <c r="N2182" s="191"/>
      <c r="O2182" s="191"/>
      <c r="P2182" s="191"/>
      <c r="Q2182" s="191"/>
      <c r="R2182" s="191"/>
      <c r="S2182" s="190"/>
      <c r="T2182" s="190"/>
      <c r="U2182" s="190"/>
      <c r="V2182" s="190"/>
      <c r="W2182" s="190"/>
      <c r="X2182" s="190"/>
      <c r="Y2182" s="190"/>
      <c r="Z2182" s="190"/>
      <c r="AA2182" s="190"/>
      <c r="AB2182" s="190"/>
      <c r="AC2182" s="190"/>
      <c r="AD2182" s="190"/>
      <c r="AE2182" s="190"/>
      <c r="AF2182" s="190"/>
      <c r="AG2182" s="190"/>
      <c r="AH2182" s="190"/>
      <c r="AI2182" s="2">
        <f t="shared" si="166"/>
        <v>0</v>
      </c>
      <c r="AJ2182" s="2">
        <f t="shared" si="167"/>
        <v>0</v>
      </c>
      <c r="AK2182" s="230">
        <v>1677.6999999999998</v>
      </c>
      <c r="AL2182" s="33">
        <f>Úvod!B$12</f>
        <v>0</v>
      </c>
      <c r="AM2182" s="105">
        <f t="shared" si="168"/>
        <v>1677.6999999999998</v>
      </c>
      <c r="AN2182" s="36">
        <f t="shared" si="169"/>
        <v>3.812954545454545</v>
      </c>
      <c r="AO2182" s="2">
        <f t="shared" si="170"/>
        <v>0</v>
      </c>
    </row>
    <row r="2183" spans="1:41">
      <c r="A2183" s="161">
        <v>10743881</v>
      </c>
      <c r="B2183" s="161">
        <v>1</v>
      </c>
      <c r="C2183" s="161" t="s">
        <v>7434</v>
      </c>
      <c r="D2183" s="161" t="s">
        <v>334</v>
      </c>
      <c r="E2183" s="161" t="s">
        <v>6032</v>
      </c>
      <c r="F2183" s="161" t="s">
        <v>548</v>
      </c>
      <c r="G2183" s="238" t="s">
        <v>627</v>
      </c>
      <c r="H2183" s="161">
        <v>260</v>
      </c>
      <c r="I2183" s="190"/>
      <c r="J2183" s="190"/>
      <c r="K2183" s="190"/>
      <c r="L2183" s="191"/>
      <c r="M2183" s="191"/>
      <c r="N2183" s="191"/>
      <c r="O2183" s="191"/>
      <c r="P2183" s="191"/>
      <c r="Q2183" s="191"/>
      <c r="R2183" s="191"/>
      <c r="S2183" s="191"/>
      <c r="T2183" s="191"/>
      <c r="U2183" s="190"/>
      <c r="V2183" s="190"/>
      <c r="W2183" s="190"/>
      <c r="X2183" s="190"/>
      <c r="Y2183" s="190"/>
      <c r="Z2183" s="190"/>
      <c r="AA2183" s="190"/>
      <c r="AB2183" s="190"/>
      <c r="AC2183" s="190"/>
      <c r="AD2183" s="190"/>
      <c r="AE2183" s="190"/>
      <c r="AF2183" s="190"/>
      <c r="AG2183" s="190"/>
      <c r="AH2183" s="190"/>
      <c r="AI2183" s="2">
        <f t="shared" si="166"/>
        <v>0</v>
      </c>
      <c r="AJ2183" s="2">
        <f t="shared" si="167"/>
        <v>0</v>
      </c>
      <c r="AK2183" s="230">
        <v>1583</v>
      </c>
      <c r="AL2183" s="33">
        <f>Úvod!B$12</f>
        <v>0</v>
      </c>
      <c r="AM2183" s="105">
        <f t="shared" si="168"/>
        <v>1583</v>
      </c>
      <c r="AN2183" s="36">
        <f t="shared" si="169"/>
        <v>6.0884615384615381</v>
      </c>
      <c r="AO2183" s="2">
        <f t="shared" si="170"/>
        <v>0</v>
      </c>
    </row>
    <row r="2184" spans="1:41">
      <c r="A2184" s="161">
        <v>10743882</v>
      </c>
      <c r="B2184" s="161">
        <v>1</v>
      </c>
      <c r="C2184" s="161" t="s">
        <v>7434</v>
      </c>
      <c r="D2184" s="161" t="s">
        <v>334</v>
      </c>
      <c r="E2184" s="161" t="s">
        <v>6032</v>
      </c>
      <c r="F2184" s="161" t="s">
        <v>600</v>
      </c>
      <c r="G2184" s="238" t="s">
        <v>599</v>
      </c>
      <c r="H2184" s="161">
        <v>440</v>
      </c>
      <c r="I2184" s="190"/>
      <c r="J2184" s="190"/>
      <c r="K2184" s="190"/>
      <c r="L2184" s="191"/>
      <c r="M2184" s="191"/>
      <c r="N2184" s="191"/>
      <c r="O2184" s="191"/>
      <c r="P2184" s="191"/>
      <c r="Q2184" s="191"/>
      <c r="R2184" s="191"/>
      <c r="S2184" s="190"/>
      <c r="T2184" s="190"/>
      <c r="U2184" s="190"/>
      <c r="V2184" s="190"/>
      <c r="W2184" s="190"/>
      <c r="X2184" s="190"/>
      <c r="Y2184" s="190"/>
      <c r="Z2184" s="190"/>
      <c r="AA2184" s="190"/>
      <c r="AB2184" s="190"/>
      <c r="AC2184" s="190"/>
      <c r="AD2184" s="190"/>
      <c r="AE2184" s="190"/>
      <c r="AF2184" s="190"/>
      <c r="AG2184" s="190"/>
      <c r="AH2184" s="190"/>
      <c r="AI2184" s="2">
        <f t="shared" si="166"/>
        <v>0</v>
      </c>
      <c r="AJ2184" s="2">
        <f t="shared" si="167"/>
        <v>0</v>
      </c>
      <c r="AK2184" s="230">
        <v>1677.6999999999998</v>
      </c>
      <c r="AL2184" s="33">
        <f>Úvod!B$12</f>
        <v>0</v>
      </c>
      <c r="AM2184" s="105">
        <f t="shared" si="168"/>
        <v>1677.6999999999998</v>
      </c>
      <c r="AN2184" s="36">
        <f t="shared" si="169"/>
        <v>3.812954545454545</v>
      </c>
      <c r="AO2184" s="2">
        <f t="shared" si="170"/>
        <v>0</v>
      </c>
    </row>
    <row r="2185" spans="1:41">
      <c r="A2185" s="161">
        <v>10848329</v>
      </c>
      <c r="B2185" s="161">
        <v>1</v>
      </c>
      <c r="C2185" s="161" t="s">
        <v>7434</v>
      </c>
      <c r="D2185" s="161" t="s">
        <v>334</v>
      </c>
      <c r="E2185" s="161" t="s">
        <v>6033</v>
      </c>
      <c r="F2185" s="161" t="s">
        <v>548</v>
      </c>
      <c r="G2185" s="238" t="s">
        <v>627</v>
      </c>
      <c r="H2185" s="161">
        <v>260</v>
      </c>
      <c r="I2185" s="190"/>
      <c r="J2185" s="190"/>
      <c r="K2185" s="190"/>
      <c r="L2185" s="191"/>
      <c r="M2185" s="191"/>
      <c r="N2185" s="191"/>
      <c r="O2185" s="191"/>
      <c r="P2185" s="191"/>
      <c r="Q2185" s="191"/>
      <c r="R2185" s="191"/>
      <c r="S2185" s="191"/>
      <c r="T2185" s="191"/>
      <c r="U2185" s="190"/>
      <c r="V2185" s="190"/>
      <c r="W2185" s="190"/>
      <c r="X2185" s="190"/>
      <c r="Y2185" s="190"/>
      <c r="Z2185" s="190"/>
      <c r="AA2185" s="190"/>
      <c r="AB2185" s="190"/>
      <c r="AC2185" s="190"/>
      <c r="AD2185" s="190"/>
      <c r="AE2185" s="190"/>
      <c r="AF2185" s="190"/>
      <c r="AG2185" s="190"/>
      <c r="AH2185" s="190"/>
      <c r="AI2185" s="2">
        <f t="shared" si="166"/>
        <v>0</v>
      </c>
      <c r="AJ2185" s="2">
        <f t="shared" si="167"/>
        <v>0</v>
      </c>
      <c r="AK2185" s="230">
        <v>1583</v>
      </c>
      <c r="AL2185" s="33">
        <f>Úvod!B$12</f>
        <v>0</v>
      </c>
      <c r="AM2185" s="105">
        <f t="shared" si="168"/>
        <v>1583</v>
      </c>
      <c r="AN2185" s="36">
        <f t="shared" si="169"/>
        <v>6.0884615384615381</v>
      </c>
      <c r="AO2185" s="2">
        <f t="shared" si="170"/>
        <v>0</v>
      </c>
    </row>
    <row r="2186" spans="1:41">
      <c r="A2186" s="161">
        <v>10848333</v>
      </c>
      <c r="B2186" s="161">
        <v>1</v>
      </c>
      <c r="C2186" s="161" t="s">
        <v>7434</v>
      </c>
      <c r="D2186" s="161" t="s">
        <v>334</v>
      </c>
      <c r="E2186" s="161" t="s">
        <v>6033</v>
      </c>
      <c r="F2186" s="161" t="s">
        <v>600</v>
      </c>
      <c r="G2186" s="238" t="s">
        <v>599</v>
      </c>
      <c r="H2186" s="161">
        <v>440</v>
      </c>
      <c r="I2186" s="190"/>
      <c r="J2186" s="190"/>
      <c r="K2186" s="190"/>
      <c r="L2186" s="191"/>
      <c r="M2186" s="191"/>
      <c r="N2186" s="191"/>
      <c r="O2186" s="191"/>
      <c r="P2186" s="191"/>
      <c r="Q2186" s="191"/>
      <c r="R2186" s="191"/>
      <c r="S2186" s="190"/>
      <c r="T2186" s="190"/>
      <c r="U2186" s="190"/>
      <c r="V2186" s="190"/>
      <c r="W2186" s="190"/>
      <c r="X2186" s="190"/>
      <c r="Y2186" s="190"/>
      <c r="Z2186" s="190"/>
      <c r="AA2186" s="190"/>
      <c r="AB2186" s="190"/>
      <c r="AC2186" s="190"/>
      <c r="AD2186" s="190"/>
      <c r="AE2186" s="190"/>
      <c r="AF2186" s="190"/>
      <c r="AG2186" s="190"/>
      <c r="AH2186" s="190"/>
      <c r="AI2186" s="2">
        <f t="shared" si="166"/>
        <v>0</v>
      </c>
      <c r="AJ2186" s="2">
        <f t="shared" si="167"/>
        <v>0</v>
      </c>
      <c r="AK2186" s="230">
        <v>1677.6999999999998</v>
      </c>
      <c r="AL2186" s="33">
        <f>Úvod!B$12</f>
        <v>0</v>
      </c>
      <c r="AM2186" s="105">
        <f t="shared" si="168"/>
        <v>1677.6999999999998</v>
      </c>
      <c r="AN2186" s="36">
        <f t="shared" si="169"/>
        <v>3.812954545454545</v>
      </c>
      <c r="AO2186" s="2">
        <f t="shared" si="170"/>
        <v>0</v>
      </c>
    </row>
    <row r="2187" spans="1:41">
      <c r="A2187" s="161">
        <v>11234643</v>
      </c>
      <c r="B2187" s="161">
        <v>1</v>
      </c>
      <c r="C2187" s="161" t="s">
        <v>7434</v>
      </c>
      <c r="D2187" s="161" t="s">
        <v>334</v>
      </c>
      <c r="E2187" s="161" t="s">
        <v>6199</v>
      </c>
      <c r="F2187" s="161" t="s">
        <v>548</v>
      </c>
      <c r="G2187" s="238" t="s">
        <v>627</v>
      </c>
      <c r="H2187" s="161">
        <v>260</v>
      </c>
      <c r="I2187" s="190"/>
      <c r="J2187" s="190"/>
      <c r="K2187" s="190"/>
      <c r="L2187" s="191"/>
      <c r="M2187" s="191"/>
      <c r="N2187" s="191"/>
      <c r="O2187" s="191"/>
      <c r="P2187" s="191"/>
      <c r="Q2187" s="191"/>
      <c r="R2187" s="191"/>
      <c r="S2187" s="191"/>
      <c r="T2187" s="191"/>
      <c r="U2187" s="190"/>
      <c r="V2187" s="190"/>
      <c r="W2187" s="190"/>
      <c r="X2187" s="190"/>
      <c r="Y2187" s="190"/>
      <c r="Z2187" s="190"/>
      <c r="AA2187" s="190"/>
      <c r="AB2187" s="190"/>
      <c r="AC2187" s="190"/>
      <c r="AD2187" s="190"/>
      <c r="AE2187" s="190"/>
      <c r="AF2187" s="190"/>
      <c r="AG2187" s="190"/>
      <c r="AH2187" s="190"/>
      <c r="AI2187" s="2">
        <f t="shared" si="166"/>
        <v>0</v>
      </c>
      <c r="AJ2187" s="2">
        <f t="shared" si="167"/>
        <v>0</v>
      </c>
      <c r="AK2187" s="230">
        <v>1583</v>
      </c>
      <c r="AL2187" s="33">
        <f>Úvod!B$12</f>
        <v>0</v>
      </c>
      <c r="AM2187" s="105">
        <f t="shared" si="168"/>
        <v>1583</v>
      </c>
      <c r="AN2187" s="36">
        <f t="shared" si="169"/>
        <v>6.0884615384615381</v>
      </c>
      <c r="AO2187" s="2">
        <f t="shared" si="170"/>
        <v>0</v>
      </c>
    </row>
    <row r="2188" spans="1:41">
      <c r="A2188" s="161">
        <v>11234644</v>
      </c>
      <c r="B2188" s="161">
        <v>1</v>
      </c>
      <c r="C2188" s="161" t="s">
        <v>7434</v>
      </c>
      <c r="D2188" s="161" t="s">
        <v>334</v>
      </c>
      <c r="E2188" s="161" t="s">
        <v>6199</v>
      </c>
      <c r="F2188" s="161" t="s">
        <v>600</v>
      </c>
      <c r="G2188" s="238" t="s">
        <v>599</v>
      </c>
      <c r="H2188" s="161">
        <v>440</v>
      </c>
      <c r="I2188" s="190"/>
      <c r="J2188" s="190"/>
      <c r="K2188" s="190"/>
      <c r="L2188" s="191"/>
      <c r="M2188" s="191"/>
      <c r="N2188" s="191"/>
      <c r="O2188" s="191"/>
      <c r="P2188" s="191"/>
      <c r="Q2188" s="191"/>
      <c r="R2188" s="191"/>
      <c r="S2188" s="190"/>
      <c r="T2188" s="190"/>
      <c r="U2188" s="190"/>
      <c r="V2188" s="190"/>
      <c r="W2188" s="190"/>
      <c r="X2188" s="190"/>
      <c r="Y2188" s="190"/>
      <c r="Z2188" s="190"/>
      <c r="AA2188" s="190"/>
      <c r="AB2188" s="190"/>
      <c r="AC2188" s="190"/>
      <c r="AD2188" s="190"/>
      <c r="AE2188" s="190"/>
      <c r="AF2188" s="190"/>
      <c r="AG2188" s="190"/>
      <c r="AH2188" s="190"/>
      <c r="AI2188" s="2">
        <f t="shared" ref="AI2188:AI2251" si="171">SUM(I2188:AH2188)</f>
        <v>0</v>
      </c>
      <c r="AJ2188" s="2">
        <f t="shared" ref="AJ2188:AJ2251" si="172">AI2188*H2188</f>
        <v>0</v>
      </c>
      <c r="AK2188" s="230">
        <v>1677.6999999999998</v>
      </c>
      <c r="AL2188" s="33">
        <f>Úvod!B$12</f>
        <v>0</v>
      </c>
      <c r="AM2188" s="105">
        <f t="shared" ref="AM2188:AM2251" si="173">AK2188-(AK2188*AL2188)</f>
        <v>1677.6999999999998</v>
      </c>
      <c r="AN2188" s="36">
        <f t="shared" ref="AN2188:AN2251" si="174">AM2188/H2188</f>
        <v>3.812954545454545</v>
      </c>
      <c r="AO2188" s="2">
        <f t="shared" ref="AO2188:AO2251" si="175">AM2188*AI2188</f>
        <v>0</v>
      </c>
    </row>
    <row r="2189" spans="1:41">
      <c r="A2189" s="161">
        <v>11063587</v>
      </c>
      <c r="B2189" s="161">
        <v>1</v>
      </c>
      <c r="C2189" s="161" t="s">
        <v>7434</v>
      </c>
      <c r="D2189" s="161" t="s">
        <v>334</v>
      </c>
      <c r="E2189" s="161" t="s">
        <v>6034</v>
      </c>
      <c r="F2189" s="161" t="s">
        <v>548</v>
      </c>
      <c r="G2189" s="238" t="s">
        <v>627</v>
      </c>
      <c r="H2189" s="161">
        <v>260</v>
      </c>
      <c r="I2189" s="190"/>
      <c r="J2189" s="190"/>
      <c r="K2189" s="190"/>
      <c r="L2189" s="191"/>
      <c r="M2189" s="191"/>
      <c r="N2189" s="191"/>
      <c r="O2189" s="191"/>
      <c r="P2189" s="191"/>
      <c r="Q2189" s="191"/>
      <c r="R2189" s="191"/>
      <c r="S2189" s="191"/>
      <c r="T2189" s="191"/>
      <c r="U2189" s="190"/>
      <c r="V2189" s="190"/>
      <c r="W2189" s="190"/>
      <c r="X2189" s="190"/>
      <c r="Y2189" s="190"/>
      <c r="Z2189" s="190"/>
      <c r="AA2189" s="190"/>
      <c r="AB2189" s="190"/>
      <c r="AC2189" s="190"/>
      <c r="AD2189" s="190"/>
      <c r="AE2189" s="190"/>
      <c r="AF2189" s="190"/>
      <c r="AG2189" s="190"/>
      <c r="AH2189" s="190"/>
      <c r="AI2189" s="2">
        <f t="shared" si="171"/>
        <v>0</v>
      </c>
      <c r="AJ2189" s="2">
        <f t="shared" si="172"/>
        <v>0</v>
      </c>
      <c r="AK2189" s="230">
        <v>1583</v>
      </c>
      <c r="AL2189" s="33">
        <f>Úvod!B$12</f>
        <v>0</v>
      </c>
      <c r="AM2189" s="105">
        <f t="shared" si="173"/>
        <v>1583</v>
      </c>
      <c r="AN2189" s="36">
        <f t="shared" si="174"/>
        <v>6.0884615384615381</v>
      </c>
      <c r="AO2189" s="2">
        <f t="shared" si="175"/>
        <v>0</v>
      </c>
    </row>
    <row r="2190" spans="1:41">
      <c r="A2190" s="161">
        <v>11063588</v>
      </c>
      <c r="B2190" s="161">
        <v>1</v>
      </c>
      <c r="C2190" s="161" t="s">
        <v>7434</v>
      </c>
      <c r="D2190" s="161" t="s">
        <v>334</v>
      </c>
      <c r="E2190" s="161" t="s">
        <v>6034</v>
      </c>
      <c r="F2190" s="161" t="s">
        <v>600</v>
      </c>
      <c r="G2190" s="238" t="s">
        <v>599</v>
      </c>
      <c r="H2190" s="161">
        <v>440</v>
      </c>
      <c r="I2190" s="190"/>
      <c r="J2190" s="190"/>
      <c r="K2190" s="190"/>
      <c r="L2190" s="191"/>
      <c r="M2190" s="191"/>
      <c r="N2190" s="191"/>
      <c r="O2190" s="191"/>
      <c r="P2190" s="191"/>
      <c r="Q2190" s="191"/>
      <c r="R2190" s="191"/>
      <c r="S2190" s="190"/>
      <c r="T2190" s="190"/>
      <c r="U2190" s="190"/>
      <c r="V2190" s="190"/>
      <c r="W2190" s="190"/>
      <c r="X2190" s="190"/>
      <c r="Y2190" s="190"/>
      <c r="Z2190" s="190"/>
      <c r="AA2190" s="190"/>
      <c r="AB2190" s="190"/>
      <c r="AC2190" s="190"/>
      <c r="AD2190" s="190"/>
      <c r="AE2190" s="190"/>
      <c r="AF2190" s="190"/>
      <c r="AG2190" s="190"/>
      <c r="AH2190" s="190"/>
      <c r="AI2190" s="2">
        <f t="shared" si="171"/>
        <v>0</v>
      </c>
      <c r="AJ2190" s="2">
        <f t="shared" si="172"/>
        <v>0</v>
      </c>
      <c r="AK2190" s="230">
        <v>1677.6999999999998</v>
      </c>
      <c r="AL2190" s="33">
        <f>Úvod!B$12</f>
        <v>0</v>
      </c>
      <c r="AM2190" s="105">
        <f t="shared" si="173"/>
        <v>1677.6999999999998</v>
      </c>
      <c r="AN2190" s="36">
        <f t="shared" si="174"/>
        <v>3.812954545454545</v>
      </c>
      <c r="AO2190" s="2">
        <f t="shared" si="175"/>
        <v>0</v>
      </c>
    </row>
    <row r="2191" spans="1:41">
      <c r="A2191" s="161">
        <v>10007730</v>
      </c>
      <c r="B2191" s="161">
        <v>1</v>
      </c>
      <c r="C2191" s="161" t="s">
        <v>7433</v>
      </c>
      <c r="D2191" s="161" t="s">
        <v>334</v>
      </c>
      <c r="E2191" s="161" t="s">
        <v>335</v>
      </c>
      <c r="F2191" s="161" t="s">
        <v>185</v>
      </c>
      <c r="G2191" s="238">
        <v>1</v>
      </c>
      <c r="H2191" s="161">
        <v>126</v>
      </c>
      <c r="I2191" s="190"/>
      <c r="J2191" s="190"/>
      <c r="K2191" s="191"/>
      <c r="L2191" s="191"/>
      <c r="M2191" s="191"/>
      <c r="N2191" s="191"/>
      <c r="O2191" s="191"/>
      <c r="P2191" s="191"/>
      <c r="Q2191" s="191"/>
      <c r="R2191" s="190"/>
      <c r="S2191" s="190"/>
      <c r="T2191" s="190"/>
      <c r="U2191" s="190"/>
      <c r="V2191" s="190"/>
      <c r="W2191" s="190"/>
      <c r="X2191" s="190"/>
      <c r="Y2191" s="190"/>
      <c r="Z2191" s="190"/>
      <c r="AA2191" s="190"/>
      <c r="AB2191" s="190"/>
      <c r="AC2191" s="190"/>
      <c r="AD2191" s="190"/>
      <c r="AE2191" s="190"/>
      <c r="AF2191" s="190"/>
      <c r="AG2191" s="190"/>
      <c r="AH2191" s="190"/>
      <c r="AI2191" s="2">
        <f t="shared" si="171"/>
        <v>0</v>
      </c>
      <c r="AJ2191" s="2">
        <f t="shared" si="172"/>
        <v>0</v>
      </c>
      <c r="AK2191" s="230">
        <v>2443</v>
      </c>
      <c r="AL2191" s="33">
        <f>Úvod!B$12</f>
        <v>0</v>
      </c>
      <c r="AM2191" s="105">
        <f t="shared" si="173"/>
        <v>2443</v>
      </c>
      <c r="AN2191" s="36">
        <f t="shared" si="174"/>
        <v>19.388888888888889</v>
      </c>
      <c r="AO2191" s="2">
        <f t="shared" si="175"/>
        <v>0</v>
      </c>
    </row>
    <row r="2192" spans="1:41">
      <c r="A2192" s="161">
        <v>10007739</v>
      </c>
      <c r="B2192" s="161">
        <v>1</v>
      </c>
      <c r="C2192" s="161" t="s">
        <v>7433</v>
      </c>
      <c r="D2192" s="161" t="s">
        <v>334</v>
      </c>
      <c r="E2192" s="161" t="s">
        <v>336</v>
      </c>
      <c r="F2192" s="161" t="s">
        <v>185</v>
      </c>
      <c r="G2192" s="238">
        <v>1</v>
      </c>
      <c r="H2192" s="161">
        <v>126</v>
      </c>
      <c r="I2192" s="190"/>
      <c r="J2192" s="190"/>
      <c r="K2192" s="191"/>
      <c r="L2192" s="191"/>
      <c r="M2192" s="191"/>
      <c r="N2192" s="191"/>
      <c r="O2192" s="191"/>
      <c r="P2192" s="191"/>
      <c r="Q2192" s="191"/>
      <c r="R2192" s="190"/>
      <c r="S2192" s="190"/>
      <c r="T2192" s="190"/>
      <c r="U2192" s="190"/>
      <c r="V2192" s="190"/>
      <c r="W2192" s="190"/>
      <c r="X2192" s="190"/>
      <c r="Y2192" s="190"/>
      <c r="Z2192" s="190"/>
      <c r="AA2192" s="190"/>
      <c r="AB2192" s="190"/>
      <c r="AC2192" s="190"/>
      <c r="AD2192" s="190"/>
      <c r="AE2192" s="190"/>
      <c r="AF2192" s="190"/>
      <c r="AG2192" s="190"/>
      <c r="AH2192" s="190"/>
      <c r="AI2192" s="2">
        <f t="shared" si="171"/>
        <v>0</v>
      </c>
      <c r="AJ2192" s="2">
        <f t="shared" si="172"/>
        <v>0</v>
      </c>
      <c r="AK2192" s="230">
        <v>2443</v>
      </c>
      <c r="AL2192" s="33">
        <f>Úvod!B$12</f>
        <v>0</v>
      </c>
      <c r="AM2192" s="105">
        <f t="shared" si="173"/>
        <v>2443</v>
      </c>
      <c r="AN2192" s="36">
        <f t="shared" si="174"/>
        <v>19.388888888888889</v>
      </c>
      <c r="AO2192" s="2">
        <f t="shared" si="175"/>
        <v>0</v>
      </c>
    </row>
    <row r="2193" spans="1:41">
      <c r="A2193" s="161">
        <v>10007738</v>
      </c>
      <c r="B2193" s="161">
        <v>1</v>
      </c>
      <c r="C2193" s="161" t="s">
        <v>7433</v>
      </c>
      <c r="D2193" s="161" t="s">
        <v>334</v>
      </c>
      <c r="E2193" s="161" t="s">
        <v>337</v>
      </c>
      <c r="F2193" s="161" t="s">
        <v>185</v>
      </c>
      <c r="G2193" s="238">
        <v>1</v>
      </c>
      <c r="H2193" s="161">
        <v>126</v>
      </c>
      <c r="I2193" s="190"/>
      <c r="J2193" s="190"/>
      <c r="K2193" s="191"/>
      <c r="L2193" s="191"/>
      <c r="M2193" s="191"/>
      <c r="N2193" s="191"/>
      <c r="O2193" s="191"/>
      <c r="P2193" s="191"/>
      <c r="Q2193" s="191"/>
      <c r="R2193" s="190"/>
      <c r="S2193" s="190"/>
      <c r="T2193" s="190"/>
      <c r="U2193" s="190"/>
      <c r="V2193" s="190"/>
      <c r="W2193" s="190"/>
      <c r="X2193" s="190"/>
      <c r="Y2193" s="190"/>
      <c r="Z2193" s="190"/>
      <c r="AA2193" s="190"/>
      <c r="AB2193" s="190"/>
      <c r="AC2193" s="190"/>
      <c r="AD2193" s="190"/>
      <c r="AE2193" s="190"/>
      <c r="AF2193" s="190"/>
      <c r="AG2193" s="190"/>
      <c r="AH2193" s="190"/>
      <c r="AI2193" s="2">
        <f t="shared" si="171"/>
        <v>0</v>
      </c>
      <c r="AJ2193" s="2">
        <f t="shared" si="172"/>
        <v>0</v>
      </c>
      <c r="AK2193" s="230">
        <v>2443</v>
      </c>
      <c r="AL2193" s="33">
        <f>Úvod!B$12</f>
        <v>0</v>
      </c>
      <c r="AM2193" s="105">
        <f t="shared" si="173"/>
        <v>2443</v>
      </c>
      <c r="AN2193" s="36">
        <f t="shared" si="174"/>
        <v>19.388888888888889</v>
      </c>
      <c r="AO2193" s="2">
        <f t="shared" si="175"/>
        <v>0</v>
      </c>
    </row>
    <row r="2194" spans="1:41">
      <c r="A2194" s="161">
        <v>10007740</v>
      </c>
      <c r="B2194" s="161">
        <v>1</v>
      </c>
      <c r="C2194" s="161" t="s">
        <v>7433</v>
      </c>
      <c r="D2194" s="161" t="s">
        <v>334</v>
      </c>
      <c r="E2194" s="161" t="s">
        <v>338</v>
      </c>
      <c r="F2194" s="161" t="s">
        <v>185</v>
      </c>
      <c r="G2194" s="238">
        <v>1</v>
      </c>
      <c r="H2194" s="161">
        <v>126</v>
      </c>
      <c r="I2194" s="190"/>
      <c r="J2194" s="190"/>
      <c r="K2194" s="191"/>
      <c r="L2194" s="191"/>
      <c r="M2194" s="191"/>
      <c r="N2194" s="191"/>
      <c r="O2194" s="191"/>
      <c r="P2194" s="191"/>
      <c r="Q2194" s="191"/>
      <c r="R2194" s="190"/>
      <c r="S2194" s="190"/>
      <c r="T2194" s="190"/>
      <c r="U2194" s="190"/>
      <c r="V2194" s="190"/>
      <c r="W2194" s="190"/>
      <c r="X2194" s="190"/>
      <c r="Y2194" s="190"/>
      <c r="Z2194" s="190"/>
      <c r="AA2194" s="190"/>
      <c r="AB2194" s="190"/>
      <c r="AC2194" s="190"/>
      <c r="AD2194" s="190"/>
      <c r="AE2194" s="190"/>
      <c r="AF2194" s="190"/>
      <c r="AG2194" s="190"/>
      <c r="AH2194" s="190"/>
      <c r="AI2194" s="2">
        <f t="shared" si="171"/>
        <v>0</v>
      </c>
      <c r="AJ2194" s="2">
        <f t="shared" si="172"/>
        <v>0</v>
      </c>
      <c r="AK2194" s="230">
        <v>2443</v>
      </c>
      <c r="AL2194" s="33">
        <f>Úvod!B$12</f>
        <v>0</v>
      </c>
      <c r="AM2194" s="105">
        <f t="shared" si="173"/>
        <v>2443</v>
      </c>
      <c r="AN2194" s="36">
        <f t="shared" si="174"/>
        <v>19.388888888888889</v>
      </c>
      <c r="AO2194" s="2">
        <f t="shared" si="175"/>
        <v>0</v>
      </c>
    </row>
    <row r="2195" spans="1:41">
      <c r="A2195" s="161">
        <v>10007737</v>
      </c>
      <c r="B2195" s="161">
        <v>1</v>
      </c>
      <c r="C2195" s="161" t="s">
        <v>7433</v>
      </c>
      <c r="D2195" s="161" t="s">
        <v>334</v>
      </c>
      <c r="E2195" s="161" t="s">
        <v>339</v>
      </c>
      <c r="F2195" s="161" t="s">
        <v>185</v>
      </c>
      <c r="G2195" s="238">
        <v>1</v>
      </c>
      <c r="H2195" s="161">
        <v>126</v>
      </c>
      <c r="I2195" s="190"/>
      <c r="J2195" s="190"/>
      <c r="K2195" s="191"/>
      <c r="L2195" s="191"/>
      <c r="M2195" s="191"/>
      <c r="N2195" s="191"/>
      <c r="O2195" s="191"/>
      <c r="P2195" s="191"/>
      <c r="Q2195" s="191"/>
      <c r="R2195" s="190"/>
      <c r="S2195" s="190"/>
      <c r="T2195" s="190"/>
      <c r="U2195" s="190"/>
      <c r="V2195" s="190"/>
      <c r="W2195" s="190"/>
      <c r="X2195" s="190"/>
      <c r="Y2195" s="190"/>
      <c r="Z2195" s="190"/>
      <c r="AA2195" s="190"/>
      <c r="AB2195" s="190"/>
      <c r="AC2195" s="190"/>
      <c r="AD2195" s="190"/>
      <c r="AE2195" s="190"/>
      <c r="AF2195" s="190"/>
      <c r="AG2195" s="190"/>
      <c r="AH2195" s="190"/>
      <c r="AI2195" s="2">
        <f t="shared" si="171"/>
        <v>0</v>
      </c>
      <c r="AJ2195" s="2">
        <f t="shared" si="172"/>
        <v>0</v>
      </c>
      <c r="AK2195" s="230">
        <v>2443</v>
      </c>
      <c r="AL2195" s="33">
        <f>Úvod!B$12</f>
        <v>0</v>
      </c>
      <c r="AM2195" s="105">
        <f t="shared" si="173"/>
        <v>2443</v>
      </c>
      <c r="AN2195" s="36">
        <f t="shared" si="174"/>
        <v>19.388888888888889</v>
      </c>
      <c r="AO2195" s="2">
        <f t="shared" si="175"/>
        <v>0</v>
      </c>
    </row>
    <row r="2196" spans="1:41">
      <c r="A2196" s="161">
        <v>10007743</v>
      </c>
      <c r="B2196" s="161">
        <v>1</v>
      </c>
      <c r="C2196" s="161" t="s">
        <v>7433</v>
      </c>
      <c r="D2196" s="161" t="s">
        <v>334</v>
      </c>
      <c r="E2196" s="161" t="s">
        <v>340</v>
      </c>
      <c r="F2196" s="161" t="s">
        <v>185</v>
      </c>
      <c r="G2196" s="238">
        <v>1</v>
      </c>
      <c r="H2196" s="161">
        <v>126</v>
      </c>
      <c r="I2196" s="190"/>
      <c r="J2196" s="190"/>
      <c r="K2196" s="191"/>
      <c r="L2196" s="191"/>
      <c r="M2196" s="191"/>
      <c r="N2196" s="191"/>
      <c r="O2196" s="191"/>
      <c r="P2196" s="191"/>
      <c r="Q2196" s="191"/>
      <c r="R2196" s="190"/>
      <c r="S2196" s="190"/>
      <c r="T2196" s="190"/>
      <c r="U2196" s="190"/>
      <c r="V2196" s="190"/>
      <c r="W2196" s="190"/>
      <c r="X2196" s="190"/>
      <c r="Y2196" s="190"/>
      <c r="Z2196" s="190"/>
      <c r="AA2196" s="190"/>
      <c r="AB2196" s="190"/>
      <c r="AC2196" s="190"/>
      <c r="AD2196" s="190"/>
      <c r="AE2196" s="190"/>
      <c r="AF2196" s="190"/>
      <c r="AG2196" s="190"/>
      <c r="AH2196" s="190"/>
      <c r="AI2196" s="2">
        <f t="shared" si="171"/>
        <v>0</v>
      </c>
      <c r="AJ2196" s="2">
        <f t="shared" si="172"/>
        <v>0</v>
      </c>
      <c r="AK2196" s="230">
        <v>2443</v>
      </c>
      <c r="AL2196" s="33">
        <f>Úvod!B$12</f>
        <v>0</v>
      </c>
      <c r="AM2196" s="105">
        <f t="shared" si="173"/>
        <v>2443</v>
      </c>
      <c r="AN2196" s="36">
        <f t="shared" si="174"/>
        <v>19.388888888888889</v>
      </c>
      <c r="AO2196" s="2">
        <f t="shared" si="175"/>
        <v>0</v>
      </c>
    </row>
    <row r="2197" spans="1:41">
      <c r="A2197" s="161">
        <v>10007741</v>
      </c>
      <c r="B2197" s="161">
        <v>1</v>
      </c>
      <c r="C2197" s="161" t="s">
        <v>7433</v>
      </c>
      <c r="D2197" s="161" t="s">
        <v>334</v>
      </c>
      <c r="E2197" s="161" t="s">
        <v>341</v>
      </c>
      <c r="F2197" s="161" t="s">
        <v>185</v>
      </c>
      <c r="G2197" s="238">
        <v>1</v>
      </c>
      <c r="H2197" s="161">
        <v>126</v>
      </c>
      <c r="I2197" s="190"/>
      <c r="J2197" s="190"/>
      <c r="K2197" s="191"/>
      <c r="L2197" s="191"/>
      <c r="M2197" s="191"/>
      <c r="N2197" s="191"/>
      <c r="O2197" s="191"/>
      <c r="P2197" s="191"/>
      <c r="Q2197" s="191"/>
      <c r="R2197" s="190"/>
      <c r="S2197" s="190"/>
      <c r="T2197" s="190"/>
      <c r="U2197" s="190"/>
      <c r="V2197" s="190"/>
      <c r="W2197" s="190"/>
      <c r="X2197" s="190"/>
      <c r="Y2197" s="190"/>
      <c r="Z2197" s="190"/>
      <c r="AA2197" s="190"/>
      <c r="AB2197" s="190"/>
      <c r="AC2197" s="190"/>
      <c r="AD2197" s="190"/>
      <c r="AE2197" s="190"/>
      <c r="AF2197" s="190"/>
      <c r="AG2197" s="190"/>
      <c r="AH2197" s="190"/>
      <c r="AI2197" s="2">
        <f t="shared" si="171"/>
        <v>0</v>
      </c>
      <c r="AJ2197" s="2">
        <f t="shared" si="172"/>
        <v>0</v>
      </c>
      <c r="AK2197" s="230">
        <v>2443</v>
      </c>
      <c r="AL2197" s="33">
        <f>Úvod!B$12</f>
        <v>0</v>
      </c>
      <c r="AM2197" s="105">
        <f t="shared" si="173"/>
        <v>2443</v>
      </c>
      <c r="AN2197" s="36">
        <f t="shared" si="174"/>
        <v>19.388888888888889</v>
      </c>
      <c r="AO2197" s="2">
        <f t="shared" si="175"/>
        <v>0</v>
      </c>
    </row>
    <row r="2198" spans="1:41">
      <c r="A2198" s="161">
        <v>10464092</v>
      </c>
      <c r="B2198" s="161">
        <v>1</v>
      </c>
      <c r="C2198" s="161" t="s">
        <v>7434</v>
      </c>
      <c r="D2198" s="161" t="s">
        <v>334</v>
      </c>
      <c r="E2198" s="161" t="s">
        <v>825</v>
      </c>
      <c r="F2198" s="161" t="s">
        <v>548</v>
      </c>
      <c r="G2198" s="238" t="s">
        <v>627</v>
      </c>
      <c r="H2198" s="161">
        <v>260</v>
      </c>
      <c r="I2198" s="190"/>
      <c r="J2198" s="190"/>
      <c r="K2198" s="190"/>
      <c r="L2198" s="191"/>
      <c r="M2198" s="191"/>
      <c r="N2198" s="191"/>
      <c r="O2198" s="191"/>
      <c r="P2198" s="191"/>
      <c r="Q2198" s="191"/>
      <c r="R2198" s="191"/>
      <c r="S2198" s="191"/>
      <c r="T2198" s="190"/>
      <c r="U2198" s="190"/>
      <c r="V2198" s="190"/>
      <c r="W2198" s="190"/>
      <c r="X2198" s="190"/>
      <c r="Y2198" s="190"/>
      <c r="Z2198" s="190"/>
      <c r="AA2198" s="190"/>
      <c r="AB2198" s="190"/>
      <c r="AC2198" s="190"/>
      <c r="AD2198" s="190"/>
      <c r="AE2198" s="190"/>
      <c r="AF2198" s="190"/>
      <c r="AG2198" s="190"/>
      <c r="AH2198" s="190"/>
      <c r="AI2198" s="2">
        <f t="shared" si="171"/>
        <v>0</v>
      </c>
      <c r="AJ2198" s="2">
        <f t="shared" si="172"/>
        <v>0</v>
      </c>
      <c r="AK2198" s="230">
        <v>1441</v>
      </c>
      <c r="AL2198" s="33">
        <f>Úvod!B$12</f>
        <v>0</v>
      </c>
      <c r="AM2198" s="105">
        <f t="shared" si="173"/>
        <v>1441</v>
      </c>
      <c r="AN2198" s="36">
        <f t="shared" si="174"/>
        <v>5.5423076923076922</v>
      </c>
      <c r="AO2198" s="2">
        <f t="shared" si="175"/>
        <v>0</v>
      </c>
    </row>
    <row r="2199" spans="1:41">
      <c r="A2199" s="161">
        <v>10464093</v>
      </c>
      <c r="B2199" s="161">
        <v>1</v>
      </c>
      <c r="C2199" s="161" t="s">
        <v>7434</v>
      </c>
      <c r="D2199" s="161" t="s">
        <v>334</v>
      </c>
      <c r="E2199" s="161" t="s">
        <v>825</v>
      </c>
      <c r="F2199" s="161" t="s">
        <v>600</v>
      </c>
      <c r="G2199" s="238" t="s">
        <v>599</v>
      </c>
      <c r="H2199" s="161">
        <v>440</v>
      </c>
      <c r="I2199" s="190"/>
      <c r="J2199" s="190"/>
      <c r="K2199" s="191"/>
      <c r="L2199" s="191"/>
      <c r="M2199" s="191"/>
      <c r="N2199" s="191"/>
      <c r="O2199" s="191"/>
      <c r="P2199" s="191"/>
      <c r="Q2199" s="191"/>
      <c r="R2199" s="191"/>
      <c r="S2199" s="190"/>
      <c r="T2199" s="190"/>
      <c r="U2199" s="190"/>
      <c r="V2199" s="190"/>
      <c r="W2199" s="190"/>
      <c r="X2199" s="190"/>
      <c r="Y2199" s="190"/>
      <c r="Z2199" s="190"/>
      <c r="AA2199" s="190"/>
      <c r="AB2199" s="190"/>
      <c r="AC2199" s="190"/>
      <c r="AD2199" s="190"/>
      <c r="AE2199" s="190"/>
      <c r="AF2199" s="190"/>
      <c r="AG2199" s="190"/>
      <c r="AH2199" s="190"/>
      <c r="AI2199" s="2">
        <f t="shared" si="171"/>
        <v>0</v>
      </c>
      <c r="AJ2199" s="2">
        <f t="shared" si="172"/>
        <v>0</v>
      </c>
      <c r="AK2199" s="230">
        <v>1558.9499999999998</v>
      </c>
      <c r="AL2199" s="33">
        <f>Úvod!B$12</f>
        <v>0</v>
      </c>
      <c r="AM2199" s="105">
        <f t="shared" si="173"/>
        <v>1558.9499999999998</v>
      </c>
      <c r="AN2199" s="36">
        <f t="shared" si="174"/>
        <v>3.5430681818181813</v>
      </c>
      <c r="AO2199" s="2">
        <f t="shared" si="175"/>
        <v>0</v>
      </c>
    </row>
    <row r="2200" spans="1:41">
      <c r="A2200" s="161">
        <v>10464094</v>
      </c>
      <c r="B2200" s="161">
        <v>1</v>
      </c>
      <c r="C2200" s="161" t="s">
        <v>7434</v>
      </c>
      <c r="D2200" s="161" t="s">
        <v>334</v>
      </c>
      <c r="E2200" s="161" t="s">
        <v>826</v>
      </c>
      <c r="F2200" s="161" t="s">
        <v>548</v>
      </c>
      <c r="G2200" s="238" t="s">
        <v>627</v>
      </c>
      <c r="H2200" s="161">
        <v>260</v>
      </c>
      <c r="I2200" s="190"/>
      <c r="J2200" s="190"/>
      <c r="K2200" s="190"/>
      <c r="L2200" s="191"/>
      <c r="M2200" s="191"/>
      <c r="N2200" s="191"/>
      <c r="O2200" s="191"/>
      <c r="P2200" s="191"/>
      <c r="Q2200" s="191"/>
      <c r="R2200" s="191"/>
      <c r="S2200" s="191"/>
      <c r="T2200" s="190"/>
      <c r="U2200" s="190"/>
      <c r="V2200" s="190"/>
      <c r="W2200" s="190"/>
      <c r="X2200" s="190"/>
      <c r="Y2200" s="190"/>
      <c r="Z2200" s="190"/>
      <c r="AA2200" s="190"/>
      <c r="AB2200" s="190"/>
      <c r="AC2200" s="190"/>
      <c r="AD2200" s="190"/>
      <c r="AE2200" s="190"/>
      <c r="AF2200" s="190"/>
      <c r="AG2200" s="190"/>
      <c r="AH2200" s="190"/>
      <c r="AI2200" s="2">
        <f t="shared" si="171"/>
        <v>0</v>
      </c>
      <c r="AJ2200" s="2">
        <f t="shared" si="172"/>
        <v>0</v>
      </c>
      <c r="AK2200" s="230">
        <v>1441</v>
      </c>
      <c r="AL2200" s="33">
        <f>Úvod!B$12</f>
        <v>0</v>
      </c>
      <c r="AM2200" s="105">
        <f t="shared" si="173"/>
        <v>1441</v>
      </c>
      <c r="AN2200" s="36">
        <f t="shared" si="174"/>
        <v>5.5423076923076922</v>
      </c>
      <c r="AO2200" s="2">
        <f t="shared" si="175"/>
        <v>0</v>
      </c>
    </row>
    <row r="2201" spans="1:41">
      <c r="A2201" s="161">
        <v>10464095</v>
      </c>
      <c r="B2201" s="161">
        <v>1</v>
      </c>
      <c r="C2201" s="161" t="s">
        <v>7434</v>
      </c>
      <c r="D2201" s="161" t="s">
        <v>334</v>
      </c>
      <c r="E2201" s="161" t="s">
        <v>826</v>
      </c>
      <c r="F2201" s="161" t="s">
        <v>600</v>
      </c>
      <c r="G2201" s="238" t="s">
        <v>599</v>
      </c>
      <c r="H2201" s="161">
        <v>440</v>
      </c>
      <c r="I2201" s="190"/>
      <c r="J2201" s="190"/>
      <c r="K2201" s="191"/>
      <c r="L2201" s="191"/>
      <c r="M2201" s="191"/>
      <c r="N2201" s="191"/>
      <c r="O2201" s="191"/>
      <c r="P2201" s="191"/>
      <c r="Q2201" s="191"/>
      <c r="R2201" s="191"/>
      <c r="S2201" s="190"/>
      <c r="T2201" s="190"/>
      <c r="U2201" s="190"/>
      <c r="V2201" s="190"/>
      <c r="W2201" s="190"/>
      <c r="X2201" s="190"/>
      <c r="Y2201" s="190"/>
      <c r="Z2201" s="190"/>
      <c r="AA2201" s="190"/>
      <c r="AB2201" s="190"/>
      <c r="AC2201" s="190"/>
      <c r="AD2201" s="190"/>
      <c r="AE2201" s="190"/>
      <c r="AF2201" s="190"/>
      <c r="AG2201" s="190"/>
      <c r="AH2201" s="190"/>
      <c r="AI2201" s="2">
        <f t="shared" si="171"/>
        <v>0</v>
      </c>
      <c r="AJ2201" s="2">
        <f t="shared" si="172"/>
        <v>0</v>
      </c>
      <c r="AK2201" s="230">
        <v>1558.9499999999998</v>
      </c>
      <c r="AL2201" s="33">
        <f>Úvod!B$12</f>
        <v>0</v>
      </c>
      <c r="AM2201" s="105">
        <f t="shared" si="173"/>
        <v>1558.9499999999998</v>
      </c>
      <c r="AN2201" s="36">
        <f t="shared" si="174"/>
        <v>3.5430681818181813</v>
      </c>
      <c r="AO2201" s="2">
        <f t="shared" si="175"/>
        <v>0</v>
      </c>
    </row>
    <row r="2202" spans="1:41">
      <c r="A2202" s="161">
        <v>10424855</v>
      </c>
      <c r="B2202" s="161">
        <v>1</v>
      </c>
      <c r="C2202" s="161" t="s">
        <v>7434</v>
      </c>
      <c r="D2202" s="161" t="s">
        <v>334</v>
      </c>
      <c r="E2202" s="161" t="s">
        <v>827</v>
      </c>
      <c r="F2202" s="161" t="s">
        <v>548</v>
      </c>
      <c r="G2202" s="238" t="s">
        <v>627</v>
      </c>
      <c r="H2202" s="161">
        <v>260</v>
      </c>
      <c r="I2202" s="190"/>
      <c r="J2202" s="190"/>
      <c r="K2202" s="190"/>
      <c r="L2202" s="191"/>
      <c r="M2202" s="191"/>
      <c r="N2202" s="191"/>
      <c r="O2202" s="191"/>
      <c r="P2202" s="191"/>
      <c r="Q2202" s="191"/>
      <c r="R2202" s="191"/>
      <c r="S2202" s="191"/>
      <c r="T2202" s="190"/>
      <c r="U2202" s="190"/>
      <c r="V2202" s="190"/>
      <c r="W2202" s="190"/>
      <c r="X2202" s="190"/>
      <c r="Y2202" s="190"/>
      <c r="Z2202" s="190"/>
      <c r="AA2202" s="190"/>
      <c r="AB2202" s="190"/>
      <c r="AC2202" s="190"/>
      <c r="AD2202" s="190"/>
      <c r="AE2202" s="190"/>
      <c r="AF2202" s="190"/>
      <c r="AG2202" s="190"/>
      <c r="AH2202" s="190"/>
      <c r="AI2202" s="2">
        <f t="shared" si="171"/>
        <v>0</v>
      </c>
      <c r="AJ2202" s="2">
        <f t="shared" si="172"/>
        <v>0</v>
      </c>
      <c r="AK2202" s="230">
        <v>1441</v>
      </c>
      <c r="AL2202" s="33">
        <f>Úvod!B$12</f>
        <v>0</v>
      </c>
      <c r="AM2202" s="105">
        <f t="shared" si="173"/>
        <v>1441</v>
      </c>
      <c r="AN2202" s="36">
        <f t="shared" si="174"/>
        <v>5.5423076923076922</v>
      </c>
      <c r="AO2202" s="2">
        <f t="shared" si="175"/>
        <v>0</v>
      </c>
    </row>
    <row r="2203" spans="1:41">
      <c r="A2203" s="161">
        <v>10424856</v>
      </c>
      <c r="B2203" s="161">
        <v>1</v>
      </c>
      <c r="C2203" s="161" t="s">
        <v>7434</v>
      </c>
      <c r="D2203" s="161" t="s">
        <v>334</v>
      </c>
      <c r="E2203" s="161" t="s">
        <v>827</v>
      </c>
      <c r="F2203" s="161" t="s">
        <v>600</v>
      </c>
      <c r="G2203" s="238" t="s">
        <v>599</v>
      </c>
      <c r="H2203" s="161">
        <v>440</v>
      </c>
      <c r="I2203" s="190"/>
      <c r="J2203" s="190"/>
      <c r="K2203" s="191"/>
      <c r="L2203" s="191"/>
      <c r="M2203" s="191"/>
      <c r="N2203" s="191"/>
      <c r="O2203" s="191"/>
      <c r="P2203" s="191"/>
      <c r="Q2203" s="191"/>
      <c r="R2203" s="191"/>
      <c r="S2203" s="190"/>
      <c r="T2203" s="190"/>
      <c r="U2203" s="190"/>
      <c r="V2203" s="190"/>
      <c r="W2203" s="190"/>
      <c r="X2203" s="190"/>
      <c r="Y2203" s="190"/>
      <c r="Z2203" s="190"/>
      <c r="AA2203" s="190"/>
      <c r="AB2203" s="190"/>
      <c r="AC2203" s="190"/>
      <c r="AD2203" s="190"/>
      <c r="AE2203" s="190"/>
      <c r="AF2203" s="190"/>
      <c r="AG2203" s="190"/>
      <c r="AH2203" s="190"/>
      <c r="AI2203" s="2">
        <f t="shared" si="171"/>
        <v>0</v>
      </c>
      <c r="AJ2203" s="2">
        <f t="shared" si="172"/>
        <v>0</v>
      </c>
      <c r="AK2203" s="230">
        <v>1558.9499999999998</v>
      </c>
      <c r="AL2203" s="33">
        <f>Úvod!B$12</f>
        <v>0</v>
      </c>
      <c r="AM2203" s="105">
        <f t="shared" si="173"/>
        <v>1558.9499999999998</v>
      </c>
      <c r="AN2203" s="36">
        <f t="shared" si="174"/>
        <v>3.5430681818181813</v>
      </c>
      <c r="AO2203" s="2">
        <f t="shared" si="175"/>
        <v>0</v>
      </c>
    </row>
    <row r="2204" spans="1:41">
      <c r="A2204" s="161">
        <v>10424857</v>
      </c>
      <c r="B2204" s="161">
        <v>1</v>
      </c>
      <c r="C2204" s="161" t="s">
        <v>7434</v>
      </c>
      <c r="D2204" s="161" t="s">
        <v>334</v>
      </c>
      <c r="E2204" s="161" t="s">
        <v>828</v>
      </c>
      <c r="F2204" s="161" t="s">
        <v>548</v>
      </c>
      <c r="G2204" s="238" t="s">
        <v>627</v>
      </c>
      <c r="H2204" s="161">
        <v>260</v>
      </c>
      <c r="I2204" s="190"/>
      <c r="J2204" s="190"/>
      <c r="K2204" s="190"/>
      <c r="L2204" s="191"/>
      <c r="M2204" s="191"/>
      <c r="N2204" s="191"/>
      <c r="O2204" s="191"/>
      <c r="P2204" s="191"/>
      <c r="Q2204" s="191"/>
      <c r="R2204" s="191"/>
      <c r="S2204" s="191"/>
      <c r="T2204" s="190"/>
      <c r="U2204" s="190"/>
      <c r="V2204" s="190"/>
      <c r="W2204" s="190"/>
      <c r="X2204" s="190"/>
      <c r="Y2204" s="190"/>
      <c r="Z2204" s="190"/>
      <c r="AA2204" s="190"/>
      <c r="AB2204" s="190"/>
      <c r="AC2204" s="190"/>
      <c r="AD2204" s="190"/>
      <c r="AE2204" s="190"/>
      <c r="AF2204" s="190"/>
      <c r="AG2204" s="190"/>
      <c r="AH2204" s="190"/>
      <c r="AI2204" s="2">
        <f t="shared" si="171"/>
        <v>0</v>
      </c>
      <c r="AJ2204" s="2">
        <f t="shared" si="172"/>
        <v>0</v>
      </c>
      <c r="AK2204" s="230">
        <v>1441</v>
      </c>
      <c r="AL2204" s="33">
        <f>Úvod!B$12</f>
        <v>0</v>
      </c>
      <c r="AM2204" s="105">
        <f t="shared" si="173"/>
        <v>1441</v>
      </c>
      <c r="AN2204" s="36">
        <f t="shared" si="174"/>
        <v>5.5423076923076922</v>
      </c>
      <c r="AO2204" s="2">
        <f t="shared" si="175"/>
        <v>0</v>
      </c>
    </row>
    <row r="2205" spans="1:41">
      <c r="A2205" s="161">
        <v>10424858</v>
      </c>
      <c r="B2205" s="161">
        <v>1</v>
      </c>
      <c r="C2205" s="161" t="s">
        <v>7434</v>
      </c>
      <c r="D2205" s="161" t="s">
        <v>334</v>
      </c>
      <c r="E2205" s="161" t="s">
        <v>828</v>
      </c>
      <c r="F2205" s="161" t="s">
        <v>600</v>
      </c>
      <c r="G2205" s="238" t="s">
        <v>599</v>
      </c>
      <c r="H2205" s="161">
        <v>440</v>
      </c>
      <c r="I2205" s="190"/>
      <c r="J2205" s="190"/>
      <c r="K2205" s="191"/>
      <c r="L2205" s="191"/>
      <c r="M2205" s="191"/>
      <c r="N2205" s="191"/>
      <c r="O2205" s="191"/>
      <c r="P2205" s="191"/>
      <c r="Q2205" s="191"/>
      <c r="R2205" s="191"/>
      <c r="S2205" s="190"/>
      <c r="T2205" s="190"/>
      <c r="U2205" s="190"/>
      <c r="V2205" s="190"/>
      <c r="W2205" s="190"/>
      <c r="X2205" s="190"/>
      <c r="Y2205" s="190"/>
      <c r="Z2205" s="190"/>
      <c r="AA2205" s="190"/>
      <c r="AB2205" s="190"/>
      <c r="AC2205" s="190"/>
      <c r="AD2205" s="190"/>
      <c r="AE2205" s="190"/>
      <c r="AF2205" s="190"/>
      <c r="AG2205" s="190"/>
      <c r="AH2205" s="190"/>
      <c r="AI2205" s="2">
        <f t="shared" si="171"/>
        <v>0</v>
      </c>
      <c r="AJ2205" s="2">
        <f t="shared" si="172"/>
        <v>0</v>
      </c>
      <c r="AK2205" s="230">
        <v>1558.9499999999998</v>
      </c>
      <c r="AL2205" s="33">
        <f>Úvod!B$12</f>
        <v>0</v>
      </c>
      <c r="AM2205" s="105">
        <f t="shared" si="173"/>
        <v>1558.9499999999998</v>
      </c>
      <c r="AN2205" s="36">
        <f t="shared" si="174"/>
        <v>3.5430681818181813</v>
      </c>
      <c r="AO2205" s="2">
        <f t="shared" si="175"/>
        <v>0</v>
      </c>
    </row>
    <row r="2206" spans="1:41">
      <c r="A2206" s="161">
        <v>10424859</v>
      </c>
      <c r="B2206" s="161">
        <v>1</v>
      </c>
      <c r="C2206" s="161" t="s">
        <v>7434</v>
      </c>
      <c r="D2206" s="161" t="s">
        <v>334</v>
      </c>
      <c r="E2206" s="161" t="s">
        <v>829</v>
      </c>
      <c r="F2206" s="161" t="s">
        <v>548</v>
      </c>
      <c r="G2206" s="238" t="s">
        <v>627</v>
      </c>
      <c r="H2206" s="161">
        <v>260</v>
      </c>
      <c r="I2206" s="190"/>
      <c r="J2206" s="190"/>
      <c r="K2206" s="190"/>
      <c r="L2206" s="191"/>
      <c r="M2206" s="191"/>
      <c r="N2206" s="191"/>
      <c r="O2206" s="191"/>
      <c r="P2206" s="191"/>
      <c r="Q2206" s="191"/>
      <c r="R2206" s="191"/>
      <c r="S2206" s="191"/>
      <c r="T2206" s="191"/>
      <c r="U2206" s="191"/>
      <c r="V2206" s="190"/>
      <c r="W2206" s="190"/>
      <c r="X2206" s="190"/>
      <c r="Y2206" s="190"/>
      <c r="Z2206" s="190"/>
      <c r="AA2206" s="190"/>
      <c r="AB2206" s="190"/>
      <c r="AC2206" s="190"/>
      <c r="AD2206" s="190"/>
      <c r="AE2206" s="190"/>
      <c r="AF2206" s="190"/>
      <c r="AG2206" s="190"/>
      <c r="AH2206" s="190"/>
      <c r="AI2206" s="2">
        <f t="shared" si="171"/>
        <v>0</v>
      </c>
      <c r="AJ2206" s="2">
        <f t="shared" si="172"/>
        <v>0</v>
      </c>
      <c r="AK2206" s="230">
        <v>1441</v>
      </c>
      <c r="AL2206" s="33">
        <f>Úvod!B$12</f>
        <v>0</v>
      </c>
      <c r="AM2206" s="105">
        <f t="shared" si="173"/>
        <v>1441</v>
      </c>
      <c r="AN2206" s="36">
        <f t="shared" si="174"/>
        <v>5.5423076923076922</v>
      </c>
      <c r="AO2206" s="2">
        <f t="shared" si="175"/>
        <v>0</v>
      </c>
    </row>
    <row r="2207" spans="1:41">
      <c r="A2207" s="161">
        <v>10424860</v>
      </c>
      <c r="B2207" s="161">
        <v>1</v>
      </c>
      <c r="C2207" s="161" t="s">
        <v>7434</v>
      </c>
      <c r="D2207" s="161" t="s">
        <v>334</v>
      </c>
      <c r="E2207" s="161" t="s">
        <v>829</v>
      </c>
      <c r="F2207" s="161" t="s">
        <v>600</v>
      </c>
      <c r="G2207" s="238" t="s">
        <v>599</v>
      </c>
      <c r="H2207" s="161">
        <v>440</v>
      </c>
      <c r="I2207" s="190"/>
      <c r="J2207" s="190"/>
      <c r="K2207" s="191"/>
      <c r="L2207" s="191"/>
      <c r="M2207" s="191"/>
      <c r="N2207" s="191"/>
      <c r="O2207" s="191"/>
      <c r="P2207" s="191"/>
      <c r="Q2207" s="191"/>
      <c r="R2207" s="191"/>
      <c r="S2207" s="191"/>
      <c r="T2207" s="190"/>
      <c r="U2207" s="190"/>
      <c r="V2207" s="190"/>
      <c r="W2207" s="190"/>
      <c r="X2207" s="190"/>
      <c r="Y2207" s="190"/>
      <c r="Z2207" s="190"/>
      <c r="AA2207" s="190"/>
      <c r="AB2207" s="190"/>
      <c r="AC2207" s="190"/>
      <c r="AD2207" s="190"/>
      <c r="AE2207" s="190"/>
      <c r="AF2207" s="190"/>
      <c r="AG2207" s="190"/>
      <c r="AH2207" s="190"/>
      <c r="AI2207" s="2">
        <f t="shared" si="171"/>
        <v>0</v>
      </c>
      <c r="AJ2207" s="2">
        <f t="shared" si="172"/>
        <v>0</v>
      </c>
      <c r="AK2207" s="230">
        <v>1558.9499999999998</v>
      </c>
      <c r="AL2207" s="33">
        <f>Úvod!B$12</f>
        <v>0</v>
      </c>
      <c r="AM2207" s="105">
        <f t="shared" si="173"/>
        <v>1558.9499999999998</v>
      </c>
      <c r="AN2207" s="36">
        <f t="shared" si="174"/>
        <v>3.5430681818181813</v>
      </c>
      <c r="AO2207" s="2">
        <f t="shared" si="175"/>
        <v>0</v>
      </c>
    </row>
    <row r="2208" spans="1:41">
      <c r="A2208" s="161">
        <v>10424861</v>
      </c>
      <c r="B2208" s="161">
        <v>1</v>
      </c>
      <c r="C2208" s="161" t="s">
        <v>7434</v>
      </c>
      <c r="D2208" s="161" t="s">
        <v>334</v>
      </c>
      <c r="E2208" s="161" t="s">
        <v>830</v>
      </c>
      <c r="F2208" s="161" t="s">
        <v>548</v>
      </c>
      <c r="G2208" s="238" t="s">
        <v>627</v>
      </c>
      <c r="H2208" s="161">
        <v>260</v>
      </c>
      <c r="I2208" s="190"/>
      <c r="J2208" s="190"/>
      <c r="K2208" s="190"/>
      <c r="L2208" s="191"/>
      <c r="M2208" s="191"/>
      <c r="N2208" s="191"/>
      <c r="O2208" s="191"/>
      <c r="P2208" s="191"/>
      <c r="Q2208" s="191"/>
      <c r="R2208" s="191"/>
      <c r="S2208" s="191"/>
      <c r="T2208" s="190"/>
      <c r="U2208" s="190"/>
      <c r="V2208" s="190"/>
      <c r="W2208" s="190"/>
      <c r="X2208" s="190"/>
      <c r="Y2208" s="190"/>
      <c r="Z2208" s="190"/>
      <c r="AA2208" s="190"/>
      <c r="AB2208" s="190"/>
      <c r="AC2208" s="190"/>
      <c r="AD2208" s="190"/>
      <c r="AE2208" s="190"/>
      <c r="AF2208" s="190"/>
      <c r="AG2208" s="190"/>
      <c r="AH2208" s="190"/>
      <c r="AI2208" s="2">
        <f t="shared" si="171"/>
        <v>0</v>
      </c>
      <c r="AJ2208" s="2">
        <f t="shared" si="172"/>
        <v>0</v>
      </c>
      <c r="AK2208" s="230">
        <v>1441</v>
      </c>
      <c r="AL2208" s="33">
        <f>Úvod!B$12</f>
        <v>0</v>
      </c>
      <c r="AM2208" s="105">
        <f t="shared" si="173"/>
        <v>1441</v>
      </c>
      <c r="AN2208" s="36">
        <f t="shared" si="174"/>
        <v>5.5423076923076922</v>
      </c>
      <c r="AO2208" s="2">
        <f t="shared" si="175"/>
        <v>0</v>
      </c>
    </row>
    <row r="2209" spans="1:41">
      <c r="A2209" s="161">
        <v>10424862</v>
      </c>
      <c r="B2209" s="161">
        <v>1</v>
      </c>
      <c r="C2209" s="161" t="s">
        <v>7434</v>
      </c>
      <c r="D2209" s="161" t="s">
        <v>334</v>
      </c>
      <c r="E2209" s="161" t="s">
        <v>830</v>
      </c>
      <c r="F2209" s="161" t="s">
        <v>600</v>
      </c>
      <c r="G2209" s="238" t="s">
        <v>599</v>
      </c>
      <c r="H2209" s="161">
        <v>440</v>
      </c>
      <c r="I2209" s="190"/>
      <c r="J2209" s="190"/>
      <c r="K2209" s="191"/>
      <c r="L2209" s="191"/>
      <c r="M2209" s="191"/>
      <c r="N2209" s="191"/>
      <c r="O2209" s="191"/>
      <c r="P2209" s="191"/>
      <c r="Q2209" s="191"/>
      <c r="R2209" s="191"/>
      <c r="S2209" s="190"/>
      <c r="T2209" s="190"/>
      <c r="U2209" s="190"/>
      <c r="V2209" s="190"/>
      <c r="W2209" s="190"/>
      <c r="X2209" s="190"/>
      <c r="Y2209" s="190"/>
      <c r="Z2209" s="190"/>
      <c r="AA2209" s="190"/>
      <c r="AB2209" s="190"/>
      <c r="AC2209" s="190"/>
      <c r="AD2209" s="190"/>
      <c r="AE2209" s="190"/>
      <c r="AF2209" s="190"/>
      <c r="AG2209" s="190"/>
      <c r="AH2209" s="190"/>
      <c r="AI2209" s="2">
        <f t="shared" si="171"/>
        <v>0</v>
      </c>
      <c r="AJ2209" s="2">
        <f t="shared" si="172"/>
        <v>0</v>
      </c>
      <c r="AK2209" s="230">
        <v>1558.9499999999998</v>
      </c>
      <c r="AL2209" s="33">
        <f>Úvod!B$12</f>
        <v>0</v>
      </c>
      <c r="AM2209" s="105">
        <f t="shared" si="173"/>
        <v>1558.9499999999998</v>
      </c>
      <c r="AN2209" s="36">
        <f t="shared" si="174"/>
        <v>3.5430681818181813</v>
      </c>
      <c r="AO2209" s="2">
        <f t="shared" si="175"/>
        <v>0</v>
      </c>
    </row>
    <row r="2210" spans="1:41">
      <c r="A2210" s="161">
        <v>10424863</v>
      </c>
      <c r="B2210" s="161">
        <v>1</v>
      </c>
      <c r="C2210" s="161" t="s">
        <v>7434</v>
      </c>
      <c r="D2210" s="161" t="s">
        <v>334</v>
      </c>
      <c r="E2210" s="161" t="s">
        <v>831</v>
      </c>
      <c r="F2210" s="161" t="s">
        <v>548</v>
      </c>
      <c r="G2210" s="238" t="s">
        <v>627</v>
      </c>
      <c r="H2210" s="161">
        <v>260</v>
      </c>
      <c r="I2210" s="190"/>
      <c r="J2210" s="190"/>
      <c r="K2210" s="190"/>
      <c r="L2210" s="191"/>
      <c r="M2210" s="191"/>
      <c r="N2210" s="191"/>
      <c r="O2210" s="191"/>
      <c r="P2210" s="191"/>
      <c r="Q2210" s="191"/>
      <c r="R2210" s="191"/>
      <c r="S2210" s="191"/>
      <c r="T2210" s="190"/>
      <c r="U2210" s="190"/>
      <c r="V2210" s="190"/>
      <c r="W2210" s="190"/>
      <c r="X2210" s="190"/>
      <c r="Y2210" s="190"/>
      <c r="Z2210" s="190"/>
      <c r="AA2210" s="190"/>
      <c r="AB2210" s="190"/>
      <c r="AC2210" s="190"/>
      <c r="AD2210" s="190"/>
      <c r="AE2210" s="190"/>
      <c r="AF2210" s="190"/>
      <c r="AG2210" s="190"/>
      <c r="AH2210" s="190"/>
      <c r="AI2210" s="2">
        <f t="shared" si="171"/>
        <v>0</v>
      </c>
      <c r="AJ2210" s="2">
        <f t="shared" si="172"/>
        <v>0</v>
      </c>
      <c r="AK2210" s="230">
        <v>1441</v>
      </c>
      <c r="AL2210" s="33">
        <f>Úvod!B$12</f>
        <v>0</v>
      </c>
      <c r="AM2210" s="105">
        <f t="shared" si="173"/>
        <v>1441</v>
      </c>
      <c r="AN2210" s="36">
        <f t="shared" si="174"/>
        <v>5.5423076923076922</v>
      </c>
      <c r="AO2210" s="2">
        <f t="shared" si="175"/>
        <v>0</v>
      </c>
    </row>
    <row r="2211" spans="1:41">
      <c r="A2211" s="161">
        <v>10424864</v>
      </c>
      <c r="B2211" s="161">
        <v>1</v>
      </c>
      <c r="C2211" s="161" t="s">
        <v>7434</v>
      </c>
      <c r="D2211" s="161" t="s">
        <v>334</v>
      </c>
      <c r="E2211" s="161" t="s">
        <v>831</v>
      </c>
      <c r="F2211" s="161" t="s">
        <v>600</v>
      </c>
      <c r="G2211" s="238" t="s">
        <v>599</v>
      </c>
      <c r="H2211" s="161">
        <v>440</v>
      </c>
      <c r="I2211" s="190"/>
      <c r="J2211" s="190"/>
      <c r="K2211" s="191"/>
      <c r="L2211" s="191"/>
      <c r="M2211" s="191"/>
      <c r="N2211" s="191"/>
      <c r="O2211" s="191"/>
      <c r="P2211" s="191"/>
      <c r="Q2211" s="191"/>
      <c r="R2211" s="191"/>
      <c r="S2211" s="190"/>
      <c r="T2211" s="190"/>
      <c r="U2211" s="190"/>
      <c r="V2211" s="190"/>
      <c r="W2211" s="190"/>
      <c r="X2211" s="190"/>
      <c r="Y2211" s="190"/>
      <c r="Z2211" s="190"/>
      <c r="AA2211" s="190"/>
      <c r="AB2211" s="190"/>
      <c r="AC2211" s="190"/>
      <c r="AD2211" s="190"/>
      <c r="AE2211" s="190"/>
      <c r="AF2211" s="190"/>
      <c r="AG2211" s="190"/>
      <c r="AH2211" s="190"/>
      <c r="AI2211" s="2">
        <f t="shared" si="171"/>
        <v>0</v>
      </c>
      <c r="AJ2211" s="2">
        <f t="shared" si="172"/>
        <v>0</v>
      </c>
      <c r="AK2211" s="230">
        <v>1558.9499999999998</v>
      </c>
      <c r="AL2211" s="33">
        <f>Úvod!B$12</f>
        <v>0</v>
      </c>
      <c r="AM2211" s="105">
        <f t="shared" si="173"/>
        <v>1558.9499999999998</v>
      </c>
      <c r="AN2211" s="36">
        <f t="shared" si="174"/>
        <v>3.5430681818181813</v>
      </c>
      <c r="AO2211" s="2">
        <f t="shared" si="175"/>
        <v>0</v>
      </c>
    </row>
    <row r="2212" spans="1:41">
      <c r="A2212" s="161">
        <v>10424865</v>
      </c>
      <c r="B2212" s="161">
        <v>1</v>
      </c>
      <c r="C2212" s="161" t="s">
        <v>7434</v>
      </c>
      <c r="D2212" s="161" t="s">
        <v>334</v>
      </c>
      <c r="E2212" s="161" t="s">
        <v>832</v>
      </c>
      <c r="F2212" s="161" t="s">
        <v>548</v>
      </c>
      <c r="G2212" s="238" t="s">
        <v>627</v>
      </c>
      <c r="H2212" s="161">
        <v>260</v>
      </c>
      <c r="I2212" s="190"/>
      <c r="J2212" s="190"/>
      <c r="K2212" s="190"/>
      <c r="L2212" s="191"/>
      <c r="M2212" s="191"/>
      <c r="N2212" s="191"/>
      <c r="O2212" s="191"/>
      <c r="P2212" s="191"/>
      <c r="Q2212" s="191"/>
      <c r="R2212" s="191"/>
      <c r="S2212" s="191"/>
      <c r="T2212" s="190"/>
      <c r="U2212" s="190"/>
      <c r="V2212" s="190"/>
      <c r="W2212" s="190"/>
      <c r="X2212" s="190"/>
      <c r="Y2212" s="190"/>
      <c r="Z2212" s="190"/>
      <c r="AA2212" s="190"/>
      <c r="AB2212" s="190"/>
      <c r="AC2212" s="190"/>
      <c r="AD2212" s="190"/>
      <c r="AE2212" s="190"/>
      <c r="AF2212" s="190"/>
      <c r="AG2212" s="190"/>
      <c r="AH2212" s="190"/>
      <c r="AI2212" s="2">
        <f t="shared" si="171"/>
        <v>0</v>
      </c>
      <c r="AJ2212" s="2">
        <f t="shared" si="172"/>
        <v>0</v>
      </c>
      <c r="AK2212" s="230">
        <v>1441</v>
      </c>
      <c r="AL2212" s="33">
        <f>Úvod!B$12</f>
        <v>0</v>
      </c>
      <c r="AM2212" s="105">
        <f t="shared" si="173"/>
        <v>1441</v>
      </c>
      <c r="AN2212" s="36">
        <f t="shared" si="174"/>
        <v>5.5423076923076922</v>
      </c>
      <c r="AO2212" s="2">
        <f t="shared" si="175"/>
        <v>0</v>
      </c>
    </row>
    <row r="2213" spans="1:41">
      <c r="A2213" s="161">
        <v>10424866</v>
      </c>
      <c r="B2213" s="161">
        <v>1</v>
      </c>
      <c r="C2213" s="161" t="s">
        <v>7434</v>
      </c>
      <c r="D2213" s="161" t="s">
        <v>334</v>
      </c>
      <c r="E2213" s="161" t="s">
        <v>832</v>
      </c>
      <c r="F2213" s="161" t="s">
        <v>600</v>
      </c>
      <c r="G2213" s="238" t="s">
        <v>599</v>
      </c>
      <c r="H2213" s="161">
        <v>440</v>
      </c>
      <c r="I2213" s="190"/>
      <c r="J2213" s="190"/>
      <c r="K2213" s="191"/>
      <c r="L2213" s="191"/>
      <c r="M2213" s="191"/>
      <c r="N2213" s="191"/>
      <c r="O2213" s="191"/>
      <c r="P2213" s="191"/>
      <c r="Q2213" s="191"/>
      <c r="R2213" s="191"/>
      <c r="S2213" s="190"/>
      <c r="T2213" s="190"/>
      <c r="U2213" s="190"/>
      <c r="V2213" s="190"/>
      <c r="W2213" s="190"/>
      <c r="X2213" s="190"/>
      <c r="Y2213" s="190"/>
      <c r="Z2213" s="190"/>
      <c r="AA2213" s="190"/>
      <c r="AB2213" s="190"/>
      <c r="AC2213" s="190"/>
      <c r="AD2213" s="190"/>
      <c r="AE2213" s="190"/>
      <c r="AF2213" s="190"/>
      <c r="AG2213" s="190"/>
      <c r="AH2213" s="190"/>
      <c r="AI2213" s="2">
        <f t="shared" si="171"/>
        <v>0</v>
      </c>
      <c r="AJ2213" s="2">
        <f t="shared" si="172"/>
        <v>0</v>
      </c>
      <c r="AK2213" s="230">
        <v>1558.9499999999998</v>
      </c>
      <c r="AL2213" s="33">
        <f>Úvod!B$12</f>
        <v>0</v>
      </c>
      <c r="AM2213" s="105">
        <f t="shared" si="173"/>
        <v>1558.9499999999998</v>
      </c>
      <c r="AN2213" s="36">
        <f t="shared" si="174"/>
        <v>3.5430681818181813</v>
      </c>
      <c r="AO2213" s="2">
        <f t="shared" si="175"/>
        <v>0</v>
      </c>
    </row>
    <row r="2214" spans="1:41">
      <c r="A2214" s="161">
        <v>10464098</v>
      </c>
      <c r="B2214" s="161">
        <v>1</v>
      </c>
      <c r="C2214" s="161" t="s">
        <v>7434</v>
      </c>
      <c r="D2214" s="161" t="s">
        <v>334</v>
      </c>
      <c r="E2214" s="161" t="s">
        <v>833</v>
      </c>
      <c r="F2214" s="161" t="s">
        <v>548</v>
      </c>
      <c r="G2214" s="238" t="s">
        <v>627</v>
      </c>
      <c r="H2214" s="161">
        <v>260</v>
      </c>
      <c r="I2214" s="190"/>
      <c r="J2214" s="190"/>
      <c r="K2214" s="190"/>
      <c r="L2214" s="191"/>
      <c r="M2214" s="191"/>
      <c r="N2214" s="191"/>
      <c r="O2214" s="191"/>
      <c r="P2214" s="191"/>
      <c r="Q2214" s="191"/>
      <c r="R2214" s="191"/>
      <c r="S2214" s="191"/>
      <c r="T2214" s="190"/>
      <c r="U2214" s="190"/>
      <c r="V2214" s="190"/>
      <c r="W2214" s="190"/>
      <c r="X2214" s="190"/>
      <c r="Y2214" s="190"/>
      <c r="Z2214" s="190"/>
      <c r="AA2214" s="190"/>
      <c r="AB2214" s="190"/>
      <c r="AC2214" s="190"/>
      <c r="AD2214" s="190"/>
      <c r="AE2214" s="190"/>
      <c r="AF2214" s="190"/>
      <c r="AG2214" s="190"/>
      <c r="AH2214" s="190"/>
      <c r="AI2214" s="2">
        <f t="shared" si="171"/>
        <v>0</v>
      </c>
      <c r="AJ2214" s="2">
        <f t="shared" si="172"/>
        <v>0</v>
      </c>
      <c r="AK2214" s="230">
        <v>1441</v>
      </c>
      <c r="AL2214" s="33">
        <f>Úvod!B$12</f>
        <v>0</v>
      </c>
      <c r="AM2214" s="105">
        <f t="shared" si="173"/>
        <v>1441</v>
      </c>
      <c r="AN2214" s="36">
        <f t="shared" si="174"/>
        <v>5.5423076923076922</v>
      </c>
      <c r="AO2214" s="2">
        <f t="shared" si="175"/>
        <v>0</v>
      </c>
    </row>
    <row r="2215" spans="1:41">
      <c r="A2215" s="161">
        <v>10464669</v>
      </c>
      <c r="B2215" s="161">
        <v>1</v>
      </c>
      <c r="C2215" s="161" t="s">
        <v>7434</v>
      </c>
      <c r="D2215" s="161" t="s">
        <v>334</v>
      </c>
      <c r="E2215" s="161" t="s">
        <v>833</v>
      </c>
      <c r="F2215" s="161" t="s">
        <v>600</v>
      </c>
      <c r="G2215" s="238" t="s">
        <v>599</v>
      </c>
      <c r="H2215" s="161">
        <v>440</v>
      </c>
      <c r="I2215" s="190"/>
      <c r="J2215" s="190"/>
      <c r="K2215" s="191"/>
      <c r="L2215" s="191"/>
      <c r="M2215" s="191"/>
      <c r="N2215" s="191"/>
      <c r="O2215" s="191"/>
      <c r="P2215" s="191"/>
      <c r="Q2215" s="191"/>
      <c r="R2215" s="191"/>
      <c r="S2215" s="190"/>
      <c r="T2215" s="190"/>
      <c r="U2215" s="190"/>
      <c r="V2215" s="190"/>
      <c r="W2215" s="190"/>
      <c r="X2215" s="190"/>
      <c r="Y2215" s="190"/>
      <c r="Z2215" s="190"/>
      <c r="AA2215" s="190"/>
      <c r="AB2215" s="190"/>
      <c r="AC2215" s="190"/>
      <c r="AD2215" s="190"/>
      <c r="AE2215" s="190"/>
      <c r="AF2215" s="190"/>
      <c r="AG2215" s="190"/>
      <c r="AH2215" s="190"/>
      <c r="AI2215" s="2">
        <f t="shared" si="171"/>
        <v>0</v>
      </c>
      <c r="AJ2215" s="2">
        <f t="shared" si="172"/>
        <v>0</v>
      </c>
      <c r="AK2215" s="230">
        <v>1558.9499999999998</v>
      </c>
      <c r="AL2215" s="33">
        <f>Úvod!B$12</f>
        <v>0</v>
      </c>
      <c r="AM2215" s="105">
        <f t="shared" si="173"/>
        <v>1558.9499999999998</v>
      </c>
      <c r="AN2215" s="36">
        <f t="shared" si="174"/>
        <v>3.5430681818181813</v>
      </c>
      <c r="AO2215" s="2">
        <f t="shared" si="175"/>
        <v>0</v>
      </c>
    </row>
    <row r="2216" spans="1:41">
      <c r="A2216" s="161">
        <v>10372669</v>
      </c>
      <c r="B2216" s="161">
        <v>1</v>
      </c>
      <c r="C2216" s="161" t="s">
        <v>7434</v>
      </c>
      <c r="D2216" s="161" t="s">
        <v>334</v>
      </c>
      <c r="E2216" s="161" t="s">
        <v>834</v>
      </c>
      <c r="F2216" s="161" t="s">
        <v>548</v>
      </c>
      <c r="G2216" s="238" t="s">
        <v>627</v>
      </c>
      <c r="H2216" s="161">
        <v>260</v>
      </c>
      <c r="I2216" s="190"/>
      <c r="J2216" s="190"/>
      <c r="K2216" s="190"/>
      <c r="L2216" s="191"/>
      <c r="M2216" s="191"/>
      <c r="N2216" s="191"/>
      <c r="O2216" s="191"/>
      <c r="P2216" s="191"/>
      <c r="Q2216" s="191"/>
      <c r="R2216" s="191"/>
      <c r="S2216" s="191"/>
      <c r="T2216" s="190"/>
      <c r="U2216" s="190"/>
      <c r="V2216" s="190"/>
      <c r="W2216" s="190"/>
      <c r="X2216" s="190"/>
      <c r="Y2216" s="190"/>
      <c r="Z2216" s="190"/>
      <c r="AA2216" s="190"/>
      <c r="AB2216" s="190"/>
      <c r="AC2216" s="190"/>
      <c r="AD2216" s="190"/>
      <c r="AE2216" s="190"/>
      <c r="AF2216" s="190"/>
      <c r="AG2216" s="190"/>
      <c r="AH2216" s="190"/>
      <c r="AI2216" s="2">
        <f t="shared" si="171"/>
        <v>0</v>
      </c>
      <c r="AJ2216" s="2">
        <f t="shared" si="172"/>
        <v>0</v>
      </c>
      <c r="AK2216" s="230">
        <v>1441</v>
      </c>
      <c r="AL2216" s="33">
        <f>Úvod!B$12</f>
        <v>0</v>
      </c>
      <c r="AM2216" s="105">
        <f t="shared" si="173"/>
        <v>1441</v>
      </c>
      <c r="AN2216" s="36">
        <f t="shared" si="174"/>
        <v>5.5423076923076922</v>
      </c>
      <c r="AO2216" s="2">
        <f t="shared" si="175"/>
        <v>0</v>
      </c>
    </row>
    <row r="2217" spans="1:41">
      <c r="A2217" s="161">
        <v>10371968</v>
      </c>
      <c r="B2217" s="161">
        <v>1</v>
      </c>
      <c r="C2217" s="161" t="s">
        <v>7434</v>
      </c>
      <c r="D2217" s="161" t="s">
        <v>334</v>
      </c>
      <c r="E2217" s="161" t="s">
        <v>834</v>
      </c>
      <c r="F2217" s="161" t="s">
        <v>600</v>
      </c>
      <c r="G2217" s="238" t="s">
        <v>599</v>
      </c>
      <c r="H2217" s="161">
        <v>440</v>
      </c>
      <c r="I2217" s="190"/>
      <c r="J2217" s="190"/>
      <c r="K2217" s="191"/>
      <c r="L2217" s="191"/>
      <c r="M2217" s="191"/>
      <c r="N2217" s="191"/>
      <c r="O2217" s="191"/>
      <c r="P2217" s="191"/>
      <c r="Q2217" s="191"/>
      <c r="R2217" s="191"/>
      <c r="S2217" s="190"/>
      <c r="T2217" s="190"/>
      <c r="U2217" s="190"/>
      <c r="V2217" s="190"/>
      <c r="W2217" s="190"/>
      <c r="X2217" s="190"/>
      <c r="Y2217" s="190"/>
      <c r="Z2217" s="190"/>
      <c r="AA2217" s="190"/>
      <c r="AB2217" s="190"/>
      <c r="AC2217" s="190"/>
      <c r="AD2217" s="190"/>
      <c r="AE2217" s="190"/>
      <c r="AF2217" s="190"/>
      <c r="AG2217" s="190"/>
      <c r="AH2217" s="190"/>
      <c r="AI2217" s="2">
        <f t="shared" si="171"/>
        <v>0</v>
      </c>
      <c r="AJ2217" s="2">
        <f t="shared" si="172"/>
        <v>0</v>
      </c>
      <c r="AK2217" s="230">
        <v>1558.9499999999998</v>
      </c>
      <c r="AL2217" s="33">
        <f>Úvod!B$12</f>
        <v>0</v>
      </c>
      <c r="AM2217" s="105">
        <f t="shared" si="173"/>
        <v>1558.9499999999998</v>
      </c>
      <c r="AN2217" s="36">
        <f t="shared" si="174"/>
        <v>3.5430681818181813</v>
      </c>
      <c r="AO2217" s="2">
        <f t="shared" si="175"/>
        <v>0</v>
      </c>
    </row>
    <row r="2218" spans="1:41">
      <c r="A2218" s="161">
        <v>10424871</v>
      </c>
      <c r="B2218" s="161">
        <v>1</v>
      </c>
      <c r="C2218" s="161" t="s">
        <v>7434</v>
      </c>
      <c r="D2218" s="161" t="s">
        <v>334</v>
      </c>
      <c r="E2218" s="161" t="s">
        <v>835</v>
      </c>
      <c r="F2218" s="161" t="s">
        <v>548</v>
      </c>
      <c r="G2218" s="238" t="s">
        <v>627</v>
      </c>
      <c r="H2218" s="161">
        <v>260</v>
      </c>
      <c r="I2218" s="190"/>
      <c r="J2218" s="190"/>
      <c r="K2218" s="190"/>
      <c r="L2218" s="191"/>
      <c r="M2218" s="191"/>
      <c r="N2218" s="191"/>
      <c r="O2218" s="191"/>
      <c r="P2218" s="191"/>
      <c r="Q2218" s="191"/>
      <c r="R2218" s="191"/>
      <c r="S2218" s="191"/>
      <c r="T2218" s="190"/>
      <c r="U2218" s="190"/>
      <c r="V2218" s="190"/>
      <c r="W2218" s="190"/>
      <c r="X2218" s="190"/>
      <c r="Y2218" s="190"/>
      <c r="Z2218" s="190"/>
      <c r="AA2218" s="190"/>
      <c r="AB2218" s="190"/>
      <c r="AC2218" s="190"/>
      <c r="AD2218" s="190"/>
      <c r="AE2218" s="190"/>
      <c r="AF2218" s="190"/>
      <c r="AG2218" s="190"/>
      <c r="AH2218" s="190"/>
      <c r="AI2218" s="2">
        <f t="shared" si="171"/>
        <v>0</v>
      </c>
      <c r="AJ2218" s="2">
        <f t="shared" si="172"/>
        <v>0</v>
      </c>
      <c r="AK2218" s="230">
        <v>1441</v>
      </c>
      <c r="AL2218" s="33">
        <f>Úvod!B$12</f>
        <v>0</v>
      </c>
      <c r="AM2218" s="105">
        <f t="shared" si="173"/>
        <v>1441</v>
      </c>
      <c r="AN2218" s="36">
        <f t="shared" si="174"/>
        <v>5.5423076923076922</v>
      </c>
      <c r="AO2218" s="2">
        <f t="shared" si="175"/>
        <v>0</v>
      </c>
    </row>
    <row r="2219" spans="1:41">
      <c r="A2219" s="161">
        <v>10424872</v>
      </c>
      <c r="B2219" s="161">
        <v>1</v>
      </c>
      <c r="C2219" s="161" t="s">
        <v>7434</v>
      </c>
      <c r="D2219" s="161" t="s">
        <v>334</v>
      </c>
      <c r="E2219" s="161" t="s">
        <v>835</v>
      </c>
      <c r="F2219" s="161" t="s">
        <v>600</v>
      </c>
      <c r="G2219" s="238" t="s">
        <v>599</v>
      </c>
      <c r="H2219" s="161">
        <v>440</v>
      </c>
      <c r="I2219" s="190"/>
      <c r="J2219" s="190"/>
      <c r="K2219" s="191"/>
      <c r="L2219" s="191"/>
      <c r="M2219" s="191"/>
      <c r="N2219" s="191"/>
      <c r="O2219" s="191"/>
      <c r="P2219" s="191"/>
      <c r="Q2219" s="191"/>
      <c r="R2219" s="191"/>
      <c r="S2219" s="190"/>
      <c r="T2219" s="190"/>
      <c r="U2219" s="190"/>
      <c r="V2219" s="190"/>
      <c r="W2219" s="190"/>
      <c r="X2219" s="190"/>
      <c r="Y2219" s="190"/>
      <c r="Z2219" s="190"/>
      <c r="AA2219" s="190"/>
      <c r="AB2219" s="190"/>
      <c r="AC2219" s="190"/>
      <c r="AD2219" s="190"/>
      <c r="AE2219" s="190"/>
      <c r="AF2219" s="190"/>
      <c r="AG2219" s="190"/>
      <c r="AH2219" s="190"/>
      <c r="AI2219" s="2">
        <f t="shared" si="171"/>
        <v>0</v>
      </c>
      <c r="AJ2219" s="2">
        <f t="shared" si="172"/>
        <v>0</v>
      </c>
      <c r="AK2219" s="230">
        <v>1558.9499999999998</v>
      </c>
      <c r="AL2219" s="33">
        <f>Úvod!B$12</f>
        <v>0</v>
      </c>
      <c r="AM2219" s="105">
        <f t="shared" si="173"/>
        <v>1558.9499999999998</v>
      </c>
      <c r="AN2219" s="36">
        <f t="shared" si="174"/>
        <v>3.5430681818181813</v>
      </c>
      <c r="AO2219" s="2">
        <f t="shared" si="175"/>
        <v>0</v>
      </c>
    </row>
    <row r="2220" spans="1:41">
      <c r="A2220" s="161">
        <v>10424873</v>
      </c>
      <c r="B2220" s="161">
        <v>1</v>
      </c>
      <c r="C2220" s="161" t="s">
        <v>7434</v>
      </c>
      <c r="D2220" s="161" t="s">
        <v>334</v>
      </c>
      <c r="E2220" s="161" t="s">
        <v>836</v>
      </c>
      <c r="F2220" s="161" t="s">
        <v>548</v>
      </c>
      <c r="G2220" s="238" t="s">
        <v>627</v>
      </c>
      <c r="H2220" s="161">
        <v>260</v>
      </c>
      <c r="I2220" s="190"/>
      <c r="J2220" s="190"/>
      <c r="K2220" s="190"/>
      <c r="L2220" s="191"/>
      <c r="M2220" s="191"/>
      <c r="N2220" s="191"/>
      <c r="O2220" s="191"/>
      <c r="P2220" s="191"/>
      <c r="Q2220" s="191"/>
      <c r="R2220" s="191"/>
      <c r="S2220" s="191"/>
      <c r="T2220" s="190"/>
      <c r="U2220" s="190"/>
      <c r="V2220" s="190"/>
      <c r="W2220" s="190"/>
      <c r="X2220" s="190"/>
      <c r="Y2220" s="190"/>
      <c r="Z2220" s="190"/>
      <c r="AA2220" s="190"/>
      <c r="AB2220" s="190"/>
      <c r="AC2220" s="190"/>
      <c r="AD2220" s="190"/>
      <c r="AE2220" s="190"/>
      <c r="AF2220" s="190"/>
      <c r="AG2220" s="190"/>
      <c r="AH2220" s="190"/>
      <c r="AI2220" s="2">
        <f t="shared" si="171"/>
        <v>0</v>
      </c>
      <c r="AJ2220" s="2">
        <f t="shared" si="172"/>
        <v>0</v>
      </c>
      <c r="AK2220" s="230">
        <v>1441</v>
      </c>
      <c r="AL2220" s="33">
        <f>Úvod!B$12</f>
        <v>0</v>
      </c>
      <c r="AM2220" s="105">
        <f t="shared" si="173"/>
        <v>1441</v>
      </c>
      <c r="AN2220" s="36">
        <f t="shared" si="174"/>
        <v>5.5423076923076922</v>
      </c>
      <c r="AO2220" s="2">
        <f t="shared" si="175"/>
        <v>0</v>
      </c>
    </row>
    <row r="2221" spans="1:41">
      <c r="A2221" s="161">
        <v>10424874</v>
      </c>
      <c r="B2221" s="161">
        <v>1</v>
      </c>
      <c r="C2221" s="161" t="s">
        <v>7434</v>
      </c>
      <c r="D2221" s="161" t="s">
        <v>334</v>
      </c>
      <c r="E2221" s="161" t="s">
        <v>836</v>
      </c>
      <c r="F2221" s="161" t="s">
        <v>600</v>
      </c>
      <c r="G2221" s="238" t="s">
        <v>599</v>
      </c>
      <c r="H2221" s="161">
        <v>440</v>
      </c>
      <c r="I2221" s="190"/>
      <c r="J2221" s="190"/>
      <c r="K2221" s="191"/>
      <c r="L2221" s="191"/>
      <c r="M2221" s="191"/>
      <c r="N2221" s="191"/>
      <c r="O2221" s="191"/>
      <c r="P2221" s="191"/>
      <c r="Q2221" s="191"/>
      <c r="R2221" s="191"/>
      <c r="S2221" s="190"/>
      <c r="T2221" s="190"/>
      <c r="U2221" s="190"/>
      <c r="V2221" s="190"/>
      <c r="W2221" s="190"/>
      <c r="X2221" s="190"/>
      <c r="Y2221" s="190"/>
      <c r="Z2221" s="190"/>
      <c r="AA2221" s="190"/>
      <c r="AB2221" s="190"/>
      <c r="AC2221" s="190"/>
      <c r="AD2221" s="190"/>
      <c r="AE2221" s="190"/>
      <c r="AF2221" s="190"/>
      <c r="AG2221" s="190"/>
      <c r="AH2221" s="190"/>
      <c r="AI2221" s="2">
        <f t="shared" si="171"/>
        <v>0</v>
      </c>
      <c r="AJ2221" s="2">
        <f t="shared" si="172"/>
        <v>0</v>
      </c>
      <c r="AK2221" s="230">
        <v>1558.9499999999998</v>
      </c>
      <c r="AL2221" s="33">
        <f>Úvod!B$12</f>
        <v>0</v>
      </c>
      <c r="AM2221" s="105">
        <f t="shared" si="173"/>
        <v>1558.9499999999998</v>
      </c>
      <c r="AN2221" s="36">
        <f t="shared" si="174"/>
        <v>3.5430681818181813</v>
      </c>
      <c r="AO2221" s="2">
        <f t="shared" si="175"/>
        <v>0</v>
      </c>
    </row>
    <row r="2222" spans="1:41">
      <c r="A2222" s="161">
        <v>10826469</v>
      </c>
      <c r="B2222" s="161">
        <v>1</v>
      </c>
      <c r="C2222" s="161" t="s">
        <v>7433</v>
      </c>
      <c r="D2222" s="161" t="s">
        <v>342</v>
      </c>
      <c r="E2222" s="161" t="s">
        <v>343</v>
      </c>
      <c r="F2222" s="161" t="s">
        <v>196</v>
      </c>
      <c r="G2222" s="238">
        <v>1</v>
      </c>
      <c r="H2222" s="161">
        <v>70</v>
      </c>
      <c r="I2222" s="190"/>
      <c r="J2222" s="191"/>
      <c r="K2222" s="191"/>
      <c r="L2222" s="191"/>
      <c r="M2222" s="191"/>
      <c r="N2222" s="191"/>
      <c r="O2222" s="191"/>
      <c r="P2222" s="191"/>
      <c r="Q2222" s="191"/>
      <c r="R2222" s="191"/>
      <c r="S2222" s="190"/>
      <c r="T2222" s="190"/>
      <c r="U2222" s="190"/>
      <c r="V2222" s="190"/>
      <c r="W2222" s="190"/>
      <c r="X2222" s="190"/>
      <c r="Y2222" s="190"/>
      <c r="Z2222" s="190"/>
      <c r="AA2222" s="190"/>
      <c r="AB2222" s="190"/>
      <c r="AC2222" s="190"/>
      <c r="AD2222" s="190"/>
      <c r="AE2222" s="190"/>
      <c r="AF2222" s="190"/>
      <c r="AG2222" s="190"/>
      <c r="AH2222" s="190"/>
      <c r="AI2222" s="2">
        <f t="shared" si="171"/>
        <v>0</v>
      </c>
      <c r="AJ2222" s="2">
        <f t="shared" si="172"/>
        <v>0</v>
      </c>
      <c r="AK2222" s="230">
        <v>1907</v>
      </c>
      <c r="AL2222" s="33">
        <f>Úvod!B$12</f>
        <v>0</v>
      </c>
      <c r="AM2222" s="105">
        <f t="shared" si="173"/>
        <v>1907</v>
      </c>
      <c r="AN2222" s="36">
        <f t="shared" si="174"/>
        <v>27.242857142857144</v>
      </c>
      <c r="AO2222" s="2">
        <f t="shared" si="175"/>
        <v>0</v>
      </c>
    </row>
    <row r="2223" spans="1:41">
      <c r="A2223" s="161">
        <v>10826470</v>
      </c>
      <c r="B2223" s="161">
        <v>1</v>
      </c>
      <c r="C2223" s="161" t="s">
        <v>7433</v>
      </c>
      <c r="D2223" s="161" t="s">
        <v>342</v>
      </c>
      <c r="E2223" s="161" t="s">
        <v>344</v>
      </c>
      <c r="F2223" s="161" t="s">
        <v>196</v>
      </c>
      <c r="G2223" s="238">
        <v>1</v>
      </c>
      <c r="H2223" s="161">
        <v>70</v>
      </c>
      <c r="I2223" s="190"/>
      <c r="J2223" s="191"/>
      <c r="K2223" s="191"/>
      <c r="L2223" s="191"/>
      <c r="M2223" s="191"/>
      <c r="N2223" s="191"/>
      <c r="O2223" s="191"/>
      <c r="P2223" s="191"/>
      <c r="Q2223" s="191"/>
      <c r="R2223" s="191"/>
      <c r="S2223" s="190"/>
      <c r="T2223" s="190"/>
      <c r="U2223" s="190"/>
      <c r="V2223" s="190"/>
      <c r="W2223" s="190"/>
      <c r="X2223" s="190"/>
      <c r="Y2223" s="190"/>
      <c r="Z2223" s="190"/>
      <c r="AA2223" s="190"/>
      <c r="AB2223" s="190"/>
      <c r="AC2223" s="190"/>
      <c r="AD2223" s="190"/>
      <c r="AE2223" s="190"/>
      <c r="AF2223" s="190"/>
      <c r="AG2223" s="190"/>
      <c r="AH2223" s="190"/>
      <c r="AI2223" s="2">
        <f t="shared" si="171"/>
        <v>0</v>
      </c>
      <c r="AJ2223" s="2">
        <f t="shared" si="172"/>
        <v>0</v>
      </c>
      <c r="AK2223" s="230">
        <v>1907</v>
      </c>
      <c r="AL2223" s="33">
        <f>Úvod!B$12</f>
        <v>0</v>
      </c>
      <c r="AM2223" s="105">
        <f t="shared" si="173"/>
        <v>1907</v>
      </c>
      <c r="AN2223" s="36">
        <f t="shared" si="174"/>
        <v>27.242857142857144</v>
      </c>
      <c r="AO2223" s="2">
        <f t="shared" si="175"/>
        <v>0</v>
      </c>
    </row>
    <row r="2224" spans="1:41">
      <c r="A2224" s="161">
        <v>10772305</v>
      </c>
      <c r="B2224" s="161">
        <v>1</v>
      </c>
      <c r="C2224" s="161" t="s">
        <v>7433</v>
      </c>
      <c r="D2224" s="161" t="s">
        <v>342</v>
      </c>
      <c r="E2224" s="161" t="s">
        <v>345</v>
      </c>
      <c r="F2224" s="161" t="s">
        <v>196</v>
      </c>
      <c r="G2224" s="238">
        <v>1</v>
      </c>
      <c r="H2224" s="161">
        <v>70</v>
      </c>
      <c r="I2224" s="190"/>
      <c r="J2224" s="191"/>
      <c r="K2224" s="191"/>
      <c r="L2224" s="191"/>
      <c r="M2224" s="191"/>
      <c r="N2224" s="191"/>
      <c r="O2224" s="191"/>
      <c r="P2224" s="191"/>
      <c r="Q2224" s="191"/>
      <c r="R2224" s="191"/>
      <c r="S2224" s="190"/>
      <c r="T2224" s="190"/>
      <c r="U2224" s="190"/>
      <c r="V2224" s="190"/>
      <c r="W2224" s="190"/>
      <c r="X2224" s="190"/>
      <c r="Y2224" s="190"/>
      <c r="Z2224" s="190"/>
      <c r="AA2224" s="190"/>
      <c r="AB2224" s="190"/>
      <c r="AC2224" s="190"/>
      <c r="AD2224" s="190"/>
      <c r="AE2224" s="190"/>
      <c r="AF2224" s="190"/>
      <c r="AG2224" s="190"/>
      <c r="AH2224" s="190"/>
      <c r="AI2224" s="2">
        <f t="shared" si="171"/>
        <v>0</v>
      </c>
      <c r="AJ2224" s="2">
        <f t="shared" si="172"/>
        <v>0</v>
      </c>
      <c r="AK2224" s="230">
        <v>1907</v>
      </c>
      <c r="AL2224" s="33">
        <f>Úvod!B$12</f>
        <v>0</v>
      </c>
      <c r="AM2224" s="105">
        <f t="shared" si="173"/>
        <v>1907</v>
      </c>
      <c r="AN2224" s="36">
        <f t="shared" si="174"/>
        <v>27.242857142857144</v>
      </c>
      <c r="AO2224" s="2">
        <f t="shared" si="175"/>
        <v>0</v>
      </c>
    </row>
    <row r="2225" spans="1:41">
      <c r="A2225" s="161">
        <v>10772306</v>
      </c>
      <c r="B2225" s="161">
        <v>1</v>
      </c>
      <c r="C2225" s="161" t="s">
        <v>7433</v>
      </c>
      <c r="D2225" s="161" t="s">
        <v>342</v>
      </c>
      <c r="E2225" s="161" t="s">
        <v>346</v>
      </c>
      <c r="F2225" s="161" t="s">
        <v>196</v>
      </c>
      <c r="G2225" s="238">
        <v>1</v>
      </c>
      <c r="H2225" s="161">
        <v>70</v>
      </c>
      <c r="I2225" s="190"/>
      <c r="J2225" s="191"/>
      <c r="K2225" s="191"/>
      <c r="L2225" s="191"/>
      <c r="M2225" s="191"/>
      <c r="N2225" s="191"/>
      <c r="O2225" s="191"/>
      <c r="P2225" s="191"/>
      <c r="Q2225" s="191"/>
      <c r="R2225" s="191"/>
      <c r="S2225" s="190"/>
      <c r="T2225" s="190"/>
      <c r="U2225" s="190"/>
      <c r="V2225" s="190"/>
      <c r="W2225" s="190"/>
      <c r="X2225" s="190"/>
      <c r="Y2225" s="190"/>
      <c r="Z2225" s="190"/>
      <c r="AA2225" s="190"/>
      <c r="AB2225" s="190"/>
      <c r="AC2225" s="190"/>
      <c r="AD2225" s="190"/>
      <c r="AE2225" s="190"/>
      <c r="AF2225" s="190"/>
      <c r="AG2225" s="190"/>
      <c r="AH2225" s="190"/>
      <c r="AI2225" s="2">
        <f t="shared" si="171"/>
        <v>0</v>
      </c>
      <c r="AJ2225" s="2">
        <f t="shared" si="172"/>
        <v>0</v>
      </c>
      <c r="AK2225" s="230">
        <v>1907</v>
      </c>
      <c r="AL2225" s="33">
        <f>Úvod!B$12</f>
        <v>0</v>
      </c>
      <c r="AM2225" s="105">
        <f t="shared" si="173"/>
        <v>1907</v>
      </c>
      <c r="AN2225" s="36">
        <f t="shared" si="174"/>
        <v>27.242857142857144</v>
      </c>
      <c r="AO2225" s="2">
        <f t="shared" si="175"/>
        <v>0</v>
      </c>
    </row>
    <row r="2226" spans="1:41">
      <c r="A2226" s="161">
        <v>11032381</v>
      </c>
      <c r="B2226" s="161">
        <v>1</v>
      </c>
      <c r="C2226" s="161" t="s">
        <v>7433</v>
      </c>
      <c r="D2226" s="161" t="s">
        <v>1585</v>
      </c>
      <c r="E2226" s="161" t="s">
        <v>5975</v>
      </c>
      <c r="F2226" s="161" t="s">
        <v>185</v>
      </c>
      <c r="G2226" s="238">
        <v>1</v>
      </c>
      <c r="H2226" s="161">
        <v>126</v>
      </c>
      <c r="I2226" s="190"/>
      <c r="J2226" s="191"/>
      <c r="K2226" s="191"/>
      <c r="L2226" s="191"/>
      <c r="M2226" s="191"/>
      <c r="N2226" s="191"/>
      <c r="O2226" s="191"/>
      <c r="P2226" s="191"/>
      <c r="Q2226" s="191"/>
      <c r="R2226" s="191"/>
      <c r="S2226" s="190"/>
      <c r="T2226" s="190"/>
      <c r="U2226" s="190"/>
      <c r="V2226" s="190"/>
      <c r="W2226" s="190"/>
      <c r="X2226" s="190"/>
      <c r="Y2226" s="190"/>
      <c r="Z2226" s="190"/>
      <c r="AA2226" s="190"/>
      <c r="AB2226" s="190"/>
      <c r="AC2226" s="190"/>
      <c r="AD2226" s="190"/>
      <c r="AE2226" s="190"/>
      <c r="AF2226" s="190"/>
      <c r="AG2226" s="190"/>
      <c r="AH2226" s="190"/>
      <c r="AI2226" s="2">
        <f t="shared" si="171"/>
        <v>0</v>
      </c>
      <c r="AJ2226" s="2">
        <f t="shared" si="172"/>
        <v>0</v>
      </c>
      <c r="AK2226" s="230">
        <v>2590</v>
      </c>
      <c r="AL2226" s="33">
        <f>Úvod!B$12</f>
        <v>0</v>
      </c>
      <c r="AM2226" s="105">
        <f t="shared" si="173"/>
        <v>2590</v>
      </c>
      <c r="AN2226" s="36">
        <f t="shared" si="174"/>
        <v>20.555555555555557</v>
      </c>
      <c r="AO2226" s="2">
        <f t="shared" si="175"/>
        <v>0</v>
      </c>
    </row>
    <row r="2227" spans="1:41">
      <c r="A2227" s="161">
        <v>10706868</v>
      </c>
      <c r="B2227" s="161">
        <v>1</v>
      </c>
      <c r="C2227" s="161" t="s">
        <v>7433</v>
      </c>
      <c r="D2227" s="161" t="s">
        <v>1585</v>
      </c>
      <c r="E2227" s="161" t="s">
        <v>348</v>
      </c>
      <c r="F2227" s="161" t="s">
        <v>185</v>
      </c>
      <c r="G2227" s="238">
        <v>1</v>
      </c>
      <c r="H2227" s="161">
        <v>126</v>
      </c>
      <c r="I2227" s="190"/>
      <c r="J2227" s="191"/>
      <c r="K2227" s="191"/>
      <c r="L2227" s="191"/>
      <c r="M2227" s="191"/>
      <c r="N2227" s="191"/>
      <c r="O2227" s="191"/>
      <c r="P2227" s="191"/>
      <c r="Q2227" s="191"/>
      <c r="R2227" s="191"/>
      <c r="S2227" s="190"/>
      <c r="T2227" s="190"/>
      <c r="U2227" s="190"/>
      <c r="V2227" s="190"/>
      <c r="W2227" s="190"/>
      <c r="X2227" s="190"/>
      <c r="Y2227" s="190"/>
      <c r="Z2227" s="190"/>
      <c r="AA2227" s="190"/>
      <c r="AB2227" s="190"/>
      <c r="AC2227" s="190"/>
      <c r="AD2227" s="190"/>
      <c r="AE2227" s="190"/>
      <c r="AF2227" s="190"/>
      <c r="AG2227" s="190"/>
      <c r="AH2227" s="190"/>
      <c r="AI2227" s="2">
        <f t="shared" si="171"/>
        <v>0</v>
      </c>
      <c r="AJ2227" s="2">
        <f t="shared" si="172"/>
        <v>0</v>
      </c>
      <c r="AK2227" s="230">
        <v>2590</v>
      </c>
      <c r="AL2227" s="33">
        <f>Úvod!B$12</f>
        <v>0</v>
      </c>
      <c r="AM2227" s="105">
        <f t="shared" si="173"/>
        <v>2590</v>
      </c>
      <c r="AN2227" s="36">
        <f t="shared" si="174"/>
        <v>20.555555555555557</v>
      </c>
      <c r="AO2227" s="2">
        <f t="shared" si="175"/>
        <v>0</v>
      </c>
    </row>
    <row r="2228" spans="1:41">
      <c r="A2228" s="161">
        <v>10435555</v>
      </c>
      <c r="B2228" s="161">
        <v>1</v>
      </c>
      <c r="C2228" s="161" t="s">
        <v>7433</v>
      </c>
      <c r="D2228" s="161" t="s">
        <v>1585</v>
      </c>
      <c r="E2228" s="161" t="s">
        <v>347</v>
      </c>
      <c r="F2228" s="161" t="s">
        <v>185</v>
      </c>
      <c r="G2228" s="238">
        <v>1</v>
      </c>
      <c r="H2228" s="161">
        <v>126</v>
      </c>
      <c r="I2228" s="190"/>
      <c r="J2228" s="191"/>
      <c r="K2228" s="191"/>
      <c r="L2228" s="191"/>
      <c r="M2228" s="191"/>
      <c r="N2228" s="191"/>
      <c r="O2228" s="191"/>
      <c r="P2228" s="191"/>
      <c r="Q2228" s="191"/>
      <c r="R2228" s="191"/>
      <c r="S2228" s="190"/>
      <c r="T2228" s="190"/>
      <c r="U2228" s="190"/>
      <c r="V2228" s="190"/>
      <c r="W2228" s="190"/>
      <c r="X2228" s="190"/>
      <c r="Y2228" s="190"/>
      <c r="Z2228" s="190"/>
      <c r="AA2228" s="190"/>
      <c r="AB2228" s="190"/>
      <c r="AC2228" s="190"/>
      <c r="AD2228" s="190"/>
      <c r="AE2228" s="190"/>
      <c r="AF2228" s="190"/>
      <c r="AG2228" s="190"/>
      <c r="AH2228" s="190"/>
      <c r="AI2228" s="2">
        <f t="shared" si="171"/>
        <v>0</v>
      </c>
      <c r="AJ2228" s="2">
        <f t="shared" si="172"/>
        <v>0</v>
      </c>
      <c r="AK2228" s="230">
        <v>2590</v>
      </c>
      <c r="AL2228" s="33">
        <f>Úvod!B$12</f>
        <v>0</v>
      </c>
      <c r="AM2228" s="105">
        <f t="shared" si="173"/>
        <v>2590</v>
      </c>
      <c r="AN2228" s="36">
        <f t="shared" si="174"/>
        <v>20.555555555555557</v>
      </c>
      <c r="AO2228" s="2">
        <f t="shared" si="175"/>
        <v>0</v>
      </c>
    </row>
    <row r="2229" spans="1:41">
      <c r="A2229" s="161">
        <v>10825837</v>
      </c>
      <c r="B2229" s="161">
        <v>1</v>
      </c>
      <c r="C2229" s="161" t="s">
        <v>7433</v>
      </c>
      <c r="D2229" s="161" t="s">
        <v>1585</v>
      </c>
      <c r="E2229" s="161" t="s">
        <v>349</v>
      </c>
      <c r="F2229" s="161" t="s">
        <v>185</v>
      </c>
      <c r="G2229" s="238">
        <v>1</v>
      </c>
      <c r="H2229" s="161">
        <v>126</v>
      </c>
      <c r="I2229" s="190"/>
      <c r="J2229" s="191"/>
      <c r="K2229" s="191"/>
      <c r="L2229" s="191"/>
      <c r="M2229" s="191"/>
      <c r="N2229" s="191"/>
      <c r="O2229" s="191"/>
      <c r="P2229" s="191"/>
      <c r="Q2229" s="191"/>
      <c r="R2229" s="191"/>
      <c r="S2229" s="190"/>
      <c r="T2229" s="190"/>
      <c r="U2229" s="190"/>
      <c r="V2229" s="190"/>
      <c r="W2229" s="190"/>
      <c r="X2229" s="190"/>
      <c r="Y2229" s="190"/>
      <c r="Z2229" s="190"/>
      <c r="AA2229" s="190"/>
      <c r="AB2229" s="190"/>
      <c r="AC2229" s="190"/>
      <c r="AD2229" s="190"/>
      <c r="AE2229" s="190"/>
      <c r="AF2229" s="190"/>
      <c r="AG2229" s="190"/>
      <c r="AH2229" s="190"/>
      <c r="AI2229" s="2">
        <f t="shared" si="171"/>
        <v>0</v>
      </c>
      <c r="AJ2229" s="2">
        <f t="shared" si="172"/>
        <v>0</v>
      </c>
      <c r="AK2229" s="230">
        <v>2590</v>
      </c>
      <c r="AL2229" s="33">
        <f>Úvod!B$12</f>
        <v>0</v>
      </c>
      <c r="AM2229" s="105">
        <f t="shared" si="173"/>
        <v>2590</v>
      </c>
      <c r="AN2229" s="36">
        <f t="shared" si="174"/>
        <v>20.555555555555557</v>
      </c>
      <c r="AO2229" s="2">
        <f t="shared" si="175"/>
        <v>0</v>
      </c>
    </row>
    <row r="2230" spans="1:41">
      <c r="A2230" s="161">
        <v>10667878</v>
      </c>
      <c r="B2230" s="161">
        <v>1</v>
      </c>
      <c r="C2230" s="161" t="s">
        <v>7433</v>
      </c>
      <c r="D2230" s="161" t="s">
        <v>1585</v>
      </c>
      <c r="E2230" s="161" t="s">
        <v>350</v>
      </c>
      <c r="F2230" s="161" t="s">
        <v>185</v>
      </c>
      <c r="G2230" s="238">
        <v>1</v>
      </c>
      <c r="H2230" s="161">
        <v>126</v>
      </c>
      <c r="I2230" s="190"/>
      <c r="J2230" s="191"/>
      <c r="K2230" s="191"/>
      <c r="L2230" s="191"/>
      <c r="M2230" s="191"/>
      <c r="N2230" s="191"/>
      <c r="O2230" s="191"/>
      <c r="P2230" s="191"/>
      <c r="Q2230" s="191"/>
      <c r="R2230" s="191"/>
      <c r="S2230" s="190"/>
      <c r="T2230" s="190"/>
      <c r="U2230" s="190"/>
      <c r="V2230" s="190"/>
      <c r="W2230" s="190"/>
      <c r="X2230" s="190"/>
      <c r="Y2230" s="190"/>
      <c r="Z2230" s="190"/>
      <c r="AA2230" s="190"/>
      <c r="AB2230" s="190"/>
      <c r="AC2230" s="190"/>
      <c r="AD2230" s="190"/>
      <c r="AE2230" s="190"/>
      <c r="AF2230" s="190"/>
      <c r="AG2230" s="190"/>
      <c r="AH2230" s="190"/>
      <c r="AI2230" s="2">
        <f t="shared" si="171"/>
        <v>0</v>
      </c>
      <c r="AJ2230" s="2">
        <f t="shared" si="172"/>
        <v>0</v>
      </c>
      <c r="AK2230" s="230">
        <v>2590</v>
      </c>
      <c r="AL2230" s="33">
        <f>Úvod!B$12</f>
        <v>0</v>
      </c>
      <c r="AM2230" s="105">
        <f t="shared" si="173"/>
        <v>2590</v>
      </c>
      <c r="AN2230" s="36">
        <f t="shared" si="174"/>
        <v>20.555555555555557</v>
      </c>
      <c r="AO2230" s="2">
        <f t="shared" si="175"/>
        <v>0</v>
      </c>
    </row>
    <row r="2231" spans="1:41">
      <c r="A2231" s="161">
        <v>11147154</v>
      </c>
      <c r="B2231" s="161">
        <v>1</v>
      </c>
      <c r="C2231" s="161" t="s">
        <v>7433</v>
      </c>
      <c r="D2231" s="161" t="s">
        <v>1585</v>
      </c>
      <c r="E2231" s="161" t="s">
        <v>351</v>
      </c>
      <c r="F2231" s="161" t="s">
        <v>185</v>
      </c>
      <c r="G2231" s="238">
        <v>1</v>
      </c>
      <c r="H2231" s="161">
        <v>126</v>
      </c>
      <c r="I2231" s="190"/>
      <c r="J2231" s="191"/>
      <c r="K2231" s="191"/>
      <c r="L2231" s="191"/>
      <c r="M2231" s="191"/>
      <c r="N2231" s="191"/>
      <c r="O2231" s="191"/>
      <c r="P2231" s="191"/>
      <c r="Q2231" s="191"/>
      <c r="R2231" s="191"/>
      <c r="S2231" s="190"/>
      <c r="T2231" s="190"/>
      <c r="U2231" s="190"/>
      <c r="V2231" s="190"/>
      <c r="W2231" s="190"/>
      <c r="X2231" s="190"/>
      <c r="Y2231" s="190"/>
      <c r="Z2231" s="190"/>
      <c r="AA2231" s="190"/>
      <c r="AB2231" s="190"/>
      <c r="AC2231" s="190"/>
      <c r="AD2231" s="190"/>
      <c r="AE2231" s="190"/>
      <c r="AF2231" s="190"/>
      <c r="AG2231" s="190"/>
      <c r="AH2231" s="190"/>
      <c r="AI2231" s="2">
        <f t="shared" si="171"/>
        <v>0</v>
      </c>
      <c r="AJ2231" s="2">
        <f t="shared" si="172"/>
        <v>0</v>
      </c>
      <c r="AK2231" s="230">
        <v>2675</v>
      </c>
      <c r="AL2231" s="33">
        <f>Úvod!B$12</f>
        <v>0</v>
      </c>
      <c r="AM2231" s="105">
        <f t="shared" si="173"/>
        <v>2675</v>
      </c>
      <c r="AN2231" s="36">
        <f t="shared" si="174"/>
        <v>21.230158730158731</v>
      </c>
      <c r="AO2231" s="2">
        <f t="shared" si="175"/>
        <v>0</v>
      </c>
    </row>
    <row r="2232" spans="1:41">
      <c r="A2232" s="161">
        <v>10706949</v>
      </c>
      <c r="B2232" s="161">
        <v>1</v>
      </c>
      <c r="C2232" s="161" t="s">
        <v>7433</v>
      </c>
      <c r="D2232" s="161" t="s">
        <v>1585</v>
      </c>
      <c r="E2232" s="161" t="s">
        <v>352</v>
      </c>
      <c r="F2232" s="161" t="s">
        <v>185</v>
      </c>
      <c r="G2232" s="238">
        <v>1</v>
      </c>
      <c r="H2232" s="161">
        <v>126</v>
      </c>
      <c r="I2232" s="190"/>
      <c r="J2232" s="191"/>
      <c r="K2232" s="191"/>
      <c r="L2232" s="191"/>
      <c r="M2232" s="191"/>
      <c r="N2232" s="191"/>
      <c r="O2232" s="191"/>
      <c r="P2232" s="191"/>
      <c r="Q2232" s="191"/>
      <c r="R2232" s="191"/>
      <c r="S2232" s="190"/>
      <c r="T2232" s="190"/>
      <c r="U2232" s="190"/>
      <c r="V2232" s="190"/>
      <c r="W2232" s="190"/>
      <c r="X2232" s="190"/>
      <c r="Y2232" s="190"/>
      <c r="Z2232" s="190"/>
      <c r="AA2232" s="190"/>
      <c r="AB2232" s="190"/>
      <c r="AC2232" s="190"/>
      <c r="AD2232" s="190"/>
      <c r="AE2232" s="190"/>
      <c r="AF2232" s="190"/>
      <c r="AG2232" s="190"/>
      <c r="AH2232" s="190"/>
      <c r="AI2232" s="2">
        <f t="shared" si="171"/>
        <v>0</v>
      </c>
      <c r="AJ2232" s="2">
        <f t="shared" si="172"/>
        <v>0</v>
      </c>
      <c r="AK2232" s="230">
        <v>2590</v>
      </c>
      <c r="AL2232" s="33">
        <f>Úvod!B$12</f>
        <v>0</v>
      </c>
      <c r="AM2232" s="105">
        <f t="shared" si="173"/>
        <v>2590</v>
      </c>
      <c r="AN2232" s="36">
        <f t="shared" si="174"/>
        <v>20.555555555555557</v>
      </c>
      <c r="AO2232" s="2">
        <f t="shared" si="175"/>
        <v>0</v>
      </c>
    </row>
    <row r="2233" spans="1:41">
      <c r="A2233" s="161">
        <v>10834499</v>
      </c>
      <c r="B2233" s="161">
        <v>1</v>
      </c>
      <c r="C2233" s="161" t="s">
        <v>7433</v>
      </c>
      <c r="D2233" s="161" t="s">
        <v>1585</v>
      </c>
      <c r="E2233" s="161" t="s">
        <v>353</v>
      </c>
      <c r="F2233" s="161" t="s">
        <v>185</v>
      </c>
      <c r="G2233" s="238">
        <v>1</v>
      </c>
      <c r="H2233" s="161">
        <v>126</v>
      </c>
      <c r="I2233" s="190"/>
      <c r="J2233" s="191"/>
      <c r="K2233" s="191"/>
      <c r="L2233" s="191"/>
      <c r="M2233" s="191"/>
      <c r="N2233" s="191"/>
      <c r="O2233" s="191"/>
      <c r="P2233" s="191"/>
      <c r="Q2233" s="191"/>
      <c r="R2233" s="191"/>
      <c r="S2233" s="190"/>
      <c r="T2233" s="190"/>
      <c r="U2233" s="190"/>
      <c r="V2233" s="190"/>
      <c r="W2233" s="190"/>
      <c r="X2233" s="190"/>
      <c r="Y2233" s="190"/>
      <c r="Z2233" s="190"/>
      <c r="AA2233" s="190"/>
      <c r="AB2233" s="190"/>
      <c r="AC2233" s="190"/>
      <c r="AD2233" s="190"/>
      <c r="AE2233" s="190"/>
      <c r="AF2233" s="190"/>
      <c r="AG2233" s="190"/>
      <c r="AH2233" s="190"/>
      <c r="AI2233" s="2">
        <f t="shared" si="171"/>
        <v>0</v>
      </c>
      <c r="AJ2233" s="2">
        <f t="shared" si="172"/>
        <v>0</v>
      </c>
      <c r="AK2233" s="230">
        <v>2675</v>
      </c>
      <c r="AL2233" s="33">
        <f>Úvod!B$12</f>
        <v>0</v>
      </c>
      <c r="AM2233" s="105">
        <f t="shared" si="173"/>
        <v>2675</v>
      </c>
      <c r="AN2233" s="36">
        <f t="shared" si="174"/>
        <v>21.230158730158731</v>
      </c>
      <c r="AO2233" s="2">
        <f t="shared" si="175"/>
        <v>0</v>
      </c>
    </row>
    <row r="2234" spans="1:41">
      <c r="A2234" s="161">
        <v>11403615</v>
      </c>
      <c r="B2234" s="161">
        <v>1</v>
      </c>
      <c r="C2234" s="161" t="s">
        <v>7433</v>
      </c>
      <c r="D2234" s="161" t="s">
        <v>1585</v>
      </c>
      <c r="E2234" s="161" t="s">
        <v>7173</v>
      </c>
      <c r="F2234" s="161" t="s">
        <v>185</v>
      </c>
      <c r="G2234" s="238">
        <v>1</v>
      </c>
      <c r="H2234" s="161">
        <v>126</v>
      </c>
      <c r="I2234" s="190"/>
      <c r="J2234" s="191"/>
      <c r="K2234" s="191"/>
      <c r="L2234" s="191"/>
      <c r="M2234" s="191"/>
      <c r="N2234" s="191"/>
      <c r="O2234" s="191"/>
      <c r="P2234" s="191"/>
      <c r="Q2234" s="191"/>
      <c r="R2234" s="191"/>
      <c r="S2234" s="190"/>
      <c r="T2234" s="190"/>
      <c r="U2234" s="190"/>
      <c r="V2234" s="190"/>
      <c r="W2234" s="190"/>
      <c r="X2234" s="190"/>
      <c r="Y2234" s="190"/>
      <c r="Z2234" s="190"/>
      <c r="AA2234" s="190"/>
      <c r="AB2234" s="190"/>
      <c r="AC2234" s="190"/>
      <c r="AD2234" s="190"/>
      <c r="AE2234" s="190"/>
      <c r="AF2234" s="190"/>
      <c r="AG2234" s="190"/>
      <c r="AH2234" s="190"/>
      <c r="AI2234" s="2">
        <f t="shared" si="171"/>
        <v>0</v>
      </c>
      <c r="AJ2234" s="2">
        <f t="shared" si="172"/>
        <v>0</v>
      </c>
      <c r="AK2234" s="230">
        <v>2675</v>
      </c>
      <c r="AL2234" s="33">
        <f>Úvod!B$12</f>
        <v>0</v>
      </c>
      <c r="AM2234" s="105">
        <f t="shared" si="173"/>
        <v>2675</v>
      </c>
      <c r="AN2234" s="36">
        <f t="shared" si="174"/>
        <v>21.230158730158731</v>
      </c>
      <c r="AO2234" s="2">
        <f t="shared" si="175"/>
        <v>0</v>
      </c>
    </row>
    <row r="2235" spans="1:41">
      <c r="A2235" s="161">
        <v>11403616</v>
      </c>
      <c r="B2235" s="161">
        <v>1</v>
      </c>
      <c r="C2235" s="161" t="s">
        <v>7433</v>
      </c>
      <c r="D2235" s="161" t="s">
        <v>1585</v>
      </c>
      <c r="E2235" s="161" t="s">
        <v>7174</v>
      </c>
      <c r="F2235" s="161" t="s">
        <v>185</v>
      </c>
      <c r="G2235" s="238">
        <v>1</v>
      </c>
      <c r="H2235" s="161">
        <v>126</v>
      </c>
      <c r="I2235" s="190"/>
      <c r="J2235" s="191"/>
      <c r="K2235" s="191"/>
      <c r="L2235" s="191"/>
      <c r="M2235" s="191"/>
      <c r="N2235" s="191"/>
      <c r="O2235" s="191"/>
      <c r="P2235" s="191"/>
      <c r="Q2235" s="191"/>
      <c r="R2235" s="191"/>
      <c r="S2235" s="190"/>
      <c r="T2235" s="190"/>
      <c r="U2235" s="190"/>
      <c r="V2235" s="190"/>
      <c r="W2235" s="190"/>
      <c r="X2235" s="190"/>
      <c r="Y2235" s="190"/>
      <c r="Z2235" s="190"/>
      <c r="AA2235" s="190"/>
      <c r="AB2235" s="190"/>
      <c r="AC2235" s="190"/>
      <c r="AD2235" s="190"/>
      <c r="AE2235" s="190"/>
      <c r="AF2235" s="190"/>
      <c r="AG2235" s="190"/>
      <c r="AH2235" s="190"/>
      <c r="AI2235" s="2">
        <f t="shared" si="171"/>
        <v>0</v>
      </c>
      <c r="AJ2235" s="2">
        <f t="shared" si="172"/>
        <v>0</v>
      </c>
      <c r="AK2235" s="230">
        <v>2675</v>
      </c>
      <c r="AL2235" s="33">
        <f>Úvod!B$12</f>
        <v>0</v>
      </c>
      <c r="AM2235" s="105">
        <f t="shared" si="173"/>
        <v>2675</v>
      </c>
      <c r="AN2235" s="36">
        <f t="shared" si="174"/>
        <v>21.230158730158731</v>
      </c>
      <c r="AO2235" s="2">
        <f t="shared" si="175"/>
        <v>0</v>
      </c>
    </row>
    <row r="2236" spans="1:41">
      <c r="A2236" s="161">
        <v>11319858</v>
      </c>
      <c r="B2236" s="161">
        <v>1</v>
      </c>
      <c r="C2236" s="161" t="s">
        <v>7433</v>
      </c>
      <c r="D2236" s="161" t="s">
        <v>1585</v>
      </c>
      <c r="E2236" s="161" t="s">
        <v>7175</v>
      </c>
      <c r="F2236" s="161" t="s">
        <v>185</v>
      </c>
      <c r="G2236" s="238">
        <v>1</v>
      </c>
      <c r="H2236" s="161">
        <v>126</v>
      </c>
      <c r="I2236" s="190"/>
      <c r="J2236" s="191"/>
      <c r="K2236" s="191"/>
      <c r="L2236" s="191"/>
      <c r="M2236" s="191"/>
      <c r="N2236" s="191"/>
      <c r="O2236" s="191"/>
      <c r="P2236" s="191"/>
      <c r="Q2236" s="191"/>
      <c r="R2236" s="191"/>
      <c r="S2236" s="190"/>
      <c r="T2236" s="190"/>
      <c r="U2236" s="190"/>
      <c r="V2236" s="190"/>
      <c r="W2236" s="190"/>
      <c r="X2236" s="190"/>
      <c r="Y2236" s="190"/>
      <c r="Z2236" s="190"/>
      <c r="AA2236" s="190"/>
      <c r="AB2236" s="190"/>
      <c r="AC2236" s="190"/>
      <c r="AD2236" s="190"/>
      <c r="AE2236" s="190"/>
      <c r="AF2236" s="190"/>
      <c r="AG2236" s="190"/>
      <c r="AH2236" s="190"/>
      <c r="AI2236" s="2">
        <f t="shared" si="171"/>
        <v>0</v>
      </c>
      <c r="AJ2236" s="2">
        <f t="shared" si="172"/>
        <v>0</v>
      </c>
      <c r="AK2236" s="230">
        <v>2675</v>
      </c>
      <c r="AL2236" s="33">
        <f>Úvod!B$12</f>
        <v>0</v>
      </c>
      <c r="AM2236" s="105">
        <f t="shared" si="173"/>
        <v>2675</v>
      </c>
      <c r="AN2236" s="36">
        <f t="shared" si="174"/>
        <v>21.230158730158731</v>
      </c>
      <c r="AO2236" s="2">
        <f t="shared" si="175"/>
        <v>0</v>
      </c>
    </row>
    <row r="2237" spans="1:41">
      <c r="A2237" s="161">
        <v>11147153</v>
      </c>
      <c r="B2237" s="161">
        <v>1</v>
      </c>
      <c r="C2237" s="161" t="s">
        <v>7433</v>
      </c>
      <c r="D2237" s="161" t="s">
        <v>1585</v>
      </c>
      <c r="E2237" s="161" t="s">
        <v>354</v>
      </c>
      <c r="F2237" s="161" t="s">
        <v>185</v>
      </c>
      <c r="G2237" s="238">
        <v>1</v>
      </c>
      <c r="H2237" s="161">
        <v>126</v>
      </c>
      <c r="I2237" s="190"/>
      <c r="J2237" s="191"/>
      <c r="K2237" s="191"/>
      <c r="L2237" s="191"/>
      <c r="M2237" s="191"/>
      <c r="N2237" s="191"/>
      <c r="O2237" s="191"/>
      <c r="P2237" s="191"/>
      <c r="Q2237" s="191"/>
      <c r="R2237" s="191"/>
      <c r="S2237" s="190"/>
      <c r="T2237" s="190"/>
      <c r="U2237" s="190"/>
      <c r="V2237" s="190"/>
      <c r="W2237" s="190"/>
      <c r="X2237" s="190"/>
      <c r="Y2237" s="190"/>
      <c r="Z2237" s="190"/>
      <c r="AA2237" s="190"/>
      <c r="AB2237" s="190"/>
      <c r="AC2237" s="190"/>
      <c r="AD2237" s="190"/>
      <c r="AE2237" s="190"/>
      <c r="AF2237" s="190"/>
      <c r="AG2237" s="190"/>
      <c r="AH2237" s="190"/>
      <c r="AI2237" s="2">
        <f t="shared" si="171"/>
        <v>0</v>
      </c>
      <c r="AJ2237" s="2">
        <f t="shared" si="172"/>
        <v>0</v>
      </c>
      <c r="AK2237" s="230">
        <v>2675</v>
      </c>
      <c r="AL2237" s="33">
        <f>Úvod!B$12</f>
        <v>0</v>
      </c>
      <c r="AM2237" s="105">
        <f t="shared" si="173"/>
        <v>2675</v>
      </c>
      <c r="AN2237" s="36">
        <f t="shared" si="174"/>
        <v>21.230158730158731</v>
      </c>
      <c r="AO2237" s="2">
        <f t="shared" si="175"/>
        <v>0</v>
      </c>
    </row>
    <row r="2238" spans="1:41">
      <c r="A2238" s="161">
        <v>10834500</v>
      </c>
      <c r="B2238" s="161">
        <v>1</v>
      </c>
      <c r="C2238" s="161" t="s">
        <v>7433</v>
      </c>
      <c r="D2238" s="161" t="s">
        <v>1585</v>
      </c>
      <c r="E2238" s="161" t="s">
        <v>355</v>
      </c>
      <c r="F2238" s="161" t="s">
        <v>185</v>
      </c>
      <c r="G2238" s="238">
        <v>1</v>
      </c>
      <c r="H2238" s="161">
        <v>126</v>
      </c>
      <c r="I2238" s="190"/>
      <c r="J2238" s="191"/>
      <c r="K2238" s="191"/>
      <c r="L2238" s="191"/>
      <c r="M2238" s="191"/>
      <c r="N2238" s="191"/>
      <c r="O2238" s="191"/>
      <c r="P2238" s="191"/>
      <c r="Q2238" s="191"/>
      <c r="R2238" s="191"/>
      <c r="S2238" s="190"/>
      <c r="T2238" s="190"/>
      <c r="U2238" s="190"/>
      <c r="V2238" s="190"/>
      <c r="W2238" s="190"/>
      <c r="X2238" s="190"/>
      <c r="Y2238" s="190"/>
      <c r="Z2238" s="190"/>
      <c r="AA2238" s="190"/>
      <c r="AB2238" s="190"/>
      <c r="AC2238" s="190"/>
      <c r="AD2238" s="190"/>
      <c r="AE2238" s="190"/>
      <c r="AF2238" s="190"/>
      <c r="AG2238" s="190"/>
      <c r="AH2238" s="190"/>
      <c r="AI2238" s="2">
        <f t="shared" si="171"/>
        <v>0</v>
      </c>
      <c r="AJ2238" s="2">
        <f t="shared" si="172"/>
        <v>0</v>
      </c>
      <c r="AK2238" s="230">
        <v>2675</v>
      </c>
      <c r="AL2238" s="33">
        <f>Úvod!B$12</f>
        <v>0</v>
      </c>
      <c r="AM2238" s="105">
        <f t="shared" si="173"/>
        <v>2675</v>
      </c>
      <c r="AN2238" s="36">
        <f t="shared" si="174"/>
        <v>21.230158730158731</v>
      </c>
      <c r="AO2238" s="2">
        <f t="shared" si="175"/>
        <v>0</v>
      </c>
    </row>
    <row r="2239" spans="1:41">
      <c r="A2239" s="161">
        <v>10834501</v>
      </c>
      <c r="B2239" s="161">
        <v>1</v>
      </c>
      <c r="C2239" s="161" t="s">
        <v>7433</v>
      </c>
      <c r="D2239" s="161" t="s">
        <v>1585</v>
      </c>
      <c r="E2239" s="161" t="s">
        <v>356</v>
      </c>
      <c r="F2239" s="161" t="s">
        <v>185</v>
      </c>
      <c r="G2239" s="238">
        <v>1</v>
      </c>
      <c r="H2239" s="161">
        <v>126</v>
      </c>
      <c r="I2239" s="190"/>
      <c r="J2239" s="191"/>
      <c r="K2239" s="191"/>
      <c r="L2239" s="191"/>
      <c r="M2239" s="191"/>
      <c r="N2239" s="191"/>
      <c r="O2239" s="191"/>
      <c r="P2239" s="191"/>
      <c r="Q2239" s="191"/>
      <c r="R2239" s="191"/>
      <c r="S2239" s="190"/>
      <c r="T2239" s="190"/>
      <c r="U2239" s="190"/>
      <c r="V2239" s="190"/>
      <c r="W2239" s="190"/>
      <c r="X2239" s="190"/>
      <c r="Y2239" s="190"/>
      <c r="Z2239" s="190"/>
      <c r="AA2239" s="190"/>
      <c r="AB2239" s="190"/>
      <c r="AC2239" s="190"/>
      <c r="AD2239" s="190"/>
      <c r="AE2239" s="190"/>
      <c r="AF2239" s="190"/>
      <c r="AG2239" s="190"/>
      <c r="AH2239" s="190"/>
      <c r="AI2239" s="2">
        <f t="shared" si="171"/>
        <v>0</v>
      </c>
      <c r="AJ2239" s="2">
        <f t="shared" si="172"/>
        <v>0</v>
      </c>
      <c r="AK2239" s="230">
        <v>2675</v>
      </c>
      <c r="AL2239" s="33">
        <f>Úvod!B$12</f>
        <v>0</v>
      </c>
      <c r="AM2239" s="105">
        <f t="shared" si="173"/>
        <v>2675</v>
      </c>
      <c r="AN2239" s="36">
        <f t="shared" si="174"/>
        <v>21.230158730158731</v>
      </c>
      <c r="AO2239" s="2">
        <f t="shared" si="175"/>
        <v>0</v>
      </c>
    </row>
    <row r="2240" spans="1:41">
      <c r="A2240" s="161">
        <v>10834504</v>
      </c>
      <c r="B2240" s="161">
        <v>1</v>
      </c>
      <c r="C2240" s="161" t="s">
        <v>7433</v>
      </c>
      <c r="D2240" s="161" t="s">
        <v>1585</v>
      </c>
      <c r="E2240" s="161" t="s">
        <v>357</v>
      </c>
      <c r="F2240" s="161" t="s">
        <v>185</v>
      </c>
      <c r="G2240" s="238">
        <v>1</v>
      </c>
      <c r="H2240" s="161">
        <v>126</v>
      </c>
      <c r="I2240" s="190"/>
      <c r="J2240" s="191"/>
      <c r="K2240" s="191"/>
      <c r="L2240" s="191"/>
      <c r="M2240" s="191"/>
      <c r="N2240" s="191"/>
      <c r="O2240" s="191"/>
      <c r="P2240" s="191"/>
      <c r="Q2240" s="191"/>
      <c r="R2240" s="191"/>
      <c r="S2240" s="190"/>
      <c r="T2240" s="190"/>
      <c r="U2240" s="190"/>
      <c r="V2240" s="190"/>
      <c r="W2240" s="190"/>
      <c r="X2240" s="190"/>
      <c r="Y2240" s="190"/>
      <c r="Z2240" s="190"/>
      <c r="AA2240" s="190"/>
      <c r="AB2240" s="190"/>
      <c r="AC2240" s="190"/>
      <c r="AD2240" s="190"/>
      <c r="AE2240" s="190"/>
      <c r="AF2240" s="190"/>
      <c r="AG2240" s="190"/>
      <c r="AH2240" s="190"/>
      <c r="AI2240" s="2">
        <f t="shared" si="171"/>
        <v>0</v>
      </c>
      <c r="AJ2240" s="2">
        <f t="shared" si="172"/>
        <v>0</v>
      </c>
      <c r="AK2240" s="230">
        <v>2675</v>
      </c>
      <c r="AL2240" s="33">
        <f>Úvod!B$12</f>
        <v>0</v>
      </c>
      <c r="AM2240" s="105">
        <f t="shared" si="173"/>
        <v>2675</v>
      </c>
      <c r="AN2240" s="36">
        <f t="shared" si="174"/>
        <v>21.230158730158731</v>
      </c>
      <c r="AO2240" s="2">
        <f t="shared" si="175"/>
        <v>0</v>
      </c>
    </row>
    <row r="2241" spans="1:41">
      <c r="A2241" s="161">
        <v>11147155</v>
      </c>
      <c r="B2241" s="161">
        <v>1</v>
      </c>
      <c r="C2241" s="161" t="s">
        <v>7433</v>
      </c>
      <c r="D2241" s="161" t="s">
        <v>1585</v>
      </c>
      <c r="E2241" s="161" t="s">
        <v>358</v>
      </c>
      <c r="F2241" s="161" t="s">
        <v>185</v>
      </c>
      <c r="G2241" s="238">
        <v>1</v>
      </c>
      <c r="H2241" s="161">
        <v>126</v>
      </c>
      <c r="I2241" s="190"/>
      <c r="J2241" s="191"/>
      <c r="K2241" s="191"/>
      <c r="L2241" s="191"/>
      <c r="M2241" s="191"/>
      <c r="N2241" s="191"/>
      <c r="O2241" s="191"/>
      <c r="P2241" s="191"/>
      <c r="Q2241" s="191"/>
      <c r="R2241" s="191"/>
      <c r="S2241" s="190"/>
      <c r="T2241" s="190"/>
      <c r="U2241" s="190"/>
      <c r="V2241" s="190"/>
      <c r="W2241" s="190"/>
      <c r="X2241" s="190"/>
      <c r="Y2241" s="190"/>
      <c r="Z2241" s="190"/>
      <c r="AA2241" s="190"/>
      <c r="AB2241" s="190"/>
      <c r="AC2241" s="190"/>
      <c r="AD2241" s="190"/>
      <c r="AE2241" s="190"/>
      <c r="AF2241" s="190"/>
      <c r="AG2241" s="190"/>
      <c r="AH2241" s="190"/>
      <c r="AI2241" s="2">
        <f t="shared" si="171"/>
        <v>0</v>
      </c>
      <c r="AJ2241" s="2">
        <f t="shared" si="172"/>
        <v>0</v>
      </c>
      <c r="AK2241" s="230">
        <v>2675</v>
      </c>
      <c r="AL2241" s="33">
        <f>Úvod!B$12</f>
        <v>0</v>
      </c>
      <c r="AM2241" s="105">
        <f t="shared" si="173"/>
        <v>2675</v>
      </c>
      <c r="AN2241" s="36">
        <f t="shared" si="174"/>
        <v>21.230158730158731</v>
      </c>
      <c r="AO2241" s="2">
        <f t="shared" si="175"/>
        <v>0</v>
      </c>
    </row>
    <row r="2242" spans="1:41">
      <c r="A2242" s="161">
        <v>11235809</v>
      </c>
      <c r="B2242" s="161">
        <v>1</v>
      </c>
      <c r="C2242" s="161" t="s">
        <v>7433</v>
      </c>
      <c r="D2242" s="161" t="s">
        <v>1585</v>
      </c>
      <c r="E2242" s="161" t="s">
        <v>5977</v>
      </c>
      <c r="F2242" s="161" t="s">
        <v>185</v>
      </c>
      <c r="G2242" s="238">
        <v>1</v>
      </c>
      <c r="H2242" s="161">
        <v>126</v>
      </c>
      <c r="I2242" s="190"/>
      <c r="J2242" s="191"/>
      <c r="K2242" s="191"/>
      <c r="L2242" s="191"/>
      <c r="M2242" s="191"/>
      <c r="N2242" s="191"/>
      <c r="O2242" s="191"/>
      <c r="P2242" s="191"/>
      <c r="Q2242" s="191"/>
      <c r="R2242" s="191"/>
      <c r="S2242" s="190"/>
      <c r="T2242" s="190"/>
      <c r="U2242" s="190"/>
      <c r="V2242" s="190"/>
      <c r="W2242" s="190"/>
      <c r="X2242" s="190"/>
      <c r="Y2242" s="190"/>
      <c r="Z2242" s="190"/>
      <c r="AA2242" s="190"/>
      <c r="AB2242" s="190"/>
      <c r="AC2242" s="190"/>
      <c r="AD2242" s="190"/>
      <c r="AE2242" s="190"/>
      <c r="AF2242" s="190"/>
      <c r="AG2242" s="190"/>
      <c r="AH2242" s="190"/>
      <c r="AI2242" s="2">
        <f t="shared" si="171"/>
        <v>0</v>
      </c>
      <c r="AJ2242" s="2">
        <f t="shared" si="172"/>
        <v>0</v>
      </c>
      <c r="AK2242" s="230">
        <v>3005</v>
      </c>
      <c r="AL2242" s="33">
        <f>Úvod!B$12</f>
        <v>0</v>
      </c>
      <c r="AM2242" s="105">
        <f t="shared" si="173"/>
        <v>3005</v>
      </c>
      <c r="AN2242" s="36">
        <f t="shared" si="174"/>
        <v>23.849206349206348</v>
      </c>
      <c r="AO2242" s="2">
        <f t="shared" si="175"/>
        <v>0</v>
      </c>
    </row>
    <row r="2243" spans="1:41">
      <c r="A2243" s="161">
        <v>11234138</v>
      </c>
      <c r="B2243" s="161">
        <v>1</v>
      </c>
      <c r="C2243" s="161" t="s">
        <v>7433</v>
      </c>
      <c r="D2243" s="161" t="s">
        <v>1585</v>
      </c>
      <c r="E2243" s="161" t="s">
        <v>5976</v>
      </c>
      <c r="F2243" s="161" t="s">
        <v>185</v>
      </c>
      <c r="G2243" s="238">
        <v>1</v>
      </c>
      <c r="H2243" s="161">
        <v>126</v>
      </c>
      <c r="I2243" s="190"/>
      <c r="J2243" s="191"/>
      <c r="K2243" s="191"/>
      <c r="L2243" s="191"/>
      <c r="M2243" s="191"/>
      <c r="N2243" s="191"/>
      <c r="O2243" s="191"/>
      <c r="P2243" s="191"/>
      <c r="Q2243" s="191"/>
      <c r="R2243" s="191"/>
      <c r="S2243" s="190"/>
      <c r="T2243" s="190"/>
      <c r="U2243" s="190"/>
      <c r="V2243" s="190"/>
      <c r="W2243" s="190"/>
      <c r="X2243" s="190"/>
      <c r="Y2243" s="190"/>
      <c r="Z2243" s="190"/>
      <c r="AA2243" s="190"/>
      <c r="AB2243" s="190"/>
      <c r="AC2243" s="190"/>
      <c r="AD2243" s="190"/>
      <c r="AE2243" s="190"/>
      <c r="AF2243" s="190"/>
      <c r="AG2243" s="190"/>
      <c r="AH2243" s="190"/>
      <c r="AI2243" s="2">
        <f t="shared" si="171"/>
        <v>0</v>
      </c>
      <c r="AJ2243" s="2">
        <f t="shared" si="172"/>
        <v>0</v>
      </c>
      <c r="AK2243" s="230">
        <v>3005</v>
      </c>
      <c r="AL2243" s="33">
        <f>Úvod!B$12</f>
        <v>0</v>
      </c>
      <c r="AM2243" s="105">
        <f t="shared" si="173"/>
        <v>3005</v>
      </c>
      <c r="AN2243" s="36">
        <f t="shared" si="174"/>
        <v>23.849206349206348</v>
      </c>
      <c r="AO2243" s="2">
        <f t="shared" si="175"/>
        <v>0</v>
      </c>
    </row>
    <row r="2244" spans="1:41">
      <c r="A2244" s="161">
        <v>11403617</v>
      </c>
      <c r="B2244" s="161">
        <v>1</v>
      </c>
      <c r="C2244" s="161" t="s">
        <v>7433</v>
      </c>
      <c r="D2244" s="161" t="s">
        <v>1585</v>
      </c>
      <c r="E2244" s="161" t="s">
        <v>7176</v>
      </c>
      <c r="F2244" s="161" t="s">
        <v>185</v>
      </c>
      <c r="G2244" s="238">
        <v>1</v>
      </c>
      <c r="H2244" s="161">
        <v>126</v>
      </c>
      <c r="I2244" s="190"/>
      <c r="J2244" s="191"/>
      <c r="K2244" s="191"/>
      <c r="L2244" s="191"/>
      <c r="M2244" s="191"/>
      <c r="N2244" s="191"/>
      <c r="O2244" s="191"/>
      <c r="P2244" s="191"/>
      <c r="Q2244" s="191"/>
      <c r="R2244" s="191"/>
      <c r="S2244" s="190"/>
      <c r="T2244" s="190"/>
      <c r="U2244" s="190"/>
      <c r="V2244" s="190"/>
      <c r="W2244" s="190"/>
      <c r="X2244" s="190"/>
      <c r="Y2244" s="190"/>
      <c r="Z2244" s="190"/>
      <c r="AA2244" s="190"/>
      <c r="AB2244" s="190"/>
      <c r="AC2244" s="190"/>
      <c r="AD2244" s="190"/>
      <c r="AE2244" s="190"/>
      <c r="AF2244" s="190"/>
      <c r="AG2244" s="190"/>
      <c r="AH2244" s="190"/>
      <c r="AI2244" s="2">
        <f t="shared" si="171"/>
        <v>0</v>
      </c>
      <c r="AJ2244" s="2">
        <f t="shared" si="172"/>
        <v>0</v>
      </c>
      <c r="AK2244" s="230">
        <v>3005</v>
      </c>
      <c r="AL2244" s="33">
        <f>Úvod!B$12</f>
        <v>0</v>
      </c>
      <c r="AM2244" s="105">
        <f t="shared" si="173"/>
        <v>3005</v>
      </c>
      <c r="AN2244" s="36">
        <f t="shared" si="174"/>
        <v>23.849206349206348</v>
      </c>
      <c r="AO2244" s="2">
        <f t="shared" si="175"/>
        <v>0</v>
      </c>
    </row>
    <row r="2245" spans="1:41">
      <c r="A2245" s="161">
        <v>11147156</v>
      </c>
      <c r="B2245" s="161">
        <v>1</v>
      </c>
      <c r="C2245" s="161" t="s">
        <v>7433</v>
      </c>
      <c r="D2245" s="161" t="s">
        <v>1585</v>
      </c>
      <c r="E2245" s="161" t="s">
        <v>359</v>
      </c>
      <c r="F2245" s="161" t="s">
        <v>185</v>
      </c>
      <c r="G2245" s="238">
        <v>1</v>
      </c>
      <c r="H2245" s="161">
        <v>126</v>
      </c>
      <c r="I2245" s="190"/>
      <c r="J2245" s="191"/>
      <c r="K2245" s="191"/>
      <c r="L2245" s="191"/>
      <c r="M2245" s="191"/>
      <c r="N2245" s="191"/>
      <c r="O2245" s="191"/>
      <c r="P2245" s="191"/>
      <c r="Q2245" s="191"/>
      <c r="R2245" s="191"/>
      <c r="S2245" s="190"/>
      <c r="T2245" s="190"/>
      <c r="U2245" s="190"/>
      <c r="V2245" s="190"/>
      <c r="W2245" s="190"/>
      <c r="X2245" s="190"/>
      <c r="Y2245" s="190"/>
      <c r="Z2245" s="190"/>
      <c r="AA2245" s="190"/>
      <c r="AB2245" s="190"/>
      <c r="AC2245" s="190"/>
      <c r="AD2245" s="190"/>
      <c r="AE2245" s="190"/>
      <c r="AF2245" s="190"/>
      <c r="AG2245" s="190"/>
      <c r="AH2245" s="190"/>
      <c r="AI2245" s="2">
        <f t="shared" si="171"/>
        <v>0</v>
      </c>
      <c r="AJ2245" s="2">
        <f t="shared" si="172"/>
        <v>0</v>
      </c>
      <c r="AK2245" s="230">
        <v>3005</v>
      </c>
      <c r="AL2245" s="33">
        <f>Úvod!B$12</f>
        <v>0</v>
      </c>
      <c r="AM2245" s="105">
        <f t="shared" si="173"/>
        <v>3005</v>
      </c>
      <c r="AN2245" s="36">
        <f t="shared" si="174"/>
        <v>23.849206349206348</v>
      </c>
      <c r="AO2245" s="2">
        <f t="shared" si="175"/>
        <v>0</v>
      </c>
    </row>
    <row r="2246" spans="1:41">
      <c r="A2246" s="161">
        <v>11147157</v>
      </c>
      <c r="B2246" s="161">
        <v>1</v>
      </c>
      <c r="C2246" s="161" t="s">
        <v>7433</v>
      </c>
      <c r="D2246" s="161" t="s">
        <v>1585</v>
      </c>
      <c r="E2246" s="161" t="s">
        <v>360</v>
      </c>
      <c r="F2246" s="161" t="s">
        <v>185</v>
      </c>
      <c r="G2246" s="238">
        <v>1</v>
      </c>
      <c r="H2246" s="161">
        <v>126</v>
      </c>
      <c r="I2246" s="190"/>
      <c r="J2246" s="191"/>
      <c r="K2246" s="191"/>
      <c r="L2246" s="191"/>
      <c r="M2246" s="191"/>
      <c r="N2246" s="191"/>
      <c r="O2246" s="191"/>
      <c r="P2246" s="191"/>
      <c r="Q2246" s="191"/>
      <c r="R2246" s="191"/>
      <c r="S2246" s="190"/>
      <c r="T2246" s="190"/>
      <c r="U2246" s="190"/>
      <c r="V2246" s="190"/>
      <c r="W2246" s="190"/>
      <c r="X2246" s="190"/>
      <c r="Y2246" s="190"/>
      <c r="Z2246" s="190"/>
      <c r="AA2246" s="190"/>
      <c r="AB2246" s="190"/>
      <c r="AC2246" s="190"/>
      <c r="AD2246" s="190"/>
      <c r="AE2246" s="190"/>
      <c r="AF2246" s="190"/>
      <c r="AG2246" s="190"/>
      <c r="AH2246" s="190"/>
      <c r="AI2246" s="2">
        <f t="shared" si="171"/>
        <v>0</v>
      </c>
      <c r="AJ2246" s="2">
        <f t="shared" si="172"/>
        <v>0</v>
      </c>
      <c r="AK2246" s="230">
        <v>3005</v>
      </c>
      <c r="AL2246" s="33">
        <f>Úvod!B$12</f>
        <v>0</v>
      </c>
      <c r="AM2246" s="105">
        <f t="shared" si="173"/>
        <v>3005</v>
      </c>
      <c r="AN2246" s="36">
        <f t="shared" si="174"/>
        <v>23.849206349206348</v>
      </c>
      <c r="AO2246" s="2">
        <f t="shared" si="175"/>
        <v>0</v>
      </c>
    </row>
    <row r="2247" spans="1:41">
      <c r="A2247" s="161">
        <v>10825835</v>
      </c>
      <c r="B2247" s="161">
        <v>1</v>
      </c>
      <c r="C2247" s="161" t="s">
        <v>7433</v>
      </c>
      <c r="D2247" s="161" t="s">
        <v>1585</v>
      </c>
      <c r="E2247" s="161" t="s">
        <v>5978</v>
      </c>
      <c r="F2247" s="161" t="s">
        <v>185</v>
      </c>
      <c r="G2247" s="238">
        <v>1</v>
      </c>
      <c r="H2247" s="161">
        <v>126</v>
      </c>
      <c r="I2247" s="190"/>
      <c r="J2247" s="191"/>
      <c r="K2247" s="191"/>
      <c r="L2247" s="191"/>
      <c r="M2247" s="191"/>
      <c r="N2247" s="191"/>
      <c r="O2247" s="191"/>
      <c r="P2247" s="191"/>
      <c r="Q2247" s="191"/>
      <c r="R2247" s="191"/>
      <c r="S2247" s="190"/>
      <c r="T2247" s="190"/>
      <c r="U2247" s="190"/>
      <c r="V2247" s="190"/>
      <c r="W2247" s="190"/>
      <c r="X2247" s="190"/>
      <c r="Y2247" s="190"/>
      <c r="Z2247" s="190"/>
      <c r="AA2247" s="190"/>
      <c r="AB2247" s="190"/>
      <c r="AC2247" s="190"/>
      <c r="AD2247" s="190"/>
      <c r="AE2247" s="190"/>
      <c r="AF2247" s="190"/>
      <c r="AG2247" s="190"/>
      <c r="AH2247" s="190"/>
      <c r="AI2247" s="2">
        <f t="shared" si="171"/>
        <v>0</v>
      </c>
      <c r="AJ2247" s="2">
        <f t="shared" si="172"/>
        <v>0</v>
      </c>
      <c r="AK2247" s="230">
        <v>2590</v>
      </c>
      <c r="AL2247" s="33">
        <f>Úvod!B$12</f>
        <v>0</v>
      </c>
      <c r="AM2247" s="105">
        <f t="shared" si="173"/>
        <v>2590</v>
      </c>
      <c r="AN2247" s="36">
        <f t="shared" si="174"/>
        <v>20.555555555555557</v>
      </c>
      <c r="AO2247" s="2">
        <f t="shared" si="175"/>
        <v>0</v>
      </c>
    </row>
    <row r="2248" spans="1:41">
      <c r="A2248" s="161">
        <v>10008202</v>
      </c>
      <c r="B2248" s="161">
        <v>1</v>
      </c>
      <c r="C2248" s="161" t="s">
        <v>7433</v>
      </c>
      <c r="D2248" s="161" t="s">
        <v>361</v>
      </c>
      <c r="E2248" s="161" t="s">
        <v>362</v>
      </c>
      <c r="F2248" s="161" t="s">
        <v>185</v>
      </c>
      <c r="G2248" s="238">
        <v>1</v>
      </c>
      <c r="H2248" s="161">
        <v>126</v>
      </c>
      <c r="I2248" s="190"/>
      <c r="J2248" s="191"/>
      <c r="K2248" s="191"/>
      <c r="L2248" s="191"/>
      <c r="M2248" s="191"/>
      <c r="N2248" s="191"/>
      <c r="O2248" s="191"/>
      <c r="P2248" s="191"/>
      <c r="Q2248" s="191"/>
      <c r="R2248" s="191"/>
      <c r="S2248" s="190"/>
      <c r="T2248" s="190"/>
      <c r="U2248" s="190"/>
      <c r="V2248" s="190"/>
      <c r="W2248" s="190"/>
      <c r="X2248" s="190"/>
      <c r="Y2248" s="190"/>
      <c r="Z2248" s="190"/>
      <c r="AA2248" s="190"/>
      <c r="AB2248" s="190"/>
      <c r="AC2248" s="190"/>
      <c r="AD2248" s="190"/>
      <c r="AE2248" s="190"/>
      <c r="AF2248" s="190"/>
      <c r="AG2248" s="190"/>
      <c r="AH2248" s="190"/>
      <c r="AI2248" s="2">
        <f t="shared" si="171"/>
        <v>0</v>
      </c>
      <c r="AJ2248" s="2">
        <f t="shared" si="172"/>
        <v>0</v>
      </c>
      <c r="AK2248" s="230">
        <v>2310</v>
      </c>
      <c r="AL2248" s="33">
        <f>Úvod!B$12</f>
        <v>0</v>
      </c>
      <c r="AM2248" s="105">
        <f t="shared" si="173"/>
        <v>2310</v>
      </c>
      <c r="AN2248" s="36">
        <f t="shared" si="174"/>
        <v>18.333333333333332</v>
      </c>
      <c r="AO2248" s="2">
        <f t="shared" si="175"/>
        <v>0</v>
      </c>
    </row>
    <row r="2249" spans="1:41">
      <c r="A2249" s="161">
        <v>10008687</v>
      </c>
      <c r="B2249" s="161">
        <v>1</v>
      </c>
      <c r="C2249" s="161" t="s">
        <v>7434</v>
      </c>
      <c r="D2249" s="161" t="s">
        <v>361</v>
      </c>
      <c r="E2249" s="161" t="s">
        <v>837</v>
      </c>
      <c r="F2249" s="161" t="s">
        <v>548</v>
      </c>
      <c r="G2249" s="238" t="s">
        <v>599</v>
      </c>
      <c r="H2249" s="161">
        <v>260</v>
      </c>
      <c r="I2249" s="190"/>
      <c r="J2249" s="190"/>
      <c r="K2249" s="191"/>
      <c r="L2249" s="191"/>
      <c r="M2249" s="191"/>
      <c r="N2249" s="191"/>
      <c r="O2249" s="191"/>
      <c r="P2249" s="191"/>
      <c r="Q2249" s="191"/>
      <c r="R2249" s="191"/>
      <c r="S2249" s="191"/>
      <c r="T2249" s="191"/>
      <c r="U2249" s="190"/>
      <c r="V2249" s="190"/>
      <c r="W2249" s="190"/>
      <c r="X2249" s="190"/>
      <c r="Y2249" s="190"/>
      <c r="Z2249" s="190"/>
      <c r="AA2249" s="190"/>
      <c r="AB2249" s="190"/>
      <c r="AC2249" s="190"/>
      <c r="AD2249" s="190"/>
      <c r="AE2249" s="190"/>
      <c r="AF2249" s="190"/>
      <c r="AG2249" s="190"/>
      <c r="AH2249" s="190"/>
      <c r="AI2249" s="2">
        <f t="shared" si="171"/>
        <v>0</v>
      </c>
      <c r="AJ2249" s="2">
        <f t="shared" si="172"/>
        <v>0</v>
      </c>
      <c r="AK2249" s="230">
        <v>2113</v>
      </c>
      <c r="AL2249" s="33">
        <f>Úvod!B$12</f>
        <v>0</v>
      </c>
      <c r="AM2249" s="105">
        <f t="shared" si="173"/>
        <v>2113</v>
      </c>
      <c r="AN2249" s="36">
        <f t="shared" si="174"/>
        <v>8.1269230769230774</v>
      </c>
      <c r="AO2249" s="2">
        <f t="shared" si="175"/>
        <v>0</v>
      </c>
    </row>
    <row r="2250" spans="1:41">
      <c r="A2250" s="161">
        <v>10356745</v>
      </c>
      <c r="B2250" s="161">
        <v>1</v>
      </c>
      <c r="C2250" s="161" t="s">
        <v>7434</v>
      </c>
      <c r="D2250" s="161" t="s">
        <v>363</v>
      </c>
      <c r="E2250" s="161" t="s">
        <v>838</v>
      </c>
      <c r="F2250" s="161" t="s">
        <v>548</v>
      </c>
      <c r="G2250" s="238" t="s">
        <v>839</v>
      </c>
      <c r="H2250" s="161">
        <v>260</v>
      </c>
      <c r="I2250" s="190"/>
      <c r="J2250" s="190"/>
      <c r="K2250" s="190"/>
      <c r="L2250" s="191"/>
      <c r="M2250" s="191"/>
      <c r="N2250" s="191"/>
      <c r="O2250" s="191"/>
      <c r="P2250" s="191"/>
      <c r="Q2250" s="191"/>
      <c r="R2250" s="191"/>
      <c r="S2250" s="190"/>
      <c r="T2250" s="190"/>
      <c r="U2250" s="190"/>
      <c r="V2250" s="190"/>
      <c r="W2250" s="190"/>
      <c r="X2250" s="190"/>
      <c r="Y2250" s="190"/>
      <c r="Z2250" s="190"/>
      <c r="AA2250" s="190"/>
      <c r="AB2250" s="190"/>
      <c r="AC2250" s="190"/>
      <c r="AD2250" s="190"/>
      <c r="AE2250" s="190"/>
      <c r="AF2250" s="190"/>
      <c r="AG2250" s="190"/>
      <c r="AH2250" s="190"/>
      <c r="AI2250" s="2">
        <f t="shared" si="171"/>
        <v>0</v>
      </c>
      <c r="AJ2250" s="2">
        <f t="shared" si="172"/>
        <v>0</v>
      </c>
      <c r="AK2250" s="230">
        <v>1244</v>
      </c>
      <c r="AL2250" s="33">
        <f>Úvod!B$12</f>
        <v>0</v>
      </c>
      <c r="AM2250" s="105">
        <f t="shared" si="173"/>
        <v>1244</v>
      </c>
      <c r="AN2250" s="36">
        <f t="shared" si="174"/>
        <v>4.7846153846153845</v>
      </c>
      <c r="AO2250" s="2">
        <f t="shared" si="175"/>
        <v>0</v>
      </c>
    </row>
    <row r="2251" spans="1:41">
      <c r="A2251" s="161">
        <v>10356746</v>
      </c>
      <c r="B2251" s="161">
        <v>1</v>
      </c>
      <c r="C2251" s="161" t="s">
        <v>7434</v>
      </c>
      <c r="D2251" s="161" t="s">
        <v>363</v>
      </c>
      <c r="E2251" s="161" t="s">
        <v>838</v>
      </c>
      <c r="F2251" s="161" t="s">
        <v>600</v>
      </c>
      <c r="G2251" s="238" t="s">
        <v>839</v>
      </c>
      <c r="H2251" s="161">
        <v>465</v>
      </c>
      <c r="I2251" s="190"/>
      <c r="J2251" s="190"/>
      <c r="K2251" s="191"/>
      <c r="L2251" s="191"/>
      <c r="M2251" s="191"/>
      <c r="N2251" s="191"/>
      <c r="O2251" s="191"/>
      <c r="P2251" s="191"/>
      <c r="Q2251" s="191"/>
      <c r="R2251" s="191"/>
      <c r="S2251" s="191"/>
      <c r="T2251" s="191"/>
      <c r="U2251" s="190"/>
      <c r="V2251" s="190"/>
      <c r="W2251" s="190"/>
      <c r="X2251" s="190"/>
      <c r="Y2251" s="190"/>
      <c r="Z2251" s="190"/>
      <c r="AA2251" s="190"/>
      <c r="AB2251" s="190"/>
      <c r="AC2251" s="190"/>
      <c r="AD2251" s="190"/>
      <c r="AE2251" s="190"/>
      <c r="AF2251" s="190"/>
      <c r="AG2251" s="190"/>
      <c r="AH2251" s="190"/>
      <c r="AI2251" s="2">
        <f t="shared" si="171"/>
        <v>0</v>
      </c>
      <c r="AJ2251" s="2">
        <f t="shared" si="172"/>
        <v>0</v>
      </c>
      <c r="AK2251" s="230">
        <v>1489</v>
      </c>
      <c r="AL2251" s="33">
        <f>Úvod!B$12</f>
        <v>0</v>
      </c>
      <c r="AM2251" s="105">
        <f t="shared" si="173"/>
        <v>1489</v>
      </c>
      <c r="AN2251" s="36">
        <f t="shared" si="174"/>
        <v>3.2021505376344086</v>
      </c>
      <c r="AO2251" s="2">
        <f t="shared" si="175"/>
        <v>0</v>
      </c>
    </row>
    <row r="2252" spans="1:41">
      <c r="A2252" s="161">
        <v>11407986</v>
      </c>
      <c r="B2252" s="161">
        <v>1</v>
      </c>
      <c r="C2252" s="161" t="s">
        <v>7434</v>
      </c>
      <c r="D2252" s="161" t="s">
        <v>363</v>
      </c>
      <c r="E2252" s="161" t="s">
        <v>7231</v>
      </c>
      <c r="F2252" s="161" t="s">
        <v>548</v>
      </c>
      <c r="G2252" s="238" t="s">
        <v>839</v>
      </c>
      <c r="H2252" s="161">
        <v>260</v>
      </c>
      <c r="I2252" s="190"/>
      <c r="J2252" s="190"/>
      <c r="K2252" s="190"/>
      <c r="L2252" s="190"/>
      <c r="M2252" s="191"/>
      <c r="N2252" s="191"/>
      <c r="O2252" s="191"/>
      <c r="P2252" s="191"/>
      <c r="Q2252" s="191"/>
      <c r="R2252" s="191"/>
      <c r="S2252" s="190"/>
      <c r="T2252" s="190"/>
      <c r="U2252" s="190"/>
      <c r="V2252" s="190"/>
      <c r="W2252" s="190"/>
      <c r="X2252" s="190"/>
      <c r="Y2252" s="190"/>
      <c r="Z2252" s="190"/>
      <c r="AA2252" s="190"/>
      <c r="AB2252" s="190"/>
      <c r="AC2252" s="190"/>
      <c r="AD2252" s="190"/>
      <c r="AE2252" s="190"/>
      <c r="AF2252" s="190"/>
      <c r="AG2252" s="190"/>
      <c r="AH2252" s="190"/>
      <c r="AI2252" s="2">
        <f t="shared" ref="AI2252:AI2315" si="176">SUM(I2252:AH2252)</f>
        <v>0</v>
      </c>
      <c r="AJ2252" s="2">
        <f t="shared" ref="AJ2252:AJ2315" si="177">AI2252*H2252</f>
        <v>0</v>
      </c>
      <c r="AK2252" s="230">
        <v>1244</v>
      </c>
      <c r="AL2252" s="33">
        <f>Úvod!B$12</f>
        <v>0</v>
      </c>
      <c r="AM2252" s="105">
        <f t="shared" ref="AM2252:AM2315" si="178">AK2252-(AK2252*AL2252)</f>
        <v>1244</v>
      </c>
      <c r="AN2252" s="36">
        <f t="shared" ref="AN2252:AN2315" si="179">AM2252/H2252</f>
        <v>4.7846153846153845</v>
      </c>
      <c r="AO2252" s="2">
        <f t="shared" ref="AO2252:AO2315" si="180">AM2252*AI2252</f>
        <v>0</v>
      </c>
    </row>
    <row r="2253" spans="1:41">
      <c r="A2253" s="161">
        <v>10009432</v>
      </c>
      <c r="B2253" s="161">
        <v>1</v>
      </c>
      <c r="C2253" s="161" t="s">
        <v>7434</v>
      </c>
      <c r="D2253" s="161" t="s">
        <v>363</v>
      </c>
      <c r="E2253" s="161" t="s">
        <v>7234</v>
      </c>
      <c r="F2253" s="161" t="s">
        <v>600</v>
      </c>
      <c r="G2253" s="238" t="s">
        <v>839</v>
      </c>
      <c r="H2253" s="161">
        <v>465</v>
      </c>
      <c r="I2253" s="190"/>
      <c r="J2253" s="190"/>
      <c r="K2253" s="191"/>
      <c r="L2253" s="190"/>
      <c r="M2253" s="191"/>
      <c r="N2253" s="191"/>
      <c r="O2253" s="191"/>
      <c r="P2253" s="191"/>
      <c r="Q2253" s="191"/>
      <c r="R2253" s="191"/>
      <c r="S2253" s="191"/>
      <c r="T2253" s="191"/>
      <c r="U2253" s="190"/>
      <c r="V2253" s="190"/>
      <c r="W2253" s="190"/>
      <c r="X2253" s="190"/>
      <c r="Y2253" s="190"/>
      <c r="Z2253" s="190"/>
      <c r="AA2253" s="190"/>
      <c r="AB2253" s="190"/>
      <c r="AC2253" s="190"/>
      <c r="AD2253" s="190"/>
      <c r="AE2253" s="190"/>
      <c r="AF2253" s="190"/>
      <c r="AG2253" s="190"/>
      <c r="AH2253" s="190"/>
      <c r="AI2253" s="2">
        <f t="shared" si="176"/>
        <v>0</v>
      </c>
      <c r="AJ2253" s="2">
        <f t="shared" si="177"/>
        <v>0</v>
      </c>
      <c r="AK2253" s="230">
        <v>1445</v>
      </c>
      <c r="AL2253" s="33">
        <f>Úvod!B$12</f>
        <v>0</v>
      </c>
      <c r="AM2253" s="105">
        <f t="shared" si="178"/>
        <v>1445</v>
      </c>
      <c r="AN2253" s="36">
        <f t="shared" si="179"/>
        <v>3.10752688172043</v>
      </c>
      <c r="AO2253" s="2">
        <f t="shared" si="180"/>
        <v>0</v>
      </c>
    </row>
    <row r="2254" spans="1:41">
      <c r="A2254" s="161">
        <v>10008186</v>
      </c>
      <c r="B2254" s="161">
        <v>1</v>
      </c>
      <c r="C2254" s="161" t="s">
        <v>7433</v>
      </c>
      <c r="D2254" s="161" t="s">
        <v>363</v>
      </c>
      <c r="E2254" s="161" t="s">
        <v>364</v>
      </c>
      <c r="F2254" s="161" t="s">
        <v>185</v>
      </c>
      <c r="G2254" s="238">
        <v>1</v>
      </c>
      <c r="H2254" s="161">
        <v>126</v>
      </c>
      <c r="I2254" s="191"/>
      <c r="J2254" s="191"/>
      <c r="K2254" s="191"/>
      <c r="L2254" s="191"/>
      <c r="M2254" s="191"/>
      <c r="N2254" s="191"/>
      <c r="O2254" s="191"/>
      <c r="P2254" s="191"/>
      <c r="Q2254" s="191"/>
      <c r="R2254" s="191"/>
      <c r="S2254" s="191"/>
      <c r="T2254" s="191"/>
      <c r="U2254" s="191"/>
      <c r="V2254" s="190"/>
      <c r="W2254" s="190"/>
      <c r="X2254" s="190"/>
      <c r="Y2254" s="190"/>
      <c r="Z2254" s="190"/>
      <c r="AA2254" s="190"/>
      <c r="AB2254" s="190"/>
      <c r="AC2254" s="190"/>
      <c r="AD2254" s="190"/>
      <c r="AE2254" s="190"/>
      <c r="AF2254" s="191"/>
      <c r="AG2254" s="190"/>
      <c r="AH2254" s="190"/>
      <c r="AI2254" s="2">
        <f t="shared" si="176"/>
        <v>0</v>
      </c>
      <c r="AJ2254" s="2">
        <f t="shared" si="177"/>
        <v>0</v>
      </c>
      <c r="AK2254" s="230">
        <v>2137</v>
      </c>
      <c r="AL2254" s="33">
        <f>Úvod!B$12</f>
        <v>0</v>
      </c>
      <c r="AM2254" s="105">
        <f t="shared" si="178"/>
        <v>2137</v>
      </c>
      <c r="AN2254" s="36">
        <f t="shared" si="179"/>
        <v>16.960317460317459</v>
      </c>
      <c r="AO2254" s="2">
        <f t="shared" si="180"/>
        <v>0</v>
      </c>
    </row>
    <row r="2255" spans="1:41">
      <c r="A2255" s="161">
        <v>10008191</v>
      </c>
      <c r="B2255" s="161">
        <v>1</v>
      </c>
      <c r="C2255" s="161" t="s">
        <v>7433</v>
      </c>
      <c r="D2255" s="161" t="s">
        <v>363</v>
      </c>
      <c r="E2255" s="161" t="s">
        <v>365</v>
      </c>
      <c r="F2255" s="161" t="s">
        <v>185</v>
      </c>
      <c r="G2255" s="238">
        <v>1</v>
      </c>
      <c r="H2255" s="161">
        <v>126</v>
      </c>
      <c r="I2255" s="191"/>
      <c r="J2255" s="191"/>
      <c r="K2255" s="191"/>
      <c r="L2255" s="191"/>
      <c r="M2255" s="191"/>
      <c r="N2255" s="191"/>
      <c r="O2255" s="191"/>
      <c r="P2255" s="191"/>
      <c r="Q2255" s="191"/>
      <c r="R2255" s="191"/>
      <c r="S2255" s="191"/>
      <c r="T2255" s="191"/>
      <c r="U2255" s="191"/>
      <c r="V2255" s="190"/>
      <c r="W2255" s="190"/>
      <c r="X2255" s="190"/>
      <c r="Y2255" s="190"/>
      <c r="Z2255" s="190"/>
      <c r="AA2255" s="190"/>
      <c r="AB2255" s="190"/>
      <c r="AC2255" s="190"/>
      <c r="AD2255" s="190"/>
      <c r="AE2255" s="190"/>
      <c r="AF2255" s="191"/>
      <c r="AG2255" s="190"/>
      <c r="AH2255" s="190"/>
      <c r="AI2255" s="2">
        <f t="shared" si="176"/>
        <v>0</v>
      </c>
      <c r="AJ2255" s="2">
        <f t="shared" si="177"/>
        <v>0</v>
      </c>
      <c r="AK2255" s="230">
        <v>2137</v>
      </c>
      <c r="AL2255" s="33">
        <f>Úvod!B$12</f>
        <v>0</v>
      </c>
      <c r="AM2255" s="105">
        <f t="shared" si="178"/>
        <v>2137</v>
      </c>
      <c r="AN2255" s="36">
        <f t="shared" si="179"/>
        <v>16.960317460317459</v>
      </c>
      <c r="AO2255" s="2">
        <f t="shared" si="180"/>
        <v>0</v>
      </c>
    </row>
    <row r="2256" spans="1:41">
      <c r="A2256" s="161">
        <v>10528087</v>
      </c>
      <c r="B2256" s="161">
        <v>1</v>
      </c>
      <c r="C2256" s="161" t="s">
        <v>7433</v>
      </c>
      <c r="D2256" s="161" t="s">
        <v>363</v>
      </c>
      <c r="E2256" s="161" t="s">
        <v>366</v>
      </c>
      <c r="F2256" s="161" t="s">
        <v>185</v>
      </c>
      <c r="G2256" s="238">
        <v>1</v>
      </c>
      <c r="H2256" s="161">
        <v>126</v>
      </c>
      <c r="I2256" s="191"/>
      <c r="J2256" s="191"/>
      <c r="K2256" s="191"/>
      <c r="L2256" s="191"/>
      <c r="M2256" s="191"/>
      <c r="N2256" s="191"/>
      <c r="O2256" s="191"/>
      <c r="P2256" s="191"/>
      <c r="Q2256" s="191"/>
      <c r="R2256" s="191"/>
      <c r="S2256" s="191"/>
      <c r="T2256" s="191"/>
      <c r="U2256" s="191"/>
      <c r="V2256" s="190"/>
      <c r="W2256" s="190"/>
      <c r="X2256" s="190"/>
      <c r="Y2256" s="190"/>
      <c r="Z2256" s="190"/>
      <c r="AA2256" s="190"/>
      <c r="AB2256" s="190"/>
      <c r="AC2256" s="190"/>
      <c r="AD2256" s="190"/>
      <c r="AE2256" s="190"/>
      <c r="AF2256" s="191"/>
      <c r="AG2256" s="190"/>
      <c r="AH2256" s="190"/>
      <c r="AI2256" s="2">
        <f t="shared" si="176"/>
        <v>0</v>
      </c>
      <c r="AJ2256" s="2">
        <f t="shared" si="177"/>
        <v>0</v>
      </c>
      <c r="AK2256" s="230">
        <v>2137</v>
      </c>
      <c r="AL2256" s="33">
        <f>Úvod!B$12</f>
        <v>0</v>
      </c>
      <c r="AM2256" s="105">
        <f t="shared" si="178"/>
        <v>2137</v>
      </c>
      <c r="AN2256" s="36">
        <f t="shared" si="179"/>
        <v>16.960317460317459</v>
      </c>
      <c r="AO2256" s="2">
        <f t="shared" si="180"/>
        <v>0</v>
      </c>
    </row>
    <row r="2257" spans="1:41">
      <c r="A2257" s="161">
        <v>11202604</v>
      </c>
      <c r="B2257" s="161">
        <v>1</v>
      </c>
      <c r="C2257" s="161" t="s">
        <v>7434</v>
      </c>
      <c r="D2257" s="161" t="s">
        <v>363</v>
      </c>
      <c r="E2257" s="161" t="s">
        <v>7232</v>
      </c>
      <c r="F2257" s="161" t="s">
        <v>548</v>
      </c>
      <c r="G2257" s="238" t="s">
        <v>839</v>
      </c>
      <c r="H2257" s="161">
        <v>260</v>
      </c>
      <c r="I2257" s="190"/>
      <c r="J2257" s="190"/>
      <c r="K2257" s="190"/>
      <c r="L2257" s="191"/>
      <c r="M2257" s="191"/>
      <c r="N2257" s="191"/>
      <c r="O2257" s="191"/>
      <c r="P2257" s="191"/>
      <c r="Q2257" s="191"/>
      <c r="R2257" s="191"/>
      <c r="S2257" s="191"/>
      <c r="T2257" s="190"/>
      <c r="U2257" s="190"/>
      <c r="V2257" s="190"/>
      <c r="W2257" s="190"/>
      <c r="X2257" s="190"/>
      <c r="Y2257" s="190"/>
      <c r="Z2257" s="190"/>
      <c r="AA2257" s="190"/>
      <c r="AB2257" s="190"/>
      <c r="AC2257" s="190"/>
      <c r="AD2257" s="190"/>
      <c r="AE2257" s="190"/>
      <c r="AF2257" s="190"/>
      <c r="AG2257" s="190"/>
      <c r="AH2257" s="190"/>
      <c r="AI2257" s="2">
        <f t="shared" si="176"/>
        <v>0</v>
      </c>
      <c r="AJ2257" s="2">
        <f t="shared" si="177"/>
        <v>0</v>
      </c>
      <c r="AK2257" s="230">
        <v>1244</v>
      </c>
      <c r="AL2257" s="33">
        <f>Úvod!B$12</f>
        <v>0</v>
      </c>
      <c r="AM2257" s="105">
        <f t="shared" si="178"/>
        <v>1244</v>
      </c>
      <c r="AN2257" s="36">
        <f t="shared" si="179"/>
        <v>4.7846153846153845</v>
      </c>
      <c r="AO2257" s="2">
        <f t="shared" si="180"/>
        <v>0</v>
      </c>
    </row>
    <row r="2258" spans="1:41">
      <c r="A2258" s="161">
        <v>11202605</v>
      </c>
      <c r="B2258" s="161">
        <v>1</v>
      </c>
      <c r="C2258" s="161" t="s">
        <v>7434</v>
      </c>
      <c r="D2258" s="161" t="s">
        <v>363</v>
      </c>
      <c r="E2258" s="161" t="s">
        <v>7232</v>
      </c>
      <c r="F2258" s="161" t="s">
        <v>600</v>
      </c>
      <c r="G2258" s="238" t="s">
        <v>839</v>
      </c>
      <c r="H2258" s="161">
        <v>465</v>
      </c>
      <c r="I2258" s="190"/>
      <c r="J2258" s="190"/>
      <c r="K2258" s="191"/>
      <c r="L2258" s="191"/>
      <c r="M2258" s="191"/>
      <c r="N2258" s="191"/>
      <c r="O2258" s="191"/>
      <c r="P2258" s="191"/>
      <c r="Q2258" s="191"/>
      <c r="R2258" s="191"/>
      <c r="S2258" s="191"/>
      <c r="T2258" s="191"/>
      <c r="U2258" s="190"/>
      <c r="V2258" s="190"/>
      <c r="W2258" s="190"/>
      <c r="X2258" s="190"/>
      <c r="Y2258" s="190"/>
      <c r="Z2258" s="190"/>
      <c r="AA2258" s="190"/>
      <c r="AB2258" s="190"/>
      <c r="AC2258" s="190"/>
      <c r="AD2258" s="190"/>
      <c r="AE2258" s="190"/>
      <c r="AF2258" s="190"/>
      <c r="AG2258" s="190"/>
      <c r="AH2258" s="190"/>
      <c r="AI2258" s="2">
        <f t="shared" si="176"/>
        <v>0</v>
      </c>
      <c r="AJ2258" s="2">
        <f t="shared" si="177"/>
        <v>0</v>
      </c>
      <c r="AK2258" s="230">
        <v>1489</v>
      </c>
      <c r="AL2258" s="33">
        <f>Úvod!B$12</f>
        <v>0</v>
      </c>
      <c r="AM2258" s="105">
        <f t="shared" si="178"/>
        <v>1489</v>
      </c>
      <c r="AN2258" s="36">
        <f t="shared" si="179"/>
        <v>3.2021505376344086</v>
      </c>
      <c r="AO2258" s="2">
        <f t="shared" si="180"/>
        <v>0</v>
      </c>
    </row>
    <row r="2259" spans="1:41">
      <c r="A2259" s="161">
        <v>11411439</v>
      </c>
      <c r="B2259" s="161">
        <v>1</v>
      </c>
      <c r="C2259" s="161" t="s">
        <v>7434</v>
      </c>
      <c r="D2259" s="161" t="s">
        <v>363</v>
      </c>
      <c r="E2259" s="161" t="s">
        <v>7233</v>
      </c>
      <c r="F2259" s="161" t="s">
        <v>548</v>
      </c>
      <c r="G2259" s="238" t="s">
        <v>814</v>
      </c>
      <c r="H2259" s="161">
        <v>260</v>
      </c>
      <c r="I2259" s="190"/>
      <c r="J2259" s="190"/>
      <c r="K2259" s="191"/>
      <c r="L2259" s="191"/>
      <c r="M2259" s="191"/>
      <c r="N2259" s="191"/>
      <c r="O2259" s="191"/>
      <c r="P2259" s="191"/>
      <c r="Q2259" s="191"/>
      <c r="R2259" s="191"/>
      <c r="S2259" s="191"/>
      <c r="T2259" s="190"/>
      <c r="U2259" s="190"/>
      <c r="V2259" s="190"/>
      <c r="W2259" s="190"/>
      <c r="X2259" s="190"/>
      <c r="Y2259" s="190"/>
      <c r="Z2259" s="190"/>
      <c r="AA2259" s="190"/>
      <c r="AB2259" s="190"/>
      <c r="AC2259" s="190"/>
      <c r="AD2259" s="190"/>
      <c r="AE2259" s="190"/>
      <c r="AF2259" s="190"/>
      <c r="AG2259" s="190"/>
      <c r="AH2259" s="190"/>
      <c r="AI2259" s="2">
        <f t="shared" si="176"/>
        <v>0</v>
      </c>
      <c r="AJ2259" s="2">
        <f t="shared" si="177"/>
        <v>0</v>
      </c>
      <c r="AK2259" s="230">
        <v>2540</v>
      </c>
      <c r="AL2259" s="33">
        <f>Úvod!B$12</f>
        <v>0</v>
      </c>
      <c r="AM2259" s="105">
        <f t="shared" si="178"/>
        <v>2540</v>
      </c>
      <c r="AN2259" s="36">
        <f t="shared" si="179"/>
        <v>9.7692307692307701</v>
      </c>
      <c r="AO2259" s="2">
        <f t="shared" si="180"/>
        <v>0</v>
      </c>
    </row>
    <row r="2260" spans="1:41">
      <c r="A2260" s="161">
        <v>10451537</v>
      </c>
      <c r="B2260" s="161">
        <v>1</v>
      </c>
      <c r="C2260" s="161" t="s">
        <v>7434</v>
      </c>
      <c r="D2260" s="161" t="s">
        <v>363</v>
      </c>
      <c r="E2260" s="161" t="s">
        <v>6383</v>
      </c>
      <c r="F2260" s="161" t="s">
        <v>600</v>
      </c>
      <c r="G2260" s="238" t="s">
        <v>839</v>
      </c>
      <c r="H2260" s="161">
        <v>465</v>
      </c>
      <c r="I2260" s="190"/>
      <c r="J2260" s="190"/>
      <c r="K2260" s="191"/>
      <c r="L2260" s="191"/>
      <c r="M2260" s="191"/>
      <c r="N2260" s="191"/>
      <c r="O2260" s="191"/>
      <c r="P2260" s="191"/>
      <c r="Q2260" s="191"/>
      <c r="R2260" s="191"/>
      <c r="S2260" s="191"/>
      <c r="T2260" s="191"/>
      <c r="U2260" s="190"/>
      <c r="V2260" s="190"/>
      <c r="W2260" s="190"/>
      <c r="X2260" s="190"/>
      <c r="Y2260" s="190"/>
      <c r="Z2260" s="190"/>
      <c r="AA2260" s="190"/>
      <c r="AB2260" s="190"/>
      <c r="AC2260" s="190"/>
      <c r="AD2260" s="190"/>
      <c r="AE2260" s="190"/>
      <c r="AF2260" s="190"/>
      <c r="AG2260" s="190"/>
      <c r="AH2260" s="190"/>
      <c r="AI2260" s="2">
        <f t="shared" si="176"/>
        <v>0</v>
      </c>
      <c r="AJ2260" s="2">
        <f t="shared" si="177"/>
        <v>0</v>
      </c>
      <c r="AK2260" s="230">
        <v>1489</v>
      </c>
      <c r="AL2260" s="33">
        <f>Úvod!B$12</f>
        <v>0</v>
      </c>
      <c r="AM2260" s="105">
        <f t="shared" si="178"/>
        <v>1489</v>
      </c>
      <c r="AN2260" s="36">
        <f t="shared" si="179"/>
        <v>3.2021505376344086</v>
      </c>
      <c r="AO2260" s="2">
        <f t="shared" si="180"/>
        <v>0</v>
      </c>
    </row>
    <row r="2261" spans="1:41">
      <c r="A2261" s="161">
        <v>10451538</v>
      </c>
      <c r="B2261" s="161">
        <v>1</v>
      </c>
      <c r="C2261" s="161" t="s">
        <v>7434</v>
      </c>
      <c r="D2261" s="161" t="s">
        <v>363</v>
      </c>
      <c r="E2261" s="161" t="s">
        <v>6381</v>
      </c>
      <c r="F2261" s="161" t="s">
        <v>548</v>
      </c>
      <c r="G2261" s="238" t="s">
        <v>839</v>
      </c>
      <c r="H2261" s="161">
        <v>260</v>
      </c>
      <c r="I2261" s="190"/>
      <c r="J2261" s="190"/>
      <c r="K2261" s="190"/>
      <c r="L2261" s="191"/>
      <c r="M2261" s="191"/>
      <c r="N2261" s="191"/>
      <c r="O2261" s="191"/>
      <c r="P2261" s="191"/>
      <c r="Q2261" s="191"/>
      <c r="R2261" s="191"/>
      <c r="S2261" s="190"/>
      <c r="T2261" s="190"/>
      <c r="U2261" s="190"/>
      <c r="V2261" s="190"/>
      <c r="W2261" s="190"/>
      <c r="X2261" s="190"/>
      <c r="Y2261" s="190"/>
      <c r="Z2261" s="190"/>
      <c r="AA2261" s="190"/>
      <c r="AB2261" s="190"/>
      <c r="AC2261" s="190"/>
      <c r="AD2261" s="190"/>
      <c r="AE2261" s="190"/>
      <c r="AF2261" s="190"/>
      <c r="AG2261" s="190"/>
      <c r="AH2261" s="190"/>
      <c r="AI2261" s="2">
        <f t="shared" si="176"/>
        <v>0</v>
      </c>
      <c r="AJ2261" s="2">
        <f t="shared" si="177"/>
        <v>0</v>
      </c>
      <c r="AK2261" s="230">
        <v>1244</v>
      </c>
      <c r="AL2261" s="33">
        <f>Úvod!B$12</f>
        <v>0</v>
      </c>
      <c r="AM2261" s="105">
        <f t="shared" si="178"/>
        <v>1244</v>
      </c>
      <c r="AN2261" s="36">
        <f t="shared" si="179"/>
        <v>4.7846153846153845</v>
      </c>
      <c r="AO2261" s="2">
        <f t="shared" si="180"/>
        <v>0</v>
      </c>
    </row>
    <row r="2262" spans="1:41">
      <c r="A2262" s="161">
        <v>10451539</v>
      </c>
      <c r="B2262" s="161">
        <v>1</v>
      </c>
      <c r="C2262" s="161" t="s">
        <v>7434</v>
      </c>
      <c r="D2262" s="161" t="s">
        <v>363</v>
      </c>
      <c r="E2262" s="161" t="s">
        <v>6381</v>
      </c>
      <c r="F2262" s="161" t="s">
        <v>600</v>
      </c>
      <c r="G2262" s="238" t="s">
        <v>839</v>
      </c>
      <c r="H2262" s="161">
        <v>465</v>
      </c>
      <c r="I2262" s="190"/>
      <c r="J2262" s="190"/>
      <c r="K2262" s="191"/>
      <c r="L2262" s="191"/>
      <c r="M2262" s="191"/>
      <c r="N2262" s="191"/>
      <c r="O2262" s="191"/>
      <c r="P2262" s="191"/>
      <c r="Q2262" s="191"/>
      <c r="R2262" s="191"/>
      <c r="S2262" s="191"/>
      <c r="T2262" s="191"/>
      <c r="U2262" s="190"/>
      <c r="V2262" s="190"/>
      <c r="W2262" s="190"/>
      <c r="X2262" s="190"/>
      <c r="Y2262" s="190"/>
      <c r="Z2262" s="190"/>
      <c r="AA2262" s="190"/>
      <c r="AB2262" s="190"/>
      <c r="AC2262" s="190"/>
      <c r="AD2262" s="190"/>
      <c r="AE2262" s="190"/>
      <c r="AF2262" s="190"/>
      <c r="AG2262" s="190"/>
      <c r="AH2262" s="190"/>
      <c r="AI2262" s="2">
        <f t="shared" si="176"/>
        <v>0</v>
      </c>
      <c r="AJ2262" s="2">
        <f t="shared" si="177"/>
        <v>0</v>
      </c>
      <c r="AK2262" s="230">
        <v>1489</v>
      </c>
      <c r="AL2262" s="33">
        <f>Úvod!B$12</f>
        <v>0</v>
      </c>
      <c r="AM2262" s="105">
        <f t="shared" si="178"/>
        <v>1489</v>
      </c>
      <c r="AN2262" s="36">
        <f t="shared" si="179"/>
        <v>3.2021505376344086</v>
      </c>
      <c r="AO2262" s="2">
        <f t="shared" si="180"/>
        <v>0</v>
      </c>
    </row>
    <row r="2263" spans="1:41">
      <c r="A2263" s="161">
        <v>10451542</v>
      </c>
      <c r="B2263" s="161">
        <v>1</v>
      </c>
      <c r="C2263" s="161" t="s">
        <v>7434</v>
      </c>
      <c r="D2263" s="161" t="s">
        <v>363</v>
      </c>
      <c r="E2263" s="161" t="s">
        <v>6384</v>
      </c>
      <c r="F2263" s="161" t="s">
        <v>600</v>
      </c>
      <c r="G2263" s="238" t="s">
        <v>839</v>
      </c>
      <c r="H2263" s="161">
        <v>465</v>
      </c>
      <c r="I2263" s="190"/>
      <c r="J2263" s="190"/>
      <c r="K2263" s="191"/>
      <c r="L2263" s="191"/>
      <c r="M2263" s="191"/>
      <c r="N2263" s="191"/>
      <c r="O2263" s="191"/>
      <c r="P2263" s="191"/>
      <c r="Q2263" s="191"/>
      <c r="R2263" s="191"/>
      <c r="S2263" s="191"/>
      <c r="T2263" s="191"/>
      <c r="U2263" s="190"/>
      <c r="V2263" s="190"/>
      <c r="W2263" s="190"/>
      <c r="X2263" s="190"/>
      <c r="Y2263" s="190"/>
      <c r="Z2263" s="190"/>
      <c r="AA2263" s="190"/>
      <c r="AB2263" s="190"/>
      <c r="AC2263" s="190"/>
      <c r="AD2263" s="190"/>
      <c r="AE2263" s="190"/>
      <c r="AF2263" s="190"/>
      <c r="AG2263" s="190"/>
      <c r="AH2263" s="190"/>
      <c r="AI2263" s="2">
        <f t="shared" si="176"/>
        <v>0</v>
      </c>
      <c r="AJ2263" s="2">
        <f t="shared" si="177"/>
        <v>0</v>
      </c>
      <c r="AK2263" s="230">
        <v>1489</v>
      </c>
      <c r="AL2263" s="33">
        <f>Úvod!B$12</f>
        <v>0</v>
      </c>
      <c r="AM2263" s="105">
        <f t="shared" si="178"/>
        <v>1489</v>
      </c>
      <c r="AN2263" s="36">
        <f t="shared" si="179"/>
        <v>3.2021505376344086</v>
      </c>
      <c r="AO2263" s="2">
        <f t="shared" si="180"/>
        <v>0</v>
      </c>
    </row>
    <row r="2264" spans="1:41">
      <c r="A2264" s="161">
        <v>11072193</v>
      </c>
      <c r="B2264" s="161">
        <v>1</v>
      </c>
      <c r="C2264" s="161" t="s">
        <v>7434</v>
      </c>
      <c r="D2264" s="161" t="s">
        <v>363</v>
      </c>
      <c r="E2264" s="161" t="s">
        <v>6382</v>
      </c>
      <c r="F2264" s="161" t="s">
        <v>548</v>
      </c>
      <c r="G2264" s="238" t="s">
        <v>839</v>
      </c>
      <c r="H2264" s="161">
        <v>260</v>
      </c>
      <c r="I2264" s="190"/>
      <c r="J2264" s="190"/>
      <c r="K2264" s="190"/>
      <c r="L2264" s="191"/>
      <c r="M2264" s="191"/>
      <c r="N2264" s="191"/>
      <c r="O2264" s="191"/>
      <c r="P2264" s="191"/>
      <c r="Q2264" s="191"/>
      <c r="R2264" s="191"/>
      <c r="S2264" s="190"/>
      <c r="T2264" s="190"/>
      <c r="U2264" s="190"/>
      <c r="V2264" s="190"/>
      <c r="W2264" s="190"/>
      <c r="X2264" s="190"/>
      <c r="Y2264" s="190"/>
      <c r="Z2264" s="190"/>
      <c r="AA2264" s="190"/>
      <c r="AB2264" s="190"/>
      <c r="AC2264" s="190"/>
      <c r="AD2264" s="190"/>
      <c r="AE2264" s="190"/>
      <c r="AF2264" s="190"/>
      <c r="AG2264" s="190"/>
      <c r="AH2264" s="190"/>
      <c r="AI2264" s="2">
        <f t="shared" si="176"/>
        <v>0</v>
      </c>
      <c r="AJ2264" s="2">
        <f t="shared" si="177"/>
        <v>0</v>
      </c>
      <c r="AK2264" s="230">
        <v>1244</v>
      </c>
      <c r="AL2264" s="33">
        <f>Úvod!B$12</f>
        <v>0</v>
      </c>
      <c r="AM2264" s="105">
        <f t="shared" si="178"/>
        <v>1244</v>
      </c>
      <c r="AN2264" s="36">
        <f t="shared" si="179"/>
        <v>4.7846153846153845</v>
      </c>
      <c r="AO2264" s="2">
        <f t="shared" si="180"/>
        <v>0</v>
      </c>
    </row>
    <row r="2265" spans="1:41">
      <c r="A2265" s="161">
        <v>11072194</v>
      </c>
      <c r="B2265" s="161">
        <v>1</v>
      </c>
      <c r="C2265" s="161" t="s">
        <v>7434</v>
      </c>
      <c r="D2265" s="161" t="s">
        <v>363</v>
      </c>
      <c r="E2265" s="161" t="s">
        <v>6382</v>
      </c>
      <c r="F2265" s="161" t="s">
        <v>600</v>
      </c>
      <c r="G2265" s="238" t="s">
        <v>839</v>
      </c>
      <c r="H2265" s="161">
        <v>465</v>
      </c>
      <c r="I2265" s="190"/>
      <c r="J2265" s="190"/>
      <c r="K2265" s="191"/>
      <c r="L2265" s="191"/>
      <c r="M2265" s="191"/>
      <c r="N2265" s="191"/>
      <c r="O2265" s="191"/>
      <c r="P2265" s="191"/>
      <c r="Q2265" s="191"/>
      <c r="R2265" s="191"/>
      <c r="S2265" s="191"/>
      <c r="T2265" s="191"/>
      <c r="U2265" s="190"/>
      <c r="V2265" s="190"/>
      <c r="W2265" s="190"/>
      <c r="X2265" s="190"/>
      <c r="Y2265" s="190"/>
      <c r="Z2265" s="190"/>
      <c r="AA2265" s="190"/>
      <c r="AB2265" s="190"/>
      <c r="AC2265" s="190"/>
      <c r="AD2265" s="190"/>
      <c r="AE2265" s="190"/>
      <c r="AF2265" s="190"/>
      <c r="AG2265" s="190"/>
      <c r="AH2265" s="190"/>
      <c r="AI2265" s="2">
        <f t="shared" si="176"/>
        <v>0</v>
      </c>
      <c r="AJ2265" s="2">
        <f t="shared" si="177"/>
        <v>0</v>
      </c>
      <c r="AK2265" s="230">
        <v>1489</v>
      </c>
      <c r="AL2265" s="33">
        <f>Úvod!B$12</f>
        <v>0</v>
      </c>
      <c r="AM2265" s="105">
        <f t="shared" si="178"/>
        <v>1489</v>
      </c>
      <c r="AN2265" s="36">
        <f t="shared" si="179"/>
        <v>3.2021505376344086</v>
      </c>
      <c r="AO2265" s="2">
        <f t="shared" si="180"/>
        <v>0</v>
      </c>
    </row>
    <row r="2266" spans="1:41">
      <c r="A2266" s="161">
        <v>10760951</v>
      </c>
      <c r="B2266" s="161">
        <v>1</v>
      </c>
      <c r="C2266" s="161" t="s">
        <v>7433</v>
      </c>
      <c r="D2266" s="161" t="s">
        <v>363</v>
      </c>
      <c r="E2266" s="161" t="s">
        <v>7177</v>
      </c>
      <c r="F2266" s="161" t="s">
        <v>185</v>
      </c>
      <c r="G2266" s="238">
        <v>1</v>
      </c>
      <c r="H2266" s="161">
        <v>126</v>
      </c>
      <c r="I2266" s="191"/>
      <c r="J2266" s="191"/>
      <c r="K2266" s="191"/>
      <c r="L2266" s="191"/>
      <c r="M2266" s="191"/>
      <c r="N2266" s="191"/>
      <c r="O2266" s="191"/>
      <c r="P2266" s="191"/>
      <c r="Q2266" s="191"/>
      <c r="R2266" s="191"/>
      <c r="S2266" s="191"/>
      <c r="T2266" s="190"/>
      <c r="U2266" s="190"/>
      <c r="V2266" s="190"/>
      <c r="W2266" s="190"/>
      <c r="X2266" s="190"/>
      <c r="Y2266" s="190"/>
      <c r="Z2266" s="190"/>
      <c r="AA2266" s="190"/>
      <c r="AB2266" s="190"/>
      <c r="AC2266" s="190"/>
      <c r="AD2266" s="190"/>
      <c r="AE2266" s="190"/>
      <c r="AF2266" s="190"/>
      <c r="AG2266" s="190"/>
      <c r="AH2266" s="190"/>
      <c r="AI2266" s="2">
        <f t="shared" si="176"/>
        <v>0</v>
      </c>
      <c r="AJ2266" s="2">
        <f t="shared" si="177"/>
        <v>0</v>
      </c>
      <c r="AK2266" s="230">
        <v>2137</v>
      </c>
      <c r="AL2266" s="33">
        <f>Úvod!B$12</f>
        <v>0</v>
      </c>
      <c r="AM2266" s="105">
        <f t="shared" si="178"/>
        <v>2137</v>
      </c>
      <c r="AN2266" s="36">
        <f t="shared" si="179"/>
        <v>16.960317460317459</v>
      </c>
      <c r="AO2266" s="2">
        <f t="shared" si="180"/>
        <v>0</v>
      </c>
    </row>
    <row r="2267" spans="1:41">
      <c r="A2267" s="161">
        <v>10846749</v>
      </c>
      <c r="B2267" s="161">
        <v>1</v>
      </c>
      <c r="C2267" s="161" t="s">
        <v>7433</v>
      </c>
      <c r="D2267" s="161" t="s">
        <v>363</v>
      </c>
      <c r="E2267" s="161" t="s">
        <v>7178</v>
      </c>
      <c r="F2267" s="161" t="s">
        <v>185</v>
      </c>
      <c r="G2267" s="238">
        <v>1</v>
      </c>
      <c r="H2267" s="161">
        <v>126</v>
      </c>
      <c r="I2267" s="191"/>
      <c r="J2267" s="191"/>
      <c r="K2267" s="191"/>
      <c r="L2267" s="191"/>
      <c r="M2267" s="191"/>
      <c r="N2267" s="191"/>
      <c r="O2267" s="191"/>
      <c r="P2267" s="191"/>
      <c r="Q2267" s="191"/>
      <c r="R2267" s="191"/>
      <c r="S2267" s="191"/>
      <c r="T2267" s="190"/>
      <c r="U2267" s="190"/>
      <c r="V2267" s="190"/>
      <c r="W2267" s="190"/>
      <c r="X2267" s="190"/>
      <c r="Y2267" s="190"/>
      <c r="Z2267" s="190"/>
      <c r="AA2267" s="190"/>
      <c r="AB2267" s="190"/>
      <c r="AC2267" s="190"/>
      <c r="AD2267" s="190"/>
      <c r="AE2267" s="190"/>
      <c r="AF2267" s="190"/>
      <c r="AG2267" s="190"/>
      <c r="AH2267" s="190"/>
      <c r="AI2267" s="2">
        <f t="shared" si="176"/>
        <v>0</v>
      </c>
      <c r="AJ2267" s="2">
        <f t="shared" si="177"/>
        <v>0</v>
      </c>
      <c r="AK2267" s="230">
        <v>2137</v>
      </c>
      <c r="AL2267" s="33">
        <f>Úvod!B$12</f>
        <v>0</v>
      </c>
      <c r="AM2267" s="105">
        <f t="shared" si="178"/>
        <v>2137</v>
      </c>
      <c r="AN2267" s="36">
        <f t="shared" si="179"/>
        <v>16.960317460317459</v>
      </c>
      <c r="AO2267" s="2">
        <f t="shared" si="180"/>
        <v>0</v>
      </c>
    </row>
    <row r="2268" spans="1:41">
      <c r="A2268" s="161">
        <v>10667866</v>
      </c>
      <c r="B2268" s="161">
        <v>1</v>
      </c>
      <c r="C2268" s="161" t="s">
        <v>7433</v>
      </c>
      <c r="D2268" s="161" t="s">
        <v>363</v>
      </c>
      <c r="E2268" s="161" t="s">
        <v>370</v>
      </c>
      <c r="F2268" s="161" t="s">
        <v>185</v>
      </c>
      <c r="G2268" s="238">
        <v>1</v>
      </c>
      <c r="H2268" s="161">
        <v>126</v>
      </c>
      <c r="I2268" s="191"/>
      <c r="J2268" s="191"/>
      <c r="K2268" s="191"/>
      <c r="L2268" s="191"/>
      <c r="M2268" s="191"/>
      <c r="N2268" s="191"/>
      <c r="O2268" s="191"/>
      <c r="P2268" s="191"/>
      <c r="Q2268" s="191"/>
      <c r="R2268" s="191"/>
      <c r="S2268" s="191"/>
      <c r="T2268" s="191"/>
      <c r="U2268" s="191"/>
      <c r="V2268" s="190"/>
      <c r="W2268" s="190"/>
      <c r="X2268" s="190"/>
      <c r="Y2268" s="190"/>
      <c r="Z2268" s="190"/>
      <c r="AA2268" s="190"/>
      <c r="AB2268" s="190"/>
      <c r="AC2268" s="190"/>
      <c r="AD2268" s="190"/>
      <c r="AE2268" s="190"/>
      <c r="AF2268" s="190"/>
      <c r="AG2268" s="190"/>
      <c r="AH2268" s="190"/>
      <c r="AI2268" s="2">
        <f t="shared" si="176"/>
        <v>0</v>
      </c>
      <c r="AJ2268" s="2">
        <f t="shared" si="177"/>
        <v>0</v>
      </c>
      <c r="AK2268" s="230">
        <v>2137</v>
      </c>
      <c r="AL2268" s="33">
        <f>Úvod!B$12</f>
        <v>0</v>
      </c>
      <c r="AM2268" s="105">
        <f t="shared" si="178"/>
        <v>2137</v>
      </c>
      <c r="AN2268" s="36">
        <f t="shared" si="179"/>
        <v>16.960317460317459</v>
      </c>
      <c r="AO2268" s="2">
        <f t="shared" si="180"/>
        <v>0</v>
      </c>
    </row>
    <row r="2269" spans="1:41">
      <c r="A2269" s="161">
        <v>10760952</v>
      </c>
      <c r="B2269" s="161">
        <v>1</v>
      </c>
      <c r="C2269" s="161" t="s">
        <v>7433</v>
      </c>
      <c r="D2269" s="161" t="s">
        <v>363</v>
      </c>
      <c r="E2269" s="161" t="s">
        <v>371</v>
      </c>
      <c r="F2269" s="161" t="s">
        <v>185</v>
      </c>
      <c r="G2269" s="238">
        <v>1</v>
      </c>
      <c r="H2269" s="161">
        <v>126</v>
      </c>
      <c r="I2269" s="191"/>
      <c r="J2269" s="191"/>
      <c r="K2269" s="191"/>
      <c r="L2269" s="191"/>
      <c r="M2269" s="191"/>
      <c r="N2269" s="191"/>
      <c r="O2269" s="191"/>
      <c r="P2269" s="191"/>
      <c r="Q2269" s="191"/>
      <c r="R2269" s="191"/>
      <c r="S2269" s="191"/>
      <c r="T2269" s="191"/>
      <c r="U2269" s="190"/>
      <c r="V2269" s="190"/>
      <c r="W2269" s="190"/>
      <c r="X2269" s="190"/>
      <c r="Y2269" s="190"/>
      <c r="Z2269" s="190"/>
      <c r="AA2269" s="190"/>
      <c r="AB2269" s="190"/>
      <c r="AC2269" s="190"/>
      <c r="AD2269" s="190"/>
      <c r="AE2269" s="190"/>
      <c r="AF2269" s="190"/>
      <c r="AG2269" s="190"/>
      <c r="AH2269" s="190"/>
      <c r="AI2269" s="2">
        <f t="shared" si="176"/>
        <v>0</v>
      </c>
      <c r="AJ2269" s="2">
        <f t="shared" si="177"/>
        <v>0</v>
      </c>
      <c r="AK2269" s="230">
        <v>2137</v>
      </c>
      <c r="AL2269" s="33">
        <f>Úvod!B$12</f>
        <v>0</v>
      </c>
      <c r="AM2269" s="105">
        <f t="shared" si="178"/>
        <v>2137</v>
      </c>
      <c r="AN2269" s="36">
        <f t="shared" si="179"/>
        <v>16.960317460317459</v>
      </c>
      <c r="AO2269" s="2">
        <f t="shared" si="180"/>
        <v>0</v>
      </c>
    </row>
    <row r="2270" spans="1:41" s="28" customFormat="1">
      <c r="A2270" s="161">
        <v>10528150</v>
      </c>
      <c r="B2270" s="161">
        <v>1</v>
      </c>
      <c r="C2270" s="161" t="s">
        <v>7433</v>
      </c>
      <c r="D2270" s="161" t="s">
        <v>363</v>
      </c>
      <c r="E2270" s="161" t="s">
        <v>372</v>
      </c>
      <c r="F2270" s="161" t="s">
        <v>185</v>
      </c>
      <c r="G2270" s="238">
        <v>1</v>
      </c>
      <c r="H2270" s="161">
        <v>126</v>
      </c>
      <c r="I2270" s="191"/>
      <c r="J2270" s="191"/>
      <c r="K2270" s="191"/>
      <c r="L2270" s="191"/>
      <c r="M2270" s="191"/>
      <c r="N2270" s="191"/>
      <c r="O2270" s="191"/>
      <c r="P2270" s="191"/>
      <c r="Q2270" s="191"/>
      <c r="R2270" s="191"/>
      <c r="S2270" s="191"/>
      <c r="T2270" s="191"/>
      <c r="U2270" s="190"/>
      <c r="V2270" s="190"/>
      <c r="W2270" s="190"/>
      <c r="X2270" s="190"/>
      <c r="Y2270" s="190"/>
      <c r="Z2270" s="190"/>
      <c r="AA2270" s="190"/>
      <c r="AB2270" s="190"/>
      <c r="AC2270" s="190"/>
      <c r="AD2270" s="190"/>
      <c r="AE2270" s="190"/>
      <c r="AF2270" s="190"/>
      <c r="AG2270" s="190"/>
      <c r="AH2270" s="190"/>
      <c r="AI2270" s="2">
        <f t="shared" si="176"/>
        <v>0</v>
      </c>
      <c r="AJ2270" s="2">
        <f t="shared" si="177"/>
        <v>0</v>
      </c>
      <c r="AK2270" s="230">
        <v>2137</v>
      </c>
      <c r="AL2270" s="33">
        <f>Úvod!B$12</f>
        <v>0</v>
      </c>
      <c r="AM2270" s="105">
        <f t="shared" si="178"/>
        <v>2137</v>
      </c>
      <c r="AN2270" s="36">
        <f t="shared" si="179"/>
        <v>16.960317460317459</v>
      </c>
      <c r="AO2270" s="2">
        <f t="shared" si="180"/>
        <v>0</v>
      </c>
    </row>
    <row r="2271" spans="1:41">
      <c r="A2271" s="161">
        <v>11145385</v>
      </c>
      <c r="B2271" s="161">
        <v>1</v>
      </c>
      <c r="C2271" s="161" t="s">
        <v>7433</v>
      </c>
      <c r="D2271" s="161" t="s">
        <v>363</v>
      </c>
      <c r="E2271" s="161" t="s">
        <v>373</v>
      </c>
      <c r="F2271" s="161" t="s">
        <v>185</v>
      </c>
      <c r="G2271" s="238">
        <v>1</v>
      </c>
      <c r="H2271" s="161">
        <v>126</v>
      </c>
      <c r="I2271" s="191"/>
      <c r="J2271" s="191"/>
      <c r="K2271" s="191"/>
      <c r="L2271" s="191"/>
      <c r="M2271" s="191"/>
      <c r="N2271" s="191"/>
      <c r="O2271" s="191"/>
      <c r="P2271" s="191"/>
      <c r="Q2271" s="191"/>
      <c r="R2271" s="191"/>
      <c r="S2271" s="191"/>
      <c r="T2271" s="191"/>
      <c r="U2271" s="190"/>
      <c r="V2271" s="190"/>
      <c r="W2271" s="190"/>
      <c r="X2271" s="190"/>
      <c r="Y2271" s="190"/>
      <c r="Z2271" s="190"/>
      <c r="AA2271" s="190"/>
      <c r="AB2271" s="190"/>
      <c r="AC2271" s="190"/>
      <c r="AD2271" s="190"/>
      <c r="AE2271" s="190"/>
      <c r="AF2271" s="190"/>
      <c r="AG2271" s="190"/>
      <c r="AH2271" s="190"/>
      <c r="AI2271" s="2">
        <f t="shared" si="176"/>
        <v>0</v>
      </c>
      <c r="AJ2271" s="2">
        <f t="shared" si="177"/>
        <v>0</v>
      </c>
      <c r="AK2271" s="230">
        <v>2137</v>
      </c>
      <c r="AL2271" s="33">
        <f>Úvod!B$12</f>
        <v>0</v>
      </c>
      <c r="AM2271" s="105">
        <f t="shared" si="178"/>
        <v>2137</v>
      </c>
      <c r="AN2271" s="36">
        <f t="shared" si="179"/>
        <v>16.960317460317459</v>
      </c>
      <c r="AO2271" s="2">
        <f t="shared" si="180"/>
        <v>0</v>
      </c>
    </row>
    <row r="2272" spans="1:41">
      <c r="A2272" s="161">
        <v>10706975</v>
      </c>
      <c r="B2272" s="161">
        <v>1</v>
      </c>
      <c r="C2272" s="161" t="s">
        <v>7433</v>
      </c>
      <c r="D2272" s="161" t="s">
        <v>363</v>
      </c>
      <c r="E2272" s="161" t="s">
        <v>374</v>
      </c>
      <c r="F2272" s="161" t="s">
        <v>185</v>
      </c>
      <c r="G2272" s="238">
        <v>1</v>
      </c>
      <c r="H2272" s="161">
        <v>126</v>
      </c>
      <c r="I2272" s="191"/>
      <c r="J2272" s="191"/>
      <c r="K2272" s="191"/>
      <c r="L2272" s="191"/>
      <c r="M2272" s="191"/>
      <c r="N2272" s="191"/>
      <c r="O2272" s="191"/>
      <c r="P2272" s="191"/>
      <c r="Q2272" s="191"/>
      <c r="R2272" s="191"/>
      <c r="S2272" s="191"/>
      <c r="T2272" s="191"/>
      <c r="U2272" s="191"/>
      <c r="V2272" s="190"/>
      <c r="W2272" s="190"/>
      <c r="X2272" s="190"/>
      <c r="Y2272" s="190"/>
      <c r="Z2272" s="190"/>
      <c r="AA2272" s="190"/>
      <c r="AB2272" s="190"/>
      <c r="AC2272" s="190"/>
      <c r="AD2272" s="190"/>
      <c r="AE2272" s="190"/>
      <c r="AF2272" s="190"/>
      <c r="AG2272" s="190"/>
      <c r="AH2272" s="190"/>
      <c r="AI2272" s="2">
        <f t="shared" si="176"/>
        <v>0</v>
      </c>
      <c r="AJ2272" s="2">
        <f t="shared" si="177"/>
        <v>0</v>
      </c>
      <c r="AK2272" s="230">
        <v>2137</v>
      </c>
      <c r="AL2272" s="33">
        <f>Úvod!B$12</f>
        <v>0</v>
      </c>
      <c r="AM2272" s="105">
        <f t="shared" si="178"/>
        <v>2137</v>
      </c>
      <c r="AN2272" s="36">
        <f t="shared" si="179"/>
        <v>16.960317460317459</v>
      </c>
      <c r="AO2272" s="2">
        <f t="shared" si="180"/>
        <v>0</v>
      </c>
    </row>
    <row r="2273" spans="1:41">
      <c r="A2273" s="161">
        <v>10601395</v>
      </c>
      <c r="B2273" s="161">
        <v>1</v>
      </c>
      <c r="C2273" s="161" t="s">
        <v>7433</v>
      </c>
      <c r="D2273" s="161" t="s">
        <v>363</v>
      </c>
      <c r="E2273" s="161" t="s">
        <v>375</v>
      </c>
      <c r="F2273" s="161" t="s">
        <v>185</v>
      </c>
      <c r="G2273" s="238">
        <v>1</v>
      </c>
      <c r="H2273" s="161">
        <v>126</v>
      </c>
      <c r="I2273" s="191"/>
      <c r="J2273" s="191"/>
      <c r="K2273" s="191"/>
      <c r="L2273" s="191"/>
      <c r="M2273" s="191"/>
      <c r="N2273" s="191"/>
      <c r="O2273" s="191"/>
      <c r="P2273" s="191"/>
      <c r="Q2273" s="191"/>
      <c r="R2273" s="191"/>
      <c r="S2273" s="191"/>
      <c r="T2273" s="191"/>
      <c r="U2273" s="190"/>
      <c r="V2273" s="190"/>
      <c r="W2273" s="190"/>
      <c r="X2273" s="190"/>
      <c r="Y2273" s="190"/>
      <c r="Z2273" s="190"/>
      <c r="AA2273" s="190"/>
      <c r="AB2273" s="190"/>
      <c r="AC2273" s="190"/>
      <c r="AD2273" s="190"/>
      <c r="AE2273" s="190"/>
      <c r="AF2273" s="190"/>
      <c r="AG2273" s="190"/>
      <c r="AH2273" s="190"/>
      <c r="AI2273" s="2">
        <f t="shared" si="176"/>
        <v>0</v>
      </c>
      <c r="AJ2273" s="2">
        <f t="shared" si="177"/>
        <v>0</v>
      </c>
      <c r="AK2273" s="230">
        <v>2137</v>
      </c>
      <c r="AL2273" s="33">
        <f>Úvod!B$12</f>
        <v>0</v>
      </c>
      <c r="AM2273" s="105">
        <f t="shared" si="178"/>
        <v>2137</v>
      </c>
      <c r="AN2273" s="36">
        <f t="shared" si="179"/>
        <v>16.960317460317459</v>
      </c>
      <c r="AO2273" s="2">
        <f t="shared" si="180"/>
        <v>0</v>
      </c>
    </row>
    <row r="2274" spans="1:41">
      <c r="A2274" s="161">
        <v>11145382</v>
      </c>
      <c r="B2274" s="161">
        <v>1</v>
      </c>
      <c r="C2274" s="161" t="s">
        <v>7433</v>
      </c>
      <c r="D2274" s="161" t="s">
        <v>363</v>
      </c>
      <c r="E2274" s="161" t="s">
        <v>367</v>
      </c>
      <c r="F2274" s="161" t="s">
        <v>185</v>
      </c>
      <c r="G2274" s="238">
        <v>1</v>
      </c>
      <c r="H2274" s="161">
        <v>126</v>
      </c>
      <c r="I2274" s="191"/>
      <c r="J2274" s="191"/>
      <c r="K2274" s="191"/>
      <c r="L2274" s="191"/>
      <c r="M2274" s="191"/>
      <c r="N2274" s="191"/>
      <c r="O2274" s="191"/>
      <c r="P2274" s="191"/>
      <c r="Q2274" s="191"/>
      <c r="R2274" s="191"/>
      <c r="S2274" s="191"/>
      <c r="T2274" s="190"/>
      <c r="U2274" s="190"/>
      <c r="V2274" s="190"/>
      <c r="W2274" s="190"/>
      <c r="X2274" s="190"/>
      <c r="Y2274" s="190"/>
      <c r="Z2274" s="190"/>
      <c r="AA2274" s="190"/>
      <c r="AB2274" s="190"/>
      <c r="AC2274" s="190"/>
      <c r="AD2274" s="190"/>
      <c r="AE2274" s="190"/>
      <c r="AF2274" s="190"/>
      <c r="AG2274" s="190"/>
      <c r="AH2274" s="190"/>
      <c r="AI2274" s="2">
        <f t="shared" si="176"/>
        <v>0</v>
      </c>
      <c r="AJ2274" s="2">
        <f t="shared" si="177"/>
        <v>0</v>
      </c>
      <c r="AK2274" s="230">
        <v>2137</v>
      </c>
      <c r="AL2274" s="33">
        <f>Úvod!B$12</f>
        <v>0</v>
      </c>
      <c r="AM2274" s="105">
        <f t="shared" si="178"/>
        <v>2137</v>
      </c>
      <c r="AN2274" s="36">
        <f t="shared" si="179"/>
        <v>16.960317460317459</v>
      </c>
      <c r="AO2274" s="2">
        <f t="shared" si="180"/>
        <v>0</v>
      </c>
    </row>
    <row r="2275" spans="1:41">
      <c r="A2275" s="161">
        <v>11145383</v>
      </c>
      <c r="B2275" s="161">
        <v>1</v>
      </c>
      <c r="C2275" s="161" t="s">
        <v>7433</v>
      </c>
      <c r="D2275" s="161" t="s">
        <v>363</v>
      </c>
      <c r="E2275" s="161" t="s">
        <v>368</v>
      </c>
      <c r="F2275" s="161" t="s">
        <v>185</v>
      </c>
      <c r="G2275" s="238">
        <v>1</v>
      </c>
      <c r="H2275" s="161">
        <v>126</v>
      </c>
      <c r="I2275" s="191"/>
      <c r="J2275" s="191"/>
      <c r="K2275" s="191"/>
      <c r="L2275" s="191"/>
      <c r="M2275" s="191"/>
      <c r="N2275" s="191"/>
      <c r="O2275" s="191"/>
      <c r="P2275" s="191"/>
      <c r="Q2275" s="191"/>
      <c r="R2275" s="191"/>
      <c r="S2275" s="191"/>
      <c r="T2275" s="190"/>
      <c r="U2275" s="190"/>
      <c r="V2275" s="190"/>
      <c r="W2275" s="190"/>
      <c r="X2275" s="190"/>
      <c r="Y2275" s="190"/>
      <c r="Z2275" s="190"/>
      <c r="AA2275" s="190"/>
      <c r="AB2275" s="190"/>
      <c r="AC2275" s="190"/>
      <c r="AD2275" s="190"/>
      <c r="AE2275" s="190"/>
      <c r="AF2275" s="190"/>
      <c r="AG2275" s="190"/>
      <c r="AH2275" s="190"/>
      <c r="AI2275" s="2">
        <f t="shared" si="176"/>
        <v>0</v>
      </c>
      <c r="AJ2275" s="2">
        <f t="shared" si="177"/>
        <v>0</v>
      </c>
      <c r="AK2275" s="230">
        <v>2137</v>
      </c>
      <c r="AL2275" s="33">
        <f>Úvod!B$12</f>
        <v>0</v>
      </c>
      <c r="AM2275" s="105">
        <f t="shared" si="178"/>
        <v>2137</v>
      </c>
      <c r="AN2275" s="36">
        <f t="shared" si="179"/>
        <v>16.960317460317459</v>
      </c>
      <c r="AO2275" s="2">
        <f t="shared" si="180"/>
        <v>0</v>
      </c>
    </row>
    <row r="2276" spans="1:41">
      <c r="A2276" s="161">
        <v>11145384</v>
      </c>
      <c r="B2276" s="161">
        <v>1</v>
      </c>
      <c r="C2276" s="161" t="s">
        <v>7433</v>
      </c>
      <c r="D2276" s="161" t="s">
        <v>363</v>
      </c>
      <c r="E2276" s="161" t="s">
        <v>369</v>
      </c>
      <c r="F2276" s="161" t="s">
        <v>185</v>
      </c>
      <c r="G2276" s="238">
        <v>1</v>
      </c>
      <c r="H2276" s="161">
        <v>126</v>
      </c>
      <c r="I2276" s="191"/>
      <c r="J2276" s="191"/>
      <c r="K2276" s="191"/>
      <c r="L2276" s="191"/>
      <c r="M2276" s="191"/>
      <c r="N2276" s="191"/>
      <c r="O2276" s="191"/>
      <c r="P2276" s="191"/>
      <c r="Q2276" s="191"/>
      <c r="R2276" s="191"/>
      <c r="S2276" s="191"/>
      <c r="T2276" s="190"/>
      <c r="U2276" s="190"/>
      <c r="V2276" s="190"/>
      <c r="W2276" s="190"/>
      <c r="X2276" s="190"/>
      <c r="Y2276" s="190"/>
      <c r="Z2276" s="190"/>
      <c r="AA2276" s="190"/>
      <c r="AB2276" s="190"/>
      <c r="AC2276" s="190"/>
      <c r="AD2276" s="190"/>
      <c r="AE2276" s="190"/>
      <c r="AF2276" s="190"/>
      <c r="AG2276" s="190"/>
      <c r="AH2276" s="190"/>
      <c r="AI2276" s="2">
        <f t="shared" si="176"/>
        <v>0</v>
      </c>
      <c r="AJ2276" s="2">
        <f t="shared" si="177"/>
        <v>0</v>
      </c>
      <c r="AK2276" s="230">
        <v>2137</v>
      </c>
      <c r="AL2276" s="33">
        <f>Úvod!B$12</f>
        <v>0</v>
      </c>
      <c r="AM2276" s="105">
        <f t="shared" si="178"/>
        <v>2137</v>
      </c>
      <c r="AN2276" s="36">
        <f t="shared" si="179"/>
        <v>16.960317460317459</v>
      </c>
      <c r="AO2276" s="2">
        <f t="shared" si="180"/>
        <v>0</v>
      </c>
    </row>
    <row r="2277" spans="1:41">
      <c r="A2277" s="161">
        <v>11120320</v>
      </c>
      <c r="B2277" s="161">
        <v>1</v>
      </c>
      <c r="C2277" s="161" t="s">
        <v>7434</v>
      </c>
      <c r="D2277" s="161" t="s">
        <v>363</v>
      </c>
      <c r="E2277" s="161" t="s">
        <v>1594</v>
      </c>
      <c r="F2277" s="161" t="s">
        <v>600</v>
      </c>
      <c r="G2277" s="238" t="s">
        <v>839</v>
      </c>
      <c r="H2277" s="161">
        <v>465</v>
      </c>
      <c r="I2277" s="190"/>
      <c r="J2277" s="190"/>
      <c r="K2277" s="191"/>
      <c r="L2277" s="191"/>
      <c r="M2277" s="191"/>
      <c r="N2277" s="191"/>
      <c r="O2277" s="191"/>
      <c r="P2277" s="191"/>
      <c r="Q2277" s="191"/>
      <c r="R2277" s="191"/>
      <c r="S2277" s="191"/>
      <c r="T2277" s="191"/>
      <c r="U2277" s="190"/>
      <c r="V2277" s="190"/>
      <c r="W2277" s="190"/>
      <c r="X2277" s="190"/>
      <c r="Y2277" s="190"/>
      <c r="Z2277" s="190"/>
      <c r="AA2277" s="190"/>
      <c r="AB2277" s="190"/>
      <c r="AC2277" s="190"/>
      <c r="AD2277" s="190"/>
      <c r="AE2277" s="190"/>
      <c r="AF2277" s="190"/>
      <c r="AG2277" s="190"/>
      <c r="AH2277" s="190"/>
      <c r="AI2277" s="2">
        <f t="shared" si="176"/>
        <v>0</v>
      </c>
      <c r="AJ2277" s="2">
        <f t="shared" si="177"/>
        <v>0</v>
      </c>
      <c r="AK2277" s="230">
        <v>1398</v>
      </c>
      <c r="AL2277" s="33">
        <f>Úvod!B$12</f>
        <v>0</v>
      </c>
      <c r="AM2277" s="105">
        <f t="shared" si="178"/>
        <v>1398</v>
      </c>
      <c r="AN2277" s="36">
        <f t="shared" si="179"/>
        <v>3.0064516129032257</v>
      </c>
      <c r="AO2277" s="2">
        <f t="shared" si="180"/>
        <v>0</v>
      </c>
    </row>
    <row r="2278" spans="1:41">
      <c r="A2278" s="161">
        <v>11083447</v>
      </c>
      <c r="B2278" s="161">
        <v>1</v>
      </c>
      <c r="C2278" s="161" t="s">
        <v>7434</v>
      </c>
      <c r="D2278" s="161" t="s">
        <v>363</v>
      </c>
      <c r="E2278" s="161" t="s">
        <v>840</v>
      </c>
      <c r="F2278" s="161" t="s">
        <v>600</v>
      </c>
      <c r="G2278" s="238" t="s">
        <v>839</v>
      </c>
      <c r="H2278" s="161">
        <v>465</v>
      </c>
      <c r="I2278" s="190"/>
      <c r="J2278" s="190"/>
      <c r="K2278" s="191"/>
      <c r="L2278" s="191"/>
      <c r="M2278" s="191"/>
      <c r="N2278" s="191"/>
      <c r="O2278" s="191"/>
      <c r="P2278" s="191"/>
      <c r="Q2278" s="191"/>
      <c r="R2278" s="191"/>
      <c r="S2278" s="191"/>
      <c r="T2278" s="191"/>
      <c r="U2278" s="190"/>
      <c r="V2278" s="190"/>
      <c r="W2278" s="190"/>
      <c r="X2278" s="190"/>
      <c r="Y2278" s="190"/>
      <c r="Z2278" s="190"/>
      <c r="AA2278" s="190"/>
      <c r="AB2278" s="190"/>
      <c r="AC2278" s="190"/>
      <c r="AD2278" s="190"/>
      <c r="AE2278" s="190"/>
      <c r="AF2278" s="190"/>
      <c r="AG2278" s="190"/>
      <c r="AH2278" s="190"/>
      <c r="AI2278" s="2">
        <f t="shared" si="176"/>
        <v>0</v>
      </c>
      <c r="AJ2278" s="2">
        <f t="shared" si="177"/>
        <v>0</v>
      </c>
      <c r="AK2278" s="230">
        <v>1445</v>
      </c>
      <c r="AL2278" s="33">
        <f>Úvod!B$12</f>
        <v>0</v>
      </c>
      <c r="AM2278" s="105">
        <f t="shared" si="178"/>
        <v>1445</v>
      </c>
      <c r="AN2278" s="36">
        <f t="shared" si="179"/>
        <v>3.10752688172043</v>
      </c>
      <c r="AO2278" s="2">
        <f t="shared" si="180"/>
        <v>0</v>
      </c>
    </row>
    <row r="2279" spans="1:41">
      <c r="A2279" s="161">
        <v>11083448</v>
      </c>
      <c r="B2279" s="161">
        <v>1</v>
      </c>
      <c r="C2279" s="161" t="s">
        <v>7434</v>
      </c>
      <c r="D2279" s="161" t="s">
        <v>363</v>
      </c>
      <c r="E2279" s="161" t="s">
        <v>1595</v>
      </c>
      <c r="F2279" s="161" t="s">
        <v>600</v>
      </c>
      <c r="G2279" s="238" t="s">
        <v>839</v>
      </c>
      <c r="H2279" s="161">
        <v>465</v>
      </c>
      <c r="I2279" s="190"/>
      <c r="J2279" s="190"/>
      <c r="K2279" s="191"/>
      <c r="L2279" s="191"/>
      <c r="M2279" s="191"/>
      <c r="N2279" s="191"/>
      <c r="O2279" s="191"/>
      <c r="P2279" s="191"/>
      <c r="Q2279" s="191"/>
      <c r="R2279" s="191"/>
      <c r="S2279" s="191"/>
      <c r="T2279" s="191"/>
      <c r="U2279" s="190"/>
      <c r="V2279" s="190"/>
      <c r="W2279" s="190"/>
      <c r="X2279" s="190"/>
      <c r="Y2279" s="190"/>
      <c r="Z2279" s="190"/>
      <c r="AA2279" s="190"/>
      <c r="AB2279" s="190"/>
      <c r="AC2279" s="190"/>
      <c r="AD2279" s="190"/>
      <c r="AE2279" s="190"/>
      <c r="AF2279" s="190"/>
      <c r="AG2279" s="190"/>
      <c r="AH2279" s="190"/>
      <c r="AI2279" s="2">
        <f t="shared" si="176"/>
        <v>0</v>
      </c>
      <c r="AJ2279" s="2">
        <f t="shared" si="177"/>
        <v>0</v>
      </c>
      <c r="AK2279" s="230">
        <v>1445</v>
      </c>
      <c r="AL2279" s="33">
        <f>Úvod!B$12</f>
        <v>0</v>
      </c>
      <c r="AM2279" s="105">
        <f t="shared" si="178"/>
        <v>1445</v>
      </c>
      <c r="AN2279" s="36">
        <f t="shared" si="179"/>
        <v>3.10752688172043</v>
      </c>
      <c r="AO2279" s="2">
        <f t="shared" si="180"/>
        <v>0</v>
      </c>
    </row>
    <row r="2280" spans="1:41">
      <c r="A2280" s="161">
        <v>11083445</v>
      </c>
      <c r="B2280" s="161">
        <v>1</v>
      </c>
      <c r="C2280" s="161" t="s">
        <v>7434</v>
      </c>
      <c r="D2280" s="161" t="s">
        <v>841</v>
      </c>
      <c r="E2280" s="161" t="s">
        <v>7235</v>
      </c>
      <c r="F2280" s="161" t="s">
        <v>600</v>
      </c>
      <c r="G2280" s="238" t="s">
        <v>839</v>
      </c>
      <c r="H2280" s="161">
        <v>465</v>
      </c>
      <c r="I2280" s="190"/>
      <c r="J2280" s="190"/>
      <c r="K2280" s="191"/>
      <c r="L2280" s="191"/>
      <c r="M2280" s="191"/>
      <c r="N2280" s="191"/>
      <c r="O2280" s="191"/>
      <c r="P2280" s="191"/>
      <c r="Q2280" s="191"/>
      <c r="R2280" s="191"/>
      <c r="S2280" s="191"/>
      <c r="T2280" s="191"/>
      <c r="U2280" s="190"/>
      <c r="V2280" s="190"/>
      <c r="W2280" s="190"/>
      <c r="X2280" s="190"/>
      <c r="Y2280" s="190"/>
      <c r="Z2280" s="190"/>
      <c r="AA2280" s="190"/>
      <c r="AB2280" s="190"/>
      <c r="AC2280" s="190"/>
      <c r="AD2280" s="190"/>
      <c r="AE2280" s="190"/>
      <c r="AF2280" s="190"/>
      <c r="AG2280" s="190"/>
      <c r="AH2280" s="190"/>
      <c r="AI2280" s="2">
        <f t="shared" si="176"/>
        <v>0</v>
      </c>
      <c r="AJ2280" s="2">
        <f t="shared" si="177"/>
        <v>0</v>
      </c>
      <c r="AK2280" s="230">
        <v>1647</v>
      </c>
      <c r="AL2280" s="33">
        <f>Úvod!B$12</f>
        <v>0</v>
      </c>
      <c r="AM2280" s="105">
        <f t="shared" si="178"/>
        <v>1647</v>
      </c>
      <c r="AN2280" s="36">
        <f t="shared" si="179"/>
        <v>3.5419354838709678</v>
      </c>
      <c r="AO2280" s="2">
        <f t="shared" si="180"/>
        <v>0</v>
      </c>
    </row>
    <row r="2281" spans="1:41">
      <c r="A2281" s="161">
        <v>11083443</v>
      </c>
      <c r="B2281" s="161">
        <v>1</v>
      </c>
      <c r="C2281" s="161" t="s">
        <v>7434</v>
      </c>
      <c r="D2281" s="161" t="s">
        <v>841</v>
      </c>
      <c r="E2281" s="161" t="s">
        <v>7236</v>
      </c>
      <c r="F2281" s="161" t="s">
        <v>600</v>
      </c>
      <c r="G2281" s="238" t="s">
        <v>839</v>
      </c>
      <c r="H2281" s="161">
        <v>465</v>
      </c>
      <c r="I2281" s="190"/>
      <c r="J2281" s="190"/>
      <c r="K2281" s="191"/>
      <c r="L2281" s="191"/>
      <c r="M2281" s="191"/>
      <c r="N2281" s="191"/>
      <c r="O2281" s="191"/>
      <c r="P2281" s="191"/>
      <c r="Q2281" s="191"/>
      <c r="R2281" s="191"/>
      <c r="S2281" s="191"/>
      <c r="T2281" s="191"/>
      <c r="U2281" s="190"/>
      <c r="V2281" s="190"/>
      <c r="W2281" s="190"/>
      <c r="X2281" s="190"/>
      <c r="Y2281" s="190"/>
      <c r="Z2281" s="190"/>
      <c r="AA2281" s="190"/>
      <c r="AB2281" s="190"/>
      <c r="AC2281" s="190"/>
      <c r="AD2281" s="190"/>
      <c r="AE2281" s="190"/>
      <c r="AF2281" s="190"/>
      <c r="AG2281" s="190"/>
      <c r="AH2281" s="190"/>
      <c r="AI2281" s="2">
        <f t="shared" si="176"/>
        <v>0</v>
      </c>
      <c r="AJ2281" s="2">
        <f t="shared" si="177"/>
        <v>0</v>
      </c>
      <c r="AK2281" s="230">
        <v>1647</v>
      </c>
      <c r="AL2281" s="33">
        <f>Úvod!B$12</f>
        <v>0</v>
      </c>
      <c r="AM2281" s="105">
        <f t="shared" si="178"/>
        <v>1647</v>
      </c>
      <c r="AN2281" s="36">
        <f t="shared" si="179"/>
        <v>3.5419354838709678</v>
      </c>
      <c r="AO2281" s="2">
        <f t="shared" si="180"/>
        <v>0</v>
      </c>
    </row>
    <row r="2282" spans="1:41">
      <c r="A2282" s="161">
        <v>11083446</v>
      </c>
      <c r="B2282" s="161">
        <v>1</v>
      </c>
      <c r="C2282" s="161" t="s">
        <v>7434</v>
      </c>
      <c r="D2282" s="161" t="s">
        <v>841</v>
      </c>
      <c r="E2282" s="161" t="s">
        <v>7237</v>
      </c>
      <c r="F2282" s="161" t="s">
        <v>600</v>
      </c>
      <c r="G2282" s="238" t="s">
        <v>839</v>
      </c>
      <c r="H2282" s="161">
        <v>465</v>
      </c>
      <c r="I2282" s="190"/>
      <c r="J2282" s="190"/>
      <c r="K2282" s="191"/>
      <c r="L2282" s="191"/>
      <c r="M2282" s="191"/>
      <c r="N2282" s="191"/>
      <c r="O2282" s="191"/>
      <c r="P2282" s="191"/>
      <c r="Q2282" s="191"/>
      <c r="R2282" s="191"/>
      <c r="S2282" s="191"/>
      <c r="T2282" s="191"/>
      <c r="U2282" s="190"/>
      <c r="V2282" s="190"/>
      <c r="W2282" s="190"/>
      <c r="X2282" s="190"/>
      <c r="Y2282" s="190"/>
      <c r="Z2282" s="190"/>
      <c r="AA2282" s="190"/>
      <c r="AB2282" s="190"/>
      <c r="AC2282" s="190"/>
      <c r="AD2282" s="190"/>
      <c r="AE2282" s="190"/>
      <c r="AF2282" s="190"/>
      <c r="AG2282" s="190"/>
      <c r="AH2282" s="190"/>
      <c r="AI2282" s="2">
        <f t="shared" si="176"/>
        <v>0</v>
      </c>
      <c r="AJ2282" s="2">
        <f t="shared" si="177"/>
        <v>0</v>
      </c>
      <c r="AK2282" s="230">
        <v>1647</v>
      </c>
      <c r="AL2282" s="33">
        <f>Úvod!B$12</f>
        <v>0</v>
      </c>
      <c r="AM2282" s="105">
        <f t="shared" si="178"/>
        <v>1647</v>
      </c>
      <c r="AN2282" s="36">
        <f t="shared" si="179"/>
        <v>3.5419354838709678</v>
      </c>
      <c r="AO2282" s="2">
        <f t="shared" si="180"/>
        <v>0</v>
      </c>
    </row>
    <row r="2283" spans="1:41">
      <c r="A2283" s="161">
        <v>11296906</v>
      </c>
      <c r="B2283" s="161">
        <v>1</v>
      </c>
      <c r="C2283" s="161" t="s">
        <v>7434</v>
      </c>
      <c r="D2283" s="161" t="s">
        <v>841</v>
      </c>
      <c r="E2283" s="161" t="s">
        <v>6035</v>
      </c>
      <c r="F2283" s="161" t="s">
        <v>600</v>
      </c>
      <c r="G2283" s="238" t="s">
        <v>839</v>
      </c>
      <c r="H2283" s="161">
        <v>465</v>
      </c>
      <c r="I2283" s="190"/>
      <c r="J2283" s="190"/>
      <c r="K2283" s="191"/>
      <c r="L2283" s="191"/>
      <c r="M2283" s="191"/>
      <c r="N2283" s="191"/>
      <c r="O2283" s="191"/>
      <c r="P2283" s="191"/>
      <c r="Q2283" s="191"/>
      <c r="R2283" s="191"/>
      <c r="S2283" s="191"/>
      <c r="T2283" s="191"/>
      <c r="U2283" s="190"/>
      <c r="V2283" s="190"/>
      <c r="W2283" s="190"/>
      <c r="X2283" s="190"/>
      <c r="Y2283" s="190"/>
      <c r="Z2283" s="190"/>
      <c r="AA2283" s="190"/>
      <c r="AB2283" s="190"/>
      <c r="AC2283" s="190"/>
      <c r="AD2283" s="190"/>
      <c r="AE2283" s="190"/>
      <c r="AF2283" s="190"/>
      <c r="AG2283" s="190"/>
      <c r="AH2283" s="190"/>
      <c r="AI2283" s="2">
        <f t="shared" si="176"/>
        <v>0</v>
      </c>
      <c r="AJ2283" s="2">
        <f t="shared" si="177"/>
        <v>0</v>
      </c>
      <c r="AK2283" s="230">
        <v>1519.05</v>
      </c>
      <c r="AL2283" s="33">
        <f>Úvod!B$12</f>
        <v>0</v>
      </c>
      <c r="AM2283" s="105">
        <f t="shared" si="178"/>
        <v>1519.05</v>
      </c>
      <c r="AN2283" s="36">
        <f t="shared" si="179"/>
        <v>3.2667741935483869</v>
      </c>
      <c r="AO2283" s="2">
        <f t="shared" si="180"/>
        <v>0</v>
      </c>
    </row>
    <row r="2284" spans="1:41">
      <c r="A2284" s="161">
        <v>11043266</v>
      </c>
      <c r="B2284" s="161">
        <v>1</v>
      </c>
      <c r="C2284" s="161" t="s">
        <v>7434</v>
      </c>
      <c r="D2284" s="161" t="s">
        <v>841</v>
      </c>
      <c r="E2284" s="161" t="s">
        <v>842</v>
      </c>
      <c r="F2284" s="161" t="s">
        <v>600</v>
      </c>
      <c r="G2284" s="238" t="s">
        <v>839</v>
      </c>
      <c r="H2284" s="161">
        <v>465</v>
      </c>
      <c r="I2284" s="190"/>
      <c r="J2284" s="190"/>
      <c r="K2284" s="191"/>
      <c r="L2284" s="191"/>
      <c r="M2284" s="191"/>
      <c r="N2284" s="191"/>
      <c r="O2284" s="191"/>
      <c r="P2284" s="191"/>
      <c r="Q2284" s="191"/>
      <c r="R2284" s="191"/>
      <c r="S2284" s="191"/>
      <c r="T2284" s="191"/>
      <c r="U2284" s="190"/>
      <c r="V2284" s="190"/>
      <c r="W2284" s="190"/>
      <c r="X2284" s="190"/>
      <c r="Y2284" s="190"/>
      <c r="Z2284" s="190"/>
      <c r="AA2284" s="190"/>
      <c r="AB2284" s="190"/>
      <c r="AC2284" s="190"/>
      <c r="AD2284" s="190"/>
      <c r="AE2284" s="190"/>
      <c r="AF2284" s="190"/>
      <c r="AG2284" s="190"/>
      <c r="AH2284" s="190"/>
      <c r="AI2284" s="2">
        <f t="shared" si="176"/>
        <v>0</v>
      </c>
      <c r="AJ2284" s="2">
        <f t="shared" si="177"/>
        <v>0</v>
      </c>
      <c r="AK2284" s="230">
        <v>1519.05</v>
      </c>
      <c r="AL2284" s="33">
        <f>Úvod!B$12</f>
        <v>0</v>
      </c>
      <c r="AM2284" s="105">
        <f t="shared" si="178"/>
        <v>1519.05</v>
      </c>
      <c r="AN2284" s="36">
        <f t="shared" si="179"/>
        <v>3.2667741935483869</v>
      </c>
      <c r="AO2284" s="2">
        <f t="shared" si="180"/>
        <v>0</v>
      </c>
    </row>
    <row r="2285" spans="1:41">
      <c r="A2285" s="161">
        <v>10462425</v>
      </c>
      <c r="B2285" s="161">
        <v>1</v>
      </c>
      <c r="C2285" s="161" t="s">
        <v>7433</v>
      </c>
      <c r="D2285" s="161" t="s">
        <v>376</v>
      </c>
      <c r="E2285" s="161" t="s">
        <v>377</v>
      </c>
      <c r="F2285" s="161" t="s">
        <v>185</v>
      </c>
      <c r="G2285" s="238">
        <v>1</v>
      </c>
      <c r="H2285" s="161">
        <v>126</v>
      </c>
      <c r="I2285" s="190"/>
      <c r="J2285" s="191"/>
      <c r="K2285" s="191"/>
      <c r="L2285" s="191"/>
      <c r="M2285" s="191"/>
      <c r="N2285" s="191"/>
      <c r="O2285" s="191"/>
      <c r="P2285" s="191"/>
      <c r="Q2285" s="191"/>
      <c r="R2285" s="191"/>
      <c r="S2285" s="190"/>
      <c r="T2285" s="190"/>
      <c r="U2285" s="190"/>
      <c r="V2285" s="190"/>
      <c r="W2285" s="190"/>
      <c r="X2285" s="190"/>
      <c r="Y2285" s="190"/>
      <c r="Z2285" s="190"/>
      <c r="AA2285" s="190"/>
      <c r="AB2285" s="190"/>
      <c r="AC2285" s="190"/>
      <c r="AD2285" s="190"/>
      <c r="AE2285" s="190"/>
      <c r="AF2285" s="190"/>
      <c r="AG2285" s="190"/>
      <c r="AH2285" s="190"/>
      <c r="AI2285" s="2">
        <f t="shared" si="176"/>
        <v>0</v>
      </c>
      <c r="AJ2285" s="2">
        <f t="shared" si="177"/>
        <v>0</v>
      </c>
      <c r="AK2285" s="230">
        <v>2388</v>
      </c>
      <c r="AL2285" s="33">
        <f>Úvod!B$12</f>
        <v>0</v>
      </c>
      <c r="AM2285" s="105">
        <f t="shared" si="178"/>
        <v>2388</v>
      </c>
      <c r="AN2285" s="36">
        <f t="shared" si="179"/>
        <v>18.952380952380953</v>
      </c>
      <c r="AO2285" s="2">
        <f t="shared" si="180"/>
        <v>0</v>
      </c>
    </row>
    <row r="2286" spans="1:41">
      <c r="A2286" s="161">
        <v>10462424</v>
      </c>
      <c r="B2286" s="161">
        <v>1</v>
      </c>
      <c r="C2286" s="161" t="s">
        <v>7433</v>
      </c>
      <c r="D2286" s="161" t="s">
        <v>376</v>
      </c>
      <c r="E2286" s="161" t="s">
        <v>378</v>
      </c>
      <c r="F2286" s="161" t="s">
        <v>185</v>
      </c>
      <c r="G2286" s="238">
        <v>1</v>
      </c>
      <c r="H2286" s="161">
        <v>126</v>
      </c>
      <c r="I2286" s="190"/>
      <c r="J2286" s="191"/>
      <c r="K2286" s="191"/>
      <c r="L2286" s="191"/>
      <c r="M2286" s="191"/>
      <c r="N2286" s="191"/>
      <c r="O2286" s="191"/>
      <c r="P2286" s="191"/>
      <c r="Q2286" s="191"/>
      <c r="R2286" s="191"/>
      <c r="S2286" s="190"/>
      <c r="T2286" s="190"/>
      <c r="U2286" s="190"/>
      <c r="V2286" s="190"/>
      <c r="W2286" s="190"/>
      <c r="X2286" s="190"/>
      <c r="Y2286" s="190"/>
      <c r="Z2286" s="190"/>
      <c r="AA2286" s="190"/>
      <c r="AB2286" s="190"/>
      <c r="AC2286" s="190"/>
      <c r="AD2286" s="190"/>
      <c r="AE2286" s="190"/>
      <c r="AF2286" s="190"/>
      <c r="AG2286" s="190"/>
      <c r="AH2286" s="190"/>
      <c r="AI2286" s="2">
        <f t="shared" si="176"/>
        <v>0</v>
      </c>
      <c r="AJ2286" s="2">
        <f t="shared" si="177"/>
        <v>0</v>
      </c>
      <c r="AK2286" s="230">
        <v>2388</v>
      </c>
      <c r="AL2286" s="33">
        <f>Úvod!B$12</f>
        <v>0</v>
      </c>
      <c r="AM2286" s="105">
        <f t="shared" si="178"/>
        <v>2388</v>
      </c>
      <c r="AN2286" s="36">
        <f t="shared" si="179"/>
        <v>18.952380952380953</v>
      </c>
      <c r="AO2286" s="2">
        <f t="shared" si="180"/>
        <v>0</v>
      </c>
    </row>
    <row r="2287" spans="1:41">
      <c r="A2287" s="161">
        <v>10760146</v>
      </c>
      <c r="B2287" s="161">
        <v>1</v>
      </c>
      <c r="C2287" s="161" t="s">
        <v>7434</v>
      </c>
      <c r="D2287" s="161" t="s">
        <v>843</v>
      </c>
      <c r="E2287" s="161" t="s">
        <v>847</v>
      </c>
      <c r="F2287" s="161" t="s">
        <v>600</v>
      </c>
      <c r="G2287" s="238" t="s">
        <v>735</v>
      </c>
      <c r="H2287" s="161">
        <v>465</v>
      </c>
      <c r="I2287" s="190"/>
      <c r="J2287" s="190"/>
      <c r="K2287" s="191"/>
      <c r="L2287" s="191"/>
      <c r="M2287" s="191"/>
      <c r="N2287" s="191"/>
      <c r="O2287" s="191"/>
      <c r="P2287" s="191"/>
      <c r="Q2287" s="191"/>
      <c r="R2287" s="191"/>
      <c r="S2287" s="191"/>
      <c r="T2287" s="191"/>
      <c r="U2287" s="190"/>
      <c r="V2287" s="190"/>
      <c r="W2287" s="190"/>
      <c r="X2287" s="190"/>
      <c r="Y2287" s="190"/>
      <c r="Z2287" s="190"/>
      <c r="AA2287" s="190"/>
      <c r="AB2287" s="190"/>
      <c r="AC2287" s="190"/>
      <c r="AD2287" s="190"/>
      <c r="AE2287" s="190"/>
      <c r="AF2287" s="190"/>
      <c r="AG2287" s="190"/>
      <c r="AH2287" s="190"/>
      <c r="AI2287" s="2">
        <f t="shared" si="176"/>
        <v>0</v>
      </c>
      <c r="AJ2287" s="2">
        <f t="shared" si="177"/>
        <v>0</v>
      </c>
      <c r="AK2287" s="230">
        <v>1673</v>
      </c>
      <c r="AL2287" s="33">
        <f>Úvod!B$12</f>
        <v>0</v>
      </c>
      <c r="AM2287" s="105">
        <f t="shared" si="178"/>
        <v>1673</v>
      </c>
      <c r="AN2287" s="36">
        <f t="shared" si="179"/>
        <v>3.5978494623655912</v>
      </c>
      <c r="AO2287" s="2">
        <f t="shared" si="180"/>
        <v>0</v>
      </c>
    </row>
    <row r="2288" spans="1:41">
      <c r="A2288" s="161">
        <v>10760142</v>
      </c>
      <c r="B2288" s="161">
        <v>1</v>
      </c>
      <c r="C2288" s="161" t="s">
        <v>7434</v>
      </c>
      <c r="D2288" s="161" t="s">
        <v>843</v>
      </c>
      <c r="E2288" s="161" t="s">
        <v>844</v>
      </c>
      <c r="F2288" s="161" t="s">
        <v>548</v>
      </c>
      <c r="G2288" s="238" t="s">
        <v>735</v>
      </c>
      <c r="H2288" s="161">
        <v>260</v>
      </c>
      <c r="I2288" s="190"/>
      <c r="J2288" s="190"/>
      <c r="K2288" s="190"/>
      <c r="L2288" s="191"/>
      <c r="M2288" s="191"/>
      <c r="N2288" s="191"/>
      <c r="O2288" s="191"/>
      <c r="P2288" s="191"/>
      <c r="Q2288" s="191"/>
      <c r="R2288" s="191"/>
      <c r="S2288" s="191"/>
      <c r="T2288" s="190"/>
      <c r="U2288" s="190"/>
      <c r="V2288" s="190"/>
      <c r="W2288" s="190"/>
      <c r="X2288" s="190"/>
      <c r="Y2288" s="190"/>
      <c r="Z2288" s="190"/>
      <c r="AA2288" s="190"/>
      <c r="AB2288" s="190"/>
      <c r="AC2288" s="190"/>
      <c r="AD2288" s="190"/>
      <c r="AE2288" s="190"/>
      <c r="AF2288" s="190"/>
      <c r="AG2288" s="190"/>
      <c r="AH2288" s="190"/>
      <c r="AI2288" s="2">
        <f t="shared" si="176"/>
        <v>0</v>
      </c>
      <c r="AJ2288" s="2">
        <f t="shared" si="177"/>
        <v>0</v>
      </c>
      <c r="AK2288" s="230">
        <v>1290</v>
      </c>
      <c r="AL2288" s="33">
        <f>Úvod!B$12</f>
        <v>0</v>
      </c>
      <c r="AM2288" s="105">
        <f t="shared" si="178"/>
        <v>1290</v>
      </c>
      <c r="AN2288" s="36">
        <f t="shared" si="179"/>
        <v>4.9615384615384617</v>
      </c>
      <c r="AO2288" s="2">
        <f t="shared" si="180"/>
        <v>0</v>
      </c>
    </row>
    <row r="2289" spans="1:41">
      <c r="A2289" s="161">
        <v>10760143</v>
      </c>
      <c r="B2289" s="161">
        <v>1</v>
      </c>
      <c r="C2289" s="161" t="s">
        <v>7434</v>
      </c>
      <c r="D2289" s="161" t="s">
        <v>843</v>
      </c>
      <c r="E2289" s="161" t="s">
        <v>844</v>
      </c>
      <c r="F2289" s="161" t="s">
        <v>600</v>
      </c>
      <c r="G2289" s="238" t="s">
        <v>735</v>
      </c>
      <c r="H2289" s="161">
        <v>465</v>
      </c>
      <c r="I2289" s="190"/>
      <c r="J2289" s="190"/>
      <c r="K2289" s="191"/>
      <c r="L2289" s="191"/>
      <c r="M2289" s="191"/>
      <c r="N2289" s="191"/>
      <c r="O2289" s="191"/>
      <c r="P2289" s="191"/>
      <c r="Q2289" s="191"/>
      <c r="R2289" s="191"/>
      <c r="S2289" s="191"/>
      <c r="T2289" s="191"/>
      <c r="U2289" s="190"/>
      <c r="V2289" s="190"/>
      <c r="W2289" s="190"/>
      <c r="X2289" s="190"/>
      <c r="Y2289" s="190"/>
      <c r="Z2289" s="190"/>
      <c r="AA2289" s="190"/>
      <c r="AB2289" s="190"/>
      <c r="AC2289" s="190"/>
      <c r="AD2289" s="190"/>
      <c r="AE2289" s="190"/>
      <c r="AF2289" s="190"/>
      <c r="AG2289" s="190"/>
      <c r="AH2289" s="190"/>
      <c r="AI2289" s="2">
        <f t="shared" si="176"/>
        <v>0</v>
      </c>
      <c r="AJ2289" s="2">
        <f t="shared" si="177"/>
        <v>0</v>
      </c>
      <c r="AK2289" s="230">
        <v>1673</v>
      </c>
      <c r="AL2289" s="33">
        <f>Úvod!B$12</f>
        <v>0</v>
      </c>
      <c r="AM2289" s="105">
        <f t="shared" si="178"/>
        <v>1673</v>
      </c>
      <c r="AN2289" s="36">
        <f t="shared" si="179"/>
        <v>3.5978494623655912</v>
      </c>
      <c r="AO2289" s="2">
        <f t="shared" si="180"/>
        <v>0</v>
      </c>
    </row>
    <row r="2290" spans="1:41">
      <c r="A2290" s="161">
        <v>10760144</v>
      </c>
      <c r="B2290" s="161">
        <v>1</v>
      </c>
      <c r="C2290" s="161" t="s">
        <v>7434</v>
      </c>
      <c r="D2290" s="161" t="s">
        <v>843</v>
      </c>
      <c r="E2290" s="161" t="s">
        <v>845</v>
      </c>
      <c r="F2290" s="161" t="s">
        <v>548</v>
      </c>
      <c r="G2290" s="238" t="s">
        <v>735</v>
      </c>
      <c r="H2290" s="161">
        <v>260</v>
      </c>
      <c r="I2290" s="190"/>
      <c r="J2290" s="190"/>
      <c r="K2290" s="190"/>
      <c r="L2290" s="191"/>
      <c r="M2290" s="191"/>
      <c r="N2290" s="191"/>
      <c r="O2290" s="191"/>
      <c r="P2290" s="191"/>
      <c r="Q2290" s="191"/>
      <c r="R2290" s="191"/>
      <c r="S2290" s="191"/>
      <c r="T2290" s="190"/>
      <c r="U2290" s="190"/>
      <c r="V2290" s="190"/>
      <c r="W2290" s="190"/>
      <c r="X2290" s="190"/>
      <c r="Y2290" s="190"/>
      <c r="Z2290" s="190"/>
      <c r="AA2290" s="190"/>
      <c r="AB2290" s="190"/>
      <c r="AC2290" s="190"/>
      <c r="AD2290" s="190"/>
      <c r="AE2290" s="190"/>
      <c r="AF2290" s="190"/>
      <c r="AG2290" s="190"/>
      <c r="AH2290" s="190"/>
      <c r="AI2290" s="2">
        <f t="shared" si="176"/>
        <v>0</v>
      </c>
      <c r="AJ2290" s="2">
        <f t="shared" si="177"/>
        <v>0</v>
      </c>
      <c r="AK2290" s="230">
        <v>1290</v>
      </c>
      <c r="AL2290" s="33">
        <f>Úvod!B$12</f>
        <v>0</v>
      </c>
      <c r="AM2290" s="105">
        <f t="shared" si="178"/>
        <v>1290</v>
      </c>
      <c r="AN2290" s="36">
        <f t="shared" si="179"/>
        <v>4.9615384615384617</v>
      </c>
      <c r="AO2290" s="2">
        <f t="shared" si="180"/>
        <v>0</v>
      </c>
    </row>
    <row r="2291" spans="1:41">
      <c r="A2291" s="161">
        <v>10760145</v>
      </c>
      <c r="B2291" s="161">
        <v>1</v>
      </c>
      <c r="C2291" s="161" t="s">
        <v>7434</v>
      </c>
      <c r="D2291" s="161" t="s">
        <v>843</v>
      </c>
      <c r="E2291" s="161" t="s">
        <v>845</v>
      </c>
      <c r="F2291" s="161" t="s">
        <v>600</v>
      </c>
      <c r="G2291" s="238" t="s">
        <v>735</v>
      </c>
      <c r="H2291" s="161">
        <v>465</v>
      </c>
      <c r="I2291" s="190"/>
      <c r="J2291" s="190"/>
      <c r="K2291" s="191"/>
      <c r="L2291" s="191"/>
      <c r="M2291" s="191"/>
      <c r="N2291" s="191"/>
      <c r="O2291" s="191"/>
      <c r="P2291" s="191"/>
      <c r="Q2291" s="191"/>
      <c r="R2291" s="191"/>
      <c r="S2291" s="191"/>
      <c r="T2291" s="191"/>
      <c r="U2291" s="190"/>
      <c r="V2291" s="190"/>
      <c r="W2291" s="190"/>
      <c r="X2291" s="190"/>
      <c r="Y2291" s="190"/>
      <c r="Z2291" s="190"/>
      <c r="AA2291" s="190"/>
      <c r="AB2291" s="190"/>
      <c r="AC2291" s="190"/>
      <c r="AD2291" s="190"/>
      <c r="AE2291" s="190"/>
      <c r="AF2291" s="190"/>
      <c r="AG2291" s="190"/>
      <c r="AH2291" s="190"/>
      <c r="AI2291" s="2">
        <f t="shared" si="176"/>
        <v>0</v>
      </c>
      <c r="AJ2291" s="2">
        <f t="shared" si="177"/>
        <v>0</v>
      </c>
      <c r="AK2291" s="230">
        <v>1673</v>
      </c>
      <c r="AL2291" s="33">
        <f>Úvod!B$12</f>
        <v>0</v>
      </c>
      <c r="AM2291" s="105">
        <f t="shared" si="178"/>
        <v>1673</v>
      </c>
      <c r="AN2291" s="36">
        <f t="shared" si="179"/>
        <v>3.5978494623655912</v>
      </c>
      <c r="AO2291" s="2">
        <f t="shared" si="180"/>
        <v>0</v>
      </c>
    </row>
    <row r="2292" spans="1:41">
      <c r="A2292" s="161">
        <v>11195399</v>
      </c>
      <c r="B2292" s="161">
        <v>1</v>
      </c>
      <c r="C2292" s="161" t="s">
        <v>7434</v>
      </c>
      <c r="D2292" s="161" t="s">
        <v>843</v>
      </c>
      <c r="E2292" s="161" t="s">
        <v>7238</v>
      </c>
      <c r="F2292" s="161" t="s">
        <v>600</v>
      </c>
      <c r="G2292" s="238" t="s">
        <v>735</v>
      </c>
      <c r="H2292" s="161">
        <v>465</v>
      </c>
      <c r="I2292" s="190"/>
      <c r="J2292" s="190"/>
      <c r="K2292" s="190"/>
      <c r="L2292" s="191"/>
      <c r="M2292" s="191"/>
      <c r="N2292" s="191"/>
      <c r="O2292" s="191"/>
      <c r="P2292" s="191"/>
      <c r="Q2292" s="191"/>
      <c r="R2292" s="191"/>
      <c r="S2292" s="191"/>
      <c r="T2292" s="190"/>
      <c r="U2292" s="190"/>
      <c r="V2292" s="190"/>
      <c r="W2292" s="190"/>
      <c r="X2292" s="190"/>
      <c r="Y2292" s="190"/>
      <c r="Z2292" s="190"/>
      <c r="AA2292" s="190"/>
      <c r="AB2292" s="190"/>
      <c r="AC2292" s="190"/>
      <c r="AD2292" s="190"/>
      <c r="AE2292" s="190"/>
      <c r="AF2292" s="190"/>
      <c r="AG2292" s="190"/>
      <c r="AH2292" s="190"/>
      <c r="AI2292" s="2">
        <f t="shared" si="176"/>
        <v>0</v>
      </c>
      <c r="AJ2292" s="2">
        <f t="shared" si="177"/>
        <v>0</v>
      </c>
      <c r="AK2292" s="230">
        <v>1732</v>
      </c>
      <c r="AL2292" s="33">
        <f>Úvod!B$12</f>
        <v>0</v>
      </c>
      <c r="AM2292" s="105">
        <f t="shared" si="178"/>
        <v>1732</v>
      </c>
      <c r="AN2292" s="36">
        <f t="shared" si="179"/>
        <v>3.7247311827956988</v>
      </c>
      <c r="AO2292" s="2">
        <f t="shared" si="180"/>
        <v>0</v>
      </c>
    </row>
    <row r="2293" spans="1:41">
      <c r="A2293" s="161">
        <v>11335687</v>
      </c>
      <c r="B2293" s="161">
        <v>1</v>
      </c>
      <c r="C2293" s="161" t="s">
        <v>7434</v>
      </c>
      <c r="D2293" s="161" t="s">
        <v>843</v>
      </c>
      <c r="E2293" s="161" t="s">
        <v>6200</v>
      </c>
      <c r="F2293" s="161" t="s">
        <v>548</v>
      </c>
      <c r="G2293" s="238" t="s">
        <v>735</v>
      </c>
      <c r="H2293" s="161">
        <v>260</v>
      </c>
      <c r="I2293" s="190"/>
      <c r="J2293" s="190"/>
      <c r="K2293" s="190"/>
      <c r="L2293" s="191"/>
      <c r="M2293" s="191"/>
      <c r="N2293" s="191"/>
      <c r="O2293" s="191"/>
      <c r="P2293" s="191"/>
      <c r="Q2293" s="191"/>
      <c r="R2293" s="191"/>
      <c r="S2293" s="190"/>
      <c r="T2293" s="190"/>
      <c r="U2293" s="190"/>
      <c r="V2293" s="190"/>
      <c r="W2293" s="190"/>
      <c r="X2293" s="190"/>
      <c r="Y2293" s="190"/>
      <c r="Z2293" s="190"/>
      <c r="AA2293" s="190"/>
      <c r="AB2293" s="190"/>
      <c r="AC2293" s="190"/>
      <c r="AD2293" s="190"/>
      <c r="AE2293" s="190"/>
      <c r="AF2293" s="190"/>
      <c r="AG2293" s="190"/>
      <c r="AH2293" s="190"/>
      <c r="AI2293" s="2">
        <f t="shared" si="176"/>
        <v>0</v>
      </c>
      <c r="AJ2293" s="2">
        <f t="shared" si="177"/>
        <v>0</v>
      </c>
      <c r="AK2293" s="230">
        <v>1290</v>
      </c>
      <c r="AL2293" s="33">
        <f>Úvod!B$12</f>
        <v>0</v>
      </c>
      <c r="AM2293" s="105">
        <f t="shared" si="178"/>
        <v>1290</v>
      </c>
      <c r="AN2293" s="36">
        <f t="shared" si="179"/>
        <v>4.9615384615384617</v>
      </c>
      <c r="AO2293" s="2">
        <f t="shared" si="180"/>
        <v>0</v>
      </c>
    </row>
    <row r="2294" spans="1:41">
      <c r="A2294" s="161">
        <v>11335688</v>
      </c>
      <c r="B2294" s="161">
        <v>1</v>
      </c>
      <c r="C2294" s="161" t="s">
        <v>7434</v>
      </c>
      <c r="D2294" s="161" t="s">
        <v>843</v>
      </c>
      <c r="E2294" s="161" t="s">
        <v>6200</v>
      </c>
      <c r="F2294" s="161" t="s">
        <v>600</v>
      </c>
      <c r="G2294" s="238" t="s">
        <v>735</v>
      </c>
      <c r="H2294" s="161">
        <v>465</v>
      </c>
      <c r="I2294" s="190"/>
      <c r="J2294" s="190"/>
      <c r="K2294" s="190"/>
      <c r="L2294" s="191"/>
      <c r="M2294" s="191"/>
      <c r="N2294" s="191"/>
      <c r="O2294" s="191"/>
      <c r="P2294" s="191"/>
      <c r="Q2294" s="191"/>
      <c r="R2294" s="191"/>
      <c r="S2294" s="191"/>
      <c r="T2294" s="191"/>
      <c r="U2294" s="190"/>
      <c r="V2294" s="190"/>
      <c r="W2294" s="190"/>
      <c r="X2294" s="190"/>
      <c r="Y2294" s="190"/>
      <c r="Z2294" s="190"/>
      <c r="AA2294" s="190"/>
      <c r="AB2294" s="190"/>
      <c r="AC2294" s="190"/>
      <c r="AD2294" s="190"/>
      <c r="AE2294" s="190"/>
      <c r="AF2294" s="190"/>
      <c r="AG2294" s="190"/>
      <c r="AH2294" s="190"/>
      <c r="AI2294" s="2">
        <f t="shared" si="176"/>
        <v>0</v>
      </c>
      <c r="AJ2294" s="2">
        <f t="shared" si="177"/>
        <v>0</v>
      </c>
      <c r="AK2294" s="230">
        <v>1732</v>
      </c>
      <c r="AL2294" s="33">
        <f>Úvod!B$12</f>
        <v>0</v>
      </c>
      <c r="AM2294" s="105">
        <f t="shared" si="178"/>
        <v>1732</v>
      </c>
      <c r="AN2294" s="36">
        <f t="shared" si="179"/>
        <v>3.7247311827956988</v>
      </c>
      <c r="AO2294" s="2">
        <f t="shared" si="180"/>
        <v>0</v>
      </c>
    </row>
    <row r="2295" spans="1:41">
      <c r="A2295" s="161">
        <v>11075009</v>
      </c>
      <c r="B2295" s="161">
        <v>1</v>
      </c>
      <c r="C2295" s="161" t="s">
        <v>7434</v>
      </c>
      <c r="D2295" s="161" t="s">
        <v>843</v>
      </c>
      <c r="E2295" s="161" t="s">
        <v>846</v>
      </c>
      <c r="F2295" s="161" t="s">
        <v>548</v>
      </c>
      <c r="G2295" s="238" t="s">
        <v>735</v>
      </c>
      <c r="H2295" s="161">
        <v>260</v>
      </c>
      <c r="I2295" s="190"/>
      <c r="J2295" s="190"/>
      <c r="K2295" s="190"/>
      <c r="L2295" s="191"/>
      <c r="M2295" s="191"/>
      <c r="N2295" s="191"/>
      <c r="O2295" s="191"/>
      <c r="P2295" s="191"/>
      <c r="Q2295" s="191"/>
      <c r="R2295" s="191"/>
      <c r="S2295" s="190"/>
      <c r="T2295" s="190"/>
      <c r="U2295" s="190"/>
      <c r="V2295" s="190"/>
      <c r="W2295" s="190"/>
      <c r="X2295" s="190"/>
      <c r="Y2295" s="190"/>
      <c r="Z2295" s="190"/>
      <c r="AA2295" s="190"/>
      <c r="AB2295" s="190"/>
      <c r="AC2295" s="190"/>
      <c r="AD2295" s="190"/>
      <c r="AE2295" s="190"/>
      <c r="AF2295" s="190"/>
      <c r="AG2295" s="190"/>
      <c r="AH2295" s="190"/>
      <c r="AI2295" s="2">
        <f t="shared" si="176"/>
        <v>0</v>
      </c>
      <c r="AJ2295" s="2">
        <f t="shared" si="177"/>
        <v>0</v>
      </c>
      <c r="AK2295" s="230">
        <v>1290</v>
      </c>
      <c r="AL2295" s="33">
        <f>Úvod!B$12</f>
        <v>0</v>
      </c>
      <c r="AM2295" s="105">
        <f t="shared" si="178"/>
        <v>1290</v>
      </c>
      <c r="AN2295" s="36">
        <f t="shared" si="179"/>
        <v>4.9615384615384617</v>
      </c>
      <c r="AO2295" s="2">
        <f t="shared" si="180"/>
        <v>0</v>
      </c>
    </row>
    <row r="2296" spans="1:41">
      <c r="A2296" s="161">
        <v>11075010</v>
      </c>
      <c r="B2296" s="161">
        <v>1</v>
      </c>
      <c r="C2296" s="161" t="s">
        <v>7434</v>
      </c>
      <c r="D2296" s="161" t="s">
        <v>843</v>
      </c>
      <c r="E2296" s="161" t="s">
        <v>846</v>
      </c>
      <c r="F2296" s="161" t="s">
        <v>600</v>
      </c>
      <c r="G2296" s="238" t="s">
        <v>735</v>
      </c>
      <c r="H2296" s="161">
        <v>465</v>
      </c>
      <c r="I2296" s="190"/>
      <c r="J2296" s="190"/>
      <c r="K2296" s="190"/>
      <c r="L2296" s="191"/>
      <c r="M2296" s="191"/>
      <c r="N2296" s="191"/>
      <c r="O2296" s="191"/>
      <c r="P2296" s="191"/>
      <c r="Q2296" s="191"/>
      <c r="R2296" s="191"/>
      <c r="S2296" s="191"/>
      <c r="T2296" s="191"/>
      <c r="U2296" s="190"/>
      <c r="V2296" s="190"/>
      <c r="W2296" s="190"/>
      <c r="X2296" s="190"/>
      <c r="Y2296" s="190"/>
      <c r="Z2296" s="190"/>
      <c r="AA2296" s="190"/>
      <c r="AB2296" s="190"/>
      <c r="AC2296" s="190"/>
      <c r="AD2296" s="190"/>
      <c r="AE2296" s="190"/>
      <c r="AF2296" s="190"/>
      <c r="AG2296" s="190"/>
      <c r="AH2296" s="190"/>
      <c r="AI2296" s="2">
        <f t="shared" si="176"/>
        <v>0</v>
      </c>
      <c r="AJ2296" s="2">
        <f t="shared" si="177"/>
        <v>0</v>
      </c>
      <c r="AK2296" s="230">
        <v>1673</v>
      </c>
      <c r="AL2296" s="33">
        <f>Úvod!B$12</f>
        <v>0</v>
      </c>
      <c r="AM2296" s="105">
        <f t="shared" si="178"/>
        <v>1673</v>
      </c>
      <c r="AN2296" s="36">
        <f t="shared" si="179"/>
        <v>3.5978494623655912</v>
      </c>
      <c r="AO2296" s="2">
        <f t="shared" si="180"/>
        <v>0</v>
      </c>
    </row>
    <row r="2297" spans="1:41">
      <c r="A2297" s="161">
        <v>10008200</v>
      </c>
      <c r="B2297" s="161">
        <v>1</v>
      </c>
      <c r="C2297" s="161" t="s">
        <v>7433</v>
      </c>
      <c r="D2297" s="161" t="s">
        <v>1586</v>
      </c>
      <c r="E2297" s="161" t="s">
        <v>1587</v>
      </c>
      <c r="F2297" s="161" t="s">
        <v>185</v>
      </c>
      <c r="G2297" s="238">
        <v>1</v>
      </c>
      <c r="H2297" s="161">
        <v>126</v>
      </c>
      <c r="I2297" s="191"/>
      <c r="J2297" s="191"/>
      <c r="K2297" s="191"/>
      <c r="L2297" s="191"/>
      <c r="M2297" s="191"/>
      <c r="N2297" s="191"/>
      <c r="O2297" s="191"/>
      <c r="P2297" s="191"/>
      <c r="Q2297" s="191"/>
      <c r="R2297" s="191"/>
      <c r="S2297" s="191"/>
      <c r="T2297" s="191"/>
      <c r="U2297" s="191"/>
      <c r="V2297" s="191"/>
      <c r="W2297" s="190"/>
      <c r="X2297" s="190"/>
      <c r="Y2297" s="190"/>
      <c r="Z2297" s="190"/>
      <c r="AA2297" s="190"/>
      <c r="AB2297" s="190"/>
      <c r="AC2297" s="190"/>
      <c r="AD2297" s="190"/>
      <c r="AE2297" s="190"/>
      <c r="AF2297" s="190"/>
      <c r="AG2297" s="190"/>
      <c r="AH2297" s="190"/>
      <c r="AI2297" s="2">
        <f t="shared" si="176"/>
        <v>0</v>
      </c>
      <c r="AJ2297" s="2">
        <f t="shared" si="177"/>
        <v>0</v>
      </c>
      <c r="AK2297" s="230">
        <v>2051</v>
      </c>
      <c r="AL2297" s="33">
        <f>Úvod!B$12</f>
        <v>0</v>
      </c>
      <c r="AM2297" s="105">
        <f t="shared" si="178"/>
        <v>2051</v>
      </c>
      <c r="AN2297" s="36">
        <f t="shared" si="179"/>
        <v>16.277777777777779</v>
      </c>
      <c r="AO2297" s="2">
        <f t="shared" si="180"/>
        <v>0</v>
      </c>
    </row>
    <row r="2298" spans="1:41">
      <c r="A2298" s="161">
        <v>11081834</v>
      </c>
      <c r="B2298" s="161">
        <v>1</v>
      </c>
      <c r="C2298" s="161" t="s">
        <v>7433</v>
      </c>
      <c r="D2298" s="161" t="s">
        <v>379</v>
      </c>
      <c r="E2298" s="161" t="s">
        <v>384</v>
      </c>
      <c r="F2298" s="161" t="s">
        <v>5974</v>
      </c>
      <c r="G2298" s="238">
        <v>1</v>
      </c>
      <c r="H2298" s="161">
        <v>103</v>
      </c>
      <c r="I2298" s="191"/>
      <c r="J2298" s="191"/>
      <c r="K2298" s="191"/>
      <c r="L2298" s="191"/>
      <c r="M2298" s="191"/>
      <c r="N2298" s="191"/>
      <c r="O2298" s="191"/>
      <c r="P2298" s="191"/>
      <c r="Q2298" s="191"/>
      <c r="R2298" s="191"/>
      <c r="S2298" s="191"/>
      <c r="T2298" s="191"/>
      <c r="U2298" s="191"/>
      <c r="V2298" s="191"/>
      <c r="W2298" s="191"/>
      <c r="X2298" s="191"/>
      <c r="Y2298" s="191"/>
      <c r="Z2298" s="191"/>
      <c r="AA2298" s="191"/>
      <c r="AB2298" s="191"/>
      <c r="AC2298" s="191"/>
      <c r="AD2298" s="191"/>
      <c r="AE2298" s="191"/>
      <c r="AF2298" s="191"/>
      <c r="AG2298" s="191"/>
      <c r="AH2298" s="191"/>
      <c r="AI2298" s="2">
        <f t="shared" si="176"/>
        <v>0</v>
      </c>
      <c r="AJ2298" s="2">
        <f t="shared" si="177"/>
        <v>0</v>
      </c>
      <c r="AK2298" s="230">
        <v>3800</v>
      </c>
      <c r="AL2298" s="33">
        <f>Úvod!B$12</f>
        <v>0</v>
      </c>
      <c r="AM2298" s="105">
        <f t="shared" si="178"/>
        <v>3800</v>
      </c>
      <c r="AN2298" s="36">
        <f t="shared" si="179"/>
        <v>36.893203883495147</v>
      </c>
      <c r="AO2298" s="2">
        <f t="shared" si="180"/>
        <v>0</v>
      </c>
    </row>
    <row r="2299" spans="1:41">
      <c r="A2299" s="161">
        <v>11081842</v>
      </c>
      <c r="B2299" s="161">
        <v>1</v>
      </c>
      <c r="C2299" s="161" t="s">
        <v>7433</v>
      </c>
      <c r="D2299" s="161" t="s">
        <v>379</v>
      </c>
      <c r="E2299" s="161" t="s">
        <v>385</v>
      </c>
      <c r="F2299" s="161" t="s">
        <v>5974</v>
      </c>
      <c r="G2299" s="238">
        <v>1</v>
      </c>
      <c r="H2299" s="161">
        <v>103</v>
      </c>
      <c r="I2299" s="191"/>
      <c r="J2299" s="191"/>
      <c r="K2299" s="191"/>
      <c r="L2299" s="191"/>
      <c r="M2299" s="191"/>
      <c r="N2299" s="191"/>
      <c r="O2299" s="191"/>
      <c r="P2299" s="191"/>
      <c r="Q2299" s="191"/>
      <c r="R2299" s="191"/>
      <c r="S2299" s="191"/>
      <c r="T2299" s="191"/>
      <c r="U2299" s="191"/>
      <c r="V2299" s="191"/>
      <c r="W2299" s="191"/>
      <c r="X2299" s="191"/>
      <c r="Y2299" s="191"/>
      <c r="Z2299" s="191"/>
      <c r="AA2299" s="191"/>
      <c r="AB2299" s="191"/>
      <c r="AC2299" s="191"/>
      <c r="AD2299" s="191"/>
      <c r="AE2299" s="191"/>
      <c r="AF2299" s="191"/>
      <c r="AG2299" s="191"/>
      <c r="AH2299" s="191"/>
      <c r="AI2299" s="2">
        <f t="shared" si="176"/>
        <v>0</v>
      </c>
      <c r="AJ2299" s="2">
        <f t="shared" si="177"/>
        <v>0</v>
      </c>
      <c r="AK2299" s="230">
        <v>3800</v>
      </c>
      <c r="AL2299" s="33">
        <f>Úvod!B$12</f>
        <v>0</v>
      </c>
      <c r="AM2299" s="105">
        <f t="shared" si="178"/>
        <v>3800</v>
      </c>
      <c r="AN2299" s="36">
        <f t="shared" si="179"/>
        <v>36.893203883495147</v>
      </c>
      <c r="AO2299" s="2">
        <f t="shared" si="180"/>
        <v>0</v>
      </c>
    </row>
    <row r="2300" spans="1:41">
      <c r="A2300" s="161">
        <v>11081839</v>
      </c>
      <c r="B2300" s="161">
        <v>1</v>
      </c>
      <c r="C2300" s="161" t="s">
        <v>7433</v>
      </c>
      <c r="D2300" s="161" t="s">
        <v>379</v>
      </c>
      <c r="E2300" s="161" t="s">
        <v>386</v>
      </c>
      <c r="F2300" s="161" t="s">
        <v>5974</v>
      </c>
      <c r="G2300" s="238">
        <v>1</v>
      </c>
      <c r="H2300" s="161">
        <v>103</v>
      </c>
      <c r="I2300" s="191"/>
      <c r="J2300" s="191"/>
      <c r="K2300" s="191"/>
      <c r="L2300" s="191"/>
      <c r="M2300" s="191"/>
      <c r="N2300" s="191"/>
      <c r="O2300" s="191"/>
      <c r="P2300" s="191"/>
      <c r="Q2300" s="191"/>
      <c r="R2300" s="191"/>
      <c r="S2300" s="191"/>
      <c r="T2300" s="191"/>
      <c r="U2300" s="191"/>
      <c r="V2300" s="191"/>
      <c r="W2300" s="191"/>
      <c r="X2300" s="191"/>
      <c r="Y2300" s="191"/>
      <c r="Z2300" s="191"/>
      <c r="AA2300" s="191"/>
      <c r="AB2300" s="191"/>
      <c r="AC2300" s="191"/>
      <c r="AD2300" s="191"/>
      <c r="AE2300" s="191"/>
      <c r="AF2300" s="191"/>
      <c r="AG2300" s="191"/>
      <c r="AH2300" s="191"/>
      <c r="AI2300" s="2">
        <f t="shared" si="176"/>
        <v>0</v>
      </c>
      <c r="AJ2300" s="2">
        <f t="shared" si="177"/>
        <v>0</v>
      </c>
      <c r="AK2300" s="230">
        <v>3800</v>
      </c>
      <c r="AL2300" s="33">
        <f>Úvod!B$12</f>
        <v>0</v>
      </c>
      <c r="AM2300" s="105">
        <f t="shared" si="178"/>
        <v>3800</v>
      </c>
      <c r="AN2300" s="36">
        <f t="shared" si="179"/>
        <v>36.893203883495147</v>
      </c>
      <c r="AO2300" s="2">
        <f t="shared" si="180"/>
        <v>0</v>
      </c>
    </row>
    <row r="2301" spans="1:41">
      <c r="A2301" s="161">
        <v>11081841</v>
      </c>
      <c r="B2301" s="161">
        <v>1</v>
      </c>
      <c r="C2301" s="161" t="s">
        <v>7433</v>
      </c>
      <c r="D2301" s="161" t="s">
        <v>379</v>
      </c>
      <c r="E2301" s="161" t="s">
        <v>387</v>
      </c>
      <c r="F2301" s="161" t="s">
        <v>5974</v>
      </c>
      <c r="G2301" s="238">
        <v>1</v>
      </c>
      <c r="H2301" s="161">
        <v>103</v>
      </c>
      <c r="I2301" s="191"/>
      <c r="J2301" s="191"/>
      <c r="K2301" s="191"/>
      <c r="L2301" s="191"/>
      <c r="M2301" s="191"/>
      <c r="N2301" s="191"/>
      <c r="O2301" s="191"/>
      <c r="P2301" s="191"/>
      <c r="Q2301" s="191"/>
      <c r="R2301" s="191"/>
      <c r="S2301" s="191"/>
      <c r="T2301" s="191"/>
      <c r="U2301" s="191"/>
      <c r="V2301" s="191"/>
      <c r="W2301" s="191"/>
      <c r="X2301" s="191"/>
      <c r="Y2301" s="191"/>
      <c r="Z2301" s="191"/>
      <c r="AA2301" s="191"/>
      <c r="AB2301" s="191"/>
      <c r="AC2301" s="191"/>
      <c r="AD2301" s="191"/>
      <c r="AE2301" s="191"/>
      <c r="AF2301" s="191"/>
      <c r="AG2301" s="191"/>
      <c r="AH2301" s="191"/>
      <c r="AI2301" s="2">
        <f t="shared" si="176"/>
        <v>0</v>
      </c>
      <c r="AJ2301" s="2">
        <f t="shared" si="177"/>
        <v>0</v>
      </c>
      <c r="AK2301" s="230">
        <v>3800</v>
      </c>
      <c r="AL2301" s="33">
        <f>Úvod!B$12</f>
        <v>0</v>
      </c>
      <c r="AM2301" s="105">
        <f t="shared" si="178"/>
        <v>3800</v>
      </c>
      <c r="AN2301" s="36">
        <f t="shared" si="179"/>
        <v>36.893203883495147</v>
      </c>
      <c r="AO2301" s="2">
        <f t="shared" si="180"/>
        <v>0</v>
      </c>
    </row>
    <row r="2302" spans="1:41">
      <c r="A2302" s="161">
        <v>11081837</v>
      </c>
      <c r="B2302" s="161">
        <v>1</v>
      </c>
      <c r="C2302" s="161" t="s">
        <v>7433</v>
      </c>
      <c r="D2302" s="161" t="s">
        <v>379</v>
      </c>
      <c r="E2302" s="161" t="s">
        <v>388</v>
      </c>
      <c r="F2302" s="161" t="s">
        <v>5974</v>
      </c>
      <c r="G2302" s="238">
        <v>1</v>
      </c>
      <c r="H2302" s="161">
        <v>103</v>
      </c>
      <c r="I2302" s="191"/>
      <c r="J2302" s="191"/>
      <c r="K2302" s="191"/>
      <c r="L2302" s="191"/>
      <c r="M2302" s="191"/>
      <c r="N2302" s="191"/>
      <c r="O2302" s="191"/>
      <c r="P2302" s="191"/>
      <c r="Q2302" s="191"/>
      <c r="R2302" s="191"/>
      <c r="S2302" s="191"/>
      <c r="T2302" s="191"/>
      <c r="U2302" s="191"/>
      <c r="V2302" s="191"/>
      <c r="W2302" s="191"/>
      <c r="X2302" s="191"/>
      <c r="Y2302" s="191"/>
      <c r="Z2302" s="191"/>
      <c r="AA2302" s="191"/>
      <c r="AB2302" s="191"/>
      <c r="AC2302" s="191"/>
      <c r="AD2302" s="191"/>
      <c r="AE2302" s="191"/>
      <c r="AF2302" s="191"/>
      <c r="AG2302" s="191"/>
      <c r="AH2302" s="191"/>
      <c r="AI2302" s="2">
        <f t="shared" si="176"/>
        <v>0</v>
      </c>
      <c r="AJ2302" s="2">
        <f t="shared" si="177"/>
        <v>0</v>
      </c>
      <c r="AK2302" s="230">
        <v>3800</v>
      </c>
      <c r="AL2302" s="33">
        <f>Úvod!B$12</f>
        <v>0</v>
      </c>
      <c r="AM2302" s="105">
        <f t="shared" si="178"/>
        <v>3800</v>
      </c>
      <c r="AN2302" s="36">
        <f t="shared" si="179"/>
        <v>36.893203883495147</v>
      </c>
      <c r="AO2302" s="2">
        <f t="shared" si="180"/>
        <v>0</v>
      </c>
    </row>
    <row r="2303" spans="1:41">
      <c r="A2303" s="161">
        <v>11081840</v>
      </c>
      <c r="B2303" s="161">
        <v>1</v>
      </c>
      <c r="C2303" s="161" t="s">
        <v>7433</v>
      </c>
      <c r="D2303" s="161" t="s">
        <v>379</v>
      </c>
      <c r="E2303" s="161" t="s">
        <v>389</v>
      </c>
      <c r="F2303" s="161" t="s">
        <v>5974</v>
      </c>
      <c r="G2303" s="238">
        <v>1</v>
      </c>
      <c r="H2303" s="161">
        <v>103</v>
      </c>
      <c r="I2303" s="191"/>
      <c r="J2303" s="191"/>
      <c r="K2303" s="191"/>
      <c r="L2303" s="191"/>
      <c r="M2303" s="191"/>
      <c r="N2303" s="191"/>
      <c r="O2303" s="191"/>
      <c r="P2303" s="191"/>
      <c r="Q2303" s="191"/>
      <c r="R2303" s="191"/>
      <c r="S2303" s="191"/>
      <c r="T2303" s="191"/>
      <c r="U2303" s="191"/>
      <c r="V2303" s="191"/>
      <c r="W2303" s="191"/>
      <c r="X2303" s="191"/>
      <c r="Y2303" s="191"/>
      <c r="Z2303" s="191"/>
      <c r="AA2303" s="191"/>
      <c r="AB2303" s="191"/>
      <c r="AC2303" s="191"/>
      <c r="AD2303" s="191"/>
      <c r="AE2303" s="191"/>
      <c r="AF2303" s="191"/>
      <c r="AG2303" s="191"/>
      <c r="AH2303" s="191"/>
      <c r="AI2303" s="2">
        <f t="shared" si="176"/>
        <v>0</v>
      </c>
      <c r="AJ2303" s="2">
        <f t="shared" si="177"/>
        <v>0</v>
      </c>
      <c r="AK2303" s="230">
        <v>3800</v>
      </c>
      <c r="AL2303" s="33">
        <f>Úvod!B$12</f>
        <v>0</v>
      </c>
      <c r="AM2303" s="105">
        <f t="shared" si="178"/>
        <v>3800</v>
      </c>
      <c r="AN2303" s="36">
        <f t="shared" si="179"/>
        <v>36.893203883495147</v>
      </c>
      <c r="AO2303" s="2">
        <f t="shared" si="180"/>
        <v>0</v>
      </c>
    </row>
    <row r="2304" spans="1:41">
      <c r="A2304" s="161">
        <v>11081843</v>
      </c>
      <c r="B2304" s="161">
        <v>1</v>
      </c>
      <c r="C2304" s="161" t="s">
        <v>7433</v>
      </c>
      <c r="D2304" s="161" t="s">
        <v>379</v>
      </c>
      <c r="E2304" s="161" t="s">
        <v>390</v>
      </c>
      <c r="F2304" s="161" t="s">
        <v>5974</v>
      </c>
      <c r="G2304" s="238">
        <v>1</v>
      </c>
      <c r="H2304" s="161">
        <v>103</v>
      </c>
      <c r="I2304" s="191"/>
      <c r="J2304" s="191"/>
      <c r="K2304" s="191"/>
      <c r="L2304" s="191"/>
      <c r="M2304" s="191"/>
      <c r="N2304" s="191"/>
      <c r="O2304" s="191"/>
      <c r="P2304" s="191"/>
      <c r="Q2304" s="191"/>
      <c r="R2304" s="191"/>
      <c r="S2304" s="191"/>
      <c r="T2304" s="191"/>
      <c r="U2304" s="191"/>
      <c r="V2304" s="191"/>
      <c r="W2304" s="191"/>
      <c r="X2304" s="191"/>
      <c r="Y2304" s="191"/>
      <c r="Z2304" s="191"/>
      <c r="AA2304" s="191"/>
      <c r="AB2304" s="191"/>
      <c r="AC2304" s="191"/>
      <c r="AD2304" s="191"/>
      <c r="AE2304" s="191"/>
      <c r="AF2304" s="191"/>
      <c r="AG2304" s="191"/>
      <c r="AH2304" s="191"/>
      <c r="AI2304" s="2">
        <f t="shared" si="176"/>
        <v>0</v>
      </c>
      <c r="AJ2304" s="2">
        <f t="shared" si="177"/>
        <v>0</v>
      </c>
      <c r="AK2304" s="230">
        <v>3800</v>
      </c>
      <c r="AL2304" s="33">
        <f>Úvod!B$12</f>
        <v>0</v>
      </c>
      <c r="AM2304" s="105">
        <f t="shared" si="178"/>
        <v>3800</v>
      </c>
      <c r="AN2304" s="36">
        <f t="shared" si="179"/>
        <v>36.893203883495147</v>
      </c>
      <c r="AO2304" s="2">
        <f t="shared" si="180"/>
        <v>0</v>
      </c>
    </row>
    <row r="2305" spans="1:41">
      <c r="A2305" s="161">
        <v>11081836</v>
      </c>
      <c r="B2305" s="161">
        <v>1</v>
      </c>
      <c r="C2305" s="161" t="s">
        <v>7433</v>
      </c>
      <c r="D2305" s="161" t="s">
        <v>379</v>
      </c>
      <c r="E2305" s="161" t="s">
        <v>391</v>
      </c>
      <c r="F2305" s="161" t="s">
        <v>5974</v>
      </c>
      <c r="G2305" s="238">
        <v>1</v>
      </c>
      <c r="H2305" s="161">
        <v>103</v>
      </c>
      <c r="I2305" s="191"/>
      <c r="J2305" s="191"/>
      <c r="K2305" s="191"/>
      <c r="L2305" s="191"/>
      <c r="M2305" s="191"/>
      <c r="N2305" s="191"/>
      <c r="O2305" s="191"/>
      <c r="P2305" s="191"/>
      <c r="Q2305" s="191"/>
      <c r="R2305" s="191"/>
      <c r="S2305" s="191"/>
      <c r="T2305" s="191"/>
      <c r="U2305" s="191"/>
      <c r="V2305" s="191"/>
      <c r="W2305" s="191"/>
      <c r="X2305" s="191"/>
      <c r="Y2305" s="191"/>
      <c r="Z2305" s="191"/>
      <c r="AA2305" s="191"/>
      <c r="AB2305" s="191"/>
      <c r="AC2305" s="191"/>
      <c r="AD2305" s="191"/>
      <c r="AE2305" s="191"/>
      <c r="AF2305" s="191"/>
      <c r="AG2305" s="191"/>
      <c r="AH2305" s="191"/>
      <c r="AI2305" s="2">
        <f t="shared" si="176"/>
        <v>0</v>
      </c>
      <c r="AJ2305" s="2">
        <f t="shared" si="177"/>
        <v>0</v>
      </c>
      <c r="AK2305" s="230">
        <v>3800</v>
      </c>
      <c r="AL2305" s="33">
        <f>Úvod!B$12</f>
        <v>0</v>
      </c>
      <c r="AM2305" s="105">
        <f t="shared" si="178"/>
        <v>3800</v>
      </c>
      <c r="AN2305" s="36">
        <f t="shared" si="179"/>
        <v>36.893203883495147</v>
      </c>
      <c r="AO2305" s="2">
        <f t="shared" si="180"/>
        <v>0</v>
      </c>
    </row>
    <row r="2306" spans="1:41">
      <c r="A2306" s="161">
        <v>11213715</v>
      </c>
      <c r="B2306" s="161">
        <v>1</v>
      </c>
      <c r="C2306" s="161" t="s">
        <v>7433</v>
      </c>
      <c r="D2306" s="161" t="s">
        <v>379</v>
      </c>
      <c r="E2306" s="161" t="s">
        <v>6204</v>
      </c>
      <c r="F2306" s="161" t="s">
        <v>5974</v>
      </c>
      <c r="G2306" s="238">
        <v>1</v>
      </c>
      <c r="H2306" s="161">
        <v>103</v>
      </c>
      <c r="I2306" s="191"/>
      <c r="J2306" s="191"/>
      <c r="K2306" s="191"/>
      <c r="L2306" s="191"/>
      <c r="M2306" s="191"/>
      <c r="N2306" s="191"/>
      <c r="O2306" s="191"/>
      <c r="P2306" s="191"/>
      <c r="Q2306" s="191"/>
      <c r="R2306" s="191"/>
      <c r="S2306" s="191"/>
      <c r="T2306" s="191"/>
      <c r="U2306" s="191"/>
      <c r="V2306" s="191"/>
      <c r="W2306" s="191"/>
      <c r="X2306" s="191"/>
      <c r="Y2306" s="191"/>
      <c r="Z2306" s="191"/>
      <c r="AA2306" s="191"/>
      <c r="AB2306" s="191"/>
      <c r="AC2306" s="191"/>
      <c r="AD2306" s="191"/>
      <c r="AE2306" s="191"/>
      <c r="AF2306" s="191"/>
      <c r="AG2306" s="191"/>
      <c r="AH2306" s="191"/>
      <c r="AI2306" s="2">
        <f t="shared" si="176"/>
        <v>0</v>
      </c>
      <c r="AJ2306" s="2">
        <f t="shared" si="177"/>
        <v>0</v>
      </c>
      <c r="AK2306" s="230">
        <v>3800</v>
      </c>
      <c r="AL2306" s="33">
        <f>Úvod!B$12</f>
        <v>0</v>
      </c>
      <c r="AM2306" s="105">
        <f t="shared" si="178"/>
        <v>3800</v>
      </c>
      <c r="AN2306" s="36">
        <f t="shared" si="179"/>
        <v>36.893203883495147</v>
      </c>
      <c r="AO2306" s="2">
        <f t="shared" si="180"/>
        <v>0</v>
      </c>
    </row>
    <row r="2307" spans="1:41">
      <c r="A2307" s="161">
        <v>11081835</v>
      </c>
      <c r="B2307" s="161">
        <v>1</v>
      </c>
      <c r="C2307" s="161" t="s">
        <v>7433</v>
      </c>
      <c r="D2307" s="161" t="s">
        <v>379</v>
      </c>
      <c r="E2307" s="161" t="s">
        <v>380</v>
      </c>
      <c r="F2307" s="161" t="s">
        <v>5974</v>
      </c>
      <c r="G2307" s="238">
        <v>1</v>
      </c>
      <c r="H2307" s="161">
        <v>103</v>
      </c>
      <c r="I2307" s="191"/>
      <c r="J2307" s="191"/>
      <c r="K2307" s="191"/>
      <c r="L2307" s="191"/>
      <c r="M2307" s="191"/>
      <c r="N2307" s="191"/>
      <c r="O2307" s="191"/>
      <c r="P2307" s="191"/>
      <c r="Q2307" s="191"/>
      <c r="R2307" s="191"/>
      <c r="S2307" s="191"/>
      <c r="T2307" s="191"/>
      <c r="U2307" s="191"/>
      <c r="V2307" s="191"/>
      <c r="W2307" s="191"/>
      <c r="X2307" s="191"/>
      <c r="Y2307" s="191"/>
      <c r="Z2307" s="191"/>
      <c r="AA2307" s="191"/>
      <c r="AB2307" s="191"/>
      <c r="AC2307" s="191"/>
      <c r="AD2307" s="191"/>
      <c r="AE2307" s="191"/>
      <c r="AF2307" s="191"/>
      <c r="AG2307" s="191"/>
      <c r="AH2307" s="191"/>
      <c r="AI2307" s="2">
        <f t="shared" si="176"/>
        <v>0</v>
      </c>
      <c r="AJ2307" s="2">
        <f t="shared" si="177"/>
        <v>0</v>
      </c>
      <c r="AK2307" s="230">
        <v>3800</v>
      </c>
      <c r="AL2307" s="33">
        <f>Úvod!B$12</f>
        <v>0</v>
      </c>
      <c r="AM2307" s="105">
        <f t="shared" si="178"/>
        <v>3800</v>
      </c>
      <c r="AN2307" s="36">
        <f t="shared" si="179"/>
        <v>36.893203883495147</v>
      </c>
      <c r="AO2307" s="2">
        <f t="shared" si="180"/>
        <v>0</v>
      </c>
    </row>
    <row r="2308" spans="1:41">
      <c r="A2308" s="161">
        <v>11081830</v>
      </c>
      <c r="B2308" s="161">
        <v>1</v>
      </c>
      <c r="C2308" s="161" t="s">
        <v>7433</v>
      </c>
      <c r="D2308" s="161" t="s">
        <v>379</v>
      </c>
      <c r="E2308" s="161" t="s">
        <v>381</v>
      </c>
      <c r="F2308" s="161" t="s">
        <v>5974</v>
      </c>
      <c r="G2308" s="238">
        <v>1</v>
      </c>
      <c r="H2308" s="161">
        <v>103</v>
      </c>
      <c r="I2308" s="191"/>
      <c r="J2308" s="191"/>
      <c r="K2308" s="191"/>
      <c r="L2308" s="191"/>
      <c r="M2308" s="191"/>
      <c r="N2308" s="191"/>
      <c r="O2308" s="191"/>
      <c r="P2308" s="191"/>
      <c r="Q2308" s="191"/>
      <c r="R2308" s="191"/>
      <c r="S2308" s="191"/>
      <c r="T2308" s="191"/>
      <c r="U2308" s="191"/>
      <c r="V2308" s="191"/>
      <c r="W2308" s="191"/>
      <c r="X2308" s="191"/>
      <c r="Y2308" s="191"/>
      <c r="Z2308" s="191"/>
      <c r="AA2308" s="191"/>
      <c r="AB2308" s="191"/>
      <c r="AC2308" s="191"/>
      <c r="AD2308" s="191"/>
      <c r="AE2308" s="191"/>
      <c r="AF2308" s="191"/>
      <c r="AG2308" s="191"/>
      <c r="AH2308" s="191"/>
      <c r="AI2308" s="2">
        <f t="shared" si="176"/>
        <v>0</v>
      </c>
      <c r="AJ2308" s="2">
        <f t="shared" si="177"/>
        <v>0</v>
      </c>
      <c r="AK2308" s="230">
        <v>3800</v>
      </c>
      <c r="AL2308" s="33">
        <f>Úvod!B$12</f>
        <v>0</v>
      </c>
      <c r="AM2308" s="105">
        <f t="shared" si="178"/>
        <v>3800</v>
      </c>
      <c r="AN2308" s="36">
        <f t="shared" si="179"/>
        <v>36.893203883495147</v>
      </c>
      <c r="AO2308" s="2">
        <f t="shared" si="180"/>
        <v>0</v>
      </c>
    </row>
    <row r="2309" spans="1:41">
      <c r="A2309" s="161">
        <v>10531342</v>
      </c>
      <c r="B2309" s="161">
        <v>1</v>
      </c>
      <c r="C2309" s="161" t="s">
        <v>7433</v>
      </c>
      <c r="D2309" s="161" t="s">
        <v>379</v>
      </c>
      <c r="E2309" s="161" t="s">
        <v>7429</v>
      </c>
      <c r="F2309" s="161" t="s">
        <v>7428</v>
      </c>
      <c r="G2309" s="238">
        <v>1</v>
      </c>
      <c r="H2309" s="161">
        <v>11</v>
      </c>
      <c r="I2309" s="190"/>
      <c r="J2309" s="190"/>
      <c r="K2309" s="190"/>
      <c r="L2309" s="190"/>
      <c r="M2309" s="190"/>
      <c r="N2309" s="190"/>
      <c r="O2309" s="190"/>
      <c r="P2309" s="191"/>
      <c r="Q2309" s="191"/>
      <c r="R2309" s="191"/>
      <c r="S2309" s="191"/>
      <c r="T2309" s="190"/>
      <c r="U2309" s="190"/>
      <c r="V2309" s="190"/>
      <c r="W2309" s="190"/>
      <c r="X2309" s="190"/>
      <c r="Y2309" s="190"/>
      <c r="Z2309" s="190"/>
      <c r="AA2309" s="190"/>
      <c r="AB2309" s="190"/>
      <c r="AC2309" s="190"/>
      <c r="AD2309" s="190"/>
      <c r="AE2309" s="190"/>
      <c r="AF2309" s="190"/>
      <c r="AG2309" s="190"/>
      <c r="AH2309" s="190"/>
      <c r="AI2309" s="2">
        <f t="shared" si="176"/>
        <v>0</v>
      </c>
      <c r="AJ2309" s="2">
        <f t="shared" si="177"/>
        <v>0</v>
      </c>
      <c r="AK2309" s="241">
        <v>766.5</v>
      </c>
      <c r="AL2309" s="242">
        <v>0</v>
      </c>
      <c r="AM2309" s="105">
        <f t="shared" si="178"/>
        <v>766.5</v>
      </c>
      <c r="AN2309" s="36">
        <f t="shared" si="179"/>
        <v>69.681818181818187</v>
      </c>
      <c r="AO2309" s="2">
        <f t="shared" si="180"/>
        <v>0</v>
      </c>
    </row>
    <row r="2310" spans="1:41">
      <c r="A2310" s="161">
        <v>11213717</v>
      </c>
      <c r="B2310" s="161">
        <v>1</v>
      </c>
      <c r="C2310" s="161" t="s">
        <v>7433</v>
      </c>
      <c r="D2310" s="161" t="s">
        <v>379</v>
      </c>
      <c r="E2310" s="161" t="s">
        <v>6201</v>
      </c>
      <c r="F2310" s="161" t="s">
        <v>5974</v>
      </c>
      <c r="G2310" s="238">
        <v>1</v>
      </c>
      <c r="H2310" s="161">
        <v>103</v>
      </c>
      <c r="I2310" s="191"/>
      <c r="J2310" s="191"/>
      <c r="K2310" s="191"/>
      <c r="L2310" s="191"/>
      <c r="M2310" s="191"/>
      <c r="N2310" s="191"/>
      <c r="O2310" s="191"/>
      <c r="P2310" s="191"/>
      <c r="Q2310" s="191"/>
      <c r="R2310" s="191"/>
      <c r="S2310" s="191"/>
      <c r="T2310" s="191"/>
      <c r="U2310" s="191"/>
      <c r="V2310" s="191"/>
      <c r="W2310" s="191"/>
      <c r="X2310" s="191"/>
      <c r="Y2310" s="191"/>
      <c r="Z2310" s="191"/>
      <c r="AA2310" s="191"/>
      <c r="AB2310" s="191"/>
      <c r="AC2310" s="191"/>
      <c r="AD2310" s="191"/>
      <c r="AE2310" s="191"/>
      <c r="AF2310" s="191"/>
      <c r="AG2310" s="191"/>
      <c r="AH2310" s="191"/>
      <c r="AI2310" s="2">
        <f t="shared" si="176"/>
        <v>0</v>
      </c>
      <c r="AJ2310" s="2">
        <f t="shared" si="177"/>
        <v>0</v>
      </c>
      <c r="AK2310" s="230">
        <v>3800</v>
      </c>
      <c r="AL2310" s="33">
        <f>Úvod!B$12</f>
        <v>0</v>
      </c>
      <c r="AM2310" s="105">
        <f t="shared" si="178"/>
        <v>3800</v>
      </c>
      <c r="AN2310" s="36">
        <f t="shared" si="179"/>
        <v>36.893203883495147</v>
      </c>
      <c r="AO2310" s="2">
        <f t="shared" si="180"/>
        <v>0</v>
      </c>
    </row>
    <row r="2311" spans="1:41">
      <c r="A2311" s="161">
        <v>11213716</v>
      </c>
      <c r="B2311" s="161">
        <v>1</v>
      </c>
      <c r="C2311" s="161" t="s">
        <v>7433</v>
      </c>
      <c r="D2311" s="161" t="s">
        <v>379</v>
      </c>
      <c r="E2311" s="161" t="s">
        <v>6202</v>
      </c>
      <c r="F2311" s="161" t="s">
        <v>5974</v>
      </c>
      <c r="G2311" s="238">
        <v>1</v>
      </c>
      <c r="H2311" s="161">
        <v>103</v>
      </c>
      <c r="I2311" s="191"/>
      <c r="J2311" s="191"/>
      <c r="K2311" s="191"/>
      <c r="L2311" s="191"/>
      <c r="M2311" s="191"/>
      <c r="N2311" s="191"/>
      <c r="O2311" s="191"/>
      <c r="P2311" s="191"/>
      <c r="Q2311" s="191"/>
      <c r="R2311" s="191"/>
      <c r="S2311" s="191"/>
      <c r="T2311" s="191"/>
      <c r="U2311" s="191"/>
      <c r="V2311" s="191"/>
      <c r="W2311" s="191"/>
      <c r="X2311" s="191"/>
      <c r="Y2311" s="191"/>
      <c r="Z2311" s="191"/>
      <c r="AA2311" s="191"/>
      <c r="AB2311" s="191"/>
      <c r="AC2311" s="191"/>
      <c r="AD2311" s="191"/>
      <c r="AE2311" s="191"/>
      <c r="AF2311" s="191"/>
      <c r="AG2311" s="191"/>
      <c r="AH2311" s="191"/>
      <c r="AI2311" s="2">
        <f t="shared" si="176"/>
        <v>0</v>
      </c>
      <c r="AJ2311" s="2">
        <f t="shared" si="177"/>
        <v>0</v>
      </c>
      <c r="AK2311" s="230">
        <v>3800</v>
      </c>
      <c r="AL2311" s="33">
        <f>Úvod!B$12</f>
        <v>0</v>
      </c>
      <c r="AM2311" s="105">
        <f t="shared" si="178"/>
        <v>3800</v>
      </c>
      <c r="AN2311" s="36">
        <f t="shared" si="179"/>
        <v>36.893203883495147</v>
      </c>
      <c r="AO2311" s="2">
        <f t="shared" si="180"/>
        <v>0</v>
      </c>
    </row>
    <row r="2312" spans="1:41">
      <c r="A2312" s="161">
        <v>11320325</v>
      </c>
      <c r="B2312" s="161">
        <v>1</v>
      </c>
      <c r="C2312" s="161" t="s">
        <v>7433</v>
      </c>
      <c r="D2312" s="161" t="s">
        <v>379</v>
      </c>
      <c r="E2312" s="161" t="s">
        <v>7179</v>
      </c>
      <c r="F2312" s="161" t="s">
        <v>5974</v>
      </c>
      <c r="G2312" s="238">
        <v>1</v>
      </c>
      <c r="H2312" s="161">
        <v>103</v>
      </c>
      <c r="I2312" s="191"/>
      <c r="J2312" s="191"/>
      <c r="K2312" s="191"/>
      <c r="L2312" s="191"/>
      <c r="M2312" s="191"/>
      <c r="N2312" s="191"/>
      <c r="O2312" s="191"/>
      <c r="P2312" s="191"/>
      <c r="Q2312" s="191"/>
      <c r="R2312" s="191"/>
      <c r="S2312" s="191"/>
      <c r="T2312" s="191"/>
      <c r="U2312" s="191"/>
      <c r="V2312" s="191"/>
      <c r="W2312" s="191"/>
      <c r="X2312" s="191"/>
      <c r="Y2312" s="191"/>
      <c r="Z2312" s="191"/>
      <c r="AA2312" s="191"/>
      <c r="AB2312" s="191"/>
      <c r="AC2312" s="191"/>
      <c r="AD2312" s="191"/>
      <c r="AE2312" s="191"/>
      <c r="AF2312" s="191"/>
      <c r="AG2312" s="191"/>
      <c r="AH2312" s="191"/>
      <c r="AI2312" s="2">
        <f t="shared" si="176"/>
        <v>0</v>
      </c>
      <c r="AJ2312" s="2">
        <f t="shared" si="177"/>
        <v>0</v>
      </c>
      <c r="AK2312" s="230">
        <v>3800</v>
      </c>
      <c r="AL2312" s="33">
        <f>Úvod!B$12</f>
        <v>0</v>
      </c>
      <c r="AM2312" s="105">
        <f t="shared" si="178"/>
        <v>3800</v>
      </c>
      <c r="AN2312" s="36">
        <f t="shared" si="179"/>
        <v>36.893203883495147</v>
      </c>
      <c r="AO2312" s="2">
        <f t="shared" si="180"/>
        <v>0</v>
      </c>
    </row>
    <row r="2313" spans="1:41">
      <c r="A2313" s="161">
        <v>10531346</v>
      </c>
      <c r="B2313" s="161">
        <v>1</v>
      </c>
      <c r="C2313" s="161" t="s">
        <v>7433</v>
      </c>
      <c r="D2313" s="161" t="s">
        <v>379</v>
      </c>
      <c r="E2313" s="161" t="s">
        <v>382</v>
      </c>
      <c r="F2313" s="161" t="s">
        <v>7428</v>
      </c>
      <c r="G2313" s="238">
        <v>1</v>
      </c>
      <c r="H2313" s="161">
        <v>11</v>
      </c>
      <c r="I2313" s="190"/>
      <c r="J2313" s="190"/>
      <c r="K2313" s="190"/>
      <c r="L2313" s="190"/>
      <c r="M2313" s="190"/>
      <c r="N2313" s="190"/>
      <c r="O2313" s="190"/>
      <c r="P2313" s="191"/>
      <c r="Q2313" s="191"/>
      <c r="R2313" s="191"/>
      <c r="S2313" s="191"/>
      <c r="T2313" s="190"/>
      <c r="U2313" s="190"/>
      <c r="V2313" s="190"/>
      <c r="W2313" s="190"/>
      <c r="X2313" s="190"/>
      <c r="Y2313" s="190"/>
      <c r="Z2313" s="190"/>
      <c r="AA2313" s="190"/>
      <c r="AB2313" s="190"/>
      <c r="AC2313" s="190"/>
      <c r="AD2313" s="190"/>
      <c r="AE2313" s="190"/>
      <c r="AF2313" s="190"/>
      <c r="AG2313" s="190"/>
      <c r="AH2313" s="190"/>
      <c r="AI2313" s="2">
        <f t="shared" si="176"/>
        <v>0</v>
      </c>
      <c r="AJ2313" s="2">
        <f t="shared" si="177"/>
        <v>0</v>
      </c>
      <c r="AK2313" s="241">
        <v>766.5</v>
      </c>
      <c r="AL2313" s="242">
        <v>0</v>
      </c>
      <c r="AM2313" s="105">
        <f t="shared" si="178"/>
        <v>766.5</v>
      </c>
      <c r="AN2313" s="36">
        <f t="shared" si="179"/>
        <v>69.681818181818187</v>
      </c>
      <c r="AO2313" s="2">
        <f t="shared" si="180"/>
        <v>0</v>
      </c>
    </row>
    <row r="2314" spans="1:41">
      <c r="A2314" s="161">
        <v>11081831</v>
      </c>
      <c r="B2314" s="161">
        <v>1</v>
      </c>
      <c r="C2314" s="161" t="s">
        <v>7433</v>
      </c>
      <c r="D2314" s="161" t="s">
        <v>379</v>
      </c>
      <c r="E2314" s="161" t="s">
        <v>382</v>
      </c>
      <c r="F2314" s="161" t="s">
        <v>5974</v>
      </c>
      <c r="G2314" s="238">
        <v>1</v>
      </c>
      <c r="H2314" s="161">
        <v>103</v>
      </c>
      <c r="I2314" s="191"/>
      <c r="J2314" s="191"/>
      <c r="K2314" s="191"/>
      <c r="L2314" s="191"/>
      <c r="M2314" s="191"/>
      <c r="N2314" s="191"/>
      <c r="O2314" s="191"/>
      <c r="P2314" s="191"/>
      <c r="Q2314" s="191"/>
      <c r="R2314" s="191"/>
      <c r="S2314" s="191"/>
      <c r="T2314" s="191"/>
      <c r="U2314" s="191"/>
      <c r="V2314" s="191"/>
      <c r="W2314" s="191"/>
      <c r="X2314" s="191"/>
      <c r="Y2314" s="191"/>
      <c r="Z2314" s="191"/>
      <c r="AA2314" s="191"/>
      <c r="AB2314" s="191"/>
      <c r="AC2314" s="191"/>
      <c r="AD2314" s="191"/>
      <c r="AE2314" s="191"/>
      <c r="AF2314" s="191"/>
      <c r="AG2314" s="191"/>
      <c r="AH2314" s="191"/>
      <c r="AI2314" s="2">
        <f t="shared" si="176"/>
        <v>0</v>
      </c>
      <c r="AJ2314" s="2">
        <f t="shared" si="177"/>
        <v>0</v>
      </c>
      <c r="AK2314" s="230">
        <v>3800</v>
      </c>
      <c r="AL2314" s="33">
        <f>Úvod!B$12</f>
        <v>0</v>
      </c>
      <c r="AM2314" s="105">
        <f t="shared" si="178"/>
        <v>3800</v>
      </c>
      <c r="AN2314" s="36">
        <f t="shared" si="179"/>
        <v>36.893203883495147</v>
      </c>
      <c r="AO2314" s="2">
        <f t="shared" si="180"/>
        <v>0</v>
      </c>
    </row>
    <row r="2315" spans="1:41">
      <c r="A2315" s="161">
        <v>11081832</v>
      </c>
      <c r="B2315" s="161">
        <v>1</v>
      </c>
      <c r="C2315" s="161" t="s">
        <v>7433</v>
      </c>
      <c r="D2315" s="161" t="s">
        <v>379</v>
      </c>
      <c r="E2315" s="161" t="s">
        <v>383</v>
      </c>
      <c r="F2315" s="161" t="s">
        <v>5974</v>
      </c>
      <c r="G2315" s="238">
        <v>1</v>
      </c>
      <c r="H2315" s="161">
        <v>103</v>
      </c>
      <c r="I2315" s="191"/>
      <c r="J2315" s="191"/>
      <c r="K2315" s="191"/>
      <c r="L2315" s="191"/>
      <c r="M2315" s="191"/>
      <c r="N2315" s="191"/>
      <c r="O2315" s="191"/>
      <c r="P2315" s="191"/>
      <c r="Q2315" s="191"/>
      <c r="R2315" s="191"/>
      <c r="S2315" s="191"/>
      <c r="T2315" s="191"/>
      <c r="U2315" s="191"/>
      <c r="V2315" s="191"/>
      <c r="W2315" s="191"/>
      <c r="X2315" s="191"/>
      <c r="Y2315" s="191"/>
      <c r="Z2315" s="191"/>
      <c r="AA2315" s="191"/>
      <c r="AB2315" s="191"/>
      <c r="AC2315" s="191"/>
      <c r="AD2315" s="191"/>
      <c r="AE2315" s="191"/>
      <c r="AF2315" s="191"/>
      <c r="AG2315" s="191"/>
      <c r="AH2315" s="191"/>
      <c r="AI2315" s="2">
        <f t="shared" si="176"/>
        <v>0</v>
      </c>
      <c r="AJ2315" s="2">
        <f t="shared" si="177"/>
        <v>0</v>
      </c>
      <c r="AK2315" s="230">
        <v>3800</v>
      </c>
      <c r="AL2315" s="33">
        <f>Úvod!B$12</f>
        <v>0</v>
      </c>
      <c r="AM2315" s="105">
        <f t="shared" si="178"/>
        <v>3800</v>
      </c>
      <c r="AN2315" s="36">
        <f t="shared" si="179"/>
        <v>36.893203883495147</v>
      </c>
      <c r="AO2315" s="2">
        <f t="shared" si="180"/>
        <v>0</v>
      </c>
    </row>
    <row r="2316" spans="1:41">
      <c r="A2316" s="161">
        <v>11375822</v>
      </c>
      <c r="B2316" s="161">
        <v>1</v>
      </c>
      <c r="C2316" s="161" t="s">
        <v>7433</v>
      </c>
      <c r="D2316" s="161" t="s">
        <v>379</v>
      </c>
      <c r="E2316" s="161" t="s">
        <v>6203</v>
      </c>
      <c r="F2316" s="161" t="s">
        <v>7428</v>
      </c>
      <c r="G2316" s="238">
        <v>1</v>
      </c>
      <c r="H2316" s="161">
        <v>11</v>
      </c>
      <c r="I2316" s="190"/>
      <c r="J2316" s="190"/>
      <c r="K2316" s="190"/>
      <c r="L2316" s="190"/>
      <c r="M2316" s="190"/>
      <c r="N2316" s="190"/>
      <c r="O2316" s="190"/>
      <c r="P2316" s="191"/>
      <c r="Q2316" s="191"/>
      <c r="R2316" s="191"/>
      <c r="S2316" s="191"/>
      <c r="T2316" s="190"/>
      <c r="U2316" s="190"/>
      <c r="V2316" s="190"/>
      <c r="W2316" s="190"/>
      <c r="X2316" s="190"/>
      <c r="Y2316" s="190"/>
      <c r="Z2316" s="190"/>
      <c r="AA2316" s="190"/>
      <c r="AB2316" s="190"/>
      <c r="AC2316" s="190"/>
      <c r="AD2316" s="190"/>
      <c r="AE2316" s="190"/>
      <c r="AF2316" s="190"/>
      <c r="AG2316" s="190"/>
      <c r="AH2316" s="190"/>
      <c r="AI2316" s="2">
        <f t="shared" ref="AI2316:AI2379" si="181">SUM(I2316:AH2316)</f>
        <v>0</v>
      </c>
      <c r="AJ2316" s="2">
        <f t="shared" ref="AJ2316:AJ2379" si="182">AI2316*H2316</f>
        <v>0</v>
      </c>
      <c r="AK2316" s="241">
        <v>766.5</v>
      </c>
      <c r="AL2316" s="242">
        <v>0</v>
      </c>
      <c r="AM2316" s="105">
        <f t="shared" ref="AM2316:AM2379" si="183">AK2316-(AK2316*AL2316)</f>
        <v>766.5</v>
      </c>
      <c r="AN2316" s="36">
        <f t="shared" ref="AN2316:AN2379" si="184">AM2316/H2316</f>
        <v>69.681818181818187</v>
      </c>
      <c r="AO2316" s="2">
        <f t="shared" ref="AO2316:AO2379" si="185">AM2316*AI2316</f>
        <v>0</v>
      </c>
    </row>
    <row r="2317" spans="1:41">
      <c r="A2317" s="161">
        <v>11213718</v>
      </c>
      <c r="B2317" s="161">
        <v>1</v>
      </c>
      <c r="C2317" s="161" t="s">
        <v>7433</v>
      </c>
      <c r="D2317" s="161" t="s">
        <v>379</v>
      </c>
      <c r="E2317" s="161" t="s">
        <v>6203</v>
      </c>
      <c r="F2317" s="161" t="s">
        <v>5974</v>
      </c>
      <c r="G2317" s="238">
        <v>1</v>
      </c>
      <c r="H2317" s="161">
        <v>103</v>
      </c>
      <c r="I2317" s="191"/>
      <c r="J2317" s="191"/>
      <c r="K2317" s="191"/>
      <c r="L2317" s="191"/>
      <c r="M2317" s="191"/>
      <c r="N2317" s="191"/>
      <c r="O2317" s="191"/>
      <c r="P2317" s="191"/>
      <c r="Q2317" s="191"/>
      <c r="R2317" s="191"/>
      <c r="S2317" s="191"/>
      <c r="T2317" s="191"/>
      <c r="U2317" s="191"/>
      <c r="V2317" s="191"/>
      <c r="W2317" s="191"/>
      <c r="X2317" s="191"/>
      <c r="Y2317" s="191"/>
      <c r="Z2317" s="191"/>
      <c r="AA2317" s="191"/>
      <c r="AB2317" s="191"/>
      <c r="AC2317" s="191"/>
      <c r="AD2317" s="191"/>
      <c r="AE2317" s="191"/>
      <c r="AF2317" s="191"/>
      <c r="AG2317" s="191"/>
      <c r="AH2317" s="191"/>
      <c r="AI2317" s="2">
        <f t="shared" si="181"/>
        <v>0</v>
      </c>
      <c r="AJ2317" s="2">
        <f t="shared" si="182"/>
        <v>0</v>
      </c>
      <c r="AK2317" s="230">
        <v>3800</v>
      </c>
      <c r="AL2317" s="33">
        <f>Úvod!B$12</f>
        <v>0</v>
      </c>
      <c r="AM2317" s="105">
        <f t="shared" si="183"/>
        <v>3800</v>
      </c>
      <c r="AN2317" s="36">
        <f t="shared" si="184"/>
        <v>36.893203883495147</v>
      </c>
      <c r="AO2317" s="2">
        <f t="shared" si="185"/>
        <v>0</v>
      </c>
    </row>
    <row r="2318" spans="1:41">
      <c r="A2318" s="161">
        <v>10008732</v>
      </c>
      <c r="B2318" s="161">
        <v>1</v>
      </c>
      <c r="C2318" s="161" t="s">
        <v>7434</v>
      </c>
      <c r="D2318" s="161" t="s">
        <v>848</v>
      </c>
      <c r="E2318" s="161" t="s">
        <v>849</v>
      </c>
      <c r="F2318" s="161" t="s">
        <v>548</v>
      </c>
      <c r="G2318" s="238" t="s">
        <v>601</v>
      </c>
      <c r="H2318" s="161">
        <v>260</v>
      </c>
      <c r="I2318" s="190"/>
      <c r="J2318" s="190"/>
      <c r="K2318" s="190"/>
      <c r="L2318" s="191"/>
      <c r="M2318" s="191"/>
      <c r="N2318" s="191"/>
      <c r="O2318" s="191"/>
      <c r="P2318" s="191"/>
      <c r="Q2318" s="191"/>
      <c r="R2318" s="191"/>
      <c r="S2318" s="190"/>
      <c r="T2318" s="190"/>
      <c r="U2318" s="190"/>
      <c r="V2318" s="190"/>
      <c r="W2318" s="190"/>
      <c r="X2318" s="190"/>
      <c r="Y2318" s="190"/>
      <c r="Z2318" s="190"/>
      <c r="AA2318" s="190"/>
      <c r="AB2318" s="190"/>
      <c r="AC2318" s="190"/>
      <c r="AD2318" s="190"/>
      <c r="AE2318" s="190"/>
      <c r="AF2318" s="190"/>
      <c r="AG2318" s="190"/>
      <c r="AH2318" s="190"/>
      <c r="AI2318" s="2">
        <f t="shared" si="181"/>
        <v>0</v>
      </c>
      <c r="AJ2318" s="2">
        <f t="shared" si="182"/>
        <v>0</v>
      </c>
      <c r="AK2318" s="230">
        <v>1763</v>
      </c>
      <c r="AL2318" s="33">
        <f>Úvod!B$12</f>
        <v>0</v>
      </c>
      <c r="AM2318" s="105">
        <f t="shared" si="183"/>
        <v>1763</v>
      </c>
      <c r="AN2318" s="36">
        <f t="shared" si="184"/>
        <v>6.7807692307692307</v>
      </c>
      <c r="AO2318" s="2">
        <f t="shared" si="185"/>
        <v>0</v>
      </c>
    </row>
    <row r="2319" spans="1:41">
      <c r="A2319" s="161">
        <v>10009474</v>
      </c>
      <c r="B2319" s="161">
        <v>1</v>
      </c>
      <c r="C2319" s="161" t="s">
        <v>7434</v>
      </c>
      <c r="D2319" s="161" t="s">
        <v>848</v>
      </c>
      <c r="E2319" s="161" t="s">
        <v>849</v>
      </c>
      <c r="F2319" s="161" t="s">
        <v>600</v>
      </c>
      <c r="G2319" s="238" t="s">
        <v>601</v>
      </c>
      <c r="H2319" s="161">
        <v>460</v>
      </c>
      <c r="I2319" s="190"/>
      <c r="J2319" s="190"/>
      <c r="K2319" s="190"/>
      <c r="L2319" s="191"/>
      <c r="M2319" s="191"/>
      <c r="N2319" s="191"/>
      <c r="O2319" s="191"/>
      <c r="P2319" s="191"/>
      <c r="Q2319" s="191"/>
      <c r="R2319" s="191"/>
      <c r="S2319" s="191"/>
      <c r="T2319" s="191"/>
      <c r="U2319" s="190"/>
      <c r="V2319" s="190"/>
      <c r="W2319" s="190"/>
      <c r="X2319" s="190"/>
      <c r="Y2319" s="190"/>
      <c r="Z2319" s="190"/>
      <c r="AA2319" s="190"/>
      <c r="AB2319" s="190"/>
      <c r="AC2319" s="190"/>
      <c r="AD2319" s="190"/>
      <c r="AE2319" s="190"/>
      <c r="AF2319" s="190"/>
      <c r="AG2319" s="190"/>
      <c r="AH2319" s="190"/>
      <c r="AI2319" s="2">
        <f t="shared" si="181"/>
        <v>0</v>
      </c>
      <c r="AJ2319" s="2">
        <f t="shared" si="182"/>
        <v>0</v>
      </c>
      <c r="AK2319" s="230">
        <v>2140</v>
      </c>
      <c r="AL2319" s="33">
        <f>Úvod!B$12</f>
        <v>0</v>
      </c>
      <c r="AM2319" s="105">
        <f t="shared" si="183"/>
        <v>2140</v>
      </c>
      <c r="AN2319" s="36">
        <f t="shared" si="184"/>
        <v>4.6521739130434785</v>
      </c>
      <c r="AO2319" s="2">
        <f t="shared" si="185"/>
        <v>0</v>
      </c>
    </row>
    <row r="2320" spans="1:41">
      <c r="A2320" s="161">
        <v>11321297</v>
      </c>
      <c r="B2320" s="161">
        <v>1</v>
      </c>
      <c r="C2320" s="161" t="s">
        <v>7433</v>
      </c>
      <c r="D2320" s="161" t="s">
        <v>5979</v>
      </c>
      <c r="E2320" s="161" t="s">
        <v>5980</v>
      </c>
      <c r="F2320" s="161" t="s">
        <v>185</v>
      </c>
      <c r="G2320" s="238">
        <v>2</v>
      </c>
      <c r="H2320" s="161">
        <v>126</v>
      </c>
      <c r="I2320" s="190"/>
      <c r="J2320" s="190"/>
      <c r="K2320" s="191"/>
      <c r="L2320" s="191"/>
      <c r="M2320" s="191"/>
      <c r="N2320" s="191"/>
      <c r="O2320" s="191"/>
      <c r="P2320" s="191"/>
      <c r="Q2320" s="191"/>
      <c r="R2320" s="191"/>
      <c r="S2320" s="191"/>
      <c r="T2320" s="191"/>
      <c r="U2320" s="191"/>
      <c r="V2320" s="191"/>
      <c r="W2320" s="191"/>
      <c r="X2320" s="190"/>
      <c r="Y2320" s="190"/>
      <c r="Z2320" s="190"/>
      <c r="AA2320" s="190"/>
      <c r="AB2320" s="190"/>
      <c r="AC2320" s="190"/>
      <c r="AD2320" s="190"/>
      <c r="AE2320" s="190"/>
      <c r="AF2320" s="190"/>
      <c r="AG2320" s="190"/>
      <c r="AH2320" s="190"/>
      <c r="AI2320" s="2">
        <f t="shared" si="181"/>
        <v>0</v>
      </c>
      <c r="AJ2320" s="2">
        <f t="shared" si="182"/>
        <v>0</v>
      </c>
      <c r="AK2320" s="230">
        <v>2411</v>
      </c>
      <c r="AL2320" s="33">
        <f>Úvod!B$12</f>
        <v>0</v>
      </c>
      <c r="AM2320" s="105">
        <f t="shared" si="183"/>
        <v>2411</v>
      </c>
      <c r="AN2320" s="36">
        <f t="shared" si="184"/>
        <v>19.134920634920636</v>
      </c>
      <c r="AO2320" s="2">
        <f t="shared" si="185"/>
        <v>0</v>
      </c>
    </row>
    <row r="2321" spans="1:41">
      <c r="A2321" s="161">
        <v>11409428</v>
      </c>
      <c r="B2321" s="161">
        <v>1</v>
      </c>
      <c r="C2321" s="161" t="s">
        <v>7434</v>
      </c>
      <c r="D2321" s="161" t="s">
        <v>7239</v>
      </c>
      <c r="E2321" s="161" t="s">
        <v>7240</v>
      </c>
      <c r="F2321" s="161" t="s">
        <v>548</v>
      </c>
      <c r="G2321" s="238" t="s">
        <v>601</v>
      </c>
      <c r="H2321" s="161">
        <v>260</v>
      </c>
      <c r="I2321" s="190"/>
      <c r="J2321" s="190"/>
      <c r="K2321" s="191"/>
      <c r="L2321" s="191"/>
      <c r="M2321" s="191"/>
      <c r="N2321" s="191"/>
      <c r="O2321" s="191"/>
      <c r="P2321" s="191"/>
      <c r="Q2321" s="191"/>
      <c r="R2321" s="191"/>
      <c r="S2321" s="190"/>
      <c r="T2321" s="190"/>
      <c r="U2321" s="190"/>
      <c r="V2321" s="190"/>
      <c r="W2321" s="190"/>
      <c r="X2321" s="190"/>
      <c r="Y2321" s="190"/>
      <c r="Z2321" s="190"/>
      <c r="AA2321" s="190"/>
      <c r="AB2321" s="190"/>
      <c r="AC2321" s="190"/>
      <c r="AD2321" s="190"/>
      <c r="AE2321" s="190"/>
      <c r="AF2321" s="190"/>
      <c r="AG2321" s="190"/>
      <c r="AH2321" s="190"/>
      <c r="AI2321" s="2">
        <f t="shared" si="181"/>
        <v>0</v>
      </c>
      <c r="AJ2321" s="2">
        <f t="shared" si="182"/>
        <v>0</v>
      </c>
      <c r="AK2321" s="230">
        <v>2113</v>
      </c>
      <c r="AL2321" s="33">
        <f>Úvod!B$12</f>
        <v>0</v>
      </c>
      <c r="AM2321" s="105">
        <f t="shared" si="183"/>
        <v>2113</v>
      </c>
      <c r="AN2321" s="36">
        <f t="shared" si="184"/>
        <v>8.1269230769230774</v>
      </c>
      <c r="AO2321" s="2">
        <f t="shared" si="185"/>
        <v>0</v>
      </c>
    </row>
    <row r="2322" spans="1:41">
      <c r="A2322" s="161">
        <v>11409519</v>
      </c>
      <c r="B2322" s="161">
        <v>1</v>
      </c>
      <c r="C2322" s="161" t="s">
        <v>7434</v>
      </c>
      <c r="D2322" s="161" t="s">
        <v>7239</v>
      </c>
      <c r="E2322" s="161" t="s">
        <v>7241</v>
      </c>
      <c r="F2322" s="161" t="s">
        <v>548</v>
      </c>
      <c r="G2322" s="238" t="s">
        <v>601</v>
      </c>
      <c r="H2322" s="161">
        <v>260</v>
      </c>
      <c r="I2322" s="190"/>
      <c r="J2322" s="190"/>
      <c r="K2322" s="191"/>
      <c r="L2322" s="191"/>
      <c r="M2322" s="191"/>
      <c r="N2322" s="191"/>
      <c r="O2322" s="191"/>
      <c r="P2322" s="191"/>
      <c r="Q2322" s="191"/>
      <c r="R2322" s="191"/>
      <c r="S2322" s="190"/>
      <c r="T2322" s="190"/>
      <c r="U2322" s="190"/>
      <c r="V2322" s="190"/>
      <c r="W2322" s="190"/>
      <c r="X2322" s="190"/>
      <c r="Y2322" s="190"/>
      <c r="Z2322" s="190"/>
      <c r="AA2322" s="190"/>
      <c r="AB2322" s="190"/>
      <c r="AC2322" s="190"/>
      <c r="AD2322" s="190"/>
      <c r="AE2322" s="190"/>
      <c r="AF2322" s="190"/>
      <c r="AG2322" s="190"/>
      <c r="AH2322" s="190"/>
      <c r="AI2322" s="2">
        <f t="shared" si="181"/>
        <v>0</v>
      </c>
      <c r="AJ2322" s="2">
        <f t="shared" si="182"/>
        <v>0</v>
      </c>
      <c r="AK2322" s="230">
        <v>2113</v>
      </c>
      <c r="AL2322" s="33">
        <f>Úvod!B$12</f>
        <v>0</v>
      </c>
      <c r="AM2322" s="105">
        <f t="shared" si="183"/>
        <v>2113</v>
      </c>
      <c r="AN2322" s="36">
        <f t="shared" si="184"/>
        <v>8.1269230769230774</v>
      </c>
      <c r="AO2322" s="2">
        <f t="shared" si="185"/>
        <v>0</v>
      </c>
    </row>
    <row r="2323" spans="1:41">
      <c r="A2323" s="161">
        <v>11149016</v>
      </c>
      <c r="B2323" s="161">
        <v>1</v>
      </c>
      <c r="C2323" s="161" t="s">
        <v>7433</v>
      </c>
      <c r="D2323" s="161" t="s">
        <v>392</v>
      </c>
      <c r="E2323" s="161" t="s">
        <v>393</v>
      </c>
      <c r="F2323" s="161" t="s">
        <v>185</v>
      </c>
      <c r="G2323" s="238">
        <v>1</v>
      </c>
      <c r="H2323" s="161">
        <v>126</v>
      </c>
      <c r="I2323" s="190"/>
      <c r="J2323" s="190"/>
      <c r="K2323" s="191"/>
      <c r="L2323" s="191"/>
      <c r="M2323" s="191"/>
      <c r="N2323" s="191"/>
      <c r="O2323" s="191"/>
      <c r="P2323" s="191"/>
      <c r="Q2323" s="191"/>
      <c r="R2323" s="191"/>
      <c r="S2323" s="191"/>
      <c r="T2323" s="190"/>
      <c r="U2323" s="190"/>
      <c r="V2323" s="190"/>
      <c r="W2323" s="190"/>
      <c r="X2323" s="190"/>
      <c r="Y2323" s="190"/>
      <c r="Z2323" s="190"/>
      <c r="AA2323" s="190"/>
      <c r="AB2323" s="190"/>
      <c r="AC2323" s="190"/>
      <c r="AD2323" s="190"/>
      <c r="AE2323" s="190"/>
      <c r="AF2323" s="190"/>
      <c r="AG2323" s="190"/>
      <c r="AH2323" s="190"/>
      <c r="AI2323" s="2">
        <f t="shared" si="181"/>
        <v>0</v>
      </c>
      <c r="AJ2323" s="2">
        <f t="shared" si="182"/>
        <v>0</v>
      </c>
      <c r="AK2323" s="230">
        <v>2522</v>
      </c>
      <c r="AL2323" s="33">
        <f>Úvod!B$12</f>
        <v>0</v>
      </c>
      <c r="AM2323" s="105">
        <f t="shared" si="183"/>
        <v>2522</v>
      </c>
      <c r="AN2323" s="36">
        <f t="shared" si="184"/>
        <v>20.015873015873016</v>
      </c>
      <c r="AO2323" s="2">
        <f t="shared" si="185"/>
        <v>0</v>
      </c>
    </row>
    <row r="2324" spans="1:41">
      <c r="A2324" s="161">
        <v>11149017</v>
      </c>
      <c r="B2324" s="161">
        <v>1</v>
      </c>
      <c r="C2324" s="161" t="s">
        <v>7433</v>
      </c>
      <c r="D2324" s="161" t="s">
        <v>392</v>
      </c>
      <c r="E2324" s="161" t="s">
        <v>394</v>
      </c>
      <c r="F2324" s="161" t="s">
        <v>185</v>
      </c>
      <c r="G2324" s="238">
        <v>1</v>
      </c>
      <c r="H2324" s="161">
        <v>126</v>
      </c>
      <c r="I2324" s="190"/>
      <c r="J2324" s="190"/>
      <c r="K2324" s="191"/>
      <c r="L2324" s="191"/>
      <c r="M2324" s="191"/>
      <c r="N2324" s="191"/>
      <c r="O2324" s="191"/>
      <c r="P2324" s="191"/>
      <c r="Q2324" s="191"/>
      <c r="R2324" s="191"/>
      <c r="S2324" s="191"/>
      <c r="T2324" s="190"/>
      <c r="U2324" s="190"/>
      <c r="V2324" s="190"/>
      <c r="W2324" s="190"/>
      <c r="X2324" s="190"/>
      <c r="Y2324" s="190"/>
      <c r="Z2324" s="190"/>
      <c r="AA2324" s="190"/>
      <c r="AB2324" s="190"/>
      <c r="AC2324" s="190"/>
      <c r="AD2324" s="190"/>
      <c r="AE2324" s="190"/>
      <c r="AF2324" s="190"/>
      <c r="AG2324" s="190"/>
      <c r="AH2324" s="190"/>
      <c r="AI2324" s="2">
        <f t="shared" si="181"/>
        <v>0</v>
      </c>
      <c r="AJ2324" s="2">
        <f t="shared" si="182"/>
        <v>0</v>
      </c>
      <c r="AK2324" s="230">
        <v>2522</v>
      </c>
      <c r="AL2324" s="33">
        <f>Úvod!B$12</f>
        <v>0</v>
      </c>
      <c r="AM2324" s="105">
        <f t="shared" si="183"/>
        <v>2522</v>
      </c>
      <c r="AN2324" s="36">
        <f t="shared" si="184"/>
        <v>20.015873015873016</v>
      </c>
      <c r="AO2324" s="2">
        <f t="shared" si="185"/>
        <v>0</v>
      </c>
    </row>
    <row r="2325" spans="1:41">
      <c r="A2325" s="161">
        <v>11149018</v>
      </c>
      <c r="B2325" s="161">
        <v>1</v>
      </c>
      <c r="C2325" s="161" t="s">
        <v>7433</v>
      </c>
      <c r="D2325" s="161" t="s">
        <v>392</v>
      </c>
      <c r="E2325" s="161" t="s">
        <v>395</v>
      </c>
      <c r="F2325" s="161" t="s">
        <v>185</v>
      </c>
      <c r="G2325" s="238">
        <v>1</v>
      </c>
      <c r="H2325" s="161">
        <v>126</v>
      </c>
      <c r="I2325" s="190"/>
      <c r="J2325" s="190"/>
      <c r="K2325" s="191"/>
      <c r="L2325" s="191"/>
      <c r="M2325" s="191"/>
      <c r="N2325" s="191"/>
      <c r="O2325" s="191"/>
      <c r="P2325" s="191"/>
      <c r="Q2325" s="191"/>
      <c r="R2325" s="191"/>
      <c r="S2325" s="191"/>
      <c r="T2325" s="190"/>
      <c r="U2325" s="190"/>
      <c r="V2325" s="190"/>
      <c r="W2325" s="190"/>
      <c r="X2325" s="190"/>
      <c r="Y2325" s="190"/>
      <c r="Z2325" s="190"/>
      <c r="AA2325" s="190"/>
      <c r="AB2325" s="190"/>
      <c r="AC2325" s="190"/>
      <c r="AD2325" s="190"/>
      <c r="AE2325" s="190"/>
      <c r="AF2325" s="190"/>
      <c r="AG2325" s="190"/>
      <c r="AH2325" s="190"/>
      <c r="AI2325" s="2">
        <f t="shared" si="181"/>
        <v>0</v>
      </c>
      <c r="AJ2325" s="2">
        <f t="shared" si="182"/>
        <v>0</v>
      </c>
      <c r="AK2325" s="230">
        <v>2522</v>
      </c>
      <c r="AL2325" s="33">
        <f>Úvod!B$12</f>
        <v>0</v>
      </c>
      <c r="AM2325" s="105">
        <f t="shared" si="183"/>
        <v>2522</v>
      </c>
      <c r="AN2325" s="36">
        <f t="shared" si="184"/>
        <v>20.015873015873016</v>
      </c>
      <c r="AO2325" s="2">
        <f t="shared" si="185"/>
        <v>0</v>
      </c>
    </row>
    <row r="2326" spans="1:41">
      <c r="A2326" s="161">
        <v>11149020</v>
      </c>
      <c r="B2326" s="161">
        <v>1</v>
      </c>
      <c r="C2326" s="161" t="s">
        <v>7433</v>
      </c>
      <c r="D2326" s="161" t="s">
        <v>392</v>
      </c>
      <c r="E2326" s="161" t="s">
        <v>396</v>
      </c>
      <c r="F2326" s="161" t="s">
        <v>185</v>
      </c>
      <c r="G2326" s="238">
        <v>1</v>
      </c>
      <c r="H2326" s="161">
        <v>126</v>
      </c>
      <c r="I2326" s="190"/>
      <c r="J2326" s="190"/>
      <c r="K2326" s="191"/>
      <c r="L2326" s="191"/>
      <c r="M2326" s="191"/>
      <c r="N2326" s="191"/>
      <c r="O2326" s="191"/>
      <c r="P2326" s="191"/>
      <c r="Q2326" s="191"/>
      <c r="R2326" s="191"/>
      <c r="S2326" s="191"/>
      <c r="T2326" s="190"/>
      <c r="U2326" s="190"/>
      <c r="V2326" s="190"/>
      <c r="W2326" s="190"/>
      <c r="X2326" s="190"/>
      <c r="Y2326" s="190"/>
      <c r="Z2326" s="190"/>
      <c r="AA2326" s="190"/>
      <c r="AB2326" s="190"/>
      <c r="AC2326" s="190"/>
      <c r="AD2326" s="190"/>
      <c r="AE2326" s="190"/>
      <c r="AF2326" s="190"/>
      <c r="AG2326" s="190"/>
      <c r="AH2326" s="190"/>
      <c r="AI2326" s="2">
        <f t="shared" si="181"/>
        <v>0</v>
      </c>
      <c r="AJ2326" s="2">
        <f t="shared" si="182"/>
        <v>0</v>
      </c>
      <c r="AK2326" s="230">
        <v>2522</v>
      </c>
      <c r="AL2326" s="33">
        <f>Úvod!B$12</f>
        <v>0</v>
      </c>
      <c r="AM2326" s="105">
        <f t="shared" si="183"/>
        <v>2522</v>
      </c>
      <c r="AN2326" s="36">
        <f t="shared" si="184"/>
        <v>20.015873015873016</v>
      </c>
      <c r="AO2326" s="2">
        <f t="shared" si="185"/>
        <v>0</v>
      </c>
    </row>
    <row r="2327" spans="1:41">
      <c r="A2327" s="161">
        <v>10008740</v>
      </c>
      <c r="B2327" s="161">
        <v>1</v>
      </c>
      <c r="C2327" s="161" t="s">
        <v>7434</v>
      </c>
      <c r="D2327" s="161" t="s">
        <v>850</v>
      </c>
      <c r="E2327" s="161" t="s">
        <v>851</v>
      </c>
      <c r="F2327" s="161" t="s">
        <v>548</v>
      </c>
      <c r="G2327" s="238" t="s">
        <v>601</v>
      </c>
      <c r="H2327" s="161">
        <v>260</v>
      </c>
      <c r="I2327" s="190"/>
      <c r="J2327" s="190"/>
      <c r="K2327" s="190"/>
      <c r="L2327" s="190"/>
      <c r="M2327" s="190"/>
      <c r="N2327" s="191"/>
      <c r="O2327" s="191"/>
      <c r="P2327" s="191"/>
      <c r="Q2327" s="191"/>
      <c r="R2327" s="191"/>
      <c r="S2327" s="191"/>
      <c r="T2327" s="190"/>
      <c r="U2327" s="190"/>
      <c r="V2327" s="190"/>
      <c r="W2327" s="190"/>
      <c r="X2327" s="190"/>
      <c r="Y2327" s="190"/>
      <c r="Z2327" s="190"/>
      <c r="AA2327" s="190"/>
      <c r="AB2327" s="190"/>
      <c r="AC2327" s="190"/>
      <c r="AD2327" s="190"/>
      <c r="AE2327" s="190"/>
      <c r="AF2327" s="190"/>
      <c r="AG2327" s="190"/>
      <c r="AH2327" s="190"/>
      <c r="AI2327" s="2">
        <f t="shared" si="181"/>
        <v>0</v>
      </c>
      <c r="AJ2327" s="2">
        <f t="shared" si="182"/>
        <v>0</v>
      </c>
      <c r="AK2327" s="230">
        <v>2113</v>
      </c>
      <c r="AL2327" s="33">
        <f>Úvod!B$12</f>
        <v>0</v>
      </c>
      <c r="AM2327" s="105">
        <f t="shared" si="183"/>
        <v>2113</v>
      </c>
      <c r="AN2327" s="36">
        <f t="shared" si="184"/>
        <v>8.1269230769230774</v>
      </c>
      <c r="AO2327" s="2">
        <f t="shared" si="185"/>
        <v>0</v>
      </c>
    </row>
    <row r="2328" spans="1:41">
      <c r="A2328" s="161">
        <v>10009482</v>
      </c>
      <c r="B2328" s="161">
        <v>1</v>
      </c>
      <c r="C2328" s="161" t="s">
        <v>7434</v>
      </c>
      <c r="D2328" s="161" t="s">
        <v>850</v>
      </c>
      <c r="E2328" s="161" t="s">
        <v>851</v>
      </c>
      <c r="F2328" s="161" t="s">
        <v>600</v>
      </c>
      <c r="G2328" s="238">
        <v>2</v>
      </c>
      <c r="H2328" s="161">
        <v>440</v>
      </c>
      <c r="I2328" s="190"/>
      <c r="J2328" s="190"/>
      <c r="K2328" s="190"/>
      <c r="L2328" s="190"/>
      <c r="M2328" s="191"/>
      <c r="N2328" s="191"/>
      <c r="O2328" s="191"/>
      <c r="P2328" s="191"/>
      <c r="Q2328" s="191"/>
      <c r="R2328" s="191"/>
      <c r="S2328" s="191"/>
      <c r="T2328" s="191"/>
      <c r="U2328" s="190"/>
      <c r="V2328" s="190"/>
      <c r="W2328" s="190"/>
      <c r="X2328" s="190"/>
      <c r="Y2328" s="190"/>
      <c r="Z2328" s="190"/>
      <c r="AA2328" s="190"/>
      <c r="AB2328" s="190"/>
      <c r="AC2328" s="190"/>
      <c r="AD2328" s="190"/>
      <c r="AE2328" s="190"/>
      <c r="AF2328" s="190"/>
      <c r="AG2328" s="190"/>
      <c r="AH2328" s="190"/>
      <c r="AI2328" s="2">
        <f t="shared" si="181"/>
        <v>0</v>
      </c>
      <c r="AJ2328" s="2">
        <f t="shared" si="182"/>
        <v>0</v>
      </c>
      <c r="AK2328" s="230">
        <v>2303</v>
      </c>
      <c r="AL2328" s="33">
        <f>Úvod!B$12</f>
        <v>0</v>
      </c>
      <c r="AM2328" s="105">
        <f t="shared" si="183"/>
        <v>2303</v>
      </c>
      <c r="AN2328" s="36">
        <f t="shared" si="184"/>
        <v>5.2340909090909093</v>
      </c>
      <c r="AO2328" s="2">
        <f t="shared" si="185"/>
        <v>0</v>
      </c>
    </row>
    <row r="2329" spans="1:41">
      <c r="A2329" s="161">
        <v>10008744</v>
      </c>
      <c r="B2329" s="161">
        <v>1</v>
      </c>
      <c r="C2329" s="161" t="s">
        <v>7434</v>
      </c>
      <c r="D2329" s="161" t="s">
        <v>852</v>
      </c>
      <c r="E2329" s="161" t="s">
        <v>853</v>
      </c>
      <c r="F2329" s="161" t="s">
        <v>548</v>
      </c>
      <c r="G2329" s="238" t="s">
        <v>599</v>
      </c>
      <c r="H2329" s="161">
        <v>260</v>
      </c>
      <c r="I2329" s="190"/>
      <c r="J2329" s="190"/>
      <c r="K2329" s="191"/>
      <c r="L2329" s="191"/>
      <c r="M2329" s="191"/>
      <c r="N2329" s="191"/>
      <c r="O2329" s="191"/>
      <c r="P2329" s="191"/>
      <c r="Q2329" s="191"/>
      <c r="R2329" s="191"/>
      <c r="S2329" s="190"/>
      <c r="T2329" s="190"/>
      <c r="U2329" s="190"/>
      <c r="V2329" s="190"/>
      <c r="W2329" s="190"/>
      <c r="X2329" s="190"/>
      <c r="Y2329" s="190"/>
      <c r="Z2329" s="190"/>
      <c r="AA2329" s="190"/>
      <c r="AB2329" s="190"/>
      <c r="AC2329" s="190"/>
      <c r="AD2329" s="190"/>
      <c r="AE2329" s="190"/>
      <c r="AF2329" s="190"/>
      <c r="AG2329" s="190"/>
      <c r="AH2329" s="190"/>
      <c r="AI2329" s="2">
        <f t="shared" si="181"/>
        <v>0</v>
      </c>
      <c r="AJ2329" s="2">
        <f t="shared" si="182"/>
        <v>0</v>
      </c>
      <c r="AK2329" s="230">
        <v>1937</v>
      </c>
      <c r="AL2329" s="33">
        <f>Úvod!B$12</f>
        <v>0</v>
      </c>
      <c r="AM2329" s="105">
        <f t="shared" si="183"/>
        <v>1937</v>
      </c>
      <c r="AN2329" s="36">
        <f t="shared" si="184"/>
        <v>7.45</v>
      </c>
      <c r="AO2329" s="2">
        <f t="shared" si="185"/>
        <v>0</v>
      </c>
    </row>
    <row r="2330" spans="1:41">
      <c r="A2330" s="161">
        <v>10009483</v>
      </c>
      <c r="B2330" s="161">
        <v>1</v>
      </c>
      <c r="C2330" s="161" t="s">
        <v>7434</v>
      </c>
      <c r="D2330" s="161" t="s">
        <v>852</v>
      </c>
      <c r="E2330" s="161" t="s">
        <v>853</v>
      </c>
      <c r="F2330" s="161" t="s">
        <v>600</v>
      </c>
      <c r="G2330" s="238" t="s">
        <v>601</v>
      </c>
      <c r="H2330" s="161">
        <v>460</v>
      </c>
      <c r="I2330" s="190"/>
      <c r="J2330" s="190"/>
      <c r="K2330" s="190"/>
      <c r="L2330" s="191"/>
      <c r="M2330" s="191"/>
      <c r="N2330" s="191"/>
      <c r="O2330" s="191"/>
      <c r="P2330" s="191"/>
      <c r="Q2330" s="191"/>
      <c r="R2330" s="191"/>
      <c r="S2330" s="191"/>
      <c r="T2330" s="191"/>
      <c r="U2330" s="190"/>
      <c r="V2330" s="190"/>
      <c r="W2330" s="190"/>
      <c r="X2330" s="190"/>
      <c r="Y2330" s="190"/>
      <c r="Z2330" s="190"/>
      <c r="AA2330" s="190"/>
      <c r="AB2330" s="190"/>
      <c r="AC2330" s="190"/>
      <c r="AD2330" s="190"/>
      <c r="AE2330" s="190"/>
      <c r="AF2330" s="190"/>
      <c r="AG2330" s="190"/>
      <c r="AH2330" s="190"/>
      <c r="AI2330" s="2">
        <f t="shared" si="181"/>
        <v>0</v>
      </c>
      <c r="AJ2330" s="2">
        <f t="shared" si="182"/>
        <v>0</v>
      </c>
      <c r="AK2330" s="230">
        <v>1964</v>
      </c>
      <c r="AL2330" s="33">
        <f>Úvod!B$12</f>
        <v>0</v>
      </c>
      <c r="AM2330" s="105">
        <f t="shared" si="183"/>
        <v>1964</v>
      </c>
      <c r="AN2330" s="36">
        <f t="shared" si="184"/>
        <v>4.2695652173913041</v>
      </c>
      <c r="AO2330" s="2">
        <f t="shared" si="185"/>
        <v>0</v>
      </c>
    </row>
    <row r="2331" spans="1:41">
      <c r="A2331" s="161">
        <v>10007525</v>
      </c>
      <c r="B2331" s="161">
        <v>1</v>
      </c>
      <c r="C2331" s="161" t="s">
        <v>7433</v>
      </c>
      <c r="D2331" s="161" t="s">
        <v>397</v>
      </c>
      <c r="E2331" s="161" t="s">
        <v>398</v>
      </c>
      <c r="F2331" s="161" t="s">
        <v>185</v>
      </c>
      <c r="G2331" s="238">
        <v>1</v>
      </c>
      <c r="H2331" s="161">
        <v>126</v>
      </c>
      <c r="I2331" s="191"/>
      <c r="J2331" s="191"/>
      <c r="K2331" s="191"/>
      <c r="L2331" s="191"/>
      <c r="M2331" s="191"/>
      <c r="N2331" s="191"/>
      <c r="O2331" s="191"/>
      <c r="P2331" s="191"/>
      <c r="Q2331" s="191"/>
      <c r="R2331" s="191"/>
      <c r="S2331" s="190"/>
      <c r="T2331" s="190"/>
      <c r="U2331" s="190"/>
      <c r="V2331" s="190"/>
      <c r="W2331" s="190"/>
      <c r="X2331" s="190"/>
      <c r="Y2331" s="190"/>
      <c r="Z2331" s="190"/>
      <c r="AA2331" s="190"/>
      <c r="AB2331" s="190"/>
      <c r="AC2331" s="190"/>
      <c r="AD2331" s="190"/>
      <c r="AE2331" s="190"/>
      <c r="AF2331" s="190"/>
      <c r="AG2331" s="190"/>
      <c r="AH2331" s="190"/>
      <c r="AI2331" s="2">
        <f t="shared" si="181"/>
        <v>0</v>
      </c>
      <c r="AJ2331" s="2">
        <f t="shared" si="182"/>
        <v>0</v>
      </c>
      <c r="AK2331" s="230">
        <v>2249</v>
      </c>
      <c r="AL2331" s="33">
        <f>Úvod!B$12</f>
        <v>0</v>
      </c>
      <c r="AM2331" s="105">
        <f t="shared" si="183"/>
        <v>2249</v>
      </c>
      <c r="AN2331" s="36">
        <f t="shared" si="184"/>
        <v>17.849206349206348</v>
      </c>
      <c r="AO2331" s="2">
        <f t="shared" si="185"/>
        <v>0</v>
      </c>
    </row>
    <row r="2332" spans="1:41">
      <c r="A2332" s="161">
        <v>10601396</v>
      </c>
      <c r="B2332" s="161">
        <v>1</v>
      </c>
      <c r="C2332" s="161" t="s">
        <v>7433</v>
      </c>
      <c r="D2332" s="161" t="s">
        <v>397</v>
      </c>
      <c r="E2332" s="161" t="s">
        <v>399</v>
      </c>
      <c r="F2332" s="161" t="s">
        <v>185</v>
      </c>
      <c r="G2332" s="238">
        <v>1</v>
      </c>
      <c r="H2332" s="161">
        <v>126</v>
      </c>
      <c r="I2332" s="191"/>
      <c r="J2332" s="191"/>
      <c r="K2332" s="191"/>
      <c r="L2332" s="191"/>
      <c r="M2332" s="191"/>
      <c r="N2332" s="191"/>
      <c r="O2332" s="191"/>
      <c r="P2332" s="191"/>
      <c r="Q2332" s="191"/>
      <c r="R2332" s="191"/>
      <c r="S2332" s="190"/>
      <c r="T2332" s="190"/>
      <c r="U2332" s="190"/>
      <c r="V2332" s="190"/>
      <c r="W2332" s="190"/>
      <c r="X2332" s="190"/>
      <c r="Y2332" s="190"/>
      <c r="Z2332" s="190"/>
      <c r="AA2332" s="190"/>
      <c r="AB2332" s="190"/>
      <c r="AC2332" s="190"/>
      <c r="AD2332" s="190"/>
      <c r="AE2332" s="190"/>
      <c r="AF2332" s="190"/>
      <c r="AG2332" s="190"/>
      <c r="AH2332" s="190"/>
      <c r="AI2332" s="2">
        <f t="shared" si="181"/>
        <v>0</v>
      </c>
      <c r="AJ2332" s="2">
        <f t="shared" si="182"/>
        <v>0</v>
      </c>
      <c r="AK2332" s="230">
        <v>2328</v>
      </c>
      <c r="AL2332" s="33">
        <f>Úvod!B$12</f>
        <v>0</v>
      </c>
      <c r="AM2332" s="105">
        <f t="shared" si="183"/>
        <v>2328</v>
      </c>
      <c r="AN2332" s="36">
        <f t="shared" si="184"/>
        <v>18.476190476190474</v>
      </c>
      <c r="AO2332" s="2">
        <f t="shared" si="185"/>
        <v>0</v>
      </c>
    </row>
    <row r="2333" spans="1:41">
      <c r="A2333" s="161">
        <v>10007528</v>
      </c>
      <c r="B2333" s="161">
        <v>1</v>
      </c>
      <c r="C2333" s="161" t="s">
        <v>7433</v>
      </c>
      <c r="D2333" s="161" t="s">
        <v>397</v>
      </c>
      <c r="E2333" s="161" t="s">
        <v>400</v>
      </c>
      <c r="F2333" s="161" t="s">
        <v>185</v>
      </c>
      <c r="G2333" s="238">
        <v>1</v>
      </c>
      <c r="H2333" s="161">
        <v>126</v>
      </c>
      <c r="I2333" s="191"/>
      <c r="J2333" s="191"/>
      <c r="K2333" s="191"/>
      <c r="L2333" s="191"/>
      <c r="M2333" s="191"/>
      <c r="N2333" s="191"/>
      <c r="O2333" s="191"/>
      <c r="P2333" s="191"/>
      <c r="Q2333" s="191"/>
      <c r="R2333" s="191"/>
      <c r="S2333" s="190"/>
      <c r="T2333" s="190"/>
      <c r="U2333" s="190"/>
      <c r="V2333" s="190"/>
      <c r="W2333" s="190"/>
      <c r="X2333" s="190"/>
      <c r="Y2333" s="190"/>
      <c r="Z2333" s="190"/>
      <c r="AA2333" s="190"/>
      <c r="AB2333" s="190"/>
      <c r="AC2333" s="190"/>
      <c r="AD2333" s="190"/>
      <c r="AE2333" s="190"/>
      <c r="AF2333" s="190"/>
      <c r="AG2333" s="190"/>
      <c r="AH2333" s="190"/>
      <c r="AI2333" s="2">
        <f t="shared" si="181"/>
        <v>0</v>
      </c>
      <c r="AJ2333" s="2">
        <f t="shared" si="182"/>
        <v>0</v>
      </c>
      <c r="AK2333" s="230">
        <v>2328</v>
      </c>
      <c r="AL2333" s="33">
        <f>Úvod!B$12</f>
        <v>0</v>
      </c>
      <c r="AM2333" s="105">
        <f t="shared" si="183"/>
        <v>2328</v>
      </c>
      <c r="AN2333" s="36">
        <f t="shared" si="184"/>
        <v>18.476190476190474</v>
      </c>
      <c r="AO2333" s="2">
        <f t="shared" si="185"/>
        <v>0</v>
      </c>
    </row>
    <row r="2334" spans="1:41">
      <c r="A2334" s="161">
        <v>10827322</v>
      </c>
      <c r="B2334" s="161">
        <v>1</v>
      </c>
      <c r="C2334" s="161" t="s">
        <v>7433</v>
      </c>
      <c r="D2334" s="161" t="s">
        <v>397</v>
      </c>
      <c r="E2334" s="161" t="s">
        <v>401</v>
      </c>
      <c r="F2334" s="161" t="s">
        <v>185</v>
      </c>
      <c r="G2334" s="238">
        <v>1</v>
      </c>
      <c r="H2334" s="161">
        <v>126</v>
      </c>
      <c r="I2334" s="191"/>
      <c r="J2334" s="191"/>
      <c r="K2334" s="191"/>
      <c r="L2334" s="191"/>
      <c r="M2334" s="191"/>
      <c r="N2334" s="191"/>
      <c r="O2334" s="191"/>
      <c r="P2334" s="191"/>
      <c r="Q2334" s="191"/>
      <c r="R2334" s="191"/>
      <c r="S2334" s="190"/>
      <c r="T2334" s="190"/>
      <c r="U2334" s="190"/>
      <c r="V2334" s="190"/>
      <c r="W2334" s="190"/>
      <c r="X2334" s="190"/>
      <c r="Y2334" s="190"/>
      <c r="Z2334" s="190"/>
      <c r="AA2334" s="190"/>
      <c r="AB2334" s="190"/>
      <c r="AC2334" s="190"/>
      <c r="AD2334" s="190"/>
      <c r="AE2334" s="190"/>
      <c r="AF2334" s="191"/>
      <c r="AG2334" s="191"/>
      <c r="AH2334" s="190"/>
      <c r="AI2334" s="2">
        <f t="shared" si="181"/>
        <v>0</v>
      </c>
      <c r="AJ2334" s="2">
        <f t="shared" si="182"/>
        <v>0</v>
      </c>
      <c r="AK2334" s="230">
        <v>2328</v>
      </c>
      <c r="AL2334" s="33">
        <f>Úvod!B$12</f>
        <v>0</v>
      </c>
      <c r="AM2334" s="105">
        <f t="shared" si="183"/>
        <v>2328</v>
      </c>
      <c r="AN2334" s="36">
        <f t="shared" si="184"/>
        <v>18.476190476190474</v>
      </c>
      <c r="AO2334" s="2">
        <f t="shared" si="185"/>
        <v>0</v>
      </c>
    </row>
    <row r="2335" spans="1:41">
      <c r="A2335" s="161">
        <v>10007918</v>
      </c>
      <c r="B2335" s="161">
        <v>1</v>
      </c>
      <c r="C2335" s="161" t="s">
        <v>7433</v>
      </c>
      <c r="D2335" s="161" t="s">
        <v>397</v>
      </c>
      <c r="E2335" s="161" t="s">
        <v>402</v>
      </c>
      <c r="F2335" s="161" t="s">
        <v>185</v>
      </c>
      <c r="G2335" s="238">
        <v>1</v>
      </c>
      <c r="H2335" s="161">
        <v>126</v>
      </c>
      <c r="I2335" s="191"/>
      <c r="J2335" s="191"/>
      <c r="K2335" s="191"/>
      <c r="L2335" s="191"/>
      <c r="M2335" s="191"/>
      <c r="N2335" s="191"/>
      <c r="O2335" s="191"/>
      <c r="P2335" s="191"/>
      <c r="Q2335" s="191"/>
      <c r="R2335" s="191"/>
      <c r="S2335" s="190"/>
      <c r="T2335" s="190"/>
      <c r="U2335" s="190"/>
      <c r="V2335" s="190"/>
      <c r="W2335" s="190"/>
      <c r="X2335" s="190"/>
      <c r="Y2335" s="190"/>
      <c r="Z2335" s="190"/>
      <c r="AA2335" s="190"/>
      <c r="AB2335" s="190"/>
      <c r="AC2335" s="190"/>
      <c r="AD2335" s="190"/>
      <c r="AE2335" s="190"/>
      <c r="AF2335" s="191"/>
      <c r="AG2335" s="191"/>
      <c r="AH2335" s="190"/>
      <c r="AI2335" s="2">
        <f t="shared" si="181"/>
        <v>0</v>
      </c>
      <c r="AJ2335" s="2">
        <f t="shared" si="182"/>
        <v>0</v>
      </c>
      <c r="AK2335" s="230">
        <v>2328</v>
      </c>
      <c r="AL2335" s="33">
        <f>Úvod!B$12</f>
        <v>0</v>
      </c>
      <c r="AM2335" s="105">
        <f t="shared" si="183"/>
        <v>2328</v>
      </c>
      <c r="AN2335" s="36">
        <f t="shared" si="184"/>
        <v>18.476190476190474</v>
      </c>
      <c r="AO2335" s="2">
        <f t="shared" si="185"/>
        <v>0</v>
      </c>
    </row>
    <row r="2336" spans="1:41">
      <c r="A2336" s="161">
        <v>10760988</v>
      </c>
      <c r="B2336" s="161">
        <v>1</v>
      </c>
      <c r="C2336" s="161" t="s">
        <v>7433</v>
      </c>
      <c r="D2336" s="161" t="s">
        <v>397</v>
      </c>
      <c r="E2336" s="161" t="s">
        <v>403</v>
      </c>
      <c r="F2336" s="161" t="s">
        <v>185</v>
      </c>
      <c r="G2336" s="238">
        <v>1</v>
      </c>
      <c r="H2336" s="161">
        <v>126</v>
      </c>
      <c r="I2336" s="191"/>
      <c r="J2336" s="191"/>
      <c r="K2336" s="191"/>
      <c r="L2336" s="191"/>
      <c r="M2336" s="191"/>
      <c r="N2336" s="191"/>
      <c r="O2336" s="191"/>
      <c r="P2336" s="191"/>
      <c r="Q2336" s="191"/>
      <c r="R2336" s="191"/>
      <c r="S2336" s="190"/>
      <c r="T2336" s="190"/>
      <c r="U2336" s="190"/>
      <c r="V2336" s="190"/>
      <c r="W2336" s="190"/>
      <c r="X2336" s="190"/>
      <c r="Y2336" s="190"/>
      <c r="Z2336" s="190"/>
      <c r="AA2336" s="190"/>
      <c r="AB2336" s="190"/>
      <c r="AC2336" s="190"/>
      <c r="AD2336" s="190"/>
      <c r="AE2336" s="190"/>
      <c r="AF2336" s="191"/>
      <c r="AG2336" s="191"/>
      <c r="AH2336" s="190"/>
      <c r="AI2336" s="2">
        <f t="shared" si="181"/>
        <v>0</v>
      </c>
      <c r="AJ2336" s="2">
        <f t="shared" si="182"/>
        <v>0</v>
      </c>
      <c r="AK2336" s="230">
        <v>2328</v>
      </c>
      <c r="AL2336" s="33">
        <f>Úvod!B$12</f>
        <v>0</v>
      </c>
      <c r="AM2336" s="105">
        <f t="shared" si="183"/>
        <v>2328</v>
      </c>
      <c r="AN2336" s="36">
        <f t="shared" si="184"/>
        <v>18.476190476190474</v>
      </c>
      <c r="AO2336" s="2">
        <f t="shared" si="185"/>
        <v>0</v>
      </c>
    </row>
    <row r="2337" spans="1:41">
      <c r="A2337" s="161">
        <v>11391351</v>
      </c>
      <c r="B2337" s="161">
        <v>1</v>
      </c>
      <c r="C2337" s="161" t="s">
        <v>7433</v>
      </c>
      <c r="D2337" s="161" t="s">
        <v>397</v>
      </c>
      <c r="E2337" s="161" t="s">
        <v>6205</v>
      </c>
      <c r="F2337" s="161" t="s">
        <v>185</v>
      </c>
      <c r="G2337" s="238">
        <v>1</v>
      </c>
      <c r="H2337" s="161">
        <v>126</v>
      </c>
      <c r="I2337" s="191"/>
      <c r="J2337" s="191"/>
      <c r="K2337" s="191"/>
      <c r="L2337" s="191"/>
      <c r="M2337" s="191"/>
      <c r="N2337" s="191"/>
      <c r="O2337" s="191"/>
      <c r="P2337" s="191"/>
      <c r="Q2337" s="191"/>
      <c r="R2337" s="191"/>
      <c r="S2337" s="190"/>
      <c r="T2337" s="190"/>
      <c r="U2337" s="190"/>
      <c r="V2337" s="190"/>
      <c r="W2337" s="190"/>
      <c r="X2337" s="190"/>
      <c r="Y2337" s="190"/>
      <c r="Z2337" s="190"/>
      <c r="AA2337" s="190"/>
      <c r="AB2337" s="190"/>
      <c r="AC2337" s="190"/>
      <c r="AD2337" s="190"/>
      <c r="AE2337" s="190"/>
      <c r="AF2337" s="191"/>
      <c r="AG2337" s="191"/>
      <c r="AH2337" s="190"/>
      <c r="AI2337" s="2">
        <f t="shared" si="181"/>
        <v>0</v>
      </c>
      <c r="AJ2337" s="2">
        <f t="shared" si="182"/>
        <v>0</v>
      </c>
      <c r="AK2337" s="230">
        <v>2328</v>
      </c>
      <c r="AL2337" s="33">
        <f>Úvod!B$12</f>
        <v>0</v>
      </c>
      <c r="AM2337" s="105">
        <f t="shared" si="183"/>
        <v>2328</v>
      </c>
      <c r="AN2337" s="36">
        <f t="shared" si="184"/>
        <v>18.476190476190474</v>
      </c>
      <c r="AO2337" s="2">
        <f t="shared" si="185"/>
        <v>0</v>
      </c>
    </row>
    <row r="2338" spans="1:41">
      <c r="A2338" s="161">
        <v>10763419</v>
      </c>
      <c r="B2338" s="161">
        <v>1</v>
      </c>
      <c r="C2338" s="161" t="s">
        <v>7433</v>
      </c>
      <c r="D2338" s="161" t="s">
        <v>397</v>
      </c>
      <c r="E2338" s="161" t="s">
        <v>404</v>
      </c>
      <c r="F2338" s="161" t="s">
        <v>185</v>
      </c>
      <c r="G2338" s="238">
        <v>1</v>
      </c>
      <c r="H2338" s="161">
        <v>126</v>
      </c>
      <c r="I2338" s="191"/>
      <c r="J2338" s="191"/>
      <c r="K2338" s="191"/>
      <c r="L2338" s="191"/>
      <c r="M2338" s="191"/>
      <c r="N2338" s="191"/>
      <c r="O2338" s="191"/>
      <c r="P2338" s="191"/>
      <c r="Q2338" s="191"/>
      <c r="R2338" s="191"/>
      <c r="S2338" s="190"/>
      <c r="T2338" s="190"/>
      <c r="U2338" s="190"/>
      <c r="V2338" s="190"/>
      <c r="W2338" s="190"/>
      <c r="X2338" s="190"/>
      <c r="Y2338" s="190"/>
      <c r="Z2338" s="190"/>
      <c r="AA2338" s="190"/>
      <c r="AB2338" s="190"/>
      <c r="AC2338" s="190"/>
      <c r="AD2338" s="190"/>
      <c r="AE2338" s="190"/>
      <c r="AF2338" s="191"/>
      <c r="AG2338" s="191"/>
      <c r="AH2338" s="190"/>
      <c r="AI2338" s="2">
        <f t="shared" si="181"/>
        <v>0</v>
      </c>
      <c r="AJ2338" s="2">
        <f t="shared" si="182"/>
        <v>0</v>
      </c>
      <c r="AK2338" s="230">
        <v>2328</v>
      </c>
      <c r="AL2338" s="33">
        <f>Úvod!B$12</f>
        <v>0</v>
      </c>
      <c r="AM2338" s="105">
        <f t="shared" si="183"/>
        <v>2328</v>
      </c>
      <c r="AN2338" s="36">
        <f t="shared" si="184"/>
        <v>18.476190476190474</v>
      </c>
      <c r="AO2338" s="2">
        <f t="shared" si="185"/>
        <v>0</v>
      </c>
    </row>
    <row r="2339" spans="1:41">
      <c r="A2339" s="161">
        <v>10528151</v>
      </c>
      <c r="B2339" s="161">
        <v>1</v>
      </c>
      <c r="C2339" s="161" t="s">
        <v>7433</v>
      </c>
      <c r="D2339" s="161" t="s">
        <v>397</v>
      </c>
      <c r="E2339" s="161" t="s">
        <v>405</v>
      </c>
      <c r="F2339" s="161" t="s">
        <v>185</v>
      </c>
      <c r="G2339" s="238">
        <v>1</v>
      </c>
      <c r="H2339" s="161">
        <v>126</v>
      </c>
      <c r="I2339" s="191"/>
      <c r="J2339" s="191"/>
      <c r="K2339" s="191"/>
      <c r="L2339" s="191"/>
      <c r="M2339" s="191"/>
      <c r="N2339" s="191"/>
      <c r="O2339" s="191"/>
      <c r="P2339" s="191"/>
      <c r="Q2339" s="191"/>
      <c r="R2339" s="191"/>
      <c r="S2339" s="190"/>
      <c r="T2339" s="190"/>
      <c r="U2339" s="190"/>
      <c r="V2339" s="190"/>
      <c r="W2339" s="190"/>
      <c r="X2339" s="190"/>
      <c r="Y2339" s="190"/>
      <c r="Z2339" s="190"/>
      <c r="AA2339" s="190"/>
      <c r="AB2339" s="190"/>
      <c r="AC2339" s="190"/>
      <c r="AD2339" s="190"/>
      <c r="AE2339" s="190"/>
      <c r="AF2339" s="191"/>
      <c r="AG2339" s="191"/>
      <c r="AH2339" s="190"/>
      <c r="AI2339" s="2">
        <f t="shared" si="181"/>
        <v>0</v>
      </c>
      <c r="AJ2339" s="2">
        <f t="shared" si="182"/>
        <v>0</v>
      </c>
      <c r="AK2339" s="230">
        <v>2328</v>
      </c>
      <c r="AL2339" s="33">
        <f>Úvod!B$12</f>
        <v>0</v>
      </c>
      <c r="AM2339" s="105">
        <f t="shared" si="183"/>
        <v>2328</v>
      </c>
      <c r="AN2339" s="36">
        <f t="shared" si="184"/>
        <v>18.476190476190474</v>
      </c>
      <c r="AO2339" s="2">
        <f t="shared" si="185"/>
        <v>0</v>
      </c>
    </row>
    <row r="2340" spans="1:41">
      <c r="A2340" s="161">
        <v>10760987</v>
      </c>
      <c r="B2340" s="161">
        <v>1</v>
      </c>
      <c r="C2340" s="161" t="s">
        <v>7433</v>
      </c>
      <c r="D2340" s="161" t="s">
        <v>397</v>
      </c>
      <c r="E2340" s="161" t="s">
        <v>406</v>
      </c>
      <c r="F2340" s="161" t="s">
        <v>185</v>
      </c>
      <c r="G2340" s="238">
        <v>1</v>
      </c>
      <c r="H2340" s="161">
        <v>126</v>
      </c>
      <c r="I2340" s="191"/>
      <c r="J2340" s="191"/>
      <c r="K2340" s="191"/>
      <c r="L2340" s="191"/>
      <c r="M2340" s="191"/>
      <c r="N2340" s="191"/>
      <c r="O2340" s="191"/>
      <c r="P2340" s="191"/>
      <c r="Q2340" s="191"/>
      <c r="R2340" s="191"/>
      <c r="S2340" s="190"/>
      <c r="T2340" s="190"/>
      <c r="U2340" s="190"/>
      <c r="V2340" s="190"/>
      <c r="W2340" s="190"/>
      <c r="X2340" s="190"/>
      <c r="Y2340" s="190"/>
      <c r="Z2340" s="190"/>
      <c r="AA2340" s="190"/>
      <c r="AB2340" s="190"/>
      <c r="AC2340" s="190"/>
      <c r="AD2340" s="190"/>
      <c r="AE2340" s="190"/>
      <c r="AF2340" s="191"/>
      <c r="AG2340" s="191"/>
      <c r="AH2340" s="190"/>
      <c r="AI2340" s="2">
        <f t="shared" si="181"/>
        <v>0</v>
      </c>
      <c r="AJ2340" s="2">
        <f t="shared" si="182"/>
        <v>0</v>
      </c>
      <c r="AK2340" s="230">
        <v>2328</v>
      </c>
      <c r="AL2340" s="33">
        <f>Úvod!B$12</f>
        <v>0</v>
      </c>
      <c r="AM2340" s="105">
        <f t="shared" si="183"/>
        <v>2328</v>
      </c>
      <c r="AN2340" s="36">
        <f t="shared" si="184"/>
        <v>18.476190476190474</v>
      </c>
      <c r="AO2340" s="2">
        <f t="shared" si="185"/>
        <v>0</v>
      </c>
    </row>
    <row r="2341" spans="1:41">
      <c r="A2341" s="161">
        <v>11319857</v>
      </c>
      <c r="B2341" s="161">
        <v>1</v>
      </c>
      <c r="C2341" s="161" t="s">
        <v>7433</v>
      </c>
      <c r="D2341" s="161" t="s">
        <v>397</v>
      </c>
      <c r="E2341" s="161" t="s">
        <v>5981</v>
      </c>
      <c r="F2341" s="161" t="s">
        <v>185</v>
      </c>
      <c r="G2341" s="238">
        <v>1</v>
      </c>
      <c r="H2341" s="161">
        <v>126</v>
      </c>
      <c r="I2341" s="191"/>
      <c r="J2341" s="191"/>
      <c r="K2341" s="191"/>
      <c r="L2341" s="191"/>
      <c r="M2341" s="191"/>
      <c r="N2341" s="191"/>
      <c r="O2341" s="191"/>
      <c r="P2341" s="191"/>
      <c r="Q2341" s="191"/>
      <c r="R2341" s="191"/>
      <c r="S2341" s="190"/>
      <c r="T2341" s="190"/>
      <c r="U2341" s="190"/>
      <c r="V2341" s="190"/>
      <c r="W2341" s="190"/>
      <c r="X2341" s="190"/>
      <c r="Y2341" s="190"/>
      <c r="Z2341" s="190"/>
      <c r="AA2341" s="190"/>
      <c r="AB2341" s="190"/>
      <c r="AC2341" s="190"/>
      <c r="AD2341" s="190"/>
      <c r="AE2341" s="190"/>
      <c r="AF2341" s="191"/>
      <c r="AG2341" s="191"/>
      <c r="AH2341" s="190"/>
      <c r="AI2341" s="2">
        <f t="shared" si="181"/>
        <v>0</v>
      </c>
      <c r="AJ2341" s="2">
        <f t="shared" si="182"/>
        <v>0</v>
      </c>
      <c r="AK2341" s="230">
        <v>2328</v>
      </c>
      <c r="AL2341" s="33">
        <f>Úvod!B$12</f>
        <v>0</v>
      </c>
      <c r="AM2341" s="105">
        <f t="shared" si="183"/>
        <v>2328</v>
      </c>
      <c r="AN2341" s="36">
        <f t="shared" si="184"/>
        <v>18.476190476190474</v>
      </c>
      <c r="AO2341" s="2">
        <f t="shared" si="185"/>
        <v>0</v>
      </c>
    </row>
    <row r="2342" spans="1:41">
      <c r="A2342" s="161">
        <v>11091078</v>
      </c>
      <c r="B2342" s="161">
        <v>1</v>
      </c>
      <c r="C2342" s="161" t="s">
        <v>7433</v>
      </c>
      <c r="D2342" s="161" t="s">
        <v>407</v>
      </c>
      <c r="E2342" s="161" t="s">
        <v>408</v>
      </c>
      <c r="F2342" s="161" t="s">
        <v>5974</v>
      </c>
      <c r="G2342" s="238">
        <v>1</v>
      </c>
      <c r="H2342" s="161">
        <v>103</v>
      </c>
      <c r="I2342" s="191"/>
      <c r="J2342" s="191"/>
      <c r="K2342" s="191"/>
      <c r="L2342" s="191"/>
      <c r="M2342" s="191"/>
      <c r="N2342" s="191"/>
      <c r="O2342" s="191"/>
      <c r="P2342" s="191"/>
      <c r="Q2342" s="191"/>
      <c r="R2342" s="191"/>
      <c r="S2342" s="191"/>
      <c r="T2342" s="190"/>
      <c r="U2342" s="190"/>
      <c r="V2342" s="190"/>
      <c r="W2342" s="190"/>
      <c r="X2342" s="190"/>
      <c r="Y2342" s="190"/>
      <c r="Z2342" s="190"/>
      <c r="AA2342" s="190"/>
      <c r="AB2342" s="190"/>
      <c r="AC2342" s="190"/>
      <c r="AD2342" s="191"/>
      <c r="AE2342" s="191"/>
      <c r="AF2342" s="191"/>
      <c r="AG2342" s="191"/>
      <c r="AH2342" s="191"/>
      <c r="AI2342" s="2">
        <f t="shared" si="181"/>
        <v>0</v>
      </c>
      <c r="AJ2342" s="2">
        <f t="shared" si="182"/>
        <v>0</v>
      </c>
      <c r="AK2342" s="230">
        <v>1498</v>
      </c>
      <c r="AL2342" s="33">
        <f>Úvod!B$13</f>
        <v>0</v>
      </c>
      <c r="AM2342" s="105">
        <f t="shared" si="183"/>
        <v>1498</v>
      </c>
      <c r="AN2342" s="36">
        <f t="shared" si="184"/>
        <v>14.543689320388349</v>
      </c>
      <c r="AO2342" s="2">
        <f t="shared" si="185"/>
        <v>0</v>
      </c>
    </row>
    <row r="2343" spans="1:41">
      <c r="A2343" s="161">
        <v>11091519</v>
      </c>
      <c r="B2343" s="161">
        <v>1</v>
      </c>
      <c r="C2343" s="161" t="s">
        <v>7433</v>
      </c>
      <c r="D2343" s="161" t="s">
        <v>407</v>
      </c>
      <c r="E2343" s="161" t="s">
        <v>409</v>
      </c>
      <c r="F2343" s="161" t="s">
        <v>5974</v>
      </c>
      <c r="G2343" s="238">
        <v>1</v>
      </c>
      <c r="H2343" s="161">
        <v>103</v>
      </c>
      <c r="I2343" s="191"/>
      <c r="J2343" s="191"/>
      <c r="K2343" s="191"/>
      <c r="L2343" s="191"/>
      <c r="M2343" s="191"/>
      <c r="N2343" s="191"/>
      <c r="O2343" s="191"/>
      <c r="P2343" s="191"/>
      <c r="Q2343" s="191"/>
      <c r="R2343" s="191"/>
      <c r="S2343" s="190"/>
      <c r="T2343" s="190"/>
      <c r="U2343" s="190"/>
      <c r="V2343" s="190"/>
      <c r="W2343" s="190"/>
      <c r="X2343" s="190"/>
      <c r="Y2343" s="190"/>
      <c r="Z2343" s="190"/>
      <c r="AA2343" s="190"/>
      <c r="AB2343" s="190"/>
      <c r="AC2343" s="190"/>
      <c r="AD2343" s="191"/>
      <c r="AE2343" s="191"/>
      <c r="AF2343" s="191"/>
      <c r="AG2343" s="191"/>
      <c r="AH2343" s="191"/>
      <c r="AI2343" s="2">
        <f t="shared" si="181"/>
        <v>0</v>
      </c>
      <c r="AJ2343" s="2">
        <f t="shared" si="182"/>
        <v>0</v>
      </c>
      <c r="AK2343" s="230">
        <v>1498</v>
      </c>
      <c r="AL2343" s="33">
        <f>Úvod!B$13</f>
        <v>0</v>
      </c>
      <c r="AM2343" s="105">
        <f t="shared" si="183"/>
        <v>1498</v>
      </c>
      <c r="AN2343" s="36">
        <f t="shared" si="184"/>
        <v>14.543689320388349</v>
      </c>
      <c r="AO2343" s="2">
        <f t="shared" si="185"/>
        <v>0</v>
      </c>
    </row>
    <row r="2344" spans="1:41">
      <c r="A2344" s="161">
        <v>11091521</v>
      </c>
      <c r="B2344" s="161">
        <v>1</v>
      </c>
      <c r="C2344" s="161" t="s">
        <v>7433</v>
      </c>
      <c r="D2344" s="161" t="s">
        <v>407</v>
      </c>
      <c r="E2344" s="161" t="s">
        <v>410</v>
      </c>
      <c r="F2344" s="161" t="s">
        <v>5974</v>
      </c>
      <c r="G2344" s="238">
        <v>1</v>
      </c>
      <c r="H2344" s="161">
        <v>103</v>
      </c>
      <c r="I2344" s="191"/>
      <c r="J2344" s="191"/>
      <c r="K2344" s="191"/>
      <c r="L2344" s="191"/>
      <c r="M2344" s="191"/>
      <c r="N2344" s="191"/>
      <c r="O2344" s="191"/>
      <c r="P2344" s="191"/>
      <c r="Q2344" s="191"/>
      <c r="R2344" s="191"/>
      <c r="S2344" s="190"/>
      <c r="T2344" s="190"/>
      <c r="U2344" s="190"/>
      <c r="V2344" s="190"/>
      <c r="W2344" s="190"/>
      <c r="X2344" s="190"/>
      <c r="Y2344" s="190"/>
      <c r="Z2344" s="190"/>
      <c r="AA2344" s="190"/>
      <c r="AB2344" s="190"/>
      <c r="AC2344" s="190"/>
      <c r="AD2344" s="191"/>
      <c r="AE2344" s="191"/>
      <c r="AF2344" s="191"/>
      <c r="AG2344" s="191"/>
      <c r="AH2344" s="191"/>
      <c r="AI2344" s="2">
        <f t="shared" si="181"/>
        <v>0</v>
      </c>
      <c r="AJ2344" s="2">
        <f t="shared" si="182"/>
        <v>0</v>
      </c>
      <c r="AK2344" s="230">
        <v>1498</v>
      </c>
      <c r="AL2344" s="33">
        <f>Úvod!B$13</f>
        <v>0</v>
      </c>
      <c r="AM2344" s="105">
        <f t="shared" si="183"/>
        <v>1498</v>
      </c>
      <c r="AN2344" s="36">
        <f t="shared" si="184"/>
        <v>14.543689320388349</v>
      </c>
      <c r="AO2344" s="2">
        <f t="shared" si="185"/>
        <v>0</v>
      </c>
    </row>
    <row r="2345" spans="1:41">
      <c r="A2345" s="161">
        <v>11091523</v>
      </c>
      <c r="B2345" s="161">
        <v>1</v>
      </c>
      <c r="C2345" s="161" t="s">
        <v>7433</v>
      </c>
      <c r="D2345" s="161" t="s">
        <v>407</v>
      </c>
      <c r="E2345" s="161" t="s">
        <v>411</v>
      </c>
      <c r="F2345" s="161" t="s">
        <v>5974</v>
      </c>
      <c r="G2345" s="238">
        <v>1</v>
      </c>
      <c r="H2345" s="161">
        <v>103</v>
      </c>
      <c r="I2345" s="191"/>
      <c r="J2345" s="191"/>
      <c r="K2345" s="191"/>
      <c r="L2345" s="191"/>
      <c r="M2345" s="191"/>
      <c r="N2345" s="191"/>
      <c r="O2345" s="191"/>
      <c r="P2345" s="191"/>
      <c r="Q2345" s="191"/>
      <c r="R2345" s="191"/>
      <c r="S2345" s="190"/>
      <c r="T2345" s="190"/>
      <c r="U2345" s="190"/>
      <c r="V2345" s="190"/>
      <c r="W2345" s="190"/>
      <c r="X2345" s="190"/>
      <c r="Y2345" s="190"/>
      <c r="Z2345" s="190"/>
      <c r="AA2345" s="190"/>
      <c r="AB2345" s="190"/>
      <c r="AC2345" s="190"/>
      <c r="AD2345" s="191"/>
      <c r="AE2345" s="191"/>
      <c r="AF2345" s="191"/>
      <c r="AG2345" s="191"/>
      <c r="AH2345" s="191"/>
      <c r="AI2345" s="2">
        <f t="shared" si="181"/>
        <v>0</v>
      </c>
      <c r="AJ2345" s="2">
        <f t="shared" si="182"/>
        <v>0</v>
      </c>
      <c r="AK2345" s="230">
        <v>1498</v>
      </c>
      <c r="AL2345" s="33">
        <f>Úvod!B$13</f>
        <v>0</v>
      </c>
      <c r="AM2345" s="105">
        <f t="shared" si="183"/>
        <v>1498</v>
      </c>
      <c r="AN2345" s="36">
        <f t="shared" si="184"/>
        <v>14.543689320388349</v>
      </c>
      <c r="AO2345" s="2">
        <f t="shared" si="185"/>
        <v>0</v>
      </c>
    </row>
    <row r="2346" spans="1:41">
      <c r="A2346" s="161">
        <v>11091525</v>
      </c>
      <c r="B2346" s="161">
        <v>1</v>
      </c>
      <c r="C2346" s="161" t="s">
        <v>7433</v>
      </c>
      <c r="D2346" s="161" t="s">
        <v>407</v>
      </c>
      <c r="E2346" s="161" t="s">
        <v>412</v>
      </c>
      <c r="F2346" s="161" t="s">
        <v>5974</v>
      </c>
      <c r="G2346" s="238">
        <v>1</v>
      </c>
      <c r="H2346" s="161">
        <v>103</v>
      </c>
      <c r="I2346" s="191"/>
      <c r="J2346" s="191"/>
      <c r="K2346" s="191"/>
      <c r="L2346" s="191"/>
      <c r="M2346" s="191"/>
      <c r="N2346" s="191"/>
      <c r="O2346" s="191"/>
      <c r="P2346" s="191"/>
      <c r="Q2346" s="191"/>
      <c r="R2346" s="191"/>
      <c r="S2346" s="190"/>
      <c r="T2346" s="190"/>
      <c r="U2346" s="190"/>
      <c r="V2346" s="190"/>
      <c r="W2346" s="190"/>
      <c r="X2346" s="190"/>
      <c r="Y2346" s="190"/>
      <c r="Z2346" s="190"/>
      <c r="AA2346" s="190"/>
      <c r="AB2346" s="190"/>
      <c r="AC2346" s="190"/>
      <c r="AD2346" s="191"/>
      <c r="AE2346" s="191"/>
      <c r="AF2346" s="191"/>
      <c r="AG2346" s="191"/>
      <c r="AH2346" s="191"/>
      <c r="AI2346" s="2">
        <f t="shared" si="181"/>
        <v>0</v>
      </c>
      <c r="AJ2346" s="2">
        <f t="shared" si="182"/>
        <v>0</v>
      </c>
      <c r="AK2346" s="230">
        <v>1498</v>
      </c>
      <c r="AL2346" s="33">
        <f>Úvod!B$13</f>
        <v>0</v>
      </c>
      <c r="AM2346" s="105">
        <f t="shared" si="183"/>
        <v>1498</v>
      </c>
      <c r="AN2346" s="36">
        <f t="shared" si="184"/>
        <v>14.543689320388349</v>
      </c>
      <c r="AO2346" s="2">
        <f t="shared" si="185"/>
        <v>0</v>
      </c>
    </row>
    <row r="2347" spans="1:41">
      <c r="A2347" s="161">
        <v>11091526</v>
      </c>
      <c r="B2347" s="161">
        <v>1</v>
      </c>
      <c r="C2347" s="161" t="s">
        <v>7433</v>
      </c>
      <c r="D2347" s="161" t="s">
        <v>407</v>
      </c>
      <c r="E2347" s="161" t="s">
        <v>413</v>
      </c>
      <c r="F2347" s="161" t="s">
        <v>5974</v>
      </c>
      <c r="G2347" s="238">
        <v>1</v>
      </c>
      <c r="H2347" s="161">
        <v>103</v>
      </c>
      <c r="I2347" s="191"/>
      <c r="J2347" s="191"/>
      <c r="K2347" s="191"/>
      <c r="L2347" s="191"/>
      <c r="M2347" s="191"/>
      <c r="N2347" s="191"/>
      <c r="O2347" s="191"/>
      <c r="P2347" s="191"/>
      <c r="Q2347" s="191"/>
      <c r="R2347" s="191"/>
      <c r="S2347" s="190"/>
      <c r="T2347" s="190"/>
      <c r="U2347" s="190"/>
      <c r="V2347" s="190"/>
      <c r="W2347" s="190"/>
      <c r="X2347" s="190"/>
      <c r="Y2347" s="190"/>
      <c r="Z2347" s="190"/>
      <c r="AA2347" s="190"/>
      <c r="AB2347" s="190"/>
      <c r="AC2347" s="190"/>
      <c r="AD2347" s="191"/>
      <c r="AE2347" s="191"/>
      <c r="AF2347" s="191"/>
      <c r="AG2347" s="191"/>
      <c r="AH2347" s="191"/>
      <c r="AI2347" s="2">
        <f t="shared" si="181"/>
        <v>0</v>
      </c>
      <c r="AJ2347" s="2">
        <f t="shared" si="182"/>
        <v>0</v>
      </c>
      <c r="AK2347" s="230">
        <v>1498</v>
      </c>
      <c r="AL2347" s="33">
        <f>Úvod!B$13</f>
        <v>0</v>
      </c>
      <c r="AM2347" s="105">
        <f t="shared" si="183"/>
        <v>1498</v>
      </c>
      <c r="AN2347" s="36">
        <f t="shared" si="184"/>
        <v>14.543689320388349</v>
      </c>
      <c r="AO2347" s="2">
        <f t="shared" si="185"/>
        <v>0</v>
      </c>
    </row>
    <row r="2348" spans="1:41">
      <c r="A2348" s="161">
        <v>11091547</v>
      </c>
      <c r="B2348" s="161">
        <v>1</v>
      </c>
      <c r="C2348" s="161" t="s">
        <v>7433</v>
      </c>
      <c r="D2348" s="161" t="s">
        <v>407</v>
      </c>
      <c r="E2348" s="161" t="s">
        <v>414</v>
      </c>
      <c r="F2348" s="161" t="s">
        <v>5974</v>
      </c>
      <c r="G2348" s="238">
        <v>1</v>
      </c>
      <c r="H2348" s="161">
        <v>103</v>
      </c>
      <c r="I2348" s="191"/>
      <c r="J2348" s="191"/>
      <c r="K2348" s="191"/>
      <c r="L2348" s="191"/>
      <c r="M2348" s="191"/>
      <c r="N2348" s="191"/>
      <c r="O2348" s="191"/>
      <c r="P2348" s="191"/>
      <c r="Q2348" s="191"/>
      <c r="R2348" s="191"/>
      <c r="S2348" s="190"/>
      <c r="T2348" s="190"/>
      <c r="U2348" s="190"/>
      <c r="V2348" s="190"/>
      <c r="W2348" s="190"/>
      <c r="X2348" s="190"/>
      <c r="Y2348" s="190"/>
      <c r="Z2348" s="190"/>
      <c r="AA2348" s="190"/>
      <c r="AB2348" s="190"/>
      <c r="AC2348" s="190"/>
      <c r="AD2348" s="191"/>
      <c r="AE2348" s="191"/>
      <c r="AF2348" s="191"/>
      <c r="AG2348" s="191"/>
      <c r="AH2348" s="191"/>
      <c r="AI2348" s="2">
        <f t="shared" si="181"/>
        <v>0</v>
      </c>
      <c r="AJ2348" s="2">
        <f t="shared" si="182"/>
        <v>0</v>
      </c>
      <c r="AK2348" s="230">
        <v>1448</v>
      </c>
      <c r="AL2348" s="33">
        <f>Úvod!B$13</f>
        <v>0</v>
      </c>
      <c r="AM2348" s="105">
        <f t="shared" si="183"/>
        <v>1448</v>
      </c>
      <c r="AN2348" s="36">
        <f t="shared" si="184"/>
        <v>14.058252427184467</v>
      </c>
      <c r="AO2348" s="2">
        <f t="shared" si="185"/>
        <v>0</v>
      </c>
    </row>
    <row r="2349" spans="1:41">
      <c r="A2349" s="161">
        <v>11091548</v>
      </c>
      <c r="B2349" s="161">
        <v>1</v>
      </c>
      <c r="C2349" s="161" t="s">
        <v>7433</v>
      </c>
      <c r="D2349" s="161" t="s">
        <v>407</v>
      </c>
      <c r="E2349" s="161" t="s">
        <v>415</v>
      </c>
      <c r="F2349" s="161" t="s">
        <v>5974</v>
      </c>
      <c r="G2349" s="238">
        <v>1</v>
      </c>
      <c r="H2349" s="161">
        <v>103</v>
      </c>
      <c r="I2349" s="191"/>
      <c r="J2349" s="191"/>
      <c r="K2349" s="191"/>
      <c r="L2349" s="191"/>
      <c r="M2349" s="191"/>
      <c r="N2349" s="191"/>
      <c r="O2349" s="191"/>
      <c r="P2349" s="191"/>
      <c r="Q2349" s="191"/>
      <c r="R2349" s="191"/>
      <c r="S2349" s="190"/>
      <c r="T2349" s="190"/>
      <c r="U2349" s="190"/>
      <c r="V2349" s="190"/>
      <c r="W2349" s="190"/>
      <c r="X2349" s="190"/>
      <c r="Y2349" s="190"/>
      <c r="Z2349" s="190"/>
      <c r="AA2349" s="190"/>
      <c r="AB2349" s="190"/>
      <c r="AC2349" s="190"/>
      <c r="AD2349" s="191"/>
      <c r="AE2349" s="191"/>
      <c r="AF2349" s="191"/>
      <c r="AG2349" s="191"/>
      <c r="AH2349" s="191"/>
      <c r="AI2349" s="2">
        <f t="shared" si="181"/>
        <v>0</v>
      </c>
      <c r="AJ2349" s="2">
        <f t="shared" si="182"/>
        <v>0</v>
      </c>
      <c r="AK2349" s="230">
        <v>1448</v>
      </c>
      <c r="AL2349" s="33">
        <f>Úvod!B$13</f>
        <v>0</v>
      </c>
      <c r="AM2349" s="105">
        <f t="shared" si="183"/>
        <v>1448</v>
      </c>
      <c r="AN2349" s="36">
        <f t="shared" si="184"/>
        <v>14.058252427184467</v>
      </c>
      <c r="AO2349" s="2">
        <f t="shared" si="185"/>
        <v>0</v>
      </c>
    </row>
    <row r="2350" spans="1:41">
      <c r="A2350" s="161">
        <v>11091549</v>
      </c>
      <c r="B2350" s="161">
        <v>1</v>
      </c>
      <c r="C2350" s="161" t="s">
        <v>7433</v>
      </c>
      <c r="D2350" s="161" t="s">
        <v>407</v>
      </c>
      <c r="E2350" s="161" t="s">
        <v>416</v>
      </c>
      <c r="F2350" s="161" t="s">
        <v>5974</v>
      </c>
      <c r="G2350" s="238">
        <v>1</v>
      </c>
      <c r="H2350" s="161">
        <v>103</v>
      </c>
      <c r="I2350" s="191"/>
      <c r="J2350" s="191"/>
      <c r="K2350" s="191"/>
      <c r="L2350" s="191"/>
      <c r="M2350" s="191"/>
      <c r="N2350" s="191"/>
      <c r="O2350" s="191"/>
      <c r="P2350" s="191"/>
      <c r="Q2350" s="191"/>
      <c r="R2350" s="191"/>
      <c r="S2350" s="190"/>
      <c r="T2350" s="190"/>
      <c r="U2350" s="190"/>
      <c r="V2350" s="190"/>
      <c r="W2350" s="190"/>
      <c r="X2350" s="190"/>
      <c r="Y2350" s="190"/>
      <c r="Z2350" s="190"/>
      <c r="AA2350" s="190"/>
      <c r="AB2350" s="190"/>
      <c r="AC2350" s="190"/>
      <c r="AD2350" s="191"/>
      <c r="AE2350" s="191"/>
      <c r="AF2350" s="191"/>
      <c r="AG2350" s="191"/>
      <c r="AH2350" s="191"/>
      <c r="AI2350" s="2">
        <f t="shared" si="181"/>
        <v>0</v>
      </c>
      <c r="AJ2350" s="2">
        <f t="shared" si="182"/>
        <v>0</v>
      </c>
      <c r="AK2350" s="230">
        <v>1448</v>
      </c>
      <c r="AL2350" s="33">
        <f>Úvod!B$13</f>
        <v>0</v>
      </c>
      <c r="AM2350" s="105">
        <f t="shared" si="183"/>
        <v>1448</v>
      </c>
      <c r="AN2350" s="36">
        <f t="shared" si="184"/>
        <v>14.058252427184467</v>
      </c>
      <c r="AO2350" s="2">
        <f t="shared" si="185"/>
        <v>0</v>
      </c>
    </row>
    <row r="2351" spans="1:41">
      <c r="A2351" s="161">
        <v>11091550</v>
      </c>
      <c r="B2351" s="161">
        <v>1</v>
      </c>
      <c r="C2351" s="161" t="s">
        <v>7433</v>
      </c>
      <c r="D2351" s="161" t="s">
        <v>407</v>
      </c>
      <c r="E2351" s="161" t="s">
        <v>417</v>
      </c>
      <c r="F2351" s="161" t="s">
        <v>5974</v>
      </c>
      <c r="G2351" s="238">
        <v>1</v>
      </c>
      <c r="H2351" s="161">
        <v>103</v>
      </c>
      <c r="I2351" s="191"/>
      <c r="J2351" s="191"/>
      <c r="K2351" s="191"/>
      <c r="L2351" s="191"/>
      <c r="M2351" s="191"/>
      <c r="N2351" s="191"/>
      <c r="O2351" s="191"/>
      <c r="P2351" s="191"/>
      <c r="Q2351" s="191"/>
      <c r="R2351" s="191"/>
      <c r="S2351" s="190"/>
      <c r="T2351" s="190"/>
      <c r="U2351" s="190"/>
      <c r="V2351" s="190"/>
      <c r="W2351" s="190"/>
      <c r="X2351" s="190"/>
      <c r="Y2351" s="190"/>
      <c r="Z2351" s="190"/>
      <c r="AA2351" s="190"/>
      <c r="AB2351" s="190"/>
      <c r="AC2351" s="190"/>
      <c r="AD2351" s="191"/>
      <c r="AE2351" s="191"/>
      <c r="AF2351" s="191"/>
      <c r="AG2351" s="191"/>
      <c r="AH2351" s="191"/>
      <c r="AI2351" s="2">
        <f t="shared" si="181"/>
        <v>0</v>
      </c>
      <c r="AJ2351" s="2">
        <f t="shared" si="182"/>
        <v>0</v>
      </c>
      <c r="AK2351" s="230">
        <v>1448</v>
      </c>
      <c r="AL2351" s="33">
        <f>Úvod!B$13</f>
        <v>0</v>
      </c>
      <c r="AM2351" s="105">
        <f t="shared" si="183"/>
        <v>1448</v>
      </c>
      <c r="AN2351" s="36">
        <f t="shared" si="184"/>
        <v>14.058252427184467</v>
      </c>
      <c r="AO2351" s="2">
        <f t="shared" si="185"/>
        <v>0</v>
      </c>
    </row>
    <row r="2352" spans="1:41">
      <c r="A2352" s="161">
        <v>11238494</v>
      </c>
      <c r="B2352" s="161">
        <v>1</v>
      </c>
      <c r="C2352" s="161" t="s">
        <v>7433</v>
      </c>
      <c r="D2352" s="161" t="s">
        <v>407</v>
      </c>
      <c r="E2352" s="161" t="s">
        <v>7180</v>
      </c>
      <c r="F2352" s="161" t="s">
        <v>5974</v>
      </c>
      <c r="G2352" s="238">
        <v>1</v>
      </c>
      <c r="H2352" s="161">
        <v>103</v>
      </c>
      <c r="I2352" s="191"/>
      <c r="J2352" s="191"/>
      <c r="K2352" s="191"/>
      <c r="L2352" s="191"/>
      <c r="M2352" s="191"/>
      <c r="N2352" s="191"/>
      <c r="O2352" s="191"/>
      <c r="P2352" s="191"/>
      <c r="Q2352" s="191"/>
      <c r="R2352" s="191"/>
      <c r="S2352" s="190"/>
      <c r="T2352" s="190"/>
      <c r="U2352" s="190"/>
      <c r="V2352" s="190"/>
      <c r="W2352" s="190"/>
      <c r="X2352" s="190"/>
      <c r="Y2352" s="190"/>
      <c r="Z2352" s="190"/>
      <c r="AA2352" s="190"/>
      <c r="AB2352" s="190"/>
      <c r="AC2352" s="190"/>
      <c r="AD2352" s="191"/>
      <c r="AE2352" s="191"/>
      <c r="AF2352" s="191"/>
      <c r="AG2352" s="191"/>
      <c r="AH2352" s="191"/>
      <c r="AI2352" s="2">
        <f t="shared" si="181"/>
        <v>0</v>
      </c>
      <c r="AJ2352" s="2">
        <f t="shared" si="182"/>
        <v>0</v>
      </c>
      <c r="AK2352" s="230">
        <v>1448</v>
      </c>
      <c r="AL2352" s="33">
        <f>Úvod!B$13</f>
        <v>0</v>
      </c>
      <c r="AM2352" s="105">
        <f t="shared" si="183"/>
        <v>1448</v>
      </c>
      <c r="AN2352" s="36">
        <f t="shared" si="184"/>
        <v>14.058252427184467</v>
      </c>
      <c r="AO2352" s="2">
        <f t="shared" si="185"/>
        <v>0</v>
      </c>
    </row>
    <row r="2353" spans="1:41">
      <c r="A2353" s="161">
        <v>11091552</v>
      </c>
      <c r="B2353" s="161">
        <v>1</v>
      </c>
      <c r="C2353" s="161" t="s">
        <v>7433</v>
      </c>
      <c r="D2353" s="161" t="s">
        <v>407</v>
      </c>
      <c r="E2353" s="161" t="s">
        <v>418</v>
      </c>
      <c r="F2353" s="161" t="s">
        <v>5974</v>
      </c>
      <c r="G2353" s="238">
        <v>1</v>
      </c>
      <c r="H2353" s="161">
        <v>103</v>
      </c>
      <c r="I2353" s="191"/>
      <c r="J2353" s="191"/>
      <c r="K2353" s="191"/>
      <c r="L2353" s="191"/>
      <c r="M2353" s="191"/>
      <c r="N2353" s="191"/>
      <c r="O2353" s="191"/>
      <c r="P2353" s="191"/>
      <c r="Q2353" s="191"/>
      <c r="R2353" s="191"/>
      <c r="S2353" s="190"/>
      <c r="T2353" s="190"/>
      <c r="U2353" s="190"/>
      <c r="V2353" s="190"/>
      <c r="W2353" s="190"/>
      <c r="X2353" s="190"/>
      <c r="Y2353" s="190"/>
      <c r="Z2353" s="190"/>
      <c r="AA2353" s="190"/>
      <c r="AB2353" s="190"/>
      <c r="AC2353" s="190"/>
      <c r="AD2353" s="191"/>
      <c r="AE2353" s="191"/>
      <c r="AF2353" s="191"/>
      <c r="AG2353" s="191"/>
      <c r="AH2353" s="191"/>
      <c r="AI2353" s="2">
        <f t="shared" si="181"/>
        <v>0</v>
      </c>
      <c r="AJ2353" s="2">
        <f t="shared" si="182"/>
        <v>0</v>
      </c>
      <c r="AK2353" s="230">
        <v>1448</v>
      </c>
      <c r="AL2353" s="33">
        <f>Úvod!B$13</f>
        <v>0</v>
      </c>
      <c r="AM2353" s="105">
        <f t="shared" si="183"/>
        <v>1448</v>
      </c>
      <c r="AN2353" s="36">
        <f t="shared" si="184"/>
        <v>14.058252427184467</v>
      </c>
      <c r="AO2353" s="2">
        <f t="shared" si="185"/>
        <v>0</v>
      </c>
    </row>
    <row r="2354" spans="1:41">
      <c r="A2354" s="161">
        <v>11091527</v>
      </c>
      <c r="B2354" s="161">
        <v>1</v>
      </c>
      <c r="C2354" s="161" t="s">
        <v>7433</v>
      </c>
      <c r="D2354" s="161" t="s">
        <v>407</v>
      </c>
      <c r="E2354" s="161" t="s">
        <v>419</v>
      </c>
      <c r="F2354" s="161" t="s">
        <v>5974</v>
      </c>
      <c r="G2354" s="238">
        <v>1</v>
      </c>
      <c r="H2354" s="161">
        <v>103</v>
      </c>
      <c r="I2354" s="191"/>
      <c r="J2354" s="191"/>
      <c r="K2354" s="191"/>
      <c r="L2354" s="191"/>
      <c r="M2354" s="191"/>
      <c r="N2354" s="191"/>
      <c r="O2354" s="191"/>
      <c r="P2354" s="191"/>
      <c r="Q2354" s="191"/>
      <c r="R2354" s="191"/>
      <c r="S2354" s="191"/>
      <c r="T2354" s="190"/>
      <c r="U2354" s="190"/>
      <c r="V2354" s="190"/>
      <c r="W2354" s="190"/>
      <c r="X2354" s="190"/>
      <c r="Y2354" s="190"/>
      <c r="Z2354" s="190"/>
      <c r="AA2354" s="190"/>
      <c r="AB2354" s="190"/>
      <c r="AC2354" s="190"/>
      <c r="AD2354" s="191"/>
      <c r="AE2354" s="191"/>
      <c r="AF2354" s="191"/>
      <c r="AG2354" s="191"/>
      <c r="AH2354" s="191"/>
      <c r="AI2354" s="2">
        <f t="shared" si="181"/>
        <v>0</v>
      </c>
      <c r="AJ2354" s="2">
        <f t="shared" si="182"/>
        <v>0</v>
      </c>
      <c r="AK2354" s="230">
        <v>1448</v>
      </c>
      <c r="AL2354" s="33">
        <f>Úvod!B$13</f>
        <v>0</v>
      </c>
      <c r="AM2354" s="105">
        <f t="shared" si="183"/>
        <v>1448</v>
      </c>
      <c r="AN2354" s="36">
        <f t="shared" si="184"/>
        <v>14.058252427184467</v>
      </c>
      <c r="AO2354" s="2">
        <f t="shared" si="185"/>
        <v>0</v>
      </c>
    </row>
    <row r="2355" spans="1:41">
      <c r="A2355" s="161">
        <v>11091528</v>
      </c>
      <c r="B2355" s="161">
        <v>1</v>
      </c>
      <c r="C2355" s="161" t="s">
        <v>7433</v>
      </c>
      <c r="D2355" s="161" t="s">
        <v>407</v>
      </c>
      <c r="E2355" s="161" t="s">
        <v>420</v>
      </c>
      <c r="F2355" s="161" t="s">
        <v>5974</v>
      </c>
      <c r="G2355" s="238">
        <v>1</v>
      </c>
      <c r="H2355" s="161">
        <v>103</v>
      </c>
      <c r="I2355" s="191"/>
      <c r="J2355" s="191"/>
      <c r="K2355" s="191"/>
      <c r="L2355" s="191"/>
      <c r="M2355" s="191"/>
      <c r="N2355" s="191"/>
      <c r="O2355" s="191"/>
      <c r="P2355" s="191"/>
      <c r="Q2355" s="191"/>
      <c r="R2355" s="191"/>
      <c r="S2355" s="191"/>
      <c r="T2355" s="190"/>
      <c r="U2355" s="190"/>
      <c r="V2355" s="190"/>
      <c r="W2355" s="190"/>
      <c r="X2355" s="190"/>
      <c r="Y2355" s="190"/>
      <c r="Z2355" s="190"/>
      <c r="AA2355" s="190"/>
      <c r="AB2355" s="190"/>
      <c r="AC2355" s="190"/>
      <c r="AD2355" s="191"/>
      <c r="AE2355" s="191"/>
      <c r="AF2355" s="191"/>
      <c r="AG2355" s="191"/>
      <c r="AH2355" s="191"/>
      <c r="AI2355" s="2">
        <f t="shared" si="181"/>
        <v>0</v>
      </c>
      <c r="AJ2355" s="2">
        <f t="shared" si="182"/>
        <v>0</v>
      </c>
      <c r="AK2355" s="230">
        <v>1448</v>
      </c>
      <c r="AL2355" s="33">
        <f>Úvod!B$13</f>
        <v>0</v>
      </c>
      <c r="AM2355" s="105">
        <f t="shared" si="183"/>
        <v>1448</v>
      </c>
      <c r="AN2355" s="36">
        <f t="shared" si="184"/>
        <v>14.058252427184467</v>
      </c>
      <c r="AO2355" s="2">
        <f t="shared" si="185"/>
        <v>0</v>
      </c>
    </row>
    <row r="2356" spans="1:41">
      <c r="A2356" s="161">
        <v>11091529</v>
      </c>
      <c r="B2356" s="161">
        <v>1</v>
      </c>
      <c r="C2356" s="161" t="s">
        <v>7433</v>
      </c>
      <c r="D2356" s="161" t="s">
        <v>407</v>
      </c>
      <c r="E2356" s="161" t="s">
        <v>421</v>
      </c>
      <c r="F2356" s="161" t="s">
        <v>5974</v>
      </c>
      <c r="G2356" s="238">
        <v>1</v>
      </c>
      <c r="H2356" s="161">
        <v>103</v>
      </c>
      <c r="I2356" s="191"/>
      <c r="J2356" s="191"/>
      <c r="K2356" s="191"/>
      <c r="L2356" s="191"/>
      <c r="M2356" s="191"/>
      <c r="N2356" s="191"/>
      <c r="O2356" s="191"/>
      <c r="P2356" s="191"/>
      <c r="Q2356" s="191"/>
      <c r="R2356" s="191"/>
      <c r="S2356" s="191"/>
      <c r="T2356" s="190"/>
      <c r="U2356" s="190"/>
      <c r="V2356" s="190"/>
      <c r="W2356" s="190"/>
      <c r="X2356" s="190"/>
      <c r="Y2356" s="190"/>
      <c r="Z2356" s="190"/>
      <c r="AA2356" s="190"/>
      <c r="AB2356" s="190"/>
      <c r="AC2356" s="190"/>
      <c r="AD2356" s="191"/>
      <c r="AE2356" s="191"/>
      <c r="AF2356" s="191"/>
      <c r="AG2356" s="191"/>
      <c r="AH2356" s="191"/>
      <c r="AI2356" s="2">
        <f t="shared" si="181"/>
        <v>0</v>
      </c>
      <c r="AJ2356" s="2">
        <f t="shared" si="182"/>
        <v>0</v>
      </c>
      <c r="AK2356" s="230">
        <v>1448</v>
      </c>
      <c r="AL2356" s="33">
        <f>Úvod!B$13</f>
        <v>0</v>
      </c>
      <c r="AM2356" s="105">
        <f t="shared" si="183"/>
        <v>1448</v>
      </c>
      <c r="AN2356" s="36">
        <f t="shared" si="184"/>
        <v>14.058252427184467</v>
      </c>
      <c r="AO2356" s="2">
        <f t="shared" si="185"/>
        <v>0</v>
      </c>
    </row>
    <row r="2357" spans="1:41">
      <c r="A2357" s="161">
        <v>11091533</v>
      </c>
      <c r="B2357" s="161">
        <v>1</v>
      </c>
      <c r="C2357" s="161" t="s">
        <v>7433</v>
      </c>
      <c r="D2357" s="161" t="s">
        <v>407</v>
      </c>
      <c r="E2357" s="161" t="s">
        <v>422</v>
      </c>
      <c r="F2357" s="161" t="s">
        <v>5974</v>
      </c>
      <c r="G2357" s="238">
        <v>1</v>
      </c>
      <c r="H2357" s="161">
        <v>103</v>
      </c>
      <c r="I2357" s="191"/>
      <c r="J2357" s="191"/>
      <c r="K2357" s="191"/>
      <c r="L2357" s="191"/>
      <c r="M2357" s="191"/>
      <c r="N2357" s="191"/>
      <c r="O2357" s="191"/>
      <c r="P2357" s="191"/>
      <c r="Q2357" s="191"/>
      <c r="R2357" s="191"/>
      <c r="S2357" s="191"/>
      <c r="T2357" s="190"/>
      <c r="U2357" s="190"/>
      <c r="V2357" s="190"/>
      <c r="W2357" s="190"/>
      <c r="X2357" s="190"/>
      <c r="Y2357" s="190"/>
      <c r="Z2357" s="190"/>
      <c r="AA2357" s="190"/>
      <c r="AB2357" s="190"/>
      <c r="AC2357" s="190"/>
      <c r="AD2357" s="191"/>
      <c r="AE2357" s="191"/>
      <c r="AF2357" s="191"/>
      <c r="AG2357" s="191"/>
      <c r="AH2357" s="191"/>
      <c r="AI2357" s="2">
        <f t="shared" si="181"/>
        <v>0</v>
      </c>
      <c r="AJ2357" s="2">
        <f t="shared" si="182"/>
        <v>0</v>
      </c>
      <c r="AK2357" s="230">
        <v>1448</v>
      </c>
      <c r="AL2357" s="33">
        <f>Úvod!B$13</f>
        <v>0</v>
      </c>
      <c r="AM2357" s="105">
        <f t="shared" si="183"/>
        <v>1448</v>
      </c>
      <c r="AN2357" s="36">
        <f t="shared" si="184"/>
        <v>14.058252427184467</v>
      </c>
      <c r="AO2357" s="2">
        <f t="shared" si="185"/>
        <v>0</v>
      </c>
    </row>
    <row r="2358" spans="1:41">
      <c r="A2358" s="161">
        <v>11091534</v>
      </c>
      <c r="B2358" s="161">
        <v>1</v>
      </c>
      <c r="C2358" s="161" t="s">
        <v>7433</v>
      </c>
      <c r="D2358" s="161" t="s">
        <v>407</v>
      </c>
      <c r="E2358" s="161" t="s">
        <v>423</v>
      </c>
      <c r="F2358" s="161" t="s">
        <v>5974</v>
      </c>
      <c r="G2358" s="238">
        <v>1</v>
      </c>
      <c r="H2358" s="161">
        <v>103</v>
      </c>
      <c r="I2358" s="191"/>
      <c r="J2358" s="191"/>
      <c r="K2358" s="191"/>
      <c r="L2358" s="191"/>
      <c r="M2358" s="191"/>
      <c r="N2358" s="191"/>
      <c r="O2358" s="191"/>
      <c r="P2358" s="191"/>
      <c r="Q2358" s="191"/>
      <c r="R2358" s="191"/>
      <c r="S2358" s="191"/>
      <c r="T2358" s="190"/>
      <c r="U2358" s="190"/>
      <c r="V2358" s="190"/>
      <c r="W2358" s="190"/>
      <c r="X2358" s="190"/>
      <c r="Y2358" s="190"/>
      <c r="Z2358" s="190"/>
      <c r="AA2358" s="190"/>
      <c r="AB2358" s="190"/>
      <c r="AC2358" s="190"/>
      <c r="AD2358" s="191"/>
      <c r="AE2358" s="191"/>
      <c r="AF2358" s="191"/>
      <c r="AG2358" s="191"/>
      <c r="AH2358" s="191"/>
      <c r="AI2358" s="2">
        <f t="shared" si="181"/>
        <v>0</v>
      </c>
      <c r="AJ2358" s="2">
        <f t="shared" si="182"/>
        <v>0</v>
      </c>
      <c r="AK2358" s="230">
        <v>1448</v>
      </c>
      <c r="AL2358" s="33">
        <f>Úvod!B$13</f>
        <v>0</v>
      </c>
      <c r="AM2358" s="105">
        <f t="shared" si="183"/>
        <v>1448</v>
      </c>
      <c r="AN2358" s="36">
        <f t="shared" si="184"/>
        <v>14.058252427184467</v>
      </c>
      <c r="AO2358" s="2">
        <f t="shared" si="185"/>
        <v>0</v>
      </c>
    </row>
    <row r="2359" spans="1:41">
      <c r="A2359" s="161">
        <v>11091535</v>
      </c>
      <c r="B2359" s="161">
        <v>1</v>
      </c>
      <c r="C2359" s="161" t="s">
        <v>7433</v>
      </c>
      <c r="D2359" s="161" t="s">
        <v>407</v>
      </c>
      <c r="E2359" s="161" t="s">
        <v>424</v>
      </c>
      <c r="F2359" s="161" t="s">
        <v>5974</v>
      </c>
      <c r="G2359" s="238">
        <v>1</v>
      </c>
      <c r="H2359" s="161">
        <v>103</v>
      </c>
      <c r="I2359" s="191"/>
      <c r="J2359" s="191"/>
      <c r="K2359" s="191"/>
      <c r="L2359" s="191"/>
      <c r="M2359" s="191"/>
      <c r="N2359" s="191"/>
      <c r="O2359" s="191"/>
      <c r="P2359" s="191"/>
      <c r="Q2359" s="191"/>
      <c r="R2359" s="191"/>
      <c r="S2359" s="191"/>
      <c r="T2359" s="190"/>
      <c r="U2359" s="190"/>
      <c r="V2359" s="190"/>
      <c r="W2359" s="190"/>
      <c r="X2359" s="190"/>
      <c r="Y2359" s="190"/>
      <c r="Z2359" s="190"/>
      <c r="AA2359" s="190"/>
      <c r="AB2359" s="190"/>
      <c r="AC2359" s="190"/>
      <c r="AD2359" s="191"/>
      <c r="AE2359" s="191"/>
      <c r="AF2359" s="191"/>
      <c r="AG2359" s="191"/>
      <c r="AH2359" s="191"/>
      <c r="AI2359" s="2">
        <f t="shared" si="181"/>
        <v>0</v>
      </c>
      <c r="AJ2359" s="2">
        <f t="shared" si="182"/>
        <v>0</v>
      </c>
      <c r="AK2359" s="230">
        <v>1448</v>
      </c>
      <c r="AL2359" s="33">
        <f>Úvod!B$13</f>
        <v>0</v>
      </c>
      <c r="AM2359" s="105">
        <f t="shared" si="183"/>
        <v>1448</v>
      </c>
      <c r="AN2359" s="36">
        <f t="shared" si="184"/>
        <v>14.058252427184467</v>
      </c>
      <c r="AO2359" s="2">
        <f t="shared" si="185"/>
        <v>0</v>
      </c>
    </row>
    <row r="2360" spans="1:41">
      <c r="A2360" s="161">
        <v>11317439</v>
      </c>
      <c r="B2360" s="161">
        <v>1</v>
      </c>
      <c r="C2360" s="161" t="s">
        <v>7433</v>
      </c>
      <c r="D2360" s="161" t="s">
        <v>407</v>
      </c>
      <c r="E2360" s="161" t="s">
        <v>425</v>
      </c>
      <c r="F2360" s="161" t="s">
        <v>5974</v>
      </c>
      <c r="G2360" s="238">
        <v>1</v>
      </c>
      <c r="H2360" s="161">
        <v>103</v>
      </c>
      <c r="I2360" s="191"/>
      <c r="J2360" s="191"/>
      <c r="K2360" s="191"/>
      <c r="L2360" s="191"/>
      <c r="M2360" s="191"/>
      <c r="N2360" s="191"/>
      <c r="O2360" s="191"/>
      <c r="P2360" s="191"/>
      <c r="Q2360" s="191"/>
      <c r="R2360" s="191"/>
      <c r="S2360" s="191"/>
      <c r="T2360" s="190"/>
      <c r="U2360" s="190"/>
      <c r="V2360" s="190"/>
      <c r="W2360" s="190"/>
      <c r="X2360" s="190"/>
      <c r="Y2360" s="190"/>
      <c r="Z2360" s="190"/>
      <c r="AA2360" s="190"/>
      <c r="AB2360" s="190"/>
      <c r="AC2360" s="190"/>
      <c r="AD2360" s="191"/>
      <c r="AE2360" s="191"/>
      <c r="AF2360" s="191"/>
      <c r="AG2360" s="191"/>
      <c r="AH2360" s="191"/>
      <c r="AI2360" s="2">
        <f t="shared" si="181"/>
        <v>0</v>
      </c>
      <c r="AJ2360" s="2">
        <f t="shared" si="182"/>
        <v>0</v>
      </c>
      <c r="AK2360" s="230">
        <v>1448</v>
      </c>
      <c r="AL2360" s="33">
        <f>Úvod!B$13</f>
        <v>0</v>
      </c>
      <c r="AM2360" s="105">
        <f t="shared" si="183"/>
        <v>1448</v>
      </c>
      <c r="AN2360" s="36">
        <f t="shared" si="184"/>
        <v>14.058252427184467</v>
      </c>
      <c r="AO2360" s="2">
        <f t="shared" si="185"/>
        <v>0</v>
      </c>
    </row>
    <row r="2361" spans="1:41">
      <c r="A2361" s="161">
        <v>11091538</v>
      </c>
      <c r="B2361" s="161">
        <v>1</v>
      </c>
      <c r="C2361" s="161" t="s">
        <v>7433</v>
      </c>
      <c r="D2361" s="161" t="s">
        <v>407</v>
      </c>
      <c r="E2361" s="161" t="s">
        <v>426</v>
      </c>
      <c r="F2361" s="161" t="s">
        <v>5974</v>
      </c>
      <c r="G2361" s="238">
        <v>1</v>
      </c>
      <c r="H2361" s="161">
        <v>103</v>
      </c>
      <c r="I2361" s="191"/>
      <c r="J2361" s="191"/>
      <c r="K2361" s="191"/>
      <c r="L2361" s="191"/>
      <c r="M2361" s="191"/>
      <c r="N2361" s="191"/>
      <c r="O2361" s="191"/>
      <c r="P2361" s="191"/>
      <c r="Q2361" s="191"/>
      <c r="R2361" s="191"/>
      <c r="S2361" s="191"/>
      <c r="T2361" s="190"/>
      <c r="U2361" s="190"/>
      <c r="V2361" s="190"/>
      <c r="W2361" s="190"/>
      <c r="X2361" s="190"/>
      <c r="Y2361" s="190"/>
      <c r="Z2361" s="190"/>
      <c r="AA2361" s="190"/>
      <c r="AB2361" s="190"/>
      <c r="AC2361" s="190"/>
      <c r="AD2361" s="191"/>
      <c r="AE2361" s="191"/>
      <c r="AF2361" s="191"/>
      <c r="AG2361" s="191"/>
      <c r="AH2361" s="191"/>
      <c r="AI2361" s="2">
        <f t="shared" si="181"/>
        <v>0</v>
      </c>
      <c r="AJ2361" s="2">
        <f t="shared" si="182"/>
        <v>0</v>
      </c>
      <c r="AK2361" s="230">
        <v>1448</v>
      </c>
      <c r="AL2361" s="33">
        <f>Úvod!B$13</f>
        <v>0</v>
      </c>
      <c r="AM2361" s="105">
        <f t="shared" si="183"/>
        <v>1448</v>
      </c>
      <c r="AN2361" s="36">
        <f t="shared" si="184"/>
        <v>14.058252427184467</v>
      </c>
      <c r="AO2361" s="2">
        <f t="shared" si="185"/>
        <v>0</v>
      </c>
    </row>
    <row r="2362" spans="1:41">
      <c r="A2362" s="161">
        <v>11091539</v>
      </c>
      <c r="B2362" s="161">
        <v>1</v>
      </c>
      <c r="C2362" s="161" t="s">
        <v>7433</v>
      </c>
      <c r="D2362" s="161" t="s">
        <v>407</v>
      </c>
      <c r="E2362" s="161" t="s">
        <v>427</v>
      </c>
      <c r="F2362" s="161" t="s">
        <v>5974</v>
      </c>
      <c r="G2362" s="238">
        <v>1</v>
      </c>
      <c r="H2362" s="161">
        <v>103</v>
      </c>
      <c r="I2362" s="191"/>
      <c r="J2362" s="191"/>
      <c r="K2362" s="191"/>
      <c r="L2362" s="191"/>
      <c r="M2362" s="191"/>
      <c r="N2362" s="191"/>
      <c r="O2362" s="191"/>
      <c r="P2362" s="191"/>
      <c r="Q2362" s="191"/>
      <c r="R2362" s="191"/>
      <c r="S2362" s="191"/>
      <c r="T2362" s="190"/>
      <c r="U2362" s="190"/>
      <c r="V2362" s="190"/>
      <c r="W2362" s="190"/>
      <c r="X2362" s="190"/>
      <c r="Y2362" s="190"/>
      <c r="Z2362" s="190"/>
      <c r="AA2362" s="190"/>
      <c r="AB2362" s="190"/>
      <c r="AC2362" s="190"/>
      <c r="AD2362" s="191"/>
      <c r="AE2362" s="191"/>
      <c r="AF2362" s="191"/>
      <c r="AG2362" s="191"/>
      <c r="AH2362" s="191"/>
      <c r="AI2362" s="2">
        <f t="shared" si="181"/>
        <v>0</v>
      </c>
      <c r="AJ2362" s="2">
        <f t="shared" si="182"/>
        <v>0</v>
      </c>
      <c r="AK2362" s="230">
        <v>1448</v>
      </c>
      <c r="AL2362" s="33">
        <f>Úvod!B$13</f>
        <v>0</v>
      </c>
      <c r="AM2362" s="105">
        <f t="shared" si="183"/>
        <v>1448</v>
      </c>
      <c r="AN2362" s="36">
        <f t="shared" si="184"/>
        <v>14.058252427184467</v>
      </c>
      <c r="AO2362" s="2">
        <f t="shared" si="185"/>
        <v>0</v>
      </c>
    </row>
    <row r="2363" spans="1:41">
      <c r="A2363" s="161">
        <v>11091540</v>
      </c>
      <c r="B2363" s="161">
        <v>1</v>
      </c>
      <c r="C2363" s="161" t="s">
        <v>7433</v>
      </c>
      <c r="D2363" s="161" t="s">
        <v>407</v>
      </c>
      <c r="E2363" s="161" t="s">
        <v>428</v>
      </c>
      <c r="F2363" s="161" t="s">
        <v>5974</v>
      </c>
      <c r="G2363" s="238">
        <v>1</v>
      </c>
      <c r="H2363" s="161">
        <v>103</v>
      </c>
      <c r="I2363" s="191"/>
      <c r="J2363" s="191"/>
      <c r="K2363" s="191"/>
      <c r="L2363" s="191"/>
      <c r="M2363" s="191"/>
      <c r="N2363" s="191"/>
      <c r="O2363" s="191"/>
      <c r="P2363" s="191"/>
      <c r="Q2363" s="191"/>
      <c r="R2363" s="191"/>
      <c r="S2363" s="191"/>
      <c r="T2363" s="190"/>
      <c r="U2363" s="190"/>
      <c r="V2363" s="190"/>
      <c r="W2363" s="190"/>
      <c r="X2363" s="190"/>
      <c r="Y2363" s="190"/>
      <c r="Z2363" s="190"/>
      <c r="AA2363" s="190"/>
      <c r="AB2363" s="190"/>
      <c r="AC2363" s="190"/>
      <c r="AD2363" s="191"/>
      <c r="AE2363" s="191"/>
      <c r="AF2363" s="191"/>
      <c r="AG2363" s="191"/>
      <c r="AH2363" s="191"/>
      <c r="AI2363" s="2">
        <f t="shared" si="181"/>
        <v>0</v>
      </c>
      <c r="AJ2363" s="2">
        <f t="shared" si="182"/>
        <v>0</v>
      </c>
      <c r="AK2363" s="230">
        <v>1448</v>
      </c>
      <c r="AL2363" s="33">
        <f>Úvod!B$13</f>
        <v>0</v>
      </c>
      <c r="AM2363" s="105">
        <f t="shared" si="183"/>
        <v>1448</v>
      </c>
      <c r="AN2363" s="36">
        <f t="shared" si="184"/>
        <v>14.058252427184467</v>
      </c>
      <c r="AO2363" s="2">
        <f t="shared" si="185"/>
        <v>0</v>
      </c>
    </row>
    <row r="2364" spans="1:41">
      <c r="A2364" s="161">
        <v>11396375</v>
      </c>
      <c r="B2364" s="161">
        <v>1</v>
      </c>
      <c r="C2364" s="161" t="s">
        <v>7433</v>
      </c>
      <c r="D2364" s="161" t="s">
        <v>407</v>
      </c>
      <c r="E2364" s="161" t="s">
        <v>6206</v>
      </c>
      <c r="F2364" s="161" t="s">
        <v>5974</v>
      </c>
      <c r="G2364" s="238">
        <v>1</v>
      </c>
      <c r="H2364" s="161">
        <v>103</v>
      </c>
      <c r="I2364" s="191"/>
      <c r="J2364" s="191"/>
      <c r="K2364" s="191"/>
      <c r="L2364" s="191"/>
      <c r="M2364" s="191"/>
      <c r="N2364" s="191"/>
      <c r="O2364" s="191"/>
      <c r="P2364" s="191"/>
      <c r="Q2364" s="191"/>
      <c r="R2364" s="191"/>
      <c r="S2364" s="191"/>
      <c r="T2364" s="190"/>
      <c r="U2364" s="190"/>
      <c r="V2364" s="190"/>
      <c r="W2364" s="190"/>
      <c r="X2364" s="190"/>
      <c r="Y2364" s="190"/>
      <c r="Z2364" s="190"/>
      <c r="AA2364" s="190"/>
      <c r="AB2364" s="190"/>
      <c r="AC2364" s="190"/>
      <c r="AD2364" s="191"/>
      <c r="AE2364" s="191"/>
      <c r="AF2364" s="191"/>
      <c r="AG2364" s="191"/>
      <c r="AH2364" s="191"/>
      <c r="AI2364" s="2">
        <f t="shared" si="181"/>
        <v>0</v>
      </c>
      <c r="AJ2364" s="2">
        <f t="shared" si="182"/>
        <v>0</v>
      </c>
      <c r="AK2364" s="230">
        <v>1448</v>
      </c>
      <c r="AL2364" s="33">
        <f>Úvod!B$13</f>
        <v>0</v>
      </c>
      <c r="AM2364" s="105">
        <f t="shared" si="183"/>
        <v>1448</v>
      </c>
      <c r="AN2364" s="36">
        <f t="shared" si="184"/>
        <v>14.058252427184467</v>
      </c>
      <c r="AO2364" s="2">
        <f t="shared" si="185"/>
        <v>0</v>
      </c>
    </row>
    <row r="2365" spans="1:41">
      <c r="A2365" s="161">
        <v>11091216</v>
      </c>
      <c r="B2365" s="161">
        <v>1</v>
      </c>
      <c r="C2365" s="161" t="s">
        <v>7433</v>
      </c>
      <c r="D2365" s="161" t="s">
        <v>407</v>
      </c>
      <c r="E2365" s="161" t="s">
        <v>429</v>
      </c>
      <c r="F2365" s="161" t="s">
        <v>5974</v>
      </c>
      <c r="G2365" s="238">
        <v>1</v>
      </c>
      <c r="H2365" s="161">
        <v>103</v>
      </c>
      <c r="I2365" s="191"/>
      <c r="J2365" s="191"/>
      <c r="K2365" s="191"/>
      <c r="L2365" s="191"/>
      <c r="M2365" s="191"/>
      <c r="N2365" s="191"/>
      <c r="O2365" s="191"/>
      <c r="P2365" s="191"/>
      <c r="Q2365" s="191"/>
      <c r="R2365" s="191"/>
      <c r="S2365" s="191"/>
      <c r="T2365" s="190"/>
      <c r="U2365" s="190"/>
      <c r="V2365" s="190"/>
      <c r="W2365" s="190"/>
      <c r="X2365" s="190"/>
      <c r="Y2365" s="190"/>
      <c r="Z2365" s="190"/>
      <c r="AA2365" s="190"/>
      <c r="AB2365" s="190"/>
      <c r="AC2365" s="190"/>
      <c r="AD2365" s="190"/>
      <c r="AE2365" s="190"/>
      <c r="AF2365" s="191"/>
      <c r="AG2365" s="191"/>
      <c r="AH2365" s="191"/>
      <c r="AI2365" s="2">
        <f t="shared" si="181"/>
        <v>0</v>
      </c>
      <c r="AJ2365" s="2">
        <f t="shared" si="182"/>
        <v>0</v>
      </c>
      <c r="AK2365" s="230">
        <v>1448</v>
      </c>
      <c r="AL2365" s="33">
        <f>Úvod!B$13</f>
        <v>0</v>
      </c>
      <c r="AM2365" s="105">
        <f t="shared" si="183"/>
        <v>1448</v>
      </c>
      <c r="AN2365" s="36">
        <f t="shared" si="184"/>
        <v>14.058252427184467</v>
      </c>
      <c r="AO2365" s="2">
        <f t="shared" si="185"/>
        <v>0</v>
      </c>
    </row>
    <row r="2366" spans="1:41">
      <c r="A2366" s="161">
        <v>11091554</v>
      </c>
      <c r="B2366" s="161">
        <v>1</v>
      </c>
      <c r="C2366" s="161" t="s">
        <v>7433</v>
      </c>
      <c r="D2366" s="161" t="s">
        <v>407</v>
      </c>
      <c r="E2366" s="161" t="s">
        <v>2105</v>
      </c>
      <c r="F2366" s="161" t="s">
        <v>5974</v>
      </c>
      <c r="G2366" s="238">
        <v>1</v>
      </c>
      <c r="H2366" s="161">
        <v>103</v>
      </c>
      <c r="I2366" s="191"/>
      <c r="J2366" s="191"/>
      <c r="K2366" s="191"/>
      <c r="L2366" s="191"/>
      <c r="M2366" s="191"/>
      <c r="N2366" s="191"/>
      <c r="O2366" s="191"/>
      <c r="P2366" s="191"/>
      <c r="Q2366" s="191"/>
      <c r="R2366" s="191"/>
      <c r="S2366" s="191"/>
      <c r="T2366" s="190"/>
      <c r="U2366" s="190"/>
      <c r="V2366" s="190"/>
      <c r="W2366" s="190"/>
      <c r="X2366" s="190"/>
      <c r="Y2366" s="190"/>
      <c r="Z2366" s="190"/>
      <c r="AA2366" s="190"/>
      <c r="AB2366" s="190"/>
      <c r="AC2366" s="190"/>
      <c r="AD2366" s="190"/>
      <c r="AE2366" s="190"/>
      <c r="AF2366" s="191"/>
      <c r="AG2366" s="191"/>
      <c r="AH2366" s="191"/>
      <c r="AI2366" s="2">
        <f t="shared" si="181"/>
        <v>0</v>
      </c>
      <c r="AJ2366" s="2">
        <f t="shared" si="182"/>
        <v>0</v>
      </c>
      <c r="AK2366" s="230">
        <v>1448</v>
      </c>
      <c r="AL2366" s="33">
        <f>Úvod!B$13</f>
        <v>0</v>
      </c>
      <c r="AM2366" s="105">
        <f t="shared" si="183"/>
        <v>1448</v>
      </c>
      <c r="AN2366" s="36">
        <f t="shared" si="184"/>
        <v>14.058252427184467</v>
      </c>
      <c r="AO2366" s="2">
        <f t="shared" si="185"/>
        <v>0</v>
      </c>
    </row>
    <row r="2367" spans="1:41">
      <c r="A2367" s="161">
        <v>11091555</v>
      </c>
      <c r="B2367" s="161">
        <v>1</v>
      </c>
      <c r="C2367" s="161" t="s">
        <v>7433</v>
      </c>
      <c r="D2367" s="161" t="s">
        <v>407</v>
      </c>
      <c r="E2367" s="161" t="s">
        <v>2106</v>
      </c>
      <c r="F2367" s="161" t="s">
        <v>5974</v>
      </c>
      <c r="G2367" s="238">
        <v>1</v>
      </c>
      <c r="H2367" s="161">
        <v>103</v>
      </c>
      <c r="I2367" s="191"/>
      <c r="J2367" s="191"/>
      <c r="K2367" s="191"/>
      <c r="L2367" s="191"/>
      <c r="M2367" s="191"/>
      <c r="N2367" s="191"/>
      <c r="O2367" s="191"/>
      <c r="P2367" s="191"/>
      <c r="Q2367" s="191"/>
      <c r="R2367" s="191"/>
      <c r="S2367" s="191"/>
      <c r="T2367" s="190"/>
      <c r="U2367" s="190"/>
      <c r="V2367" s="190"/>
      <c r="W2367" s="190"/>
      <c r="X2367" s="190"/>
      <c r="Y2367" s="190"/>
      <c r="Z2367" s="190"/>
      <c r="AA2367" s="190"/>
      <c r="AB2367" s="190"/>
      <c r="AC2367" s="190"/>
      <c r="AD2367" s="190"/>
      <c r="AE2367" s="190"/>
      <c r="AF2367" s="191"/>
      <c r="AG2367" s="191"/>
      <c r="AH2367" s="191"/>
      <c r="AI2367" s="2">
        <f t="shared" si="181"/>
        <v>0</v>
      </c>
      <c r="AJ2367" s="2">
        <f t="shared" si="182"/>
        <v>0</v>
      </c>
      <c r="AK2367" s="230">
        <v>1448</v>
      </c>
      <c r="AL2367" s="33">
        <f>Úvod!B$13</f>
        <v>0</v>
      </c>
      <c r="AM2367" s="105">
        <f t="shared" si="183"/>
        <v>1448</v>
      </c>
      <c r="AN2367" s="36">
        <f t="shared" si="184"/>
        <v>14.058252427184467</v>
      </c>
      <c r="AO2367" s="2">
        <f t="shared" si="185"/>
        <v>0</v>
      </c>
    </row>
    <row r="2368" spans="1:41">
      <c r="A2368" s="161">
        <v>11145365</v>
      </c>
      <c r="B2368" s="161">
        <v>1</v>
      </c>
      <c r="C2368" s="161" t="s">
        <v>7433</v>
      </c>
      <c r="D2368" s="161" t="s">
        <v>407</v>
      </c>
      <c r="E2368" s="161" t="s">
        <v>430</v>
      </c>
      <c r="F2368" s="161" t="s">
        <v>5974</v>
      </c>
      <c r="G2368" s="238">
        <v>1</v>
      </c>
      <c r="H2368" s="161">
        <v>103</v>
      </c>
      <c r="I2368" s="191"/>
      <c r="J2368" s="191"/>
      <c r="K2368" s="191"/>
      <c r="L2368" s="191"/>
      <c r="M2368" s="191"/>
      <c r="N2368" s="191"/>
      <c r="O2368" s="191"/>
      <c r="P2368" s="191"/>
      <c r="Q2368" s="191"/>
      <c r="R2368" s="191"/>
      <c r="S2368" s="191"/>
      <c r="T2368" s="190"/>
      <c r="U2368" s="190"/>
      <c r="V2368" s="190"/>
      <c r="W2368" s="190"/>
      <c r="X2368" s="190"/>
      <c r="Y2368" s="190"/>
      <c r="Z2368" s="190"/>
      <c r="AA2368" s="190"/>
      <c r="AB2368" s="190"/>
      <c r="AC2368" s="190"/>
      <c r="AD2368" s="190"/>
      <c r="AE2368" s="190"/>
      <c r="AF2368" s="191"/>
      <c r="AG2368" s="191"/>
      <c r="AH2368" s="191"/>
      <c r="AI2368" s="2">
        <f t="shared" si="181"/>
        <v>0</v>
      </c>
      <c r="AJ2368" s="2">
        <f t="shared" si="182"/>
        <v>0</v>
      </c>
      <c r="AK2368" s="230">
        <v>1448</v>
      </c>
      <c r="AL2368" s="33">
        <f>Úvod!B$13</f>
        <v>0</v>
      </c>
      <c r="AM2368" s="105">
        <f t="shared" si="183"/>
        <v>1448</v>
      </c>
      <c r="AN2368" s="36">
        <f t="shared" si="184"/>
        <v>14.058252427184467</v>
      </c>
      <c r="AO2368" s="2">
        <f t="shared" si="185"/>
        <v>0</v>
      </c>
    </row>
    <row r="2369" spans="1:41">
      <c r="A2369" s="161">
        <v>11238496</v>
      </c>
      <c r="B2369" s="161">
        <v>1</v>
      </c>
      <c r="C2369" s="161" t="s">
        <v>7433</v>
      </c>
      <c r="D2369" s="161" t="s">
        <v>407</v>
      </c>
      <c r="E2369" s="161" t="s">
        <v>431</v>
      </c>
      <c r="F2369" s="161" t="s">
        <v>5974</v>
      </c>
      <c r="G2369" s="238">
        <v>1</v>
      </c>
      <c r="H2369" s="161">
        <v>103</v>
      </c>
      <c r="I2369" s="191"/>
      <c r="J2369" s="191"/>
      <c r="K2369" s="191"/>
      <c r="L2369" s="191"/>
      <c r="M2369" s="191"/>
      <c r="N2369" s="191"/>
      <c r="O2369" s="191"/>
      <c r="P2369" s="191"/>
      <c r="Q2369" s="191"/>
      <c r="R2369" s="191"/>
      <c r="S2369" s="191"/>
      <c r="T2369" s="190"/>
      <c r="U2369" s="190"/>
      <c r="V2369" s="190"/>
      <c r="W2369" s="190"/>
      <c r="X2369" s="190"/>
      <c r="Y2369" s="190"/>
      <c r="Z2369" s="190"/>
      <c r="AA2369" s="190"/>
      <c r="AB2369" s="190"/>
      <c r="AC2369" s="190"/>
      <c r="AD2369" s="190"/>
      <c r="AE2369" s="190"/>
      <c r="AF2369" s="191"/>
      <c r="AG2369" s="191"/>
      <c r="AH2369" s="191"/>
      <c r="AI2369" s="2">
        <f t="shared" si="181"/>
        <v>0</v>
      </c>
      <c r="AJ2369" s="2">
        <f t="shared" si="182"/>
        <v>0</v>
      </c>
      <c r="AK2369" s="230">
        <v>1448</v>
      </c>
      <c r="AL2369" s="33">
        <f>Úvod!B$13</f>
        <v>0</v>
      </c>
      <c r="AM2369" s="105">
        <f t="shared" si="183"/>
        <v>1448</v>
      </c>
      <c r="AN2369" s="36">
        <f t="shared" si="184"/>
        <v>14.058252427184467</v>
      </c>
      <c r="AO2369" s="2">
        <f t="shared" si="185"/>
        <v>0</v>
      </c>
    </row>
    <row r="2370" spans="1:41">
      <c r="A2370" s="161">
        <v>11317440</v>
      </c>
      <c r="B2370" s="161">
        <v>1</v>
      </c>
      <c r="C2370" s="161" t="s">
        <v>7433</v>
      </c>
      <c r="D2370" s="161" t="s">
        <v>407</v>
      </c>
      <c r="E2370" s="161" t="s">
        <v>5982</v>
      </c>
      <c r="F2370" s="161" t="s">
        <v>5974</v>
      </c>
      <c r="G2370" s="238">
        <v>1</v>
      </c>
      <c r="H2370" s="161">
        <v>103</v>
      </c>
      <c r="I2370" s="191"/>
      <c r="J2370" s="191"/>
      <c r="K2370" s="191"/>
      <c r="L2370" s="191"/>
      <c r="M2370" s="191"/>
      <c r="N2370" s="191"/>
      <c r="O2370" s="191"/>
      <c r="P2370" s="191"/>
      <c r="Q2370" s="191"/>
      <c r="R2370" s="191"/>
      <c r="S2370" s="191"/>
      <c r="T2370" s="190"/>
      <c r="U2370" s="190"/>
      <c r="V2370" s="190"/>
      <c r="W2370" s="190"/>
      <c r="X2370" s="190"/>
      <c r="Y2370" s="190"/>
      <c r="Z2370" s="190"/>
      <c r="AA2370" s="190"/>
      <c r="AB2370" s="190"/>
      <c r="AC2370" s="190"/>
      <c r="AD2370" s="190"/>
      <c r="AE2370" s="190"/>
      <c r="AF2370" s="191"/>
      <c r="AG2370" s="191"/>
      <c r="AH2370" s="191"/>
      <c r="AI2370" s="2">
        <f t="shared" si="181"/>
        <v>0</v>
      </c>
      <c r="AJ2370" s="2">
        <f t="shared" si="182"/>
        <v>0</v>
      </c>
      <c r="AK2370" s="230">
        <v>1448</v>
      </c>
      <c r="AL2370" s="33">
        <f>Úvod!B$13</f>
        <v>0</v>
      </c>
      <c r="AM2370" s="105">
        <f t="shared" si="183"/>
        <v>1448</v>
      </c>
      <c r="AN2370" s="36">
        <f t="shared" si="184"/>
        <v>14.058252427184467</v>
      </c>
      <c r="AO2370" s="2">
        <f t="shared" si="185"/>
        <v>0</v>
      </c>
    </row>
    <row r="2371" spans="1:41">
      <c r="A2371" s="161">
        <v>11145362</v>
      </c>
      <c r="B2371" s="161">
        <v>1</v>
      </c>
      <c r="C2371" s="161" t="s">
        <v>7433</v>
      </c>
      <c r="D2371" s="161" t="s">
        <v>407</v>
      </c>
      <c r="E2371" s="161" t="s">
        <v>432</v>
      </c>
      <c r="F2371" s="161" t="s">
        <v>5974</v>
      </c>
      <c r="G2371" s="238">
        <v>1</v>
      </c>
      <c r="H2371" s="161">
        <v>103</v>
      </c>
      <c r="I2371" s="191"/>
      <c r="J2371" s="191"/>
      <c r="K2371" s="191"/>
      <c r="L2371" s="191"/>
      <c r="M2371" s="191"/>
      <c r="N2371" s="191"/>
      <c r="O2371" s="191"/>
      <c r="P2371" s="191"/>
      <c r="Q2371" s="191"/>
      <c r="R2371" s="191"/>
      <c r="S2371" s="191"/>
      <c r="T2371" s="190"/>
      <c r="U2371" s="190"/>
      <c r="V2371" s="190"/>
      <c r="W2371" s="190"/>
      <c r="X2371" s="190"/>
      <c r="Y2371" s="190"/>
      <c r="Z2371" s="190"/>
      <c r="AA2371" s="190"/>
      <c r="AB2371" s="190"/>
      <c r="AC2371" s="190"/>
      <c r="AD2371" s="190"/>
      <c r="AE2371" s="190"/>
      <c r="AF2371" s="191"/>
      <c r="AG2371" s="191"/>
      <c r="AH2371" s="191"/>
      <c r="AI2371" s="2">
        <f t="shared" si="181"/>
        <v>0</v>
      </c>
      <c r="AJ2371" s="2">
        <f t="shared" si="182"/>
        <v>0</v>
      </c>
      <c r="AK2371" s="230">
        <v>1448</v>
      </c>
      <c r="AL2371" s="33">
        <f>Úvod!B$13</f>
        <v>0</v>
      </c>
      <c r="AM2371" s="105">
        <f t="shared" si="183"/>
        <v>1448</v>
      </c>
      <c r="AN2371" s="36">
        <f t="shared" si="184"/>
        <v>14.058252427184467</v>
      </c>
      <c r="AO2371" s="2">
        <f t="shared" si="185"/>
        <v>0</v>
      </c>
    </row>
    <row r="2372" spans="1:41">
      <c r="A2372" s="161">
        <v>11091542</v>
      </c>
      <c r="B2372" s="161">
        <v>1</v>
      </c>
      <c r="C2372" s="161" t="s">
        <v>7433</v>
      </c>
      <c r="D2372" s="161" t="s">
        <v>407</v>
      </c>
      <c r="E2372" s="161" t="s">
        <v>433</v>
      </c>
      <c r="F2372" s="161" t="s">
        <v>5974</v>
      </c>
      <c r="G2372" s="238">
        <v>1</v>
      </c>
      <c r="H2372" s="161">
        <v>103</v>
      </c>
      <c r="I2372" s="191"/>
      <c r="J2372" s="191"/>
      <c r="K2372" s="191"/>
      <c r="L2372" s="191"/>
      <c r="M2372" s="191"/>
      <c r="N2372" s="191"/>
      <c r="O2372" s="191"/>
      <c r="P2372" s="191"/>
      <c r="Q2372" s="191"/>
      <c r="R2372" s="191"/>
      <c r="S2372" s="191"/>
      <c r="T2372" s="190"/>
      <c r="U2372" s="190"/>
      <c r="V2372" s="190"/>
      <c r="W2372" s="190"/>
      <c r="X2372" s="190"/>
      <c r="Y2372" s="190"/>
      <c r="Z2372" s="190"/>
      <c r="AA2372" s="190"/>
      <c r="AB2372" s="190"/>
      <c r="AC2372" s="190"/>
      <c r="AD2372" s="191"/>
      <c r="AE2372" s="190"/>
      <c r="AF2372" s="191"/>
      <c r="AG2372" s="191"/>
      <c r="AH2372" s="191"/>
      <c r="AI2372" s="2">
        <f t="shared" si="181"/>
        <v>0</v>
      </c>
      <c r="AJ2372" s="2">
        <f t="shared" si="182"/>
        <v>0</v>
      </c>
      <c r="AK2372" s="230">
        <v>1515</v>
      </c>
      <c r="AL2372" s="33">
        <f>Úvod!B$13</f>
        <v>0</v>
      </c>
      <c r="AM2372" s="105">
        <f t="shared" si="183"/>
        <v>1515</v>
      </c>
      <c r="AN2372" s="36">
        <f t="shared" si="184"/>
        <v>14.708737864077669</v>
      </c>
      <c r="AO2372" s="2">
        <f t="shared" si="185"/>
        <v>0</v>
      </c>
    </row>
    <row r="2373" spans="1:41">
      <c r="A2373" s="161">
        <v>11091400</v>
      </c>
      <c r="B2373" s="161">
        <v>1</v>
      </c>
      <c r="C2373" s="161" t="s">
        <v>7433</v>
      </c>
      <c r="D2373" s="161" t="s">
        <v>434</v>
      </c>
      <c r="E2373" s="161" t="s">
        <v>435</v>
      </c>
      <c r="F2373" s="161" t="s">
        <v>5974</v>
      </c>
      <c r="G2373" s="238">
        <v>1</v>
      </c>
      <c r="H2373" s="161">
        <v>103</v>
      </c>
      <c r="I2373" s="191"/>
      <c r="J2373" s="191"/>
      <c r="K2373" s="191"/>
      <c r="L2373" s="191"/>
      <c r="M2373" s="191"/>
      <c r="N2373" s="191"/>
      <c r="O2373" s="191"/>
      <c r="P2373" s="191"/>
      <c r="Q2373" s="191"/>
      <c r="R2373" s="191"/>
      <c r="S2373" s="190"/>
      <c r="T2373" s="190"/>
      <c r="U2373" s="190"/>
      <c r="V2373" s="190"/>
      <c r="W2373" s="190"/>
      <c r="X2373" s="190"/>
      <c r="Y2373" s="190"/>
      <c r="Z2373" s="190"/>
      <c r="AA2373" s="190"/>
      <c r="AB2373" s="190"/>
      <c r="AC2373" s="190"/>
      <c r="AD2373" s="191"/>
      <c r="AE2373" s="191"/>
      <c r="AF2373" s="191"/>
      <c r="AG2373" s="191"/>
      <c r="AH2373" s="191"/>
      <c r="AI2373" s="2">
        <f t="shared" si="181"/>
        <v>0</v>
      </c>
      <c r="AJ2373" s="2">
        <f t="shared" si="182"/>
        <v>0</v>
      </c>
      <c r="AK2373" s="230">
        <v>1080</v>
      </c>
      <c r="AL2373" s="33">
        <f>Úvod!B$13</f>
        <v>0</v>
      </c>
      <c r="AM2373" s="105">
        <f t="shared" si="183"/>
        <v>1080</v>
      </c>
      <c r="AN2373" s="36">
        <f t="shared" si="184"/>
        <v>10.485436893203884</v>
      </c>
      <c r="AO2373" s="2">
        <f t="shared" si="185"/>
        <v>0</v>
      </c>
    </row>
    <row r="2374" spans="1:41">
      <c r="A2374" s="161">
        <v>11151149</v>
      </c>
      <c r="B2374" s="161">
        <v>1</v>
      </c>
      <c r="C2374" s="161" t="s">
        <v>7433</v>
      </c>
      <c r="D2374" s="161" t="s">
        <v>434</v>
      </c>
      <c r="E2374" s="161" t="s">
        <v>435</v>
      </c>
      <c r="F2374" s="161" t="s">
        <v>5974</v>
      </c>
      <c r="G2374" s="238">
        <v>2</v>
      </c>
      <c r="H2374" s="161">
        <v>103</v>
      </c>
      <c r="I2374" s="191"/>
      <c r="J2374" s="191"/>
      <c r="K2374" s="191"/>
      <c r="L2374" s="191"/>
      <c r="M2374" s="191"/>
      <c r="N2374" s="191"/>
      <c r="O2374" s="191"/>
      <c r="P2374" s="190"/>
      <c r="Q2374" s="190"/>
      <c r="R2374" s="190"/>
      <c r="S2374" s="190"/>
      <c r="T2374" s="190"/>
      <c r="U2374" s="190"/>
      <c r="V2374" s="190"/>
      <c r="W2374" s="190"/>
      <c r="X2374" s="190"/>
      <c r="Y2374" s="190"/>
      <c r="Z2374" s="190"/>
      <c r="AA2374" s="190"/>
      <c r="AB2374" s="190"/>
      <c r="AC2374" s="190"/>
      <c r="AD2374" s="190"/>
      <c r="AE2374" s="190"/>
      <c r="AF2374" s="190"/>
      <c r="AG2374" s="190"/>
      <c r="AH2374" s="190"/>
      <c r="AI2374" s="2">
        <f t="shared" si="181"/>
        <v>0</v>
      </c>
      <c r="AJ2374" s="2">
        <f t="shared" si="182"/>
        <v>0</v>
      </c>
      <c r="AK2374" s="230">
        <v>1395</v>
      </c>
      <c r="AL2374" s="33">
        <f>Úvod!B$13</f>
        <v>0</v>
      </c>
      <c r="AM2374" s="105">
        <f t="shared" si="183"/>
        <v>1395</v>
      </c>
      <c r="AN2374" s="36">
        <f t="shared" si="184"/>
        <v>13.543689320388349</v>
      </c>
      <c r="AO2374" s="2">
        <f t="shared" si="185"/>
        <v>0</v>
      </c>
    </row>
    <row r="2375" spans="1:41">
      <c r="A2375" s="161">
        <v>11091401</v>
      </c>
      <c r="B2375" s="161">
        <v>1</v>
      </c>
      <c r="C2375" s="161" t="s">
        <v>7433</v>
      </c>
      <c r="D2375" s="161" t="s">
        <v>434</v>
      </c>
      <c r="E2375" s="161" t="s">
        <v>436</v>
      </c>
      <c r="F2375" s="161" t="s">
        <v>5974</v>
      </c>
      <c r="G2375" s="238">
        <v>1</v>
      </c>
      <c r="H2375" s="161">
        <v>103</v>
      </c>
      <c r="I2375" s="191"/>
      <c r="J2375" s="191"/>
      <c r="K2375" s="191"/>
      <c r="L2375" s="191"/>
      <c r="M2375" s="191"/>
      <c r="N2375" s="191"/>
      <c r="O2375" s="191"/>
      <c r="P2375" s="191"/>
      <c r="Q2375" s="191"/>
      <c r="R2375" s="191"/>
      <c r="S2375" s="190"/>
      <c r="T2375" s="190"/>
      <c r="U2375" s="190"/>
      <c r="V2375" s="190"/>
      <c r="W2375" s="190"/>
      <c r="X2375" s="190"/>
      <c r="Y2375" s="190"/>
      <c r="Z2375" s="190"/>
      <c r="AA2375" s="190"/>
      <c r="AB2375" s="190"/>
      <c r="AC2375" s="190"/>
      <c r="AD2375" s="191"/>
      <c r="AE2375" s="191"/>
      <c r="AF2375" s="191"/>
      <c r="AG2375" s="191"/>
      <c r="AH2375" s="191"/>
      <c r="AI2375" s="2">
        <f t="shared" si="181"/>
        <v>0</v>
      </c>
      <c r="AJ2375" s="2">
        <f t="shared" si="182"/>
        <v>0</v>
      </c>
      <c r="AK2375" s="230">
        <v>1210</v>
      </c>
      <c r="AL2375" s="33">
        <f>Úvod!B$13</f>
        <v>0</v>
      </c>
      <c r="AM2375" s="105">
        <f t="shared" si="183"/>
        <v>1210</v>
      </c>
      <c r="AN2375" s="36">
        <f t="shared" si="184"/>
        <v>11.74757281553398</v>
      </c>
      <c r="AO2375" s="2">
        <f t="shared" si="185"/>
        <v>0</v>
      </c>
    </row>
    <row r="2376" spans="1:41">
      <c r="A2376" s="161">
        <v>11091403</v>
      </c>
      <c r="B2376" s="161">
        <v>1</v>
      </c>
      <c r="C2376" s="161" t="s">
        <v>7433</v>
      </c>
      <c r="D2376" s="161" t="s">
        <v>434</v>
      </c>
      <c r="E2376" s="161" t="s">
        <v>437</v>
      </c>
      <c r="F2376" s="161" t="s">
        <v>5974</v>
      </c>
      <c r="G2376" s="238">
        <v>1</v>
      </c>
      <c r="H2376" s="161">
        <v>103</v>
      </c>
      <c r="I2376" s="191"/>
      <c r="J2376" s="191"/>
      <c r="K2376" s="191"/>
      <c r="L2376" s="191"/>
      <c r="M2376" s="191"/>
      <c r="N2376" s="191"/>
      <c r="O2376" s="191"/>
      <c r="P2376" s="191"/>
      <c r="Q2376" s="191"/>
      <c r="R2376" s="191"/>
      <c r="S2376" s="190"/>
      <c r="T2376" s="190"/>
      <c r="U2376" s="190"/>
      <c r="V2376" s="190"/>
      <c r="W2376" s="190"/>
      <c r="X2376" s="190"/>
      <c r="Y2376" s="190"/>
      <c r="Z2376" s="190"/>
      <c r="AA2376" s="190"/>
      <c r="AB2376" s="190"/>
      <c r="AC2376" s="190"/>
      <c r="AD2376" s="191"/>
      <c r="AE2376" s="191"/>
      <c r="AF2376" s="191"/>
      <c r="AG2376" s="191"/>
      <c r="AH2376" s="191"/>
      <c r="AI2376" s="2">
        <f t="shared" si="181"/>
        <v>0</v>
      </c>
      <c r="AJ2376" s="2">
        <f t="shared" si="182"/>
        <v>0</v>
      </c>
      <c r="AK2376" s="230">
        <v>1080</v>
      </c>
      <c r="AL2376" s="33">
        <f>Úvod!B$13</f>
        <v>0</v>
      </c>
      <c r="AM2376" s="105">
        <f t="shared" si="183"/>
        <v>1080</v>
      </c>
      <c r="AN2376" s="36">
        <f t="shared" si="184"/>
        <v>10.485436893203884</v>
      </c>
      <c r="AO2376" s="2">
        <f t="shared" si="185"/>
        <v>0</v>
      </c>
    </row>
    <row r="2377" spans="1:41">
      <c r="A2377" s="161">
        <v>11151151</v>
      </c>
      <c r="B2377" s="161">
        <v>1</v>
      </c>
      <c r="C2377" s="161" t="s">
        <v>7433</v>
      </c>
      <c r="D2377" s="161" t="s">
        <v>434</v>
      </c>
      <c r="E2377" s="161" t="s">
        <v>437</v>
      </c>
      <c r="F2377" s="161" t="s">
        <v>5974</v>
      </c>
      <c r="G2377" s="238">
        <v>2</v>
      </c>
      <c r="H2377" s="161">
        <v>103</v>
      </c>
      <c r="I2377" s="191"/>
      <c r="J2377" s="191"/>
      <c r="K2377" s="191"/>
      <c r="L2377" s="191"/>
      <c r="M2377" s="191"/>
      <c r="N2377" s="191"/>
      <c r="O2377" s="191"/>
      <c r="P2377" s="190"/>
      <c r="Q2377" s="190"/>
      <c r="R2377" s="190"/>
      <c r="S2377" s="190"/>
      <c r="T2377" s="190"/>
      <c r="U2377" s="190"/>
      <c r="V2377" s="190"/>
      <c r="W2377" s="190"/>
      <c r="X2377" s="190"/>
      <c r="Y2377" s="190"/>
      <c r="Z2377" s="190"/>
      <c r="AA2377" s="190"/>
      <c r="AB2377" s="190"/>
      <c r="AC2377" s="190"/>
      <c r="AD2377" s="190"/>
      <c r="AE2377" s="190"/>
      <c r="AF2377" s="190"/>
      <c r="AG2377" s="190"/>
      <c r="AH2377" s="190"/>
      <c r="AI2377" s="2">
        <f t="shared" si="181"/>
        <v>0</v>
      </c>
      <c r="AJ2377" s="2">
        <f t="shared" si="182"/>
        <v>0</v>
      </c>
      <c r="AK2377" s="230">
        <v>1395</v>
      </c>
      <c r="AL2377" s="33">
        <f>Úvod!B$13</f>
        <v>0</v>
      </c>
      <c r="AM2377" s="105">
        <f t="shared" si="183"/>
        <v>1395</v>
      </c>
      <c r="AN2377" s="36">
        <f t="shared" si="184"/>
        <v>13.543689320388349</v>
      </c>
      <c r="AO2377" s="2">
        <f t="shared" si="185"/>
        <v>0</v>
      </c>
    </row>
    <row r="2378" spans="1:41">
      <c r="A2378" s="161">
        <v>11091480</v>
      </c>
      <c r="B2378" s="161">
        <v>1</v>
      </c>
      <c r="C2378" s="161" t="s">
        <v>7433</v>
      </c>
      <c r="D2378" s="161" t="s">
        <v>434</v>
      </c>
      <c r="E2378" s="161" t="s">
        <v>438</v>
      </c>
      <c r="F2378" s="161" t="s">
        <v>5974</v>
      </c>
      <c r="G2378" s="238">
        <v>1</v>
      </c>
      <c r="H2378" s="161">
        <v>103</v>
      </c>
      <c r="I2378" s="191"/>
      <c r="J2378" s="191"/>
      <c r="K2378" s="191"/>
      <c r="L2378" s="191"/>
      <c r="M2378" s="191"/>
      <c r="N2378" s="191"/>
      <c r="O2378" s="191"/>
      <c r="P2378" s="191"/>
      <c r="Q2378" s="191"/>
      <c r="R2378" s="191"/>
      <c r="S2378" s="190"/>
      <c r="T2378" s="190"/>
      <c r="U2378" s="190"/>
      <c r="V2378" s="190"/>
      <c r="W2378" s="190"/>
      <c r="X2378" s="190"/>
      <c r="Y2378" s="190"/>
      <c r="Z2378" s="190"/>
      <c r="AA2378" s="190"/>
      <c r="AB2378" s="190"/>
      <c r="AC2378" s="190"/>
      <c r="AD2378" s="191"/>
      <c r="AE2378" s="191"/>
      <c r="AF2378" s="191"/>
      <c r="AG2378" s="191"/>
      <c r="AH2378" s="191"/>
      <c r="AI2378" s="2">
        <f t="shared" si="181"/>
        <v>0</v>
      </c>
      <c r="AJ2378" s="2">
        <f t="shared" si="182"/>
        <v>0</v>
      </c>
      <c r="AK2378" s="230">
        <v>1080</v>
      </c>
      <c r="AL2378" s="33">
        <f>Úvod!B$13</f>
        <v>0</v>
      </c>
      <c r="AM2378" s="105">
        <f t="shared" si="183"/>
        <v>1080</v>
      </c>
      <c r="AN2378" s="36">
        <f t="shared" si="184"/>
        <v>10.485436893203884</v>
      </c>
      <c r="AO2378" s="2">
        <f t="shared" si="185"/>
        <v>0</v>
      </c>
    </row>
    <row r="2379" spans="1:41">
      <c r="A2379" s="161">
        <v>11151153</v>
      </c>
      <c r="B2379" s="161">
        <v>1</v>
      </c>
      <c r="C2379" s="161" t="s">
        <v>7433</v>
      </c>
      <c r="D2379" s="161" t="s">
        <v>434</v>
      </c>
      <c r="E2379" s="161" t="s">
        <v>439</v>
      </c>
      <c r="F2379" s="161" t="s">
        <v>5974</v>
      </c>
      <c r="G2379" s="238">
        <v>2</v>
      </c>
      <c r="H2379" s="161">
        <v>103</v>
      </c>
      <c r="I2379" s="191"/>
      <c r="J2379" s="191"/>
      <c r="K2379" s="191"/>
      <c r="L2379" s="191"/>
      <c r="M2379" s="191"/>
      <c r="N2379" s="191"/>
      <c r="O2379" s="191"/>
      <c r="P2379" s="190"/>
      <c r="Q2379" s="190"/>
      <c r="R2379" s="190"/>
      <c r="S2379" s="190"/>
      <c r="T2379" s="190"/>
      <c r="U2379" s="190"/>
      <c r="V2379" s="190"/>
      <c r="W2379" s="190"/>
      <c r="X2379" s="190"/>
      <c r="Y2379" s="190"/>
      <c r="Z2379" s="190"/>
      <c r="AA2379" s="190"/>
      <c r="AB2379" s="190"/>
      <c r="AC2379" s="190"/>
      <c r="AD2379" s="190"/>
      <c r="AE2379" s="190"/>
      <c r="AF2379" s="190"/>
      <c r="AG2379" s="190"/>
      <c r="AH2379" s="190"/>
      <c r="AI2379" s="2">
        <f t="shared" si="181"/>
        <v>0</v>
      </c>
      <c r="AJ2379" s="2">
        <f t="shared" si="182"/>
        <v>0</v>
      </c>
      <c r="AK2379" s="230">
        <v>1395</v>
      </c>
      <c r="AL2379" s="33">
        <f>Úvod!B$13</f>
        <v>0</v>
      </c>
      <c r="AM2379" s="105">
        <f t="shared" si="183"/>
        <v>1395</v>
      </c>
      <c r="AN2379" s="36">
        <f t="shared" si="184"/>
        <v>13.543689320388349</v>
      </c>
      <c r="AO2379" s="2">
        <f t="shared" si="185"/>
        <v>0</v>
      </c>
    </row>
    <row r="2380" spans="1:41">
      <c r="A2380" s="161">
        <v>11091404</v>
      </c>
      <c r="B2380" s="161">
        <v>1</v>
      </c>
      <c r="C2380" s="161" t="s">
        <v>7433</v>
      </c>
      <c r="D2380" s="161" t="s">
        <v>434</v>
      </c>
      <c r="E2380" s="161" t="s">
        <v>439</v>
      </c>
      <c r="F2380" s="161" t="s">
        <v>5974</v>
      </c>
      <c r="G2380" s="238">
        <v>1</v>
      </c>
      <c r="H2380" s="161">
        <v>103</v>
      </c>
      <c r="I2380" s="191"/>
      <c r="J2380" s="191"/>
      <c r="K2380" s="191"/>
      <c r="L2380" s="191"/>
      <c r="M2380" s="191"/>
      <c r="N2380" s="191"/>
      <c r="O2380" s="191"/>
      <c r="P2380" s="191"/>
      <c r="Q2380" s="191"/>
      <c r="R2380" s="191"/>
      <c r="S2380" s="190"/>
      <c r="T2380" s="190"/>
      <c r="U2380" s="190"/>
      <c r="V2380" s="190"/>
      <c r="W2380" s="190"/>
      <c r="X2380" s="190"/>
      <c r="Y2380" s="190"/>
      <c r="Z2380" s="190"/>
      <c r="AA2380" s="190"/>
      <c r="AB2380" s="190"/>
      <c r="AC2380" s="190"/>
      <c r="AD2380" s="191"/>
      <c r="AE2380" s="191"/>
      <c r="AF2380" s="191"/>
      <c r="AG2380" s="191"/>
      <c r="AH2380" s="191"/>
      <c r="AI2380" s="2">
        <f t="shared" ref="AI2380:AI2443" si="186">SUM(I2380:AH2380)</f>
        <v>0</v>
      </c>
      <c r="AJ2380" s="2">
        <f t="shared" ref="AJ2380:AJ2443" si="187">AI2380*H2380</f>
        <v>0</v>
      </c>
      <c r="AK2380" s="230">
        <v>1080</v>
      </c>
      <c r="AL2380" s="33">
        <f>Úvod!B$13</f>
        <v>0</v>
      </c>
      <c r="AM2380" s="105">
        <f t="shared" ref="AM2380:AM2443" si="188">AK2380-(AK2380*AL2380)</f>
        <v>1080</v>
      </c>
      <c r="AN2380" s="36">
        <f t="shared" ref="AN2380:AN2443" si="189">AM2380/H2380</f>
        <v>10.485436893203884</v>
      </c>
      <c r="AO2380" s="2">
        <f t="shared" ref="AO2380:AO2443" si="190">AM2380*AI2380</f>
        <v>0</v>
      </c>
    </row>
    <row r="2381" spans="1:41">
      <c r="A2381" s="161">
        <v>11151154</v>
      </c>
      <c r="B2381" s="161">
        <v>1</v>
      </c>
      <c r="C2381" s="161" t="s">
        <v>7433</v>
      </c>
      <c r="D2381" s="161" t="s">
        <v>434</v>
      </c>
      <c r="E2381" s="161" t="s">
        <v>440</v>
      </c>
      <c r="F2381" s="161" t="s">
        <v>5974</v>
      </c>
      <c r="G2381" s="238">
        <v>2</v>
      </c>
      <c r="H2381" s="161">
        <v>103</v>
      </c>
      <c r="I2381" s="191"/>
      <c r="J2381" s="191"/>
      <c r="K2381" s="191"/>
      <c r="L2381" s="191"/>
      <c r="M2381" s="191"/>
      <c r="N2381" s="191"/>
      <c r="O2381" s="191"/>
      <c r="P2381" s="190"/>
      <c r="Q2381" s="190"/>
      <c r="R2381" s="190"/>
      <c r="S2381" s="190"/>
      <c r="T2381" s="190"/>
      <c r="U2381" s="190"/>
      <c r="V2381" s="190"/>
      <c r="W2381" s="190"/>
      <c r="X2381" s="190"/>
      <c r="Y2381" s="190"/>
      <c r="Z2381" s="190"/>
      <c r="AA2381" s="190"/>
      <c r="AB2381" s="190"/>
      <c r="AC2381" s="190"/>
      <c r="AD2381" s="190"/>
      <c r="AE2381" s="190"/>
      <c r="AF2381" s="190"/>
      <c r="AG2381" s="190"/>
      <c r="AH2381" s="190"/>
      <c r="AI2381" s="2">
        <f t="shared" si="186"/>
        <v>0</v>
      </c>
      <c r="AJ2381" s="2">
        <f t="shared" si="187"/>
        <v>0</v>
      </c>
      <c r="AK2381" s="230">
        <v>1395</v>
      </c>
      <c r="AL2381" s="33">
        <f>Úvod!B$13</f>
        <v>0</v>
      </c>
      <c r="AM2381" s="105">
        <f t="shared" si="188"/>
        <v>1395</v>
      </c>
      <c r="AN2381" s="36">
        <f t="shared" si="189"/>
        <v>13.543689320388349</v>
      </c>
      <c r="AO2381" s="2">
        <f t="shared" si="190"/>
        <v>0</v>
      </c>
    </row>
    <row r="2382" spans="1:41">
      <c r="A2382" s="161">
        <v>11091405</v>
      </c>
      <c r="B2382" s="161">
        <v>1</v>
      </c>
      <c r="C2382" s="161" t="s">
        <v>7433</v>
      </c>
      <c r="D2382" s="161" t="s">
        <v>434</v>
      </c>
      <c r="E2382" s="161" t="s">
        <v>440</v>
      </c>
      <c r="F2382" s="161" t="s">
        <v>5974</v>
      </c>
      <c r="G2382" s="238">
        <v>1</v>
      </c>
      <c r="H2382" s="161">
        <v>103</v>
      </c>
      <c r="I2382" s="191"/>
      <c r="J2382" s="191"/>
      <c r="K2382" s="191"/>
      <c r="L2382" s="191"/>
      <c r="M2382" s="191"/>
      <c r="N2382" s="191"/>
      <c r="O2382" s="191"/>
      <c r="P2382" s="191"/>
      <c r="Q2382" s="191"/>
      <c r="R2382" s="191"/>
      <c r="S2382" s="190"/>
      <c r="T2382" s="190"/>
      <c r="U2382" s="190"/>
      <c r="V2382" s="190"/>
      <c r="W2382" s="190"/>
      <c r="X2382" s="190"/>
      <c r="Y2382" s="190"/>
      <c r="Z2382" s="190"/>
      <c r="AA2382" s="190"/>
      <c r="AB2382" s="190"/>
      <c r="AC2382" s="190"/>
      <c r="AD2382" s="191"/>
      <c r="AE2382" s="191"/>
      <c r="AF2382" s="191"/>
      <c r="AG2382" s="191"/>
      <c r="AH2382" s="191"/>
      <c r="AI2382" s="2">
        <f t="shared" si="186"/>
        <v>0</v>
      </c>
      <c r="AJ2382" s="2">
        <f t="shared" si="187"/>
        <v>0</v>
      </c>
      <c r="AK2382" s="230">
        <v>1080</v>
      </c>
      <c r="AL2382" s="33">
        <f>Úvod!B$13</f>
        <v>0</v>
      </c>
      <c r="AM2382" s="105">
        <f t="shared" si="188"/>
        <v>1080</v>
      </c>
      <c r="AN2382" s="36">
        <f t="shared" si="189"/>
        <v>10.485436893203884</v>
      </c>
      <c r="AO2382" s="2">
        <f t="shared" si="190"/>
        <v>0</v>
      </c>
    </row>
    <row r="2383" spans="1:41">
      <c r="A2383" s="161">
        <v>11091406</v>
      </c>
      <c r="B2383" s="161">
        <v>1</v>
      </c>
      <c r="C2383" s="161" t="s">
        <v>7433</v>
      </c>
      <c r="D2383" s="161" t="s">
        <v>434</v>
      </c>
      <c r="E2383" s="161" t="s">
        <v>441</v>
      </c>
      <c r="F2383" s="161" t="s">
        <v>5974</v>
      </c>
      <c r="G2383" s="238">
        <v>1</v>
      </c>
      <c r="H2383" s="161">
        <v>103</v>
      </c>
      <c r="I2383" s="191"/>
      <c r="J2383" s="191"/>
      <c r="K2383" s="191"/>
      <c r="L2383" s="191"/>
      <c r="M2383" s="191"/>
      <c r="N2383" s="191"/>
      <c r="O2383" s="191"/>
      <c r="P2383" s="191"/>
      <c r="Q2383" s="191"/>
      <c r="R2383" s="191"/>
      <c r="S2383" s="190"/>
      <c r="T2383" s="190"/>
      <c r="U2383" s="190"/>
      <c r="V2383" s="190"/>
      <c r="W2383" s="190"/>
      <c r="X2383" s="190"/>
      <c r="Y2383" s="190"/>
      <c r="Z2383" s="190"/>
      <c r="AA2383" s="190"/>
      <c r="AB2383" s="190"/>
      <c r="AC2383" s="190"/>
      <c r="AD2383" s="191"/>
      <c r="AE2383" s="191"/>
      <c r="AF2383" s="191"/>
      <c r="AG2383" s="191"/>
      <c r="AH2383" s="191"/>
      <c r="AI2383" s="2">
        <f t="shared" si="186"/>
        <v>0</v>
      </c>
      <c r="AJ2383" s="2">
        <f t="shared" si="187"/>
        <v>0</v>
      </c>
      <c r="AK2383" s="230">
        <v>1080</v>
      </c>
      <c r="AL2383" s="33">
        <f>Úvod!B$13</f>
        <v>0</v>
      </c>
      <c r="AM2383" s="105">
        <f t="shared" si="188"/>
        <v>1080</v>
      </c>
      <c r="AN2383" s="36">
        <f t="shared" si="189"/>
        <v>10.485436893203884</v>
      </c>
      <c r="AO2383" s="2">
        <f t="shared" si="190"/>
        <v>0</v>
      </c>
    </row>
    <row r="2384" spans="1:41">
      <c r="A2384" s="161">
        <v>11091407</v>
      </c>
      <c r="B2384" s="161">
        <v>1</v>
      </c>
      <c r="C2384" s="161" t="s">
        <v>7433</v>
      </c>
      <c r="D2384" s="161" t="s">
        <v>434</v>
      </c>
      <c r="E2384" s="161" t="s">
        <v>442</v>
      </c>
      <c r="F2384" s="161" t="s">
        <v>5974</v>
      </c>
      <c r="G2384" s="238">
        <v>1</v>
      </c>
      <c r="H2384" s="161">
        <v>103</v>
      </c>
      <c r="I2384" s="191"/>
      <c r="J2384" s="191"/>
      <c r="K2384" s="191"/>
      <c r="L2384" s="191"/>
      <c r="M2384" s="191"/>
      <c r="N2384" s="191"/>
      <c r="O2384" s="191"/>
      <c r="P2384" s="191"/>
      <c r="Q2384" s="191"/>
      <c r="R2384" s="191"/>
      <c r="S2384" s="190"/>
      <c r="T2384" s="190"/>
      <c r="U2384" s="190"/>
      <c r="V2384" s="190"/>
      <c r="W2384" s="190"/>
      <c r="X2384" s="190"/>
      <c r="Y2384" s="190"/>
      <c r="Z2384" s="190"/>
      <c r="AA2384" s="190"/>
      <c r="AB2384" s="190"/>
      <c r="AC2384" s="190"/>
      <c r="AD2384" s="191"/>
      <c r="AE2384" s="191"/>
      <c r="AF2384" s="191"/>
      <c r="AG2384" s="191"/>
      <c r="AH2384" s="191"/>
      <c r="AI2384" s="2">
        <f t="shared" si="186"/>
        <v>0</v>
      </c>
      <c r="AJ2384" s="2">
        <f t="shared" si="187"/>
        <v>0</v>
      </c>
      <c r="AK2384" s="230">
        <v>1210</v>
      </c>
      <c r="AL2384" s="33">
        <f>Úvod!B$13</f>
        <v>0</v>
      </c>
      <c r="AM2384" s="105">
        <f t="shared" si="188"/>
        <v>1210</v>
      </c>
      <c r="AN2384" s="36">
        <f t="shared" si="189"/>
        <v>11.74757281553398</v>
      </c>
      <c r="AO2384" s="2">
        <f t="shared" si="190"/>
        <v>0</v>
      </c>
    </row>
    <row r="2385" spans="1:41">
      <c r="A2385" s="161">
        <v>11151156</v>
      </c>
      <c r="B2385" s="161">
        <v>1</v>
      </c>
      <c r="C2385" s="161" t="s">
        <v>7433</v>
      </c>
      <c r="D2385" s="161" t="s">
        <v>434</v>
      </c>
      <c r="E2385" s="161" t="s">
        <v>442</v>
      </c>
      <c r="F2385" s="161" t="s">
        <v>5974</v>
      </c>
      <c r="G2385" s="238">
        <v>2</v>
      </c>
      <c r="H2385" s="161">
        <v>103</v>
      </c>
      <c r="I2385" s="191"/>
      <c r="J2385" s="191"/>
      <c r="K2385" s="191"/>
      <c r="L2385" s="191"/>
      <c r="M2385" s="191"/>
      <c r="N2385" s="191"/>
      <c r="O2385" s="191"/>
      <c r="P2385" s="190"/>
      <c r="Q2385" s="190"/>
      <c r="R2385" s="190"/>
      <c r="S2385" s="190"/>
      <c r="T2385" s="190"/>
      <c r="U2385" s="190"/>
      <c r="V2385" s="190"/>
      <c r="W2385" s="190"/>
      <c r="X2385" s="190"/>
      <c r="Y2385" s="190"/>
      <c r="Z2385" s="190"/>
      <c r="AA2385" s="190"/>
      <c r="AB2385" s="190"/>
      <c r="AC2385" s="190"/>
      <c r="AD2385" s="190"/>
      <c r="AE2385" s="190"/>
      <c r="AF2385" s="190"/>
      <c r="AG2385" s="190"/>
      <c r="AH2385" s="190"/>
      <c r="AI2385" s="2">
        <f t="shared" si="186"/>
        <v>0</v>
      </c>
      <c r="AJ2385" s="2">
        <f t="shared" si="187"/>
        <v>0</v>
      </c>
      <c r="AK2385" s="230">
        <v>1515</v>
      </c>
      <c r="AL2385" s="33">
        <f>Úvod!B$13</f>
        <v>0</v>
      </c>
      <c r="AM2385" s="105">
        <f t="shared" si="188"/>
        <v>1515</v>
      </c>
      <c r="AN2385" s="36">
        <f t="shared" si="189"/>
        <v>14.708737864077669</v>
      </c>
      <c r="AO2385" s="2">
        <f t="shared" si="190"/>
        <v>0</v>
      </c>
    </row>
    <row r="2386" spans="1:41">
      <c r="A2386" s="161">
        <v>11091408</v>
      </c>
      <c r="B2386" s="161">
        <v>1</v>
      </c>
      <c r="C2386" s="161" t="s">
        <v>7433</v>
      </c>
      <c r="D2386" s="161" t="s">
        <v>434</v>
      </c>
      <c r="E2386" s="161" t="s">
        <v>443</v>
      </c>
      <c r="F2386" s="161" t="s">
        <v>5974</v>
      </c>
      <c r="G2386" s="238">
        <v>1</v>
      </c>
      <c r="H2386" s="161">
        <v>103</v>
      </c>
      <c r="I2386" s="191"/>
      <c r="J2386" s="191"/>
      <c r="K2386" s="191"/>
      <c r="L2386" s="191"/>
      <c r="M2386" s="191"/>
      <c r="N2386" s="191"/>
      <c r="O2386" s="191"/>
      <c r="P2386" s="191"/>
      <c r="Q2386" s="191"/>
      <c r="R2386" s="191"/>
      <c r="S2386" s="190"/>
      <c r="T2386" s="190"/>
      <c r="U2386" s="190"/>
      <c r="V2386" s="190"/>
      <c r="W2386" s="190"/>
      <c r="X2386" s="190"/>
      <c r="Y2386" s="190"/>
      <c r="Z2386" s="190"/>
      <c r="AA2386" s="190"/>
      <c r="AB2386" s="190"/>
      <c r="AC2386" s="190"/>
      <c r="AD2386" s="191"/>
      <c r="AE2386" s="191"/>
      <c r="AF2386" s="191"/>
      <c r="AG2386" s="191"/>
      <c r="AH2386" s="191"/>
      <c r="AI2386" s="2">
        <f t="shared" si="186"/>
        <v>0</v>
      </c>
      <c r="AJ2386" s="2">
        <f t="shared" si="187"/>
        <v>0</v>
      </c>
      <c r="AK2386" s="230">
        <v>1080</v>
      </c>
      <c r="AL2386" s="33">
        <f>Úvod!B$13</f>
        <v>0</v>
      </c>
      <c r="AM2386" s="105">
        <f t="shared" si="188"/>
        <v>1080</v>
      </c>
      <c r="AN2386" s="36">
        <f t="shared" si="189"/>
        <v>10.485436893203884</v>
      </c>
      <c r="AO2386" s="2">
        <f t="shared" si="190"/>
        <v>0</v>
      </c>
    </row>
    <row r="2387" spans="1:41">
      <c r="A2387" s="161">
        <v>11151158</v>
      </c>
      <c r="B2387" s="161">
        <v>1</v>
      </c>
      <c r="C2387" s="161" t="s">
        <v>7433</v>
      </c>
      <c r="D2387" s="161" t="s">
        <v>434</v>
      </c>
      <c r="E2387" s="161" t="s">
        <v>444</v>
      </c>
      <c r="F2387" s="161" t="s">
        <v>5974</v>
      </c>
      <c r="G2387" s="238">
        <v>2</v>
      </c>
      <c r="H2387" s="161">
        <v>103</v>
      </c>
      <c r="I2387" s="191"/>
      <c r="J2387" s="191"/>
      <c r="K2387" s="191"/>
      <c r="L2387" s="191"/>
      <c r="M2387" s="191"/>
      <c r="N2387" s="191"/>
      <c r="O2387" s="191"/>
      <c r="P2387" s="190"/>
      <c r="Q2387" s="190"/>
      <c r="R2387" s="190"/>
      <c r="S2387" s="190"/>
      <c r="T2387" s="190"/>
      <c r="U2387" s="190"/>
      <c r="V2387" s="190"/>
      <c r="W2387" s="190"/>
      <c r="X2387" s="190"/>
      <c r="Y2387" s="190"/>
      <c r="Z2387" s="190"/>
      <c r="AA2387" s="190"/>
      <c r="AB2387" s="190"/>
      <c r="AC2387" s="190"/>
      <c r="AD2387" s="190"/>
      <c r="AE2387" s="190"/>
      <c r="AF2387" s="190"/>
      <c r="AG2387" s="190"/>
      <c r="AH2387" s="190"/>
      <c r="AI2387" s="2">
        <f t="shared" si="186"/>
        <v>0</v>
      </c>
      <c r="AJ2387" s="2">
        <f t="shared" si="187"/>
        <v>0</v>
      </c>
      <c r="AK2387" s="230">
        <v>1395</v>
      </c>
      <c r="AL2387" s="33">
        <f>Úvod!B$13</f>
        <v>0</v>
      </c>
      <c r="AM2387" s="105">
        <f t="shared" si="188"/>
        <v>1395</v>
      </c>
      <c r="AN2387" s="36">
        <f t="shared" si="189"/>
        <v>13.543689320388349</v>
      </c>
      <c r="AO2387" s="2">
        <f t="shared" si="190"/>
        <v>0</v>
      </c>
    </row>
    <row r="2388" spans="1:41">
      <c r="A2388" s="161">
        <v>11091479</v>
      </c>
      <c r="B2388" s="161">
        <v>1</v>
      </c>
      <c r="C2388" s="161" t="s">
        <v>7433</v>
      </c>
      <c r="D2388" s="161" t="s">
        <v>434</v>
      </c>
      <c r="E2388" s="161" t="s">
        <v>444</v>
      </c>
      <c r="F2388" s="161" t="s">
        <v>5974</v>
      </c>
      <c r="G2388" s="238">
        <v>1</v>
      </c>
      <c r="H2388" s="161">
        <v>103</v>
      </c>
      <c r="I2388" s="191"/>
      <c r="J2388" s="191"/>
      <c r="K2388" s="191"/>
      <c r="L2388" s="191"/>
      <c r="M2388" s="191"/>
      <c r="N2388" s="191"/>
      <c r="O2388" s="191"/>
      <c r="P2388" s="191"/>
      <c r="Q2388" s="191"/>
      <c r="R2388" s="191"/>
      <c r="S2388" s="190"/>
      <c r="T2388" s="190"/>
      <c r="U2388" s="190"/>
      <c r="V2388" s="190"/>
      <c r="W2388" s="190"/>
      <c r="X2388" s="190"/>
      <c r="Y2388" s="190"/>
      <c r="Z2388" s="190"/>
      <c r="AA2388" s="190"/>
      <c r="AB2388" s="190"/>
      <c r="AC2388" s="190"/>
      <c r="AD2388" s="191"/>
      <c r="AE2388" s="191"/>
      <c r="AF2388" s="191"/>
      <c r="AG2388" s="191"/>
      <c r="AH2388" s="191"/>
      <c r="AI2388" s="2">
        <f t="shared" si="186"/>
        <v>0</v>
      </c>
      <c r="AJ2388" s="2">
        <f t="shared" si="187"/>
        <v>0</v>
      </c>
      <c r="AK2388" s="230">
        <v>1080</v>
      </c>
      <c r="AL2388" s="33">
        <f>Úvod!B$13</f>
        <v>0</v>
      </c>
      <c r="AM2388" s="105">
        <f t="shared" si="188"/>
        <v>1080</v>
      </c>
      <c r="AN2388" s="36">
        <f t="shared" si="189"/>
        <v>10.485436893203884</v>
      </c>
      <c r="AO2388" s="2">
        <f t="shared" si="190"/>
        <v>0</v>
      </c>
    </row>
    <row r="2389" spans="1:41">
      <c r="A2389" s="161">
        <v>11091487</v>
      </c>
      <c r="B2389" s="161">
        <v>1</v>
      </c>
      <c r="C2389" s="161" t="s">
        <v>7433</v>
      </c>
      <c r="D2389" s="161" t="s">
        <v>434</v>
      </c>
      <c r="E2389" s="161" t="s">
        <v>445</v>
      </c>
      <c r="F2389" s="161" t="s">
        <v>5974</v>
      </c>
      <c r="G2389" s="238">
        <v>1</v>
      </c>
      <c r="H2389" s="161">
        <v>103</v>
      </c>
      <c r="I2389" s="191"/>
      <c r="J2389" s="191"/>
      <c r="K2389" s="191"/>
      <c r="L2389" s="191"/>
      <c r="M2389" s="191"/>
      <c r="N2389" s="191"/>
      <c r="O2389" s="191"/>
      <c r="P2389" s="191"/>
      <c r="Q2389" s="191"/>
      <c r="R2389" s="191"/>
      <c r="S2389" s="190"/>
      <c r="T2389" s="190"/>
      <c r="U2389" s="190"/>
      <c r="V2389" s="190"/>
      <c r="W2389" s="190"/>
      <c r="X2389" s="190"/>
      <c r="Y2389" s="190"/>
      <c r="Z2389" s="190"/>
      <c r="AA2389" s="190"/>
      <c r="AB2389" s="190"/>
      <c r="AC2389" s="190"/>
      <c r="AD2389" s="191"/>
      <c r="AE2389" s="191"/>
      <c r="AF2389" s="191"/>
      <c r="AG2389" s="191"/>
      <c r="AH2389" s="191"/>
      <c r="AI2389" s="2">
        <f t="shared" si="186"/>
        <v>0</v>
      </c>
      <c r="AJ2389" s="2">
        <f t="shared" si="187"/>
        <v>0</v>
      </c>
      <c r="AK2389" s="230">
        <v>1280</v>
      </c>
      <c r="AL2389" s="33">
        <f>Úvod!B$13</f>
        <v>0</v>
      </c>
      <c r="AM2389" s="105">
        <f t="shared" si="188"/>
        <v>1280</v>
      </c>
      <c r="AN2389" s="36">
        <f t="shared" si="189"/>
        <v>12.427184466019417</v>
      </c>
      <c r="AO2389" s="2">
        <f t="shared" si="190"/>
        <v>0</v>
      </c>
    </row>
    <row r="2390" spans="1:41">
      <c r="A2390" s="161">
        <v>11091488</v>
      </c>
      <c r="B2390" s="161">
        <v>1</v>
      </c>
      <c r="C2390" s="161" t="s">
        <v>7433</v>
      </c>
      <c r="D2390" s="161" t="s">
        <v>434</v>
      </c>
      <c r="E2390" s="161" t="s">
        <v>446</v>
      </c>
      <c r="F2390" s="161" t="s">
        <v>5974</v>
      </c>
      <c r="G2390" s="238">
        <v>1</v>
      </c>
      <c r="H2390" s="161">
        <v>103</v>
      </c>
      <c r="I2390" s="191"/>
      <c r="J2390" s="191"/>
      <c r="K2390" s="191"/>
      <c r="L2390" s="191"/>
      <c r="M2390" s="191"/>
      <c r="N2390" s="191"/>
      <c r="O2390" s="191"/>
      <c r="P2390" s="191"/>
      <c r="Q2390" s="191"/>
      <c r="R2390" s="191"/>
      <c r="S2390" s="190"/>
      <c r="T2390" s="190"/>
      <c r="U2390" s="190"/>
      <c r="V2390" s="190"/>
      <c r="W2390" s="190"/>
      <c r="X2390" s="190"/>
      <c r="Y2390" s="190"/>
      <c r="Z2390" s="190"/>
      <c r="AA2390" s="190"/>
      <c r="AB2390" s="190"/>
      <c r="AC2390" s="190"/>
      <c r="AD2390" s="191"/>
      <c r="AE2390" s="191"/>
      <c r="AF2390" s="191"/>
      <c r="AG2390" s="191"/>
      <c r="AH2390" s="191"/>
      <c r="AI2390" s="2">
        <f t="shared" si="186"/>
        <v>0</v>
      </c>
      <c r="AJ2390" s="2">
        <f t="shared" si="187"/>
        <v>0</v>
      </c>
      <c r="AK2390" s="230">
        <v>1280</v>
      </c>
      <c r="AL2390" s="33">
        <f>Úvod!B$13</f>
        <v>0</v>
      </c>
      <c r="AM2390" s="105">
        <f t="shared" si="188"/>
        <v>1280</v>
      </c>
      <c r="AN2390" s="36">
        <f t="shared" si="189"/>
        <v>12.427184466019417</v>
      </c>
      <c r="AO2390" s="2">
        <f t="shared" si="190"/>
        <v>0</v>
      </c>
    </row>
    <row r="2391" spans="1:41">
      <c r="A2391" s="161">
        <v>11091489</v>
      </c>
      <c r="B2391" s="161">
        <v>1</v>
      </c>
      <c r="C2391" s="161" t="s">
        <v>7433</v>
      </c>
      <c r="D2391" s="161" t="s">
        <v>434</v>
      </c>
      <c r="E2391" s="161" t="s">
        <v>447</v>
      </c>
      <c r="F2391" s="161" t="s">
        <v>5974</v>
      </c>
      <c r="G2391" s="238">
        <v>1</v>
      </c>
      <c r="H2391" s="161">
        <v>103</v>
      </c>
      <c r="I2391" s="191"/>
      <c r="J2391" s="191"/>
      <c r="K2391" s="191"/>
      <c r="L2391" s="191"/>
      <c r="M2391" s="191"/>
      <c r="N2391" s="191"/>
      <c r="O2391" s="191"/>
      <c r="P2391" s="191"/>
      <c r="Q2391" s="191"/>
      <c r="R2391" s="191"/>
      <c r="S2391" s="190"/>
      <c r="T2391" s="190"/>
      <c r="U2391" s="190"/>
      <c r="V2391" s="190"/>
      <c r="W2391" s="190"/>
      <c r="X2391" s="190"/>
      <c r="Y2391" s="190"/>
      <c r="Z2391" s="190"/>
      <c r="AA2391" s="190"/>
      <c r="AB2391" s="190"/>
      <c r="AC2391" s="190"/>
      <c r="AD2391" s="191"/>
      <c r="AE2391" s="191"/>
      <c r="AF2391" s="191"/>
      <c r="AG2391" s="191"/>
      <c r="AH2391" s="191"/>
      <c r="AI2391" s="2">
        <f t="shared" si="186"/>
        <v>0</v>
      </c>
      <c r="AJ2391" s="2">
        <f t="shared" si="187"/>
        <v>0</v>
      </c>
      <c r="AK2391" s="230">
        <v>1280</v>
      </c>
      <c r="AL2391" s="33">
        <f>Úvod!B$13</f>
        <v>0</v>
      </c>
      <c r="AM2391" s="105">
        <f t="shared" si="188"/>
        <v>1280</v>
      </c>
      <c r="AN2391" s="36">
        <f t="shared" si="189"/>
        <v>12.427184466019417</v>
      </c>
      <c r="AO2391" s="2">
        <f t="shared" si="190"/>
        <v>0</v>
      </c>
    </row>
    <row r="2392" spans="1:41">
      <c r="A2392" s="161">
        <v>11091492</v>
      </c>
      <c r="B2392" s="161">
        <v>1</v>
      </c>
      <c r="C2392" s="161" t="s">
        <v>7433</v>
      </c>
      <c r="D2392" s="161" t="s">
        <v>434</v>
      </c>
      <c r="E2392" s="161" t="s">
        <v>448</v>
      </c>
      <c r="F2392" s="161" t="s">
        <v>5974</v>
      </c>
      <c r="G2392" s="238">
        <v>1</v>
      </c>
      <c r="H2392" s="161">
        <v>103</v>
      </c>
      <c r="I2392" s="191"/>
      <c r="J2392" s="191"/>
      <c r="K2392" s="191"/>
      <c r="L2392" s="191"/>
      <c r="M2392" s="191"/>
      <c r="N2392" s="191"/>
      <c r="O2392" s="191"/>
      <c r="P2392" s="191"/>
      <c r="Q2392" s="191"/>
      <c r="R2392" s="191"/>
      <c r="S2392" s="190"/>
      <c r="T2392" s="190"/>
      <c r="U2392" s="190"/>
      <c r="V2392" s="190"/>
      <c r="W2392" s="190"/>
      <c r="X2392" s="190"/>
      <c r="Y2392" s="190"/>
      <c r="Z2392" s="190"/>
      <c r="AA2392" s="190"/>
      <c r="AB2392" s="190"/>
      <c r="AC2392" s="190"/>
      <c r="AD2392" s="191"/>
      <c r="AE2392" s="191"/>
      <c r="AF2392" s="191"/>
      <c r="AG2392" s="191"/>
      <c r="AH2392" s="191"/>
      <c r="AI2392" s="2">
        <f t="shared" si="186"/>
        <v>0</v>
      </c>
      <c r="AJ2392" s="2">
        <f t="shared" si="187"/>
        <v>0</v>
      </c>
      <c r="AK2392" s="230">
        <v>1280</v>
      </c>
      <c r="AL2392" s="33">
        <f>Úvod!B$13</f>
        <v>0</v>
      </c>
      <c r="AM2392" s="105">
        <f t="shared" si="188"/>
        <v>1280</v>
      </c>
      <c r="AN2392" s="36">
        <f t="shared" si="189"/>
        <v>12.427184466019417</v>
      </c>
      <c r="AO2392" s="2">
        <f t="shared" si="190"/>
        <v>0</v>
      </c>
    </row>
    <row r="2393" spans="1:41">
      <c r="A2393" s="161">
        <v>11091493</v>
      </c>
      <c r="B2393" s="161">
        <v>1</v>
      </c>
      <c r="C2393" s="161" t="s">
        <v>7433</v>
      </c>
      <c r="D2393" s="161" t="s">
        <v>434</v>
      </c>
      <c r="E2393" s="161" t="s">
        <v>449</v>
      </c>
      <c r="F2393" s="161" t="s">
        <v>5974</v>
      </c>
      <c r="G2393" s="238">
        <v>1</v>
      </c>
      <c r="H2393" s="161">
        <v>103</v>
      </c>
      <c r="I2393" s="191"/>
      <c r="J2393" s="191"/>
      <c r="K2393" s="191"/>
      <c r="L2393" s="191"/>
      <c r="M2393" s="191"/>
      <c r="N2393" s="191"/>
      <c r="O2393" s="191"/>
      <c r="P2393" s="191"/>
      <c r="Q2393" s="191"/>
      <c r="R2393" s="191"/>
      <c r="S2393" s="190"/>
      <c r="T2393" s="190"/>
      <c r="U2393" s="190"/>
      <c r="V2393" s="190"/>
      <c r="W2393" s="190"/>
      <c r="X2393" s="190"/>
      <c r="Y2393" s="190"/>
      <c r="Z2393" s="190"/>
      <c r="AA2393" s="190"/>
      <c r="AB2393" s="190"/>
      <c r="AC2393" s="190"/>
      <c r="AD2393" s="191"/>
      <c r="AE2393" s="191"/>
      <c r="AF2393" s="191"/>
      <c r="AG2393" s="191"/>
      <c r="AH2393" s="191"/>
      <c r="AI2393" s="2">
        <f t="shared" si="186"/>
        <v>0</v>
      </c>
      <c r="AJ2393" s="2">
        <f t="shared" si="187"/>
        <v>0</v>
      </c>
      <c r="AK2393" s="230">
        <v>1280</v>
      </c>
      <c r="AL2393" s="33">
        <f>Úvod!B$13</f>
        <v>0</v>
      </c>
      <c r="AM2393" s="105">
        <f t="shared" si="188"/>
        <v>1280</v>
      </c>
      <c r="AN2393" s="36">
        <f t="shared" si="189"/>
        <v>12.427184466019417</v>
      </c>
      <c r="AO2393" s="2">
        <f t="shared" si="190"/>
        <v>0</v>
      </c>
    </row>
    <row r="2394" spans="1:41">
      <c r="A2394" s="161">
        <v>11091495</v>
      </c>
      <c r="B2394" s="161">
        <v>1</v>
      </c>
      <c r="C2394" s="161" t="s">
        <v>7433</v>
      </c>
      <c r="D2394" s="161" t="s">
        <v>434</v>
      </c>
      <c r="E2394" s="161" t="s">
        <v>450</v>
      </c>
      <c r="F2394" s="161" t="s">
        <v>5974</v>
      </c>
      <c r="G2394" s="238">
        <v>1</v>
      </c>
      <c r="H2394" s="161">
        <v>103</v>
      </c>
      <c r="I2394" s="191"/>
      <c r="J2394" s="191"/>
      <c r="K2394" s="191"/>
      <c r="L2394" s="191"/>
      <c r="M2394" s="191"/>
      <c r="N2394" s="191"/>
      <c r="O2394" s="191"/>
      <c r="P2394" s="191"/>
      <c r="Q2394" s="191"/>
      <c r="R2394" s="191"/>
      <c r="S2394" s="190"/>
      <c r="T2394" s="190"/>
      <c r="U2394" s="190"/>
      <c r="V2394" s="190"/>
      <c r="W2394" s="190"/>
      <c r="X2394" s="190"/>
      <c r="Y2394" s="190"/>
      <c r="Z2394" s="190"/>
      <c r="AA2394" s="190"/>
      <c r="AB2394" s="190"/>
      <c r="AC2394" s="190"/>
      <c r="AD2394" s="191"/>
      <c r="AE2394" s="191"/>
      <c r="AF2394" s="191"/>
      <c r="AG2394" s="191"/>
      <c r="AH2394" s="191"/>
      <c r="AI2394" s="2">
        <f t="shared" si="186"/>
        <v>0</v>
      </c>
      <c r="AJ2394" s="2">
        <f t="shared" si="187"/>
        <v>0</v>
      </c>
      <c r="AK2394" s="230">
        <v>1280</v>
      </c>
      <c r="AL2394" s="33">
        <f>Úvod!B$13</f>
        <v>0</v>
      </c>
      <c r="AM2394" s="105">
        <f t="shared" si="188"/>
        <v>1280</v>
      </c>
      <c r="AN2394" s="36">
        <f t="shared" si="189"/>
        <v>12.427184466019417</v>
      </c>
      <c r="AO2394" s="2">
        <f t="shared" si="190"/>
        <v>0</v>
      </c>
    </row>
    <row r="2395" spans="1:41">
      <c r="A2395" s="161">
        <v>11091496</v>
      </c>
      <c r="B2395" s="161">
        <v>1</v>
      </c>
      <c r="C2395" s="161" t="s">
        <v>7433</v>
      </c>
      <c r="D2395" s="161" t="s">
        <v>434</v>
      </c>
      <c r="E2395" s="161" t="s">
        <v>451</v>
      </c>
      <c r="F2395" s="161" t="s">
        <v>5974</v>
      </c>
      <c r="G2395" s="238">
        <v>1</v>
      </c>
      <c r="H2395" s="161">
        <v>103</v>
      </c>
      <c r="I2395" s="191"/>
      <c r="J2395" s="191"/>
      <c r="K2395" s="191"/>
      <c r="L2395" s="191"/>
      <c r="M2395" s="191"/>
      <c r="N2395" s="191"/>
      <c r="O2395" s="191"/>
      <c r="P2395" s="191"/>
      <c r="Q2395" s="191"/>
      <c r="R2395" s="191"/>
      <c r="S2395" s="190"/>
      <c r="T2395" s="190"/>
      <c r="U2395" s="190"/>
      <c r="V2395" s="190"/>
      <c r="W2395" s="190"/>
      <c r="X2395" s="190"/>
      <c r="Y2395" s="190"/>
      <c r="Z2395" s="190"/>
      <c r="AA2395" s="190"/>
      <c r="AB2395" s="190"/>
      <c r="AC2395" s="190"/>
      <c r="AD2395" s="191"/>
      <c r="AE2395" s="191"/>
      <c r="AF2395" s="191"/>
      <c r="AG2395" s="191"/>
      <c r="AH2395" s="191"/>
      <c r="AI2395" s="2">
        <f t="shared" si="186"/>
        <v>0</v>
      </c>
      <c r="AJ2395" s="2">
        <f t="shared" si="187"/>
        <v>0</v>
      </c>
      <c r="AK2395" s="230">
        <v>1280</v>
      </c>
      <c r="AL2395" s="33">
        <f>Úvod!B$13</f>
        <v>0</v>
      </c>
      <c r="AM2395" s="105">
        <f t="shared" si="188"/>
        <v>1280</v>
      </c>
      <c r="AN2395" s="36">
        <f t="shared" si="189"/>
        <v>12.427184466019417</v>
      </c>
      <c r="AO2395" s="2">
        <f t="shared" si="190"/>
        <v>0</v>
      </c>
    </row>
    <row r="2396" spans="1:41">
      <c r="A2396" s="161">
        <v>11248945</v>
      </c>
      <c r="B2396" s="161">
        <v>1</v>
      </c>
      <c r="C2396" s="161" t="s">
        <v>7434</v>
      </c>
      <c r="D2396" s="161" t="s">
        <v>434</v>
      </c>
      <c r="E2396" s="161" t="s">
        <v>6036</v>
      </c>
      <c r="F2396" s="161" t="s">
        <v>548</v>
      </c>
      <c r="G2396" s="238" t="s">
        <v>627</v>
      </c>
      <c r="H2396" s="161">
        <v>260</v>
      </c>
      <c r="I2396" s="190"/>
      <c r="J2396" s="190"/>
      <c r="K2396" s="191"/>
      <c r="L2396" s="191"/>
      <c r="M2396" s="191"/>
      <c r="N2396" s="191"/>
      <c r="O2396" s="191"/>
      <c r="P2396" s="191"/>
      <c r="Q2396" s="191"/>
      <c r="R2396" s="191"/>
      <c r="S2396" s="190"/>
      <c r="T2396" s="190"/>
      <c r="U2396" s="190"/>
      <c r="V2396" s="190"/>
      <c r="W2396" s="190"/>
      <c r="X2396" s="190"/>
      <c r="Y2396" s="190"/>
      <c r="Z2396" s="190"/>
      <c r="AA2396" s="190"/>
      <c r="AB2396" s="190"/>
      <c r="AC2396" s="190"/>
      <c r="AD2396" s="190"/>
      <c r="AE2396" s="190"/>
      <c r="AF2396" s="190"/>
      <c r="AG2396" s="190"/>
      <c r="AH2396" s="190"/>
      <c r="AI2396" s="2">
        <f t="shared" si="186"/>
        <v>0</v>
      </c>
      <c r="AJ2396" s="2">
        <f t="shared" si="187"/>
        <v>0</v>
      </c>
      <c r="AK2396" s="230">
        <v>2879</v>
      </c>
      <c r="AL2396" s="33">
        <f>Úvod!B$12</f>
        <v>0</v>
      </c>
      <c r="AM2396" s="105">
        <f t="shared" si="188"/>
        <v>2879</v>
      </c>
      <c r="AN2396" s="36">
        <f t="shared" si="189"/>
        <v>11.073076923076924</v>
      </c>
      <c r="AO2396" s="2">
        <f t="shared" si="190"/>
        <v>0</v>
      </c>
    </row>
    <row r="2397" spans="1:41">
      <c r="A2397" s="161">
        <v>11248946</v>
      </c>
      <c r="B2397" s="161">
        <v>1</v>
      </c>
      <c r="C2397" s="161" t="s">
        <v>7434</v>
      </c>
      <c r="D2397" s="161" t="s">
        <v>434</v>
      </c>
      <c r="E2397" s="161" t="s">
        <v>6037</v>
      </c>
      <c r="F2397" s="161" t="s">
        <v>548</v>
      </c>
      <c r="G2397" s="238" t="s">
        <v>627</v>
      </c>
      <c r="H2397" s="161">
        <v>260</v>
      </c>
      <c r="I2397" s="190"/>
      <c r="J2397" s="190"/>
      <c r="K2397" s="191"/>
      <c r="L2397" s="191"/>
      <c r="M2397" s="191"/>
      <c r="N2397" s="191"/>
      <c r="O2397" s="191"/>
      <c r="P2397" s="191"/>
      <c r="Q2397" s="191"/>
      <c r="R2397" s="191"/>
      <c r="S2397" s="190"/>
      <c r="T2397" s="190"/>
      <c r="U2397" s="190"/>
      <c r="V2397" s="190"/>
      <c r="W2397" s="190"/>
      <c r="X2397" s="190"/>
      <c r="Y2397" s="190"/>
      <c r="Z2397" s="190"/>
      <c r="AA2397" s="190"/>
      <c r="AB2397" s="190"/>
      <c r="AC2397" s="190"/>
      <c r="AD2397" s="190"/>
      <c r="AE2397" s="190"/>
      <c r="AF2397" s="190"/>
      <c r="AG2397" s="190"/>
      <c r="AH2397" s="190"/>
      <c r="AI2397" s="2">
        <f t="shared" si="186"/>
        <v>0</v>
      </c>
      <c r="AJ2397" s="2">
        <f t="shared" si="187"/>
        <v>0</v>
      </c>
      <c r="AK2397" s="230">
        <v>2879</v>
      </c>
      <c r="AL2397" s="33">
        <f>Úvod!B$12</f>
        <v>0</v>
      </c>
      <c r="AM2397" s="105">
        <f t="shared" si="188"/>
        <v>2879</v>
      </c>
      <c r="AN2397" s="36">
        <f t="shared" si="189"/>
        <v>11.073076923076924</v>
      </c>
      <c r="AO2397" s="2">
        <f t="shared" si="190"/>
        <v>0</v>
      </c>
    </row>
    <row r="2398" spans="1:41">
      <c r="A2398" s="161">
        <v>11405146</v>
      </c>
      <c r="B2398" s="161">
        <v>1</v>
      </c>
      <c r="C2398" s="161" t="s">
        <v>7434</v>
      </c>
      <c r="D2398" s="161" t="s">
        <v>434</v>
      </c>
      <c r="E2398" s="161" t="s">
        <v>7242</v>
      </c>
      <c r="F2398" s="161" t="s">
        <v>548</v>
      </c>
      <c r="G2398" s="238" t="s">
        <v>627</v>
      </c>
      <c r="H2398" s="161">
        <v>260</v>
      </c>
      <c r="I2398" s="190"/>
      <c r="J2398" s="190"/>
      <c r="K2398" s="191"/>
      <c r="L2398" s="191"/>
      <c r="M2398" s="191"/>
      <c r="N2398" s="191"/>
      <c r="O2398" s="191"/>
      <c r="P2398" s="191"/>
      <c r="Q2398" s="191"/>
      <c r="R2398" s="191"/>
      <c r="S2398" s="190"/>
      <c r="T2398" s="190"/>
      <c r="U2398" s="190"/>
      <c r="V2398" s="190"/>
      <c r="W2398" s="190"/>
      <c r="X2398" s="190"/>
      <c r="Y2398" s="190"/>
      <c r="Z2398" s="190"/>
      <c r="AA2398" s="190"/>
      <c r="AB2398" s="190"/>
      <c r="AC2398" s="190"/>
      <c r="AD2398" s="190"/>
      <c r="AE2398" s="190"/>
      <c r="AF2398" s="190"/>
      <c r="AG2398" s="190"/>
      <c r="AH2398" s="190"/>
      <c r="AI2398" s="2">
        <f t="shared" si="186"/>
        <v>0</v>
      </c>
      <c r="AJ2398" s="2">
        <f t="shared" si="187"/>
        <v>0</v>
      </c>
      <c r="AK2398" s="230">
        <v>2879</v>
      </c>
      <c r="AL2398" s="33">
        <f>Úvod!B$12</f>
        <v>0</v>
      </c>
      <c r="AM2398" s="105">
        <f t="shared" si="188"/>
        <v>2879</v>
      </c>
      <c r="AN2398" s="36">
        <f t="shared" si="189"/>
        <v>11.073076923076924</v>
      </c>
      <c r="AO2398" s="2">
        <f t="shared" si="190"/>
        <v>0</v>
      </c>
    </row>
    <row r="2399" spans="1:41">
      <c r="A2399" s="161">
        <v>11248947</v>
      </c>
      <c r="B2399" s="161">
        <v>1</v>
      </c>
      <c r="C2399" s="161" t="s">
        <v>7434</v>
      </c>
      <c r="D2399" s="161" t="s">
        <v>434</v>
      </c>
      <c r="E2399" s="161" t="s">
        <v>6038</v>
      </c>
      <c r="F2399" s="161" t="s">
        <v>548</v>
      </c>
      <c r="G2399" s="238" t="s">
        <v>627</v>
      </c>
      <c r="H2399" s="161">
        <v>260</v>
      </c>
      <c r="I2399" s="190"/>
      <c r="J2399" s="190"/>
      <c r="K2399" s="191"/>
      <c r="L2399" s="191"/>
      <c r="M2399" s="191"/>
      <c r="N2399" s="191"/>
      <c r="O2399" s="191"/>
      <c r="P2399" s="191"/>
      <c r="Q2399" s="191"/>
      <c r="R2399" s="191"/>
      <c r="S2399" s="190"/>
      <c r="T2399" s="190"/>
      <c r="U2399" s="190"/>
      <c r="V2399" s="190"/>
      <c r="W2399" s="190"/>
      <c r="X2399" s="190"/>
      <c r="Y2399" s="190"/>
      <c r="Z2399" s="190"/>
      <c r="AA2399" s="190"/>
      <c r="AB2399" s="190"/>
      <c r="AC2399" s="190"/>
      <c r="AD2399" s="190"/>
      <c r="AE2399" s="190"/>
      <c r="AF2399" s="190"/>
      <c r="AG2399" s="190"/>
      <c r="AH2399" s="190"/>
      <c r="AI2399" s="2">
        <f t="shared" si="186"/>
        <v>0</v>
      </c>
      <c r="AJ2399" s="2">
        <f t="shared" si="187"/>
        <v>0</v>
      </c>
      <c r="AK2399" s="230">
        <v>2879</v>
      </c>
      <c r="AL2399" s="33">
        <f>Úvod!B$12</f>
        <v>0</v>
      </c>
      <c r="AM2399" s="105">
        <f t="shared" si="188"/>
        <v>2879</v>
      </c>
      <c r="AN2399" s="36">
        <f t="shared" si="189"/>
        <v>11.073076923076924</v>
      </c>
      <c r="AO2399" s="2">
        <f t="shared" si="190"/>
        <v>0</v>
      </c>
    </row>
    <row r="2400" spans="1:41">
      <c r="A2400" s="161">
        <v>11405145</v>
      </c>
      <c r="B2400" s="161">
        <v>1</v>
      </c>
      <c r="C2400" s="161" t="s">
        <v>7434</v>
      </c>
      <c r="D2400" s="161" t="s">
        <v>434</v>
      </c>
      <c r="E2400" s="161" t="s">
        <v>7243</v>
      </c>
      <c r="F2400" s="161" t="s">
        <v>548</v>
      </c>
      <c r="G2400" s="238" t="s">
        <v>627</v>
      </c>
      <c r="H2400" s="161">
        <v>260</v>
      </c>
      <c r="I2400" s="190"/>
      <c r="J2400" s="190"/>
      <c r="K2400" s="191"/>
      <c r="L2400" s="191"/>
      <c r="M2400" s="191"/>
      <c r="N2400" s="191"/>
      <c r="O2400" s="191"/>
      <c r="P2400" s="191"/>
      <c r="Q2400" s="191"/>
      <c r="R2400" s="191"/>
      <c r="S2400" s="190"/>
      <c r="T2400" s="190"/>
      <c r="U2400" s="190"/>
      <c r="V2400" s="190"/>
      <c r="W2400" s="190"/>
      <c r="X2400" s="190"/>
      <c r="Y2400" s="190"/>
      <c r="Z2400" s="190"/>
      <c r="AA2400" s="190"/>
      <c r="AB2400" s="190"/>
      <c r="AC2400" s="190"/>
      <c r="AD2400" s="190"/>
      <c r="AE2400" s="190"/>
      <c r="AF2400" s="190"/>
      <c r="AG2400" s="190"/>
      <c r="AH2400" s="190"/>
      <c r="AI2400" s="2">
        <f t="shared" si="186"/>
        <v>0</v>
      </c>
      <c r="AJ2400" s="2">
        <f t="shared" si="187"/>
        <v>0</v>
      </c>
      <c r="AK2400" s="230">
        <v>2879</v>
      </c>
      <c r="AL2400" s="33">
        <f>Úvod!B$12</f>
        <v>0</v>
      </c>
      <c r="AM2400" s="105">
        <f t="shared" si="188"/>
        <v>2879</v>
      </c>
      <c r="AN2400" s="36">
        <f t="shared" si="189"/>
        <v>11.073076923076924</v>
      </c>
      <c r="AO2400" s="2">
        <f t="shared" si="190"/>
        <v>0</v>
      </c>
    </row>
    <row r="2401" spans="1:41">
      <c r="A2401" s="161">
        <v>11248948</v>
      </c>
      <c r="B2401" s="161">
        <v>1</v>
      </c>
      <c r="C2401" s="161" t="s">
        <v>7434</v>
      </c>
      <c r="D2401" s="161" t="s">
        <v>434</v>
      </c>
      <c r="E2401" s="161" t="s">
        <v>6039</v>
      </c>
      <c r="F2401" s="161" t="s">
        <v>548</v>
      </c>
      <c r="G2401" s="238" t="s">
        <v>627</v>
      </c>
      <c r="H2401" s="161">
        <v>260</v>
      </c>
      <c r="I2401" s="190"/>
      <c r="J2401" s="190"/>
      <c r="K2401" s="191"/>
      <c r="L2401" s="191"/>
      <c r="M2401" s="191"/>
      <c r="N2401" s="191"/>
      <c r="O2401" s="191"/>
      <c r="P2401" s="191"/>
      <c r="Q2401" s="191"/>
      <c r="R2401" s="191"/>
      <c r="S2401" s="190"/>
      <c r="T2401" s="190"/>
      <c r="U2401" s="190"/>
      <c r="V2401" s="190"/>
      <c r="W2401" s="190"/>
      <c r="X2401" s="190"/>
      <c r="Y2401" s="190"/>
      <c r="Z2401" s="190"/>
      <c r="AA2401" s="190"/>
      <c r="AB2401" s="190"/>
      <c r="AC2401" s="190"/>
      <c r="AD2401" s="190"/>
      <c r="AE2401" s="190"/>
      <c r="AF2401" s="190"/>
      <c r="AG2401" s="190"/>
      <c r="AH2401" s="190"/>
      <c r="AI2401" s="2">
        <f t="shared" si="186"/>
        <v>0</v>
      </c>
      <c r="AJ2401" s="2">
        <f t="shared" si="187"/>
        <v>0</v>
      </c>
      <c r="AK2401" s="230">
        <v>2879</v>
      </c>
      <c r="AL2401" s="33">
        <f>Úvod!B$12</f>
        <v>0</v>
      </c>
      <c r="AM2401" s="105">
        <f t="shared" si="188"/>
        <v>2879</v>
      </c>
      <c r="AN2401" s="36">
        <f t="shared" si="189"/>
        <v>11.073076923076924</v>
      </c>
      <c r="AO2401" s="2">
        <f t="shared" si="190"/>
        <v>0</v>
      </c>
    </row>
    <row r="2402" spans="1:41">
      <c r="A2402" s="161">
        <v>11091482</v>
      </c>
      <c r="B2402" s="161">
        <v>1</v>
      </c>
      <c r="C2402" s="161" t="s">
        <v>7433</v>
      </c>
      <c r="D2402" s="161" t="s">
        <v>434</v>
      </c>
      <c r="E2402" s="161" t="s">
        <v>452</v>
      </c>
      <c r="F2402" s="161" t="s">
        <v>5974</v>
      </c>
      <c r="G2402" s="238">
        <v>1</v>
      </c>
      <c r="H2402" s="161">
        <v>103</v>
      </c>
      <c r="I2402" s="191"/>
      <c r="J2402" s="191"/>
      <c r="K2402" s="191"/>
      <c r="L2402" s="191"/>
      <c r="M2402" s="191"/>
      <c r="N2402" s="191"/>
      <c r="O2402" s="191"/>
      <c r="P2402" s="191"/>
      <c r="Q2402" s="191"/>
      <c r="R2402" s="191"/>
      <c r="S2402" s="190"/>
      <c r="T2402" s="190"/>
      <c r="U2402" s="190"/>
      <c r="V2402" s="190"/>
      <c r="W2402" s="190"/>
      <c r="X2402" s="190"/>
      <c r="Y2402" s="190"/>
      <c r="Z2402" s="190"/>
      <c r="AA2402" s="190"/>
      <c r="AB2402" s="190"/>
      <c r="AC2402" s="190"/>
      <c r="AD2402" s="190"/>
      <c r="AE2402" s="190"/>
      <c r="AF2402" s="191"/>
      <c r="AG2402" s="191"/>
      <c r="AH2402" s="191"/>
      <c r="AI2402" s="2">
        <f t="shared" si="186"/>
        <v>0</v>
      </c>
      <c r="AJ2402" s="2">
        <f t="shared" si="187"/>
        <v>0</v>
      </c>
      <c r="AK2402" s="230">
        <v>1250</v>
      </c>
      <c r="AL2402" s="33">
        <f>Úvod!B$13</f>
        <v>0</v>
      </c>
      <c r="AM2402" s="105">
        <f t="shared" si="188"/>
        <v>1250</v>
      </c>
      <c r="AN2402" s="36">
        <f t="shared" si="189"/>
        <v>12.135922330097088</v>
      </c>
      <c r="AO2402" s="2">
        <f t="shared" si="190"/>
        <v>0</v>
      </c>
    </row>
    <row r="2403" spans="1:41">
      <c r="A2403" s="161">
        <v>11091483</v>
      </c>
      <c r="B2403" s="161">
        <v>1</v>
      </c>
      <c r="C2403" s="161" t="s">
        <v>7433</v>
      </c>
      <c r="D2403" s="161" t="s">
        <v>434</v>
      </c>
      <c r="E2403" s="161" t="s">
        <v>453</v>
      </c>
      <c r="F2403" s="161" t="s">
        <v>5974</v>
      </c>
      <c r="G2403" s="238">
        <v>1</v>
      </c>
      <c r="H2403" s="161">
        <v>103</v>
      </c>
      <c r="I2403" s="191"/>
      <c r="J2403" s="191"/>
      <c r="K2403" s="191"/>
      <c r="L2403" s="191"/>
      <c r="M2403" s="191"/>
      <c r="N2403" s="191"/>
      <c r="O2403" s="191"/>
      <c r="P2403" s="191"/>
      <c r="Q2403" s="191"/>
      <c r="R2403" s="191"/>
      <c r="S2403" s="190"/>
      <c r="T2403" s="190"/>
      <c r="U2403" s="190"/>
      <c r="V2403" s="190"/>
      <c r="W2403" s="190"/>
      <c r="X2403" s="190"/>
      <c r="Y2403" s="190"/>
      <c r="Z2403" s="190"/>
      <c r="AA2403" s="190"/>
      <c r="AB2403" s="190"/>
      <c r="AC2403" s="190"/>
      <c r="AD2403" s="190"/>
      <c r="AE2403" s="190"/>
      <c r="AF2403" s="191"/>
      <c r="AG2403" s="191"/>
      <c r="AH2403" s="191"/>
      <c r="AI2403" s="2">
        <f t="shared" si="186"/>
        <v>0</v>
      </c>
      <c r="AJ2403" s="2">
        <f t="shared" si="187"/>
        <v>0</v>
      </c>
      <c r="AK2403" s="230">
        <v>1250</v>
      </c>
      <c r="AL2403" s="33">
        <f>Úvod!B$13</f>
        <v>0</v>
      </c>
      <c r="AM2403" s="105">
        <f t="shared" si="188"/>
        <v>1250</v>
      </c>
      <c r="AN2403" s="36">
        <f t="shared" si="189"/>
        <v>12.135922330097088</v>
      </c>
      <c r="AO2403" s="2">
        <f t="shared" si="190"/>
        <v>0</v>
      </c>
    </row>
    <row r="2404" spans="1:41">
      <c r="A2404" s="161">
        <v>11091481</v>
      </c>
      <c r="B2404" s="161">
        <v>1</v>
      </c>
      <c r="C2404" s="161" t="s">
        <v>7433</v>
      </c>
      <c r="D2404" s="161" t="s">
        <v>434</v>
      </c>
      <c r="E2404" s="161" t="s">
        <v>5983</v>
      </c>
      <c r="F2404" s="161" t="s">
        <v>5974</v>
      </c>
      <c r="G2404" s="238">
        <v>1</v>
      </c>
      <c r="H2404" s="161">
        <v>103</v>
      </c>
      <c r="I2404" s="191"/>
      <c r="J2404" s="191"/>
      <c r="K2404" s="191"/>
      <c r="L2404" s="191"/>
      <c r="M2404" s="191"/>
      <c r="N2404" s="191"/>
      <c r="O2404" s="191"/>
      <c r="P2404" s="191"/>
      <c r="Q2404" s="191"/>
      <c r="R2404" s="191"/>
      <c r="S2404" s="190"/>
      <c r="T2404" s="190"/>
      <c r="U2404" s="190"/>
      <c r="V2404" s="190"/>
      <c r="W2404" s="190"/>
      <c r="X2404" s="190"/>
      <c r="Y2404" s="190"/>
      <c r="Z2404" s="190"/>
      <c r="AA2404" s="190"/>
      <c r="AB2404" s="190"/>
      <c r="AC2404" s="190"/>
      <c r="AD2404" s="190"/>
      <c r="AE2404" s="190"/>
      <c r="AF2404" s="191"/>
      <c r="AG2404" s="191"/>
      <c r="AH2404" s="191"/>
      <c r="AI2404" s="2">
        <f t="shared" si="186"/>
        <v>0</v>
      </c>
      <c r="AJ2404" s="2">
        <f t="shared" si="187"/>
        <v>0</v>
      </c>
      <c r="AK2404" s="230">
        <v>1250</v>
      </c>
      <c r="AL2404" s="33">
        <f>Úvod!B$13</f>
        <v>0</v>
      </c>
      <c r="AM2404" s="105">
        <f t="shared" si="188"/>
        <v>1250</v>
      </c>
      <c r="AN2404" s="36">
        <f t="shared" si="189"/>
        <v>12.135922330097088</v>
      </c>
      <c r="AO2404" s="2">
        <f t="shared" si="190"/>
        <v>0</v>
      </c>
    </row>
    <row r="2405" spans="1:41">
      <c r="A2405" s="161">
        <v>11091502</v>
      </c>
      <c r="B2405" s="161">
        <v>1</v>
      </c>
      <c r="C2405" s="161" t="s">
        <v>7433</v>
      </c>
      <c r="D2405" s="161" t="s">
        <v>434</v>
      </c>
      <c r="E2405" s="161" t="s">
        <v>454</v>
      </c>
      <c r="F2405" s="161" t="s">
        <v>5974</v>
      </c>
      <c r="G2405" s="238">
        <v>1</v>
      </c>
      <c r="H2405" s="161">
        <v>103</v>
      </c>
      <c r="I2405" s="191"/>
      <c r="J2405" s="191"/>
      <c r="K2405" s="191"/>
      <c r="L2405" s="191"/>
      <c r="M2405" s="191"/>
      <c r="N2405" s="191"/>
      <c r="O2405" s="191"/>
      <c r="P2405" s="191"/>
      <c r="Q2405" s="191"/>
      <c r="R2405" s="191"/>
      <c r="S2405" s="190"/>
      <c r="T2405" s="190"/>
      <c r="U2405" s="190"/>
      <c r="V2405" s="190"/>
      <c r="W2405" s="190"/>
      <c r="X2405" s="190"/>
      <c r="Y2405" s="190"/>
      <c r="Z2405" s="190"/>
      <c r="AA2405" s="190"/>
      <c r="AB2405" s="190"/>
      <c r="AC2405" s="190"/>
      <c r="AD2405" s="191"/>
      <c r="AE2405" s="191"/>
      <c r="AF2405" s="191"/>
      <c r="AG2405" s="191"/>
      <c r="AH2405" s="191"/>
      <c r="AI2405" s="2">
        <f t="shared" si="186"/>
        <v>0</v>
      </c>
      <c r="AJ2405" s="2">
        <f t="shared" si="187"/>
        <v>0</v>
      </c>
      <c r="AK2405" s="230">
        <v>1280</v>
      </c>
      <c r="AL2405" s="33">
        <f>Úvod!B$13</f>
        <v>0</v>
      </c>
      <c r="AM2405" s="105">
        <f t="shared" si="188"/>
        <v>1280</v>
      </c>
      <c r="AN2405" s="36">
        <f t="shared" si="189"/>
        <v>12.427184466019417</v>
      </c>
      <c r="AO2405" s="2">
        <f t="shared" si="190"/>
        <v>0</v>
      </c>
    </row>
    <row r="2406" spans="1:41">
      <c r="A2406" s="161">
        <v>11091504</v>
      </c>
      <c r="B2406" s="161">
        <v>1</v>
      </c>
      <c r="C2406" s="161" t="s">
        <v>7433</v>
      </c>
      <c r="D2406" s="161" t="s">
        <v>434</v>
      </c>
      <c r="E2406" s="161" t="s">
        <v>455</v>
      </c>
      <c r="F2406" s="161" t="s">
        <v>5974</v>
      </c>
      <c r="G2406" s="238">
        <v>1</v>
      </c>
      <c r="H2406" s="161">
        <v>103</v>
      </c>
      <c r="I2406" s="191"/>
      <c r="J2406" s="191"/>
      <c r="K2406" s="191"/>
      <c r="L2406" s="191"/>
      <c r="M2406" s="191"/>
      <c r="N2406" s="191"/>
      <c r="O2406" s="191"/>
      <c r="P2406" s="191"/>
      <c r="Q2406" s="191"/>
      <c r="R2406" s="191"/>
      <c r="S2406" s="190"/>
      <c r="T2406" s="190"/>
      <c r="U2406" s="190"/>
      <c r="V2406" s="190"/>
      <c r="W2406" s="190"/>
      <c r="X2406" s="190"/>
      <c r="Y2406" s="190"/>
      <c r="Z2406" s="190"/>
      <c r="AA2406" s="190"/>
      <c r="AB2406" s="190"/>
      <c r="AC2406" s="190"/>
      <c r="AD2406" s="191"/>
      <c r="AE2406" s="191"/>
      <c r="AF2406" s="191"/>
      <c r="AG2406" s="191"/>
      <c r="AH2406" s="191"/>
      <c r="AI2406" s="2">
        <f t="shared" si="186"/>
        <v>0</v>
      </c>
      <c r="AJ2406" s="2">
        <f t="shared" si="187"/>
        <v>0</v>
      </c>
      <c r="AK2406" s="230">
        <v>1280</v>
      </c>
      <c r="AL2406" s="33">
        <f>Úvod!B$13</f>
        <v>0</v>
      </c>
      <c r="AM2406" s="105">
        <f t="shared" si="188"/>
        <v>1280</v>
      </c>
      <c r="AN2406" s="36">
        <f t="shared" si="189"/>
        <v>12.427184466019417</v>
      </c>
      <c r="AO2406" s="2">
        <f t="shared" si="190"/>
        <v>0</v>
      </c>
    </row>
    <row r="2407" spans="1:41">
      <c r="A2407" s="161">
        <v>11091505</v>
      </c>
      <c r="B2407" s="161">
        <v>1</v>
      </c>
      <c r="C2407" s="161" t="s">
        <v>7433</v>
      </c>
      <c r="D2407" s="161" t="s">
        <v>434</v>
      </c>
      <c r="E2407" s="161" t="s">
        <v>456</v>
      </c>
      <c r="F2407" s="161" t="s">
        <v>5974</v>
      </c>
      <c r="G2407" s="238">
        <v>1</v>
      </c>
      <c r="H2407" s="161">
        <v>103</v>
      </c>
      <c r="I2407" s="191"/>
      <c r="J2407" s="191"/>
      <c r="K2407" s="191"/>
      <c r="L2407" s="191"/>
      <c r="M2407" s="191"/>
      <c r="N2407" s="191"/>
      <c r="O2407" s="191"/>
      <c r="P2407" s="191"/>
      <c r="Q2407" s="191"/>
      <c r="R2407" s="191"/>
      <c r="S2407" s="190"/>
      <c r="T2407" s="190"/>
      <c r="U2407" s="190"/>
      <c r="V2407" s="190"/>
      <c r="W2407" s="190"/>
      <c r="X2407" s="190"/>
      <c r="Y2407" s="190"/>
      <c r="Z2407" s="190"/>
      <c r="AA2407" s="190"/>
      <c r="AB2407" s="190"/>
      <c r="AC2407" s="190"/>
      <c r="AD2407" s="191"/>
      <c r="AE2407" s="191"/>
      <c r="AF2407" s="191"/>
      <c r="AG2407" s="191"/>
      <c r="AH2407" s="191"/>
      <c r="AI2407" s="2">
        <f t="shared" si="186"/>
        <v>0</v>
      </c>
      <c r="AJ2407" s="2">
        <f t="shared" si="187"/>
        <v>0</v>
      </c>
      <c r="AK2407" s="230">
        <v>1280</v>
      </c>
      <c r="AL2407" s="33">
        <f>Úvod!B$13</f>
        <v>0</v>
      </c>
      <c r="AM2407" s="105">
        <f t="shared" si="188"/>
        <v>1280</v>
      </c>
      <c r="AN2407" s="36">
        <f t="shared" si="189"/>
        <v>12.427184466019417</v>
      </c>
      <c r="AO2407" s="2">
        <f t="shared" si="190"/>
        <v>0</v>
      </c>
    </row>
    <row r="2408" spans="1:41">
      <c r="A2408" s="161">
        <v>11091506</v>
      </c>
      <c r="B2408" s="161">
        <v>1</v>
      </c>
      <c r="C2408" s="161" t="s">
        <v>7433</v>
      </c>
      <c r="D2408" s="161" t="s">
        <v>434</v>
      </c>
      <c r="E2408" s="161" t="s">
        <v>457</v>
      </c>
      <c r="F2408" s="161" t="s">
        <v>5974</v>
      </c>
      <c r="G2408" s="238">
        <v>1</v>
      </c>
      <c r="H2408" s="161">
        <v>103</v>
      </c>
      <c r="I2408" s="191"/>
      <c r="J2408" s="191"/>
      <c r="K2408" s="191"/>
      <c r="L2408" s="191"/>
      <c r="M2408" s="191"/>
      <c r="N2408" s="191"/>
      <c r="O2408" s="191"/>
      <c r="P2408" s="191"/>
      <c r="Q2408" s="191"/>
      <c r="R2408" s="191"/>
      <c r="S2408" s="190"/>
      <c r="T2408" s="190"/>
      <c r="U2408" s="190"/>
      <c r="V2408" s="190"/>
      <c r="W2408" s="190"/>
      <c r="X2408" s="190"/>
      <c r="Y2408" s="190"/>
      <c r="Z2408" s="190"/>
      <c r="AA2408" s="190"/>
      <c r="AB2408" s="190"/>
      <c r="AC2408" s="190"/>
      <c r="AD2408" s="191"/>
      <c r="AE2408" s="191"/>
      <c r="AF2408" s="191"/>
      <c r="AG2408" s="191"/>
      <c r="AH2408" s="191"/>
      <c r="AI2408" s="2">
        <f t="shared" si="186"/>
        <v>0</v>
      </c>
      <c r="AJ2408" s="2">
        <f t="shared" si="187"/>
        <v>0</v>
      </c>
      <c r="AK2408" s="230">
        <v>1280</v>
      </c>
      <c r="AL2408" s="33">
        <f>Úvod!B$13</f>
        <v>0</v>
      </c>
      <c r="AM2408" s="105">
        <f t="shared" si="188"/>
        <v>1280</v>
      </c>
      <c r="AN2408" s="36">
        <f t="shared" si="189"/>
        <v>12.427184466019417</v>
      </c>
      <c r="AO2408" s="2">
        <f t="shared" si="190"/>
        <v>0</v>
      </c>
    </row>
    <row r="2409" spans="1:41">
      <c r="A2409" s="161">
        <v>11091508</v>
      </c>
      <c r="B2409" s="161">
        <v>1</v>
      </c>
      <c r="C2409" s="161" t="s">
        <v>7433</v>
      </c>
      <c r="D2409" s="161" t="s">
        <v>434</v>
      </c>
      <c r="E2409" s="161" t="s">
        <v>458</v>
      </c>
      <c r="F2409" s="161" t="s">
        <v>5974</v>
      </c>
      <c r="G2409" s="238">
        <v>1</v>
      </c>
      <c r="H2409" s="161">
        <v>103</v>
      </c>
      <c r="I2409" s="191"/>
      <c r="J2409" s="191"/>
      <c r="K2409" s="191"/>
      <c r="L2409" s="191"/>
      <c r="M2409" s="191"/>
      <c r="N2409" s="191"/>
      <c r="O2409" s="191"/>
      <c r="P2409" s="191"/>
      <c r="Q2409" s="191"/>
      <c r="R2409" s="191"/>
      <c r="S2409" s="190"/>
      <c r="T2409" s="190"/>
      <c r="U2409" s="190"/>
      <c r="V2409" s="190"/>
      <c r="W2409" s="190"/>
      <c r="X2409" s="190"/>
      <c r="Y2409" s="190"/>
      <c r="Z2409" s="190"/>
      <c r="AA2409" s="190"/>
      <c r="AB2409" s="190"/>
      <c r="AC2409" s="190"/>
      <c r="AD2409" s="191"/>
      <c r="AE2409" s="191"/>
      <c r="AF2409" s="191"/>
      <c r="AG2409" s="191"/>
      <c r="AH2409" s="191"/>
      <c r="AI2409" s="2">
        <f t="shared" si="186"/>
        <v>0</v>
      </c>
      <c r="AJ2409" s="2">
        <f t="shared" si="187"/>
        <v>0</v>
      </c>
      <c r="AK2409" s="230">
        <v>1280</v>
      </c>
      <c r="AL2409" s="33">
        <f>Úvod!B$13</f>
        <v>0</v>
      </c>
      <c r="AM2409" s="105">
        <f t="shared" si="188"/>
        <v>1280</v>
      </c>
      <c r="AN2409" s="36">
        <f t="shared" si="189"/>
        <v>12.427184466019417</v>
      </c>
      <c r="AO2409" s="2">
        <f t="shared" si="190"/>
        <v>0</v>
      </c>
    </row>
    <row r="2410" spans="1:41">
      <c r="A2410" s="161">
        <v>11091509</v>
      </c>
      <c r="B2410" s="161">
        <v>1</v>
      </c>
      <c r="C2410" s="161" t="s">
        <v>7433</v>
      </c>
      <c r="D2410" s="161" t="s">
        <v>434</v>
      </c>
      <c r="E2410" s="161" t="s">
        <v>459</v>
      </c>
      <c r="F2410" s="161" t="s">
        <v>5974</v>
      </c>
      <c r="G2410" s="238">
        <v>1</v>
      </c>
      <c r="H2410" s="161">
        <v>103</v>
      </c>
      <c r="I2410" s="191"/>
      <c r="J2410" s="191"/>
      <c r="K2410" s="191"/>
      <c r="L2410" s="191"/>
      <c r="M2410" s="191"/>
      <c r="N2410" s="191"/>
      <c r="O2410" s="191"/>
      <c r="P2410" s="191"/>
      <c r="Q2410" s="191"/>
      <c r="R2410" s="191"/>
      <c r="S2410" s="190"/>
      <c r="T2410" s="190"/>
      <c r="U2410" s="190"/>
      <c r="V2410" s="190"/>
      <c r="W2410" s="190"/>
      <c r="X2410" s="190"/>
      <c r="Y2410" s="190"/>
      <c r="Z2410" s="190"/>
      <c r="AA2410" s="190"/>
      <c r="AB2410" s="190"/>
      <c r="AC2410" s="190"/>
      <c r="AD2410" s="191"/>
      <c r="AE2410" s="191"/>
      <c r="AF2410" s="191"/>
      <c r="AG2410" s="191"/>
      <c r="AH2410" s="191"/>
      <c r="AI2410" s="2">
        <f t="shared" si="186"/>
        <v>0</v>
      </c>
      <c r="AJ2410" s="2">
        <f t="shared" si="187"/>
        <v>0</v>
      </c>
      <c r="AK2410" s="230">
        <v>1280</v>
      </c>
      <c r="AL2410" s="33">
        <f>Úvod!B$13</f>
        <v>0</v>
      </c>
      <c r="AM2410" s="105">
        <f t="shared" si="188"/>
        <v>1280</v>
      </c>
      <c r="AN2410" s="36">
        <f t="shared" si="189"/>
        <v>12.427184466019417</v>
      </c>
      <c r="AO2410" s="2">
        <f t="shared" si="190"/>
        <v>0</v>
      </c>
    </row>
    <row r="2411" spans="1:41">
      <c r="A2411" s="161">
        <v>11091510</v>
      </c>
      <c r="B2411" s="161">
        <v>1</v>
      </c>
      <c r="C2411" s="161" t="s">
        <v>7433</v>
      </c>
      <c r="D2411" s="161" t="s">
        <v>434</v>
      </c>
      <c r="E2411" s="161" t="s">
        <v>460</v>
      </c>
      <c r="F2411" s="161" t="s">
        <v>5974</v>
      </c>
      <c r="G2411" s="238">
        <v>1</v>
      </c>
      <c r="H2411" s="161">
        <v>103</v>
      </c>
      <c r="I2411" s="191"/>
      <c r="J2411" s="191"/>
      <c r="K2411" s="191"/>
      <c r="L2411" s="191"/>
      <c r="M2411" s="191"/>
      <c r="N2411" s="191"/>
      <c r="O2411" s="191"/>
      <c r="P2411" s="191"/>
      <c r="Q2411" s="191"/>
      <c r="R2411" s="191"/>
      <c r="S2411" s="190"/>
      <c r="T2411" s="190"/>
      <c r="U2411" s="190"/>
      <c r="V2411" s="190"/>
      <c r="W2411" s="190"/>
      <c r="X2411" s="190"/>
      <c r="Y2411" s="190"/>
      <c r="Z2411" s="190"/>
      <c r="AA2411" s="190"/>
      <c r="AB2411" s="190"/>
      <c r="AC2411" s="190"/>
      <c r="AD2411" s="191"/>
      <c r="AE2411" s="191"/>
      <c r="AF2411" s="191"/>
      <c r="AG2411" s="191"/>
      <c r="AH2411" s="191"/>
      <c r="AI2411" s="2">
        <f t="shared" si="186"/>
        <v>0</v>
      </c>
      <c r="AJ2411" s="2">
        <f t="shared" si="187"/>
        <v>0</v>
      </c>
      <c r="AK2411" s="230">
        <v>1280</v>
      </c>
      <c r="AL2411" s="33">
        <f>Úvod!B$13</f>
        <v>0</v>
      </c>
      <c r="AM2411" s="105">
        <f t="shared" si="188"/>
        <v>1280</v>
      </c>
      <c r="AN2411" s="36">
        <f t="shared" si="189"/>
        <v>12.427184466019417</v>
      </c>
      <c r="AO2411" s="2">
        <f t="shared" si="190"/>
        <v>0</v>
      </c>
    </row>
    <row r="2412" spans="1:41">
      <c r="A2412" s="161">
        <v>11091512</v>
      </c>
      <c r="B2412" s="161">
        <v>1</v>
      </c>
      <c r="C2412" s="161" t="s">
        <v>7433</v>
      </c>
      <c r="D2412" s="161" t="s">
        <v>434</v>
      </c>
      <c r="E2412" s="161" t="s">
        <v>461</v>
      </c>
      <c r="F2412" s="161" t="s">
        <v>5974</v>
      </c>
      <c r="G2412" s="238">
        <v>1</v>
      </c>
      <c r="H2412" s="161">
        <v>103</v>
      </c>
      <c r="I2412" s="191"/>
      <c r="J2412" s="191"/>
      <c r="K2412" s="191"/>
      <c r="L2412" s="191"/>
      <c r="M2412" s="191"/>
      <c r="N2412" s="191"/>
      <c r="O2412" s="191"/>
      <c r="P2412" s="191"/>
      <c r="Q2412" s="191"/>
      <c r="R2412" s="191"/>
      <c r="S2412" s="190"/>
      <c r="T2412" s="190"/>
      <c r="U2412" s="190"/>
      <c r="V2412" s="190"/>
      <c r="W2412" s="190"/>
      <c r="X2412" s="190"/>
      <c r="Y2412" s="190"/>
      <c r="Z2412" s="190"/>
      <c r="AA2412" s="190"/>
      <c r="AB2412" s="190"/>
      <c r="AC2412" s="190"/>
      <c r="AD2412" s="191"/>
      <c r="AE2412" s="191"/>
      <c r="AF2412" s="191"/>
      <c r="AG2412" s="191"/>
      <c r="AH2412" s="191"/>
      <c r="AI2412" s="2">
        <f t="shared" si="186"/>
        <v>0</v>
      </c>
      <c r="AJ2412" s="2">
        <f t="shared" si="187"/>
        <v>0</v>
      </c>
      <c r="AK2412" s="230">
        <v>1280</v>
      </c>
      <c r="AL2412" s="33">
        <f>Úvod!B$13</f>
        <v>0</v>
      </c>
      <c r="AM2412" s="105">
        <f t="shared" si="188"/>
        <v>1280</v>
      </c>
      <c r="AN2412" s="36">
        <f t="shared" si="189"/>
        <v>12.427184466019417</v>
      </c>
      <c r="AO2412" s="2">
        <f t="shared" si="190"/>
        <v>0</v>
      </c>
    </row>
    <row r="2413" spans="1:41">
      <c r="A2413" s="161">
        <v>11091513</v>
      </c>
      <c r="B2413" s="161">
        <v>1</v>
      </c>
      <c r="C2413" s="161" t="s">
        <v>7433</v>
      </c>
      <c r="D2413" s="161" t="s">
        <v>434</v>
      </c>
      <c r="E2413" s="161" t="s">
        <v>462</v>
      </c>
      <c r="F2413" s="161" t="s">
        <v>5974</v>
      </c>
      <c r="G2413" s="238">
        <v>1</v>
      </c>
      <c r="H2413" s="161">
        <v>103</v>
      </c>
      <c r="I2413" s="191"/>
      <c r="J2413" s="191"/>
      <c r="K2413" s="191"/>
      <c r="L2413" s="191"/>
      <c r="M2413" s="191"/>
      <c r="N2413" s="191"/>
      <c r="O2413" s="191"/>
      <c r="P2413" s="191"/>
      <c r="Q2413" s="191"/>
      <c r="R2413" s="191"/>
      <c r="S2413" s="190"/>
      <c r="T2413" s="190"/>
      <c r="U2413" s="190"/>
      <c r="V2413" s="190"/>
      <c r="W2413" s="190"/>
      <c r="X2413" s="190"/>
      <c r="Y2413" s="190"/>
      <c r="Z2413" s="190"/>
      <c r="AA2413" s="190"/>
      <c r="AB2413" s="190"/>
      <c r="AC2413" s="190"/>
      <c r="AD2413" s="191"/>
      <c r="AE2413" s="191"/>
      <c r="AF2413" s="191"/>
      <c r="AG2413" s="191"/>
      <c r="AH2413" s="191"/>
      <c r="AI2413" s="2">
        <f t="shared" si="186"/>
        <v>0</v>
      </c>
      <c r="AJ2413" s="2">
        <f t="shared" si="187"/>
        <v>0</v>
      </c>
      <c r="AK2413" s="230">
        <v>1280</v>
      </c>
      <c r="AL2413" s="33">
        <f>Úvod!B$13</f>
        <v>0</v>
      </c>
      <c r="AM2413" s="105">
        <f t="shared" si="188"/>
        <v>1280</v>
      </c>
      <c r="AN2413" s="36">
        <f t="shared" si="189"/>
        <v>12.427184466019417</v>
      </c>
      <c r="AO2413" s="2">
        <f t="shared" si="190"/>
        <v>0</v>
      </c>
    </row>
    <row r="2414" spans="1:41">
      <c r="A2414" s="161">
        <v>11091514</v>
      </c>
      <c r="B2414" s="161">
        <v>1</v>
      </c>
      <c r="C2414" s="161" t="s">
        <v>7433</v>
      </c>
      <c r="D2414" s="161" t="s">
        <v>434</v>
      </c>
      <c r="E2414" s="161" t="s">
        <v>463</v>
      </c>
      <c r="F2414" s="161" t="s">
        <v>5974</v>
      </c>
      <c r="G2414" s="238">
        <v>1</v>
      </c>
      <c r="H2414" s="161">
        <v>103</v>
      </c>
      <c r="I2414" s="191"/>
      <c r="J2414" s="191"/>
      <c r="K2414" s="191"/>
      <c r="L2414" s="191"/>
      <c r="M2414" s="191"/>
      <c r="N2414" s="191"/>
      <c r="O2414" s="191"/>
      <c r="P2414" s="191"/>
      <c r="Q2414" s="191"/>
      <c r="R2414" s="191"/>
      <c r="S2414" s="190"/>
      <c r="T2414" s="190"/>
      <c r="U2414" s="190"/>
      <c r="V2414" s="190"/>
      <c r="W2414" s="190"/>
      <c r="X2414" s="190"/>
      <c r="Y2414" s="190"/>
      <c r="Z2414" s="190"/>
      <c r="AA2414" s="190"/>
      <c r="AB2414" s="190"/>
      <c r="AC2414" s="190"/>
      <c r="AD2414" s="191"/>
      <c r="AE2414" s="191"/>
      <c r="AF2414" s="191"/>
      <c r="AG2414" s="191"/>
      <c r="AH2414" s="191"/>
      <c r="AI2414" s="2">
        <f t="shared" si="186"/>
        <v>0</v>
      </c>
      <c r="AJ2414" s="2">
        <f t="shared" si="187"/>
        <v>0</v>
      </c>
      <c r="AK2414" s="230">
        <v>1280</v>
      </c>
      <c r="AL2414" s="33">
        <f>Úvod!B$13</f>
        <v>0</v>
      </c>
      <c r="AM2414" s="105">
        <f t="shared" si="188"/>
        <v>1280</v>
      </c>
      <c r="AN2414" s="36">
        <f t="shared" si="189"/>
        <v>12.427184466019417</v>
      </c>
      <c r="AO2414" s="2">
        <f t="shared" si="190"/>
        <v>0</v>
      </c>
    </row>
    <row r="2415" spans="1:41">
      <c r="A2415" s="161">
        <v>11396372</v>
      </c>
      <c r="B2415" s="161">
        <v>1</v>
      </c>
      <c r="C2415" s="161" t="s">
        <v>7433</v>
      </c>
      <c r="D2415" s="161" t="s">
        <v>434</v>
      </c>
      <c r="E2415" s="161" t="s">
        <v>7181</v>
      </c>
      <c r="F2415" s="161" t="s">
        <v>5974</v>
      </c>
      <c r="G2415" s="238">
        <v>1</v>
      </c>
      <c r="H2415" s="161">
        <v>103</v>
      </c>
      <c r="I2415" s="191"/>
      <c r="J2415" s="191"/>
      <c r="K2415" s="191"/>
      <c r="L2415" s="191"/>
      <c r="M2415" s="191"/>
      <c r="N2415" s="191"/>
      <c r="O2415" s="191"/>
      <c r="P2415" s="191"/>
      <c r="Q2415" s="191"/>
      <c r="R2415" s="191"/>
      <c r="S2415" s="190"/>
      <c r="T2415" s="190"/>
      <c r="U2415" s="190"/>
      <c r="V2415" s="190"/>
      <c r="W2415" s="190"/>
      <c r="X2415" s="190"/>
      <c r="Y2415" s="190"/>
      <c r="Z2415" s="190"/>
      <c r="AA2415" s="190"/>
      <c r="AB2415" s="190"/>
      <c r="AC2415" s="190"/>
      <c r="AD2415" s="191"/>
      <c r="AE2415" s="191"/>
      <c r="AF2415" s="191"/>
      <c r="AG2415" s="191"/>
      <c r="AH2415" s="191"/>
      <c r="AI2415" s="2">
        <f t="shared" si="186"/>
        <v>0</v>
      </c>
      <c r="AJ2415" s="2">
        <f t="shared" si="187"/>
        <v>0</v>
      </c>
      <c r="AK2415" s="230">
        <v>1280</v>
      </c>
      <c r="AL2415" s="33">
        <f>Úvod!B$13</f>
        <v>0</v>
      </c>
      <c r="AM2415" s="105">
        <f t="shared" si="188"/>
        <v>1280</v>
      </c>
      <c r="AN2415" s="36">
        <f t="shared" si="189"/>
        <v>12.427184466019417</v>
      </c>
      <c r="AO2415" s="2">
        <f t="shared" si="190"/>
        <v>0</v>
      </c>
    </row>
    <row r="2416" spans="1:41">
      <c r="A2416" s="161">
        <v>10008896</v>
      </c>
      <c r="B2416" s="161">
        <v>1</v>
      </c>
      <c r="C2416" s="161" t="s">
        <v>7434</v>
      </c>
      <c r="D2416" s="161" t="s">
        <v>434</v>
      </c>
      <c r="E2416" s="161" t="s">
        <v>854</v>
      </c>
      <c r="F2416" s="161" t="s">
        <v>548</v>
      </c>
      <c r="G2416" s="238" t="s">
        <v>627</v>
      </c>
      <c r="H2416" s="161">
        <v>260</v>
      </c>
      <c r="I2416" s="190"/>
      <c r="J2416" s="190"/>
      <c r="K2416" s="191"/>
      <c r="L2416" s="191"/>
      <c r="M2416" s="191"/>
      <c r="N2416" s="191"/>
      <c r="O2416" s="191"/>
      <c r="P2416" s="191"/>
      <c r="Q2416" s="191"/>
      <c r="R2416" s="191"/>
      <c r="S2416" s="190"/>
      <c r="T2416" s="190"/>
      <c r="U2416" s="190"/>
      <c r="V2416" s="190"/>
      <c r="W2416" s="190"/>
      <c r="X2416" s="190"/>
      <c r="Y2416" s="190"/>
      <c r="Z2416" s="190"/>
      <c r="AA2416" s="190"/>
      <c r="AB2416" s="190"/>
      <c r="AC2416" s="190"/>
      <c r="AD2416" s="190"/>
      <c r="AE2416" s="190"/>
      <c r="AF2416" s="190"/>
      <c r="AG2416" s="190"/>
      <c r="AH2416" s="190"/>
      <c r="AI2416" s="2">
        <f t="shared" si="186"/>
        <v>0</v>
      </c>
      <c r="AJ2416" s="2">
        <f t="shared" si="187"/>
        <v>0</v>
      </c>
      <c r="AK2416" s="230">
        <v>2296</v>
      </c>
      <c r="AL2416" s="33">
        <f>Úvod!B$12</f>
        <v>0</v>
      </c>
      <c r="AM2416" s="105">
        <f t="shared" si="188"/>
        <v>2296</v>
      </c>
      <c r="AN2416" s="36">
        <f t="shared" si="189"/>
        <v>8.8307692307692314</v>
      </c>
      <c r="AO2416" s="2">
        <f t="shared" si="190"/>
        <v>0</v>
      </c>
    </row>
    <row r="2417" spans="1:41">
      <c r="A2417" s="161">
        <v>10008898</v>
      </c>
      <c r="B2417" s="161">
        <v>1</v>
      </c>
      <c r="C2417" s="161" t="s">
        <v>7434</v>
      </c>
      <c r="D2417" s="161" t="s">
        <v>434</v>
      </c>
      <c r="E2417" s="161" t="s">
        <v>855</v>
      </c>
      <c r="F2417" s="161" t="s">
        <v>548</v>
      </c>
      <c r="G2417" s="238" t="s">
        <v>627</v>
      </c>
      <c r="H2417" s="161">
        <v>260</v>
      </c>
      <c r="I2417" s="190"/>
      <c r="J2417" s="190"/>
      <c r="K2417" s="191"/>
      <c r="L2417" s="191"/>
      <c r="M2417" s="191"/>
      <c r="N2417" s="191"/>
      <c r="O2417" s="191"/>
      <c r="P2417" s="191"/>
      <c r="Q2417" s="191"/>
      <c r="R2417" s="191"/>
      <c r="S2417" s="190"/>
      <c r="T2417" s="190"/>
      <c r="U2417" s="190"/>
      <c r="V2417" s="190"/>
      <c r="W2417" s="190"/>
      <c r="X2417" s="190"/>
      <c r="Y2417" s="190"/>
      <c r="Z2417" s="190"/>
      <c r="AA2417" s="190"/>
      <c r="AB2417" s="190"/>
      <c r="AC2417" s="190"/>
      <c r="AD2417" s="190"/>
      <c r="AE2417" s="190"/>
      <c r="AF2417" s="190"/>
      <c r="AG2417" s="190"/>
      <c r="AH2417" s="190"/>
      <c r="AI2417" s="2">
        <f t="shared" si="186"/>
        <v>0</v>
      </c>
      <c r="AJ2417" s="2">
        <f t="shared" si="187"/>
        <v>0</v>
      </c>
      <c r="AK2417" s="230">
        <v>2296</v>
      </c>
      <c r="AL2417" s="33">
        <f>Úvod!B$12</f>
        <v>0</v>
      </c>
      <c r="AM2417" s="105">
        <f t="shared" si="188"/>
        <v>2296</v>
      </c>
      <c r="AN2417" s="36">
        <f t="shared" si="189"/>
        <v>8.8307692307692314</v>
      </c>
      <c r="AO2417" s="2">
        <f t="shared" si="190"/>
        <v>0</v>
      </c>
    </row>
    <row r="2418" spans="1:41">
      <c r="A2418" s="161">
        <v>10008902</v>
      </c>
      <c r="B2418" s="161">
        <v>1</v>
      </c>
      <c r="C2418" s="161" t="s">
        <v>7434</v>
      </c>
      <c r="D2418" s="161" t="s">
        <v>434</v>
      </c>
      <c r="E2418" s="161" t="s">
        <v>856</v>
      </c>
      <c r="F2418" s="161" t="s">
        <v>548</v>
      </c>
      <c r="G2418" s="238" t="s">
        <v>627</v>
      </c>
      <c r="H2418" s="161">
        <v>260</v>
      </c>
      <c r="I2418" s="190"/>
      <c r="J2418" s="190"/>
      <c r="K2418" s="191"/>
      <c r="L2418" s="191"/>
      <c r="M2418" s="191"/>
      <c r="N2418" s="191"/>
      <c r="O2418" s="191"/>
      <c r="P2418" s="191"/>
      <c r="Q2418" s="191"/>
      <c r="R2418" s="191"/>
      <c r="S2418" s="190"/>
      <c r="T2418" s="190"/>
      <c r="U2418" s="190"/>
      <c r="V2418" s="190"/>
      <c r="W2418" s="190"/>
      <c r="X2418" s="190"/>
      <c r="Y2418" s="190"/>
      <c r="Z2418" s="190"/>
      <c r="AA2418" s="190"/>
      <c r="AB2418" s="190"/>
      <c r="AC2418" s="190"/>
      <c r="AD2418" s="190"/>
      <c r="AE2418" s="190"/>
      <c r="AF2418" s="190"/>
      <c r="AG2418" s="190"/>
      <c r="AH2418" s="190"/>
      <c r="AI2418" s="2">
        <f t="shared" si="186"/>
        <v>0</v>
      </c>
      <c r="AJ2418" s="2">
        <f t="shared" si="187"/>
        <v>0</v>
      </c>
      <c r="AK2418" s="230">
        <v>2296</v>
      </c>
      <c r="AL2418" s="33">
        <f>Úvod!B$12</f>
        <v>0</v>
      </c>
      <c r="AM2418" s="105">
        <f t="shared" si="188"/>
        <v>2296</v>
      </c>
      <c r="AN2418" s="36">
        <f t="shared" si="189"/>
        <v>8.8307692307692314</v>
      </c>
      <c r="AO2418" s="2">
        <f t="shared" si="190"/>
        <v>0</v>
      </c>
    </row>
    <row r="2419" spans="1:41">
      <c r="A2419" s="161">
        <v>10009193</v>
      </c>
      <c r="B2419" s="161">
        <v>1</v>
      </c>
      <c r="C2419" s="161" t="s">
        <v>7434</v>
      </c>
      <c r="D2419" s="161" t="s">
        <v>434</v>
      </c>
      <c r="E2419" s="161" t="s">
        <v>857</v>
      </c>
      <c r="F2419" s="161" t="s">
        <v>548</v>
      </c>
      <c r="G2419" s="238" t="s">
        <v>627</v>
      </c>
      <c r="H2419" s="161">
        <v>260</v>
      </c>
      <c r="I2419" s="190"/>
      <c r="J2419" s="190"/>
      <c r="K2419" s="191"/>
      <c r="L2419" s="191"/>
      <c r="M2419" s="191"/>
      <c r="N2419" s="191"/>
      <c r="O2419" s="191"/>
      <c r="P2419" s="191"/>
      <c r="Q2419" s="191"/>
      <c r="R2419" s="191"/>
      <c r="S2419" s="190"/>
      <c r="T2419" s="190"/>
      <c r="U2419" s="190"/>
      <c r="V2419" s="190"/>
      <c r="W2419" s="190"/>
      <c r="X2419" s="190"/>
      <c r="Y2419" s="190"/>
      <c r="Z2419" s="190"/>
      <c r="AA2419" s="190"/>
      <c r="AB2419" s="190"/>
      <c r="AC2419" s="190"/>
      <c r="AD2419" s="190"/>
      <c r="AE2419" s="190"/>
      <c r="AF2419" s="190"/>
      <c r="AG2419" s="190"/>
      <c r="AH2419" s="190"/>
      <c r="AI2419" s="2">
        <f t="shared" si="186"/>
        <v>0</v>
      </c>
      <c r="AJ2419" s="2">
        <f t="shared" si="187"/>
        <v>0</v>
      </c>
      <c r="AK2419" s="230">
        <v>2296</v>
      </c>
      <c r="AL2419" s="33">
        <f>Úvod!B$12</f>
        <v>0</v>
      </c>
      <c r="AM2419" s="105">
        <f t="shared" si="188"/>
        <v>2296</v>
      </c>
      <c r="AN2419" s="36">
        <f t="shared" si="189"/>
        <v>8.8307692307692314</v>
      </c>
      <c r="AO2419" s="2">
        <f t="shared" si="190"/>
        <v>0</v>
      </c>
    </row>
    <row r="2420" spans="1:41">
      <c r="A2420" s="161">
        <v>10008899</v>
      </c>
      <c r="B2420" s="161">
        <v>1</v>
      </c>
      <c r="C2420" s="161" t="s">
        <v>7434</v>
      </c>
      <c r="D2420" s="161" t="s">
        <v>434</v>
      </c>
      <c r="E2420" s="161" t="s">
        <v>858</v>
      </c>
      <c r="F2420" s="161" t="s">
        <v>548</v>
      </c>
      <c r="G2420" s="238" t="s">
        <v>627</v>
      </c>
      <c r="H2420" s="161">
        <v>260</v>
      </c>
      <c r="I2420" s="190"/>
      <c r="J2420" s="190"/>
      <c r="K2420" s="191"/>
      <c r="L2420" s="191"/>
      <c r="M2420" s="191"/>
      <c r="N2420" s="191"/>
      <c r="O2420" s="191"/>
      <c r="P2420" s="191"/>
      <c r="Q2420" s="191"/>
      <c r="R2420" s="191"/>
      <c r="S2420" s="190"/>
      <c r="T2420" s="190"/>
      <c r="U2420" s="190"/>
      <c r="V2420" s="190"/>
      <c r="W2420" s="190"/>
      <c r="X2420" s="190"/>
      <c r="Y2420" s="190"/>
      <c r="Z2420" s="190"/>
      <c r="AA2420" s="190"/>
      <c r="AB2420" s="190"/>
      <c r="AC2420" s="190"/>
      <c r="AD2420" s="190"/>
      <c r="AE2420" s="190"/>
      <c r="AF2420" s="190"/>
      <c r="AG2420" s="190"/>
      <c r="AH2420" s="190"/>
      <c r="AI2420" s="2">
        <f t="shared" si="186"/>
        <v>0</v>
      </c>
      <c r="AJ2420" s="2">
        <f t="shared" si="187"/>
        <v>0</v>
      </c>
      <c r="AK2420" s="230">
        <v>2296</v>
      </c>
      <c r="AL2420" s="33">
        <f>Úvod!B$12</f>
        <v>0</v>
      </c>
      <c r="AM2420" s="105">
        <f t="shared" si="188"/>
        <v>2296</v>
      </c>
      <c r="AN2420" s="36">
        <f t="shared" si="189"/>
        <v>8.8307692307692314</v>
      </c>
      <c r="AO2420" s="2">
        <f t="shared" si="190"/>
        <v>0</v>
      </c>
    </row>
    <row r="2421" spans="1:41">
      <c r="A2421" s="161">
        <v>10027407</v>
      </c>
      <c r="B2421" s="161">
        <v>1</v>
      </c>
      <c r="C2421" s="161" t="s">
        <v>7434</v>
      </c>
      <c r="D2421" s="161" t="s">
        <v>859</v>
      </c>
      <c r="E2421" s="161" t="s">
        <v>872</v>
      </c>
      <c r="F2421" s="161" t="s">
        <v>548</v>
      </c>
      <c r="G2421" s="238" t="s">
        <v>627</v>
      </c>
      <c r="H2421" s="161">
        <v>260</v>
      </c>
      <c r="I2421" s="190"/>
      <c r="J2421" s="190"/>
      <c r="K2421" s="191"/>
      <c r="L2421" s="191"/>
      <c r="M2421" s="191"/>
      <c r="N2421" s="191"/>
      <c r="O2421" s="191"/>
      <c r="P2421" s="191"/>
      <c r="Q2421" s="191"/>
      <c r="R2421" s="191"/>
      <c r="S2421" s="190"/>
      <c r="T2421" s="190"/>
      <c r="U2421" s="190"/>
      <c r="V2421" s="190"/>
      <c r="W2421" s="190"/>
      <c r="X2421" s="190"/>
      <c r="Y2421" s="190"/>
      <c r="Z2421" s="190"/>
      <c r="AA2421" s="190"/>
      <c r="AB2421" s="190"/>
      <c r="AC2421" s="190"/>
      <c r="AD2421" s="190"/>
      <c r="AE2421" s="190"/>
      <c r="AF2421" s="190"/>
      <c r="AG2421" s="190"/>
      <c r="AH2421" s="190"/>
      <c r="AI2421" s="2">
        <f t="shared" si="186"/>
        <v>0</v>
      </c>
      <c r="AJ2421" s="2">
        <f t="shared" si="187"/>
        <v>0</v>
      </c>
      <c r="AK2421" s="230">
        <v>2605</v>
      </c>
      <c r="AL2421" s="33">
        <f>Úvod!B$12</f>
        <v>0</v>
      </c>
      <c r="AM2421" s="105">
        <f t="shared" si="188"/>
        <v>2605</v>
      </c>
      <c r="AN2421" s="36">
        <f t="shared" si="189"/>
        <v>10.01923076923077</v>
      </c>
      <c r="AO2421" s="2">
        <f t="shared" si="190"/>
        <v>0</v>
      </c>
    </row>
    <row r="2422" spans="1:41">
      <c r="A2422" s="161">
        <v>10767835</v>
      </c>
      <c r="B2422" s="161">
        <v>1</v>
      </c>
      <c r="C2422" s="161" t="s">
        <v>7434</v>
      </c>
      <c r="D2422" s="161" t="s">
        <v>859</v>
      </c>
      <c r="E2422" s="161" t="s">
        <v>873</v>
      </c>
      <c r="F2422" s="161" t="s">
        <v>548</v>
      </c>
      <c r="G2422" s="238" t="s">
        <v>627</v>
      </c>
      <c r="H2422" s="161">
        <v>260</v>
      </c>
      <c r="I2422" s="190"/>
      <c r="J2422" s="190"/>
      <c r="K2422" s="191"/>
      <c r="L2422" s="191"/>
      <c r="M2422" s="191"/>
      <c r="N2422" s="191"/>
      <c r="O2422" s="191"/>
      <c r="P2422" s="191"/>
      <c r="Q2422" s="191"/>
      <c r="R2422" s="191"/>
      <c r="S2422" s="190"/>
      <c r="T2422" s="190"/>
      <c r="U2422" s="190"/>
      <c r="V2422" s="190"/>
      <c r="W2422" s="190"/>
      <c r="X2422" s="190"/>
      <c r="Y2422" s="190"/>
      <c r="Z2422" s="190"/>
      <c r="AA2422" s="190"/>
      <c r="AB2422" s="190"/>
      <c r="AC2422" s="190"/>
      <c r="AD2422" s="190"/>
      <c r="AE2422" s="190"/>
      <c r="AF2422" s="190"/>
      <c r="AG2422" s="190"/>
      <c r="AH2422" s="190"/>
      <c r="AI2422" s="2">
        <f t="shared" si="186"/>
        <v>0</v>
      </c>
      <c r="AJ2422" s="2">
        <f t="shared" si="187"/>
        <v>0</v>
      </c>
      <c r="AK2422" s="230">
        <v>2605</v>
      </c>
      <c r="AL2422" s="33">
        <f>Úvod!B$12</f>
        <v>0</v>
      </c>
      <c r="AM2422" s="105">
        <f t="shared" si="188"/>
        <v>2605</v>
      </c>
      <c r="AN2422" s="36">
        <f t="shared" si="189"/>
        <v>10.01923076923077</v>
      </c>
      <c r="AO2422" s="2">
        <f t="shared" si="190"/>
        <v>0</v>
      </c>
    </row>
    <row r="2423" spans="1:41">
      <c r="A2423" s="161">
        <v>10008885</v>
      </c>
      <c r="B2423" s="161">
        <v>1</v>
      </c>
      <c r="C2423" s="161" t="s">
        <v>7434</v>
      </c>
      <c r="D2423" s="161" t="s">
        <v>859</v>
      </c>
      <c r="E2423" s="161" t="s">
        <v>874</v>
      </c>
      <c r="F2423" s="161" t="s">
        <v>548</v>
      </c>
      <c r="G2423" s="238" t="s">
        <v>627</v>
      </c>
      <c r="H2423" s="161">
        <v>260</v>
      </c>
      <c r="I2423" s="190"/>
      <c r="J2423" s="190"/>
      <c r="K2423" s="191"/>
      <c r="L2423" s="191"/>
      <c r="M2423" s="191"/>
      <c r="N2423" s="191"/>
      <c r="O2423" s="191"/>
      <c r="P2423" s="191"/>
      <c r="Q2423" s="191"/>
      <c r="R2423" s="191"/>
      <c r="S2423" s="190"/>
      <c r="T2423" s="190"/>
      <c r="U2423" s="190"/>
      <c r="V2423" s="190"/>
      <c r="W2423" s="190"/>
      <c r="X2423" s="190"/>
      <c r="Y2423" s="190"/>
      <c r="Z2423" s="190"/>
      <c r="AA2423" s="190"/>
      <c r="AB2423" s="190"/>
      <c r="AC2423" s="190"/>
      <c r="AD2423" s="190"/>
      <c r="AE2423" s="190"/>
      <c r="AF2423" s="190"/>
      <c r="AG2423" s="190"/>
      <c r="AH2423" s="190"/>
      <c r="AI2423" s="2">
        <f t="shared" si="186"/>
        <v>0</v>
      </c>
      <c r="AJ2423" s="2">
        <f t="shared" si="187"/>
        <v>0</v>
      </c>
      <c r="AK2423" s="230">
        <v>2605</v>
      </c>
      <c r="AL2423" s="33">
        <f>Úvod!B$12</f>
        <v>0</v>
      </c>
      <c r="AM2423" s="105">
        <f t="shared" si="188"/>
        <v>2605</v>
      </c>
      <c r="AN2423" s="36">
        <f t="shared" si="189"/>
        <v>10.01923076923077</v>
      </c>
      <c r="AO2423" s="2">
        <f t="shared" si="190"/>
        <v>0</v>
      </c>
    </row>
    <row r="2424" spans="1:41">
      <c r="A2424" s="161">
        <v>10027409</v>
      </c>
      <c r="B2424" s="161">
        <v>1</v>
      </c>
      <c r="C2424" s="161" t="s">
        <v>7434</v>
      </c>
      <c r="D2424" s="161" t="s">
        <v>859</v>
      </c>
      <c r="E2424" s="161" t="s">
        <v>875</v>
      </c>
      <c r="F2424" s="161" t="s">
        <v>548</v>
      </c>
      <c r="G2424" s="238" t="s">
        <v>627</v>
      </c>
      <c r="H2424" s="161">
        <v>260</v>
      </c>
      <c r="I2424" s="190"/>
      <c r="J2424" s="190"/>
      <c r="K2424" s="191"/>
      <c r="L2424" s="191"/>
      <c r="M2424" s="191"/>
      <c r="N2424" s="191"/>
      <c r="O2424" s="191"/>
      <c r="P2424" s="191"/>
      <c r="Q2424" s="191"/>
      <c r="R2424" s="191"/>
      <c r="S2424" s="190"/>
      <c r="T2424" s="190"/>
      <c r="U2424" s="190"/>
      <c r="V2424" s="190"/>
      <c r="W2424" s="190"/>
      <c r="X2424" s="190"/>
      <c r="Y2424" s="190"/>
      <c r="Z2424" s="190"/>
      <c r="AA2424" s="190"/>
      <c r="AB2424" s="190"/>
      <c r="AC2424" s="190"/>
      <c r="AD2424" s="190"/>
      <c r="AE2424" s="190"/>
      <c r="AF2424" s="190"/>
      <c r="AG2424" s="190"/>
      <c r="AH2424" s="190"/>
      <c r="AI2424" s="2">
        <f t="shared" si="186"/>
        <v>0</v>
      </c>
      <c r="AJ2424" s="2">
        <f t="shared" si="187"/>
        <v>0</v>
      </c>
      <c r="AK2424" s="230">
        <v>2605</v>
      </c>
      <c r="AL2424" s="33">
        <f>Úvod!B$12</f>
        <v>0</v>
      </c>
      <c r="AM2424" s="105">
        <f t="shared" si="188"/>
        <v>2605</v>
      </c>
      <c r="AN2424" s="36">
        <f t="shared" si="189"/>
        <v>10.01923076923077</v>
      </c>
      <c r="AO2424" s="2">
        <f t="shared" si="190"/>
        <v>0</v>
      </c>
    </row>
    <row r="2425" spans="1:41">
      <c r="A2425" s="161">
        <v>10027410</v>
      </c>
      <c r="B2425" s="161">
        <v>1</v>
      </c>
      <c r="C2425" s="161" t="s">
        <v>7434</v>
      </c>
      <c r="D2425" s="161" t="s">
        <v>859</v>
      </c>
      <c r="E2425" s="161" t="s">
        <v>876</v>
      </c>
      <c r="F2425" s="161" t="s">
        <v>548</v>
      </c>
      <c r="G2425" s="238" t="s">
        <v>627</v>
      </c>
      <c r="H2425" s="161">
        <v>260</v>
      </c>
      <c r="I2425" s="190"/>
      <c r="J2425" s="190"/>
      <c r="K2425" s="191"/>
      <c r="L2425" s="191"/>
      <c r="M2425" s="191"/>
      <c r="N2425" s="191"/>
      <c r="O2425" s="191"/>
      <c r="P2425" s="191"/>
      <c r="Q2425" s="191"/>
      <c r="R2425" s="191"/>
      <c r="S2425" s="190"/>
      <c r="T2425" s="190"/>
      <c r="U2425" s="190"/>
      <c r="V2425" s="190"/>
      <c r="W2425" s="190"/>
      <c r="X2425" s="190"/>
      <c r="Y2425" s="190"/>
      <c r="Z2425" s="190"/>
      <c r="AA2425" s="190"/>
      <c r="AB2425" s="190"/>
      <c r="AC2425" s="190"/>
      <c r="AD2425" s="190"/>
      <c r="AE2425" s="190"/>
      <c r="AF2425" s="190"/>
      <c r="AG2425" s="190"/>
      <c r="AH2425" s="190"/>
      <c r="AI2425" s="2">
        <f t="shared" si="186"/>
        <v>0</v>
      </c>
      <c r="AJ2425" s="2">
        <f t="shared" si="187"/>
        <v>0</v>
      </c>
      <c r="AK2425" s="230">
        <v>2605</v>
      </c>
      <c r="AL2425" s="33">
        <f>Úvod!B$12</f>
        <v>0</v>
      </c>
      <c r="AM2425" s="105">
        <f t="shared" si="188"/>
        <v>2605</v>
      </c>
      <c r="AN2425" s="36">
        <f t="shared" si="189"/>
        <v>10.01923076923077</v>
      </c>
      <c r="AO2425" s="2">
        <f t="shared" si="190"/>
        <v>0</v>
      </c>
    </row>
    <row r="2426" spans="1:41">
      <c r="A2426" s="161">
        <v>11005732</v>
      </c>
      <c r="B2426" s="161">
        <v>1</v>
      </c>
      <c r="C2426" s="161" t="s">
        <v>7434</v>
      </c>
      <c r="D2426" s="161" t="s">
        <v>859</v>
      </c>
      <c r="E2426" s="161" t="s">
        <v>877</v>
      </c>
      <c r="F2426" s="161" t="s">
        <v>548</v>
      </c>
      <c r="G2426" s="238" t="s">
        <v>627</v>
      </c>
      <c r="H2426" s="161">
        <v>260</v>
      </c>
      <c r="I2426" s="190"/>
      <c r="J2426" s="190"/>
      <c r="K2426" s="190"/>
      <c r="L2426" s="190"/>
      <c r="M2426" s="191"/>
      <c r="N2426" s="191"/>
      <c r="O2426" s="191"/>
      <c r="P2426" s="191"/>
      <c r="Q2426" s="191"/>
      <c r="R2426" s="190"/>
      <c r="S2426" s="190"/>
      <c r="T2426" s="190"/>
      <c r="U2426" s="190"/>
      <c r="V2426" s="190"/>
      <c r="W2426" s="190"/>
      <c r="X2426" s="190"/>
      <c r="Y2426" s="190"/>
      <c r="Z2426" s="190"/>
      <c r="AA2426" s="190"/>
      <c r="AB2426" s="190"/>
      <c r="AC2426" s="190"/>
      <c r="AD2426" s="190"/>
      <c r="AE2426" s="190"/>
      <c r="AF2426" s="190"/>
      <c r="AG2426" s="190"/>
      <c r="AH2426" s="190"/>
      <c r="AI2426" s="2">
        <f t="shared" si="186"/>
        <v>0</v>
      </c>
      <c r="AJ2426" s="2">
        <f t="shared" si="187"/>
        <v>0</v>
      </c>
      <c r="AK2426" s="230">
        <v>2499</v>
      </c>
      <c r="AL2426" s="33">
        <f>Úvod!B$12</f>
        <v>0</v>
      </c>
      <c r="AM2426" s="105">
        <f t="shared" si="188"/>
        <v>2499</v>
      </c>
      <c r="AN2426" s="36">
        <f t="shared" si="189"/>
        <v>9.611538461538462</v>
      </c>
      <c r="AO2426" s="2">
        <f t="shared" si="190"/>
        <v>0</v>
      </c>
    </row>
    <row r="2427" spans="1:41">
      <c r="A2427" s="161">
        <v>11410114</v>
      </c>
      <c r="B2427" s="161">
        <v>1</v>
      </c>
      <c r="C2427" s="161" t="s">
        <v>7434</v>
      </c>
      <c r="D2427" s="161" t="s">
        <v>859</v>
      </c>
      <c r="E2427" s="161" t="s">
        <v>7244</v>
      </c>
      <c r="F2427" s="161" t="s">
        <v>548</v>
      </c>
      <c r="G2427" s="238" t="s">
        <v>627</v>
      </c>
      <c r="H2427" s="161">
        <v>260</v>
      </c>
      <c r="I2427" s="190"/>
      <c r="J2427" s="191"/>
      <c r="K2427" s="191"/>
      <c r="L2427" s="191"/>
      <c r="M2427" s="191"/>
      <c r="N2427" s="191"/>
      <c r="O2427" s="191"/>
      <c r="P2427" s="191"/>
      <c r="Q2427" s="191"/>
      <c r="R2427" s="191"/>
      <c r="S2427" s="191"/>
      <c r="T2427" s="190"/>
      <c r="U2427" s="190"/>
      <c r="V2427" s="190"/>
      <c r="W2427" s="190"/>
      <c r="X2427" s="190"/>
      <c r="Y2427" s="190"/>
      <c r="Z2427" s="190"/>
      <c r="AA2427" s="190"/>
      <c r="AB2427" s="190"/>
      <c r="AC2427" s="190"/>
      <c r="AD2427" s="190"/>
      <c r="AE2427" s="190"/>
      <c r="AF2427" s="190"/>
      <c r="AG2427" s="190"/>
      <c r="AH2427" s="190"/>
      <c r="AI2427" s="2">
        <f t="shared" si="186"/>
        <v>0</v>
      </c>
      <c r="AJ2427" s="2">
        <f t="shared" si="187"/>
        <v>0</v>
      </c>
      <c r="AK2427" s="230">
        <v>2499</v>
      </c>
      <c r="AL2427" s="33">
        <f>Úvod!B$12</f>
        <v>0</v>
      </c>
      <c r="AM2427" s="105">
        <f t="shared" si="188"/>
        <v>2499</v>
      </c>
      <c r="AN2427" s="36">
        <f t="shared" si="189"/>
        <v>9.611538461538462</v>
      </c>
      <c r="AO2427" s="2">
        <f t="shared" si="190"/>
        <v>0</v>
      </c>
    </row>
    <row r="2428" spans="1:41">
      <c r="A2428" s="161">
        <v>11073925</v>
      </c>
      <c r="B2428" s="161">
        <v>1</v>
      </c>
      <c r="C2428" s="161" t="s">
        <v>7434</v>
      </c>
      <c r="D2428" s="161" t="s">
        <v>859</v>
      </c>
      <c r="E2428" s="161" t="s">
        <v>7245</v>
      </c>
      <c r="F2428" s="161" t="s">
        <v>548</v>
      </c>
      <c r="G2428" s="238" t="s">
        <v>627</v>
      </c>
      <c r="H2428" s="161">
        <v>260</v>
      </c>
      <c r="I2428" s="190"/>
      <c r="J2428" s="190"/>
      <c r="K2428" s="190"/>
      <c r="L2428" s="190"/>
      <c r="M2428" s="191"/>
      <c r="N2428" s="191"/>
      <c r="O2428" s="191"/>
      <c r="P2428" s="191"/>
      <c r="Q2428" s="191"/>
      <c r="R2428" s="191"/>
      <c r="S2428" s="190"/>
      <c r="T2428" s="190"/>
      <c r="U2428" s="190"/>
      <c r="V2428" s="190"/>
      <c r="W2428" s="190"/>
      <c r="X2428" s="190"/>
      <c r="Y2428" s="190"/>
      <c r="Z2428" s="190"/>
      <c r="AA2428" s="190"/>
      <c r="AB2428" s="190"/>
      <c r="AC2428" s="190"/>
      <c r="AD2428" s="190"/>
      <c r="AE2428" s="190"/>
      <c r="AF2428" s="190"/>
      <c r="AG2428" s="190"/>
      <c r="AH2428" s="190"/>
      <c r="AI2428" s="2">
        <f t="shared" si="186"/>
        <v>0</v>
      </c>
      <c r="AJ2428" s="2">
        <f t="shared" si="187"/>
        <v>0</v>
      </c>
      <c r="AK2428" s="230">
        <v>2499</v>
      </c>
      <c r="AL2428" s="33">
        <f>Úvod!B$12</f>
        <v>0</v>
      </c>
      <c r="AM2428" s="105">
        <f t="shared" si="188"/>
        <v>2499</v>
      </c>
      <c r="AN2428" s="36">
        <f t="shared" si="189"/>
        <v>9.611538461538462</v>
      </c>
      <c r="AO2428" s="2">
        <f t="shared" si="190"/>
        <v>0</v>
      </c>
    </row>
    <row r="2429" spans="1:41">
      <c r="A2429" s="161">
        <v>10424883</v>
      </c>
      <c r="B2429" s="161">
        <v>1</v>
      </c>
      <c r="C2429" s="161" t="s">
        <v>7434</v>
      </c>
      <c r="D2429" s="161" t="s">
        <v>859</v>
      </c>
      <c r="E2429" s="161" t="s">
        <v>860</v>
      </c>
      <c r="F2429" s="161" t="s">
        <v>185</v>
      </c>
      <c r="G2429" s="238" t="s">
        <v>627</v>
      </c>
      <c r="H2429" s="161">
        <v>126</v>
      </c>
      <c r="I2429" s="190"/>
      <c r="J2429" s="190"/>
      <c r="K2429" s="190"/>
      <c r="L2429" s="191"/>
      <c r="M2429" s="191"/>
      <c r="N2429" s="191"/>
      <c r="O2429" s="191"/>
      <c r="P2429" s="190"/>
      <c r="Q2429" s="191"/>
      <c r="R2429" s="190"/>
      <c r="S2429" s="190"/>
      <c r="T2429" s="190"/>
      <c r="U2429" s="190"/>
      <c r="V2429" s="190"/>
      <c r="W2429" s="190"/>
      <c r="X2429" s="190"/>
      <c r="Y2429" s="190"/>
      <c r="Z2429" s="190"/>
      <c r="AA2429" s="190"/>
      <c r="AB2429" s="190"/>
      <c r="AC2429" s="190"/>
      <c r="AD2429" s="190"/>
      <c r="AE2429" s="190"/>
      <c r="AF2429" s="190"/>
      <c r="AG2429" s="190"/>
      <c r="AH2429" s="190"/>
      <c r="AI2429" s="2">
        <f t="shared" si="186"/>
        <v>0</v>
      </c>
      <c r="AJ2429" s="2">
        <f t="shared" si="187"/>
        <v>0</v>
      </c>
      <c r="AK2429" s="230">
        <v>1597</v>
      </c>
      <c r="AL2429" s="33">
        <f>Úvod!B$12</f>
        <v>0</v>
      </c>
      <c r="AM2429" s="105">
        <f t="shared" si="188"/>
        <v>1597</v>
      </c>
      <c r="AN2429" s="36">
        <f t="shared" si="189"/>
        <v>12.674603174603174</v>
      </c>
      <c r="AO2429" s="2">
        <f t="shared" si="190"/>
        <v>0</v>
      </c>
    </row>
    <row r="2430" spans="1:41">
      <c r="A2430" s="161">
        <v>10424884</v>
      </c>
      <c r="B2430" s="161">
        <v>1</v>
      </c>
      <c r="C2430" s="161" t="s">
        <v>7434</v>
      </c>
      <c r="D2430" s="161" t="s">
        <v>859</v>
      </c>
      <c r="E2430" s="161" t="s">
        <v>860</v>
      </c>
      <c r="F2430" s="161" t="s">
        <v>548</v>
      </c>
      <c r="G2430" s="238" t="s">
        <v>627</v>
      </c>
      <c r="H2430" s="161">
        <v>260</v>
      </c>
      <c r="I2430" s="190"/>
      <c r="J2430" s="190"/>
      <c r="K2430" s="191"/>
      <c r="L2430" s="191"/>
      <c r="M2430" s="191"/>
      <c r="N2430" s="191"/>
      <c r="O2430" s="191"/>
      <c r="P2430" s="191"/>
      <c r="Q2430" s="191"/>
      <c r="R2430" s="191"/>
      <c r="S2430" s="190"/>
      <c r="T2430" s="190"/>
      <c r="U2430" s="190"/>
      <c r="V2430" s="190"/>
      <c r="W2430" s="190"/>
      <c r="X2430" s="190"/>
      <c r="Y2430" s="190"/>
      <c r="Z2430" s="190"/>
      <c r="AA2430" s="190"/>
      <c r="AB2430" s="190"/>
      <c r="AC2430" s="190"/>
      <c r="AD2430" s="190"/>
      <c r="AE2430" s="190"/>
      <c r="AF2430" s="190"/>
      <c r="AG2430" s="190"/>
      <c r="AH2430" s="190"/>
      <c r="AI2430" s="2">
        <f t="shared" si="186"/>
        <v>0</v>
      </c>
      <c r="AJ2430" s="2">
        <f t="shared" si="187"/>
        <v>0</v>
      </c>
      <c r="AK2430" s="230">
        <v>2447</v>
      </c>
      <c r="AL2430" s="33">
        <f>Úvod!B$12</f>
        <v>0</v>
      </c>
      <c r="AM2430" s="105">
        <f t="shared" si="188"/>
        <v>2447</v>
      </c>
      <c r="AN2430" s="36">
        <f t="shared" si="189"/>
        <v>9.411538461538461</v>
      </c>
      <c r="AO2430" s="2">
        <f t="shared" si="190"/>
        <v>0</v>
      </c>
    </row>
    <row r="2431" spans="1:41">
      <c r="A2431" s="161">
        <v>10861115</v>
      </c>
      <c r="B2431" s="161">
        <v>1</v>
      </c>
      <c r="C2431" s="161" t="s">
        <v>7434</v>
      </c>
      <c r="D2431" s="161" t="s">
        <v>859</v>
      </c>
      <c r="E2431" s="161" t="s">
        <v>861</v>
      </c>
      <c r="F2431" s="161" t="s">
        <v>185</v>
      </c>
      <c r="G2431" s="238" t="s">
        <v>627</v>
      </c>
      <c r="H2431" s="161">
        <v>126</v>
      </c>
      <c r="I2431" s="190"/>
      <c r="J2431" s="190"/>
      <c r="K2431" s="190"/>
      <c r="L2431" s="191"/>
      <c r="M2431" s="191"/>
      <c r="N2431" s="191"/>
      <c r="O2431" s="191"/>
      <c r="P2431" s="190"/>
      <c r="Q2431" s="191"/>
      <c r="R2431" s="190"/>
      <c r="S2431" s="190"/>
      <c r="T2431" s="190"/>
      <c r="U2431" s="190"/>
      <c r="V2431" s="190"/>
      <c r="W2431" s="190"/>
      <c r="X2431" s="190"/>
      <c r="Y2431" s="190"/>
      <c r="Z2431" s="190"/>
      <c r="AA2431" s="190"/>
      <c r="AB2431" s="190"/>
      <c r="AC2431" s="190"/>
      <c r="AD2431" s="190"/>
      <c r="AE2431" s="190"/>
      <c r="AF2431" s="190"/>
      <c r="AG2431" s="190"/>
      <c r="AH2431" s="190"/>
      <c r="AI2431" s="2">
        <f t="shared" si="186"/>
        <v>0</v>
      </c>
      <c r="AJ2431" s="2">
        <f t="shared" si="187"/>
        <v>0</v>
      </c>
      <c r="AK2431" s="230">
        <v>1597</v>
      </c>
      <c r="AL2431" s="33">
        <f>Úvod!B$12</f>
        <v>0</v>
      </c>
      <c r="AM2431" s="105">
        <f t="shared" si="188"/>
        <v>1597</v>
      </c>
      <c r="AN2431" s="36">
        <f t="shared" si="189"/>
        <v>12.674603174603174</v>
      </c>
      <c r="AO2431" s="2">
        <f t="shared" si="190"/>
        <v>0</v>
      </c>
    </row>
    <row r="2432" spans="1:41">
      <c r="A2432" s="161">
        <v>10861116</v>
      </c>
      <c r="B2432" s="161">
        <v>1</v>
      </c>
      <c r="C2432" s="161" t="s">
        <v>7434</v>
      </c>
      <c r="D2432" s="161" t="s">
        <v>859</v>
      </c>
      <c r="E2432" s="161" t="s">
        <v>861</v>
      </c>
      <c r="F2432" s="161" t="s">
        <v>548</v>
      </c>
      <c r="G2432" s="238" t="s">
        <v>627</v>
      </c>
      <c r="H2432" s="161">
        <v>260</v>
      </c>
      <c r="I2432" s="190"/>
      <c r="J2432" s="190"/>
      <c r="K2432" s="191"/>
      <c r="L2432" s="191"/>
      <c r="M2432" s="191"/>
      <c r="N2432" s="191"/>
      <c r="O2432" s="191"/>
      <c r="P2432" s="191"/>
      <c r="Q2432" s="191"/>
      <c r="R2432" s="191"/>
      <c r="S2432" s="190"/>
      <c r="T2432" s="190"/>
      <c r="U2432" s="190"/>
      <c r="V2432" s="190"/>
      <c r="W2432" s="190"/>
      <c r="X2432" s="190"/>
      <c r="Y2432" s="190"/>
      <c r="Z2432" s="190"/>
      <c r="AA2432" s="190"/>
      <c r="AB2432" s="190"/>
      <c r="AC2432" s="190"/>
      <c r="AD2432" s="190"/>
      <c r="AE2432" s="190"/>
      <c r="AF2432" s="190"/>
      <c r="AG2432" s="190"/>
      <c r="AH2432" s="190"/>
      <c r="AI2432" s="2">
        <f t="shared" si="186"/>
        <v>0</v>
      </c>
      <c r="AJ2432" s="2">
        <f t="shared" si="187"/>
        <v>0</v>
      </c>
      <c r="AK2432" s="230">
        <v>2447</v>
      </c>
      <c r="AL2432" s="33">
        <f>Úvod!B$12</f>
        <v>0</v>
      </c>
      <c r="AM2432" s="105">
        <f t="shared" si="188"/>
        <v>2447</v>
      </c>
      <c r="AN2432" s="36">
        <f t="shared" si="189"/>
        <v>9.411538461538461</v>
      </c>
      <c r="AO2432" s="2">
        <f t="shared" si="190"/>
        <v>0</v>
      </c>
    </row>
    <row r="2433" spans="1:41">
      <c r="A2433" s="161">
        <v>10861117</v>
      </c>
      <c r="B2433" s="161">
        <v>1</v>
      </c>
      <c r="C2433" s="161" t="s">
        <v>7434</v>
      </c>
      <c r="D2433" s="161" t="s">
        <v>859</v>
      </c>
      <c r="E2433" s="161" t="s">
        <v>6207</v>
      </c>
      <c r="F2433" s="161" t="s">
        <v>185</v>
      </c>
      <c r="G2433" s="238" t="s">
        <v>627</v>
      </c>
      <c r="H2433" s="161">
        <v>126</v>
      </c>
      <c r="I2433" s="190"/>
      <c r="J2433" s="190"/>
      <c r="K2433" s="190"/>
      <c r="L2433" s="191"/>
      <c r="M2433" s="191"/>
      <c r="N2433" s="191"/>
      <c r="O2433" s="191"/>
      <c r="P2433" s="190"/>
      <c r="Q2433" s="191"/>
      <c r="R2433" s="190"/>
      <c r="S2433" s="190"/>
      <c r="T2433" s="190"/>
      <c r="U2433" s="190"/>
      <c r="V2433" s="190"/>
      <c r="W2433" s="190"/>
      <c r="X2433" s="190"/>
      <c r="Y2433" s="190"/>
      <c r="Z2433" s="190"/>
      <c r="AA2433" s="190"/>
      <c r="AB2433" s="190"/>
      <c r="AC2433" s="190"/>
      <c r="AD2433" s="190"/>
      <c r="AE2433" s="190"/>
      <c r="AF2433" s="190"/>
      <c r="AG2433" s="190"/>
      <c r="AH2433" s="190"/>
      <c r="AI2433" s="2">
        <f t="shared" si="186"/>
        <v>0</v>
      </c>
      <c r="AJ2433" s="2">
        <f t="shared" si="187"/>
        <v>0</v>
      </c>
      <c r="AK2433" s="230">
        <v>1597</v>
      </c>
      <c r="AL2433" s="33">
        <f>Úvod!B$12</f>
        <v>0</v>
      </c>
      <c r="AM2433" s="105">
        <f t="shared" si="188"/>
        <v>1597</v>
      </c>
      <c r="AN2433" s="36">
        <f t="shared" si="189"/>
        <v>12.674603174603174</v>
      </c>
      <c r="AO2433" s="2">
        <f t="shared" si="190"/>
        <v>0</v>
      </c>
    </row>
    <row r="2434" spans="1:41">
      <c r="A2434" s="161">
        <v>10861118</v>
      </c>
      <c r="B2434" s="161">
        <v>1</v>
      </c>
      <c r="C2434" s="161" t="s">
        <v>7434</v>
      </c>
      <c r="D2434" s="161" t="s">
        <v>859</v>
      </c>
      <c r="E2434" s="161" t="s">
        <v>6207</v>
      </c>
      <c r="F2434" s="161" t="s">
        <v>548</v>
      </c>
      <c r="G2434" s="238" t="s">
        <v>627</v>
      </c>
      <c r="H2434" s="161">
        <v>260</v>
      </c>
      <c r="I2434" s="190"/>
      <c r="J2434" s="190"/>
      <c r="K2434" s="191"/>
      <c r="L2434" s="191"/>
      <c r="M2434" s="191"/>
      <c r="N2434" s="191"/>
      <c r="O2434" s="191"/>
      <c r="P2434" s="191"/>
      <c r="Q2434" s="191"/>
      <c r="R2434" s="191"/>
      <c r="S2434" s="190"/>
      <c r="T2434" s="190"/>
      <c r="U2434" s="190"/>
      <c r="V2434" s="190"/>
      <c r="W2434" s="190"/>
      <c r="X2434" s="190"/>
      <c r="Y2434" s="190"/>
      <c r="Z2434" s="190"/>
      <c r="AA2434" s="190"/>
      <c r="AB2434" s="190"/>
      <c r="AC2434" s="190"/>
      <c r="AD2434" s="190"/>
      <c r="AE2434" s="190"/>
      <c r="AF2434" s="190"/>
      <c r="AG2434" s="190"/>
      <c r="AH2434" s="190"/>
      <c r="AI2434" s="2">
        <f t="shared" si="186"/>
        <v>0</v>
      </c>
      <c r="AJ2434" s="2">
        <f t="shared" si="187"/>
        <v>0</v>
      </c>
      <c r="AK2434" s="230">
        <v>2447</v>
      </c>
      <c r="AL2434" s="33">
        <f>Úvod!B$12</f>
        <v>0</v>
      </c>
      <c r="AM2434" s="105">
        <f t="shared" si="188"/>
        <v>2447</v>
      </c>
      <c r="AN2434" s="36">
        <f t="shared" si="189"/>
        <v>9.411538461538461</v>
      </c>
      <c r="AO2434" s="2">
        <f t="shared" si="190"/>
        <v>0</v>
      </c>
    </row>
    <row r="2435" spans="1:41">
      <c r="A2435" s="161">
        <v>10727094</v>
      </c>
      <c r="B2435" s="161">
        <v>1</v>
      </c>
      <c r="C2435" s="161" t="s">
        <v>7434</v>
      </c>
      <c r="D2435" s="161" t="s">
        <v>859</v>
      </c>
      <c r="E2435" s="161" t="s">
        <v>862</v>
      </c>
      <c r="F2435" s="161" t="s">
        <v>185</v>
      </c>
      <c r="G2435" s="238" t="s">
        <v>627</v>
      </c>
      <c r="H2435" s="161">
        <v>126</v>
      </c>
      <c r="I2435" s="190"/>
      <c r="J2435" s="190"/>
      <c r="K2435" s="190"/>
      <c r="L2435" s="191"/>
      <c r="M2435" s="191"/>
      <c r="N2435" s="191"/>
      <c r="O2435" s="191"/>
      <c r="P2435" s="190"/>
      <c r="Q2435" s="191"/>
      <c r="R2435" s="190"/>
      <c r="S2435" s="190"/>
      <c r="T2435" s="190"/>
      <c r="U2435" s="190"/>
      <c r="V2435" s="190"/>
      <c r="W2435" s="190"/>
      <c r="X2435" s="190"/>
      <c r="Y2435" s="190"/>
      <c r="Z2435" s="190"/>
      <c r="AA2435" s="190"/>
      <c r="AB2435" s="190"/>
      <c r="AC2435" s="190"/>
      <c r="AD2435" s="190"/>
      <c r="AE2435" s="190"/>
      <c r="AF2435" s="190"/>
      <c r="AG2435" s="190"/>
      <c r="AH2435" s="190"/>
      <c r="AI2435" s="2">
        <f t="shared" si="186"/>
        <v>0</v>
      </c>
      <c r="AJ2435" s="2">
        <f t="shared" si="187"/>
        <v>0</v>
      </c>
      <c r="AK2435" s="230">
        <v>1597</v>
      </c>
      <c r="AL2435" s="33">
        <f>Úvod!B$12</f>
        <v>0</v>
      </c>
      <c r="AM2435" s="105">
        <f t="shared" si="188"/>
        <v>1597</v>
      </c>
      <c r="AN2435" s="36">
        <f t="shared" si="189"/>
        <v>12.674603174603174</v>
      </c>
      <c r="AO2435" s="2">
        <f t="shared" si="190"/>
        <v>0</v>
      </c>
    </row>
    <row r="2436" spans="1:41">
      <c r="A2436" s="161">
        <v>10727095</v>
      </c>
      <c r="B2436" s="161">
        <v>1</v>
      </c>
      <c r="C2436" s="161" t="s">
        <v>7434</v>
      </c>
      <c r="D2436" s="161" t="s">
        <v>859</v>
      </c>
      <c r="E2436" s="161" t="s">
        <v>862</v>
      </c>
      <c r="F2436" s="161" t="s">
        <v>548</v>
      </c>
      <c r="G2436" s="238" t="s">
        <v>627</v>
      </c>
      <c r="H2436" s="161">
        <v>260</v>
      </c>
      <c r="I2436" s="190"/>
      <c r="J2436" s="190"/>
      <c r="K2436" s="191"/>
      <c r="L2436" s="191"/>
      <c r="M2436" s="191"/>
      <c r="N2436" s="191"/>
      <c r="O2436" s="191"/>
      <c r="P2436" s="191"/>
      <c r="Q2436" s="191"/>
      <c r="R2436" s="191"/>
      <c r="S2436" s="190"/>
      <c r="T2436" s="190"/>
      <c r="U2436" s="190"/>
      <c r="V2436" s="190"/>
      <c r="W2436" s="190"/>
      <c r="X2436" s="190"/>
      <c r="Y2436" s="190"/>
      <c r="Z2436" s="190"/>
      <c r="AA2436" s="190"/>
      <c r="AB2436" s="190"/>
      <c r="AC2436" s="190"/>
      <c r="AD2436" s="190"/>
      <c r="AE2436" s="190"/>
      <c r="AF2436" s="190"/>
      <c r="AG2436" s="190"/>
      <c r="AH2436" s="190"/>
      <c r="AI2436" s="2">
        <f t="shared" si="186"/>
        <v>0</v>
      </c>
      <c r="AJ2436" s="2">
        <f t="shared" si="187"/>
        <v>0</v>
      </c>
      <c r="AK2436" s="230">
        <v>2447</v>
      </c>
      <c r="AL2436" s="33">
        <f>Úvod!B$12</f>
        <v>0</v>
      </c>
      <c r="AM2436" s="105">
        <f t="shared" si="188"/>
        <v>2447</v>
      </c>
      <c r="AN2436" s="36">
        <f t="shared" si="189"/>
        <v>9.411538461538461</v>
      </c>
      <c r="AO2436" s="2">
        <f t="shared" si="190"/>
        <v>0</v>
      </c>
    </row>
    <row r="2437" spans="1:41">
      <c r="A2437" s="161">
        <v>10424885</v>
      </c>
      <c r="B2437" s="161">
        <v>1</v>
      </c>
      <c r="C2437" s="161" t="s">
        <v>7434</v>
      </c>
      <c r="D2437" s="161" t="s">
        <v>859</v>
      </c>
      <c r="E2437" s="161" t="s">
        <v>863</v>
      </c>
      <c r="F2437" s="161" t="s">
        <v>185</v>
      </c>
      <c r="G2437" s="238" t="s">
        <v>627</v>
      </c>
      <c r="H2437" s="161">
        <v>126</v>
      </c>
      <c r="I2437" s="190"/>
      <c r="J2437" s="190"/>
      <c r="K2437" s="190"/>
      <c r="L2437" s="191"/>
      <c r="M2437" s="191"/>
      <c r="N2437" s="191"/>
      <c r="O2437" s="191"/>
      <c r="P2437" s="190"/>
      <c r="Q2437" s="191"/>
      <c r="R2437" s="190"/>
      <c r="S2437" s="190"/>
      <c r="T2437" s="190"/>
      <c r="U2437" s="190"/>
      <c r="V2437" s="190"/>
      <c r="W2437" s="190"/>
      <c r="X2437" s="190"/>
      <c r="Y2437" s="190"/>
      <c r="Z2437" s="190"/>
      <c r="AA2437" s="190"/>
      <c r="AB2437" s="190"/>
      <c r="AC2437" s="190"/>
      <c r="AD2437" s="190"/>
      <c r="AE2437" s="190"/>
      <c r="AF2437" s="190"/>
      <c r="AG2437" s="190"/>
      <c r="AH2437" s="190"/>
      <c r="AI2437" s="2">
        <f t="shared" si="186"/>
        <v>0</v>
      </c>
      <c r="AJ2437" s="2">
        <f t="shared" si="187"/>
        <v>0</v>
      </c>
      <c r="AK2437" s="230">
        <v>1597</v>
      </c>
      <c r="AL2437" s="33">
        <f>Úvod!B$12</f>
        <v>0</v>
      </c>
      <c r="AM2437" s="105">
        <f t="shared" si="188"/>
        <v>1597</v>
      </c>
      <c r="AN2437" s="36">
        <f t="shared" si="189"/>
        <v>12.674603174603174</v>
      </c>
      <c r="AO2437" s="2">
        <f t="shared" si="190"/>
        <v>0</v>
      </c>
    </row>
    <row r="2438" spans="1:41">
      <c r="A2438" s="161">
        <v>10424886</v>
      </c>
      <c r="B2438" s="161">
        <v>1</v>
      </c>
      <c r="C2438" s="161" t="s">
        <v>7434</v>
      </c>
      <c r="D2438" s="161" t="s">
        <v>859</v>
      </c>
      <c r="E2438" s="161" t="s">
        <v>863</v>
      </c>
      <c r="F2438" s="161" t="s">
        <v>548</v>
      </c>
      <c r="G2438" s="238" t="s">
        <v>627</v>
      </c>
      <c r="H2438" s="161">
        <v>260</v>
      </c>
      <c r="I2438" s="190"/>
      <c r="J2438" s="190"/>
      <c r="K2438" s="191"/>
      <c r="L2438" s="191"/>
      <c r="M2438" s="191"/>
      <c r="N2438" s="191"/>
      <c r="O2438" s="191"/>
      <c r="P2438" s="191"/>
      <c r="Q2438" s="191"/>
      <c r="R2438" s="191"/>
      <c r="S2438" s="190"/>
      <c r="T2438" s="190"/>
      <c r="U2438" s="190"/>
      <c r="V2438" s="190"/>
      <c r="W2438" s="190"/>
      <c r="X2438" s="190"/>
      <c r="Y2438" s="190"/>
      <c r="Z2438" s="190"/>
      <c r="AA2438" s="190"/>
      <c r="AB2438" s="190"/>
      <c r="AC2438" s="190"/>
      <c r="AD2438" s="190"/>
      <c r="AE2438" s="190"/>
      <c r="AF2438" s="190"/>
      <c r="AG2438" s="190"/>
      <c r="AH2438" s="190"/>
      <c r="AI2438" s="2">
        <f t="shared" si="186"/>
        <v>0</v>
      </c>
      <c r="AJ2438" s="2">
        <f t="shared" si="187"/>
        <v>0</v>
      </c>
      <c r="AK2438" s="230">
        <v>2447</v>
      </c>
      <c r="AL2438" s="33">
        <f>Úvod!B$12</f>
        <v>0</v>
      </c>
      <c r="AM2438" s="105">
        <f t="shared" si="188"/>
        <v>2447</v>
      </c>
      <c r="AN2438" s="36">
        <f t="shared" si="189"/>
        <v>9.411538461538461</v>
      </c>
      <c r="AO2438" s="2">
        <f t="shared" si="190"/>
        <v>0</v>
      </c>
    </row>
    <row r="2439" spans="1:41">
      <c r="A2439" s="161">
        <v>11059124</v>
      </c>
      <c r="B2439" s="161">
        <v>1</v>
      </c>
      <c r="C2439" s="161" t="s">
        <v>7434</v>
      </c>
      <c r="D2439" s="161" t="s">
        <v>859</v>
      </c>
      <c r="E2439" s="161" t="s">
        <v>864</v>
      </c>
      <c r="F2439" s="161" t="s">
        <v>185</v>
      </c>
      <c r="G2439" s="238" t="s">
        <v>627</v>
      </c>
      <c r="H2439" s="161">
        <v>126</v>
      </c>
      <c r="I2439" s="190"/>
      <c r="J2439" s="190"/>
      <c r="K2439" s="190"/>
      <c r="L2439" s="191"/>
      <c r="M2439" s="191"/>
      <c r="N2439" s="191"/>
      <c r="O2439" s="191"/>
      <c r="P2439" s="190"/>
      <c r="Q2439" s="191"/>
      <c r="R2439" s="190"/>
      <c r="S2439" s="190"/>
      <c r="T2439" s="190"/>
      <c r="U2439" s="190"/>
      <c r="V2439" s="190"/>
      <c r="W2439" s="190"/>
      <c r="X2439" s="190"/>
      <c r="Y2439" s="190"/>
      <c r="Z2439" s="190"/>
      <c r="AA2439" s="190"/>
      <c r="AB2439" s="190"/>
      <c r="AC2439" s="190"/>
      <c r="AD2439" s="190"/>
      <c r="AE2439" s="190"/>
      <c r="AF2439" s="190"/>
      <c r="AG2439" s="190"/>
      <c r="AH2439" s="190"/>
      <c r="AI2439" s="2">
        <f t="shared" si="186"/>
        <v>0</v>
      </c>
      <c r="AJ2439" s="2">
        <f t="shared" si="187"/>
        <v>0</v>
      </c>
      <c r="AK2439" s="230">
        <v>1597</v>
      </c>
      <c r="AL2439" s="33">
        <f>Úvod!B$12</f>
        <v>0</v>
      </c>
      <c r="AM2439" s="105">
        <f t="shared" si="188"/>
        <v>1597</v>
      </c>
      <c r="AN2439" s="36">
        <f t="shared" si="189"/>
        <v>12.674603174603174</v>
      </c>
      <c r="AO2439" s="2">
        <f t="shared" si="190"/>
        <v>0</v>
      </c>
    </row>
    <row r="2440" spans="1:41">
      <c r="A2440" s="161">
        <v>11059125</v>
      </c>
      <c r="B2440" s="161">
        <v>1</v>
      </c>
      <c r="C2440" s="161" t="s">
        <v>7434</v>
      </c>
      <c r="D2440" s="161" t="s">
        <v>859</v>
      </c>
      <c r="E2440" s="161" t="s">
        <v>864</v>
      </c>
      <c r="F2440" s="161" t="s">
        <v>548</v>
      </c>
      <c r="G2440" s="238" t="s">
        <v>627</v>
      </c>
      <c r="H2440" s="161">
        <v>260</v>
      </c>
      <c r="I2440" s="190"/>
      <c r="J2440" s="190"/>
      <c r="K2440" s="191"/>
      <c r="L2440" s="191"/>
      <c r="M2440" s="191"/>
      <c r="N2440" s="191"/>
      <c r="O2440" s="191"/>
      <c r="P2440" s="191"/>
      <c r="Q2440" s="191"/>
      <c r="R2440" s="191"/>
      <c r="S2440" s="190"/>
      <c r="T2440" s="190"/>
      <c r="U2440" s="190"/>
      <c r="V2440" s="190"/>
      <c r="W2440" s="190"/>
      <c r="X2440" s="190"/>
      <c r="Y2440" s="190"/>
      <c r="Z2440" s="190"/>
      <c r="AA2440" s="190"/>
      <c r="AB2440" s="190"/>
      <c r="AC2440" s="190"/>
      <c r="AD2440" s="190"/>
      <c r="AE2440" s="190"/>
      <c r="AF2440" s="190"/>
      <c r="AG2440" s="190"/>
      <c r="AH2440" s="190"/>
      <c r="AI2440" s="2">
        <f t="shared" si="186"/>
        <v>0</v>
      </c>
      <c r="AJ2440" s="2">
        <f t="shared" si="187"/>
        <v>0</v>
      </c>
      <c r="AK2440" s="230">
        <v>2447</v>
      </c>
      <c r="AL2440" s="33">
        <f>Úvod!B$12</f>
        <v>0</v>
      </c>
      <c r="AM2440" s="105">
        <f t="shared" si="188"/>
        <v>2447</v>
      </c>
      <c r="AN2440" s="36">
        <f t="shared" si="189"/>
        <v>9.411538461538461</v>
      </c>
      <c r="AO2440" s="2">
        <f t="shared" si="190"/>
        <v>0</v>
      </c>
    </row>
    <row r="2441" spans="1:41">
      <c r="A2441" s="161">
        <v>10466636</v>
      </c>
      <c r="B2441" s="161">
        <v>1</v>
      </c>
      <c r="C2441" s="161" t="s">
        <v>7434</v>
      </c>
      <c r="D2441" s="161" t="s">
        <v>859</v>
      </c>
      <c r="E2441" s="161" t="s">
        <v>865</v>
      </c>
      <c r="F2441" s="161" t="s">
        <v>185</v>
      </c>
      <c r="G2441" s="238" t="s">
        <v>627</v>
      </c>
      <c r="H2441" s="161">
        <v>126</v>
      </c>
      <c r="I2441" s="190"/>
      <c r="J2441" s="190"/>
      <c r="K2441" s="190"/>
      <c r="L2441" s="191"/>
      <c r="M2441" s="191"/>
      <c r="N2441" s="191"/>
      <c r="O2441" s="191"/>
      <c r="P2441" s="190"/>
      <c r="Q2441" s="191"/>
      <c r="R2441" s="190"/>
      <c r="S2441" s="190"/>
      <c r="T2441" s="190"/>
      <c r="U2441" s="190"/>
      <c r="V2441" s="190"/>
      <c r="W2441" s="190"/>
      <c r="X2441" s="190"/>
      <c r="Y2441" s="190"/>
      <c r="Z2441" s="190"/>
      <c r="AA2441" s="190"/>
      <c r="AB2441" s="190"/>
      <c r="AC2441" s="190"/>
      <c r="AD2441" s="190"/>
      <c r="AE2441" s="190"/>
      <c r="AF2441" s="190"/>
      <c r="AG2441" s="190"/>
      <c r="AH2441" s="190"/>
      <c r="AI2441" s="2">
        <f t="shared" si="186"/>
        <v>0</v>
      </c>
      <c r="AJ2441" s="2">
        <f t="shared" si="187"/>
        <v>0</v>
      </c>
      <c r="AK2441" s="230">
        <v>1597</v>
      </c>
      <c r="AL2441" s="33">
        <f>Úvod!B$12</f>
        <v>0</v>
      </c>
      <c r="AM2441" s="105">
        <f t="shared" si="188"/>
        <v>1597</v>
      </c>
      <c r="AN2441" s="36">
        <f t="shared" si="189"/>
        <v>12.674603174603174</v>
      </c>
      <c r="AO2441" s="2">
        <f t="shared" si="190"/>
        <v>0</v>
      </c>
    </row>
    <row r="2442" spans="1:41">
      <c r="A2442" s="161">
        <v>10466637</v>
      </c>
      <c r="B2442" s="161">
        <v>1</v>
      </c>
      <c r="C2442" s="161" t="s">
        <v>7434</v>
      </c>
      <c r="D2442" s="161" t="s">
        <v>859</v>
      </c>
      <c r="E2442" s="161" t="s">
        <v>865</v>
      </c>
      <c r="F2442" s="161" t="s">
        <v>548</v>
      </c>
      <c r="G2442" s="238" t="s">
        <v>627</v>
      </c>
      <c r="H2442" s="161">
        <v>260</v>
      </c>
      <c r="I2442" s="190"/>
      <c r="J2442" s="190"/>
      <c r="K2442" s="191"/>
      <c r="L2442" s="191"/>
      <c r="M2442" s="191"/>
      <c r="N2442" s="191"/>
      <c r="O2442" s="191"/>
      <c r="P2442" s="191"/>
      <c r="Q2442" s="191"/>
      <c r="R2442" s="191"/>
      <c r="S2442" s="190"/>
      <c r="T2442" s="190"/>
      <c r="U2442" s="190"/>
      <c r="V2442" s="190"/>
      <c r="W2442" s="190"/>
      <c r="X2442" s="190"/>
      <c r="Y2442" s="190"/>
      <c r="Z2442" s="190"/>
      <c r="AA2442" s="190"/>
      <c r="AB2442" s="190"/>
      <c r="AC2442" s="190"/>
      <c r="AD2442" s="190"/>
      <c r="AE2442" s="190"/>
      <c r="AF2442" s="190"/>
      <c r="AG2442" s="190"/>
      <c r="AH2442" s="190"/>
      <c r="AI2442" s="2">
        <f t="shared" si="186"/>
        <v>0</v>
      </c>
      <c r="AJ2442" s="2">
        <f t="shared" si="187"/>
        <v>0</v>
      </c>
      <c r="AK2442" s="230">
        <v>2447</v>
      </c>
      <c r="AL2442" s="33">
        <f>Úvod!B$12</f>
        <v>0</v>
      </c>
      <c r="AM2442" s="105">
        <f t="shared" si="188"/>
        <v>2447</v>
      </c>
      <c r="AN2442" s="36">
        <f t="shared" si="189"/>
        <v>9.411538461538461</v>
      </c>
      <c r="AO2442" s="2">
        <f t="shared" si="190"/>
        <v>0</v>
      </c>
    </row>
    <row r="2443" spans="1:41">
      <c r="A2443" s="161">
        <v>10673815</v>
      </c>
      <c r="B2443" s="161">
        <v>1</v>
      </c>
      <c r="C2443" s="161" t="s">
        <v>7434</v>
      </c>
      <c r="D2443" s="161" t="s">
        <v>859</v>
      </c>
      <c r="E2443" s="161" t="s">
        <v>866</v>
      </c>
      <c r="F2443" s="161" t="s">
        <v>185</v>
      </c>
      <c r="G2443" s="238" t="s">
        <v>627</v>
      </c>
      <c r="H2443" s="161">
        <v>126</v>
      </c>
      <c r="I2443" s="190"/>
      <c r="J2443" s="190"/>
      <c r="K2443" s="190"/>
      <c r="L2443" s="191"/>
      <c r="M2443" s="191"/>
      <c r="N2443" s="191"/>
      <c r="O2443" s="191"/>
      <c r="P2443" s="190"/>
      <c r="Q2443" s="191"/>
      <c r="R2443" s="190"/>
      <c r="S2443" s="190"/>
      <c r="T2443" s="190"/>
      <c r="U2443" s="190"/>
      <c r="V2443" s="190"/>
      <c r="W2443" s="190"/>
      <c r="X2443" s="190"/>
      <c r="Y2443" s="190"/>
      <c r="Z2443" s="190"/>
      <c r="AA2443" s="190"/>
      <c r="AB2443" s="190"/>
      <c r="AC2443" s="190"/>
      <c r="AD2443" s="190"/>
      <c r="AE2443" s="190"/>
      <c r="AF2443" s="190"/>
      <c r="AG2443" s="190"/>
      <c r="AH2443" s="190"/>
      <c r="AI2443" s="2">
        <f t="shared" si="186"/>
        <v>0</v>
      </c>
      <c r="AJ2443" s="2">
        <f t="shared" si="187"/>
        <v>0</v>
      </c>
      <c r="AK2443" s="230">
        <v>1597</v>
      </c>
      <c r="AL2443" s="33">
        <f>Úvod!B$12</f>
        <v>0</v>
      </c>
      <c r="AM2443" s="105">
        <f t="shared" si="188"/>
        <v>1597</v>
      </c>
      <c r="AN2443" s="36">
        <f t="shared" si="189"/>
        <v>12.674603174603174</v>
      </c>
      <c r="AO2443" s="2">
        <f t="shared" si="190"/>
        <v>0</v>
      </c>
    </row>
    <row r="2444" spans="1:41">
      <c r="A2444" s="161">
        <v>10673814</v>
      </c>
      <c r="B2444" s="161">
        <v>1</v>
      </c>
      <c r="C2444" s="161" t="s">
        <v>7434</v>
      </c>
      <c r="D2444" s="161" t="s">
        <v>859</v>
      </c>
      <c r="E2444" s="161" t="s">
        <v>866</v>
      </c>
      <c r="F2444" s="161" t="s">
        <v>548</v>
      </c>
      <c r="G2444" s="238" t="s">
        <v>627</v>
      </c>
      <c r="H2444" s="161">
        <v>260</v>
      </c>
      <c r="I2444" s="190"/>
      <c r="J2444" s="190"/>
      <c r="K2444" s="191"/>
      <c r="L2444" s="191"/>
      <c r="M2444" s="191"/>
      <c r="N2444" s="191"/>
      <c r="O2444" s="191"/>
      <c r="P2444" s="191"/>
      <c r="Q2444" s="191"/>
      <c r="R2444" s="191"/>
      <c r="S2444" s="190"/>
      <c r="T2444" s="190"/>
      <c r="U2444" s="190"/>
      <c r="V2444" s="190"/>
      <c r="W2444" s="190"/>
      <c r="X2444" s="190"/>
      <c r="Y2444" s="190"/>
      <c r="Z2444" s="190"/>
      <c r="AA2444" s="190"/>
      <c r="AB2444" s="190"/>
      <c r="AC2444" s="190"/>
      <c r="AD2444" s="190"/>
      <c r="AE2444" s="190"/>
      <c r="AF2444" s="190"/>
      <c r="AG2444" s="190"/>
      <c r="AH2444" s="190"/>
      <c r="AI2444" s="2">
        <f t="shared" ref="AI2444:AI2507" si="191">SUM(I2444:AH2444)</f>
        <v>0</v>
      </c>
      <c r="AJ2444" s="2">
        <f t="shared" ref="AJ2444:AJ2507" si="192">AI2444*H2444</f>
        <v>0</v>
      </c>
      <c r="AK2444" s="230">
        <v>2447</v>
      </c>
      <c r="AL2444" s="33">
        <f>Úvod!B$12</f>
        <v>0</v>
      </c>
      <c r="AM2444" s="105">
        <f t="shared" ref="AM2444:AM2507" si="193">AK2444-(AK2444*AL2444)</f>
        <v>2447</v>
      </c>
      <c r="AN2444" s="36">
        <f t="shared" ref="AN2444:AN2507" si="194">AM2444/H2444</f>
        <v>9.411538461538461</v>
      </c>
      <c r="AO2444" s="2">
        <f t="shared" ref="AO2444:AO2507" si="195">AM2444*AI2444</f>
        <v>0</v>
      </c>
    </row>
    <row r="2445" spans="1:41">
      <c r="A2445" s="161">
        <v>10465441</v>
      </c>
      <c r="B2445" s="161">
        <v>1</v>
      </c>
      <c r="C2445" s="161" t="s">
        <v>7434</v>
      </c>
      <c r="D2445" s="161" t="s">
        <v>859</v>
      </c>
      <c r="E2445" s="161" t="s">
        <v>867</v>
      </c>
      <c r="F2445" s="161" t="s">
        <v>185</v>
      </c>
      <c r="G2445" s="238" t="s">
        <v>627</v>
      </c>
      <c r="H2445" s="161">
        <v>126</v>
      </c>
      <c r="I2445" s="190"/>
      <c r="J2445" s="190"/>
      <c r="K2445" s="190"/>
      <c r="L2445" s="191"/>
      <c r="M2445" s="191"/>
      <c r="N2445" s="191"/>
      <c r="O2445" s="191"/>
      <c r="P2445" s="190"/>
      <c r="Q2445" s="191"/>
      <c r="R2445" s="190"/>
      <c r="S2445" s="190"/>
      <c r="T2445" s="190"/>
      <c r="U2445" s="190"/>
      <c r="V2445" s="190"/>
      <c r="W2445" s="190"/>
      <c r="X2445" s="190"/>
      <c r="Y2445" s="190"/>
      <c r="Z2445" s="190"/>
      <c r="AA2445" s="190"/>
      <c r="AB2445" s="190"/>
      <c r="AC2445" s="190"/>
      <c r="AD2445" s="190"/>
      <c r="AE2445" s="190"/>
      <c r="AF2445" s="190"/>
      <c r="AG2445" s="190"/>
      <c r="AH2445" s="190"/>
      <c r="AI2445" s="2">
        <f t="shared" si="191"/>
        <v>0</v>
      </c>
      <c r="AJ2445" s="2">
        <f t="shared" si="192"/>
        <v>0</v>
      </c>
      <c r="AK2445" s="230">
        <v>1597</v>
      </c>
      <c r="AL2445" s="33">
        <f>Úvod!B$12</f>
        <v>0</v>
      </c>
      <c r="AM2445" s="105">
        <f t="shared" si="193"/>
        <v>1597</v>
      </c>
      <c r="AN2445" s="36">
        <f t="shared" si="194"/>
        <v>12.674603174603174</v>
      </c>
      <c r="AO2445" s="2">
        <f t="shared" si="195"/>
        <v>0</v>
      </c>
    </row>
    <row r="2446" spans="1:41">
      <c r="A2446" s="161">
        <v>10465442</v>
      </c>
      <c r="B2446" s="161">
        <v>1</v>
      </c>
      <c r="C2446" s="161" t="s">
        <v>7434</v>
      </c>
      <c r="D2446" s="161" t="s">
        <v>859</v>
      </c>
      <c r="E2446" s="161" t="s">
        <v>867</v>
      </c>
      <c r="F2446" s="161" t="s">
        <v>548</v>
      </c>
      <c r="G2446" s="238" t="s">
        <v>627</v>
      </c>
      <c r="H2446" s="161">
        <v>260</v>
      </c>
      <c r="I2446" s="190"/>
      <c r="J2446" s="190"/>
      <c r="K2446" s="191"/>
      <c r="L2446" s="191"/>
      <c r="M2446" s="191"/>
      <c r="N2446" s="191"/>
      <c r="O2446" s="191"/>
      <c r="P2446" s="191"/>
      <c r="Q2446" s="191"/>
      <c r="R2446" s="191"/>
      <c r="S2446" s="190"/>
      <c r="T2446" s="190"/>
      <c r="U2446" s="190"/>
      <c r="V2446" s="190"/>
      <c r="W2446" s="190"/>
      <c r="X2446" s="190"/>
      <c r="Y2446" s="190"/>
      <c r="Z2446" s="190"/>
      <c r="AA2446" s="190"/>
      <c r="AB2446" s="190"/>
      <c r="AC2446" s="190"/>
      <c r="AD2446" s="190"/>
      <c r="AE2446" s="190"/>
      <c r="AF2446" s="190"/>
      <c r="AG2446" s="190"/>
      <c r="AH2446" s="190"/>
      <c r="AI2446" s="2">
        <f t="shared" si="191"/>
        <v>0</v>
      </c>
      <c r="AJ2446" s="2">
        <f t="shared" si="192"/>
        <v>0</v>
      </c>
      <c r="AK2446" s="230">
        <v>2447</v>
      </c>
      <c r="AL2446" s="33">
        <f>Úvod!B$12</f>
        <v>0</v>
      </c>
      <c r="AM2446" s="105">
        <f t="shared" si="193"/>
        <v>2447</v>
      </c>
      <c r="AN2446" s="36">
        <f t="shared" si="194"/>
        <v>9.411538461538461</v>
      </c>
      <c r="AO2446" s="2">
        <f t="shared" si="195"/>
        <v>0</v>
      </c>
    </row>
    <row r="2447" spans="1:41">
      <c r="A2447" s="161">
        <v>10465443</v>
      </c>
      <c r="B2447" s="161">
        <v>1</v>
      </c>
      <c r="C2447" s="161" t="s">
        <v>7434</v>
      </c>
      <c r="D2447" s="161" t="s">
        <v>859</v>
      </c>
      <c r="E2447" s="161" t="s">
        <v>868</v>
      </c>
      <c r="F2447" s="161" t="s">
        <v>185</v>
      </c>
      <c r="G2447" s="238" t="s">
        <v>627</v>
      </c>
      <c r="H2447" s="161">
        <v>126</v>
      </c>
      <c r="I2447" s="190"/>
      <c r="J2447" s="190"/>
      <c r="K2447" s="190"/>
      <c r="L2447" s="191"/>
      <c r="M2447" s="191"/>
      <c r="N2447" s="191"/>
      <c r="O2447" s="191"/>
      <c r="P2447" s="190"/>
      <c r="Q2447" s="191"/>
      <c r="R2447" s="190"/>
      <c r="S2447" s="190"/>
      <c r="T2447" s="190"/>
      <c r="U2447" s="190"/>
      <c r="V2447" s="190"/>
      <c r="W2447" s="190"/>
      <c r="X2447" s="190"/>
      <c r="Y2447" s="190"/>
      <c r="Z2447" s="190"/>
      <c r="AA2447" s="190"/>
      <c r="AB2447" s="190"/>
      <c r="AC2447" s="190"/>
      <c r="AD2447" s="190"/>
      <c r="AE2447" s="190"/>
      <c r="AF2447" s="190"/>
      <c r="AG2447" s="190"/>
      <c r="AH2447" s="190"/>
      <c r="AI2447" s="2">
        <f t="shared" si="191"/>
        <v>0</v>
      </c>
      <c r="AJ2447" s="2">
        <f t="shared" si="192"/>
        <v>0</v>
      </c>
      <c r="AK2447" s="230">
        <v>1597</v>
      </c>
      <c r="AL2447" s="33">
        <f>Úvod!B$12</f>
        <v>0</v>
      </c>
      <c r="AM2447" s="105">
        <f t="shared" si="193"/>
        <v>1597</v>
      </c>
      <c r="AN2447" s="36">
        <f t="shared" si="194"/>
        <v>12.674603174603174</v>
      </c>
      <c r="AO2447" s="2">
        <f t="shared" si="195"/>
        <v>0</v>
      </c>
    </row>
    <row r="2448" spans="1:41">
      <c r="A2448" s="161">
        <v>10465444</v>
      </c>
      <c r="B2448" s="161">
        <v>1</v>
      </c>
      <c r="C2448" s="161" t="s">
        <v>7434</v>
      </c>
      <c r="D2448" s="161" t="s">
        <v>859</v>
      </c>
      <c r="E2448" s="161" t="s">
        <v>868</v>
      </c>
      <c r="F2448" s="161" t="s">
        <v>548</v>
      </c>
      <c r="G2448" s="238" t="s">
        <v>627</v>
      </c>
      <c r="H2448" s="161">
        <v>260</v>
      </c>
      <c r="I2448" s="190"/>
      <c r="J2448" s="190"/>
      <c r="K2448" s="191"/>
      <c r="L2448" s="191"/>
      <c r="M2448" s="191"/>
      <c r="N2448" s="191"/>
      <c r="O2448" s="191"/>
      <c r="P2448" s="191"/>
      <c r="Q2448" s="191"/>
      <c r="R2448" s="191"/>
      <c r="S2448" s="190"/>
      <c r="T2448" s="190"/>
      <c r="U2448" s="190"/>
      <c r="V2448" s="190"/>
      <c r="W2448" s="190"/>
      <c r="X2448" s="190"/>
      <c r="Y2448" s="190"/>
      <c r="Z2448" s="190"/>
      <c r="AA2448" s="190"/>
      <c r="AB2448" s="190"/>
      <c r="AC2448" s="190"/>
      <c r="AD2448" s="190"/>
      <c r="AE2448" s="190"/>
      <c r="AF2448" s="190"/>
      <c r="AG2448" s="190"/>
      <c r="AH2448" s="190"/>
      <c r="AI2448" s="2">
        <f t="shared" si="191"/>
        <v>0</v>
      </c>
      <c r="AJ2448" s="2">
        <f t="shared" si="192"/>
        <v>0</v>
      </c>
      <c r="AK2448" s="230">
        <v>2447</v>
      </c>
      <c r="AL2448" s="33">
        <f>Úvod!B$12</f>
        <v>0</v>
      </c>
      <c r="AM2448" s="105">
        <f t="shared" si="193"/>
        <v>2447</v>
      </c>
      <c r="AN2448" s="36">
        <f t="shared" si="194"/>
        <v>9.411538461538461</v>
      </c>
      <c r="AO2448" s="2">
        <f t="shared" si="195"/>
        <v>0</v>
      </c>
    </row>
    <row r="2449" spans="1:41">
      <c r="A2449" s="161">
        <v>10424879</v>
      </c>
      <c r="B2449" s="161">
        <v>1</v>
      </c>
      <c r="C2449" s="161" t="s">
        <v>7434</v>
      </c>
      <c r="D2449" s="161" t="s">
        <v>859</v>
      </c>
      <c r="E2449" s="161" t="s">
        <v>869</v>
      </c>
      <c r="F2449" s="161" t="s">
        <v>185</v>
      </c>
      <c r="G2449" s="238" t="s">
        <v>627</v>
      </c>
      <c r="H2449" s="161">
        <v>126</v>
      </c>
      <c r="I2449" s="190"/>
      <c r="J2449" s="190"/>
      <c r="K2449" s="190"/>
      <c r="L2449" s="191"/>
      <c r="M2449" s="191"/>
      <c r="N2449" s="191"/>
      <c r="O2449" s="191"/>
      <c r="P2449" s="190"/>
      <c r="Q2449" s="191"/>
      <c r="R2449" s="190"/>
      <c r="S2449" s="190"/>
      <c r="T2449" s="190"/>
      <c r="U2449" s="190"/>
      <c r="V2449" s="190"/>
      <c r="W2449" s="190"/>
      <c r="X2449" s="190"/>
      <c r="Y2449" s="190"/>
      <c r="Z2449" s="190"/>
      <c r="AA2449" s="190"/>
      <c r="AB2449" s="190"/>
      <c r="AC2449" s="190"/>
      <c r="AD2449" s="190"/>
      <c r="AE2449" s="190"/>
      <c r="AF2449" s="190"/>
      <c r="AG2449" s="190"/>
      <c r="AH2449" s="190"/>
      <c r="AI2449" s="2">
        <f t="shared" si="191"/>
        <v>0</v>
      </c>
      <c r="AJ2449" s="2">
        <f t="shared" si="192"/>
        <v>0</v>
      </c>
      <c r="AK2449" s="230">
        <v>1597</v>
      </c>
      <c r="AL2449" s="33">
        <f>Úvod!B$12</f>
        <v>0</v>
      </c>
      <c r="AM2449" s="105">
        <f t="shared" si="193"/>
        <v>1597</v>
      </c>
      <c r="AN2449" s="36">
        <f t="shared" si="194"/>
        <v>12.674603174603174</v>
      </c>
      <c r="AO2449" s="2">
        <f t="shared" si="195"/>
        <v>0</v>
      </c>
    </row>
    <row r="2450" spans="1:41">
      <c r="A2450" s="161">
        <v>10424880</v>
      </c>
      <c r="B2450" s="161">
        <v>1</v>
      </c>
      <c r="C2450" s="161" t="s">
        <v>7434</v>
      </c>
      <c r="D2450" s="161" t="s">
        <v>859</v>
      </c>
      <c r="E2450" s="161" t="s">
        <v>869</v>
      </c>
      <c r="F2450" s="161" t="s">
        <v>548</v>
      </c>
      <c r="G2450" s="238" t="s">
        <v>627</v>
      </c>
      <c r="H2450" s="161">
        <v>260</v>
      </c>
      <c r="I2450" s="190"/>
      <c r="J2450" s="190"/>
      <c r="K2450" s="191"/>
      <c r="L2450" s="191"/>
      <c r="M2450" s="191"/>
      <c r="N2450" s="191"/>
      <c r="O2450" s="191"/>
      <c r="P2450" s="191"/>
      <c r="Q2450" s="191"/>
      <c r="R2450" s="191"/>
      <c r="S2450" s="190"/>
      <c r="T2450" s="190"/>
      <c r="U2450" s="190"/>
      <c r="V2450" s="190"/>
      <c r="W2450" s="190"/>
      <c r="X2450" s="190"/>
      <c r="Y2450" s="190"/>
      <c r="Z2450" s="190"/>
      <c r="AA2450" s="190"/>
      <c r="AB2450" s="190"/>
      <c r="AC2450" s="190"/>
      <c r="AD2450" s="190"/>
      <c r="AE2450" s="190"/>
      <c r="AF2450" s="190"/>
      <c r="AG2450" s="190"/>
      <c r="AH2450" s="190"/>
      <c r="AI2450" s="2">
        <f t="shared" si="191"/>
        <v>0</v>
      </c>
      <c r="AJ2450" s="2">
        <f t="shared" si="192"/>
        <v>0</v>
      </c>
      <c r="AK2450" s="230">
        <v>2447</v>
      </c>
      <c r="AL2450" s="33">
        <f>Úvod!B$12</f>
        <v>0</v>
      </c>
      <c r="AM2450" s="105">
        <f t="shared" si="193"/>
        <v>2447</v>
      </c>
      <c r="AN2450" s="36">
        <f t="shared" si="194"/>
        <v>9.411538461538461</v>
      </c>
      <c r="AO2450" s="2">
        <f t="shared" si="195"/>
        <v>0</v>
      </c>
    </row>
    <row r="2451" spans="1:41">
      <c r="A2451" s="161">
        <v>10465439</v>
      </c>
      <c r="B2451" s="161">
        <v>1</v>
      </c>
      <c r="C2451" s="161" t="s">
        <v>7434</v>
      </c>
      <c r="D2451" s="161" t="s">
        <v>859</v>
      </c>
      <c r="E2451" s="161" t="s">
        <v>870</v>
      </c>
      <c r="F2451" s="161" t="s">
        <v>185</v>
      </c>
      <c r="G2451" s="238" t="s">
        <v>627</v>
      </c>
      <c r="H2451" s="161">
        <v>126</v>
      </c>
      <c r="I2451" s="190"/>
      <c r="J2451" s="190"/>
      <c r="K2451" s="190"/>
      <c r="L2451" s="191"/>
      <c r="M2451" s="191"/>
      <c r="N2451" s="191"/>
      <c r="O2451" s="191"/>
      <c r="P2451" s="190"/>
      <c r="Q2451" s="191"/>
      <c r="R2451" s="190"/>
      <c r="S2451" s="190"/>
      <c r="T2451" s="190"/>
      <c r="U2451" s="190"/>
      <c r="V2451" s="190"/>
      <c r="W2451" s="190"/>
      <c r="X2451" s="190"/>
      <c r="Y2451" s="190"/>
      <c r="Z2451" s="190"/>
      <c r="AA2451" s="190"/>
      <c r="AB2451" s="190"/>
      <c r="AC2451" s="190"/>
      <c r="AD2451" s="190"/>
      <c r="AE2451" s="190"/>
      <c r="AF2451" s="190"/>
      <c r="AG2451" s="190"/>
      <c r="AH2451" s="190"/>
      <c r="AI2451" s="2">
        <f t="shared" si="191"/>
        <v>0</v>
      </c>
      <c r="AJ2451" s="2">
        <f t="shared" si="192"/>
        <v>0</v>
      </c>
      <c r="AK2451" s="230">
        <v>1597</v>
      </c>
      <c r="AL2451" s="33">
        <f>Úvod!B$12</f>
        <v>0</v>
      </c>
      <c r="AM2451" s="105">
        <f t="shared" si="193"/>
        <v>1597</v>
      </c>
      <c r="AN2451" s="36">
        <f t="shared" si="194"/>
        <v>12.674603174603174</v>
      </c>
      <c r="AO2451" s="2">
        <f t="shared" si="195"/>
        <v>0</v>
      </c>
    </row>
    <row r="2452" spans="1:41">
      <c r="A2452" s="161">
        <v>10465440</v>
      </c>
      <c r="B2452" s="161">
        <v>1</v>
      </c>
      <c r="C2452" s="161" t="s">
        <v>7434</v>
      </c>
      <c r="D2452" s="161" t="s">
        <v>859</v>
      </c>
      <c r="E2452" s="161" t="s">
        <v>870</v>
      </c>
      <c r="F2452" s="161" t="s">
        <v>548</v>
      </c>
      <c r="G2452" s="238" t="s">
        <v>627</v>
      </c>
      <c r="H2452" s="161">
        <v>260</v>
      </c>
      <c r="I2452" s="190"/>
      <c r="J2452" s="190"/>
      <c r="K2452" s="191"/>
      <c r="L2452" s="191"/>
      <c r="M2452" s="191"/>
      <c r="N2452" s="191"/>
      <c r="O2452" s="191"/>
      <c r="P2452" s="191"/>
      <c r="Q2452" s="191"/>
      <c r="R2452" s="191"/>
      <c r="S2452" s="190"/>
      <c r="T2452" s="190"/>
      <c r="U2452" s="190"/>
      <c r="V2452" s="190"/>
      <c r="W2452" s="190"/>
      <c r="X2452" s="190"/>
      <c r="Y2452" s="190"/>
      <c r="Z2452" s="190"/>
      <c r="AA2452" s="190"/>
      <c r="AB2452" s="190"/>
      <c r="AC2452" s="190"/>
      <c r="AD2452" s="190"/>
      <c r="AE2452" s="190"/>
      <c r="AF2452" s="190"/>
      <c r="AG2452" s="190"/>
      <c r="AH2452" s="190"/>
      <c r="AI2452" s="2">
        <f t="shared" si="191"/>
        <v>0</v>
      </c>
      <c r="AJ2452" s="2">
        <f t="shared" si="192"/>
        <v>0</v>
      </c>
      <c r="AK2452" s="230">
        <v>2447</v>
      </c>
      <c r="AL2452" s="33">
        <f>Úvod!B$12</f>
        <v>0</v>
      </c>
      <c r="AM2452" s="105">
        <f t="shared" si="193"/>
        <v>2447</v>
      </c>
      <c r="AN2452" s="36">
        <f t="shared" si="194"/>
        <v>9.411538461538461</v>
      </c>
      <c r="AO2452" s="2">
        <f t="shared" si="195"/>
        <v>0</v>
      </c>
    </row>
    <row r="2453" spans="1:41">
      <c r="A2453" s="161">
        <v>10458970</v>
      </c>
      <c r="B2453" s="161">
        <v>1</v>
      </c>
      <c r="C2453" s="161" t="s">
        <v>7434</v>
      </c>
      <c r="D2453" s="161" t="s">
        <v>859</v>
      </c>
      <c r="E2453" s="161" t="s">
        <v>871</v>
      </c>
      <c r="F2453" s="161" t="s">
        <v>185</v>
      </c>
      <c r="G2453" s="238" t="s">
        <v>627</v>
      </c>
      <c r="H2453" s="161">
        <v>126</v>
      </c>
      <c r="I2453" s="190"/>
      <c r="J2453" s="190"/>
      <c r="K2453" s="190"/>
      <c r="L2453" s="191"/>
      <c r="M2453" s="191"/>
      <c r="N2453" s="191"/>
      <c r="O2453" s="191"/>
      <c r="P2453" s="190"/>
      <c r="Q2453" s="191"/>
      <c r="R2453" s="190"/>
      <c r="S2453" s="190"/>
      <c r="T2453" s="190"/>
      <c r="U2453" s="190"/>
      <c r="V2453" s="190"/>
      <c r="W2453" s="190"/>
      <c r="X2453" s="190"/>
      <c r="Y2453" s="190"/>
      <c r="Z2453" s="190"/>
      <c r="AA2453" s="190"/>
      <c r="AB2453" s="190"/>
      <c r="AC2453" s="190"/>
      <c r="AD2453" s="190"/>
      <c r="AE2453" s="190"/>
      <c r="AF2453" s="190"/>
      <c r="AG2453" s="190"/>
      <c r="AH2453" s="190"/>
      <c r="AI2453" s="2">
        <f t="shared" si="191"/>
        <v>0</v>
      </c>
      <c r="AJ2453" s="2">
        <f t="shared" si="192"/>
        <v>0</v>
      </c>
      <c r="AK2453" s="230">
        <v>1597</v>
      </c>
      <c r="AL2453" s="33">
        <f>Úvod!B$12</f>
        <v>0</v>
      </c>
      <c r="AM2453" s="105">
        <f t="shared" si="193"/>
        <v>1597</v>
      </c>
      <c r="AN2453" s="36">
        <f t="shared" si="194"/>
        <v>12.674603174603174</v>
      </c>
      <c r="AO2453" s="2">
        <f t="shared" si="195"/>
        <v>0</v>
      </c>
    </row>
    <row r="2454" spans="1:41">
      <c r="A2454" s="161">
        <v>10458971</v>
      </c>
      <c r="B2454" s="161">
        <v>1</v>
      </c>
      <c r="C2454" s="161" t="s">
        <v>7434</v>
      </c>
      <c r="D2454" s="161" t="s">
        <v>859</v>
      </c>
      <c r="E2454" s="161" t="s">
        <v>871</v>
      </c>
      <c r="F2454" s="161" t="s">
        <v>548</v>
      </c>
      <c r="G2454" s="238" t="s">
        <v>627</v>
      </c>
      <c r="H2454" s="161">
        <v>260</v>
      </c>
      <c r="I2454" s="190"/>
      <c r="J2454" s="190"/>
      <c r="K2454" s="191"/>
      <c r="L2454" s="191"/>
      <c r="M2454" s="191"/>
      <c r="N2454" s="191"/>
      <c r="O2454" s="191"/>
      <c r="P2454" s="191"/>
      <c r="Q2454" s="191"/>
      <c r="R2454" s="191"/>
      <c r="S2454" s="190"/>
      <c r="T2454" s="190"/>
      <c r="U2454" s="190"/>
      <c r="V2454" s="190"/>
      <c r="W2454" s="190"/>
      <c r="X2454" s="190"/>
      <c r="Y2454" s="190"/>
      <c r="Z2454" s="190"/>
      <c r="AA2454" s="190"/>
      <c r="AB2454" s="190"/>
      <c r="AC2454" s="190"/>
      <c r="AD2454" s="190"/>
      <c r="AE2454" s="190"/>
      <c r="AF2454" s="190"/>
      <c r="AG2454" s="190"/>
      <c r="AH2454" s="190"/>
      <c r="AI2454" s="2">
        <f t="shared" si="191"/>
        <v>0</v>
      </c>
      <c r="AJ2454" s="2">
        <f t="shared" si="192"/>
        <v>0</v>
      </c>
      <c r="AK2454" s="230">
        <v>2447</v>
      </c>
      <c r="AL2454" s="33">
        <f>Úvod!B$12</f>
        <v>0</v>
      </c>
      <c r="AM2454" s="105">
        <f t="shared" si="193"/>
        <v>2447</v>
      </c>
      <c r="AN2454" s="36">
        <f t="shared" si="194"/>
        <v>9.411538461538461</v>
      </c>
      <c r="AO2454" s="2">
        <f t="shared" si="195"/>
        <v>0</v>
      </c>
    </row>
    <row r="2455" spans="1:41">
      <c r="A2455" s="161">
        <v>10008869</v>
      </c>
      <c r="B2455" s="161">
        <v>1</v>
      </c>
      <c r="C2455" s="161" t="s">
        <v>7434</v>
      </c>
      <c r="D2455" s="161" t="s">
        <v>859</v>
      </c>
      <c r="E2455" s="161" t="s">
        <v>878</v>
      </c>
      <c r="F2455" s="161" t="s">
        <v>548</v>
      </c>
      <c r="G2455" s="238" t="s">
        <v>627</v>
      </c>
      <c r="H2455" s="161">
        <v>260</v>
      </c>
      <c r="I2455" s="190"/>
      <c r="J2455" s="191"/>
      <c r="K2455" s="191"/>
      <c r="L2455" s="191"/>
      <c r="M2455" s="191"/>
      <c r="N2455" s="191"/>
      <c r="O2455" s="191"/>
      <c r="P2455" s="191"/>
      <c r="Q2455" s="191"/>
      <c r="R2455" s="191"/>
      <c r="S2455" s="191"/>
      <c r="T2455" s="190"/>
      <c r="U2455" s="190"/>
      <c r="V2455" s="190"/>
      <c r="W2455" s="190"/>
      <c r="X2455" s="190"/>
      <c r="Y2455" s="190"/>
      <c r="Z2455" s="190"/>
      <c r="AA2455" s="190"/>
      <c r="AB2455" s="190"/>
      <c r="AC2455" s="190"/>
      <c r="AD2455" s="190"/>
      <c r="AE2455" s="190"/>
      <c r="AF2455" s="190"/>
      <c r="AG2455" s="190"/>
      <c r="AH2455" s="190"/>
      <c r="AI2455" s="2">
        <f t="shared" si="191"/>
        <v>0</v>
      </c>
      <c r="AJ2455" s="2">
        <f t="shared" si="192"/>
        <v>0</v>
      </c>
      <c r="AK2455" s="230">
        <v>2447</v>
      </c>
      <c r="AL2455" s="33">
        <f>Úvod!B$12</f>
        <v>0</v>
      </c>
      <c r="AM2455" s="105">
        <f t="shared" si="193"/>
        <v>2447</v>
      </c>
      <c r="AN2455" s="36">
        <f t="shared" si="194"/>
        <v>9.411538461538461</v>
      </c>
      <c r="AO2455" s="2">
        <f t="shared" si="195"/>
        <v>0</v>
      </c>
    </row>
    <row r="2456" spans="1:41">
      <c r="A2456" s="161">
        <v>10009629</v>
      </c>
      <c r="B2456" s="161">
        <v>1</v>
      </c>
      <c r="C2456" s="161" t="s">
        <v>7434</v>
      </c>
      <c r="D2456" s="161" t="s">
        <v>859</v>
      </c>
      <c r="E2456" s="161" t="s">
        <v>878</v>
      </c>
      <c r="F2456" s="161" t="s">
        <v>600</v>
      </c>
      <c r="G2456" s="238" t="s">
        <v>627</v>
      </c>
      <c r="H2456" s="161">
        <v>420</v>
      </c>
      <c r="I2456" s="190"/>
      <c r="J2456" s="191"/>
      <c r="K2456" s="191"/>
      <c r="L2456" s="191"/>
      <c r="M2456" s="191"/>
      <c r="N2456" s="191"/>
      <c r="O2456" s="191"/>
      <c r="P2456" s="191"/>
      <c r="Q2456" s="191"/>
      <c r="R2456" s="191"/>
      <c r="S2456" s="191"/>
      <c r="T2456" s="190"/>
      <c r="U2456" s="190"/>
      <c r="V2456" s="190"/>
      <c r="W2456" s="190"/>
      <c r="X2456" s="190"/>
      <c r="Y2456" s="190"/>
      <c r="Z2456" s="190"/>
      <c r="AA2456" s="190"/>
      <c r="AB2456" s="190"/>
      <c r="AC2456" s="190"/>
      <c r="AD2456" s="190"/>
      <c r="AE2456" s="190"/>
      <c r="AF2456" s="190"/>
      <c r="AG2456" s="190"/>
      <c r="AH2456" s="190"/>
      <c r="AI2456" s="2">
        <f t="shared" si="191"/>
        <v>0</v>
      </c>
      <c r="AJ2456" s="2">
        <f t="shared" si="192"/>
        <v>0</v>
      </c>
      <c r="AK2456" s="230">
        <v>2977</v>
      </c>
      <c r="AL2456" s="33">
        <f>Úvod!B$12</f>
        <v>0</v>
      </c>
      <c r="AM2456" s="105">
        <f t="shared" si="193"/>
        <v>2977</v>
      </c>
      <c r="AN2456" s="36">
        <f t="shared" si="194"/>
        <v>7.0880952380952378</v>
      </c>
      <c r="AO2456" s="2">
        <f t="shared" si="195"/>
        <v>0</v>
      </c>
    </row>
    <row r="2457" spans="1:41">
      <c r="A2457" s="161">
        <v>10008861</v>
      </c>
      <c r="B2457" s="161">
        <v>1</v>
      </c>
      <c r="C2457" s="161" t="s">
        <v>7434</v>
      </c>
      <c r="D2457" s="161" t="s">
        <v>859</v>
      </c>
      <c r="E2457" s="161" t="s">
        <v>879</v>
      </c>
      <c r="F2457" s="161" t="s">
        <v>548</v>
      </c>
      <c r="G2457" s="238" t="s">
        <v>627</v>
      </c>
      <c r="H2457" s="161">
        <v>260</v>
      </c>
      <c r="I2457" s="190"/>
      <c r="J2457" s="191"/>
      <c r="K2457" s="191"/>
      <c r="L2457" s="191"/>
      <c r="M2457" s="191"/>
      <c r="N2457" s="191"/>
      <c r="O2457" s="191"/>
      <c r="P2457" s="191"/>
      <c r="Q2457" s="191"/>
      <c r="R2457" s="191"/>
      <c r="S2457" s="191"/>
      <c r="T2457" s="190"/>
      <c r="U2457" s="190"/>
      <c r="V2457" s="190"/>
      <c r="W2457" s="190"/>
      <c r="X2457" s="190"/>
      <c r="Y2457" s="190"/>
      <c r="Z2457" s="190"/>
      <c r="AA2457" s="190"/>
      <c r="AB2457" s="190"/>
      <c r="AC2457" s="190"/>
      <c r="AD2457" s="190"/>
      <c r="AE2457" s="190"/>
      <c r="AF2457" s="190"/>
      <c r="AG2457" s="190"/>
      <c r="AH2457" s="190"/>
      <c r="AI2457" s="2">
        <f t="shared" si="191"/>
        <v>0</v>
      </c>
      <c r="AJ2457" s="2">
        <f t="shared" si="192"/>
        <v>0</v>
      </c>
      <c r="AK2457" s="230">
        <v>2447</v>
      </c>
      <c r="AL2457" s="33">
        <f>Úvod!B$12</f>
        <v>0</v>
      </c>
      <c r="AM2457" s="105">
        <f t="shared" si="193"/>
        <v>2447</v>
      </c>
      <c r="AN2457" s="36">
        <f t="shared" si="194"/>
        <v>9.411538461538461</v>
      </c>
      <c r="AO2457" s="2">
        <f t="shared" si="195"/>
        <v>0</v>
      </c>
    </row>
    <row r="2458" spans="1:41">
      <c r="A2458" s="161">
        <v>10009618</v>
      </c>
      <c r="B2458" s="161">
        <v>1</v>
      </c>
      <c r="C2458" s="161" t="s">
        <v>7434</v>
      </c>
      <c r="D2458" s="161" t="s">
        <v>859</v>
      </c>
      <c r="E2458" s="161" t="s">
        <v>879</v>
      </c>
      <c r="F2458" s="161" t="s">
        <v>600</v>
      </c>
      <c r="G2458" s="238" t="s">
        <v>627</v>
      </c>
      <c r="H2458" s="161">
        <v>420</v>
      </c>
      <c r="I2458" s="190"/>
      <c r="J2458" s="191"/>
      <c r="K2458" s="191"/>
      <c r="L2458" s="191"/>
      <c r="M2458" s="191"/>
      <c r="N2458" s="191"/>
      <c r="O2458" s="191"/>
      <c r="P2458" s="191"/>
      <c r="Q2458" s="191"/>
      <c r="R2458" s="191"/>
      <c r="S2458" s="191"/>
      <c r="T2458" s="190"/>
      <c r="U2458" s="190"/>
      <c r="V2458" s="190"/>
      <c r="W2458" s="190"/>
      <c r="X2458" s="190"/>
      <c r="Y2458" s="190"/>
      <c r="Z2458" s="190"/>
      <c r="AA2458" s="190"/>
      <c r="AB2458" s="190"/>
      <c r="AC2458" s="190"/>
      <c r="AD2458" s="190"/>
      <c r="AE2458" s="190"/>
      <c r="AF2458" s="190"/>
      <c r="AG2458" s="190"/>
      <c r="AH2458" s="190"/>
      <c r="AI2458" s="2">
        <f t="shared" si="191"/>
        <v>0</v>
      </c>
      <c r="AJ2458" s="2">
        <f t="shared" si="192"/>
        <v>0</v>
      </c>
      <c r="AK2458" s="230">
        <v>2977</v>
      </c>
      <c r="AL2458" s="33">
        <f>Úvod!B$12</f>
        <v>0</v>
      </c>
      <c r="AM2458" s="105">
        <f t="shared" si="193"/>
        <v>2977</v>
      </c>
      <c r="AN2458" s="36">
        <f t="shared" si="194"/>
        <v>7.0880952380952378</v>
      </c>
      <c r="AO2458" s="2">
        <f t="shared" si="195"/>
        <v>0</v>
      </c>
    </row>
    <row r="2459" spans="1:41">
      <c r="A2459" s="161">
        <v>10008863</v>
      </c>
      <c r="B2459" s="161">
        <v>1</v>
      </c>
      <c r="C2459" s="161" t="s">
        <v>7434</v>
      </c>
      <c r="D2459" s="161" t="s">
        <v>859</v>
      </c>
      <c r="E2459" s="161" t="s">
        <v>880</v>
      </c>
      <c r="F2459" s="161" t="s">
        <v>548</v>
      </c>
      <c r="G2459" s="238" t="s">
        <v>627</v>
      </c>
      <c r="H2459" s="161">
        <v>260</v>
      </c>
      <c r="I2459" s="190"/>
      <c r="J2459" s="191"/>
      <c r="K2459" s="191"/>
      <c r="L2459" s="191"/>
      <c r="M2459" s="191"/>
      <c r="N2459" s="191"/>
      <c r="O2459" s="191"/>
      <c r="P2459" s="191"/>
      <c r="Q2459" s="191"/>
      <c r="R2459" s="191"/>
      <c r="S2459" s="191"/>
      <c r="T2459" s="190"/>
      <c r="U2459" s="190"/>
      <c r="V2459" s="190"/>
      <c r="W2459" s="190"/>
      <c r="X2459" s="190"/>
      <c r="Y2459" s="190"/>
      <c r="Z2459" s="190"/>
      <c r="AA2459" s="190"/>
      <c r="AB2459" s="190"/>
      <c r="AC2459" s="190"/>
      <c r="AD2459" s="190"/>
      <c r="AE2459" s="190"/>
      <c r="AF2459" s="190"/>
      <c r="AG2459" s="190"/>
      <c r="AH2459" s="190"/>
      <c r="AI2459" s="2">
        <f t="shared" si="191"/>
        <v>0</v>
      </c>
      <c r="AJ2459" s="2">
        <f t="shared" si="192"/>
        <v>0</v>
      </c>
      <c r="AK2459" s="230">
        <v>2447</v>
      </c>
      <c r="AL2459" s="33">
        <f>Úvod!B$12</f>
        <v>0</v>
      </c>
      <c r="AM2459" s="105">
        <f t="shared" si="193"/>
        <v>2447</v>
      </c>
      <c r="AN2459" s="36">
        <f t="shared" si="194"/>
        <v>9.411538461538461</v>
      </c>
      <c r="AO2459" s="2">
        <f t="shared" si="195"/>
        <v>0</v>
      </c>
    </row>
    <row r="2460" spans="1:41">
      <c r="A2460" s="161">
        <v>10009624</v>
      </c>
      <c r="B2460" s="161">
        <v>1</v>
      </c>
      <c r="C2460" s="161" t="s">
        <v>7434</v>
      </c>
      <c r="D2460" s="161" t="s">
        <v>859</v>
      </c>
      <c r="E2460" s="161" t="s">
        <v>880</v>
      </c>
      <c r="F2460" s="161" t="s">
        <v>600</v>
      </c>
      <c r="G2460" s="238" t="s">
        <v>627</v>
      </c>
      <c r="H2460" s="161">
        <v>420</v>
      </c>
      <c r="I2460" s="190"/>
      <c r="J2460" s="191"/>
      <c r="K2460" s="191"/>
      <c r="L2460" s="191"/>
      <c r="M2460" s="191"/>
      <c r="N2460" s="191"/>
      <c r="O2460" s="191"/>
      <c r="P2460" s="191"/>
      <c r="Q2460" s="191"/>
      <c r="R2460" s="191"/>
      <c r="S2460" s="191"/>
      <c r="T2460" s="190"/>
      <c r="U2460" s="190"/>
      <c r="V2460" s="190"/>
      <c r="W2460" s="190"/>
      <c r="X2460" s="190"/>
      <c r="Y2460" s="190"/>
      <c r="Z2460" s="190"/>
      <c r="AA2460" s="190"/>
      <c r="AB2460" s="190"/>
      <c r="AC2460" s="190"/>
      <c r="AD2460" s="190"/>
      <c r="AE2460" s="190"/>
      <c r="AF2460" s="190"/>
      <c r="AG2460" s="190"/>
      <c r="AH2460" s="190"/>
      <c r="AI2460" s="2">
        <f t="shared" si="191"/>
        <v>0</v>
      </c>
      <c r="AJ2460" s="2">
        <f t="shared" si="192"/>
        <v>0</v>
      </c>
      <c r="AK2460" s="230">
        <v>2977</v>
      </c>
      <c r="AL2460" s="33">
        <f>Úvod!B$12</f>
        <v>0</v>
      </c>
      <c r="AM2460" s="105">
        <f t="shared" si="193"/>
        <v>2977</v>
      </c>
      <c r="AN2460" s="36">
        <f t="shared" si="194"/>
        <v>7.0880952380952378</v>
      </c>
      <c r="AO2460" s="2">
        <f t="shared" si="195"/>
        <v>0</v>
      </c>
    </row>
    <row r="2461" spans="1:41">
      <c r="A2461" s="161">
        <v>10374507</v>
      </c>
      <c r="B2461" s="161">
        <v>1</v>
      </c>
      <c r="C2461" s="161" t="s">
        <v>7434</v>
      </c>
      <c r="D2461" s="161" t="s">
        <v>859</v>
      </c>
      <c r="E2461" s="161" t="s">
        <v>881</v>
      </c>
      <c r="F2461" s="161" t="s">
        <v>548</v>
      </c>
      <c r="G2461" s="238" t="s">
        <v>627</v>
      </c>
      <c r="H2461" s="161">
        <v>260</v>
      </c>
      <c r="I2461" s="190"/>
      <c r="J2461" s="191"/>
      <c r="K2461" s="191"/>
      <c r="L2461" s="191"/>
      <c r="M2461" s="191"/>
      <c r="N2461" s="191"/>
      <c r="O2461" s="191"/>
      <c r="P2461" s="191"/>
      <c r="Q2461" s="191"/>
      <c r="R2461" s="191"/>
      <c r="S2461" s="191"/>
      <c r="T2461" s="190"/>
      <c r="U2461" s="190"/>
      <c r="V2461" s="190"/>
      <c r="W2461" s="190"/>
      <c r="X2461" s="190"/>
      <c r="Y2461" s="190"/>
      <c r="Z2461" s="190"/>
      <c r="AA2461" s="190"/>
      <c r="AB2461" s="190"/>
      <c r="AC2461" s="190"/>
      <c r="AD2461" s="190"/>
      <c r="AE2461" s="190"/>
      <c r="AF2461" s="190"/>
      <c r="AG2461" s="190"/>
      <c r="AH2461" s="190"/>
      <c r="AI2461" s="2">
        <f t="shared" si="191"/>
        <v>0</v>
      </c>
      <c r="AJ2461" s="2">
        <f t="shared" si="192"/>
        <v>0</v>
      </c>
      <c r="AK2461" s="230">
        <v>2447</v>
      </c>
      <c r="AL2461" s="33">
        <f>Úvod!B$12</f>
        <v>0</v>
      </c>
      <c r="AM2461" s="105">
        <f t="shared" si="193"/>
        <v>2447</v>
      </c>
      <c r="AN2461" s="36">
        <f t="shared" si="194"/>
        <v>9.411538461538461</v>
      </c>
      <c r="AO2461" s="2">
        <f t="shared" si="195"/>
        <v>0</v>
      </c>
    </row>
    <row r="2462" spans="1:41">
      <c r="A2462" s="161">
        <v>10374508</v>
      </c>
      <c r="B2462" s="161">
        <v>1</v>
      </c>
      <c r="C2462" s="161" t="s">
        <v>7434</v>
      </c>
      <c r="D2462" s="161" t="s">
        <v>859</v>
      </c>
      <c r="E2462" s="161" t="s">
        <v>881</v>
      </c>
      <c r="F2462" s="161" t="s">
        <v>600</v>
      </c>
      <c r="G2462" s="238" t="s">
        <v>627</v>
      </c>
      <c r="H2462" s="161">
        <v>420</v>
      </c>
      <c r="I2462" s="190"/>
      <c r="J2462" s="191"/>
      <c r="K2462" s="191"/>
      <c r="L2462" s="191"/>
      <c r="M2462" s="191"/>
      <c r="N2462" s="191"/>
      <c r="O2462" s="191"/>
      <c r="P2462" s="191"/>
      <c r="Q2462" s="191"/>
      <c r="R2462" s="191"/>
      <c r="S2462" s="191"/>
      <c r="T2462" s="190"/>
      <c r="U2462" s="190"/>
      <c r="V2462" s="190"/>
      <c r="W2462" s="190"/>
      <c r="X2462" s="190"/>
      <c r="Y2462" s="190"/>
      <c r="Z2462" s="190"/>
      <c r="AA2462" s="190"/>
      <c r="AB2462" s="190"/>
      <c r="AC2462" s="190"/>
      <c r="AD2462" s="190"/>
      <c r="AE2462" s="190"/>
      <c r="AF2462" s="190"/>
      <c r="AG2462" s="190"/>
      <c r="AH2462" s="190"/>
      <c r="AI2462" s="2">
        <f t="shared" si="191"/>
        <v>0</v>
      </c>
      <c r="AJ2462" s="2">
        <f t="shared" si="192"/>
        <v>0</v>
      </c>
      <c r="AK2462" s="230">
        <v>2977</v>
      </c>
      <c r="AL2462" s="33">
        <f>Úvod!B$12</f>
        <v>0</v>
      </c>
      <c r="AM2462" s="105">
        <f t="shared" si="193"/>
        <v>2977</v>
      </c>
      <c r="AN2462" s="36">
        <f t="shared" si="194"/>
        <v>7.0880952380952378</v>
      </c>
      <c r="AO2462" s="2">
        <f t="shared" si="195"/>
        <v>0</v>
      </c>
    </row>
    <row r="2463" spans="1:41">
      <c r="A2463" s="161">
        <v>10008860</v>
      </c>
      <c r="B2463" s="161">
        <v>1</v>
      </c>
      <c r="C2463" s="161" t="s">
        <v>7434</v>
      </c>
      <c r="D2463" s="161" t="s">
        <v>859</v>
      </c>
      <c r="E2463" s="161" t="s">
        <v>882</v>
      </c>
      <c r="F2463" s="161" t="s">
        <v>548</v>
      </c>
      <c r="G2463" s="238" t="s">
        <v>627</v>
      </c>
      <c r="H2463" s="161">
        <v>260</v>
      </c>
      <c r="I2463" s="190"/>
      <c r="J2463" s="191"/>
      <c r="K2463" s="191"/>
      <c r="L2463" s="191"/>
      <c r="M2463" s="191"/>
      <c r="N2463" s="191"/>
      <c r="O2463" s="191"/>
      <c r="P2463" s="191"/>
      <c r="Q2463" s="191"/>
      <c r="R2463" s="191"/>
      <c r="S2463" s="191"/>
      <c r="T2463" s="190"/>
      <c r="U2463" s="190"/>
      <c r="V2463" s="190"/>
      <c r="W2463" s="190"/>
      <c r="X2463" s="190"/>
      <c r="Y2463" s="190"/>
      <c r="Z2463" s="190"/>
      <c r="AA2463" s="190"/>
      <c r="AB2463" s="190"/>
      <c r="AC2463" s="190"/>
      <c r="AD2463" s="190"/>
      <c r="AE2463" s="190"/>
      <c r="AF2463" s="190"/>
      <c r="AG2463" s="190"/>
      <c r="AH2463" s="190"/>
      <c r="AI2463" s="2">
        <f t="shared" si="191"/>
        <v>0</v>
      </c>
      <c r="AJ2463" s="2">
        <f t="shared" si="192"/>
        <v>0</v>
      </c>
      <c r="AK2463" s="230">
        <v>2447</v>
      </c>
      <c r="AL2463" s="33">
        <f>Úvod!B$12</f>
        <v>0</v>
      </c>
      <c r="AM2463" s="105">
        <f t="shared" si="193"/>
        <v>2447</v>
      </c>
      <c r="AN2463" s="36">
        <f t="shared" si="194"/>
        <v>9.411538461538461</v>
      </c>
      <c r="AO2463" s="2">
        <f t="shared" si="195"/>
        <v>0</v>
      </c>
    </row>
    <row r="2464" spans="1:41">
      <c r="A2464" s="161">
        <v>10009617</v>
      </c>
      <c r="B2464" s="161">
        <v>1</v>
      </c>
      <c r="C2464" s="161" t="s">
        <v>7434</v>
      </c>
      <c r="D2464" s="161" t="s">
        <v>859</v>
      </c>
      <c r="E2464" s="161" t="s">
        <v>882</v>
      </c>
      <c r="F2464" s="161" t="s">
        <v>600</v>
      </c>
      <c r="G2464" s="238" t="s">
        <v>627</v>
      </c>
      <c r="H2464" s="161">
        <v>420</v>
      </c>
      <c r="I2464" s="190"/>
      <c r="J2464" s="191"/>
      <c r="K2464" s="191"/>
      <c r="L2464" s="191"/>
      <c r="M2464" s="191"/>
      <c r="N2464" s="191"/>
      <c r="O2464" s="191"/>
      <c r="P2464" s="191"/>
      <c r="Q2464" s="191"/>
      <c r="R2464" s="191"/>
      <c r="S2464" s="191"/>
      <c r="T2464" s="190"/>
      <c r="U2464" s="190"/>
      <c r="V2464" s="190"/>
      <c r="W2464" s="190"/>
      <c r="X2464" s="190"/>
      <c r="Y2464" s="190"/>
      <c r="Z2464" s="190"/>
      <c r="AA2464" s="190"/>
      <c r="AB2464" s="190"/>
      <c r="AC2464" s="190"/>
      <c r="AD2464" s="190"/>
      <c r="AE2464" s="190"/>
      <c r="AF2464" s="190"/>
      <c r="AG2464" s="190"/>
      <c r="AH2464" s="190"/>
      <c r="AI2464" s="2">
        <f t="shared" si="191"/>
        <v>0</v>
      </c>
      <c r="AJ2464" s="2">
        <f t="shared" si="192"/>
        <v>0</v>
      </c>
      <c r="AK2464" s="230">
        <v>2977</v>
      </c>
      <c r="AL2464" s="33">
        <f>Úvod!B$12</f>
        <v>0</v>
      </c>
      <c r="AM2464" s="105">
        <f t="shared" si="193"/>
        <v>2977</v>
      </c>
      <c r="AN2464" s="36">
        <f t="shared" si="194"/>
        <v>7.0880952380952378</v>
      </c>
      <c r="AO2464" s="2">
        <f t="shared" si="195"/>
        <v>0</v>
      </c>
    </row>
    <row r="2465" spans="1:41">
      <c r="A2465" s="161">
        <v>10008865</v>
      </c>
      <c r="B2465" s="161">
        <v>1</v>
      </c>
      <c r="C2465" s="161" t="s">
        <v>7434</v>
      </c>
      <c r="D2465" s="161" t="s">
        <v>859</v>
      </c>
      <c r="E2465" s="161" t="s">
        <v>883</v>
      </c>
      <c r="F2465" s="161" t="s">
        <v>548</v>
      </c>
      <c r="G2465" s="238" t="s">
        <v>627</v>
      </c>
      <c r="H2465" s="161">
        <v>260</v>
      </c>
      <c r="I2465" s="190"/>
      <c r="J2465" s="191"/>
      <c r="K2465" s="191"/>
      <c r="L2465" s="191"/>
      <c r="M2465" s="191"/>
      <c r="N2465" s="191"/>
      <c r="O2465" s="191"/>
      <c r="P2465" s="191"/>
      <c r="Q2465" s="191"/>
      <c r="R2465" s="191"/>
      <c r="S2465" s="191"/>
      <c r="T2465" s="190"/>
      <c r="U2465" s="190"/>
      <c r="V2465" s="190"/>
      <c r="W2465" s="190"/>
      <c r="X2465" s="190"/>
      <c r="Y2465" s="190"/>
      <c r="Z2465" s="190"/>
      <c r="AA2465" s="190"/>
      <c r="AB2465" s="190"/>
      <c r="AC2465" s="190"/>
      <c r="AD2465" s="190"/>
      <c r="AE2465" s="190"/>
      <c r="AF2465" s="190"/>
      <c r="AG2465" s="190"/>
      <c r="AH2465" s="190"/>
      <c r="AI2465" s="2">
        <f t="shared" si="191"/>
        <v>0</v>
      </c>
      <c r="AJ2465" s="2">
        <f t="shared" si="192"/>
        <v>0</v>
      </c>
      <c r="AK2465" s="230">
        <v>2447</v>
      </c>
      <c r="AL2465" s="33">
        <f>Úvod!B$12</f>
        <v>0</v>
      </c>
      <c r="AM2465" s="105">
        <f t="shared" si="193"/>
        <v>2447</v>
      </c>
      <c r="AN2465" s="36">
        <f t="shared" si="194"/>
        <v>9.411538461538461</v>
      </c>
      <c r="AO2465" s="2">
        <f t="shared" si="195"/>
        <v>0</v>
      </c>
    </row>
    <row r="2466" spans="1:41">
      <c r="A2466" s="161">
        <v>11167949</v>
      </c>
      <c r="B2466" s="161">
        <v>1</v>
      </c>
      <c r="C2466" s="161" t="s">
        <v>7434</v>
      </c>
      <c r="D2466" s="161" t="s">
        <v>859</v>
      </c>
      <c r="E2466" s="161" t="s">
        <v>883</v>
      </c>
      <c r="F2466" s="161" t="s">
        <v>600</v>
      </c>
      <c r="G2466" s="238" t="s">
        <v>627</v>
      </c>
      <c r="H2466" s="161">
        <v>420</v>
      </c>
      <c r="I2466" s="190"/>
      <c r="J2466" s="191"/>
      <c r="K2466" s="191"/>
      <c r="L2466" s="191"/>
      <c r="M2466" s="191"/>
      <c r="N2466" s="191"/>
      <c r="O2466" s="191"/>
      <c r="P2466" s="191"/>
      <c r="Q2466" s="191"/>
      <c r="R2466" s="191"/>
      <c r="S2466" s="191"/>
      <c r="T2466" s="190"/>
      <c r="U2466" s="190"/>
      <c r="V2466" s="190"/>
      <c r="W2466" s="190"/>
      <c r="X2466" s="190"/>
      <c r="Y2466" s="190"/>
      <c r="Z2466" s="190"/>
      <c r="AA2466" s="190"/>
      <c r="AB2466" s="190"/>
      <c r="AC2466" s="190"/>
      <c r="AD2466" s="190"/>
      <c r="AE2466" s="190"/>
      <c r="AF2466" s="190"/>
      <c r="AG2466" s="190"/>
      <c r="AH2466" s="190"/>
      <c r="AI2466" s="2">
        <f t="shared" si="191"/>
        <v>0</v>
      </c>
      <c r="AJ2466" s="2">
        <f t="shared" si="192"/>
        <v>0</v>
      </c>
      <c r="AK2466" s="230">
        <v>2977</v>
      </c>
      <c r="AL2466" s="33">
        <f>Úvod!B$12</f>
        <v>0</v>
      </c>
      <c r="AM2466" s="105">
        <f t="shared" si="193"/>
        <v>2977</v>
      </c>
      <c r="AN2466" s="36">
        <f t="shared" si="194"/>
        <v>7.0880952380952378</v>
      </c>
      <c r="AO2466" s="2">
        <f t="shared" si="195"/>
        <v>0</v>
      </c>
    </row>
    <row r="2467" spans="1:41">
      <c r="A2467" s="161">
        <v>10008862</v>
      </c>
      <c r="B2467" s="161">
        <v>1</v>
      </c>
      <c r="C2467" s="161" t="s">
        <v>7434</v>
      </c>
      <c r="D2467" s="161" t="s">
        <v>859</v>
      </c>
      <c r="E2467" s="161" t="s">
        <v>884</v>
      </c>
      <c r="F2467" s="161" t="s">
        <v>548</v>
      </c>
      <c r="G2467" s="238" t="s">
        <v>627</v>
      </c>
      <c r="H2467" s="161">
        <v>260</v>
      </c>
      <c r="I2467" s="190"/>
      <c r="J2467" s="191"/>
      <c r="K2467" s="191"/>
      <c r="L2467" s="191"/>
      <c r="M2467" s="191"/>
      <c r="N2467" s="191"/>
      <c r="O2467" s="191"/>
      <c r="P2467" s="191"/>
      <c r="Q2467" s="191"/>
      <c r="R2467" s="191"/>
      <c r="S2467" s="191"/>
      <c r="T2467" s="190"/>
      <c r="U2467" s="190"/>
      <c r="V2467" s="190"/>
      <c r="W2467" s="190"/>
      <c r="X2467" s="190"/>
      <c r="Y2467" s="190"/>
      <c r="Z2467" s="190"/>
      <c r="AA2467" s="190"/>
      <c r="AB2467" s="190"/>
      <c r="AC2467" s="190"/>
      <c r="AD2467" s="190"/>
      <c r="AE2467" s="190"/>
      <c r="AF2467" s="190"/>
      <c r="AG2467" s="190"/>
      <c r="AH2467" s="190"/>
      <c r="AI2467" s="2">
        <f t="shared" si="191"/>
        <v>0</v>
      </c>
      <c r="AJ2467" s="2">
        <f t="shared" si="192"/>
        <v>0</v>
      </c>
      <c r="AK2467" s="230">
        <v>2447</v>
      </c>
      <c r="AL2467" s="33">
        <f>Úvod!B$12</f>
        <v>0</v>
      </c>
      <c r="AM2467" s="105">
        <f t="shared" si="193"/>
        <v>2447</v>
      </c>
      <c r="AN2467" s="36">
        <f t="shared" si="194"/>
        <v>9.411538461538461</v>
      </c>
      <c r="AO2467" s="2">
        <f t="shared" si="195"/>
        <v>0</v>
      </c>
    </row>
    <row r="2468" spans="1:41">
      <c r="A2468" s="161">
        <v>10009623</v>
      </c>
      <c r="B2468" s="161">
        <v>1</v>
      </c>
      <c r="C2468" s="161" t="s">
        <v>7434</v>
      </c>
      <c r="D2468" s="161" t="s">
        <v>859</v>
      </c>
      <c r="E2468" s="161" t="s">
        <v>884</v>
      </c>
      <c r="F2468" s="161" t="s">
        <v>600</v>
      </c>
      <c r="G2468" s="238" t="s">
        <v>627</v>
      </c>
      <c r="H2468" s="161">
        <v>420</v>
      </c>
      <c r="I2468" s="190"/>
      <c r="J2468" s="191"/>
      <c r="K2468" s="191"/>
      <c r="L2468" s="191"/>
      <c r="M2468" s="191"/>
      <c r="N2468" s="191"/>
      <c r="O2468" s="191"/>
      <c r="P2468" s="191"/>
      <c r="Q2468" s="191"/>
      <c r="R2468" s="191"/>
      <c r="S2468" s="191"/>
      <c r="T2468" s="190"/>
      <c r="U2468" s="190"/>
      <c r="V2468" s="190"/>
      <c r="W2468" s="190"/>
      <c r="X2468" s="190"/>
      <c r="Y2468" s="190"/>
      <c r="Z2468" s="190"/>
      <c r="AA2468" s="190"/>
      <c r="AB2468" s="190"/>
      <c r="AC2468" s="190"/>
      <c r="AD2468" s="190"/>
      <c r="AE2468" s="190"/>
      <c r="AF2468" s="190"/>
      <c r="AG2468" s="190"/>
      <c r="AH2468" s="190"/>
      <c r="AI2468" s="2">
        <f t="shared" si="191"/>
        <v>0</v>
      </c>
      <c r="AJ2468" s="2">
        <f t="shared" si="192"/>
        <v>0</v>
      </c>
      <c r="AK2468" s="230">
        <v>2977</v>
      </c>
      <c r="AL2468" s="33">
        <f>Úvod!B$12</f>
        <v>0</v>
      </c>
      <c r="AM2468" s="105">
        <f t="shared" si="193"/>
        <v>2977</v>
      </c>
      <c r="AN2468" s="36">
        <f t="shared" si="194"/>
        <v>7.0880952380952378</v>
      </c>
      <c r="AO2468" s="2">
        <f t="shared" si="195"/>
        <v>0</v>
      </c>
    </row>
    <row r="2469" spans="1:41">
      <c r="A2469" s="161">
        <v>10008870</v>
      </c>
      <c r="B2469" s="161">
        <v>1</v>
      </c>
      <c r="C2469" s="161" t="s">
        <v>7434</v>
      </c>
      <c r="D2469" s="161" t="s">
        <v>859</v>
      </c>
      <c r="E2469" s="161" t="s">
        <v>885</v>
      </c>
      <c r="F2469" s="161" t="s">
        <v>548</v>
      </c>
      <c r="G2469" s="238" t="s">
        <v>627</v>
      </c>
      <c r="H2469" s="161">
        <v>260</v>
      </c>
      <c r="I2469" s="190"/>
      <c r="J2469" s="191"/>
      <c r="K2469" s="191"/>
      <c r="L2469" s="191"/>
      <c r="M2469" s="191"/>
      <c r="N2469" s="191"/>
      <c r="O2469" s="191"/>
      <c r="P2469" s="191"/>
      <c r="Q2469" s="191"/>
      <c r="R2469" s="191"/>
      <c r="S2469" s="191"/>
      <c r="T2469" s="190"/>
      <c r="U2469" s="190"/>
      <c r="V2469" s="190"/>
      <c r="W2469" s="190"/>
      <c r="X2469" s="190"/>
      <c r="Y2469" s="190"/>
      <c r="Z2469" s="190"/>
      <c r="AA2469" s="190"/>
      <c r="AB2469" s="190"/>
      <c r="AC2469" s="190"/>
      <c r="AD2469" s="190"/>
      <c r="AE2469" s="190"/>
      <c r="AF2469" s="190"/>
      <c r="AG2469" s="190"/>
      <c r="AH2469" s="190"/>
      <c r="AI2469" s="2">
        <f t="shared" si="191"/>
        <v>0</v>
      </c>
      <c r="AJ2469" s="2">
        <f t="shared" si="192"/>
        <v>0</v>
      </c>
      <c r="AK2469" s="230">
        <v>2447</v>
      </c>
      <c r="AL2469" s="33">
        <f>Úvod!B$12</f>
        <v>0</v>
      </c>
      <c r="AM2469" s="105">
        <f t="shared" si="193"/>
        <v>2447</v>
      </c>
      <c r="AN2469" s="36">
        <f t="shared" si="194"/>
        <v>9.411538461538461</v>
      </c>
      <c r="AO2469" s="2">
        <f t="shared" si="195"/>
        <v>0</v>
      </c>
    </row>
    <row r="2470" spans="1:41">
      <c r="A2470" s="161">
        <v>10009630</v>
      </c>
      <c r="B2470" s="161">
        <v>1</v>
      </c>
      <c r="C2470" s="161" t="s">
        <v>7434</v>
      </c>
      <c r="D2470" s="161" t="s">
        <v>859</v>
      </c>
      <c r="E2470" s="161" t="s">
        <v>885</v>
      </c>
      <c r="F2470" s="161" t="s">
        <v>600</v>
      </c>
      <c r="G2470" s="238" t="s">
        <v>627</v>
      </c>
      <c r="H2470" s="161">
        <v>420</v>
      </c>
      <c r="I2470" s="190"/>
      <c r="J2470" s="191"/>
      <c r="K2470" s="191"/>
      <c r="L2470" s="191"/>
      <c r="M2470" s="191"/>
      <c r="N2470" s="191"/>
      <c r="O2470" s="191"/>
      <c r="P2470" s="191"/>
      <c r="Q2470" s="191"/>
      <c r="R2470" s="191"/>
      <c r="S2470" s="191"/>
      <c r="T2470" s="190"/>
      <c r="U2470" s="190"/>
      <c r="V2470" s="190"/>
      <c r="W2470" s="190"/>
      <c r="X2470" s="190"/>
      <c r="Y2470" s="190"/>
      <c r="Z2470" s="190"/>
      <c r="AA2470" s="190"/>
      <c r="AB2470" s="190"/>
      <c r="AC2470" s="190"/>
      <c r="AD2470" s="190"/>
      <c r="AE2470" s="190"/>
      <c r="AF2470" s="190"/>
      <c r="AG2470" s="190"/>
      <c r="AH2470" s="190"/>
      <c r="AI2470" s="2">
        <f t="shared" si="191"/>
        <v>0</v>
      </c>
      <c r="AJ2470" s="2">
        <f t="shared" si="192"/>
        <v>0</v>
      </c>
      <c r="AK2470" s="230">
        <v>2977</v>
      </c>
      <c r="AL2470" s="33">
        <f>Úvod!B$12</f>
        <v>0</v>
      </c>
      <c r="AM2470" s="105">
        <f t="shared" si="193"/>
        <v>2977</v>
      </c>
      <c r="AN2470" s="36">
        <f t="shared" si="194"/>
        <v>7.0880952380952378</v>
      </c>
      <c r="AO2470" s="2">
        <f t="shared" si="195"/>
        <v>0</v>
      </c>
    </row>
    <row r="2471" spans="1:41">
      <c r="A2471" s="161">
        <v>10008866</v>
      </c>
      <c r="B2471" s="161">
        <v>1</v>
      </c>
      <c r="C2471" s="161" t="s">
        <v>7434</v>
      </c>
      <c r="D2471" s="161" t="s">
        <v>859</v>
      </c>
      <c r="E2471" s="161" t="s">
        <v>886</v>
      </c>
      <c r="F2471" s="161" t="s">
        <v>548</v>
      </c>
      <c r="G2471" s="238" t="s">
        <v>627</v>
      </c>
      <c r="H2471" s="161">
        <v>260</v>
      </c>
      <c r="I2471" s="190"/>
      <c r="J2471" s="191"/>
      <c r="K2471" s="191"/>
      <c r="L2471" s="191"/>
      <c r="M2471" s="191"/>
      <c r="N2471" s="191"/>
      <c r="O2471" s="191"/>
      <c r="P2471" s="191"/>
      <c r="Q2471" s="191"/>
      <c r="R2471" s="191"/>
      <c r="S2471" s="191"/>
      <c r="T2471" s="190"/>
      <c r="U2471" s="190"/>
      <c r="V2471" s="190"/>
      <c r="W2471" s="190"/>
      <c r="X2471" s="190"/>
      <c r="Y2471" s="190"/>
      <c r="Z2471" s="190"/>
      <c r="AA2471" s="190"/>
      <c r="AB2471" s="190"/>
      <c r="AC2471" s="190"/>
      <c r="AD2471" s="190"/>
      <c r="AE2471" s="190"/>
      <c r="AF2471" s="190"/>
      <c r="AG2471" s="190"/>
      <c r="AH2471" s="190"/>
      <c r="AI2471" s="2">
        <f t="shared" si="191"/>
        <v>0</v>
      </c>
      <c r="AJ2471" s="2">
        <f t="shared" si="192"/>
        <v>0</v>
      </c>
      <c r="AK2471" s="230">
        <v>2447</v>
      </c>
      <c r="AL2471" s="33">
        <f>Úvod!B$12</f>
        <v>0</v>
      </c>
      <c r="AM2471" s="105">
        <f t="shared" si="193"/>
        <v>2447</v>
      </c>
      <c r="AN2471" s="36">
        <f t="shared" si="194"/>
        <v>9.411538461538461</v>
      </c>
      <c r="AO2471" s="2">
        <f t="shared" si="195"/>
        <v>0</v>
      </c>
    </row>
    <row r="2472" spans="1:41">
      <c r="A2472" s="161">
        <v>10009627</v>
      </c>
      <c r="B2472" s="161">
        <v>1</v>
      </c>
      <c r="C2472" s="161" t="s">
        <v>7434</v>
      </c>
      <c r="D2472" s="161" t="s">
        <v>859</v>
      </c>
      <c r="E2472" s="161" t="s">
        <v>886</v>
      </c>
      <c r="F2472" s="161" t="s">
        <v>600</v>
      </c>
      <c r="G2472" s="238" t="s">
        <v>627</v>
      </c>
      <c r="H2472" s="161">
        <v>420</v>
      </c>
      <c r="I2472" s="190"/>
      <c r="J2472" s="191"/>
      <c r="K2472" s="191"/>
      <c r="L2472" s="191"/>
      <c r="M2472" s="191"/>
      <c r="N2472" s="191"/>
      <c r="O2472" s="191"/>
      <c r="P2472" s="191"/>
      <c r="Q2472" s="191"/>
      <c r="R2472" s="191"/>
      <c r="S2472" s="191"/>
      <c r="T2472" s="190"/>
      <c r="U2472" s="190"/>
      <c r="V2472" s="190"/>
      <c r="W2472" s="190"/>
      <c r="X2472" s="190"/>
      <c r="Y2472" s="190"/>
      <c r="Z2472" s="190"/>
      <c r="AA2472" s="190"/>
      <c r="AB2472" s="190"/>
      <c r="AC2472" s="190"/>
      <c r="AD2472" s="190"/>
      <c r="AE2472" s="190"/>
      <c r="AF2472" s="190"/>
      <c r="AG2472" s="190"/>
      <c r="AH2472" s="190"/>
      <c r="AI2472" s="2">
        <f t="shared" si="191"/>
        <v>0</v>
      </c>
      <c r="AJ2472" s="2">
        <f t="shared" si="192"/>
        <v>0</v>
      </c>
      <c r="AK2472" s="230">
        <v>2977</v>
      </c>
      <c r="AL2472" s="33">
        <f>Úvod!B$12</f>
        <v>0</v>
      </c>
      <c r="AM2472" s="105">
        <f t="shared" si="193"/>
        <v>2977</v>
      </c>
      <c r="AN2472" s="36">
        <f t="shared" si="194"/>
        <v>7.0880952380952378</v>
      </c>
      <c r="AO2472" s="2">
        <f t="shared" si="195"/>
        <v>0</v>
      </c>
    </row>
    <row r="2473" spans="1:41">
      <c r="A2473" s="161">
        <v>10008864</v>
      </c>
      <c r="B2473" s="161">
        <v>1</v>
      </c>
      <c r="C2473" s="161" t="s">
        <v>7434</v>
      </c>
      <c r="D2473" s="161" t="s">
        <v>859</v>
      </c>
      <c r="E2473" s="161" t="s">
        <v>887</v>
      </c>
      <c r="F2473" s="161" t="s">
        <v>548</v>
      </c>
      <c r="G2473" s="238" t="s">
        <v>627</v>
      </c>
      <c r="H2473" s="161">
        <v>260</v>
      </c>
      <c r="I2473" s="190"/>
      <c r="J2473" s="191"/>
      <c r="K2473" s="191"/>
      <c r="L2473" s="191"/>
      <c r="M2473" s="191"/>
      <c r="N2473" s="191"/>
      <c r="O2473" s="191"/>
      <c r="P2473" s="191"/>
      <c r="Q2473" s="191"/>
      <c r="R2473" s="191"/>
      <c r="S2473" s="191"/>
      <c r="T2473" s="190"/>
      <c r="U2473" s="190"/>
      <c r="V2473" s="190"/>
      <c r="W2473" s="190"/>
      <c r="X2473" s="190"/>
      <c r="Y2473" s="190"/>
      <c r="Z2473" s="190"/>
      <c r="AA2473" s="190"/>
      <c r="AB2473" s="190"/>
      <c r="AC2473" s="190"/>
      <c r="AD2473" s="190"/>
      <c r="AE2473" s="190"/>
      <c r="AF2473" s="190"/>
      <c r="AG2473" s="190"/>
      <c r="AH2473" s="190"/>
      <c r="AI2473" s="2">
        <f t="shared" si="191"/>
        <v>0</v>
      </c>
      <c r="AJ2473" s="2">
        <f t="shared" si="192"/>
        <v>0</v>
      </c>
      <c r="AK2473" s="230">
        <v>2447</v>
      </c>
      <c r="AL2473" s="33">
        <f>Úvod!B$12</f>
        <v>0</v>
      </c>
      <c r="AM2473" s="105">
        <f t="shared" si="193"/>
        <v>2447</v>
      </c>
      <c r="AN2473" s="36">
        <f t="shared" si="194"/>
        <v>9.411538461538461</v>
      </c>
      <c r="AO2473" s="2">
        <f t="shared" si="195"/>
        <v>0</v>
      </c>
    </row>
    <row r="2474" spans="1:41">
      <c r="A2474" s="161">
        <v>10009625</v>
      </c>
      <c r="B2474" s="161">
        <v>1</v>
      </c>
      <c r="C2474" s="161" t="s">
        <v>7434</v>
      </c>
      <c r="D2474" s="161" t="s">
        <v>859</v>
      </c>
      <c r="E2474" s="161" t="s">
        <v>887</v>
      </c>
      <c r="F2474" s="161" t="s">
        <v>600</v>
      </c>
      <c r="G2474" s="238" t="s">
        <v>627</v>
      </c>
      <c r="H2474" s="161">
        <v>420</v>
      </c>
      <c r="I2474" s="190"/>
      <c r="J2474" s="191"/>
      <c r="K2474" s="191"/>
      <c r="L2474" s="191"/>
      <c r="M2474" s="191"/>
      <c r="N2474" s="191"/>
      <c r="O2474" s="191"/>
      <c r="P2474" s="191"/>
      <c r="Q2474" s="191"/>
      <c r="R2474" s="191"/>
      <c r="S2474" s="191"/>
      <c r="T2474" s="190"/>
      <c r="U2474" s="190"/>
      <c r="V2474" s="190"/>
      <c r="W2474" s="190"/>
      <c r="X2474" s="190"/>
      <c r="Y2474" s="190"/>
      <c r="Z2474" s="190"/>
      <c r="AA2474" s="190"/>
      <c r="AB2474" s="190"/>
      <c r="AC2474" s="190"/>
      <c r="AD2474" s="190"/>
      <c r="AE2474" s="190"/>
      <c r="AF2474" s="190"/>
      <c r="AG2474" s="190"/>
      <c r="AH2474" s="190"/>
      <c r="AI2474" s="2">
        <f t="shared" si="191"/>
        <v>0</v>
      </c>
      <c r="AJ2474" s="2">
        <f t="shared" si="192"/>
        <v>0</v>
      </c>
      <c r="AK2474" s="230">
        <v>2977</v>
      </c>
      <c r="AL2474" s="33">
        <f>Úvod!B$12</f>
        <v>0</v>
      </c>
      <c r="AM2474" s="105">
        <f t="shared" si="193"/>
        <v>2977</v>
      </c>
      <c r="AN2474" s="36">
        <f t="shared" si="194"/>
        <v>7.0880952380952378</v>
      </c>
      <c r="AO2474" s="2">
        <f t="shared" si="195"/>
        <v>0</v>
      </c>
    </row>
    <row r="2475" spans="1:41">
      <c r="A2475" s="161">
        <v>11091002</v>
      </c>
      <c r="B2475" s="161">
        <v>1</v>
      </c>
      <c r="C2475" s="161" t="s">
        <v>7433</v>
      </c>
      <c r="D2475" s="161" t="s">
        <v>464</v>
      </c>
      <c r="E2475" s="161" t="s">
        <v>465</v>
      </c>
      <c r="F2475" s="161" t="s">
        <v>5974</v>
      </c>
      <c r="G2475" s="238">
        <v>1</v>
      </c>
      <c r="H2475" s="161">
        <v>103</v>
      </c>
      <c r="I2475" s="191"/>
      <c r="J2475" s="191"/>
      <c r="K2475" s="191"/>
      <c r="L2475" s="191"/>
      <c r="M2475" s="191"/>
      <c r="N2475" s="191"/>
      <c r="O2475" s="191"/>
      <c r="P2475" s="191"/>
      <c r="Q2475" s="191"/>
      <c r="R2475" s="191"/>
      <c r="S2475" s="191"/>
      <c r="T2475" s="190"/>
      <c r="U2475" s="190"/>
      <c r="V2475" s="190"/>
      <c r="W2475" s="190"/>
      <c r="X2475" s="190"/>
      <c r="Y2475" s="190"/>
      <c r="Z2475" s="190"/>
      <c r="AA2475" s="190"/>
      <c r="AB2475" s="190"/>
      <c r="AC2475" s="190"/>
      <c r="AD2475" s="191"/>
      <c r="AE2475" s="191"/>
      <c r="AF2475" s="191"/>
      <c r="AG2475" s="191"/>
      <c r="AH2475" s="191"/>
      <c r="AI2475" s="2">
        <f t="shared" si="191"/>
        <v>0</v>
      </c>
      <c r="AJ2475" s="2">
        <f t="shared" si="192"/>
        <v>0</v>
      </c>
      <c r="AK2475" s="230">
        <v>1418</v>
      </c>
      <c r="AL2475" s="33">
        <f>Úvod!B$13</f>
        <v>0</v>
      </c>
      <c r="AM2475" s="105">
        <f t="shared" si="193"/>
        <v>1418</v>
      </c>
      <c r="AN2475" s="36">
        <f t="shared" si="194"/>
        <v>13.766990291262136</v>
      </c>
      <c r="AO2475" s="2">
        <f t="shared" si="195"/>
        <v>0</v>
      </c>
    </row>
    <row r="2476" spans="1:41">
      <c r="A2476" s="161">
        <v>11091003</v>
      </c>
      <c r="B2476" s="161">
        <v>1</v>
      </c>
      <c r="C2476" s="161" t="s">
        <v>7433</v>
      </c>
      <c r="D2476" s="161" t="s">
        <v>464</v>
      </c>
      <c r="E2476" s="161" t="s">
        <v>466</v>
      </c>
      <c r="F2476" s="161" t="s">
        <v>5974</v>
      </c>
      <c r="G2476" s="238">
        <v>1</v>
      </c>
      <c r="H2476" s="161">
        <v>103</v>
      </c>
      <c r="I2476" s="191"/>
      <c r="J2476" s="191"/>
      <c r="K2476" s="191"/>
      <c r="L2476" s="191"/>
      <c r="M2476" s="191"/>
      <c r="N2476" s="191"/>
      <c r="O2476" s="191"/>
      <c r="P2476" s="191"/>
      <c r="Q2476" s="191"/>
      <c r="R2476" s="191"/>
      <c r="S2476" s="191"/>
      <c r="T2476" s="190"/>
      <c r="U2476" s="190"/>
      <c r="V2476" s="190"/>
      <c r="W2476" s="190"/>
      <c r="X2476" s="190"/>
      <c r="Y2476" s="190"/>
      <c r="Z2476" s="190"/>
      <c r="AA2476" s="190"/>
      <c r="AB2476" s="190"/>
      <c r="AC2476" s="190"/>
      <c r="AD2476" s="190"/>
      <c r="AE2476" s="190"/>
      <c r="AF2476" s="191"/>
      <c r="AG2476" s="191"/>
      <c r="AH2476" s="191"/>
      <c r="AI2476" s="2">
        <f t="shared" si="191"/>
        <v>0</v>
      </c>
      <c r="AJ2476" s="2">
        <f t="shared" si="192"/>
        <v>0</v>
      </c>
      <c r="AK2476" s="230">
        <v>1418</v>
      </c>
      <c r="AL2476" s="33">
        <f>Úvod!B$13</f>
        <v>0</v>
      </c>
      <c r="AM2476" s="105">
        <f t="shared" si="193"/>
        <v>1418</v>
      </c>
      <c r="AN2476" s="36">
        <f t="shared" si="194"/>
        <v>13.766990291262136</v>
      </c>
      <c r="AO2476" s="2">
        <f t="shared" si="195"/>
        <v>0</v>
      </c>
    </row>
    <row r="2477" spans="1:41">
      <c r="A2477" s="161">
        <v>11091006</v>
      </c>
      <c r="B2477" s="161">
        <v>1</v>
      </c>
      <c r="C2477" s="161" t="s">
        <v>7433</v>
      </c>
      <c r="D2477" s="161" t="s">
        <v>464</v>
      </c>
      <c r="E2477" s="161" t="s">
        <v>467</v>
      </c>
      <c r="F2477" s="161" t="s">
        <v>5974</v>
      </c>
      <c r="G2477" s="238">
        <v>1</v>
      </c>
      <c r="H2477" s="161">
        <v>103</v>
      </c>
      <c r="I2477" s="191"/>
      <c r="J2477" s="191"/>
      <c r="K2477" s="191"/>
      <c r="L2477" s="191"/>
      <c r="M2477" s="191"/>
      <c r="N2477" s="191"/>
      <c r="O2477" s="191"/>
      <c r="P2477" s="191"/>
      <c r="Q2477" s="191"/>
      <c r="R2477" s="191"/>
      <c r="S2477" s="191"/>
      <c r="T2477" s="190"/>
      <c r="U2477" s="190"/>
      <c r="V2477" s="190"/>
      <c r="W2477" s="190"/>
      <c r="X2477" s="190"/>
      <c r="Y2477" s="190"/>
      <c r="Z2477" s="190"/>
      <c r="AA2477" s="190"/>
      <c r="AB2477" s="190"/>
      <c r="AC2477" s="190"/>
      <c r="AD2477" s="190"/>
      <c r="AE2477" s="190"/>
      <c r="AF2477" s="191"/>
      <c r="AG2477" s="191"/>
      <c r="AH2477" s="191"/>
      <c r="AI2477" s="2">
        <f t="shared" si="191"/>
        <v>0</v>
      </c>
      <c r="AJ2477" s="2">
        <f t="shared" si="192"/>
        <v>0</v>
      </c>
      <c r="AK2477" s="230">
        <v>1418</v>
      </c>
      <c r="AL2477" s="33">
        <f>Úvod!B$13</f>
        <v>0</v>
      </c>
      <c r="AM2477" s="105">
        <f t="shared" si="193"/>
        <v>1418</v>
      </c>
      <c r="AN2477" s="36">
        <f t="shared" si="194"/>
        <v>13.766990291262136</v>
      </c>
      <c r="AO2477" s="2">
        <f t="shared" si="195"/>
        <v>0</v>
      </c>
    </row>
    <row r="2478" spans="1:41">
      <c r="A2478" s="161">
        <v>11099155</v>
      </c>
      <c r="B2478" s="161">
        <v>1</v>
      </c>
      <c r="C2478" s="161" t="s">
        <v>7433</v>
      </c>
      <c r="D2478" s="161" t="s">
        <v>464</v>
      </c>
      <c r="E2478" s="161" t="s">
        <v>468</v>
      </c>
      <c r="F2478" s="161" t="s">
        <v>5974</v>
      </c>
      <c r="G2478" s="238">
        <v>1</v>
      </c>
      <c r="H2478" s="161">
        <v>103</v>
      </c>
      <c r="I2478" s="191"/>
      <c r="J2478" s="191"/>
      <c r="K2478" s="191"/>
      <c r="L2478" s="191"/>
      <c r="M2478" s="191"/>
      <c r="N2478" s="191"/>
      <c r="O2478" s="191"/>
      <c r="P2478" s="191"/>
      <c r="Q2478" s="191"/>
      <c r="R2478" s="191"/>
      <c r="S2478" s="191"/>
      <c r="T2478" s="190"/>
      <c r="U2478" s="190"/>
      <c r="V2478" s="190"/>
      <c r="W2478" s="190"/>
      <c r="X2478" s="190"/>
      <c r="Y2478" s="190"/>
      <c r="Z2478" s="190"/>
      <c r="AA2478" s="190"/>
      <c r="AB2478" s="190"/>
      <c r="AC2478" s="190"/>
      <c r="AD2478" s="191"/>
      <c r="AE2478" s="191"/>
      <c r="AF2478" s="191"/>
      <c r="AG2478" s="191"/>
      <c r="AH2478" s="191"/>
      <c r="AI2478" s="2">
        <f t="shared" si="191"/>
        <v>0</v>
      </c>
      <c r="AJ2478" s="2">
        <f t="shared" si="192"/>
        <v>0</v>
      </c>
      <c r="AK2478" s="230">
        <v>1280</v>
      </c>
      <c r="AL2478" s="33">
        <f>Úvod!B$13</f>
        <v>0</v>
      </c>
      <c r="AM2478" s="105">
        <f t="shared" si="193"/>
        <v>1280</v>
      </c>
      <c r="AN2478" s="36">
        <f t="shared" si="194"/>
        <v>12.427184466019417</v>
      </c>
      <c r="AO2478" s="2">
        <f t="shared" si="195"/>
        <v>0</v>
      </c>
    </row>
    <row r="2479" spans="1:41">
      <c r="A2479" s="161">
        <v>11091007</v>
      </c>
      <c r="B2479" s="161">
        <v>1</v>
      </c>
      <c r="C2479" s="161" t="s">
        <v>7433</v>
      </c>
      <c r="D2479" s="161" t="s">
        <v>464</v>
      </c>
      <c r="E2479" s="161" t="s">
        <v>469</v>
      </c>
      <c r="F2479" s="161" t="s">
        <v>5974</v>
      </c>
      <c r="G2479" s="238">
        <v>1</v>
      </c>
      <c r="H2479" s="161">
        <v>103</v>
      </c>
      <c r="I2479" s="191"/>
      <c r="J2479" s="191"/>
      <c r="K2479" s="191"/>
      <c r="L2479" s="191"/>
      <c r="M2479" s="191"/>
      <c r="N2479" s="191"/>
      <c r="O2479" s="191"/>
      <c r="P2479" s="191"/>
      <c r="Q2479" s="191"/>
      <c r="R2479" s="191"/>
      <c r="S2479" s="191"/>
      <c r="T2479" s="190"/>
      <c r="U2479" s="190"/>
      <c r="V2479" s="190"/>
      <c r="W2479" s="190"/>
      <c r="X2479" s="190"/>
      <c r="Y2479" s="190"/>
      <c r="Z2479" s="190"/>
      <c r="AA2479" s="190"/>
      <c r="AB2479" s="190"/>
      <c r="AC2479" s="190"/>
      <c r="AD2479" s="191"/>
      <c r="AE2479" s="191"/>
      <c r="AF2479" s="191"/>
      <c r="AG2479" s="191"/>
      <c r="AH2479" s="191"/>
      <c r="AI2479" s="2">
        <f t="shared" si="191"/>
        <v>0</v>
      </c>
      <c r="AJ2479" s="2">
        <f t="shared" si="192"/>
        <v>0</v>
      </c>
      <c r="AK2479" s="230">
        <v>1280</v>
      </c>
      <c r="AL2479" s="33">
        <f>Úvod!B$13</f>
        <v>0</v>
      </c>
      <c r="AM2479" s="105">
        <f t="shared" si="193"/>
        <v>1280</v>
      </c>
      <c r="AN2479" s="36">
        <f t="shared" si="194"/>
        <v>12.427184466019417</v>
      </c>
      <c r="AO2479" s="2">
        <f t="shared" si="195"/>
        <v>0</v>
      </c>
    </row>
    <row r="2480" spans="1:41">
      <c r="A2480" s="161">
        <v>11091008</v>
      </c>
      <c r="B2480" s="161">
        <v>1</v>
      </c>
      <c r="C2480" s="161" t="s">
        <v>7433</v>
      </c>
      <c r="D2480" s="161" t="s">
        <v>464</v>
      </c>
      <c r="E2480" s="161" t="s">
        <v>470</v>
      </c>
      <c r="F2480" s="161" t="s">
        <v>5974</v>
      </c>
      <c r="G2480" s="238">
        <v>1</v>
      </c>
      <c r="H2480" s="161">
        <v>103</v>
      </c>
      <c r="I2480" s="191"/>
      <c r="J2480" s="191"/>
      <c r="K2480" s="191"/>
      <c r="L2480" s="191"/>
      <c r="M2480" s="191"/>
      <c r="N2480" s="191"/>
      <c r="O2480" s="191"/>
      <c r="P2480" s="191"/>
      <c r="Q2480" s="191"/>
      <c r="R2480" s="191"/>
      <c r="S2480" s="191"/>
      <c r="T2480" s="190"/>
      <c r="U2480" s="190"/>
      <c r="V2480" s="190"/>
      <c r="W2480" s="190"/>
      <c r="X2480" s="190"/>
      <c r="Y2480" s="190"/>
      <c r="Z2480" s="190"/>
      <c r="AA2480" s="190"/>
      <c r="AB2480" s="190"/>
      <c r="AC2480" s="190"/>
      <c r="AD2480" s="191"/>
      <c r="AE2480" s="191"/>
      <c r="AF2480" s="191"/>
      <c r="AG2480" s="191"/>
      <c r="AH2480" s="191"/>
      <c r="AI2480" s="2">
        <f t="shared" si="191"/>
        <v>0</v>
      </c>
      <c r="AJ2480" s="2">
        <f t="shared" si="192"/>
        <v>0</v>
      </c>
      <c r="AK2480" s="230">
        <v>1280</v>
      </c>
      <c r="AL2480" s="33">
        <f>Úvod!B$13</f>
        <v>0</v>
      </c>
      <c r="AM2480" s="105">
        <f t="shared" si="193"/>
        <v>1280</v>
      </c>
      <c r="AN2480" s="36">
        <f t="shared" si="194"/>
        <v>12.427184466019417</v>
      </c>
      <c r="AO2480" s="2">
        <f t="shared" si="195"/>
        <v>0</v>
      </c>
    </row>
    <row r="2481" spans="1:41">
      <c r="A2481" s="161">
        <v>11091179</v>
      </c>
      <c r="B2481" s="161">
        <v>1</v>
      </c>
      <c r="C2481" s="161" t="s">
        <v>7433</v>
      </c>
      <c r="D2481" s="161" t="s">
        <v>464</v>
      </c>
      <c r="E2481" s="161" t="s">
        <v>471</v>
      </c>
      <c r="F2481" s="161" t="s">
        <v>5974</v>
      </c>
      <c r="G2481" s="238">
        <v>1</v>
      </c>
      <c r="H2481" s="161">
        <v>103</v>
      </c>
      <c r="I2481" s="191"/>
      <c r="J2481" s="191"/>
      <c r="K2481" s="191"/>
      <c r="L2481" s="191"/>
      <c r="M2481" s="191"/>
      <c r="N2481" s="191"/>
      <c r="O2481" s="191"/>
      <c r="P2481" s="191"/>
      <c r="Q2481" s="191"/>
      <c r="R2481" s="191"/>
      <c r="S2481" s="191"/>
      <c r="T2481" s="190"/>
      <c r="U2481" s="190"/>
      <c r="V2481" s="190"/>
      <c r="W2481" s="190"/>
      <c r="X2481" s="190"/>
      <c r="Y2481" s="190"/>
      <c r="Z2481" s="190"/>
      <c r="AA2481" s="190"/>
      <c r="AB2481" s="190"/>
      <c r="AC2481" s="190"/>
      <c r="AD2481" s="191"/>
      <c r="AE2481" s="191"/>
      <c r="AF2481" s="191"/>
      <c r="AG2481" s="191"/>
      <c r="AH2481" s="191"/>
      <c r="AI2481" s="2">
        <f t="shared" si="191"/>
        <v>0</v>
      </c>
      <c r="AJ2481" s="2">
        <f t="shared" si="192"/>
        <v>0</v>
      </c>
      <c r="AK2481" s="230">
        <v>1280</v>
      </c>
      <c r="AL2481" s="33">
        <f>Úvod!B$13</f>
        <v>0</v>
      </c>
      <c r="AM2481" s="105">
        <f t="shared" si="193"/>
        <v>1280</v>
      </c>
      <c r="AN2481" s="36">
        <f t="shared" si="194"/>
        <v>12.427184466019417</v>
      </c>
      <c r="AO2481" s="2">
        <f t="shared" si="195"/>
        <v>0</v>
      </c>
    </row>
    <row r="2482" spans="1:41">
      <c r="A2482" s="161">
        <v>11091180</v>
      </c>
      <c r="B2482" s="161">
        <v>1</v>
      </c>
      <c r="C2482" s="161" t="s">
        <v>7433</v>
      </c>
      <c r="D2482" s="161" t="s">
        <v>464</v>
      </c>
      <c r="E2482" s="161" t="s">
        <v>472</v>
      </c>
      <c r="F2482" s="161" t="s">
        <v>5974</v>
      </c>
      <c r="G2482" s="238">
        <v>1</v>
      </c>
      <c r="H2482" s="161">
        <v>103</v>
      </c>
      <c r="I2482" s="191"/>
      <c r="J2482" s="191"/>
      <c r="K2482" s="191"/>
      <c r="L2482" s="191"/>
      <c r="M2482" s="191"/>
      <c r="N2482" s="191"/>
      <c r="O2482" s="191"/>
      <c r="P2482" s="191"/>
      <c r="Q2482" s="191"/>
      <c r="R2482" s="191"/>
      <c r="S2482" s="191"/>
      <c r="T2482" s="190"/>
      <c r="U2482" s="190"/>
      <c r="V2482" s="190"/>
      <c r="W2482" s="190"/>
      <c r="X2482" s="190"/>
      <c r="Y2482" s="190"/>
      <c r="Z2482" s="190"/>
      <c r="AA2482" s="190"/>
      <c r="AB2482" s="190"/>
      <c r="AC2482" s="190"/>
      <c r="AD2482" s="191"/>
      <c r="AE2482" s="191"/>
      <c r="AF2482" s="191"/>
      <c r="AG2482" s="191"/>
      <c r="AH2482" s="191"/>
      <c r="AI2482" s="2">
        <f t="shared" si="191"/>
        <v>0</v>
      </c>
      <c r="AJ2482" s="2">
        <f t="shared" si="192"/>
        <v>0</v>
      </c>
      <c r="AK2482" s="230">
        <v>1280</v>
      </c>
      <c r="AL2482" s="33">
        <f>Úvod!B$13</f>
        <v>0</v>
      </c>
      <c r="AM2482" s="105">
        <f t="shared" si="193"/>
        <v>1280</v>
      </c>
      <c r="AN2482" s="36">
        <f t="shared" si="194"/>
        <v>12.427184466019417</v>
      </c>
      <c r="AO2482" s="2">
        <f t="shared" si="195"/>
        <v>0</v>
      </c>
    </row>
    <row r="2483" spans="1:41">
      <c r="A2483" s="161">
        <v>11091182</v>
      </c>
      <c r="B2483" s="161">
        <v>1</v>
      </c>
      <c r="C2483" s="161" t="s">
        <v>7433</v>
      </c>
      <c r="D2483" s="161" t="s">
        <v>464</v>
      </c>
      <c r="E2483" s="161" t="s">
        <v>473</v>
      </c>
      <c r="F2483" s="161" t="s">
        <v>5974</v>
      </c>
      <c r="G2483" s="238">
        <v>1</v>
      </c>
      <c r="H2483" s="161">
        <v>103</v>
      </c>
      <c r="I2483" s="191"/>
      <c r="J2483" s="191"/>
      <c r="K2483" s="191"/>
      <c r="L2483" s="191"/>
      <c r="M2483" s="191"/>
      <c r="N2483" s="191"/>
      <c r="O2483" s="191"/>
      <c r="P2483" s="191"/>
      <c r="Q2483" s="191"/>
      <c r="R2483" s="191"/>
      <c r="S2483" s="191"/>
      <c r="T2483" s="190"/>
      <c r="U2483" s="190"/>
      <c r="V2483" s="190"/>
      <c r="W2483" s="190"/>
      <c r="X2483" s="190"/>
      <c r="Y2483" s="190"/>
      <c r="Z2483" s="190"/>
      <c r="AA2483" s="190"/>
      <c r="AB2483" s="190"/>
      <c r="AC2483" s="190"/>
      <c r="AD2483" s="191"/>
      <c r="AE2483" s="191"/>
      <c r="AF2483" s="191"/>
      <c r="AG2483" s="191"/>
      <c r="AH2483" s="191"/>
      <c r="AI2483" s="2">
        <f t="shared" si="191"/>
        <v>0</v>
      </c>
      <c r="AJ2483" s="2">
        <f t="shared" si="192"/>
        <v>0</v>
      </c>
      <c r="AK2483" s="230">
        <v>1280</v>
      </c>
      <c r="AL2483" s="33">
        <f>Úvod!B$13</f>
        <v>0</v>
      </c>
      <c r="AM2483" s="105">
        <f t="shared" si="193"/>
        <v>1280</v>
      </c>
      <c r="AN2483" s="36">
        <f t="shared" si="194"/>
        <v>12.427184466019417</v>
      </c>
      <c r="AO2483" s="2">
        <f t="shared" si="195"/>
        <v>0</v>
      </c>
    </row>
    <row r="2484" spans="1:41">
      <c r="A2484" s="161">
        <v>11091183</v>
      </c>
      <c r="B2484" s="161">
        <v>1</v>
      </c>
      <c r="C2484" s="161" t="s">
        <v>7433</v>
      </c>
      <c r="D2484" s="161" t="s">
        <v>464</v>
      </c>
      <c r="E2484" s="161" t="s">
        <v>474</v>
      </c>
      <c r="F2484" s="161" t="s">
        <v>5974</v>
      </c>
      <c r="G2484" s="238">
        <v>1</v>
      </c>
      <c r="H2484" s="161">
        <v>103</v>
      </c>
      <c r="I2484" s="191"/>
      <c r="J2484" s="191"/>
      <c r="K2484" s="191"/>
      <c r="L2484" s="191"/>
      <c r="M2484" s="191"/>
      <c r="N2484" s="191"/>
      <c r="O2484" s="191"/>
      <c r="P2484" s="191"/>
      <c r="Q2484" s="191"/>
      <c r="R2484" s="191"/>
      <c r="S2484" s="191"/>
      <c r="T2484" s="190"/>
      <c r="U2484" s="190"/>
      <c r="V2484" s="190"/>
      <c r="W2484" s="190"/>
      <c r="X2484" s="190"/>
      <c r="Y2484" s="190"/>
      <c r="Z2484" s="190"/>
      <c r="AA2484" s="190"/>
      <c r="AB2484" s="190"/>
      <c r="AC2484" s="190"/>
      <c r="AD2484" s="191"/>
      <c r="AE2484" s="191"/>
      <c r="AF2484" s="191"/>
      <c r="AG2484" s="191"/>
      <c r="AH2484" s="191"/>
      <c r="AI2484" s="2">
        <f t="shared" si="191"/>
        <v>0</v>
      </c>
      <c r="AJ2484" s="2">
        <f t="shared" si="192"/>
        <v>0</v>
      </c>
      <c r="AK2484" s="230">
        <v>1280</v>
      </c>
      <c r="AL2484" s="33">
        <f>Úvod!B$13</f>
        <v>0</v>
      </c>
      <c r="AM2484" s="105">
        <f t="shared" si="193"/>
        <v>1280</v>
      </c>
      <c r="AN2484" s="36">
        <f t="shared" si="194"/>
        <v>12.427184466019417</v>
      </c>
      <c r="AO2484" s="2">
        <f t="shared" si="195"/>
        <v>0</v>
      </c>
    </row>
    <row r="2485" spans="1:41">
      <c r="A2485" s="161">
        <v>11091184</v>
      </c>
      <c r="B2485" s="161">
        <v>1</v>
      </c>
      <c r="C2485" s="161" t="s">
        <v>7433</v>
      </c>
      <c r="D2485" s="161" t="s">
        <v>464</v>
      </c>
      <c r="E2485" s="161" t="s">
        <v>475</v>
      </c>
      <c r="F2485" s="161" t="s">
        <v>5974</v>
      </c>
      <c r="G2485" s="238">
        <v>1</v>
      </c>
      <c r="H2485" s="161">
        <v>103</v>
      </c>
      <c r="I2485" s="191"/>
      <c r="J2485" s="191"/>
      <c r="K2485" s="191"/>
      <c r="L2485" s="191"/>
      <c r="M2485" s="191"/>
      <c r="N2485" s="191"/>
      <c r="O2485" s="191"/>
      <c r="P2485" s="191"/>
      <c r="Q2485" s="191"/>
      <c r="R2485" s="191"/>
      <c r="S2485" s="191"/>
      <c r="T2485" s="190"/>
      <c r="U2485" s="190"/>
      <c r="V2485" s="190"/>
      <c r="W2485" s="190"/>
      <c r="X2485" s="190"/>
      <c r="Y2485" s="190"/>
      <c r="Z2485" s="190"/>
      <c r="AA2485" s="190"/>
      <c r="AB2485" s="190"/>
      <c r="AC2485" s="190"/>
      <c r="AD2485" s="191"/>
      <c r="AE2485" s="191"/>
      <c r="AF2485" s="191"/>
      <c r="AG2485" s="191"/>
      <c r="AH2485" s="191"/>
      <c r="AI2485" s="2">
        <f t="shared" si="191"/>
        <v>0</v>
      </c>
      <c r="AJ2485" s="2">
        <f t="shared" si="192"/>
        <v>0</v>
      </c>
      <c r="AK2485" s="230">
        <v>1280</v>
      </c>
      <c r="AL2485" s="33">
        <f>Úvod!B$13</f>
        <v>0</v>
      </c>
      <c r="AM2485" s="105">
        <f t="shared" si="193"/>
        <v>1280</v>
      </c>
      <c r="AN2485" s="36">
        <f t="shared" si="194"/>
        <v>12.427184466019417</v>
      </c>
      <c r="AO2485" s="2">
        <f t="shared" si="195"/>
        <v>0</v>
      </c>
    </row>
    <row r="2486" spans="1:41">
      <c r="A2486" s="161">
        <v>11091185</v>
      </c>
      <c r="B2486" s="161">
        <v>1</v>
      </c>
      <c r="C2486" s="161" t="s">
        <v>7433</v>
      </c>
      <c r="D2486" s="161" t="s">
        <v>464</v>
      </c>
      <c r="E2486" s="161" t="s">
        <v>476</v>
      </c>
      <c r="F2486" s="161" t="s">
        <v>5974</v>
      </c>
      <c r="G2486" s="238">
        <v>1</v>
      </c>
      <c r="H2486" s="161">
        <v>103</v>
      </c>
      <c r="I2486" s="191"/>
      <c r="J2486" s="191"/>
      <c r="K2486" s="191"/>
      <c r="L2486" s="191"/>
      <c r="M2486" s="191"/>
      <c r="N2486" s="191"/>
      <c r="O2486" s="191"/>
      <c r="P2486" s="191"/>
      <c r="Q2486" s="191"/>
      <c r="R2486" s="191"/>
      <c r="S2486" s="191"/>
      <c r="T2486" s="190"/>
      <c r="U2486" s="190"/>
      <c r="V2486" s="190"/>
      <c r="W2486" s="190"/>
      <c r="X2486" s="190"/>
      <c r="Y2486" s="190"/>
      <c r="Z2486" s="190"/>
      <c r="AA2486" s="190"/>
      <c r="AB2486" s="190"/>
      <c r="AC2486" s="190"/>
      <c r="AD2486" s="191"/>
      <c r="AE2486" s="191"/>
      <c r="AF2486" s="191"/>
      <c r="AG2486" s="191"/>
      <c r="AH2486" s="191"/>
      <c r="AI2486" s="2">
        <f t="shared" si="191"/>
        <v>0</v>
      </c>
      <c r="AJ2486" s="2">
        <f t="shared" si="192"/>
        <v>0</v>
      </c>
      <c r="AK2486" s="230">
        <v>1280</v>
      </c>
      <c r="AL2486" s="33">
        <f>Úvod!B$13</f>
        <v>0</v>
      </c>
      <c r="AM2486" s="105">
        <f t="shared" si="193"/>
        <v>1280</v>
      </c>
      <c r="AN2486" s="36">
        <f t="shared" si="194"/>
        <v>12.427184466019417</v>
      </c>
      <c r="AO2486" s="2">
        <f t="shared" si="195"/>
        <v>0</v>
      </c>
    </row>
    <row r="2487" spans="1:41">
      <c r="A2487" s="161">
        <v>11091187</v>
      </c>
      <c r="B2487" s="161">
        <v>1</v>
      </c>
      <c r="C2487" s="161" t="s">
        <v>7433</v>
      </c>
      <c r="D2487" s="161" t="s">
        <v>464</v>
      </c>
      <c r="E2487" s="161" t="s">
        <v>477</v>
      </c>
      <c r="F2487" s="161" t="s">
        <v>5974</v>
      </c>
      <c r="G2487" s="238">
        <v>1</v>
      </c>
      <c r="H2487" s="161">
        <v>103</v>
      </c>
      <c r="I2487" s="191"/>
      <c r="J2487" s="191"/>
      <c r="K2487" s="191"/>
      <c r="L2487" s="191"/>
      <c r="M2487" s="191"/>
      <c r="N2487" s="191"/>
      <c r="O2487" s="191"/>
      <c r="P2487" s="191"/>
      <c r="Q2487" s="191"/>
      <c r="R2487" s="191"/>
      <c r="S2487" s="191"/>
      <c r="T2487" s="190"/>
      <c r="U2487" s="190"/>
      <c r="V2487" s="190"/>
      <c r="W2487" s="190"/>
      <c r="X2487" s="190"/>
      <c r="Y2487" s="190"/>
      <c r="Z2487" s="190"/>
      <c r="AA2487" s="190"/>
      <c r="AB2487" s="190"/>
      <c r="AC2487" s="190"/>
      <c r="AD2487" s="190"/>
      <c r="AE2487" s="190"/>
      <c r="AF2487" s="191"/>
      <c r="AG2487" s="191"/>
      <c r="AH2487" s="191"/>
      <c r="AI2487" s="2">
        <f t="shared" si="191"/>
        <v>0</v>
      </c>
      <c r="AJ2487" s="2">
        <f t="shared" si="192"/>
        <v>0</v>
      </c>
      <c r="AK2487" s="230">
        <v>1280</v>
      </c>
      <c r="AL2487" s="33">
        <f>Úvod!B$13</f>
        <v>0</v>
      </c>
      <c r="AM2487" s="105">
        <f t="shared" si="193"/>
        <v>1280</v>
      </c>
      <c r="AN2487" s="36">
        <f t="shared" si="194"/>
        <v>12.427184466019417</v>
      </c>
      <c r="AO2487" s="2">
        <f t="shared" si="195"/>
        <v>0</v>
      </c>
    </row>
    <row r="2488" spans="1:41">
      <c r="A2488" s="161">
        <v>11091188</v>
      </c>
      <c r="B2488" s="161">
        <v>1</v>
      </c>
      <c r="C2488" s="161" t="s">
        <v>7433</v>
      </c>
      <c r="D2488" s="161" t="s">
        <v>464</v>
      </c>
      <c r="E2488" s="161" t="s">
        <v>478</v>
      </c>
      <c r="F2488" s="161" t="s">
        <v>5974</v>
      </c>
      <c r="G2488" s="238">
        <v>1</v>
      </c>
      <c r="H2488" s="161">
        <v>103</v>
      </c>
      <c r="I2488" s="191"/>
      <c r="J2488" s="191"/>
      <c r="K2488" s="191"/>
      <c r="L2488" s="191"/>
      <c r="M2488" s="191"/>
      <c r="N2488" s="191"/>
      <c r="O2488" s="191"/>
      <c r="P2488" s="191"/>
      <c r="Q2488" s="191"/>
      <c r="R2488" s="191"/>
      <c r="S2488" s="191"/>
      <c r="T2488" s="190"/>
      <c r="U2488" s="190"/>
      <c r="V2488" s="190"/>
      <c r="W2488" s="190"/>
      <c r="X2488" s="190"/>
      <c r="Y2488" s="190"/>
      <c r="Z2488" s="190"/>
      <c r="AA2488" s="190"/>
      <c r="AB2488" s="190"/>
      <c r="AC2488" s="190"/>
      <c r="AD2488" s="190"/>
      <c r="AE2488" s="190"/>
      <c r="AF2488" s="191"/>
      <c r="AG2488" s="191"/>
      <c r="AH2488" s="191"/>
      <c r="AI2488" s="2">
        <f t="shared" si="191"/>
        <v>0</v>
      </c>
      <c r="AJ2488" s="2">
        <f t="shared" si="192"/>
        <v>0</v>
      </c>
      <c r="AK2488" s="230">
        <v>1280</v>
      </c>
      <c r="AL2488" s="33">
        <f>Úvod!B$13</f>
        <v>0</v>
      </c>
      <c r="AM2488" s="105">
        <f t="shared" si="193"/>
        <v>1280</v>
      </c>
      <c r="AN2488" s="36">
        <f t="shared" si="194"/>
        <v>12.427184466019417</v>
      </c>
      <c r="AO2488" s="2">
        <f t="shared" si="195"/>
        <v>0</v>
      </c>
    </row>
    <row r="2489" spans="1:41">
      <c r="A2489" s="161">
        <v>11091210</v>
      </c>
      <c r="B2489" s="161">
        <v>1</v>
      </c>
      <c r="C2489" s="161" t="s">
        <v>7433</v>
      </c>
      <c r="D2489" s="161" t="s">
        <v>464</v>
      </c>
      <c r="E2489" s="161" t="s">
        <v>479</v>
      </c>
      <c r="F2489" s="161" t="s">
        <v>5974</v>
      </c>
      <c r="G2489" s="238">
        <v>1</v>
      </c>
      <c r="H2489" s="161">
        <v>103</v>
      </c>
      <c r="I2489" s="191"/>
      <c r="J2489" s="191"/>
      <c r="K2489" s="191"/>
      <c r="L2489" s="191"/>
      <c r="M2489" s="191"/>
      <c r="N2489" s="191"/>
      <c r="O2489" s="191"/>
      <c r="P2489" s="191"/>
      <c r="Q2489" s="191"/>
      <c r="R2489" s="191"/>
      <c r="S2489" s="191"/>
      <c r="T2489" s="190"/>
      <c r="U2489" s="190"/>
      <c r="V2489" s="190"/>
      <c r="W2489" s="190"/>
      <c r="X2489" s="190"/>
      <c r="Y2489" s="190"/>
      <c r="Z2489" s="190"/>
      <c r="AA2489" s="190"/>
      <c r="AB2489" s="190"/>
      <c r="AC2489" s="190"/>
      <c r="AD2489" s="190"/>
      <c r="AE2489" s="190"/>
      <c r="AF2489" s="191"/>
      <c r="AG2489" s="191"/>
      <c r="AH2489" s="191"/>
      <c r="AI2489" s="2">
        <f t="shared" si="191"/>
        <v>0</v>
      </c>
      <c r="AJ2489" s="2">
        <f t="shared" si="192"/>
        <v>0</v>
      </c>
      <c r="AK2489" s="230">
        <v>1280</v>
      </c>
      <c r="AL2489" s="33">
        <f>Úvod!B$13</f>
        <v>0</v>
      </c>
      <c r="AM2489" s="105">
        <f t="shared" si="193"/>
        <v>1280</v>
      </c>
      <c r="AN2489" s="36">
        <f t="shared" si="194"/>
        <v>12.427184466019417</v>
      </c>
      <c r="AO2489" s="2">
        <f t="shared" si="195"/>
        <v>0</v>
      </c>
    </row>
    <row r="2490" spans="1:41">
      <c r="A2490" s="161">
        <v>11091211</v>
      </c>
      <c r="B2490" s="161">
        <v>1</v>
      </c>
      <c r="C2490" s="161" t="s">
        <v>7433</v>
      </c>
      <c r="D2490" s="161" t="s">
        <v>464</v>
      </c>
      <c r="E2490" s="161" t="s">
        <v>480</v>
      </c>
      <c r="F2490" s="161" t="s">
        <v>5974</v>
      </c>
      <c r="G2490" s="238">
        <v>1</v>
      </c>
      <c r="H2490" s="161">
        <v>103</v>
      </c>
      <c r="I2490" s="191"/>
      <c r="J2490" s="191"/>
      <c r="K2490" s="191"/>
      <c r="L2490" s="191"/>
      <c r="M2490" s="191"/>
      <c r="N2490" s="191"/>
      <c r="O2490" s="191"/>
      <c r="P2490" s="191"/>
      <c r="Q2490" s="191"/>
      <c r="R2490" s="191"/>
      <c r="S2490" s="191"/>
      <c r="T2490" s="190"/>
      <c r="U2490" s="190"/>
      <c r="V2490" s="190"/>
      <c r="W2490" s="190"/>
      <c r="X2490" s="190"/>
      <c r="Y2490" s="190"/>
      <c r="Z2490" s="190"/>
      <c r="AA2490" s="190"/>
      <c r="AB2490" s="190"/>
      <c r="AC2490" s="190"/>
      <c r="AD2490" s="190"/>
      <c r="AE2490" s="190"/>
      <c r="AF2490" s="191"/>
      <c r="AG2490" s="191"/>
      <c r="AH2490" s="191"/>
      <c r="AI2490" s="2">
        <f t="shared" si="191"/>
        <v>0</v>
      </c>
      <c r="AJ2490" s="2">
        <f t="shared" si="192"/>
        <v>0</v>
      </c>
      <c r="AK2490" s="230">
        <v>1280</v>
      </c>
      <c r="AL2490" s="33">
        <f>Úvod!B$13</f>
        <v>0</v>
      </c>
      <c r="AM2490" s="105">
        <f t="shared" si="193"/>
        <v>1280</v>
      </c>
      <c r="AN2490" s="36">
        <f t="shared" si="194"/>
        <v>12.427184466019417</v>
      </c>
      <c r="AO2490" s="2">
        <f t="shared" si="195"/>
        <v>0</v>
      </c>
    </row>
    <row r="2491" spans="1:41">
      <c r="A2491" s="161">
        <v>11091214</v>
      </c>
      <c r="B2491" s="161">
        <v>1</v>
      </c>
      <c r="C2491" s="161" t="s">
        <v>7433</v>
      </c>
      <c r="D2491" s="161" t="s">
        <v>464</v>
      </c>
      <c r="E2491" s="161" t="s">
        <v>481</v>
      </c>
      <c r="F2491" s="161" t="s">
        <v>5974</v>
      </c>
      <c r="G2491" s="238">
        <v>1</v>
      </c>
      <c r="H2491" s="161">
        <v>103</v>
      </c>
      <c r="I2491" s="191"/>
      <c r="J2491" s="191"/>
      <c r="K2491" s="191"/>
      <c r="L2491" s="191"/>
      <c r="M2491" s="191"/>
      <c r="N2491" s="191"/>
      <c r="O2491" s="191"/>
      <c r="P2491" s="191"/>
      <c r="Q2491" s="191"/>
      <c r="R2491" s="191"/>
      <c r="S2491" s="191"/>
      <c r="T2491" s="190"/>
      <c r="U2491" s="190"/>
      <c r="V2491" s="190"/>
      <c r="W2491" s="190"/>
      <c r="X2491" s="190"/>
      <c r="Y2491" s="190"/>
      <c r="Z2491" s="190"/>
      <c r="AA2491" s="190"/>
      <c r="AB2491" s="190"/>
      <c r="AC2491" s="190"/>
      <c r="AD2491" s="190"/>
      <c r="AE2491" s="190"/>
      <c r="AF2491" s="191"/>
      <c r="AG2491" s="191"/>
      <c r="AH2491" s="191"/>
      <c r="AI2491" s="2">
        <f t="shared" si="191"/>
        <v>0</v>
      </c>
      <c r="AJ2491" s="2">
        <f t="shared" si="192"/>
        <v>0</v>
      </c>
      <c r="AK2491" s="230">
        <v>1280</v>
      </c>
      <c r="AL2491" s="33">
        <f>Úvod!B$13</f>
        <v>0</v>
      </c>
      <c r="AM2491" s="105">
        <f t="shared" si="193"/>
        <v>1280</v>
      </c>
      <c r="AN2491" s="36">
        <f t="shared" si="194"/>
        <v>12.427184466019417</v>
      </c>
      <c r="AO2491" s="2">
        <f t="shared" si="195"/>
        <v>0</v>
      </c>
    </row>
    <row r="2492" spans="1:41">
      <c r="A2492" s="161">
        <v>11091553</v>
      </c>
      <c r="B2492" s="161">
        <v>1</v>
      </c>
      <c r="C2492" s="161" t="s">
        <v>7433</v>
      </c>
      <c r="D2492" s="161" t="s">
        <v>464</v>
      </c>
      <c r="E2492" s="161" t="s">
        <v>482</v>
      </c>
      <c r="F2492" s="161" t="s">
        <v>5974</v>
      </c>
      <c r="G2492" s="238">
        <v>1</v>
      </c>
      <c r="H2492" s="161">
        <v>103</v>
      </c>
      <c r="I2492" s="191"/>
      <c r="J2492" s="191"/>
      <c r="K2492" s="191"/>
      <c r="L2492" s="191"/>
      <c r="M2492" s="191"/>
      <c r="N2492" s="191"/>
      <c r="O2492" s="191"/>
      <c r="P2492" s="191"/>
      <c r="Q2492" s="191"/>
      <c r="R2492" s="191"/>
      <c r="S2492" s="191"/>
      <c r="T2492" s="190"/>
      <c r="U2492" s="190"/>
      <c r="V2492" s="190"/>
      <c r="W2492" s="190"/>
      <c r="X2492" s="190"/>
      <c r="Y2492" s="190"/>
      <c r="Z2492" s="190"/>
      <c r="AA2492" s="190"/>
      <c r="AB2492" s="190"/>
      <c r="AC2492" s="190"/>
      <c r="AD2492" s="190"/>
      <c r="AE2492" s="190"/>
      <c r="AF2492" s="191"/>
      <c r="AG2492" s="191"/>
      <c r="AH2492" s="191"/>
      <c r="AI2492" s="2">
        <f t="shared" si="191"/>
        <v>0</v>
      </c>
      <c r="AJ2492" s="2">
        <f t="shared" si="192"/>
        <v>0</v>
      </c>
      <c r="AK2492" s="230">
        <v>1280</v>
      </c>
      <c r="AL2492" s="33">
        <f>Úvod!B$13</f>
        <v>0</v>
      </c>
      <c r="AM2492" s="105">
        <f t="shared" si="193"/>
        <v>1280</v>
      </c>
      <c r="AN2492" s="36">
        <f t="shared" si="194"/>
        <v>12.427184466019417</v>
      </c>
      <c r="AO2492" s="2">
        <f t="shared" si="195"/>
        <v>0</v>
      </c>
    </row>
    <row r="2493" spans="1:41">
      <c r="A2493" s="161">
        <v>11243625</v>
      </c>
      <c r="B2493" s="161">
        <v>1</v>
      </c>
      <c r="C2493" s="161" t="s">
        <v>7433</v>
      </c>
      <c r="D2493" s="161" t="s">
        <v>464</v>
      </c>
      <c r="E2493" s="161" t="s">
        <v>7182</v>
      </c>
      <c r="F2493" s="161" t="s">
        <v>5974</v>
      </c>
      <c r="G2493" s="238">
        <v>1</v>
      </c>
      <c r="H2493" s="161">
        <v>103</v>
      </c>
      <c r="I2493" s="191"/>
      <c r="J2493" s="191"/>
      <c r="K2493" s="191"/>
      <c r="L2493" s="191"/>
      <c r="M2493" s="191"/>
      <c r="N2493" s="191"/>
      <c r="O2493" s="191"/>
      <c r="P2493" s="191"/>
      <c r="Q2493" s="191"/>
      <c r="R2493" s="190"/>
      <c r="S2493" s="190"/>
      <c r="T2493" s="190"/>
      <c r="U2493" s="190"/>
      <c r="V2493" s="190"/>
      <c r="W2493" s="190"/>
      <c r="X2493" s="190"/>
      <c r="Y2493" s="190"/>
      <c r="Z2493" s="190"/>
      <c r="AA2493" s="190"/>
      <c r="AB2493" s="190"/>
      <c r="AC2493" s="190"/>
      <c r="AD2493" s="190"/>
      <c r="AE2493" s="190"/>
      <c r="AF2493" s="191"/>
      <c r="AG2493" s="191"/>
      <c r="AH2493" s="191"/>
      <c r="AI2493" s="2">
        <f t="shared" si="191"/>
        <v>0</v>
      </c>
      <c r="AJ2493" s="2">
        <f t="shared" si="192"/>
        <v>0</v>
      </c>
      <c r="AK2493" s="230">
        <v>1450</v>
      </c>
      <c r="AL2493" s="33">
        <f>Úvod!B$13</f>
        <v>0</v>
      </c>
      <c r="AM2493" s="105">
        <f t="shared" si="193"/>
        <v>1450</v>
      </c>
      <c r="AN2493" s="36">
        <f t="shared" si="194"/>
        <v>14.077669902912621</v>
      </c>
      <c r="AO2493" s="2">
        <f t="shared" si="195"/>
        <v>0</v>
      </c>
    </row>
    <row r="2494" spans="1:41">
      <c r="A2494" s="161">
        <v>11091218</v>
      </c>
      <c r="B2494" s="161">
        <v>1</v>
      </c>
      <c r="C2494" s="161" t="s">
        <v>7433</v>
      </c>
      <c r="D2494" s="161" t="s">
        <v>464</v>
      </c>
      <c r="E2494" s="161" t="s">
        <v>483</v>
      </c>
      <c r="F2494" s="161" t="s">
        <v>5974</v>
      </c>
      <c r="G2494" s="238">
        <v>1</v>
      </c>
      <c r="H2494" s="161">
        <v>103</v>
      </c>
      <c r="I2494" s="191"/>
      <c r="J2494" s="191"/>
      <c r="K2494" s="191"/>
      <c r="L2494" s="191"/>
      <c r="M2494" s="191"/>
      <c r="N2494" s="191"/>
      <c r="O2494" s="191"/>
      <c r="P2494" s="191"/>
      <c r="Q2494" s="191"/>
      <c r="R2494" s="191"/>
      <c r="S2494" s="191"/>
      <c r="T2494" s="190"/>
      <c r="U2494" s="190"/>
      <c r="V2494" s="190"/>
      <c r="W2494" s="190"/>
      <c r="X2494" s="190"/>
      <c r="Y2494" s="190"/>
      <c r="Z2494" s="190"/>
      <c r="AA2494" s="190"/>
      <c r="AB2494" s="190"/>
      <c r="AC2494" s="190"/>
      <c r="AD2494" s="190"/>
      <c r="AE2494" s="190"/>
      <c r="AF2494" s="191"/>
      <c r="AG2494" s="191"/>
      <c r="AH2494" s="191"/>
      <c r="AI2494" s="2">
        <f t="shared" si="191"/>
        <v>0</v>
      </c>
      <c r="AJ2494" s="2">
        <f t="shared" si="192"/>
        <v>0</v>
      </c>
      <c r="AK2494" s="230">
        <v>1803</v>
      </c>
      <c r="AL2494" s="33">
        <f>Úvod!B$13</f>
        <v>0</v>
      </c>
      <c r="AM2494" s="105">
        <f t="shared" si="193"/>
        <v>1803</v>
      </c>
      <c r="AN2494" s="36">
        <f t="shared" si="194"/>
        <v>17.50485436893204</v>
      </c>
      <c r="AO2494" s="2">
        <f t="shared" si="195"/>
        <v>0</v>
      </c>
    </row>
    <row r="2495" spans="1:41">
      <c r="A2495" s="161">
        <v>11091259</v>
      </c>
      <c r="B2495" s="161">
        <v>1</v>
      </c>
      <c r="C2495" s="161" t="s">
        <v>7433</v>
      </c>
      <c r="D2495" s="161" t="s">
        <v>464</v>
      </c>
      <c r="E2495" s="161" t="s">
        <v>484</v>
      </c>
      <c r="F2495" s="161" t="s">
        <v>5974</v>
      </c>
      <c r="G2495" s="238">
        <v>1</v>
      </c>
      <c r="H2495" s="161">
        <v>103</v>
      </c>
      <c r="I2495" s="191"/>
      <c r="J2495" s="191"/>
      <c r="K2495" s="191"/>
      <c r="L2495" s="191"/>
      <c r="M2495" s="191"/>
      <c r="N2495" s="191"/>
      <c r="O2495" s="191"/>
      <c r="P2495" s="191"/>
      <c r="Q2495" s="191"/>
      <c r="R2495" s="191"/>
      <c r="S2495" s="191"/>
      <c r="T2495" s="190"/>
      <c r="U2495" s="190"/>
      <c r="V2495" s="190"/>
      <c r="W2495" s="190"/>
      <c r="X2495" s="190"/>
      <c r="Y2495" s="190"/>
      <c r="Z2495" s="190"/>
      <c r="AA2495" s="190"/>
      <c r="AB2495" s="190"/>
      <c r="AC2495" s="190"/>
      <c r="AD2495" s="190"/>
      <c r="AE2495" s="190"/>
      <c r="AF2495" s="191"/>
      <c r="AG2495" s="191"/>
      <c r="AH2495" s="191"/>
      <c r="AI2495" s="2">
        <f t="shared" si="191"/>
        <v>0</v>
      </c>
      <c r="AJ2495" s="2">
        <f t="shared" si="192"/>
        <v>0</v>
      </c>
      <c r="AK2495" s="230">
        <v>1280</v>
      </c>
      <c r="AL2495" s="33">
        <f>Úvod!B$13</f>
        <v>0</v>
      </c>
      <c r="AM2495" s="105">
        <f t="shared" si="193"/>
        <v>1280</v>
      </c>
      <c r="AN2495" s="36">
        <f t="shared" si="194"/>
        <v>12.427184466019417</v>
      </c>
      <c r="AO2495" s="2">
        <f t="shared" si="195"/>
        <v>0</v>
      </c>
    </row>
    <row r="2496" spans="1:41">
      <c r="A2496" s="161">
        <v>11091260</v>
      </c>
      <c r="B2496" s="161">
        <v>1</v>
      </c>
      <c r="C2496" s="161" t="s">
        <v>7433</v>
      </c>
      <c r="D2496" s="161" t="s">
        <v>464</v>
      </c>
      <c r="E2496" s="161" t="s">
        <v>485</v>
      </c>
      <c r="F2496" s="161" t="s">
        <v>5974</v>
      </c>
      <c r="G2496" s="238">
        <v>1</v>
      </c>
      <c r="H2496" s="161">
        <v>103</v>
      </c>
      <c r="I2496" s="191"/>
      <c r="J2496" s="191"/>
      <c r="K2496" s="191"/>
      <c r="L2496" s="191"/>
      <c r="M2496" s="191"/>
      <c r="N2496" s="191"/>
      <c r="O2496" s="191"/>
      <c r="P2496" s="191"/>
      <c r="Q2496" s="191"/>
      <c r="R2496" s="191"/>
      <c r="S2496" s="191"/>
      <c r="T2496" s="190"/>
      <c r="U2496" s="190"/>
      <c r="V2496" s="190"/>
      <c r="W2496" s="190"/>
      <c r="X2496" s="190"/>
      <c r="Y2496" s="190"/>
      <c r="Z2496" s="190"/>
      <c r="AA2496" s="190"/>
      <c r="AB2496" s="190"/>
      <c r="AC2496" s="190"/>
      <c r="AD2496" s="190"/>
      <c r="AE2496" s="190"/>
      <c r="AF2496" s="191"/>
      <c r="AG2496" s="191"/>
      <c r="AH2496" s="191"/>
      <c r="AI2496" s="2">
        <f t="shared" si="191"/>
        <v>0</v>
      </c>
      <c r="AJ2496" s="2">
        <f t="shared" si="192"/>
        <v>0</v>
      </c>
      <c r="AK2496" s="230">
        <v>1280</v>
      </c>
      <c r="AL2496" s="33">
        <f>Úvod!B$13</f>
        <v>0</v>
      </c>
      <c r="AM2496" s="105">
        <f t="shared" si="193"/>
        <v>1280</v>
      </c>
      <c r="AN2496" s="36">
        <f t="shared" si="194"/>
        <v>12.427184466019417</v>
      </c>
      <c r="AO2496" s="2">
        <f t="shared" si="195"/>
        <v>0</v>
      </c>
    </row>
    <row r="2497" spans="1:41">
      <c r="A2497" s="161">
        <v>11091261</v>
      </c>
      <c r="B2497" s="161">
        <v>1</v>
      </c>
      <c r="C2497" s="161" t="s">
        <v>7433</v>
      </c>
      <c r="D2497" s="161" t="s">
        <v>464</v>
      </c>
      <c r="E2497" s="161" t="s">
        <v>486</v>
      </c>
      <c r="F2497" s="161" t="s">
        <v>5974</v>
      </c>
      <c r="G2497" s="238">
        <v>1</v>
      </c>
      <c r="H2497" s="161">
        <v>103</v>
      </c>
      <c r="I2497" s="191"/>
      <c r="J2497" s="191"/>
      <c r="K2497" s="191"/>
      <c r="L2497" s="191"/>
      <c r="M2497" s="191"/>
      <c r="N2497" s="191"/>
      <c r="O2497" s="191"/>
      <c r="P2497" s="191"/>
      <c r="Q2497" s="191"/>
      <c r="R2497" s="191"/>
      <c r="S2497" s="191"/>
      <c r="T2497" s="190"/>
      <c r="U2497" s="190"/>
      <c r="V2497" s="190"/>
      <c r="W2497" s="190"/>
      <c r="X2497" s="190"/>
      <c r="Y2497" s="190"/>
      <c r="Z2497" s="190"/>
      <c r="AA2497" s="190"/>
      <c r="AB2497" s="190"/>
      <c r="AC2497" s="190"/>
      <c r="AD2497" s="190"/>
      <c r="AE2497" s="190"/>
      <c r="AF2497" s="191"/>
      <c r="AG2497" s="191"/>
      <c r="AH2497" s="191"/>
      <c r="AI2497" s="2">
        <f t="shared" si="191"/>
        <v>0</v>
      </c>
      <c r="AJ2497" s="2">
        <f t="shared" si="192"/>
        <v>0</v>
      </c>
      <c r="AK2497" s="230">
        <v>1280</v>
      </c>
      <c r="AL2497" s="33">
        <f>Úvod!B$13</f>
        <v>0</v>
      </c>
      <c r="AM2497" s="105">
        <f t="shared" si="193"/>
        <v>1280</v>
      </c>
      <c r="AN2497" s="36">
        <f t="shared" si="194"/>
        <v>12.427184466019417</v>
      </c>
      <c r="AO2497" s="2">
        <f t="shared" si="195"/>
        <v>0</v>
      </c>
    </row>
    <row r="2498" spans="1:41">
      <c r="A2498" s="161">
        <v>11091262</v>
      </c>
      <c r="B2498" s="161">
        <v>1</v>
      </c>
      <c r="C2498" s="161" t="s">
        <v>7433</v>
      </c>
      <c r="D2498" s="161" t="s">
        <v>464</v>
      </c>
      <c r="E2498" s="161" t="s">
        <v>487</v>
      </c>
      <c r="F2498" s="161" t="s">
        <v>5974</v>
      </c>
      <c r="G2498" s="238">
        <v>1</v>
      </c>
      <c r="H2498" s="161">
        <v>103</v>
      </c>
      <c r="I2498" s="191"/>
      <c r="J2498" s="191"/>
      <c r="K2498" s="191"/>
      <c r="L2498" s="191"/>
      <c r="M2498" s="191"/>
      <c r="N2498" s="191"/>
      <c r="O2498" s="191"/>
      <c r="P2498" s="191"/>
      <c r="Q2498" s="191"/>
      <c r="R2498" s="191"/>
      <c r="S2498" s="191"/>
      <c r="T2498" s="190"/>
      <c r="U2498" s="190"/>
      <c r="V2498" s="190"/>
      <c r="W2498" s="190"/>
      <c r="X2498" s="190"/>
      <c r="Y2498" s="190"/>
      <c r="Z2498" s="190"/>
      <c r="AA2498" s="190"/>
      <c r="AB2498" s="190"/>
      <c r="AC2498" s="190"/>
      <c r="AD2498" s="190"/>
      <c r="AE2498" s="190"/>
      <c r="AF2498" s="191"/>
      <c r="AG2498" s="191"/>
      <c r="AH2498" s="191"/>
      <c r="AI2498" s="2">
        <f t="shared" si="191"/>
        <v>0</v>
      </c>
      <c r="AJ2498" s="2">
        <f t="shared" si="192"/>
        <v>0</v>
      </c>
      <c r="AK2498" s="230">
        <v>1280</v>
      </c>
      <c r="AL2498" s="33">
        <f>Úvod!B$13</f>
        <v>0</v>
      </c>
      <c r="AM2498" s="105">
        <f t="shared" si="193"/>
        <v>1280</v>
      </c>
      <c r="AN2498" s="36">
        <f t="shared" si="194"/>
        <v>12.427184466019417</v>
      </c>
      <c r="AO2498" s="2">
        <f t="shared" si="195"/>
        <v>0</v>
      </c>
    </row>
    <row r="2499" spans="1:41">
      <c r="A2499" s="161">
        <v>11091263</v>
      </c>
      <c r="B2499" s="161">
        <v>1</v>
      </c>
      <c r="C2499" s="161" t="s">
        <v>7433</v>
      </c>
      <c r="D2499" s="161" t="s">
        <v>464</v>
      </c>
      <c r="E2499" s="161" t="s">
        <v>488</v>
      </c>
      <c r="F2499" s="161" t="s">
        <v>5974</v>
      </c>
      <c r="G2499" s="238">
        <v>1</v>
      </c>
      <c r="H2499" s="161">
        <v>103</v>
      </c>
      <c r="I2499" s="191"/>
      <c r="J2499" s="191"/>
      <c r="K2499" s="191"/>
      <c r="L2499" s="191"/>
      <c r="M2499" s="191"/>
      <c r="N2499" s="191"/>
      <c r="O2499" s="191"/>
      <c r="P2499" s="191"/>
      <c r="Q2499" s="191"/>
      <c r="R2499" s="191"/>
      <c r="S2499" s="191"/>
      <c r="T2499" s="190"/>
      <c r="U2499" s="190"/>
      <c r="V2499" s="190"/>
      <c r="W2499" s="190"/>
      <c r="X2499" s="190"/>
      <c r="Y2499" s="190"/>
      <c r="Z2499" s="190"/>
      <c r="AA2499" s="190"/>
      <c r="AB2499" s="190"/>
      <c r="AC2499" s="190"/>
      <c r="AD2499" s="190"/>
      <c r="AE2499" s="190"/>
      <c r="AF2499" s="191"/>
      <c r="AG2499" s="191"/>
      <c r="AH2499" s="191"/>
      <c r="AI2499" s="2">
        <f t="shared" si="191"/>
        <v>0</v>
      </c>
      <c r="AJ2499" s="2">
        <f t="shared" si="192"/>
        <v>0</v>
      </c>
      <c r="AK2499" s="230">
        <v>1280</v>
      </c>
      <c r="AL2499" s="33">
        <f>Úvod!B$13</f>
        <v>0</v>
      </c>
      <c r="AM2499" s="105">
        <f t="shared" si="193"/>
        <v>1280</v>
      </c>
      <c r="AN2499" s="36">
        <f t="shared" si="194"/>
        <v>12.427184466019417</v>
      </c>
      <c r="AO2499" s="2">
        <f t="shared" si="195"/>
        <v>0</v>
      </c>
    </row>
    <row r="2500" spans="1:41">
      <c r="A2500" s="161">
        <v>11091564</v>
      </c>
      <c r="B2500" s="161">
        <v>1</v>
      </c>
      <c r="C2500" s="161" t="s">
        <v>7433</v>
      </c>
      <c r="D2500" s="161" t="s">
        <v>464</v>
      </c>
      <c r="E2500" s="161" t="s">
        <v>489</v>
      </c>
      <c r="F2500" s="161" t="s">
        <v>5974</v>
      </c>
      <c r="G2500" s="238">
        <v>1</v>
      </c>
      <c r="H2500" s="161">
        <v>103</v>
      </c>
      <c r="I2500" s="191"/>
      <c r="J2500" s="191"/>
      <c r="K2500" s="191"/>
      <c r="L2500" s="191"/>
      <c r="M2500" s="191"/>
      <c r="N2500" s="191"/>
      <c r="O2500" s="191"/>
      <c r="P2500" s="191"/>
      <c r="Q2500" s="191"/>
      <c r="R2500" s="191"/>
      <c r="S2500" s="191"/>
      <c r="T2500" s="190"/>
      <c r="U2500" s="190"/>
      <c r="V2500" s="190"/>
      <c r="W2500" s="190"/>
      <c r="X2500" s="190"/>
      <c r="Y2500" s="190"/>
      <c r="Z2500" s="190"/>
      <c r="AA2500" s="190"/>
      <c r="AB2500" s="190"/>
      <c r="AC2500" s="190"/>
      <c r="AD2500" s="190"/>
      <c r="AE2500" s="190"/>
      <c r="AF2500" s="191"/>
      <c r="AG2500" s="191"/>
      <c r="AH2500" s="191"/>
      <c r="AI2500" s="2">
        <f t="shared" si="191"/>
        <v>0</v>
      </c>
      <c r="AJ2500" s="2">
        <f t="shared" si="192"/>
        <v>0</v>
      </c>
      <c r="AK2500" s="230">
        <v>1280</v>
      </c>
      <c r="AL2500" s="33">
        <f>Úvod!B$13</f>
        <v>0</v>
      </c>
      <c r="AM2500" s="105">
        <f t="shared" si="193"/>
        <v>1280</v>
      </c>
      <c r="AN2500" s="36">
        <f t="shared" si="194"/>
        <v>12.427184466019417</v>
      </c>
      <c r="AO2500" s="2">
        <f t="shared" si="195"/>
        <v>0</v>
      </c>
    </row>
    <row r="2501" spans="1:41">
      <c r="A2501" s="161">
        <v>11091265</v>
      </c>
      <c r="B2501" s="161">
        <v>1</v>
      </c>
      <c r="C2501" s="161" t="s">
        <v>7433</v>
      </c>
      <c r="D2501" s="161" t="s">
        <v>464</v>
      </c>
      <c r="E2501" s="161" t="s">
        <v>490</v>
      </c>
      <c r="F2501" s="161" t="s">
        <v>5974</v>
      </c>
      <c r="G2501" s="238">
        <v>1</v>
      </c>
      <c r="H2501" s="161">
        <v>103</v>
      </c>
      <c r="I2501" s="191"/>
      <c r="J2501" s="191"/>
      <c r="K2501" s="191"/>
      <c r="L2501" s="191"/>
      <c r="M2501" s="191"/>
      <c r="N2501" s="191"/>
      <c r="O2501" s="191"/>
      <c r="P2501" s="191"/>
      <c r="Q2501" s="191"/>
      <c r="R2501" s="191"/>
      <c r="S2501" s="191"/>
      <c r="T2501" s="190"/>
      <c r="U2501" s="190"/>
      <c r="V2501" s="190"/>
      <c r="W2501" s="190"/>
      <c r="X2501" s="190"/>
      <c r="Y2501" s="190"/>
      <c r="Z2501" s="190"/>
      <c r="AA2501" s="190"/>
      <c r="AB2501" s="190"/>
      <c r="AC2501" s="190"/>
      <c r="AD2501" s="190"/>
      <c r="AE2501" s="190"/>
      <c r="AF2501" s="191"/>
      <c r="AG2501" s="191"/>
      <c r="AH2501" s="191"/>
      <c r="AI2501" s="2">
        <f t="shared" si="191"/>
        <v>0</v>
      </c>
      <c r="AJ2501" s="2">
        <f t="shared" si="192"/>
        <v>0</v>
      </c>
      <c r="AK2501" s="230">
        <v>1280</v>
      </c>
      <c r="AL2501" s="33">
        <f>Úvod!B$13</f>
        <v>0</v>
      </c>
      <c r="AM2501" s="105">
        <f t="shared" si="193"/>
        <v>1280</v>
      </c>
      <c r="AN2501" s="36">
        <f t="shared" si="194"/>
        <v>12.427184466019417</v>
      </c>
      <c r="AO2501" s="2">
        <f t="shared" si="195"/>
        <v>0</v>
      </c>
    </row>
    <row r="2502" spans="1:41">
      <c r="A2502" s="161">
        <v>11091266</v>
      </c>
      <c r="B2502" s="161">
        <v>1</v>
      </c>
      <c r="C2502" s="161" t="s">
        <v>7433</v>
      </c>
      <c r="D2502" s="161" t="s">
        <v>464</v>
      </c>
      <c r="E2502" s="161" t="s">
        <v>491</v>
      </c>
      <c r="F2502" s="161" t="s">
        <v>5974</v>
      </c>
      <c r="G2502" s="238">
        <v>1</v>
      </c>
      <c r="H2502" s="161">
        <v>103</v>
      </c>
      <c r="I2502" s="191"/>
      <c r="J2502" s="191"/>
      <c r="K2502" s="191"/>
      <c r="L2502" s="191"/>
      <c r="M2502" s="191"/>
      <c r="N2502" s="191"/>
      <c r="O2502" s="191"/>
      <c r="P2502" s="191"/>
      <c r="Q2502" s="191"/>
      <c r="R2502" s="191"/>
      <c r="S2502" s="191"/>
      <c r="T2502" s="190"/>
      <c r="U2502" s="190"/>
      <c r="V2502" s="190"/>
      <c r="W2502" s="190"/>
      <c r="X2502" s="190"/>
      <c r="Y2502" s="190"/>
      <c r="Z2502" s="190"/>
      <c r="AA2502" s="190"/>
      <c r="AB2502" s="190"/>
      <c r="AC2502" s="190"/>
      <c r="AD2502" s="190"/>
      <c r="AE2502" s="190"/>
      <c r="AF2502" s="191"/>
      <c r="AG2502" s="191"/>
      <c r="AH2502" s="191"/>
      <c r="AI2502" s="2">
        <f t="shared" si="191"/>
        <v>0</v>
      </c>
      <c r="AJ2502" s="2">
        <f t="shared" si="192"/>
        <v>0</v>
      </c>
      <c r="AK2502" s="230">
        <v>1280</v>
      </c>
      <c r="AL2502" s="33">
        <f>Úvod!B$13</f>
        <v>0</v>
      </c>
      <c r="AM2502" s="105">
        <f t="shared" si="193"/>
        <v>1280</v>
      </c>
      <c r="AN2502" s="36">
        <f t="shared" si="194"/>
        <v>12.427184466019417</v>
      </c>
      <c r="AO2502" s="2">
        <f t="shared" si="195"/>
        <v>0</v>
      </c>
    </row>
    <row r="2503" spans="1:41">
      <c r="A2503" s="161">
        <v>11091267</v>
      </c>
      <c r="B2503" s="161">
        <v>1</v>
      </c>
      <c r="C2503" s="161" t="s">
        <v>7433</v>
      </c>
      <c r="D2503" s="161" t="s">
        <v>464</v>
      </c>
      <c r="E2503" s="161" t="s">
        <v>492</v>
      </c>
      <c r="F2503" s="161" t="s">
        <v>5974</v>
      </c>
      <c r="G2503" s="238">
        <v>1</v>
      </c>
      <c r="H2503" s="161">
        <v>103</v>
      </c>
      <c r="I2503" s="191"/>
      <c r="J2503" s="191"/>
      <c r="K2503" s="191"/>
      <c r="L2503" s="191"/>
      <c r="M2503" s="191"/>
      <c r="N2503" s="191"/>
      <c r="O2503" s="191"/>
      <c r="P2503" s="191"/>
      <c r="Q2503" s="191"/>
      <c r="R2503" s="191"/>
      <c r="S2503" s="191"/>
      <c r="T2503" s="190"/>
      <c r="U2503" s="190"/>
      <c r="V2503" s="190"/>
      <c r="W2503" s="190"/>
      <c r="X2503" s="190"/>
      <c r="Y2503" s="190"/>
      <c r="Z2503" s="190"/>
      <c r="AA2503" s="190"/>
      <c r="AB2503" s="190"/>
      <c r="AC2503" s="190"/>
      <c r="AD2503" s="190"/>
      <c r="AE2503" s="190"/>
      <c r="AF2503" s="191"/>
      <c r="AG2503" s="191"/>
      <c r="AH2503" s="191"/>
      <c r="AI2503" s="2">
        <f t="shared" si="191"/>
        <v>0</v>
      </c>
      <c r="AJ2503" s="2">
        <f t="shared" si="192"/>
        <v>0</v>
      </c>
      <c r="AK2503" s="230">
        <v>1280</v>
      </c>
      <c r="AL2503" s="33">
        <f>Úvod!B$13</f>
        <v>0</v>
      </c>
      <c r="AM2503" s="105">
        <f t="shared" si="193"/>
        <v>1280</v>
      </c>
      <c r="AN2503" s="36">
        <f t="shared" si="194"/>
        <v>12.427184466019417</v>
      </c>
      <c r="AO2503" s="2">
        <f t="shared" si="195"/>
        <v>0</v>
      </c>
    </row>
    <row r="2504" spans="1:41">
      <c r="A2504" s="161">
        <v>11091299</v>
      </c>
      <c r="B2504" s="161">
        <v>1</v>
      </c>
      <c r="C2504" s="161" t="s">
        <v>7433</v>
      </c>
      <c r="D2504" s="161" t="s">
        <v>464</v>
      </c>
      <c r="E2504" s="161" t="s">
        <v>493</v>
      </c>
      <c r="F2504" s="161" t="s">
        <v>5974</v>
      </c>
      <c r="G2504" s="238">
        <v>1</v>
      </c>
      <c r="H2504" s="161">
        <v>103</v>
      </c>
      <c r="I2504" s="191"/>
      <c r="J2504" s="191"/>
      <c r="K2504" s="191"/>
      <c r="L2504" s="191"/>
      <c r="M2504" s="191"/>
      <c r="N2504" s="191"/>
      <c r="O2504" s="191"/>
      <c r="P2504" s="191"/>
      <c r="Q2504" s="191"/>
      <c r="R2504" s="191"/>
      <c r="S2504" s="191"/>
      <c r="T2504" s="190"/>
      <c r="U2504" s="190"/>
      <c r="V2504" s="190"/>
      <c r="W2504" s="190"/>
      <c r="X2504" s="190"/>
      <c r="Y2504" s="190"/>
      <c r="Z2504" s="190"/>
      <c r="AA2504" s="190"/>
      <c r="AB2504" s="190"/>
      <c r="AC2504" s="190"/>
      <c r="AD2504" s="190"/>
      <c r="AE2504" s="190"/>
      <c r="AF2504" s="191"/>
      <c r="AG2504" s="191"/>
      <c r="AH2504" s="191"/>
      <c r="AI2504" s="2">
        <f t="shared" si="191"/>
        <v>0</v>
      </c>
      <c r="AJ2504" s="2">
        <f t="shared" si="192"/>
        <v>0</v>
      </c>
      <c r="AK2504" s="230">
        <v>1280</v>
      </c>
      <c r="AL2504" s="33">
        <f>Úvod!B$13</f>
        <v>0</v>
      </c>
      <c r="AM2504" s="105">
        <f t="shared" si="193"/>
        <v>1280</v>
      </c>
      <c r="AN2504" s="36">
        <f t="shared" si="194"/>
        <v>12.427184466019417</v>
      </c>
      <c r="AO2504" s="2">
        <f t="shared" si="195"/>
        <v>0</v>
      </c>
    </row>
    <row r="2505" spans="1:41">
      <c r="A2505" s="161">
        <v>11396378</v>
      </c>
      <c r="B2505" s="161">
        <v>1</v>
      </c>
      <c r="C2505" s="161" t="s">
        <v>7433</v>
      </c>
      <c r="D2505" s="161" t="s">
        <v>464</v>
      </c>
      <c r="E2505" s="161" t="s">
        <v>7183</v>
      </c>
      <c r="F2505" s="161" t="s">
        <v>5974</v>
      </c>
      <c r="G2505" s="238">
        <v>1</v>
      </c>
      <c r="H2505" s="161">
        <v>103</v>
      </c>
      <c r="I2505" s="191"/>
      <c r="J2505" s="191"/>
      <c r="K2505" s="191"/>
      <c r="L2505" s="191"/>
      <c r="M2505" s="191"/>
      <c r="N2505" s="191"/>
      <c r="O2505" s="191"/>
      <c r="P2505" s="191"/>
      <c r="Q2505" s="191"/>
      <c r="R2505" s="191"/>
      <c r="S2505" s="191"/>
      <c r="T2505" s="190"/>
      <c r="U2505" s="190"/>
      <c r="V2505" s="190"/>
      <c r="W2505" s="190"/>
      <c r="X2505" s="190"/>
      <c r="Y2505" s="190"/>
      <c r="Z2505" s="190"/>
      <c r="AA2505" s="190"/>
      <c r="AB2505" s="190"/>
      <c r="AC2505" s="190"/>
      <c r="AD2505" s="190"/>
      <c r="AE2505" s="190"/>
      <c r="AF2505" s="191"/>
      <c r="AG2505" s="191"/>
      <c r="AH2505" s="191"/>
      <c r="AI2505" s="2">
        <f t="shared" si="191"/>
        <v>0</v>
      </c>
      <c r="AJ2505" s="2">
        <f t="shared" si="192"/>
        <v>0</v>
      </c>
      <c r="AK2505" s="230">
        <v>1280</v>
      </c>
      <c r="AL2505" s="33">
        <f>Úvod!B$13</f>
        <v>0</v>
      </c>
      <c r="AM2505" s="105">
        <f t="shared" si="193"/>
        <v>1280</v>
      </c>
      <c r="AN2505" s="36">
        <f t="shared" si="194"/>
        <v>12.427184466019417</v>
      </c>
      <c r="AO2505" s="2">
        <f t="shared" si="195"/>
        <v>0</v>
      </c>
    </row>
    <row r="2506" spans="1:41">
      <c r="A2506" s="161">
        <v>10674060</v>
      </c>
      <c r="B2506" s="161">
        <v>1</v>
      </c>
      <c r="C2506" s="161" t="s">
        <v>7434</v>
      </c>
      <c r="D2506" s="161" t="s">
        <v>494</v>
      </c>
      <c r="E2506" s="161" t="s">
        <v>888</v>
      </c>
      <c r="F2506" s="161" t="s">
        <v>548</v>
      </c>
      <c r="G2506" s="238" t="s">
        <v>599</v>
      </c>
      <c r="H2506" s="161">
        <v>260</v>
      </c>
      <c r="I2506" s="190"/>
      <c r="J2506" s="190"/>
      <c r="K2506" s="190"/>
      <c r="L2506" s="191"/>
      <c r="M2506" s="191"/>
      <c r="N2506" s="191"/>
      <c r="O2506" s="191"/>
      <c r="P2506" s="191"/>
      <c r="Q2506" s="191"/>
      <c r="R2506" s="191"/>
      <c r="S2506" s="191"/>
      <c r="T2506" s="191"/>
      <c r="U2506" s="190"/>
      <c r="V2506" s="190"/>
      <c r="W2506" s="190"/>
      <c r="X2506" s="190"/>
      <c r="Y2506" s="190"/>
      <c r="Z2506" s="190"/>
      <c r="AA2506" s="190"/>
      <c r="AB2506" s="190"/>
      <c r="AC2506" s="190"/>
      <c r="AD2506" s="190"/>
      <c r="AE2506" s="190"/>
      <c r="AF2506" s="190"/>
      <c r="AG2506" s="190"/>
      <c r="AH2506" s="190"/>
      <c r="AI2506" s="2">
        <f t="shared" si="191"/>
        <v>0</v>
      </c>
      <c r="AJ2506" s="2">
        <f t="shared" si="192"/>
        <v>0</v>
      </c>
      <c r="AK2506" s="230">
        <v>1605</v>
      </c>
      <c r="AL2506" s="33">
        <f>Úvod!B$12</f>
        <v>0</v>
      </c>
      <c r="AM2506" s="105">
        <f t="shared" si="193"/>
        <v>1605</v>
      </c>
      <c r="AN2506" s="36">
        <f t="shared" si="194"/>
        <v>6.1730769230769234</v>
      </c>
      <c r="AO2506" s="2">
        <f t="shared" si="195"/>
        <v>0</v>
      </c>
    </row>
    <row r="2507" spans="1:41">
      <c r="A2507" s="161">
        <v>11405986</v>
      </c>
      <c r="B2507" s="161">
        <v>1</v>
      </c>
      <c r="C2507" s="161" t="s">
        <v>7434</v>
      </c>
      <c r="D2507" s="161" t="s">
        <v>494</v>
      </c>
      <c r="E2507" s="161" t="s">
        <v>7246</v>
      </c>
      <c r="F2507" s="161" t="s">
        <v>548</v>
      </c>
      <c r="G2507" s="238" t="s">
        <v>599</v>
      </c>
      <c r="H2507" s="161">
        <v>260</v>
      </c>
      <c r="I2507" s="190"/>
      <c r="J2507" s="190"/>
      <c r="K2507" s="190"/>
      <c r="L2507" s="190"/>
      <c r="M2507" s="191"/>
      <c r="N2507" s="191"/>
      <c r="O2507" s="191"/>
      <c r="P2507" s="191"/>
      <c r="Q2507" s="191"/>
      <c r="R2507" s="191"/>
      <c r="S2507" s="191"/>
      <c r="T2507" s="191"/>
      <c r="U2507" s="190"/>
      <c r="V2507" s="190"/>
      <c r="W2507" s="190"/>
      <c r="X2507" s="190"/>
      <c r="Y2507" s="190"/>
      <c r="Z2507" s="190"/>
      <c r="AA2507" s="190"/>
      <c r="AB2507" s="190"/>
      <c r="AC2507" s="190"/>
      <c r="AD2507" s="190"/>
      <c r="AE2507" s="190"/>
      <c r="AF2507" s="190"/>
      <c r="AG2507" s="190"/>
      <c r="AH2507" s="190"/>
      <c r="AI2507" s="2">
        <f t="shared" si="191"/>
        <v>0</v>
      </c>
      <c r="AJ2507" s="2">
        <f t="shared" si="192"/>
        <v>0</v>
      </c>
      <c r="AK2507" s="230">
        <v>1605</v>
      </c>
      <c r="AL2507" s="33">
        <f>Úvod!B$12</f>
        <v>0</v>
      </c>
      <c r="AM2507" s="105">
        <f t="shared" si="193"/>
        <v>1605</v>
      </c>
      <c r="AN2507" s="36">
        <f t="shared" si="194"/>
        <v>6.1730769230769234</v>
      </c>
      <c r="AO2507" s="2">
        <f t="shared" si="195"/>
        <v>0</v>
      </c>
    </row>
    <row r="2508" spans="1:41">
      <c r="A2508" s="161">
        <v>10666131</v>
      </c>
      <c r="B2508" s="161">
        <v>1</v>
      </c>
      <c r="C2508" s="161" t="s">
        <v>7434</v>
      </c>
      <c r="D2508" s="161" t="s">
        <v>494</v>
      </c>
      <c r="E2508" s="161" t="s">
        <v>889</v>
      </c>
      <c r="F2508" s="161" t="s">
        <v>548</v>
      </c>
      <c r="G2508" s="238" t="s">
        <v>599</v>
      </c>
      <c r="H2508" s="161">
        <v>260</v>
      </c>
      <c r="I2508" s="190"/>
      <c r="J2508" s="190"/>
      <c r="K2508" s="190"/>
      <c r="L2508" s="191"/>
      <c r="M2508" s="191"/>
      <c r="N2508" s="191"/>
      <c r="O2508" s="191"/>
      <c r="P2508" s="191"/>
      <c r="Q2508" s="191"/>
      <c r="R2508" s="191"/>
      <c r="S2508" s="191"/>
      <c r="T2508" s="191"/>
      <c r="U2508" s="190"/>
      <c r="V2508" s="190"/>
      <c r="W2508" s="190"/>
      <c r="X2508" s="190"/>
      <c r="Y2508" s="190"/>
      <c r="Z2508" s="190"/>
      <c r="AA2508" s="190"/>
      <c r="AB2508" s="190"/>
      <c r="AC2508" s="190"/>
      <c r="AD2508" s="190"/>
      <c r="AE2508" s="190"/>
      <c r="AF2508" s="190"/>
      <c r="AG2508" s="190"/>
      <c r="AH2508" s="190"/>
      <c r="AI2508" s="2">
        <f t="shared" ref="AI2508:AI2571" si="196">SUM(I2508:AH2508)</f>
        <v>0</v>
      </c>
      <c r="AJ2508" s="2">
        <f t="shared" ref="AJ2508:AJ2571" si="197">AI2508*H2508</f>
        <v>0</v>
      </c>
      <c r="AK2508" s="230">
        <v>1605</v>
      </c>
      <c r="AL2508" s="33">
        <f>Úvod!B$12</f>
        <v>0</v>
      </c>
      <c r="AM2508" s="105">
        <f t="shared" ref="AM2508:AM2571" si="198">AK2508-(AK2508*AL2508)</f>
        <v>1605</v>
      </c>
      <c r="AN2508" s="36">
        <f t="shared" ref="AN2508:AN2571" si="199">AM2508/H2508</f>
        <v>6.1730769230769234</v>
      </c>
      <c r="AO2508" s="2">
        <f t="shared" ref="AO2508:AO2571" si="200">AM2508*AI2508</f>
        <v>0</v>
      </c>
    </row>
    <row r="2509" spans="1:41">
      <c r="A2509" s="161">
        <v>11120874</v>
      </c>
      <c r="B2509" s="161">
        <v>1</v>
      </c>
      <c r="C2509" s="161" t="s">
        <v>7434</v>
      </c>
      <c r="D2509" s="161" t="s">
        <v>494</v>
      </c>
      <c r="E2509" s="161" t="s">
        <v>7247</v>
      </c>
      <c r="F2509" s="161" t="s">
        <v>548</v>
      </c>
      <c r="G2509" s="238" t="s">
        <v>599</v>
      </c>
      <c r="H2509" s="161">
        <v>260</v>
      </c>
      <c r="I2509" s="190"/>
      <c r="J2509" s="190"/>
      <c r="K2509" s="190"/>
      <c r="L2509" s="191"/>
      <c r="M2509" s="191"/>
      <c r="N2509" s="191"/>
      <c r="O2509" s="191"/>
      <c r="P2509" s="191"/>
      <c r="Q2509" s="191"/>
      <c r="R2509" s="191"/>
      <c r="S2509" s="191"/>
      <c r="T2509" s="191"/>
      <c r="U2509" s="190"/>
      <c r="V2509" s="190"/>
      <c r="W2509" s="190"/>
      <c r="X2509" s="190"/>
      <c r="Y2509" s="190"/>
      <c r="Z2509" s="190"/>
      <c r="AA2509" s="190"/>
      <c r="AB2509" s="190"/>
      <c r="AC2509" s="190"/>
      <c r="AD2509" s="190"/>
      <c r="AE2509" s="190"/>
      <c r="AF2509" s="190"/>
      <c r="AG2509" s="190"/>
      <c r="AH2509" s="190"/>
      <c r="AI2509" s="2">
        <f t="shared" si="196"/>
        <v>0</v>
      </c>
      <c r="AJ2509" s="2">
        <f t="shared" si="197"/>
        <v>0</v>
      </c>
      <c r="AK2509" s="230">
        <v>1605</v>
      </c>
      <c r="AL2509" s="33">
        <f>Úvod!B$12</f>
        <v>0</v>
      </c>
      <c r="AM2509" s="105">
        <f t="shared" si="198"/>
        <v>1605</v>
      </c>
      <c r="AN2509" s="36">
        <f t="shared" si="199"/>
        <v>6.1730769230769234</v>
      </c>
      <c r="AO2509" s="2">
        <f t="shared" si="200"/>
        <v>0</v>
      </c>
    </row>
    <row r="2510" spans="1:41">
      <c r="A2510" s="161">
        <v>10772709</v>
      </c>
      <c r="B2510" s="161">
        <v>1</v>
      </c>
      <c r="C2510" s="161" t="s">
        <v>7434</v>
      </c>
      <c r="D2510" s="161" t="s">
        <v>494</v>
      </c>
      <c r="E2510" s="161" t="s">
        <v>890</v>
      </c>
      <c r="F2510" s="161" t="s">
        <v>548</v>
      </c>
      <c r="G2510" s="238" t="s">
        <v>599</v>
      </c>
      <c r="H2510" s="161">
        <v>260</v>
      </c>
      <c r="I2510" s="190"/>
      <c r="J2510" s="190"/>
      <c r="K2510" s="190"/>
      <c r="L2510" s="191"/>
      <c r="M2510" s="191"/>
      <c r="N2510" s="191"/>
      <c r="O2510" s="191"/>
      <c r="P2510" s="191"/>
      <c r="Q2510" s="191"/>
      <c r="R2510" s="191"/>
      <c r="S2510" s="191"/>
      <c r="T2510" s="191"/>
      <c r="U2510" s="190"/>
      <c r="V2510" s="190"/>
      <c r="W2510" s="190"/>
      <c r="X2510" s="190"/>
      <c r="Y2510" s="190"/>
      <c r="Z2510" s="190"/>
      <c r="AA2510" s="190"/>
      <c r="AB2510" s="190"/>
      <c r="AC2510" s="190"/>
      <c r="AD2510" s="190"/>
      <c r="AE2510" s="190"/>
      <c r="AF2510" s="190"/>
      <c r="AG2510" s="190"/>
      <c r="AH2510" s="190"/>
      <c r="AI2510" s="2">
        <f t="shared" si="196"/>
        <v>0</v>
      </c>
      <c r="AJ2510" s="2">
        <f t="shared" si="197"/>
        <v>0</v>
      </c>
      <c r="AK2510" s="230">
        <v>1605</v>
      </c>
      <c r="AL2510" s="33">
        <f>Úvod!B$12</f>
        <v>0</v>
      </c>
      <c r="AM2510" s="105">
        <f t="shared" si="198"/>
        <v>1605</v>
      </c>
      <c r="AN2510" s="36">
        <f t="shared" si="199"/>
        <v>6.1730769230769234</v>
      </c>
      <c r="AO2510" s="2">
        <f t="shared" si="200"/>
        <v>0</v>
      </c>
    </row>
    <row r="2511" spans="1:41">
      <c r="A2511" s="161">
        <v>11220602</v>
      </c>
      <c r="B2511" s="161">
        <v>1</v>
      </c>
      <c r="C2511" s="161" t="s">
        <v>7434</v>
      </c>
      <c r="D2511" s="161" t="s">
        <v>494</v>
      </c>
      <c r="E2511" s="161" t="s">
        <v>1596</v>
      </c>
      <c r="F2511" s="161" t="s">
        <v>548</v>
      </c>
      <c r="G2511" s="238" t="s">
        <v>599</v>
      </c>
      <c r="H2511" s="161">
        <v>260</v>
      </c>
      <c r="I2511" s="190"/>
      <c r="J2511" s="190"/>
      <c r="K2511" s="190"/>
      <c r="L2511" s="191"/>
      <c r="M2511" s="191"/>
      <c r="N2511" s="191"/>
      <c r="O2511" s="191"/>
      <c r="P2511" s="191"/>
      <c r="Q2511" s="191"/>
      <c r="R2511" s="191"/>
      <c r="S2511" s="191"/>
      <c r="T2511" s="191"/>
      <c r="U2511" s="190"/>
      <c r="V2511" s="190"/>
      <c r="W2511" s="190"/>
      <c r="X2511" s="190"/>
      <c r="Y2511" s="190"/>
      <c r="Z2511" s="190"/>
      <c r="AA2511" s="190"/>
      <c r="AB2511" s="190"/>
      <c r="AC2511" s="190"/>
      <c r="AD2511" s="190"/>
      <c r="AE2511" s="190"/>
      <c r="AF2511" s="190"/>
      <c r="AG2511" s="190"/>
      <c r="AH2511" s="190"/>
      <c r="AI2511" s="2">
        <f t="shared" si="196"/>
        <v>0</v>
      </c>
      <c r="AJ2511" s="2">
        <f t="shared" si="197"/>
        <v>0</v>
      </c>
      <c r="AK2511" s="230">
        <v>1605</v>
      </c>
      <c r="AL2511" s="33">
        <f>Úvod!B$12</f>
        <v>0</v>
      </c>
      <c r="AM2511" s="105">
        <f t="shared" si="198"/>
        <v>1605</v>
      </c>
      <c r="AN2511" s="36">
        <f t="shared" si="199"/>
        <v>6.1730769230769234</v>
      </c>
      <c r="AO2511" s="2">
        <f t="shared" si="200"/>
        <v>0</v>
      </c>
    </row>
    <row r="2512" spans="1:41">
      <c r="A2512" s="161">
        <v>11150761</v>
      </c>
      <c r="B2512" s="161">
        <v>1</v>
      </c>
      <c r="C2512" s="161" t="s">
        <v>7433</v>
      </c>
      <c r="D2512" s="161" t="s">
        <v>494</v>
      </c>
      <c r="E2512" s="161" t="s">
        <v>495</v>
      </c>
      <c r="F2512" s="161" t="s">
        <v>5974</v>
      </c>
      <c r="G2512" s="238">
        <v>1</v>
      </c>
      <c r="H2512" s="161">
        <v>103</v>
      </c>
      <c r="I2512" s="190"/>
      <c r="J2512" s="190"/>
      <c r="K2512" s="191"/>
      <c r="L2512" s="191"/>
      <c r="M2512" s="191"/>
      <c r="N2512" s="191"/>
      <c r="O2512" s="191"/>
      <c r="P2512" s="191"/>
      <c r="Q2512" s="191"/>
      <c r="R2512" s="191"/>
      <c r="S2512" s="191"/>
      <c r="T2512" s="191"/>
      <c r="U2512" s="190"/>
      <c r="V2512" s="190"/>
      <c r="W2512" s="190"/>
      <c r="X2512" s="190"/>
      <c r="Y2512" s="190"/>
      <c r="Z2512" s="190"/>
      <c r="AA2512" s="190"/>
      <c r="AB2512" s="190"/>
      <c r="AC2512" s="190"/>
      <c r="AD2512" s="190"/>
      <c r="AE2512" s="190"/>
      <c r="AF2512" s="190"/>
      <c r="AG2512" s="190"/>
      <c r="AH2512" s="190"/>
      <c r="AI2512" s="2">
        <f t="shared" si="196"/>
        <v>0</v>
      </c>
      <c r="AJ2512" s="2">
        <f t="shared" si="197"/>
        <v>0</v>
      </c>
      <c r="AK2512" s="230">
        <v>2568</v>
      </c>
      <c r="AL2512" s="33">
        <f>Úvod!B$12</f>
        <v>0</v>
      </c>
      <c r="AM2512" s="105">
        <f t="shared" si="198"/>
        <v>2568</v>
      </c>
      <c r="AN2512" s="36">
        <f t="shared" si="199"/>
        <v>24.932038834951456</v>
      </c>
      <c r="AO2512" s="2">
        <f t="shared" si="200"/>
        <v>0</v>
      </c>
    </row>
    <row r="2513" spans="1:41">
      <c r="A2513" s="161">
        <v>11150762</v>
      </c>
      <c r="B2513" s="161">
        <v>1</v>
      </c>
      <c r="C2513" s="161" t="s">
        <v>7433</v>
      </c>
      <c r="D2513" s="161" t="s">
        <v>494</v>
      </c>
      <c r="E2513" s="161" t="s">
        <v>496</v>
      </c>
      <c r="F2513" s="161" t="s">
        <v>5974</v>
      </c>
      <c r="G2513" s="238">
        <v>1</v>
      </c>
      <c r="H2513" s="161">
        <v>103</v>
      </c>
      <c r="I2513" s="190"/>
      <c r="J2513" s="190"/>
      <c r="K2513" s="191"/>
      <c r="L2513" s="191"/>
      <c r="M2513" s="191"/>
      <c r="N2513" s="191"/>
      <c r="O2513" s="191"/>
      <c r="P2513" s="191"/>
      <c r="Q2513" s="191"/>
      <c r="R2513" s="191"/>
      <c r="S2513" s="191"/>
      <c r="T2513" s="191"/>
      <c r="U2513" s="190"/>
      <c r="V2513" s="190"/>
      <c r="W2513" s="190"/>
      <c r="X2513" s="190"/>
      <c r="Y2513" s="190"/>
      <c r="Z2513" s="190"/>
      <c r="AA2513" s="190"/>
      <c r="AB2513" s="190"/>
      <c r="AC2513" s="190"/>
      <c r="AD2513" s="190"/>
      <c r="AE2513" s="190"/>
      <c r="AF2513" s="190"/>
      <c r="AG2513" s="190"/>
      <c r="AH2513" s="190"/>
      <c r="AI2513" s="2">
        <f t="shared" si="196"/>
        <v>0</v>
      </c>
      <c r="AJ2513" s="2">
        <f t="shared" si="197"/>
        <v>0</v>
      </c>
      <c r="AK2513" s="230">
        <v>2568</v>
      </c>
      <c r="AL2513" s="33">
        <f>Úvod!B$12</f>
        <v>0</v>
      </c>
      <c r="AM2513" s="105">
        <f t="shared" si="198"/>
        <v>2568</v>
      </c>
      <c r="AN2513" s="36">
        <f t="shared" si="199"/>
        <v>24.932038834951456</v>
      </c>
      <c r="AO2513" s="2">
        <f t="shared" si="200"/>
        <v>0</v>
      </c>
    </row>
    <row r="2514" spans="1:41">
      <c r="A2514" s="161">
        <v>11470870</v>
      </c>
      <c r="B2514" s="161">
        <v>1</v>
      </c>
      <c r="C2514" s="161" t="s">
        <v>7433</v>
      </c>
      <c r="D2514" s="161" t="s">
        <v>494</v>
      </c>
      <c r="E2514" s="161" t="s">
        <v>7184</v>
      </c>
      <c r="F2514" s="161" t="s">
        <v>5974</v>
      </c>
      <c r="G2514" s="238">
        <v>1</v>
      </c>
      <c r="H2514" s="161">
        <v>103</v>
      </c>
      <c r="I2514" s="190"/>
      <c r="J2514" s="190"/>
      <c r="K2514" s="191"/>
      <c r="L2514" s="191"/>
      <c r="M2514" s="191"/>
      <c r="N2514" s="191"/>
      <c r="O2514" s="191"/>
      <c r="P2514" s="191"/>
      <c r="Q2514" s="191"/>
      <c r="R2514" s="191"/>
      <c r="S2514" s="191"/>
      <c r="T2514" s="191"/>
      <c r="U2514" s="190"/>
      <c r="V2514" s="190"/>
      <c r="W2514" s="190"/>
      <c r="X2514" s="190"/>
      <c r="Y2514" s="190"/>
      <c r="Z2514" s="190"/>
      <c r="AA2514" s="190"/>
      <c r="AB2514" s="190"/>
      <c r="AC2514" s="190"/>
      <c r="AD2514" s="190"/>
      <c r="AE2514" s="190"/>
      <c r="AF2514" s="190"/>
      <c r="AG2514" s="190"/>
      <c r="AH2514" s="190"/>
      <c r="AI2514" s="2">
        <f t="shared" si="196"/>
        <v>0</v>
      </c>
      <c r="AJ2514" s="2">
        <f t="shared" si="197"/>
        <v>0</v>
      </c>
      <c r="AK2514" s="230">
        <v>2568</v>
      </c>
      <c r="AL2514" s="33">
        <f>Úvod!B$12</f>
        <v>0</v>
      </c>
      <c r="AM2514" s="105">
        <f t="shared" si="198"/>
        <v>2568</v>
      </c>
      <c r="AN2514" s="36">
        <f t="shared" si="199"/>
        <v>24.932038834951456</v>
      </c>
      <c r="AO2514" s="2">
        <f t="shared" si="200"/>
        <v>0</v>
      </c>
    </row>
    <row r="2515" spans="1:41">
      <c r="A2515" s="161">
        <v>11150763</v>
      </c>
      <c r="B2515" s="161">
        <v>1</v>
      </c>
      <c r="C2515" s="161" t="s">
        <v>7433</v>
      </c>
      <c r="D2515" s="161" t="s">
        <v>494</v>
      </c>
      <c r="E2515" s="161" t="s">
        <v>497</v>
      </c>
      <c r="F2515" s="161" t="s">
        <v>5974</v>
      </c>
      <c r="G2515" s="238">
        <v>1</v>
      </c>
      <c r="H2515" s="161">
        <v>103</v>
      </c>
      <c r="I2515" s="190"/>
      <c r="J2515" s="190"/>
      <c r="K2515" s="191"/>
      <c r="L2515" s="191"/>
      <c r="M2515" s="191"/>
      <c r="N2515" s="191"/>
      <c r="O2515" s="191"/>
      <c r="P2515" s="191"/>
      <c r="Q2515" s="191"/>
      <c r="R2515" s="191"/>
      <c r="S2515" s="191"/>
      <c r="T2515" s="191"/>
      <c r="U2515" s="190"/>
      <c r="V2515" s="190"/>
      <c r="W2515" s="190"/>
      <c r="X2515" s="190"/>
      <c r="Y2515" s="190"/>
      <c r="Z2515" s="190"/>
      <c r="AA2515" s="190"/>
      <c r="AB2515" s="190"/>
      <c r="AC2515" s="190"/>
      <c r="AD2515" s="190"/>
      <c r="AE2515" s="190"/>
      <c r="AF2515" s="190"/>
      <c r="AG2515" s="190"/>
      <c r="AH2515" s="190"/>
      <c r="AI2515" s="2">
        <f t="shared" si="196"/>
        <v>0</v>
      </c>
      <c r="AJ2515" s="2">
        <f t="shared" si="197"/>
        <v>0</v>
      </c>
      <c r="AK2515" s="230">
        <v>2568</v>
      </c>
      <c r="AL2515" s="33">
        <f>Úvod!B$12</f>
        <v>0</v>
      </c>
      <c r="AM2515" s="105">
        <f t="shared" si="198"/>
        <v>2568</v>
      </c>
      <c r="AN2515" s="36">
        <f t="shared" si="199"/>
        <v>24.932038834951456</v>
      </c>
      <c r="AO2515" s="2">
        <f t="shared" si="200"/>
        <v>0</v>
      </c>
    </row>
    <row r="2516" spans="1:41">
      <c r="A2516" s="161">
        <v>11150765</v>
      </c>
      <c r="B2516" s="161">
        <v>1</v>
      </c>
      <c r="C2516" s="161" t="s">
        <v>7433</v>
      </c>
      <c r="D2516" s="161" t="s">
        <v>494</v>
      </c>
      <c r="E2516" s="161" t="s">
        <v>498</v>
      </c>
      <c r="F2516" s="161" t="s">
        <v>5974</v>
      </c>
      <c r="G2516" s="238">
        <v>1</v>
      </c>
      <c r="H2516" s="161">
        <v>103</v>
      </c>
      <c r="I2516" s="190"/>
      <c r="J2516" s="190"/>
      <c r="K2516" s="191"/>
      <c r="L2516" s="191"/>
      <c r="M2516" s="191"/>
      <c r="N2516" s="191"/>
      <c r="O2516" s="191"/>
      <c r="P2516" s="191"/>
      <c r="Q2516" s="191"/>
      <c r="R2516" s="191"/>
      <c r="S2516" s="191"/>
      <c r="T2516" s="191"/>
      <c r="U2516" s="190"/>
      <c r="V2516" s="190"/>
      <c r="W2516" s="190"/>
      <c r="X2516" s="190"/>
      <c r="Y2516" s="190"/>
      <c r="Z2516" s="190"/>
      <c r="AA2516" s="190"/>
      <c r="AB2516" s="190"/>
      <c r="AC2516" s="190"/>
      <c r="AD2516" s="190"/>
      <c r="AE2516" s="190"/>
      <c r="AF2516" s="190"/>
      <c r="AG2516" s="190"/>
      <c r="AH2516" s="190"/>
      <c r="AI2516" s="2">
        <f t="shared" si="196"/>
        <v>0</v>
      </c>
      <c r="AJ2516" s="2">
        <f t="shared" si="197"/>
        <v>0</v>
      </c>
      <c r="AK2516" s="230">
        <v>2568</v>
      </c>
      <c r="AL2516" s="33">
        <f>Úvod!B$12</f>
        <v>0</v>
      </c>
      <c r="AM2516" s="105">
        <f t="shared" si="198"/>
        <v>2568</v>
      </c>
      <c r="AN2516" s="36">
        <f t="shared" si="199"/>
        <v>24.932038834951456</v>
      </c>
      <c r="AO2516" s="2">
        <f t="shared" si="200"/>
        <v>0</v>
      </c>
    </row>
    <row r="2517" spans="1:41">
      <c r="A2517" s="161">
        <v>11150766</v>
      </c>
      <c r="B2517" s="161">
        <v>1</v>
      </c>
      <c r="C2517" s="161" t="s">
        <v>7433</v>
      </c>
      <c r="D2517" s="161" t="s">
        <v>494</v>
      </c>
      <c r="E2517" s="161" t="s">
        <v>499</v>
      </c>
      <c r="F2517" s="161" t="s">
        <v>5974</v>
      </c>
      <c r="G2517" s="238">
        <v>1</v>
      </c>
      <c r="H2517" s="161">
        <v>103</v>
      </c>
      <c r="I2517" s="190"/>
      <c r="J2517" s="190"/>
      <c r="K2517" s="191"/>
      <c r="L2517" s="191"/>
      <c r="M2517" s="191"/>
      <c r="N2517" s="191"/>
      <c r="O2517" s="191"/>
      <c r="P2517" s="191"/>
      <c r="Q2517" s="191"/>
      <c r="R2517" s="191"/>
      <c r="S2517" s="191"/>
      <c r="T2517" s="191"/>
      <c r="U2517" s="190"/>
      <c r="V2517" s="190"/>
      <c r="W2517" s="190"/>
      <c r="X2517" s="190"/>
      <c r="Y2517" s="190"/>
      <c r="Z2517" s="190"/>
      <c r="AA2517" s="190"/>
      <c r="AB2517" s="190"/>
      <c r="AC2517" s="190"/>
      <c r="AD2517" s="190"/>
      <c r="AE2517" s="190"/>
      <c r="AF2517" s="190"/>
      <c r="AG2517" s="190"/>
      <c r="AH2517" s="190"/>
      <c r="AI2517" s="2">
        <f t="shared" si="196"/>
        <v>0</v>
      </c>
      <c r="AJ2517" s="2">
        <f t="shared" si="197"/>
        <v>0</v>
      </c>
      <c r="AK2517" s="230">
        <v>2568</v>
      </c>
      <c r="AL2517" s="33">
        <f>Úvod!B$12</f>
        <v>0</v>
      </c>
      <c r="AM2517" s="105">
        <f t="shared" si="198"/>
        <v>2568</v>
      </c>
      <c r="AN2517" s="36">
        <f t="shared" si="199"/>
        <v>24.932038834951456</v>
      </c>
      <c r="AO2517" s="2">
        <f t="shared" si="200"/>
        <v>0</v>
      </c>
    </row>
    <row r="2518" spans="1:41">
      <c r="A2518" s="161">
        <v>11150768</v>
      </c>
      <c r="B2518" s="161">
        <v>1</v>
      </c>
      <c r="C2518" s="161" t="s">
        <v>7433</v>
      </c>
      <c r="D2518" s="161" t="s">
        <v>494</v>
      </c>
      <c r="E2518" s="161" t="s">
        <v>7185</v>
      </c>
      <c r="F2518" s="161" t="s">
        <v>5974</v>
      </c>
      <c r="G2518" s="238">
        <v>1</v>
      </c>
      <c r="H2518" s="161">
        <v>103</v>
      </c>
      <c r="I2518" s="190"/>
      <c r="J2518" s="190"/>
      <c r="K2518" s="191"/>
      <c r="L2518" s="191"/>
      <c r="M2518" s="191"/>
      <c r="N2518" s="191"/>
      <c r="O2518" s="191"/>
      <c r="P2518" s="191"/>
      <c r="Q2518" s="191"/>
      <c r="R2518" s="191"/>
      <c r="S2518" s="191"/>
      <c r="T2518" s="191"/>
      <c r="U2518" s="190"/>
      <c r="V2518" s="190"/>
      <c r="W2518" s="190"/>
      <c r="X2518" s="190"/>
      <c r="Y2518" s="190"/>
      <c r="Z2518" s="190"/>
      <c r="AA2518" s="190"/>
      <c r="AB2518" s="190"/>
      <c r="AC2518" s="190"/>
      <c r="AD2518" s="190"/>
      <c r="AE2518" s="190"/>
      <c r="AF2518" s="190"/>
      <c r="AG2518" s="190"/>
      <c r="AH2518" s="190"/>
      <c r="AI2518" s="2">
        <f t="shared" si="196"/>
        <v>0</v>
      </c>
      <c r="AJ2518" s="2">
        <f t="shared" si="197"/>
        <v>0</v>
      </c>
      <c r="AK2518" s="230">
        <v>2568</v>
      </c>
      <c r="AL2518" s="33">
        <f>Úvod!B$12</f>
        <v>0</v>
      </c>
      <c r="AM2518" s="105">
        <f t="shared" si="198"/>
        <v>2568</v>
      </c>
      <c r="AN2518" s="36">
        <f t="shared" si="199"/>
        <v>24.932038834951456</v>
      </c>
      <c r="AO2518" s="2">
        <f t="shared" si="200"/>
        <v>0</v>
      </c>
    </row>
    <row r="2519" spans="1:41">
      <c r="A2519" s="161">
        <v>10948135</v>
      </c>
      <c r="B2519" s="161">
        <v>1</v>
      </c>
      <c r="C2519" s="161" t="s">
        <v>7434</v>
      </c>
      <c r="D2519" s="161" t="s">
        <v>891</v>
      </c>
      <c r="E2519" s="161" t="s">
        <v>7248</v>
      </c>
      <c r="F2519" s="161" t="s">
        <v>548</v>
      </c>
      <c r="G2519" s="238" t="s">
        <v>599</v>
      </c>
      <c r="H2519" s="161">
        <v>260</v>
      </c>
      <c r="I2519" s="190"/>
      <c r="J2519" s="190"/>
      <c r="K2519" s="191"/>
      <c r="L2519" s="191"/>
      <c r="M2519" s="191"/>
      <c r="N2519" s="191"/>
      <c r="O2519" s="191"/>
      <c r="P2519" s="191"/>
      <c r="Q2519" s="191"/>
      <c r="R2519" s="191"/>
      <c r="S2519" s="191"/>
      <c r="T2519" s="191"/>
      <c r="U2519" s="190"/>
      <c r="V2519" s="190"/>
      <c r="W2519" s="190"/>
      <c r="X2519" s="190"/>
      <c r="Y2519" s="190"/>
      <c r="Z2519" s="190"/>
      <c r="AA2519" s="190"/>
      <c r="AB2519" s="190"/>
      <c r="AC2519" s="190"/>
      <c r="AD2519" s="190"/>
      <c r="AE2519" s="190"/>
      <c r="AF2519" s="190"/>
      <c r="AG2519" s="190"/>
      <c r="AH2519" s="190"/>
      <c r="AI2519" s="2">
        <f t="shared" si="196"/>
        <v>0</v>
      </c>
      <c r="AJ2519" s="2">
        <f t="shared" si="197"/>
        <v>0</v>
      </c>
      <c r="AK2519" s="230">
        <v>1225</v>
      </c>
      <c r="AL2519" s="33">
        <f>Úvod!B$12</f>
        <v>0</v>
      </c>
      <c r="AM2519" s="105">
        <f t="shared" si="198"/>
        <v>1225</v>
      </c>
      <c r="AN2519" s="36">
        <f t="shared" si="199"/>
        <v>4.7115384615384617</v>
      </c>
      <c r="AO2519" s="2">
        <f t="shared" si="200"/>
        <v>0</v>
      </c>
    </row>
    <row r="2520" spans="1:41">
      <c r="A2520" s="161">
        <v>10948136</v>
      </c>
      <c r="B2520" s="161">
        <v>1</v>
      </c>
      <c r="C2520" s="161" t="s">
        <v>7434</v>
      </c>
      <c r="D2520" s="161" t="s">
        <v>891</v>
      </c>
      <c r="E2520" s="161" t="s">
        <v>7248</v>
      </c>
      <c r="F2520" s="161" t="s">
        <v>600</v>
      </c>
      <c r="G2520" s="238" t="s">
        <v>601</v>
      </c>
      <c r="H2520" s="161">
        <v>460</v>
      </c>
      <c r="I2520" s="190"/>
      <c r="J2520" s="190"/>
      <c r="K2520" s="191"/>
      <c r="L2520" s="191"/>
      <c r="M2520" s="191"/>
      <c r="N2520" s="191"/>
      <c r="O2520" s="191"/>
      <c r="P2520" s="191"/>
      <c r="Q2520" s="191"/>
      <c r="R2520" s="191"/>
      <c r="S2520" s="191"/>
      <c r="T2520" s="190"/>
      <c r="U2520" s="190"/>
      <c r="V2520" s="190"/>
      <c r="W2520" s="190"/>
      <c r="X2520" s="190"/>
      <c r="Y2520" s="190"/>
      <c r="Z2520" s="190"/>
      <c r="AA2520" s="190"/>
      <c r="AB2520" s="190"/>
      <c r="AC2520" s="190"/>
      <c r="AD2520" s="190"/>
      <c r="AE2520" s="190"/>
      <c r="AF2520" s="190"/>
      <c r="AG2520" s="190"/>
      <c r="AH2520" s="190"/>
      <c r="AI2520" s="2">
        <f t="shared" si="196"/>
        <v>0</v>
      </c>
      <c r="AJ2520" s="2">
        <f t="shared" si="197"/>
        <v>0</v>
      </c>
      <c r="AK2520" s="230">
        <v>1225</v>
      </c>
      <c r="AL2520" s="33">
        <f>Úvod!B$12</f>
        <v>0</v>
      </c>
      <c r="AM2520" s="105">
        <f t="shared" si="198"/>
        <v>1225</v>
      </c>
      <c r="AN2520" s="36">
        <f t="shared" si="199"/>
        <v>2.6630434782608696</v>
      </c>
      <c r="AO2520" s="2">
        <f t="shared" si="200"/>
        <v>0</v>
      </c>
    </row>
    <row r="2521" spans="1:41">
      <c r="A2521" s="161">
        <v>10666135</v>
      </c>
      <c r="B2521" s="161">
        <v>1</v>
      </c>
      <c r="C2521" s="161" t="s">
        <v>7434</v>
      </c>
      <c r="D2521" s="161" t="s">
        <v>891</v>
      </c>
      <c r="E2521" s="161" t="s">
        <v>892</v>
      </c>
      <c r="F2521" s="161" t="s">
        <v>548</v>
      </c>
      <c r="G2521" s="238" t="s">
        <v>599</v>
      </c>
      <c r="H2521" s="161">
        <v>260</v>
      </c>
      <c r="I2521" s="190"/>
      <c r="J2521" s="190"/>
      <c r="K2521" s="191"/>
      <c r="L2521" s="191"/>
      <c r="M2521" s="191"/>
      <c r="N2521" s="191"/>
      <c r="O2521" s="191"/>
      <c r="P2521" s="191"/>
      <c r="Q2521" s="191"/>
      <c r="R2521" s="191"/>
      <c r="S2521" s="191"/>
      <c r="T2521" s="191"/>
      <c r="U2521" s="190"/>
      <c r="V2521" s="190"/>
      <c r="W2521" s="190"/>
      <c r="X2521" s="190"/>
      <c r="Y2521" s="190"/>
      <c r="Z2521" s="190"/>
      <c r="AA2521" s="190"/>
      <c r="AB2521" s="190"/>
      <c r="AC2521" s="190"/>
      <c r="AD2521" s="190"/>
      <c r="AE2521" s="190"/>
      <c r="AF2521" s="190"/>
      <c r="AG2521" s="190"/>
      <c r="AH2521" s="190"/>
      <c r="AI2521" s="2">
        <f t="shared" si="196"/>
        <v>0</v>
      </c>
      <c r="AJ2521" s="2">
        <f t="shared" si="197"/>
        <v>0</v>
      </c>
      <c r="AK2521" s="230">
        <v>1225</v>
      </c>
      <c r="AL2521" s="33">
        <f>Úvod!B$12</f>
        <v>0</v>
      </c>
      <c r="AM2521" s="105">
        <f t="shared" si="198"/>
        <v>1225</v>
      </c>
      <c r="AN2521" s="36">
        <f t="shared" si="199"/>
        <v>4.7115384615384617</v>
      </c>
      <c r="AO2521" s="2">
        <f t="shared" si="200"/>
        <v>0</v>
      </c>
    </row>
    <row r="2522" spans="1:41">
      <c r="A2522" s="161">
        <v>10671376</v>
      </c>
      <c r="B2522" s="161">
        <v>1</v>
      </c>
      <c r="C2522" s="161" t="s">
        <v>7434</v>
      </c>
      <c r="D2522" s="161" t="s">
        <v>891</v>
      </c>
      <c r="E2522" s="161" t="s">
        <v>892</v>
      </c>
      <c r="F2522" s="161" t="s">
        <v>600</v>
      </c>
      <c r="G2522" s="238" t="s">
        <v>601</v>
      </c>
      <c r="H2522" s="161">
        <v>460</v>
      </c>
      <c r="I2522" s="190"/>
      <c r="J2522" s="190"/>
      <c r="K2522" s="191"/>
      <c r="L2522" s="191"/>
      <c r="M2522" s="191"/>
      <c r="N2522" s="191"/>
      <c r="O2522" s="191"/>
      <c r="P2522" s="191"/>
      <c r="Q2522" s="191"/>
      <c r="R2522" s="191"/>
      <c r="S2522" s="191"/>
      <c r="T2522" s="190"/>
      <c r="U2522" s="190"/>
      <c r="V2522" s="190"/>
      <c r="W2522" s="190"/>
      <c r="X2522" s="190"/>
      <c r="Y2522" s="190"/>
      <c r="Z2522" s="190"/>
      <c r="AA2522" s="190"/>
      <c r="AB2522" s="190"/>
      <c r="AC2522" s="190"/>
      <c r="AD2522" s="190"/>
      <c r="AE2522" s="190"/>
      <c r="AF2522" s="190"/>
      <c r="AG2522" s="190"/>
      <c r="AH2522" s="190"/>
      <c r="AI2522" s="2">
        <f t="shared" si="196"/>
        <v>0</v>
      </c>
      <c r="AJ2522" s="2">
        <f t="shared" si="197"/>
        <v>0</v>
      </c>
      <c r="AK2522" s="230">
        <v>1601</v>
      </c>
      <c r="AL2522" s="33">
        <f>Úvod!B$12</f>
        <v>0</v>
      </c>
      <c r="AM2522" s="105">
        <f t="shared" si="198"/>
        <v>1601</v>
      </c>
      <c r="AN2522" s="36">
        <f t="shared" si="199"/>
        <v>3.4804347826086954</v>
      </c>
      <c r="AO2522" s="2">
        <f t="shared" si="200"/>
        <v>0</v>
      </c>
    </row>
    <row r="2523" spans="1:41">
      <c r="A2523" s="161">
        <v>10480160</v>
      </c>
      <c r="B2523" s="161">
        <v>1</v>
      </c>
      <c r="C2523" s="161" t="s">
        <v>7434</v>
      </c>
      <c r="D2523" s="161" t="s">
        <v>891</v>
      </c>
      <c r="E2523" s="161" t="s">
        <v>893</v>
      </c>
      <c r="F2523" s="161" t="s">
        <v>548</v>
      </c>
      <c r="G2523" s="238" t="s">
        <v>599</v>
      </c>
      <c r="H2523" s="161">
        <v>260</v>
      </c>
      <c r="I2523" s="190"/>
      <c r="J2523" s="190"/>
      <c r="K2523" s="191"/>
      <c r="L2523" s="191"/>
      <c r="M2523" s="191"/>
      <c r="N2523" s="191"/>
      <c r="O2523" s="191"/>
      <c r="P2523" s="191"/>
      <c r="Q2523" s="191"/>
      <c r="R2523" s="191"/>
      <c r="S2523" s="191"/>
      <c r="T2523" s="191"/>
      <c r="U2523" s="191"/>
      <c r="V2523" s="190"/>
      <c r="W2523" s="190"/>
      <c r="X2523" s="190"/>
      <c r="Y2523" s="190"/>
      <c r="Z2523" s="190"/>
      <c r="AA2523" s="190"/>
      <c r="AB2523" s="190"/>
      <c r="AC2523" s="190"/>
      <c r="AD2523" s="190"/>
      <c r="AE2523" s="190"/>
      <c r="AF2523" s="190"/>
      <c r="AG2523" s="190"/>
      <c r="AH2523" s="190"/>
      <c r="AI2523" s="2">
        <f t="shared" si="196"/>
        <v>0</v>
      </c>
      <c r="AJ2523" s="2">
        <f t="shared" si="197"/>
        <v>0</v>
      </c>
      <c r="AK2523" s="230">
        <v>1225</v>
      </c>
      <c r="AL2523" s="33">
        <f>Úvod!B$12</f>
        <v>0</v>
      </c>
      <c r="AM2523" s="105">
        <f t="shared" si="198"/>
        <v>1225</v>
      </c>
      <c r="AN2523" s="36">
        <f t="shared" si="199"/>
        <v>4.7115384615384617</v>
      </c>
      <c r="AO2523" s="2">
        <f t="shared" si="200"/>
        <v>0</v>
      </c>
    </row>
    <row r="2524" spans="1:41">
      <c r="A2524" s="161">
        <v>10368822</v>
      </c>
      <c r="B2524" s="161">
        <v>1</v>
      </c>
      <c r="C2524" s="161" t="s">
        <v>7434</v>
      </c>
      <c r="D2524" s="161" t="s">
        <v>891</v>
      </c>
      <c r="E2524" s="161" t="s">
        <v>894</v>
      </c>
      <c r="F2524" s="161" t="s">
        <v>548</v>
      </c>
      <c r="G2524" s="238" t="s">
        <v>599</v>
      </c>
      <c r="H2524" s="161">
        <v>260</v>
      </c>
      <c r="I2524" s="190"/>
      <c r="J2524" s="190"/>
      <c r="K2524" s="191"/>
      <c r="L2524" s="191"/>
      <c r="M2524" s="191"/>
      <c r="N2524" s="191"/>
      <c r="O2524" s="191"/>
      <c r="P2524" s="191"/>
      <c r="Q2524" s="191"/>
      <c r="R2524" s="191"/>
      <c r="S2524" s="191"/>
      <c r="T2524" s="191"/>
      <c r="U2524" s="190"/>
      <c r="V2524" s="190"/>
      <c r="W2524" s="190"/>
      <c r="X2524" s="190"/>
      <c r="Y2524" s="190"/>
      <c r="Z2524" s="190"/>
      <c r="AA2524" s="190"/>
      <c r="AB2524" s="190"/>
      <c r="AC2524" s="190"/>
      <c r="AD2524" s="190"/>
      <c r="AE2524" s="190"/>
      <c r="AF2524" s="190"/>
      <c r="AG2524" s="190"/>
      <c r="AH2524" s="190"/>
      <c r="AI2524" s="2">
        <f t="shared" si="196"/>
        <v>0</v>
      </c>
      <c r="AJ2524" s="2">
        <f t="shared" si="197"/>
        <v>0</v>
      </c>
      <c r="AK2524" s="230">
        <v>1225</v>
      </c>
      <c r="AL2524" s="33">
        <f>Úvod!B$12</f>
        <v>0</v>
      </c>
      <c r="AM2524" s="105">
        <f t="shared" si="198"/>
        <v>1225</v>
      </c>
      <c r="AN2524" s="36">
        <f t="shared" si="199"/>
        <v>4.7115384615384617</v>
      </c>
      <c r="AO2524" s="2">
        <f t="shared" si="200"/>
        <v>0</v>
      </c>
    </row>
    <row r="2525" spans="1:41">
      <c r="A2525" s="161">
        <v>10368828</v>
      </c>
      <c r="B2525" s="161">
        <v>1</v>
      </c>
      <c r="C2525" s="161" t="s">
        <v>7434</v>
      </c>
      <c r="D2525" s="161" t="s">
        <v>891</v>
      </c>
      <c r="E2525" s="161" t="s">
        <v>894</v>
      </c>
      <c r="F2525" s="161" t="s">
        <v>600</v>
      </c>
      <c r="G2525" s="238" t="s">
        <v>601</v>
      </c>
      <c r="H2525" s="161">
        <v>460</v>
      </c>
      <c r="I2525" s="190"/>
      <c r="J2525" s="190"/>
      <c r="K2525" s="191"/>
      <c r="L2525" s="191"/>
      <c r="M2525" s="191"/>
      <c r="N2525" s="191"/>
      <c r="O2525" s="191"/>
      <c r="P2525" s="191"/>
      <c r="Q2525" s="191"/>
      <c r="R2525" s="191"/>
      <c r="S2525" s="191"/>
      <c r="T2525" s="190"/>
      <c r="U2525" s="190"/>
      <c r="V2525" s="190"/>
      <c r="W2525" s="190"/>
      <c r="X2525" s="190"/>
      <c r="Y2525" s="190"/>
      <c r="Z2525" s="190"/>
      <c r="AA2525" s="190"/>
      <c r="AB2525" s="190"/>
      <c r="AC2525" s="190"/>
      <c r="AD2525" s="190"/>
      <c r="AE2525" s="190"/>
      <c r="AF2525" s="190"/>
      <c r="AG2525" s="190"/>
      <c r="AH2525" s="190"/>
      <c r="AI2525" s="2">
        <f t="shared" si="196"/>
        <v>0</v>
      </c>
      <c r="AJ2525" s="2">
        <f t="shared" si="197"/>
        <v>0</v>
      </c>
      <c r="AK2525" s="230">
        <v>1601</v>
      </c>
      <c r="AL2525" s="33">
        <f>Úvod!B$12</f>
        <v>0</v>
      </c>
      <c r="AM2525" s="105">
        <f t="shared" si="198"/>
        <v>1601</v>
      </c>
      <c r="AN2525" s="36">
        <f t="shared" si="199"/>
        <v>3.4804347826086954</v>
      </c>
      <c r="AO2525" s="2">
        <f t="shared" si="200"/>
        <v>0</v>
      </c>
    </row>
    <row r="2526" spans="1:41">
      <c r="A2526" s="161">
        <v>10861529</v>
      </c>
      <c r="B2526" s="161">
        <v>1</v>
      </c>
      <c r="C2526" s="161" t="s">
        <v>7434</v>
      </c>
      <c r="D2526" s="161" t="s">
        <v>891</v>
      </c>
      <c r="E2526" s="161" t="s">
        <v>6040</v>
      </c>
      <c r="F2526" s="161" t="s">
        <v>548</v>
      </c>
      <c r="G2526" s="238" t="s">
        <v>599</v>
      </c>
      <c r="H2526" s="161">
        <v>260</v>
      </c>
      <c r="I2526" s="190"/>
      <c r="J2526" s="190"/>
      <c r="K2526" s="191"/>
      <c r="L2526" s="191"/>
      <c r="M2526" s="191"/>
      <c r="N2526" s="191"/>
      <c r="O2526" s="191"/>
      <c r="P2526" s="191"/>
      <c r="Q2526" s="191"/>
      <c r="R2526" s="191"/>
      <c r="S2526" s="191"/>
      <c r="T2526" s="191"/>
      <c r="U2526" s="190"/>
      <c r="V2526" s="190"/>
      <c r="W2526" s="190"/>
      <c r="X2526" s="190"/>
      <c r="Y2526" s="190"/>
      <c r="Z2526" s="190"/>
      <c r="AA2526" s="190"/>
      <c r="AB2526" s="190"/>
      <c r="AC2526" s="190"/>
      <c r="AD2526" s="190"/>
      <c r="AE2526" s="190"/>
      <c r="AF2526" s="190"/>
      <c r="AG2526" s="190"/>
      <c r="AH2526" s="190"/>
      <c r="AI2526" s="2">
        <f t="shared" si="196"/>
        <v>0</v>
      </c>
      <c r="AJ2526" s="2">
        <f t="shared" si="197"/>
        <v>0</v>
      </c>
      <c r="AK2526" s="230">
        <v>1225</v>
      </c>
      <c r="AL2526" s="33">
        <f>Úvod!B$12</f>
        <v>0</v>
      </c>
      <c r="AM2526" s="105">
        <f t="shared" si="198"/>
        <v>1225</v>
      </c>
      <c r="AN2526" s="36">
        <f t="shared" si="199"/>
        <v>4.7115384615384617</v>
      </c>
      <c r="AO2526" s="2">
        <f t="shared" si="200"/>
        <v>0</v>
      </c>
    </row>
    <row r="2527" spans="1:41">
      <c r="A2527" s="161">
        <v>10861530</v>
      </c>
      <c r="B2527" s="161">
        <v>1</v>
      </c>
      <c r="C2527" s="161" t="s">
        <v>7434</v>
      </c>
      <c r="D2527" s="161" t="s">
        <v>891</v>
      </c>
      <c r="E2527" s="161" t="s">
        <v>6040</v>
      </c>
      <c r="F2527" s="161" t="s">
        <v>600</v>
      </c>
      <c r="G2527" s="238" t="s">
        <v>601</v>
      </c>
      <c r="H2527" s="161">
        <v>460</v>
      </c>
      <c r="I2527" s="190"/>
      <c r="J2527" s="190"/>
      <c r="K2527" s="191"/>
      <c r="L2527" s="191"/>
      <c r="M2527" s="191"/>
      <c r="N2527" s="191"/>
      <c r="O2527" s="191"/>
      <c r="P2527" s="191"/>
      <c r="Q2527" s="191"/>
      <c r="R2527" s="191"/>
      <c r="S2527" s="191"/>
      <c r="T2527" s="190"/>
      <c r="U2527" s="190"/>
      <c r="V2527" s="190"/>
      <c r="W2527" s="190"/>
      <c r="X2527" s="190"/>
      <c r="Y2527" s="190"/>
      <c r="Z2527" s="190"/>
      <c r="AA2527" s="190"/>
      <c r="AB2527" s="190"/>
      <c r="AC2527" s="190"/>
      <c r="AD2527" s="190"/>
      <c r="AE2527" s="190"/>
      <c r="AF2527" s="190"/>
      <c r="AG2527" s="190"/>
      <c r="AH2527" s="190"/>
      <c r="AI2527" s="2">
        <f t="shared" si="196"/>
        <v>0</v>
      </c>
      <c r="AJ2527" s="2">
        <f t="shared" si="197"/>
        <v>0</v>
      </c>
      <c r="AK2527" s="230">
        <v>1601</v>
      </c>
      <c r="AL2527" s="33">
        <f>Úvod!B$12</f>
        <v>0</v>
      </c>
      <c r="AM2527" s="105">
        <f t="shared" si="198"/>
        <v>1601</v>
      </c>
      <c r="AN2527" s="36">
        <f t="shared" si="199"/>
        <v>3.4804347826086954</v>
      </c>
      <c r="AO2527" s="2">
        <f t="shared" si="200"/>
        <v>0</v>
      </c>
    </row>
    <row r="2528" spans="1:41">
      <c r="A2528" s="161">
        <v>10368821</v>
      </c>
      <c r="B2528" s="161">
        <v>1</v>
      </c>
      <c r="C2528" s="161" t="s">
        <v>7434</v>
      </c>
      <c r="D2528" s="161" t="s">
        <v>891</v>
      </c>
      <c r="E2528" s="161" t="s">
        <v>895</v>
      </c>
      <c r="F2528" s="161" t="s">
        <v>548</v>
      </c>
      <c r="G2528" s="238" t="s">
        <v>599</v>
      </c>
      <c r="H2528" s="161">
        <v>260</v>
      </c>
      <c r="I2528" s="190"/>
      <c r="J2528" s="190"/>
      <c r="K2528" s="191"/>
      <c r="L2528" s="191"/>
      <c r="M2528" s="191"/>
      <c r="N2528" s="191"/>
      <c r="O2528" s="191"/>
      <c r="P2528" s="191"/>
      <c r="Q2528" s="191"/>
      <c r="R2528" s="191"/>
      <c r="S2528" s="191"/>
      <c r="T2528" s="191"/>
      <c r="U2528" s="190"/>
      <c r="V2528" s="190"/>
      <c r="W2528" s="190"/>
      <c r="X2528" s="190"/>
      <c r="Y2528" s="190"/>
      <c r="Z2528" s="190"/>
      <c r="AA2528" s="190"/>
      <c r="AB2528" s="190"/>
      <c r="AC2528" s="190"/>
      <c r="AD2528" s="190"/>
      <c r="AE2528" s="190"/>
      <c r="AF2528" s="190"/>
      <c r="AG2528" s="190"/>
      <c r="AH2528" s="190"/>
      <c r="AI2528" s="2">
        <f t="shared" si="196"/>
        <v>0</v>
      </c>
      <c r="AJ2528" s="2">
        <f t="shared" si="197"/>
        <v>0</v>
      </c>
      <c r="AK2528" s="230">
        <v>1225</v>
      </c>
      <c r="AL2528" s="33">
        <f>Úvod!B$12</f>
        <v>0</v>
      </c>
      <c r="AM2528" s="105">
        <f t="shared" si="198"/>
        <v>1225</v>
      </c>
      <c r="AN2528" s="36">
        <f t="shared" si="199"/>
        <v>4.7115384615384617</v>
      </c>
      <c r="AO2528" s="2">
        <f t="shared" si="200"/>
        <v>0</v>
      </c>
    </row>
    <row r="2529" spans="1:41">
      <c r="A2529" s="161">
        <v>10368827</v>
      </c>
      <c r="B2529" s="161">
        <v>1</v>
      </c>
      <c r="C2529" s="161" t="s">
        <v>7434</v>
      </c>
      <c r="D2529" s="161" t="s">
        <v>891</v>
      </c>
      <c r="E2529" s="161" t="s">
        <v>895</v>
      </c>
      <c r="F2529" s="161" t="s">
        <v>600</v>
      </c>
      <c r="G2529" s="238" t="s">
        <v>601</v>
      </c>
      <c r="H2529" s="161">
        <v>460</v>
      </c>
      <c r="I2529" s="190"/>
      <c r="J2529" s="190"/>
      <c r="K2529" s="191"/>
      <c r="L2529" s="191"/>
      <c r="M2529" s="191"/>
      <c r="N2529" s="191"/>
      <c r="O2529" s="191"/>
      <c r="P2529" s="191"/>
      <c r="Q2529" s="191"/>
      <c r="R2529" s="191"/>
      <c r="S2529" s="191"/>
      <c r="T2529" s="190"/>
      <c r="U2529" s="190"/>
      <c r="V2529" s="190"/>
      <c r="W2529" s="190"/>
      <c r="X2529" s="190"/>
      <c r="Y2529" s="190"/>
      <c r="Z2529" s="190"/>
      <c r="AA2529" s="190"/>
      <c r="AB2529" s="190"/>
      <c r="AC2529" s="190"/>
      <c r="AD2529" s="190"/>
      <c r="AE2529" s="190"/>
      <c r="AF2529" s="190"/>
      <c r="AG2529" s="190"/>
      <c r="AH2529" s="190"/>
      <c r="AI2529" s="2">
        <f t="shared" si="196"/>
        <v>0</v>
      </c>
      <c r="AJ2529" s="2">
        <f t="shared" si="197"/>
        <v>0</v>
      </c>
      <c r="AK2529" s="230">
        <v>1601</v>
      </c>
      <c r="AL2529" s="33">
        <f>Úvod!B$12</f>
        <v>0</v>
      </c>
      <c r="AM2529" s="105">
        <f t="shared" si="198"/>
        <v>1601</v>
      </c>
      <c r="AN2529" s="36">
        <f t="shared" si="199"/>
        <v>3.4804347826086954</v>
      </c>
      <c r="AO2529" s="2">
        <f t="shared" si="200"/>
        <v>0</v>
      </c>
    </row>
    <row r="2530" spans="1:41">
      <c r="A2530" s="161">
        <v>10368820</v>
      </c>
      <c r="B2530" s="161">
        <v>1</v>
      </c>
      <c r="C2530" s="161" t="s">
        <v>7434</v>
      </c>
      <c r="D2530" s="161" t="s">
        <v>891</v>
      </c>
      <c r="E2530" s="161" t="s">
        <v>896</v>
      </c>
      <c r="F2530" s="161" t="s">
        <v>548</v>
      </c>
      <c r="G2530" s="238" t="s">
        <v>599</v>
      </c>
      <c r="H2530" s="161">
        <v>260</v>
      </c>
      <c r="I2530" s="190"/>
      <c r="J2530" s="190"/>
      <c r="K2530" s="191"/>
      <c r="L2530" s="191"/>
      <c r="M2530" s="191"/>
      <c r="N2530" s="191"/>
      <c r="O2530" s="191"/>
      <c r="P2530" s="191"/>
      <c r="Q2530" s="191"/>
      <c r="R2530" s="191"/>
      <c r="S2530" s="191"/>
      <c r="T2530" s="191"/>
      <c r="U2530" s="190"/>
      <c r="V2530" s="190"/>
      <c r="W2530" s="190"/>
      <c r="X2530" s="190"/>
      <c r="Y2530" s="190"/>
      <c r="Z2530" s="190"/>
      <c r="AA2530" s="190"/>
      <c r="AB2530" s="190"/>
      <c r="AC2530" s="190"/>
      <c r="AD2530" s="190"/>
      <c r="AE2530" s="190"/>
      <c r="AF2530" s="190"/>
      <c r="AG2530" s="190"/>
      <c r="AH2530" s="190"/>
      <c r="AI2530" s="2">
        <f t="shared" si="196"/>
        <v>0</v>
      </c>
      <c r="AJ2530" s="2">
        <f t="shared" si="197"/>
        <v>0</v>
      </c>
      <c r="AK2530" s="230">
        <v>1225</v>
      </c>
      <c r="AL2530" s="33">
        <f>Úvod!B$12</f>
        <v>0</v>
      </c>
      <c r="AM2530" s="105">
        <f t="shared" si="198"/>
        <v>1225</v>
      </c>
      <c r="AN2530" s="36">
        <f t="shared" si="199"/>
        <v>4.7115384615384617</v>
      </c>
      <c r="AO2530" s="2">
        <f t="shared" si="200"/>
        <v>0</v>
      </c>
    </row>
    <row r="2531" spans="1:41">
      <c r="A2531" s="161">
        <v>10368826</v>
      </c>
      <c r="B2531" s="161">
        <v>1</v>
      </c>
      <c r="C2531" s="161" t="s">
        <v>7434</v>
      </c>
      <c r="D2531" s="161" t="s">
        <v>891</v>
      </c>
      <c r="E2531" s="161" t="s">
        <v>896</v>
      </c>
      <c r="F2531" s="161" t="s">
        <v>600</v>
      </c>
      <c r="G2531" s="238" t="s">
        <v>601</v>
      </c>
      <c r="H2531" s="161">
        <v>460</v>
      </c>
      <c r="I2531" s="190"/>
      <c r="J2531" s="190"/>
      <c r="K2531" s="191"/>
      <c r="L2531" s="191"/>
      <c r="M2531" s="191"/>
      <c r="N2531" s="191"/>
      <c r="O2531" s="191"/>
      <c r="P2531" s="191"/>
      <c r="Q2531" s="191"/>
      <c r="R2531" s="191"/>
      <c r="S2531" s="191"/>
      <c r="T2531" s="190"/>
      <c r="U2531" s="190"/>
      <c r="V2531" s="190"/>
      <c r="W2531" s="190"/>
      <c r="X2531" s="190"/>
      <c r="Y2531" s="190"/>
      <c r="Z2531" s="190"/>
      <c r="AA2531" s="190"/>
      <c r="AB2531" s="190"/>
      <c r="AC2531" s="190"/>
      <c r="AD2531" s="190"/>
      <c r="AE2531" s="190"/>
      <c r="AF2531" s="190"/>
      <c r="AG2531" s="190"/>
      <c r="AH2531" s="190"/>
      <c r="AI2531" s="2">
        <f t="shared" si="196"/>
        <v>0</v>
      </c>
      <c r="AJ2531" s="2">
        <f t="shared" si="197"/>
        <v>0</v>
      </c>
      <c r="AK2531" s="230">
        <v>1601</v>
      </c>
      <c r="AL2531" s="33">
        <f>Úvod!B$12</f>
        <v>0</v>
      </c>
      <c r="AM2531" s="105">
        <f t="shared" si="198"/>
        <v>1601</v>
      </c>
      <c r="AN2531" s="36">
        <f t="shared" si="199"/>
        <v>3.4804347826086954</v>
      </c>
      <c r="AO2531" s="2">
        <f t="shared" si="200"/>
        <v>0</v>
      </c>
    </row>
    <row r="2532" spans="1:41">
      <c r="A2532" s="161">
        <v>10459002</v>
      </c>
      <c r="B2532" s="161">
        <v>1</v>
      </c>
      <c r="C2532" s="161" t="s">
        <v>7434</v>
      </c>
      <c r="D2532" s="161" t="s">
        <v>891</v>
      </c>
      <c r="E2532" s="161" t="s">
        <v>897</v>
      </c>
      <c r="F2532" s="161" t="s">
        <v>548</v>
      </c>
      <c r="G2532" s="238" t="s">
        <v>599</v>
      </c>
      <c r="H2532" s="161">
        <v>260</v>
      </c>
      <c r="I2532" s="190"/>
      <c r="J2532" s="190"/>
      <c r="K2532" s="190"/>
      <c r="L2532" s="191"/>
      <c r="M2532" s="191"/>
      <c r="N2532" s="191"/>
      <c r="O2532" s="191"/>
      <c r="P2532" s="191"/>
      <c r="Q2532" s="191"/>
      <c r="R2532" s="191"/>
      <c r="S2532" s="190"/>
      <c r="T2532" s="190"/>
      <c r="U2532" s="190"/>
      <c r="V2532" s="190"/>
      <c r="W2532" s="190"/>
      <c r="X2532" s="190"/>
      <c r="Y2532" s="190"/>
      <c r="Z2532" s="190"/>
      <c r="AA2532" s="190"/>
      <c r="AB2532" s="190"/>
      <c r="AC2532" s="190"/>
      <c r="AD2532" s="190"/>
      <c r="AE2532" s="190"/>
      <c r="AF2532" s="190"/>
      <c r="AG2532" s="190"/>
      <c r="AH2532" s="190"/>
      <c r="AI2532" s="2">
        <f t="shared" si="196"/>
        <v>0</v>
      </c>
      <c r="AJ2532" s="2">
        <f t="shared" si="197"/>
        <v>0</v>
      </c>
      <c r="AK2532" s="230">
        <v>1225</v>
      </c>
      <c r="AL2532" s="33">
        <f>Úvod!B$12</f>
        <v>0</v>
      </c>
      <c r="AM2532" s="105">
        <f t="shared" si="198"/>
        <v>1225</v>
      </c>
      <c r="AN2532" s="36">
        <f t="shared" si="199"/>
        <v>4.7115384615384617</v>
      </c>
      <c r="AO2532" s="2">
        <f t="shared" si="200"/>
        <v>0</v>
      </c>
    </row>
    <row r="2533" spans="1:41">
      <c r="A2533" s="161">
        <v>11445038</v>
      </c>
      <c r="B2533" s="161">
        <v>1</v>
      </c>
      <c r="C2533" s="161" t="s">
        <v>7434</v>
      </c>
      <c r="D2533" s="161" t="s">
        <v>891</v>
      </c>
      <c r="E2533" s="161" t="s">
        <v>897</v>
      </c>
      <c r="F2533" s="161" t="s">
        <v>600</v>
      </c>
      <c r="G2533" s="238" t="s">
        <v>601</v>
      </c>
      <c r="H2533" s="161">
        <v>460</v>
      </c>
      <c r="I2533" s="190"/>
      <c r="J2533" s="190"/>
      <c r="K2533" s="191"/>
      <c r="L2533" s="191"/>
      <c r="M2533" s="191"/>
      <c r="N2533" s="191"/>
      <c r="O2533" s="191"/>
      <c r="P2533" s="191"/>
      <c r="Q2533" s="191"/>
      <c r="R2533" s="191"/>
      <c r="S2533" s="191"/>
      <c r="T2533" s="191"/>
      <c r="U2533" s="190"/>
      <c r="V2533" s="190"/>
      <c r="W2533" s="190"/>
      <c r="X2533" s="190"/>
      <c r="Y2533" s="190"/>
      <c r="Z2533" s="190"/>
      <c r="AA2533" s="190"/>
      <c r="AB2533" s="190"/>
      <c r="AC2533" s="190"/>
      <c r="AD2533" s="190"/>
      <c r="AE2533" s="190"/>
      <c r="AF2533" s="190"/>
      <c r="AG2533" s="190"/>
      <c r="AH2533" s="190"/>
      <c r="AI2533" s="2">
        <f t="shared" si="196"/>
        <v>0</v>
      </c>
      <c r="AJ2533" s="2">
        <f t="shared" si="197"/>
        <v>0</v>
      </c>
      <c r="AK2533" s="230">
        <v>1601</v>
      </c>
      <c r="AL2533" s="33">
        <f>Úvod!B$12</f>
        <v>0</v>
      </c>
      <c r="AM2533" s="105">
        <f t="shared" si="198"/>
        <v>1601</v>
      </c>
      <c r="AN2533" s="36">
        <f t="shared" si="199"/>
        <v>3.4804347826086954</v>
      </c>
      <c r="AO2533" s="2">
        <f t="shared" si="200"/>
        <v>0</v>
      </c>
    </row>
    <row r="2534" spans="1:41">
      <c r="A2534" s="161">
        <v>10008925</v>
      </c>
      <c r="B2534" s="161">
        <v>1</v>
      </c>
      <c r="C2534" s="161" t="s">
        <v>7434</v>
      </c>
      <c r="D2534" s="161" t="s">
        <v>891</v>
      </c>
      <c r="E2534" s="161" t="s">
        <v>898</v>
      </c>
      <c r="F2534" s="161" t="s">
        <v>548</v>
      </c>
      <c r="G2534" s="238" t="s">
        <v>599</v>
      </c>
      <c r="H2534" s="161">
        <v>260</v>
      </c>
      <c r="I2534" s="190"/>
      <c r="J2534" s="190"/>
      <c r="K2534" s="190"/>
      <c r="L2534" s="191"/>
      <c r="M2534" s="191"/>
      <c r="N2534" s="191"/>
      <c r="O2534" s="191"/>
      <c r="P2534" s="191"/>
      <c r="Q2534" s="191"/>
      <c r="R2534" s="191"/>
      <c r="S2534" s="190"/>
      <c r="T2534" s="190"/>
      <c r="U2534" s="190"/>
      <c r="V2534" s="190"/>
      <c r="W2534" s="190"/>
      <c r="X2534" s="190"/>
      <c r="Y2534" s="190"/>
      <c r="Z2534" s="190"/>
      <c r="AA2534" s="190"/>
      <c r="AB2534" s="190"/>
      <c r="AC2534" s="190"/>
      <c r="AD2534" s="190"/>
      <c r="AE2534" s="190"/>
      <c r="AF2534" s="190"/>
      <c r="AG2534" s="190"/>
      <c r="AH2534" s="190"/>
      <c r="AI2534" s="2">
        <f t="shared" si="196"/>
        <v>0</v>
      </c>
      <c r="AJ2534" s="2">
        <f t="shared" si="197"/>
        <v>0</v>
      </c>
      <c r="AK2534" s="230">
        <v>1225</v>
      </c>
      <c r="AL2534" s="33">
        <f>Úvod!B$12</f>
        <v>0</v>
      </c>
      <c r="AM2534" s="105">
        <f t="shared" si="198"/>
        <v>1225</v>
      </c>
      <c r="AN2534" s="36">
        <f t="shared" si="199"/>
        <v>4.7115384615384617</v>
      </c>
      <c r="AO2534" s="2">
        <f t="shared" si="200"/>
        <v>0</v>
      </c>
    </row>
    <row r="2535" spans="1:41">
      <c r="A2535" s="161">
        <v>10009645</v>
      </c>
      <c r="B2535" s="161">
        <v>1</v>
      </c>
      <c r="C2535" s="161" t="s">
        <v>7434</v>
      </c>
      <c r="D2535" s="161" t="s">
        <v>891</v>
      </c>
      <c r="E2535" s="161" t="s">
        <v>898</v>
      </c>
      <c r="F2535" s="161" t="s">
        <v>600</v>
      </c>
      <c r="G2535" s="238" t="s">
        <v>601</v>
      </c>
      <c r="H2535" s="161">
        <v>460</v>
      </c>
      <c r="I2535" s="190"/>
      <c r="J2535" s="190"/>
      <c r="K2535" s="190"/>
      <c r="L2535" s="191"/>
      <c r="M2535" s="191"/>
      <c r="N2535" s="191"/>
      <c r="O2535" s="191"/>
      <c r="P2535" s="191"/>
      <c r="Q2535" s="191"/>
      <c r="R2535" s="191"/>
      <c r="S2535" s="190"/>
      <c r="T2535" s="190"/>
      <c r="U2535" s="190"/>
      <c r="V2535" s="190"/>
      <c r="W2535" s="190"/>
      <c r="X2535" s="190"/>
      <c r="Y2535" s="190"/>
      <c r="Z2535" s="190"/>
      <c r="AA2535" s="190"/>
      <c r="AB2535" s="190"/>
      <c r="AC2535" s="190"/>
      <c r="AD2535" s="190"/>
      <c r="AE2535" s="190"/>
      <c r="AF2535" s="190"/>
      <c r="AG2535" s="190"/>
      <c r="AH2535" s="190"/>
      <c r="AI2535" s="2">
        <f t="shared" si="196"/>
        <v>0</v>
      </c>
      <c r="AJ2535" s="2">
        <f t="shared" si="197"/>
        <v>0</v>
      </c>
      <c r="AK2535" s="230">
        <v>1547</v>
      </c>
      <c r="AL2535" s="33">
        <f>Úvod!B$12</f>
        <v>0</v>
      </c>
      <c r="AM2535" s="105">
        <f t="shared" si="198"/>
        <v>1547</v>
      </c>
      <c r="AN2535" s="36">
        <f t="shared" si="199"/>
        <v>3.3630434782608694</v>
      </c>
      <c r="AO2535" s="2">
        <f t="shared" si="200"/>
        <v>0</v>
      </c>
    </row>
    <row r="2536" spans="1:41">
      <c r="A2536" s="161">
        <v>10718211</v>
      </c>
      <c r="B2536" s="161">
        <v>1</v>
      </c>
      <c r="C2536" s="161" t="s">
        <v>7434</v>
      </c>
      <c r="D2536" s="161" t="s">
        <v>891</v>
      </c>
      <c r="E2536" s="161" t="s">
        <v>899</v>
      </c>
      <c r="F2536" s="161" t="s">
        <v>548</v>
      </c>
      <c r="G2536" s="238" t="s">
        <v>599</v>
      </c>
      <c r="H2536" s="161">
        <v>260</v>
      </c>
      <c r="I2536" s="190"/>
      <c r="J2536" s="190"/>
      <c r="K2536" s="190"/>
      <c r="L2536" s="191"/>
      <c r="M2536" s="191"/>
      <c r="N2536" s="191"/>
      <c r="O2536" s="191"/>
      <c r="P2536" s="191"/>
      <c r="Q2536" s="191"/>
      <c r="R2536" s="191"/>
      <c r="S2536" s="191"/>
      <c r="T2536" s="190"/>
      <c r="U2536" s="190"/>
      <c r="V2536" s="190"/>
      <c r="W2536" s="190"/>
      <c r="X2536" s="190"/>
      <c r="Y2536" s="190"/>
      <c r="Z2536" s="190"/>
      <c r="AA2536" s="190"/>
      <c r="AB2536" s="190"/>
      <c r="AC2536" s="190"/>
      <c r="AD2536" s="190"/>
      <c r="AE2536" s="190"/>
      <c r="AF2536" s="190"/>
      <c r="AG2536" s="190"/>
      <c r="AH2536" s="190"/>
      <c r="AI2536" s="2">
        <f t="shared" si="196"/>
        <v>0</v>
      </c>
      <c r="AJ2536" s="2">
        <f t="shared" si="197"/>
        <v>0</v>
      </c>
      <c r="AK2536" s="230">
        <v>1225</v>
      </c>
      <c r="AL2536" s="33">
        <f>Úvod!B$12</f>
        <v>0</v>
      </c>
      <c r="AM2536" s="105">
        <f t="shared" si="198"/>
        <v>1225</v>
      </c>
      <c r="AN2536" s="36">
        <f t="shared" si="199"/>
        <v>4.7115384615384617</v>
      </c>
      <c r="AO2536" s="2">
        <f t="shared" si="200"/>
        <v>0</v>
      </c>
    </row>
    <row r="2537" spans="1:41">
      <c r="A2537" s="161">
        <v>10718212</v>
      </c>
      <c r="B2537" s="161">
        <v>1</v>
      </c>
      <c r="C2537" s="161" t="s">
        <v>7434</v>
      </c>
      <c r="D2537" s="161" t="s">
        <v>891</v>
      </c>
      <c r="E2537" s="161" t="s">
        <v>899</v>
      </c>
      <c r="F2537" s="161" t="s">
        <v>600</v>
      </c>
      <c r="G2537" s="238" t="s">
        <v>601</v>
      </c>
      <c r="H2537" s="161">
        <v>460</v>
      </c>
      <c r="I2537" s="190"/>
      <c r="J2537" s="190"/>
      <c r="K2537" s="191"/>
      <c r="L2537" s="191"/>
      <c r="M2537" s="191"/>
      <c r="N2537" s="191"/>
      <c r="O2537" s="191"/>
      <c r="P2537" s="191"/>
      <c r="Q2537" s="191"/>
      <c r="R2537" s="191"/>
      <c r="S2537" s="191"/>
      <c r="T2537" s="190"/>
      <c r="U2537" s="190"/>
      <c r="V2537" s="190"/>
      <c r="W2537" s="190"/>
      <c r="X2537" s="190"/>
      <c r="Y2537" s="190"/>
      <c r="Z2537" s="190"/>
      <c r="AA2537" s="190"/>
      <c r="AB2537" s="190"/>
      <c r="AC2537" s="190"/>
      <c r="AD2537" s="190"/>
      <c r="AE2537" s="190"/>
      <c r="AF2537" s="190"/>
      <c r="AG2537" s="190"/>
      <c r="AH2537" s="190"/>
      <c r="AI2537" s="2">
        <f t="shared" si="196"/>
        <v>0</v>
      </c>
      <c r="AJ2537" s="2">
        <f t="shared" si="197"/>
        <v>0</v>
      </c>
      <c r="AK2537" s="230">
        <v>1547</v>
      </c>
      <c r="AL2537" s="33">
        <f>Úvod!B$12</f>
        <v>0</v>
      </c>
      <c r="AM2537" s="105">
        <f t="shared" si="198"/>
        <v>1547</v>
      </c>
      <c r="AN2537" s="36">
        <f t="shared" si="199"/>
        <v>3.3630434782608694</v>
      </c>
      <c r="AO2537" s="2">
        <f t="shared" si="200"/>
        <v>0</v>
      </c>
    </row>
    <row r="2538" spans="1:41">
      <c r="A2538" s="161">
        <v>10785168</v>
      </c>
      <c r="B2538" s="161">
        <v>1</v>
      </c>
      <c r="C2538" s="161" t="s">
        <v>7434</v>
      </c>
      <c r="D2538" s="161" t="s">
        <v>891</v>
      </c>
      <c r="E2538" s="161" t="s">
        <v>900</v>
      </c>
      <c r="F2538" s="161" t="s">
        <v>548</v>
      </c>
      <c r="G2538" s="238" t="s">
        <v>599</v>
      </c>
      <c r="H2538" s="161">
        <v>260</v>
      </c>
      <c r="I2538" s="190"/>
      <c r="J2538" s="190"/>
      <c r="K2538" s="190"/>
      <c r="L2538" s="191"/>
      <c r="M2538" s="191"/>
      <c r="N2538" s="191"/>
      <c r="O2538" s="191"/>
      <c r="P2538" s="191"/>
      <c r="Q2538" s="191"/>
      <c r="R2538" s="191"/>
      <c r="S2538" s="191"/>
      <c r="T2538" s="190"/>
      <c r="U2538" s="190"/>
      <c r="V2538" s="190"/>
      <c r="W2538" s="190"/>
      <c r="X2538" s="190"/>
      <c r="Y2538" s="190"/>
      <c r="Z2538" s="190"/>
      <c r="AA2538" s="190"/>
      <c r="AB2538" s="190"/>
      <c r="AC2538" s="190"/>
      <c r="AD2538" s="190"/>
      <c r="AE2538" s="190"/>
      <c r="AF2538" s="190"/>
      <c r="AG2538" s="190"/>
      <c r="AH2538" s="190"/>
      <c r="AI2538" s="2">
        <f t="shared" si="196"/>
        <v>0</v>
      </c>
      <c r="AJ2538" s="2">
        <f t="shared" si="197"/>
        <v>0</v>
      </c>
      <c r="AK2538" s="230">
        <v>1225</v>
      </c>
      <c r="AL2538" s="33">
        <f>Úvod!B$12</f>
        <v>0</v>
      </c>
      <c r="AM2538" s="105">
        <f t="shared" si="198"/>
        <v>1225</v>
      </c>
      <c r="AN2538" s="36">
        <f t="shared" si="199"/>
        <v>4.7115384615384617</v>
      </c>
      <c r="AO2538" s="2">
        <f t="shared" si="200"/>
        <v>0</v>
      </c>
    </row>
    <row r="2539" spans="1:41">
      <c r="A2539" s="161">
        <v>10718213</v>
      </c>
      <c r="B2539" s="161">
        <v>1</v>
      </c>
      <c r="C2539" s="161" t="s">
        <v>7434</v>
      </c>
      <c r="D2539" s="161" t="s">
        <v>891</v>
      </c>
      <c r="E2539" s="161" t="s">
        <v>900</v>
      </c>
      <c r="F2539" s="161" t="s">
        <v>600</v>
      </c>
      <c r="G2539" s="238" t="s">
        <v>601</v>
      </c>
      <c r="H2539" s="161">
        <v>460</v>
      </c>
      <c r="I2539" s="190"/>
      <c r="J2539" s="190"/>
      <c r="K2539" s="191"/>
      <c r="L2539" s="191"/>
      <c r="M2539" s="191"/>
      <c r="N2539" s="191"/>
      <c r="O2539" s="191"/>
      <c r="P2539" s="191"/>
      <c r="Q2539" s="191"/>
      <c r="R2539" s="191"/>
      <c r="S2539" s="191"/>
      <c r="T2539" s="190"/>
      <c r="U2539" s="190"/>
      <c r="V2539" s="190"/>
      <c r="W2539" s="190"/>
      <c r="X2539" s="190"/>
      <c r="Y2539" s="190"/>
      <c r="Z2539" s="190"/>
      <c r="AA2539" s="190"/>
      <c r="AB2539" s="190"/>
      <c r="AC2539" s="190"/>
      <c r="AD2539" s="190"/>
      <c r="AE2539" s="190"/>
      <c r="AF2539" s="190"/>
      <c r="AG2539" s="190"/>
      <c r="AH2539" s="190"/>
      <c r="AI2539" s="2">
        <f t="shared" si="196"/>
        <v>0</v>
      </c>
      <c r="AJ2539" s="2">
        <f t="shared" si="197"/>
        <v>0</v>
      </c>
      <c r="AK2539" s="230">
        <v>1547</v>
      </c>
      <c r="AL2539" s="33">
        <f>Úvod!B$12</f>
        <v>0</v>
      </c>
      <c r="AM2539" s="105">
        <f t="shared" si="198"/>
        <v>1547</v>
      </c>
      <c r="AN2539" s="36">
        <f t="shared" si="199"/>
        <v>3.3630434782608694</v>
      </c>
      <c r="AO2539" s="2">
        <f t="shared" si="200"/>
        <v>0</v>
      </c>
    </row>
    <row r="2540" spans="1:41">
      <c r="A2540" s="161">
        <v>10718214</v>
      </c>
      <c r="B2540" s="161">
        <v>1</v>
      </c>
      <c r="C2540" s="161" t="s">
        <v>7434</v>
      </c>
      <c r="D2540" s="161" t="s">
        <v>891</v>
      </c>
      <c r="E2540" s="161" t="s">
        <v>901</v>
      </c>
      <c r="F2540" s="161" t="s">
        <v>548</v>
      </c>
      <c r="G2540" s="238" t="s">
        <v>599</v>
      </c>
      <c r="H2540" s="161">
        <v>260</v>
      </c>
      <c r="I2540" s="190"/>
      <c r="J2540" s="190"/>
      <c r="K2540" s="190"/>
      <c r="L2540" s="191"/>
      <c r="M2540" s="191"/>
      <c r="N2540" s="191"/>
      <c r="O2540" s="191"/>
      <c r="P2540" s="191"/>
      <c r="Q2540" s="191"/>
      <c r="R2540" s="191"/>
      <c r="S2540" s="191"/>
      <c r="T2540" s="190"/>
      <c r="U2540" s="190"/>
      <c r="V2540" s="190"/>
      <c r="W2540" s="190"/>
      <c r="X2540" s="190"/>
      <c r="Y2540" s="190"/>
      <c r="Z2540" s="190"/>
      <c r="AA2540" s="190"/>
      <c r="AB2540" s="190"/>
      <c r="AC2540" s="190"/>
      <c r="AD2540" s="190"/>
      <c r="AE2540" s="190"/>
      <c r="AF2540" s="190"/>
      <c r="AG2540" s="190"/>
      <c r="AH2540" s="190"/>
      <c r="AI2540" s="2">
        <f t="shared" si="196"/>
        <v>0</v>
      </c>
      <c r="AJ2540" s="2">
        <f t="shared" si="197"/>
        <v>0</v>
      </c>
      <c r="AK2540" s="230">
        <v>1225</v>
      </c>
      <c r="AL2540" s="33">
        <f>Úvod!B$12</f>
        <v>0</v>
      </c>
      <c r="AM2540" s="105">
        <f t="shared" si="198"/>
        <v>1225</v>
      </c>
      <c r="AN2540" s="36">
        <f t="shared" si="199"/>
        <v>4.7115384615384617</v>
      </c>
      <c r="AO2540" s="2">
        <f t="shared" si="200"/>
        <v>0</v>
      </c>
    </row>
    <row r="2541" spans="1:41">
      <c r="A2541" s="161">
        <v>10718215</v>
      </c>
      <c r="B2541" s="161">
        <v>1</v>
      </c>
      <c r="C2541" s="161" t="s">
        <v>7434</v>
      </c>
      <c r="D2541" s="161" t="s">
        <v>891</v>
      </c>
      <c r="E2541" s="161" t="s">
        <v>901</v>
      </c>
      <c r="F2541" s="161" t="s">
        <v>600</v>
      </c>
      <c r="G2541" s="238" t="s">
        <v>601</v>
      </c>
      <c r="H2541" s="161">
        <v>460</v>
      </c>
      <c r="I2541" s="190"/>
      <c r="J2541" s="190"/>
      <c r="K2541" s="191"/>
      <c r="L2541" s="191"/>
      <c r="M2541" s="191"/>
      <c r="N2541" s="191"/>
      <c r="O2541" s="191"/>
      <c r="P2541" s="191"/>
      <c r="Q2541" s="191"/>
      <c r="R2541" s="191"/>
      <c r="S2541" s="191"/>
      <c r="T2541" s="190"/>
      <c r="U2541" s="190"/>
      <c r="V2541" s="190"/>
      <c r="W2541" s="190"/>
      <c r="X2541" s="190"/>
      <c r="Y2541" s="190"/>
      <c r="Z2541" s="190"/>
      <c r="AA2541" s="190"/>
      <c r="AB2541" s="190"/>
      <c r="AC2541" s="190"/>
      <c r="AD2541" s="190"/>
      <c r="AE2541" s="190"/>
      <c r="AF2541" s="190"/>
      <c r="AG2541" s="190"/>
      <c r="AH2541" s="190"/>
      <c r="AI2541" s="2">
        <f t="shared" si="196"/>
        <v>0</v>
      </c>
      <c r="AJ2541" s="2">
        <f t="shared" si="197"/>
        <v>0</v>
      </c>
      <c r="AK2541" s="230">
        <v>1547</v>
      </c>
      <c r="AL2541" s="33">
        <f>Úvod!B$12</f>
        <v>0</v>
      </c>
      <c r="AM2541" s="105">
        <f t="shared" si="198"/>
        <v>1547</v>
      </c>
      <c r="AN2541" s="36">
        <f t="shared" si="199"/>
        <v>3.3630434782608694</v>
      </c>
      <c r="AO2541" s="2">
        <f t="shared" si="200"/>
        <v>0</v>
      </c>
    </row>
    <row r="2542" spans="1:41">
      <c r="A2542" s="161">
        <v>10718216</v>
      </c>
      <c r="B2542" s="161">
        <v>1</v>
      </c>
      <c r="C2542" s="161" t="s">
        <v>7434</v>
      </c>
      <c r="D2542" s="161" t="s">
        <v>891</v>
      </c>
      <c r="E2542" s="161" t="s">
        <v>902</v>
      </c>
      <c r="F2542" s="161" t="s">
        <v>548</v>
      </c>
      <c r="G2542" s="238" t="s">
        <v>599</v>
      </c>
      <c r="H2542" s="161">
        <v>260</v>
      </c>
      <c r="I2542" s="190"/>
      <c r="J2542" s="190"/>
      <c r="K2542" s="190"/>
      <c r="L2542" s="191"/>
      <c r="M2542" s="191"/>
      <c r="N2542" s="191"/>
      <c r="O2542" s="191"/>
      <c r="P2542" s="191"/>
      <c r="Q2542" s="191"/>
      <c r="R2542" s="191"/>
      <c r="S2542" s="191"/>
      <c r="T2542" s="190"/>
      <c r="U2542" s="190"/>
      <c r="V2542" s="190"/>
      <c r="W2542" s="190"/>
      <c r="X2542" s="190"/>
      <c r="Y2542" s="190"/>
      <c r="Z2542" s="190"/>
      <c r="AA2542" s="190"/>
      <c r="AB2542" s="190"/>
      <c r="AC2542" s="190"/>
      <c r="AD2542" s="190"/>
      <c r="AE2542" s="190"/>
      <c r="AF2542" s="190"/>
      <c r="AG2542" s="190"/>
      <c r="AH2542" s="190"/>
      <c r="AI2542" s="2">
        <f t="shared" si="196"/>
        <v>0</v>
      </c>
      <c r="AJ2542" s="2">
        <f t="shared" si="197"/>
        <v>0</v>
      </c>
      <c r="AK2542" s="230">
        <v>1225</v>
      </c>
      <c r="AL2542" s="33">
        <f>Úvod!B$12</f>
        <v>0</v>
      </c>
      <c r="AM2542" s="105">
        <f t="shared" si="198"/>
        <v>1225</v>
      </c>
      <c r="AN2542" s="36">
        <f t="shared" si="199"/>
        <v>4.7115384615384617</v>
      </c>
      <c r="AO2542" s="2">
        <f t="shared" si="200"/>
        <v>0</v>
      </c>
    </row>
    <row r="2543" spans="1:41">
      <c r="A2543" s="161">
        <v>10718217</v>
      </c>
      <c r="B2543" s="161">
        <v>1</v>
      </c>
      <c r="C2543" s="161" t="s">
        <v>7434</v>
      </c>
      <c r="D2543" s="161" t="s">
        <v>891</v>
      </c>
      <c r="E2543" s="161" t="s">
        <v>902</v>
      </c>
      <c r="F2543" s="161" t="s">
        <v>600</v>
      </c>
      <c r="G2543" s="238" t="s">
        <v>601</v>
      </c>
      <c r="H2543" s="161">
        <v>460</v>
      </c>
      <c r="I2543" s="190"/>
      <c r="J2543" s="190"/>
      <c r="K2543" s="191"/>
      <c r="L2543" s="191"/>
      <c r="M2543" s="191"/>
      <c r="N2543" s="191"/>
      <c r="O2543" s="191"/>
      <c r="P2543" s="191"/>
      <c r="Q2543" s="191"/>
      <c r="R2543" s="191"/>
      <c r="S2543" s="191"/>
      <c r="T2543" s="190"/>
      <c r="U2543" s="190"/>
      <c r="V2543" s="190"/>
      <c r="W2543" s="190"/>
      <c r="X2543" s="190"/>
      <c r="Y2543" s="190"/>
      <c r="Z2543" s="190"/>
      <c r="AA2543" s="190"/>
      <c r="AB2543" s="190"/>
      <c r="AC2543" s="190"/>
      <c r="AD2543" s="190"/>
      <c r="AE2543" s="190"/>
      <c r="AF2543" s="190"/>
      <c r="AG2543" s="190"/>
      <c r="AH2543" s="190"/>
      <c r="AI2543" s="2">
        <f t="shared" si="196"/>
        <v>0</v>
      </c>
      <c r="AJ2543" s="2">
        <f t="shared" si="197"/>
        <v>0</v>
      </c>
      <c r="AK2543" s="230">
        <v>1547</v>
      </c>
      <c r="AL2543" s="33">
        <f>Úvod!B$12</f>
        <v>0</v>
      </c>
      <c r="AM2543" s="105">
        <f t="shared" si="198"/>
        <v>1547</v>
      </c>
      <c r="AN2543" s="36">
        <f t="shared" si="199"/>
        <v>3.3630434782608694</v>
      </c>
      <c r="AO2543" s="2">
        <f t="shared" si="200"/>
        <v>0</v>
      </c>
    </row>
    <row r="2544" spans="1:41">
      <c r="A2544" s="161">
        <v>11058182</v>
      </c>
      <c r="B2544" s="161">
        <v>1</v>
      </c>
      <c r="C2544" s="161" t="s">
        <v>7434</v>
      </c>
      <c r="D2544" s="161" t="s">
        <v>891</v>
      </c>
      <c r="E2544" s="161" t="s">
        <v>903</v>
      </c>
      <c r="F2544" s="161" t="s">
        <v>548</v>
      </c>
      <c r="G2544" s="238" t="s">
        <v>599</v>
      </c>
      <c r="H2544" s="161">
        <v>260</v>
      </c>
      <c r="I2544" s="190"/>
      <c r="J2544" s="190"/>
      <c r="K2544" s="190"/>
      <c r="L2544" s="191"/>
      <c r="M2544" s="191"/>
      <c r="N2544" s="191"/>
      <c r="O2544" s="191"/>
      <c r="P2544" s="191"/>
      <c r="Q2544" s="191"/>
      <c r="R2544" s="191"/>
      <c r="S2544" s="191"/>
      <c r="T2544" s="190"/>
      <c r="U2544" s="190"/>
      <c r="V2544" s="190"/>
      <c r="W2544" s="190"/>
      <c r="X2544" s="190"/>
      <c r="Y2544" s="190"/>
      <c r="Z2544" s="190"/>
      <c r="AA2544" s="190"/>
      <c r="AB2544" s="190"/>
      <c r="AC2544" s="190"/>
      <c r="AD2544" s="190"/>
      <c r="AE2544" s="190"/>
      <c r="AF2544" s="190"/>
      <c r="AG2544" s="190"/>
      <c r="AH2544" s="190"/>
      <c r="AI2544" s="2">
        <f t="shared" si="196"/>
        <v>0</v>
      </c>
      <c r="AJ2544" s="2">
        <f t="shared" si="197"/>
        <v>0</v>
      </c>
      <c r="AK2544" s="230">
        <v>1225</v>
      </c>
      <c r="AL2544" s="33">
        <f>Úvod!B$12</f>
        <v>0</v>
      </c>
      <c r="AM2544" s="105">
        <f t="shared" si="198"/>
        <v>1225</v>
      </c>
      <c r="AN2544" s="36">
        <f t="shared" si="199"/>
        <v>4.7115384615384617</v>
      </c>
      <c r="AO2544" s="2">
        <f t="shared" si="200"/>
        <v>0</v>
      </c>
    </row>
    <row r="2545" spans="1:41">
      <c r="A2545" s="161">
        <v>10718218</v>
      </c>
      <c r="B2545" s="161">
        <v>1</v>
      </c>
      <c r="C2545" s="161" t="s">
        <v>7434</v>
      </c>
      <c r="D2545" s="161" t="s">
        <v>891</v>
      </c>
      <c r="E2545" s="161" t="s">
        <v>903</v>
      </c>
      <c r="F2545" s="161" t="s">
        <v>600</v>
      </c>
      <c r="G2545" s="238" t="s">
        <v>601</v>
      </c>
      <c r="H2545" s="161">
        <v>460</v>
      </c>
      <c r="I2545" s="190"/>
      <c r="J2545" s="190"/>
      <c r="K2545" s="191"/>
      <c r="L2545" s="191"/>
      <c r="M2545" s="191"/>
      <c r="N2545" s="191"/>
      <c r="O2545" s="191"/>
      <c r="P2545" s="191"/>
      <c r="Q2545" s="191"/>
      <c r="R2545" s="191"/>
      <c r="S2545" s="191"/>
      <c r="T2545" s="190"/>
      <c r="U2545" s="190"/>
      <c r="V2545" s="190"/>
      <c r="W2545" s="190"/>
      <c r="X2545" s="190"/>
      <c r="Y2545" s="190"/>
      <c r="Z2545" s="190"/>
      <c r="AA2545" s="190"/>
      <c r="AB2545" s="190"/>
      <c r="AC2545" s="190"/>
      <c r="AD2545" s="190"/>
      <c r="AE2545" s="190"/>
      <c r="AF2545" s="190"/>
      <c r="AG2545" s="190"/>
      <c r="AH2545" s="190"/>
      <c r="AI2545" s="2">
        <f t="shared" si="196"/>
        <v>0</v>
      </c>
      <c r="AJ2545" s="2">
        <f t="shared" si="197"/>
        <v>0</v>
      </c>
      <c r="AK2545" s="230">
        <v>1547</v>
      </c>
      <c r="AL2545" s="33">
        <f>Úvod!B$12</f>
        <v>0</v>
      </c>
      <c r="AM2545" s="105">
        <f t="shared" si="198"/>
        <v>1547</v>
      </c>
      <c r="AN2545" s="36">
        <f t="shared" si="199"/>
        <v>3.3630434782608694</v>
      </c>
      <c r="AO2545" s="2">
        <f t="shared" si="200"/>
        <v>0</v>
      </c>
    </row>
    <row r="2546" spans="1:41">
      <c r="A2546" s="161">
        <v>10718300</v>
      </c>
      <c r="B2546" s="161">
        <v>1</v>
      </c>
      <c r="C2546" s="161" t="s">
        <v>7434</v>
      </c>
      <c r="D2546" s="161" t="s">
        <v>891</v>
      </c>
      <c r="E2546" s="161" t="s">
        <v>904</v>
      </c>
      <c r="F2546" s="161" t="s">
        <v>548</v>
      </c>
      <c r="G2546" s="238" t="s">
        <v>599</v>
      </c>
      <c r="H2546" s="161">
        <v>260</v>
      </c>
      <c r="I2546" s="190"/>
      <c r="J2546" s="190"/>
      <c r="K2546" s="190"/>
      <c r="L2546" s="191"/>
      <c r="M2546" s="191"/>
      <c r="N2546" s="191"/>
      <c r="O2546" s="191"/>
      <c r="P2546" s="191"/>
      <c r="Q2546" s="191"/>
      <c r="R2546" s="191"/>
      <c r="S2546" s="191"/>
      <c r="T2546" s="190"/>
      <c r="U2546" s="190"/>
      <c r="V2546" s="190"/>
      <c r="W2546" s="190"/>
      <c r="X2546" s="190"/>
      <c r="Y2546" s="190"/>
      <c r="Z2546" s="190"/>
      <c r="AA2546" s="190"/>
      <c r="AB2546" s="190"/>
      <c r="AC2546" s="190"/>
      <c r="AD2546" s="190"/>
      <c r="AE2546" s="190"/>
      <c r="AF2546" s="190"/>
      <c r="AG2546" s="190"/>
      <c r="AH2546" s="190"/>
      <c r="AI2546" s="2">
        <f t="shared" si="196"/>
        <v>0</v>
      </c>
      <c r="AJ2546" s="2">
        <f t="shared" si="197"/>
        <v>0</v>
      </c>
      <c r="AK2546" s="230">
        <v>1225</v>
      </c>
      <c r="AL2546" s="33">
        <f>Úvod!B$12</f>
        <v>0</v>
      </c>
      <c r="AM2546" s="105">
        <f t="shared" si="198"/>
        <v>1225</v>
      </c>
      <c r="AN2546" s="36">
        <f t="shared" si="199"/>
        <v>4.7115384615384617</v>
      </c>
      <c r="AO2546" s="2">
        <f t="shared" si="200"/>
        <v>0</v>
      </c>
    </row>
    <row r="2547" spans="1:41">
      <c r="A2547" s="161">
        <v>11445039</v>
      </c>
      <c r="B2547" s="161">
        <v>1</v>
      </c>
      <c r="C2547" s="161" t="s">
        <v>7434</v>
      </c>
      <c r="D2547" s="161" t="s">
        <v>891</v>
      </c>
      <c r="E2547" s="161" t="s">
        <v>904</v>
      </c>
      <c r="F2547" s="161" t="s">
        <v>600</v>
      </c>
      <c r="G2547" s="238" t="s">
        <v>601</v>
      </c>
      <c r="H2547" s="161">
        <v>460</v>
      </c>
      <c r="I2547" s="190"/>
      <c r="J2547" s="191"/>
      <c r="K2547" s="191"/>
      <c r="L2547" s="191"/>
      <c r="M2547" s="191"/>
      <c r="N2547" s="191"/>
      <c r="O2547" s="191"/>
      <c r="P2547" s="191"/>
      <c r="Q2547" s="191"/>
      <c r="R2547" s="191"/>
      <c r="S2547" s="191"/>
      <c r="T2547" s="190"/>
      <c r="U2547" s="190"/>
      <c r="V2547" s="190"/>
      <c r="W2547" s="190"/>
      <c r="X2547" s="190"/>
      <c r="Y2547" s="190"/>
      <c r="Z2547" s="190"/>
      <c r="AA2547" s="190"/>
      <c r="AB2547" s="190"/>
      <c r="AC2547" s="190"/>
      <c r="AD2547" s="190"/>
      <c r="AE2547" s="190"/>
      <c r="AF2547" s="190"/>
      <c r="AG2547" s="190"/>
      <c r="AH2547" s="190"/>
      <c r="AI2547" s="2">
        <f t="shared" si="196"/>
        <v>0</v>
      </c>
      <c r="AJ2547" s="2">
        <f t="shared" si="197"/>
        <v>0</v>
      </c>
      <c r="AK2547" s="230">
        <v>1547</v>
      </c>
      <c r="AL2547" s="33">
        <f>Úvod!B$12</f>
        <v>0</v>
      </c>
      <c r="AM2547" s="105">
        <f t="shared" si="198"/>
        <v>1547</v>
      </c>
      <c r="AN2547" s="36">
        <f t="shared" si="199"/>
        <v>3.3630434782608694</v>
      </c>
      <c r="AO2547" s="2">
        <f t="shared" si="200"/>
        <v>0</v>
      </c>
    </row>
    <row r="2548" spans="1:41">
      <c r="A2548" s="161">
        <v>10718302</v>
      </c>
      <c r="B2548" s="161">
        <v>1</v>
      </c>
      <c r="C2548" s="161" t="s">
        <v>7434</v>
      </c>
      <c r="D2548" s="161" t="s">
        <v>891</v>
      </c>
      <c r="E2548" s="161" t="s">
        <v>905</v>
      </c>
      <c r="F2548" s="161" t="s">
        <v>548</v>
      </c>
      <c r="G2548" s="238" t="s">
        <v>599</v>
      </c>
      <c r="H2548" s="161">
        <v>260</v>
      </c>
      <c r="I2548" s="190"/>
      <c r="J2548" s="190"/>
      <c r="K2548" s="190"/>
      <c r="L2548" s="191"/>
      <c r="M2548" s="191"/>
      <c r="N2548" s="191"/>
      <c r="O2548" s="191"/>
      <c r="P2548" s="191"/>
      <c r="Q2548" s="191"/>
      <c r="R2548" s="191"/>
      <c r="S2548" s="191"/>
      <c r="T2548" s="190"/>
      <c r="U2548" s="190"/>
      <c r="V2548" s="190"/>
      <c r="W2548" s="190"/>
      <c r="X2548" s="190"/>
      <c r="Y2548" s="190"/>
      <c r="Z2548" s="190"/>
      <c r="AA2548" s="190"/>
      <c r="AB2548" s="190"/>
      <c r="AC2548" s="190"/>
      <c r="AD2548" s="190"/>
      <c r="AE2548" s="190"/>
      <c r="AF2548" s="190"/>
      <c r="AG2548" s="190"/>
      <c r="AH2548" s="190"/>
      <c r="AI2548" s="2">
        <f t="shared" si="196"/>
        <v>0</v>
      </c>
      <c r="AJ2548" s="2">
        <f t="shared" si="197"/>
        <v>0</v>
      </c>
      <c r="AK2548" s="230">
        <v>1225</v>
      </c>
      <c r="AL2548" s="33">
        <f>Úvod!B$12</f>
        <v>0</v>
      </c>
      <c r="AM2548" s="105">
        <f t="shared" si="198"/>
        <v>1225</v>
      </c>
      <c r="AN2548" s="36">
        <f t="shared" si="199"/>
        <v>4.7115384615384617</v>
      </c>
      <c r="AO2548" s="2">
        <f t="shared" si="200"/>
        <v>0</v>
      </c>
    </row>
    <row r="2549" spans="1:41">
      <c r="A2549" s="161">
        <v>10718303</v>
      </c>
      <c r="B2549" s="161">
        <v>1</v>
      </c>
      <c r="C2549" s="161" t="s">
        <v>7434</v>
      </c>
      <c r="D2549" s="161" t="s">
        <v>891</v>
      </c>
      <c r="E2549" s="161" t="s">
        <v>905</v>
      </c>
      <c r="F2549" s="161" t="s">
        <v>600</v>
      </c>
      <c r="G2549" s="238" t="s">
        <v>601</v>
      </c>
      <c r="H2549" s="161">
        <v>460</v>
      </c>
      <c r="I2549" s="190"/>
      <c r="J2549" s="190"/>
      <c r="K2549" s="191"/>
      <c r="L2549" s="191"/>
      <c r="M2549" s="191"/>
      <c r="N2549" s="191"/>
      <c r="O2549" s="191"/>
      <c r="P2549" s="191"/>
      <c r="Q2549" s="191"/>
      <c r="R2549" s="191"/>
      <c r="S2549" s="191"/>
      <c r="T2549" s="190"/>
      <c r="U2549" s="190"/>
      <c r="V2549" s="190"/>
      <c r="W2549" s="190"/>
      <c r="X2549" s="190"/>
      <c r="Y2549" s="190"/>
      <c r="Z2549" s="190"/>
      <c r="AA2549" s="190"/>
      <c r="AB2549" s="190"/>
      <c r="AC2549" s="190"/>
      <c r="AD2549" s="190"/>
      <c r="AE2549" s="190"/>
      <c r="AF2549" s="190"/>
      <c r="AG2549" s="190"/>
      <c r="AH2549" s="190"/>
      <c r="AI2549" s="2">
        <f t="shared" si="196"/>
        <v>0</v>
      </c>
      <c r="AJ2549" s="2">
        <f t="shared" si="197"/>
        <v>0</v>
      </c>
      <c r="AK2549" s="230">
        <v>1547</v>
      </c>
      <c r="AL2549" s="33">
        <f>Úvod!B$12</f>
        <v>0</v>
      </c>
      <c r="AM2549" s="105">
        <f t="shared" si="198"/>
        <v>1547</v>
      </c>
      <c r="AN2549" s="36">
        <f t="shared" si="199"/>
        <v>3.3630434782608694</v>
      </c>
      <c r="AO2549" s="2">
        <f t="shared" si="200"/>
        <v>0</v>
      </c>
    </row>
    <row r="2550" spans="1:41">
      <c r="A2550" s="161">
        <v>10785163</v>
      </c>
      <c r="B2550" s="161">
        <v>1</v>
      </c>
      <c r="C2550" s="161" t="s">
        <v>7434</v>
      </c>
      <c r="D2550" s="161" t="s">
        <v>891</v>
      </c>
      <c r="E2550" s="161" t="s">
        <v>906</v>
      </c>
      <c r="F2550" s="161" t="s">
        <v>548</v>
      </c>
      <c r="G2550" s="238" t="s">
        <v>599</v>
      </c>
      <c r="H2550" s="161">
        <v>260</v>
      </c>
      <c r="I2550" s="190"/>
      <c r="J2550" s="190"/>
      <c r="K2550" s="190"/>
      <c r="L2550" s="191"/>
      <c r="M2550" s="191"/>
      <c r="N2550" s="191"/>
      <c r="O2550" s="191"/>
      <c r="P2550" s="191"/>
      <c r="Q2550" s="191"/>
      <c r="R2550" s="191"/>
      <c r="S2550" s="191"/>
      <c r="T2550" s="190"/>
      <c r="U2550" s="190"/>
      <c r="V2550" s="190"/>
      <c r="W2550" s="190"/>
      <c r="X2550" s="190"/>
      <c r="Y2550" s="190"/>
      <c r="Z2550" s="190"/>
      <c r="AA2550" s="190"/>
      <c r="AB2550" s="190"/>
      <c r="AC2550" s="190"/>
      <c r="AD2550" s="190"/>
      <c r="AE2550" s="190"/>
      <c r="AF2550" s="190"/>
      <c r="AG2550" s="190"/>
      <c r="AH2550" s="190"/>
      <c r="AI2550" s="2">
        <f t="shared" si="196"/>
        <v>0</v>
      </c>
      <c r="AJ2550" s="2">
        <f t="shared" si="197"/>
        <v>0</v>
      </c>
      <c r="AK2550" s="230">
        <v>1225</v>
      </c>
      <c r="AL2550" s="33">
        <f>Úvod!B$12</f>
        <v>0</v>
      </c>
      <c r="AM2550" s="105">
        <f t="shared" si="198"/>
        <v>1225</v>
      </c>
      <c r="AN2550" s="36">
        <f t="shared" si="199"/>
        <v>4.7115384615384617</v>
      </c>
      <c r="AO2550" s="2">
        <f t="shared" si="200"/>
        <v>0</v>
      </c>
    </row>
    <row r="2551" spans="1:41">
      <c r="A2551" s="161">
        <v>10718306</v>
      </c>
      <c r="B2551" s="161">
        <v>1</v>
      </c>
      <c r="C2551" s="161" t="s">
        <v>7434</v>
      </c>
      <c r="D2551" s="161" t="s">
        <v>891</v>
      </c>
      <c r="E2551" s="161" t="s">
        <v>906</v>
      </c>
      <c r="F2551" s="161" t="s">
        <v>600</v>
      </c>
      <c r="G2551" s="238" t="s">
        <v>601</v>
      </c>
      <c r="H2551" s="161">
        <v>460</v>
      </c>
      <c r="I2551" s="190"/>
      <c r="J2551" s="190"/>
      <c r="K2551" s="191"/>
      <c r="L2551" s="191"/>
      <c r="M2551" s="191"/>
      <c r="N2551" s="191"/>
      <c r="O2551" s="191"/>
      <c r="P2551" s="191"/>
      <c r="Q2551" s="191"/>
      <c r="R2551" s="191"/>
      <c r="S2551" s="191"/>
      <c r="T2551" s="190"/>
      <c r="U2551" s="190"/>
      <c r="V2551" s="190"/>
      <c r="W2551" s="190"/>
      <c r="X2551" s="190"/>
      <c r="Y2551" s="190"/>
      <c r="Z2551" s="190"/>
      <c r="AA2551" s="190"/>
      <c r="AB2551" s="190"/>
      <c r="AC2551" s="190"/>
      <c r="AD2551" s="190"/>
      <c r="AE2551" s="190"/>
      <c r="AF2551" s="190"/>
      <c r="AG2551" s="190"/>
      <c r="AH2551" s="190"/>
      <c r="AI2551" s="2">
        <f t="shared" si="196"/>
        <v>0</v>
      </c>
      <c r="AJ2551" s="2">
        <f t="shared" si="197"/>
        <v>0</v>
      </c>
      <c r="AK2551" s="230">
        <v>1547</v>
      </c>
      <c r="AL2551" s="33">
        <f>Úvod!B$12</f>
        <v>0</v>
      </c>
      <c r="AM2551" s="105">
        <f t="shared" si="198"/>
        <v>1547</v>
      </c>
      <c r="AN2551" s="36">
        <f t="shared" si="199"/>
        <v>3.3630434782608694</v>
      </c>
      <c r="AO2551" s="2">
        <f t="shared" si="200"/>
        <v>0</v>
      </c>
    </row>
    <row r="2552" spans="1:41">
      <c r="A2552" s="161">
        <v>10718307</v>
      </c>
      <c r="B2552" s="161">
        <v>1</v>
      </c>
      <c r="C2552" s="161" t="s">
        <v>7434</v>
      </c>
      <c r="D2552" s="161" t="s">
        <v>891</v>
      </c>
      <c r="E2552" s="161" t="s">
        <v>6041</v>
      </c>
      <c r="F2552" s="161" t="s">
        <v>548</v>
      </c>
      <c r="G2552" s="238" t="s">
        <v>599</v>
      </c>
      <c r="H2552" s="161">
        <v>260</v>
      </c>
      <c r="I2552" s="190"/>
      <c r="J2552" s="190"/>
      <c r="K2552" s="190"/>
      <c r="L2552" s="191"/>
      <c r="M2552" s="191"/>
      <c r="N2552" s="191"/>
      <c r="O2552" s="191"/>
      <c r="P2552" s="191"/>
      <c r="Q2552" s="191"/>
      <c r="R2552" s="191"/>
      <c r="S2552" s="191"/>
      <c r="T2552" s="190"/>
      <c r="U2552" s="190"/>
      <c r="V2552" s="190"/>
      <c r="W2552" s="190"/>
      <c r="X2552" s="190"/>
      <c r="Y2552" s="190"/>
      <c r="Z2552" s="190"/>
      <c r="AA2552" s="190"/>
      <c r="AB2552" s="190"/>
      <c r="AC2552" s="190"/>
      <c r="AD2552" s="190"/>
      <c r="AE2552" s="190"/>
      <c r="AF2552" s="190"/>
      <c r="AG2552" s="190"/>
      <c r="AH2552" s="190"/>
      <c r="AI2552" s="2">
        <f t="shared" si="196"/>
        <v>0</v>
      </c>
      <c r="AJ2552" s="2">
        <f t="shared" si="197"/>
        <v>0</v>
      </c>
      <c r="AK2552" s="230">
        <v>1225</v>
      </c>
      <c r="AL2552" s="33">
        <f>Úvod!B$12</f>
        <v>0</v>
      </c>
      <c r="AM2552" s="105">
        <f t="shared" si="198"/>
        <v>1225</v>
      </c>
      <c r="AN2552" s="36">
        <f t="shared" si="199"/>
        <v>4.7115384615384617</v>
      </c>
      <c r="AO2552" s="2">
        <f t="shared" si="200"/>
        <v>0</v>
      </c>
    </row>
    <row r="2553" spans="1:41">
      <c r="A2553" s="161">
        <v>10718308</v>
      </c>
      <c r="B2553" s="161">
        <v>1</v>
      </c>
      <c r="C2553" s="161" t="s">
        <v>7434</v>
      </c>
      <c r="D2553" s="161" t="s">
        <v>891</v>
      </c>
      <c r="E2553" s="161" t="s">
        <v>6041</v>
      </c>
      <c r="F2553" s="161" t="s">
        <v>600</v>
      </c>
      <c r="G2553" s="238" t="s">
        <v>601</v>
      </c>
      <c r="H2553" s="161">
        <v>460</v>
      </c>
      <c r="I2553" s="190"/>
      <c r="J2553" s="190"/>
      <c r="K2553" s="191"/>
      <c r="L2553" s="191"/>
      <c r="M2553" s="191"/>
      <c r="N2553" s="191"/>
      <c r="O2553" s="191"/>
      <c r="P2553" s="191"/>
      <c r="Q2553" s="191"/>
      <c r="R2553" s="191"/>
      <c r="S2553" s="191"/>
      <c r="T2553" s="190"/>
      <c r="U2553" s="190"/>
      <c r="V2553" s="190"/>
      <c r="W2553" s="190"/>
      <c r="X2553" s="190"/>
      <c r="Y2553" s="190"/>
      <c r="Z2553" s="190"/>
      <c r="AA2553" s="190"/>
      <c r="AB2553" s="190"/>
      <c r="AC2553" s="190"/>
      <c r="AD2553" s="190"/>
      <c r="AE2553" s="190"/>
      <c r="AF2553" s="190"/>
      <c r="AG2553" s="190"/>
      <c r="AH2553" s="190"/>
      <c r="AI2553" s="2">
        <f t="shared" si="196"/>
        <v>0</v>
      </c>
      <c r="AJ2553" s="2">
        <f t="shared" si="197"/>
        <v>0</v>
      </c>
      <c r="AK2553" s="230">
        <v>1547</v>
      </c>
      <c r="AL2553" s="33">
        <f>Úvod!B$12</f>
        <v>0</v>
      </c>
      <c r="AM2553" s="105">
        <f t="shared" si="198"/>
        <v>1547</v>
      </c>
      <c r="AN2553" s="36">
        <f t="shared" si="199"/>
        <v>3.3630434782608694</v>
      </c>
      <c r="AO2553" s="2">
        <f t="shared" si="200"/>
        <v>0</v>
      </c>
    </row>
    <row r="2554" spans="1:41">
      <c r="A2554" s="161">
        <v>10008938</v>
      </c>
      <c r="B2554" s="161">
        <v>1</v>
      </c>
      <c r="C2554" s="161" t="s">
        <v>7434</v>
      </c>
      <c r="D2554" s="161" t="s">
        <v>891</v>
      </c>
      <c r="E2554" s="161" t="s">
        <v>907</v>
      </c>
      <c r="F2554" s="161" t="s">
        <v>548</v>
      </c>
      <c r="G2554" s="238" t="s">
        <v>599</v>
      </c>
      <c r="H2554" s="161">
        <v>260</v>
      </c>
      <c r="I2554" s="190"/>
      <c r="J2554" s="190"/>
      <c r="K2554" s="190"/>
      <c r="L2554" s="191"/>
      <c r="M2554" s="191"/>
      <c r="N2554" s="191"/>
      <c r="O2554" s="191"/>
      <c r="P2554" s="191"/>
      <c r="Q2554" s="191"/>
      <c r="R2554" s="191"/>
      <c r="S2554" s="191"/>
      <c r="T2554" s="190"/>
      <c r="U2554" s="190"/>
      <c r="V2554" s="190"/>
      <c r="W2554" s="190"/>
      <c r="X2554" s="190"/>
      <c r="Y2554" s="190"/>
      <c r="Z2554" s="190"/>
      <c r="AA2554" s="190"/>
      <c r="AB2554" s="190"/>
      <c r="AC2554" s="190"/>
      <c r="AD2554" s="190"/>
      <c r="AE2554" s="190"/>
      <c r="AF2554" s="190"/>
      <c r="AG2554" s="190"/>
      <c r="AH2554" s="190"/>
      <c r="AI2554" s="2">
        <f t="shared" si="196"/>
        <v>0</v>
      </c>
      <c r="AJ2554" s="2">
        <f t="shared" si="197"/>
        <v>0</v>
      </c>
      <c r="AK2554" s="230">
        <v>1225</v>
      </c>
      <c r="AL2554" s="33">
        <f>Úvod!B$12</f>
        <v>0</v>
      </c>
      <c r="AM2554" s="105">
        <f t="shared" si="198"/>
        <v>1225</v>
      </c>
      <c r="AN2554" s="36">
        <f t="shared" si="199"/>
        <v>4.7115384615384617</v>
      </c>
      <c r="AO2554" s="2">
        <f t="shared" si="200"/>
        <v>0</v>
      </c>
    </row>
    <row r="2555" spans="1:41">
      <c r="A2555" s="161">
        <v>10009657</v>
      </c>
      <c r="B2555" s="161">
        <v>1</v>
      </c>
      <c r="C2555" s="161" t="s">
        <v>7434</v>
      </c>
      <c r="D2555" s="161" t="s">
        <v>891</v>
      </c>
      <c r="E2555" s="161" t="s">
        <v>907</v>
      </c>
      <c r="F2555" s="161" t="s">
        <v>600</v>
      </c>
      <c r="G2555" s="238" t="s">
        <v>601</v>
      </c>
      <c r="H2555" s="161">
        <v>460</v>
      </c>
      <c r="I2555" s="190"/>
      <c r="J2555" s="190"/>
      <c r="K2555" s="191"/>
      <c r="L2555" s="191"/>
      <c r="M2555" s="191"/>
      <c r="N2555" s="191"/>
      <c r="O2555" s="191"/>
      <c r="P2555" s="191"/>
      <c r="Q2555" s="191"/>
      <c r="R2555" s="191"/>
      <c r="S2555" s="191"/>
      <c r="T2555" s="190"/>
      <c r="U2555" s="190"/>
      <c r="V2555" s="190"/>
      <c r="W2555" s="190"/>
      <c r="X2555" s="190"/>
      <c r="Y2555" s="190"/>
      <c r="Z2555" s="190"/>
      <c r="AA2555" s="190"/>
      <c r="AB2555" s="190"/>
      <c r="AC2555" s="190"/>
      <c r="AD2555" s="190"/>
      <c r="AE2555" s="190"/>
      <c r="AF2555" s="190"/>
      <c r="AG2555" s="190"/>
      <c r="AH2555" s="190"/>
      <c r="AI2555" s="2">
        <f t="shared" si="196"/>
        <v>0</v>
      </c>
      <c r="AJ2555" s="2">
        <f t="shared" si="197"/>
        <v>0</v>
      </c>
      <c r="AK2555" s="230">
        <v>1547</v>
      </c>
      <c r="AL2555" s="33">
        <f>Úvod!B$12</f>
        <v>0</v>
      </c>
      <c r="AM2555" s="105">
        <f t="shared" si="198"/>
        <v>1547</v>
      </c>
      <c r="AN2555" s="36">
        <f t="shared" si="199"/>
        <v>3.3630434782608694</v>
      </c>
      <c r="AO2555" s="2">
        <f t="shared" si="200"/>
        <v>0</v>
      </c>
    </row>
    <row r="2556" spans="1:41">
      <c r="A2556" s="161">
        <v>10785269</v>
      </c>
      <c r="B2556" s="161">
        <v>1</v>
      </c>
      <c r="C2556" s="161" t="s">
        <v>7434</v>
      </c>
      <c r="D2556" s="161" t="s">
        <v>891</v>
      </c>
      <c r="E2556" s="161" t="s">
        <v>908</v>
      </c>
      <c r="F2556" s="161" t="s">
        <v>548</v>
      </c>
      <c r="G2556" s="238" t="s">
        <v>599</v>
      </c>
      <c r="H2556" s="161">
        <v>260</v>
      </c>
      <c r="I2556" s="190"/>
      <c r="J2556" s="190"/>
      <c r="K2556" s="190"/>
      <c r="L2556" s="191"/>
      <c r="M2556" s="191"/>
      <c r="N2556" s="191"/>
      <c r="O2556" s="191"/>
      <c r="P2556" s="191"/>
      <c r="Q2556" s="191"/>
      <c r="R2556" s="191"/>
      <c r="S2556" s="191"/>
      <c r="T2556" s="190"/>
      <c r="U2556" s="190"/>
      <c r="V2556" s="190"/>
      <c r="W2556" s="190"/>
      <c r="X2556" s="190"/>
      <c r="Y2556" s="190"/>
      <c r="Z2556" s="190"/>
      <c r="AA2556" s="190"/>
      <c r="AB2556" s="190"/>
      <c r="AC2556" s="190"/>
      <c r="AD2556" s="190"/>
      <c r="AE2556" s="190"/>
      <c r="AF2556" s="190"/>
      <c r="AG2556" s="190"/>
      <c r="AH2556" s="190"/>
      <c r="AI2556" s="2">
        <f t="shared" si="196"/>
        <v>0</v>
      </c>
      <c r="AJ2556" s="2">
        <f t="shared" si="197"/>
        <v>0</v>
      </c>
      <c r="AK2556" s="230">
        <v>1225</v>
      </c>
      <c r="AL2556" s="33">
        <f>Úvod!B$12</f>
        <v>0</v>
      </c>
      <c r="AM2556" s="105">
        <f t="shared" si="198"/>
        <v>1225</v>
      </c>
      <c r="AN2556" s="36">
        <f t="shared" si="199"/>
        <v>4.7115384615384617</v>
      </c>
      <c r="AO2556" s="2">
        <f t="shared" si="200"/>
        <v>0</v>
      </c>
    </row>
    <row r="2557" spans="1:41">
      <c r="A2557" s="161">
        <v>10718309</v>
      </c>
      <c r="B2557" s="161">
        <v>1</v>
      </c>
      <c r="C2557" s="161" t="s">
        <v>7434</v>
      </c>
      <c r="D2557" s="161" t="s">
        <v>891</v>
      </c>
      <c r="E2557" s="161" t="s">
        <v>908</v>
      </c>
      <c r="F2557" s="161" t="s">
        <v>600</v>
      </c>
      <c r="G2557" s="238" t="s">
        <v>601</v>
      </c>
      <c r="H2557" s="161">
        <v>460</v>
      </c>
      <c r="I2557" s="190"/>
      <c r="J2557" s="190"/>
      <c r="K2557" s="191"/>
      <c r="L2557" s="191"/>
      <c r="M2557" s="191"/>
      <c r="N2557" s="191"/>
      <c r="O2557" s="191"/>
      <c r="P2557" s="191"/>
      <c r="Q2557" s="191"/>
      <c r="R2557" s="191"/>
      <c r="S2557" s="191"/>
      <c r="T2557" s="190"/>
      <c r="U2557" s="190"/>
      <c r="V2557" s="190"/>
      <c r="W2557" s="190"/>
      <c r="X2557" s="190"/>
      <c r="Y2557" s="190"/>
      <c r="Z2557" s="190"/>
      <c r="AA2557" s="190"/>
      <c r="AB2557" s="190"/>
      <c r="AC2557" s="190"/>
      <c r="AD2557" s="190"/>
      <c r="AE2557" s="190"/>
      <c r="AF2557" s="190"/>
      <c r="AG2557" s="190"/>
      <c r="AH2557" s="190"/>
      <c r="AI2557" s="2">
        <f t="shared" si="196"/>
        <v>0</v>
      </c>
      <c r="AJ2557" s="2">
        <f t="shared" si="197"/>
        <v>0</v>
      </c>
      <c r="AK2557" s="230">
        <v>1547</v>
      </c>
      <c r="AL2557" s="33">
        <f>Úvod!B$12</f>
        <v>0</v>
      </c>
      <c r="AM2557" s="105">
        <f t="shared" si="198"/>
        <v>1547</v>
      </c>
      <c r="AN2557" s="36">
        <f t="shared" si="199"/>
        <v>3.3630434782608694</v>
      </c>
      <c r="AO2557" s="2">
        <f t="shared" si="200"/>
        <v>0</v>
      </c>
    </row>
    <row r="2558" spans="1:41">
      <c r="A2558" s="161">
        <v>10718310</v>
      </c>
      <c r="B2558" s="161">
        <v>1</v>
      </c>
      <c r="C2558" s="161" t="s">
        <v>7434</v>
      </c>
      <c r="D2558" s="161" t="s">
        <v>891</v>
      </c>
      <c r="E2558" s="161" t="s">
        <v>909</v>
      </c>
      <c r="F2558" s="161" t="s">
        <v>548</v>
      </c>
      <c r="G2558" s="238" t="s">
        <v>599</v>
      </c>
      <c r="H2558" s="161">
        <v>260</v>
      </c>
      <c r="I2558" s="190"/>
      <c r="J2558" s="190"/>
      <c r="K2558" s="190"/>
      <c r="L2558" s="191"/>
      <c r="M2558" s="191"/>
      <c r="N2558" s="191"/>
      <c r="O2558" s="191"/>
      <c r="P2558" s="191"/>
      <c r="Q2558" s="191"/>
      <c r="R2558" s="191"/>
      <c r="S2558" s="191"/>
      <c r="T2558" s="190"/>
      <c r="U2558" s="190"/>
      <c r="V2558" s="190"/>
      <c r="W2558" s="190"/>
      <c r="X2558" s="190"/>
      <c r="Y2558" s="190"/>
      <c r="Z2558" s="190"/>
      <c r="AA2558" s="190"/>
      <c r="AB2558" s="190"/>
      <c r="AC2558" s="190"/>
      <c r="AD2558" s="190"/>
      <c r="AE2558" s="190"/>
      <c r="AF2558" s="190"/>
      <c r="AG2558" s="190"/>
      <c r="AH2558" s="190"/>
      <c r="AI2558" s="2">
        <f t="shared" si="196"/>
        <v>0</v>
      </c>
      <c r="AJ2558" s="2">
        <f t="shared" si="197"/>
        <v>0</v>
      </c>
      <c r="AK2558" s="230">
        <v>1225</v>
      </c>
      <c r="AL2558" s="33">
        <f>Úvod!B$12</f>
        <v>0</v>
      </c>
      <c r="AM2558" s="105">
        <f t="shared" si="198"/>
        <v>1225</v>
      </c>
      <c r="AN2558" s="36">
        <f t="shared" si="199"/>
        <v>4.7115384615384617</v>
      </c>
      <c r="AO2558" s="2">
        <f t="shared" si="200"/>
        <v>0</v>
      </c>
    </row>
    <row r="2559" spans="1:41">
      <c r="A2559" s="161">
        <v>10718311</v>
      </c>
      <c r="B2559" s="161">
        <v>1</v>
      </c>
      <c r="C2559" s="161" t="s">
        <v>7434</v>
      </c>
      <c r="D2559" s="161" t="s">
        <v>891</v>
      </c>
      <c r="E2559" s="161" t="s">
        <v>909</v>
      </c>
      <c r="F2559" s="161" t="s">
        <v>600</v>
      </c>
      <c r="G2559" s="238" t="s">
        <v>601</v>
      </c>
      <c r="H2559" s="161">
        <v>460</v>
      </c>
      <c r="I2559" s="190"/>
      <c r="J2559" s="190"/>
      <c r="K2559" s="191"/>
      <c r="L2559" s="191"/>
      <c r="M2559" s="191"/>
      <c r="N2559" s="191"/>
      <c r="O2559" s="191"/>
      <c r="P2559" s="191"/>
      <c r="Q2559" s="191"/>
      <c r="R2559" s="191"/>
      <c r="S2559" s="191"/>
      <c r="T2559" s="190"/>
      <c r="U2559" s="190"/>
      <c r="V2559" s="190"/>
      <c r="W2559" s="190"/>
      <c r="X2559" s="190"/>
      <c r="Y2559" s="190"/>
      <c r="Z2559" s="190"/>
      <c r="AA2559" s="190"/>
      <c r="AB2559" s="190"/>
      <c r="AC2559" s="190"/>
      <c r="AD2559" s="190"/>
      <c r="AE2559" s="190"/>
      <c r="AF2559" s="190"/>
      <c r="AG2559" s="190"/>
      <c r="AH2559" s="190"/>
      <c r="AI2559" s="2">
        <f t="shared" si="196"/>
        <v>0</v>
      </c>
      <c r="AJ2559" s="2">
        <f t="shared" si="197"/>
        <v>0</v>
      </c>
      <c r="AK2559" s="230">
        <v>1547</v>
      </c>
      <c r="AL2559" s="33">
        <f>Úvod!B$12</f>
        <v>0</v>
      </c>
      <c r="AM2559" s="105">
        <f t="shared" si="198"/>
        <v>1547</v>
      </c>
      <c r="AN2559" s="36">
        <f t="shared" si="199"/>
        <v>3.3630434782608694</v>
      </c>
      <c r="AO2559" s="2">
        <f t="shared" si="200"/>
        <v>0</v>
      </c>
    </row>
    <row r="2560" spans="1:41">
      <c r="A2560" s="161">
        <v>10785166</v>
      </c>
      <c r="B2560" s="161">
        <v>1</v>
      </c>
      <c r="C2560" s="161" t="s">
        <v>7434</v>
      </c>
      <c r="D2560" s="161" t="s">
        <v>891</v>
      </c>
      <c r="E2560" s="161" t="s">
        <v>910</v>
      </c>
      <c r="F2560" s="161" t="s">
        <v>548</v>
      </c>
      <c r="G2560" s="238" t="s">
        <v>599</v>
      </c>
      <c r="H2560" s="161">
        <v>260</v>
      </c>
      <c r="I2560" s="190"/>
      <c r="J2560" s="190"/>
      <c r="K2560" s="190"/>
      <c r="L2560" s="191"/>
      <c r="M2560" s="191"/>
      <c r="N2560" s="191"/>
      <c r="O2560" s="191"/>
      <c r="P2560" s="191"/>
      <c r="Q2560" s="191"/>
      <c r="R2560" s="191"/>
      <c r="S2560" s="191"/>
      <c r="T2560" s="190"/>
      <c r="U2560" s="190"/>
      <c r="V2560" s="190"/>
      <c r="W2560" s="190"/>
      <c r="X2560" s="190"/>
      <c r="Y2560" s="190"/>
      <c r="Z2560" s="190"/>
      <c r="AA2560" s="190"/>
      <c r="AB2560" s="190"/>
      <c r="AC2560" s="190"/>
      <c r="AD2560" s="190"/>
      <c r="AE2560" s="190"/>
      <c r="AF2560" s="190"/>
      <c r="AG2560" s="190"/>
      <c r="AH2560" s="190"/>
      <c r="AI2560" s="2">
        <f t="shared" si="196"/>
        <v>0</v>
      </c>
      <c r="AJ2560" s="2">
        <f t="shared" si="197"/>
        <v>0</v>
      </c>
      <c r="AK2560" s="230">
        <v>1225</v>
      </c>
      <c r="AL2560" s="33">
        <f>Úvod!B$12</f>
        <v>0</v>
      </c>
      <c r="AM2560" s="105">
        <f t="shared" si="198"/>
        <v>1225</v>
      </c>
      <c r="AN2560" s="36">
        <f t="shared" si="199"/>
        <v>4.7115384615384617</v>
      </c>
      <c r="AO2560" s="2">
        <f t="shared" si="200"/>
        <v>0</v>
      </c>
    </row>
    <row r="2561" spans="1:41">
      <c r="A2561" s="161">
        <v>10718312</v>
      </c>
      <c r="B2561" s="161">
        <v>1</v>
      </c>
      <c r="C2561" s="161" t="s">
        <v>7434</v>
      </c>
      <c r="D2561" s="161" t="s">
        <v>891</v>
      </c>
      <c r="E2561" s="161" t="s">
        <v>910</v>
      </c>
      <c r="F2561" s="161" t="s">
        <v>600</v>
      </c>
      <c r="G2561" s="238" t="s">
        <v>601</v>
      </c>
      <c r="H2561" s="161">
        <v>460</v>
      </c>
      <c r="I2561" s="190"/>
      <c r="J2561" s="190"/>
      <c r="K2561" s="191"/>
      <c r="L2561" s="191"/>
      <c r="M2561" s="191"/>
      <c r="N2561" s="191"/>
      <c r="O2561" s="191"/>
      <c r="P2561" s="191"/>
      <c r="Q2561" s="191"/>
      <c r="R2561" s="191"/>
      <c r="S2561" s="191"/>
      <c r="T2561" s="190"/>
      <c r="U2561" s="190"/>
      <c r="V2561" s="190"/>
      <c r="W2561" s="190"/>
      <c r="X2561" s="190"/>
      <c r="Y2561" s="190"/>
      <c r="Z2561" s="190"/>
      <c r="AA2561" s="190"/>
      <c r="AB2561" s="190"/>
      <c r="AC2561" s="190"/>
      <c r="AD2561" s="190"/>
      <c r="AE2561" s="190"/>
      <c r="AF2561" s="190"/>
      <c r="AG2561" s="190"/>
      <c r="AH2561" s="190"/>
      <c r="AI2561" s="2">
        <f t="shared" si="196"/>
        <v>0</v>
      </c>
      <c r="AJ2561" s="2">
        <f t="shared" si="197"/>
        <v>0</v>
      </c>
      <c r="AK2561" s="230">
        <v>1547</v>
      </c>
      <c r="AL2561" s="33">
        <f>Úvod!B$12</f>
        <v>0</v>
      </c>
      <c r="AM2561" s="105">
        <f t="shared" si="198"/>
        <v>1547</v>
      </c>
      <c r="AN2561" s="36">
        <f t="shared" si="199"/>
        <v>3.3630434782608694</v>
      </c>
      <c r="AO2561" s="2">
        <f t="shared" si="200"/>
        <v>0</v>
      </c>
    </row>
    <row r="2562" spans="1:41">
      <c r="A2562" s="161">
        <v>10718313</v>
      </c>
      <c r="B2562" s="161">
        <v>1</v>
      </c>
      <c r="C2562" s="161" t="s">
        <v>7434</v>
      </c>
      <c r="D2562" s="161" t="s">
        <v>891</v>
      </c>
      <c r="E2562" s="161" t="s">
        <v>911</v>
      </c>
      <c r="F2562" s="161" t="s">
        <v>548</v>
      </c>
      <c r="G2562" s="238" t="s">
        <v>599</v>
      </c>
      <c r="H2562" s="161">
        <v>260</v>
      </c>
      <c r="I2562" s="190"/>
      <c r="J2562" s="190"/>
      <c r="K2562" s="190"/>
      <c r="L2562" s="191"/>
      <c r="M2562" s="191"/>
      <c r="N2562" s="191"/>
      <c r="O2562" s="191"/>
      <c r="P2562" s="191"/>
      <c r="Q2562" s="191"/>
      <c r="R2562" s="191"/>
      <c r="S2562" s="191"/>
      <c r="T2562" s="190"/>
      <c r="U2562" s="190"/>
      <c r="V2562" s="190"/>
      <c r="W2562" s="190"/>
      <c r="X2562" s="190"/>
      <c r="Y2562" s="190"/>
      <c r="Z2562" s="190"/>
      <c r="AA2562" s="190"/>
      <c r="AB2562" s="190"/>
      <c r="AC2562" s="190"/>
      <c r="AD2562" s="190"/>
      <c r="AE2562" s="190"/>
      <c r="AF2562" s="190"/>
      <c r="AG2562" s="190"/>
      <c r="AH2562" s="190"/>
      <c r="AI2562" s="2">
        <f t="shared" si="196"/>
        <v>0</v>
      </c>
      <c r="AJ2562" s="2">
        <f t="shared" si="197"/>
        <v>0</v>
      </c>
      <c r="AK2562" s="230">
        <v>1225</v>
      </c>
      <c r="AL2562" s="33">
        <f>Úvod!B$12</f>
        <v>0</v>
      </c>
      <c r="AM2562" s="105">
        <f t="shared" si="198"/>
        <v>1225</v>
      </c>
      <c r="AN2562" s="36">
        <f t="shared" si="199"/>
        <v>4.7115384615384617</v>
      </c>
      <c r="AO2562" s="2">
        <f t="shared" si="200"/>
        <v>0</v>
      </c>
    </row>
    <row r="2563" spans="1:41">
      <c r="A2563" s="161">
        <v>10718314</v>
      </c>
      <c r="B2563" s="161">
        <v>1</v>
      </c>
      <c r="C2563" s="161" t="s">
        <v>7434</v>
      </c>
      <c r="D2563" s="161" t="s">
        <v>891</v>
      </c>
      <c r="E2563" s="161" t="s">
        <v>911</v>
      </c>
      <c r="F2563" s="161" t="s">
        <v>600</v>
      </c>
      <c r="G2563" s="238" t="s">
        <v>601</v>
      </c>
      <c r="H2563" s="161">
        <v>460</v>
      </c>
      <c r="I2563" s="190"/>
      <c r="J2563" s="190"/>
      <c r="K2563" s="191"/>
      <c r="L2563" s="191"/>
      <c r="M2563" s="191"/>
      <c r="N2563" s="191"/>
      <c r="O2563" s="191"/>
      <c r="P2563" s="191"/>
      <c r="Q2563" s="191"/>
      <c r="R2563" s="191"/>
      <c r="S2563" s="191"/>
      <c r="T2563" s="190"/>
      <c r="U2563" s="190"/>
      <c r="V2563" s="190"/>
      <c r="W2563" s="190"/>
      <c r="X2563" s="190"/>
      <c r="Y2563" s="190"/>
      <c r="Z2563" s="190"/>
      <c r="AA2563" s="190"/>
      <c r="AB2563" s="190"/>
      <c r="AC2563" s="190"/>
      <c r="AD2563" s="190"/>
      <c r="AE2563" s="190"/>
      <c r="AF2563" s="190"/>
      <c r="AG2563" s="190"/>
      <c r="AH2563" s="190"/>
      <c r="AI2563" s="2">
        <f t="shared" si="196"/>
        <v>0</v>
      </c>
      <c r="AJ2563" s="2">
        <f t="shared" si="197"/>
        <v>0</v>
      </c>
      <c r="AK2563" s="230">
        <v>1547</v>
      </c>
      <c r="AL2563" s="33">
        <f>Úvod!B$12</f>
        <v>0</v>
      </c>
      <c r="AM2563" s="105">
        <f t="shared" si="198"/>
        <v>1547</v>
      </c>
      <c r="AN2563" s="36">
        <f t="shared" si="199"/>
        <v>3.3630434782608694</v>
      </c>
      <c r="AO2563" s="2">
        <f t="shared" si="200"/>
        <v>0</v>
      </c>
    </row>
    <row r="2564" spans="1:41">
      <c r="A2564" s="161">
        <v>10785167</v>
      </c>
      <c r="B2564" s="161">
        <v>1</v>
      </c>
      <c r="C2564" s="161" t="s">
        <v>7434</v>
      </c>
      <c r="D2564" s="161" t="s">
        <v>891</v>
      </c>
      <c r="E2564" s="161" t="s">
        <v>912</v>
      </c>
      <c r="F2564" s="161" t="s">
        <v>548</v>
      </c>
      <c r="G2564" s="238" t="s">
        <v>599</v>
      </c>
      <c r="H2564" s="161">
        <v>260</v>
      </c>
      <c r="I2564" s="190"/>
      <c r="J2564" s="190"/>
      <c r="K2564" s="190"/>
      <c r="L2564" s="191"/>
      <c r="M2564" s="191"/>
      <c r="N2564" s="191"/>
      <c r="O2564" s="191"/>
      <c r="P2564" s="191"/>
      <c r="Q2564" s="191"/>
      <c r="R2564" s="191"/>
      <c r="S2564" s="191"/>
      <c r="T2564" s="190"/>
      <c r="U2564" s="190"/>
      <c r="V2564" s="190"/>
      <c r="W2564" s="190"/>
      <c r="X2564" s="190"/>
      <c r="Y2564" s="190"/>
      <c r="Z2564" s="190"/>
      <c r="AA2564" s="190"/>
      <c r="AB2564" s="190"/>
      <c r="AC2564" s="190"/>
      <c r="AD2564" s="190"/>
      <c r="AE2564" s="190"/>
      <c r="AF2564" s="190"/>
      <c r="AG2564" s="190"/>
      <c r="AH2564" s="190"/>
      <c r="AI2564" s="2">
        <f t="shared" si="196"/>
        <v>0</v>
      </c>
      <c r="AJ2564" s="2">
        <f t="shared" si="197"/>
        <v>0</v>
      </c>
      <c r="AK2564" s="230">
        <v>1225</v>
      </c>
      <c r="AL2564" s="33">
        <f>Úvod!B$12</f>
        <v>0</v>
      </c>
      <c r="AM2564" s="105">
        <f t="shared" si="198"/>
        <v>1225</v>
      </c>
      <c r="AN2564" s="36">
        <f t="shared" si="199"/>
        <v>4.7115384615384617</v>
      </c>
      <c r="AO2564" s="2">
        <f t="shared" si="200"/>
        <v>0</v>
      </c>
    </row>
    <row r="2565" spans="1:41">
      <c r="A2565" s="161">
        <v>10718315</v>
      </c>
      <c r="B2565" s="161">
        <v>1</v>
      </c>
      <c r="C2565" s="161" t="s">
        <v>7434</v>
      </c>
      <c r="D2565" s="161" t="s">
        <v>891</v>
      </c>
      <c r="E2565" s="161" t="s">
        <v>912</v>
      </c>
      <c r="F2565" s="161" t="s">
        <v>600</v>
      </c>
      <c r="G2565" s="238" t="s">
        <v>601</v>
      </c>
      <c r="H2565" s="161">
        <v>460</v>
      </c>
      <c r="I2565" s="190"/>
      <c r="J2565" s="190"/>
      <c r="K2565" s="191"/>
      <c r="L2565" s="191"/>
      <c r="M2565" s="191"/>
      <c r="N2565" s="191"/>
      <c r="O2565" s="191"/>
      <c r="P2565" s="191"/>
      <c r="Q2565" s="191"/>
      <c r="R2565" s="191"/>
      <c r="S2565" s="191"/>
      <c r="T2565" s="190"/>
      <c r="U2565" s="190"/>
      <c r="V2565" s="190"/>
      <c r="W2565" s="190"/>
      <c r="X2565" s="190"/>
      <c r="Y2565" s="190"/>
      <c r="Z2565" s="190"/>
      <c r="AA2565" s="190"/>
      <c r="AB2565" s="190"/>
      <c r="AC2565" s="190"/>
      <c r="AD2565" s="190"/>
      <c r="AE2565" s="190"/>
      <c r="AF2565" s="190"/>
      <c r="AG2565" s="190"/>
      <c r="AH2565" s="190"/>
      <c r="AI2565" s="2">
        <f t="shared" si="196"/>
        <v>0</v>
      </c>
      <c r="AJ2565" s="2">
        <f t="shared" si="197"/>
        <v>0</v>
      </c>
      <c r="AK2565" s="230">
        <v>1547</v>
      </c>
      <c r="AL2565" s="33">
        <f>Úvod!B$12</f>
        <v>0</v>
      </c>
      <c r="AM2565" s="105">
        <f t="shared" si="198"/>
        <v>1547</v>
      </c>
      <c r="AN2565" s="36">
        <f t="shared" si="199"/>
        <v>3.3630434782608694</v>
      </c>
      <c r="AO2565" s="2">
        <f t="shared" si="200"/>
        <v>0</v>
      </c>
    </row>
    <row r="2566" spans="1:41">
      <c r="A2566" s="161">
        <v>10718318</v>
      </c>
      <c r="B2566" s="161">
        <v>1</v>
      </c>
      <c r="C2566" s="161" t="s">
        <v>7434</v>
      </c>
      <c r="D2566" s="161" t="s">
        <v>891</v>
      </c>
      <c r="E2566" s="161" t="s">
        <v>913</v>
      </c>
      <c r="F2566" s="161" t="s">
        <v>548</v>
      </c>
      <c r="G2566" s="238" t="s">
        <v>599</v>
      </c>
      <c r="H2566" s="161">
        <v>260</v>
      </c>
      <c r="I2566" s="190"/>
      <c r="J2566" s="190"/>
      <c r="K2566" s="190"/>
      <c r="L2566" s="191"/>
      <c r="M2566" s="191"/>
      <c r="N2566" s="191"/>
      <c r="O2566" s="191"/>
      <c r="P2566" s="191"/>
      <c r="Q2566" s="191"/>
      <c r="R2566" s="191"/>
      <c r="S2566" s="191"/>
      <c r="T2566" s="190"/>
      <c r="U2566" s="190"/>
      <c r="V2566" s="190"/>
      <c r="W2566" s="190"/>
      <c r="X2566" s="190"/>
      <c r="Y2566" s="190"/>
      <c r="Z2566" s="190"/>
      <c r="AA2566" s="190"/>
      <c r="AB2566" s="190"/>
      <c r="AC2566" s="190"/>
      <c r="AD2566" s="190"/>
      <c r="AE2566" s="190"/>
      <c r="AF2566" s="190"/>
      <c r="AG2566" s="190"/>
      <c r="AH2566" s="190"/>
      <c r="AI2566" s="2">
        <f t="shared" si="196"/>
        <v>0</v>
      </c>
      <c r="AJ2566" s="2">
        <f t="shared" si="197"/>
        <v>0</v>
      </c>
      <c r="AK2566" s="230">
        <v>1225</v>
      </c>
      <c r="AL2566" s="33">
        <f>Úvod!B$12</f>
        <v>0</v>
      </c>
      <c r="AM2566" s="105">
        <f t="shared" si="198"/>
        <v>1225</v>
      </c>
      <c r="AN2566" s="36">
        <f t="shared" si="199"/>
        <v>4.7115384615384617</v>
      </c>
      <c r="AO2566" s="2">
        <f t="shared" si="200"/>
        <v>0</v>
      </c>
    </row>
    <row r="2567" spans="1:41">
      <c r="A2567" s="161">
        <v>10718319</v>
      </c>
      <c r="B2567" s="161">
        <v>1</v>
      </c>
      <c r="C2567" s="161" t="s">
        <v>7434</v>
      </c>
      <c r="D2567" s="161" t="s">
        <v>891</v>
      </c>
      <c r="E2567" s="161" t="s">
        <v>913</v>
      </c>
      <c r="F2567" s="161" t="s">
        <v>600</v>
      </c>
      <c r="G2567" s="238" t="s">
        <v>601</v>
      </c>
      <c r="H2567" s="161">
        <v>460</v>
      </c>
      <c r="I2567" s="190"/>
      <c r="J2567" s="190"/>
      <c r="K2567" s="191"/>
      <c r="L2567" s="191"/>
      <c r="M2567" s="191"/>
      <c r="N2567" s="191"/>
      <c r="O2567" s="191"/>
      <c r="P2567" s="191"/>
      <c r="Q2567" s="191"/>
      <c r="R2567" s="191"/>
      <c r="S2567" s="191"/>
      <c r="T2567" s="190"/>
      <c r="U2567" s="190"/>
      <c r="V2567" s="190"/>
      <c r="W2567" s="190"/>
      <c r="X2567" s="190"/>
      <c r="Y2567" s="190"/>
      <c r="Z2567" s="190"/>
      <c r="AA2567" s="190"/>
      <c r="AB2567" s="190"/>
      <c r="AC2567" s="190"/>
      <c r="AD2567" s="190"/>
      <c r="AE2567" s="190"/>
      <c r="AF2567" s="190"/>
      <c r="AG2567" s="190"/>
      <c r="AH2567" s="190"/>
      <c r="AI2567" s="2">
        <f t="shared" si="196"/>
        <v>0</v>
      </c>
      <c r="AJ2567" s="2">
        <f t="shared" si="197"/>
        <v>0</v>
      </c>
      <c r="AK2567" s="230">
        <v>1547</v>
      </c>
      <c r="AL2567" s="33">
        <f>Úvod!B$12</f>
        <v>0</v>
      </c>
      <c r="AM2567" s="105">
        <f t="shared" si="198"/>
        <v>1547</v>
      </c>
      <c r="AN2567" s="36">
        <f t="shared" si="199"/>
        <v>3.3630434782608694</v>
      </c>
      <c r="AO2567" s="2">
        <f t="shared" si="200"/>
        <v>0</v>
      </c>
    </row>
    <row r="2568" spans="1:41">
      <c r="A2568" s="161">
        <v>10718320</v>
      </c>
      <c r="B2568" s="161">
        <v>1</v>
      </c>
      <c r="C2568" s="161" t="s">
        <v>7434</v>
      </c>
      <c r="D2568" s="161" t="s">
        <v>891</v>
      </c>
      <c r="E2568" s="161" t="s">
        <v>918</v>
      </c>
      <c r="F2568" s="161" t="s">
        <v>600</v>
      </c>
      <c r="G2568" s="238" t="s">
        <v>601</v>
      </c>
      <c r="H2568" s="161">
        <v>460</v>
      </c>
      <c r="I2568" s="190"/>
      <c r="J2568" s="190"/>
      <c r="K2568" s="191"/>
      <c r="L2568" s="191"/>
      <c r="M2568" s="191"/>
      <c r="N2568" s="191"/>
      <c r="O2568" s="191"/>
      <c r="P2568" s="191"/>
      <c r="Q2568" s="191"/>
      <c r="R2568" s="191"/>
      <c r="S2568" s="191"/>
      <c r="T2568" s="190"/>
      <c r="U2568" s="190"/>
      <c r="V2568" s="190"/>
      <c r="W2568" s="190"/>
      <c r="X2568" s="190"/>
      <c r="Y2568" s="190"/>
      <c r="Z2568" s="190"/>
      <c r="AA2568" s="190"/>
      <c r="AB2568" s="190"/>
      <c r="AC2568" s="190"/>
      <c r="AD2568" s="190"/>
      <c r="AE2568" s="190"/>
      <c r="AF2568" s="190"/>
      <c r="AG2568" s="190"/>
      <c r="AH2568" s="190"/>
      <c r="AI2568" s="2">
        <f t="shared" si="196"/>
        <v>0</v>
      </c>
      <c r="AJ2568" s="2">
        <f t="shared" si="197"/>
        <v>0</v>
      </c>
      <c r="AK2568" s="230">
        <v>1547</v>
      </c>
      <c r="AL2568" s="33">
        <f>Úvod!B$12</f>
        <v>0</v>
      </c>
      <c r="AM2568" s="105">
        <f t="shared" si="198"/>
        <v>1547</v>
      </c>
      <c r="AN2568" s="36">
        <f t="shared" si="199"/>
        <v>3.3630434782608694</v>
      </c>
      <c r="AO2568" s="2">
        <f t="shared" si="200"/>
        <v>0</v>
      </c>
    </row>
    <row r="2569" spans="1:41">
      <c r="A2569" s="161">
        <v>10718323</v>
      </c>
      <c r="B2569" s="161">
        <v>1</v>
      </c>
      <c r="C2569" s="161" t="s">
        <v>7434</v>
      </c>
      <c r="D2569" s="161" t="s">
        <v>891</v>
      </c>
      <c r="E2569" s="161" t="s">
        <v>914</v>
      </c>
      <c r="F2569" s="161" t="s">
        <v>548</v>
      </c>
      <c r="G2569" s="238" t="s">
        <v>599</v>
      </c>
      <c r="H2569" s="161">
        <v>260</v>
      </c>
      <c r="I2569" s="190"/>
      <c r="J2569" s="190"/>
      <c r="K2569" s="190"/>
      <c r="L2569" s="191"/>
      <c r="M2569" s="191"/>
      <c r="N2569" s="191"/>
      <c r="O2569" s="191"/>
      <c r="P2569" s="191"/>
      <c r="Q2569" s="191"/>
      <c r="R2569" s="191"/>
      <c r="S2569" s="191"/>
      <c r="T2569" s="190"/>
      <c r="U2569" s="190"/>
      <c r="V2569" s="190"/>
      <c r="W2569" s="190"/>
      <c r="X2569" s="190"/>
      <c r="Y2569" s="190"/>
      <c r="Z2569" s="190"/>
      <c r="AA2569" s="190"/>
      <c r="AB2569" s="190"/>
      <c r="AC2569" s="190"/>
      <c r="AD2569" s="190"/>
      <c r="AE2569" s="190"/>
      <c r="AF2569" s="190"/>
      <c r="AG2569" s="190"/>
      <c r="AH2569" s="190"/>
      <c r="AI2569" s="2">
        <f t="shared" si="196"/>
        <v>0</v>
      </c>
      <c r="AJ2569" s="2">
        <f t="shared" si="197"/>
        <v>0</v>
      </c>
      <c r="AK2569" s="230">
        <v>1225</v>
      </c>
      <c r="AL2569" s="33">
        <f>Úvod!B$12</f>
        <v>0</v>
      </c>
      <c r="AM2569" s="105">
        <f t="shared" si="198"/>
        <v>1225</v>
      </c>
      <c r="AN2569" s="36">
        <f t="shared" si="199"/>
        <v>4.7115384615384617</v>
      </c>
      <c r="AO2569" s="2">
        <f t="shared" si="200"/>
        <v>0</v>
      </c>
    </row>
    <row r="2570" spans="1:41">
      <c r="A2570" s="161">
        <v>11445040</v>
      </c>
      <c r="B2570" s="161">
        <v>1</v>
      </c>
      <c r="C2570" s="161" t="s">
        <v>7434</v>
      </c>
      <c r="D2570" s="161" t="s">
        <v>891</v>
      </c>
      <c r="E2570" s="161" t="s">
        <v>914</v>
      </c>
      <c r="F2570" s="161" t="s">
        <v>600</v>
      </c>
      <c r="G2570" s="238" t="s">
        <v>601</v>
      </c>
      <c r="H2570" s="161">
        <v>460</v>
      </c>
      <c r="I2570" s="190"/>
      <c r="J2570" s="191"/>
      <c r="K2570" s="191"/>
      <c r="L2570" s="191"/>
      <c r="M2570" s="191"/>
      <c r="N2570" s="191"/>
      <c r="O2570" s="191"/>
      <c r="P2570" s="191"/>
      <c r="Q2570" s="191"/>
      <c r="R2570" s="191"/>
      <c r="S2570" s="191"/>
      <c r="T2570" s="190"/>
      <c r="U2570" s="190"/>
      <c r="V2570" s="190"/>
      <c r="W2570" s="190"/>
      <c r="X2570" s="190"/>
      <c r="Y2570" s="190"/>
      <c r="Z2570" s="190"/>
      <c r="AA2570" s="190"/>
      <c r="AB2570" s="190"/>
      <c r="AC2570" s="190"/>
      <c r="AD2570" s="190"/>
      <c r="AE2570" s="190"/>
      <c r="AF2570" s="190"/>
      <c r="AG2570" s="190"/>
      <c r="AH2570" s="190"/>
      <c r="AI2570" s="2">
        <f t="shared" si="196"/>
        <v>0</v>
      </c>
      <c r="AJ2570" s="2">
        <f t="shared" si="197"/>
        <v>0</v>
      </c>
      <c r="AK2570" s="230">
        <v>1547</v>
      </c>
      <c r="AL2570" s="33">
        <f>Úvod!B$12</f>
        <v>0</v>
      </c>
      <c r="AM2570" s="105">
        <f t="shared" si="198"/>
        <v>1547</v>
      </c>
      <c r="AN2570" s="36">
        <f t="shared" si="199"/>
        <v>3.3630434782608694</v>
      </c>
      <c r="AO2570" s="2">
        <f t="shared" si="200"/>
        <v>0</v>
      </c>
    </row>
    <row r="2571" spans="1:41">
      <c r="A2571" s="161">
        <v>10718325</v>
      </c>
      <c r="B2571" s="161">
        <v>1</v>
      </c>
      <c r="C2571" s="161" t="s">
        <v>7434</v>
      </c>
      <c r="D2571" s="161" t="s">
        <v>891</v>
      </c>
      <c r="E2571" s="161" t="s">
        <v>915</v>
      </c>
      <c r="F2571" s="161" t="s">
        <v>548</v>
      </c>
      <c r="G2571" s="238" t="s">
        <v>599</v>
      </c>
      <c r="H2571" s="161">
        <v>260</v>
      </c>
      <c r="I2571" s="190"/>
      <c r="J2571" s="190"/>
      <c r="K2571" s="190"/>
      <c r="L2571" s="191"/>
      <c r="M2571" s="191"/>
      <c r="N2571" s="191"/>
      <c r="O2571" s="191"/>
      <c r="P2571" s="191"/>
      <c r="Q2571" s="191"/>
      <c r="R2571" s="191"/>
      <c r="S2571" s="191"/>
      <c r="T2571" s="190"/>
      <c r="U2571" s="190"/>
      <c r="V2571" s="190"/>
      <c r="W2571" s="190"/>
      <c r="X2571" s="190"/>
      <c r="Y2571" s="190"/>
      <c r="Z2571" s="190"/>
      <c r="AA2571" s="190"/>
      <c r="AB2571" s="190"/>
      <c r="AC2571" s="190"/>
      <c r="AD2571" s="190"/>
      <c r="AE2571" s="190"/>
      <c r="AF2571" s="190"/>
      <c r="AG2571" s="190"/>
      <c r="AH2571" s="190"/>
      <c r="AI2571" s="2">
        <f t="shared" si="196"/>
        <v>0</v>
      </c>
      <c r="AJ2571" s="2">
        <f t="shared" si="197"/>
        <v>0</v>
      </c>
      <c r="AK2571" s="230">
        <v>1225</v>
      </c>
      <c r="AL2571" s="33">
        <f>Úvod!B$12</f>
        <v>0</v>
      </c>
      <c r="AM2571" s="105">
        <f t="shared" si="198"/>
        <v>1225</v>
      </c>
      <c r="AN2571" s="36">
        <f t="shared" si="199"/>
        <v>4.7115384615384617</v>
      </c>
      <c r="AO2571" s="2">
        <f t="shared" si="200"/>
        <v>0</v>
      </c>
    </row>
    <row r="2572" spans="1:41">
      <c r="A2572" s="161">
        <v>11445041</v>
      </c>
      <c r="B2572" s="161">
        <v>1</v>
      </c>
      <c r="C2572" s="161" t="s">
        <v>7434</v>
      </c>
      <c r="D2572" s="161" t="s">
        <v>891</v>
      </c>
      <c r="E2572" s="161" t="s">
        <v>915</v>
      </c>
      <c r="F2572" s="161" t="s">
        <v>600</v>
      </c>
      <c r="G2572" s="238" t="s">
        <v>601</v>
      </c>
      <c r="H2572" s="161">
        <v>460</v>
      </c>
      <c r="I2572" s="190"/>
      <c r="J2572" s="191"/>
      <c r="K2572" s="191"/>
      <c r="L2572" s="191"/>
      <c r="M2572" s="191"/>
      <c r="N2572" s="191"/>
      <c r="O2572" s="191"/>
      <c r="P2572" s="191"/>
      <c r="Q2572" s="191"/>
      <c r="R2572" s="191"/>
      <c r="S2572" s="191"/>
      <c r="T2572" s="190"/>
      <c r="U2572" s="190"/>
      <c r="V2572" s="190"/>
      <c r="W2572" s="190"/>
      <c r="X2572" s="190"/>
      <c r="Y2572" s="190"/>
      <c r="Z2572" s="190"/>
      <c r="AA2572" s="190"/>
      <c r="AB2572" s="190"/>
      <c r="AC2572" s="190"/>
      <c r="AD2572" s="190"/>
      <c r="AE2572" s="190"/>
      <c r="AF2572" s="190"/>
      <c r="AG2572" s="190"/>
      <c r="AH2572" s="190"/>
      <c r="AI2572" s="2">
        <f t="shared" ref="AI2572:AI2635" si="201">SUM(I2572:AH2572)</f>
        <v>0</v>
      </c>
      <c r="AJ2572" s="2">
        <f t="shared" ref="AJ2572:AJ2635" si="202">AI2572*H2572</f>
        <v>0</v>
      </c>
      <c r="AK2572" s="230">
        <v>1547</v>
      </c>
      <c r="AL2572" s="33">
        <f>Úvod!B$12</f>
        <v>0</v>
      </c>
      <c r="AM2572" s="105">
        <f t="shared" ref="AM2572:AM2635" si="203">AK2572-(AK2572*AL2572)</f>
        <v>1547</v>
      </c>
      <c r="AN2572" s="36">
        <f t="shared" ref="AN2572:AN2635" si="204">AM2572/H2572</f>
        <v>3.3630434782608694</v>
      </c>
      <c r="AO2572" s="2">
        <f t="shared" ref="AO2572:AO2635" si="205">AM2572*AI2572</f>
        <v>0</v>
      </c>
    </row>
    <row r="2573" spans="1:41">
      <c r="A2573" s="161">
        <v>10718327</v>
      </c>
      <c r="B2573" s="161">
        <v>1</v>
      </c>
      <c r="C2573" s="161" t="s">
        <v>7434</v>
      </c>
      <c r="D2573" s="161" t="s">
        <v>891</v>
      </c>
      <c r="E2573" s="161" t="s">
        <v>916</v>
      </c>
      <c r="F2573" s="161" t="s">
        <v>548</v>
      </c>
      <c r="G2573" s="238" t="s">
        <v>599</v>
      </c>
      <c r="H2573" s="161">
        <v>260</v>
      </c>
      <c r="I2573" s="190"/>
      <c r="J2573" s="190"/>
      <c r="K2573" s="190"/>
      <c r="L2573" s="191"/>
      <c r="M2573" s="191"/>
      <c r="N2573" s="191"/>
      <c r="O2573" s="191"/>
      <c r="P2573" s="191"/>
      <c r="Q2573" s="191"/>
      <c r="R2573" s="191"/>
      <c r="S2573" s="191"/>
      <c r="T2573" s="190"/>
      <c r="U2573" s="190"/>
      <c r="V2573" s="190"/>
      <c r="W2573" s="190"/>
      <c r="X2573" s="190"/>
      <c r="Y2573" s="190"/>
      <c r="Z2573" s="190"/>
      <c r="AA2573" s="190"/>
      <c r="AB2573" s="190"/>
      <c r="AC2573" s="190"/>
      <c r="AD2573" s="190"/>
      <c r="AE2573" s="190"/>
      <c r="AF2573" s="190"/>
      <c r="AG2573" s="190"/>
      <c r="AH2573" s="190"/>
      <c r="AI2573" s="2">
        <f t="shared" si="201"/>
        <v>0</v>
      </c>
      <c r="AJ2573" s="2">
        <f t="shared" si="202"/>
        <v>0</v>
      </c>
      <c r="AK2573" s="230">
        <v>1225</v>
      </c>
      <c r="AL2573" s="33">
        <f>Úvod!B$12</f>
        <v>0</v>
      </c>
      <c r="AM2573" s="105">
        <f t="shared" si="203"/>
        <v>1225</v>
      </c>
      <c r="AN2573" s="36">
        <f t="shared" si="204"/>
        <v>4.7115384615384617</v>
      </c>
      <c r="AO2573" s="2">
        <f t="shared" si="205"/>
        <v>0</v>
      </c>
    </row>
    <row r="2574" spans="1:41">
      <c r="A2574" s="161">
        <v>11445042</v>
      </c>
      <c r="B2574" s="161">
        <v>1</v>
      </c>
      <c r="C2574" s="161" t="s">
        <v>7434</v>
      </c>
      <c r="D2574" s="161" t="s">
        <v>891</v>
      </c>
      <c r="E2574" s="161" t="s">
        <v>916</v>
      </c>
      <c r="F2574" s="161" t="s">
        <v>600</v>
      </c>
      <c r="G2574" s="238" t="s">
        <v>601</v>
      </c>
      <c r="H2574" s="161">
        <v>460</v>
      </c>
      <c r="I2574" s="190"/>
      <c r="J2574" s="191"/>
      <c r="K2574" s="191"/>
      <c r="L2574" s="191"/>
      <c r="M2574" s="191"/>
      <c r="N2574" s="191"/>
      <c r="O2574" s="191"/>
      <c r="P2574" s="191"/>
      <c r="Q2574" s="191"/>
      <c r="R2574" s="191"/>
      <c r="S2574" s="191"/>
      <c r="T2574" s="190"/>
      <c r="U2574" s="190"/>
      <c r="V2574" s="190"/>
      <c r="W2574" s="190"/>
      <c r="X2574" s="190"/>
      <c r="Y2574" s="190"/>
      <c r="Z2574" s="190"/>
      <c r="AA2574" s="190"/>
      <c r="AB2574" s="190"/>
      <c r="AC2574" s="190"/>
      <c r="AD2574" s="190"/>
      <c r="AE2574" s="190"/>
      <c r="AF2574" s="190"/>
      <c r="AG2574" s="190"/>
      <c r="AH2574" s="190"/>
      <c r="AI2574" s="2">
        <f t="shared" si="201"/>
        <v>0</v>
      </c>
      <c r="AJ2574" s="2">
        <f t="shared" si="202"/>
        <v>0</v>
      </c>
      <c r="AK2574" s="230">
        <v>1547</v>
      </c>
      <c r="AL2574" s="33">
        <f>Úvod!B$12</f>
        <v>0</v>
      </c>
      <c r="AM2574" s="105">
        <f t="shared" si="203"/>
        <v>1547</v>
      </c>
      <c r="AN2574" s="36">
        <f t="shared" si="204"/>
        <v>3.3630434782608694</v>
      </c>
      <c r="AO2574" s="2">
        <f t="shared" si="205"/>
        <v>0</v>
      </c>
    </row>
    <row r="2575" spans="1:41">
      <c r="A2575" s="161">
        <v>10008930</v>
      </c>
      <c r="B2575" s="161">
        <v>1</v>
      </c>
      <c r="C2575" s="161" t="s">
        <v>7434</v>
      </c>
      <c r="D2575" s="161" t="s">
        <v>891</v>
      </c>
      <c r="E2575" s="161" t="s">
        <v>917</v>
      </c>
      <c r="F2575" s="161" t="s">
        <v>548</v>
      </c>
      <c r="G2575" s="238" t="s">
        <v>599</v>
      </c>
      <c r="H2575" s="161">
        <v>260</v>
      </c>
      <c r="I2575" s="190"/>
      <c r="J2575" s="190"/>
      <c r="K2575" s="190"/>
      <c r="L2575" s="191"/>
      <c r="M2575" s="191"/>
      <c r="N2575" s="191"/>
      <c r="O2575" s="191"/>
      <c r="P2575" s="191"/>
      <c r="Q2575" s="191"/>
      <c r="R2575" s="191"/>
      <c r="S2575" s="191"/>
      <c r="T2575" s="190"/>
      <c r="U2575" s="190"/>
      <c r="V2575" s="190"/>
      <c r="W2575" s="190"/>
      <c r="X2575" s="190"/>
      <c r="Y2575" s="190"/>
      <c r="Z2575" s="190"/>
      <c r="AA2575" s="190"/>
      <c r="AB2575" s="190"/>
      <c r="AC2575" s="190"/>
      <c r="AD2575" s="190"/>
      <c r="AE2575" s="190"/>
      <c r="AF2575" s="190"/>
      <c r="AG2575" s="190"/>
      <c r="AH2575" s="190"/>
      <c r="AI2575" s="2">
        <f t="shared" si="201"/>
        <v>0</v>
      </c>
      <c r="AJ2575" s="2">
        <f t="shared" si="202"/>
        <v>0</v>
      </c>
      <c r="AK2575" s="230">
        <v>1225</v>
      </c>
      <c r="AL2575" s="33">
        <f>Úvod!B$12</f>
        <v>0</v>
      </c>
      <c r="AM2575" s="105">
        <f t="shared" si="203"/>
        <v>1225</v>
      </c>
      <c r="AN2575" s="36">
        <f t="shared" si="204"/>
        <v>4.7115384615384617</v>
      </c>
      <c r="AO2575" s="2">
        <f t="shared" si="205"/>
        <v>0</v>
      </c>
    </row>
    <row r="2576" spans="1:41">
      <c r="A2576" s="161">
        <v>10009649</v>
      </c>
      <c r="B2576" s="161">
        <v>1</v>
      </c>
      <c r="C2576" s="161" t="s">
        <v>7434</v>
      </c>
      <c r="D2576" s="161" t="s">
        <v>891</v>
      </c>
      <c r="E2576" s="161" t="s">
        <v>917</v>
      </c>
      <c r="F2576" s="161" t="s">
        <v>600</v>
      </c>
      <c r="G2576" s="238" t="s">
        <v>601</v>
      </c>
      <c r="H2576" s="161">
        <v>460</v>
      </c>
      <c r="I2576" s="190"/>
      <c r="J2576" s="190"/>
      <c r="K2576" s="191"/>
      <c r="L2576" s="191"/>
      <c r="M2576" s="191"/>
      <c r="N2576" s="191"/>
      <c r="O2576" s="191"/>
      <c r="P2576" s="191"/>
      <c r="Q2576" s="191"/>
      <c r="R2576" s="191"/>
      <c r="S2576" s="191"/>
      <c r="T2576" s="190"/>
      <c r="U2576" s="190"/>
      <c r="V2576" s="190"/>
      <c r="W2576" s="190"/>
      <c r="X2576" s="190"/>
      <c r="Y2576" s="190"/>
      <c r="Z2576" s="190"/>
      <c r="AA2576" s="190"/>
      <c r="AB2576" s="190"/>
      <c r="AC2576" s="190"/>
      <c r="AD2576" s="190"/>
      <c r="AE2576" s="190"/>
      <c r="AF2576" s="190"/>
      <c r="AG2576" s="190"/>
      <c r="AH2576" s="190"/>
      <c r="AI2576" s="2">
        <f t="shared" si="201"/>
        <v>0</v>
      </c>
      <c r="AJ2576" s="2">
        <f t="shared" si="202"/>
        <v>0</v>
      </c>
      <c r="AK2576" s="230">
        <v>1547</v>
      </c>
      <c r="AL2576" s="33">
        <f>Úvod!B$12</f>
        <v>0</v>
      </c>
      <c r="AM2576" s="105">
        <f t="shared" si="203"/>
        <v>1547</v>
      </c>
      <c r="AN2576" s="36">
        <f t="shared" si="204"/>
        <v>3.3630434782608694</v>
      </c>
      <c r="AO2576" s="2">
        <f t="shared" si="205"/>
        <v>0</v>
      </c>
    </row>
    <row r="2577" spans="1:41">
      <c r="A2577" s="161">
        <v>10937386</v>
      </c>
      <c r="B2577" s="161">
        <v>1</v>
      </c>
      <c r="C2577" s="161" t="s">
        <v>7433</v>
      </c>
      <c r="D2577" s="161" t="s">
        <v>500</v>
      </c>
      <c r="E2577" s="161" t="s">
        <v>501</v>
      </c>
      <c r="F2577" s="161" t="s">
        <v>185</v>
      </c>
      <c r="G2577" s="238">
        <v>1</v>
      </c>
      <c r="H2577" s="161">
        <v>126</v>
      </c>
      <c r="I2577" s="191"/>
      <c r="J2577" s="191"/>
      <c r="K2577" s="191"/>
      <c r="L2577" s="191"/>
      <c r="M2577" s="191"/>
      <c r="N2577" s="191"/>
      <c r="O2577" s="191"/>
      <c r="P2577" s="191"/>
      <c r="Q2577" s="191"/>
      <c r="R2577" s="191"/>
      <c r="S2577" s="191"/>
      <c r="T2577" s="191"/>
      <c r="U2577" s="190"/>
      <c r="V2577" s="190"/>
      <c r="W2577" s="190"/>
      <c r="X2577" s="190"/>
      <c r="Y2577" s="190"/>
      <c r="Z2577" s="190"/>
      <c r="AA2577" s="190"/>
      <c r="AB2577" s="190"/>
      <c r="AC2577" s="190"/>
      <c r="AD2577" s="190"/>
      <c r="AE2577" s="190"/>
      <c r="AF2577" s="190"/>
      <c r="AG2577" s="190"/>
      <c r="AH2577" s="190"/>
      <c r="AI2577" s="2">
        <f t="shared" si="201"/>
        <v>0</v>
      </c>
      <c r="AJ2577" s="2">
        <f t="shared" si="202"/>
        <v>0</v>
      </c>
      <c r="AK2577" s="230">
        <v>2132</v>
      </c>
      <c r="AL2577" s="33">
        <f>Úvod!B$12</f>
        <v>0</v>
      </c>
      <c r="AM2577" s="105">
        <f t="shared" si="203"/>
        <v>2132</v>
      </c>
      <c r="AN2577" s="36">
        <f t="shared" si="204"/>
        <v>16.920634920634921</v>
      </c>
      <c r="AO2577" s="2">
        <f t="shared" si="205"/>
        <v>0</v>
      </c>
    </row>
    <row r="2578" spans="1:41">
      <c r="A2578" s="161">
        <v>10836789</v>
      </c>
      <c r="B2578" s="161">
        <v>1</v>
      </c>
      <c r="C2578" s="161" t="s">
        <v>7433</v>
      </c>
      <c r="D2578" s="161" t="s">
        <v>500</v>
      </c>
      <c r="E2578" s="161" t="s">
        <v>502</v>
      </c>
      <c r="F2578" s="161" t="s">
        <v>185</v>
      </c>
      <c r="G2578" s="238">
        <v>1</v>
      </c>
      <c r="H2578" s="161">
        <v>126</v>
      </c>
      <c r="I2578" s="191"/>
      <c r="J2578" s="191"/>
      <c r="K2578" s="191"/>
      <c r="L2578" s="191"/>
      <c r="M2578" s="191"/>
      <c r="N2578" s="191"/>
      <c r="O2578" s="191"/>
      <c r="P2578" s="191"/>
      <c r="Q2578" s="191"/>
      <c r="R2578" s="191"/>
      <c r="S2578" s="191"/>
      <c r="T2578" s="191"/>
      <c r="U2578" s="190"/>
      <c r="V2578" s="190"/>
      <c r="W2578" s="190"/>
      <c r="X2578" s="190"/>
      <c r="Y2578" s="190"/>
      <c r="Z2578" s="190"/>
      <c r="AA2578" s="190"/>
      <c r="AB2578" s="190"/>
      <c r="AC2578" s="190"/>
      <c r="AD2578" s="190"/>
      <c r="AE2578" s="190"/>
      <c r="AF2578" s="190"/>
      <c r="AG2578" s="190"/>
      <c r="AH2578" s="190"/>
      <c r="AI2578" s="2">
        <f t="shared" si="201"/>
        <v>0</v>
      </c>
      <c r="AJ2578" s="2">
        <f t="shared" si="202"/>
        <v>0</v>
      </c>
      <c r="AK2578" s="230">
        <v>2132</v>
      </c>
      <c r="AL2578" s="33">
        <f>Úvod!B$12</f>
        <v>0</v>
      </c>
      <c r="AM2578" s="105">
        <f t="shared" si="203"/>
        <v>2132</v>
      </c>
      <c r="AN2578" s="36">
        <f t="shared" si="204"/>
        <v>16.920634920634921</v>
      </c>
      <c r="AO2578" s="2">
        <f t="shared" si="205"/>
        <v>0</v>
      </c>
    </row>
    <row r="2579" spans="1:41">
      <c r="A2579" s="161">
        <v>10707623</v>
      </c>
      <c r="B2579" s="161">
        <v>1</v>
      </c>
      <c r="C2579" s="161" t="s">
        <v>7433</v>
      </c>
      <c r="D2579" s="161" t="s">
        <v>500</v>
      </c>
      <c r="E2579" s="161" t="s">
        <v>503</v>
      </c>
      <c r="F2579" s="161" t="s">
        <v>185</v>
      </c>
      <c r="G2579" s="238">
        <v>1</v>
      </c>
      <c r="H2579" s="161">
        <v>126</v>
      </c>
      <c r="I2579" s="191"/>
      <c r="J2579" s="191"/>
      <c r="K2579" s="191"/>
      <c r="L2579" s="191"/>
      <c r="M2579" s="191"/>
      <c r="N2579" s="191"/>
      <c r="O2579" s="191"/>
      <c r="P2579" s="191"/>
      <c r="Q2579" s="191"/>
      <c r="R2579" s="191"/>
      <c r="S2579" s="191"/>
      <c r="T2579" s="191"/>
      <c r="U2579" s="190"/>
      <c r="V2579" s="190"/>
      <c r="W2579" s="190"/>
      <c r="X2579" s="190"/>
      <c r="Y2579" s="190"/>
      <c r="Z2579" s="190"/>
      <c r="AA2579" s="190"/>
      <c r="AB2579" s="190"/>
      <c r="AC2579" s="190"/>
      <c r="AD2579" s="190"/>
      <c r="AE2579" s="190"/>
      <c r="AF2579" s="190"/>
      <c r="AG2579" s="190"/>
      <c r="AH2579" s="190"/>
      <c r="AI2579" s="2">
        <f t="shared" si="201"/>
        <v>0</v>
      </c>
      <c r="AJ2579" s="2">
        <f t="shared" si="202"/>
        <v>0</v>
      </c>
      <c r="AK2579" s="230">
        <v>2132</v>
      </c>
      <c r="AL2579" s="33">
        <f>Úvod!B$12</f>
        <v>0</v>
      </c>
      <c r="AM2579" s="105">
        <f t="shared" si="203"/>
        <v>2132</v>
      </c>
      <c r="AN2579" s="36">
        <f t="shared" si="204"/>
        <v>16.920634920634921</v>
      </c>
      <c r="AO2579" s="2">
        <f t="shared" si="205"/>
        <v>0</v>
      </c>
    </row>
    <row r="2580" spans="1:41">
      <c r="A2580" s="161">
        <v>10836790</v>
      </c>
      <c r="B2580" s="161">
        <v>1</v>
      </c>
      <c r="C2580" s="161" t="s">
        <v>7433</v>
      </c>
      <c r="D2580" s="161" t="s">
        <v>500</v>
      </c>
      <c r="E2580" s="161" t="s">
        <v>504</v>
      </c>
      <c r="F2580" s="161" t="s">
        <v>185</v>
      </c>
      <c r="G2580" s="238">
        <v>1</v>
      </c>
      <c r="H2580" s="161">
        <v>126</v>
      </c>
      <c r="I2580" s="191"/>
      <c r="J2580" s="191"/>
      <c r="K2580" s="191"/>
      <c r="L2580" s="191"/>
      <c r="M2580" s="191"/>
      <c r="N2580" s="191"/>
      <c r="O2580" s="191"/>
      <c r="P2580" s="191"/>
      <c r="Q2580" s="191"/>
      <c r="R2580" s="191"/>
      <c r="S2580" s="191"/>
      <c r="T2580" s="191"/>
      <c r="U2580" s="190"/>
      <c r="V2580" s="190"/>
      <c r="W2580" s="190"/>
      <c r="X2580" s="190"/>
      <c r="Y2580" s="190"/>
      <c r="Z2580" s="190"/>
      <c r="AA2580" s="190"/>
      <c r="AB2580" s="190"/>
      <c r="AC2580" s="190"/>
      <c r="AD2580" s="190"/>
      <c r="AE2580" s="190"/>
      <c r="AF2580" s="190"/>
      <c r="AG2580" s="190"/>
      <c r="AH2580" s="190"/>
      <c r="AI2580" s="2">
        <f t="shared" si="201"/>
        <v>0</v>
      </c>
      <c r="AJ2580" s="2">
        <f t="shared" si="202"/>
        <v>0</v>
      </c>
      <c r="AK2580" s="230">
        <v>2132</v>
      </c>
      <c r="AL2580" s="33">
        <f>Úvod!B$12</f>
        <v>0</v>
      </c>
      <c r="AM2580" s="105">
        <f t="shared" si="203"/>
        <v>2132</v>
      </c>
      <c r="AN2580" s="36">
        <f t="shared" si="204"/>
        <v>16.920634920634921</v>
      </c>
      <c r="AO2580" s="2">
        <f t="shared" si="205"/>
        <v>0</v>
      </c>
    </row>
    <row r="2581" spans="1:41">
      <c r="A2581" s="161">
        <v>10761128</v>
      </c>
      <c r="B2581" s="161">
        <v>1</v>
      </c>
      <c r="C2581" s="161" t="s">
        <v>7433</v>
      </c>
      <c r="D2581" s="161" t="s">
        <v>500</v>
      </c>
      <c r="E2581" s="161" t="s">
        <v>505</v>
      </c>
      <c r="F2581" s="161" t="s">
        <v>185</v>
      </c>
      <c r="G2581" s="238">
        <v>1</v>
      </c>
      <c r="H2581" s="161">
        <v>126</v>
      </c>
      <c r="I2581" s="191"/>
      <c r="J2581" s="191"/>
      <c r="K2581" s="191"/>
      <c r="L2581" s="191"/>
      <c r="M2581" s="191"/>
      <c r="N2581" s="191"/>
      <c r="O2581" s="191"/>
      <c r="P2581" s="191"/>
      <c r="Q2581" s="191"/>
      <c r="R2581" s="191"/>
      <c r="S2581" s="191"/>
      <c r="T2581" s="191"/>
      <c r="U2581" s="190"/>
      <c r="V2581" s="190"/>
      <c r="W2581" s="190"/>
      <c r="X2581" s="190"/>
      <c r="Y2581" s="190"/>
      <c r="Z2581" s="190"/>
      <c r="AA2581" s="190"/>
      <c r="AB2581" s="190"/>
      <c r="AC2581" s="190"/>
      <c r="AD2581" s="190"/>
      <c r="AE2581" s="190"/>
      <c r="AF2581" s="190"/>
      <c r="AG2581" s="190"/>
      <c r="AH2581" s="190"/>
      <c r="AI2581" s="2">
        <f t="shared" si="201"/>
        <v>0</v>
      </c>
      <c r="AJ2581" s="2">
        <f t="shared" si="202"/>
        <v>0</v>
      </c>
      <c r="AK2581" s="230">
        <v>2132</v>
      </c>
      <c r="AL2581" s="33">
        <f>Úvod!B$12</f>
        <v>0</v>
      </c>
      <c r="AM2581" s="105">
        <f t="shared" si="203"/>
        <v>2132</v>
      </c>
      <c r="AN2581" s="36">
        <f t="shared" si="204"/>
        <v>16.920634920634921</v>
      </c>
      <c r="AO2581" s="2">
        <f t="shared" si="205"/>
        <v>0</v>
      </c>
    </row>
    <row r="2582" spans="1:41">
      <c r="A2582" s="161">
        <v>11468390</v>
      </c>
      <c r="B2582" s="161">
        <v>1</v>
      </c>
      <c r="C2582" s="161" t="s">
        <v>7433</v>
      </c>
      <c r="D2582" s="161" t="s">
        <v>500</v>
      </c>
      <c r="E2582" s="161" t="s">
        <v>7186</v>
      </c>
      <c r="F2582" s="161" t="s">
        <v>185</v>
      </c>
      <c r="G2582" s="238">
        <v>1</v>
      </c>
      <c r="H2582" s="161">
        <v>126</v>
      </c>
      <c r="I2582" s="191"/>
      <c r="J2582" s="191"/>
      <c r="K2582" s="191"/>
      <c r="L2582" s="191"/>
      <c r="M2582" s="191"/>
      <c r="N2582" s="191"/>
      <c r="O2582" s="191"/>
      <c r="P2582" s="191"/>
      <c r="Q2582" s="191"/>
      <c r="R2582" s="191"/>
      <c r="S2582" s="191"/>
      <c r="T2582" s="191"/>
      <c r="U2582" s="190"/>
      <c r="V2582" s="190"/>
      <c r="W2582" s="190"/>
      <c r="X2582" s="190"/>
      <c r="Y2582" s="190"/>
      <c r="Z2582" s="190"/>
      <c r="AA2582" s="190"/>
      <c r="AB2582" s="190"/>
      <c r="AC2582" s="190"/>
      <c r="AD2582" s="190"/>
      <c r="AE2582" s="190"/>
      <c r="AF2582" s="190"/>
      <c r="AG2582" s="190"/>
      <c r="AH2582" s="190"/>
      <c r="AI2582" s="2">
        <f t="shared" si="201"/>
        <v>0</v>
      </c>
      <c r="AJ2582" s="2">
        <f t="shared" si="202"/>
        <v>0</v>
      </c>
      <c r="AK2582" s="230">
        <v>2132</v>
      </c>
      <c r="AL2582" s="33">
        <f>Úvod!B$12</f>
        <v>0</v>
      </c>
      <c r="AM2582" s="105">
        <f t="shared" si="203"/>
        <v>2132</v>
      </c>
      <c r="AN2582" s="36">
        <f t="shared" si="204"/>
        <v>16.920634920634921</v>
      </c>
      <c r="AO2582" s="2">
        <f t="shared" si="205"/>
        <v>0</v>
      </c>
    </row>
    <row r="2583" spans="1:41">
      <c r="A2583" s="161">
        <v>11468391</v>
      </c>
      <c r="B2583" s="161">
        <v>1</v>
      </c>
      <c r="C2583" s="161" t="s">
        <v>7433</v>
      </c>
      <c r="D2583" s="161" t="s">
        <v>500</v>
      </c>
      <c r="E2583" s="161" t="s">
        <v>7187</v>
      </c>
      <c r="F2583" s="161" t="s">
        <v>185</v>
      </c>
      <c r="G2583" s="238">
        <v>1</v>
      </c>
      <c r="H2583" s="161">
        <v>126</v>
      </c>
      <c r="I2583" s="191"/>
      <c r="J2583" s="191"/>
      <c r="K2583" s="191"/>
      <c r="L2583" s="191"/>
      <c r="M2583" s="191"/>
      <c r="N2583" s="191"/>
      <c r="O2583" s="191"/>
      <c r="P2583" s="191"/>
      <c r="Q2583" s="191"/>
      <c r="R2583" s="191"/>
      <c r="S2583" s="191"/>
      <c r="T2583" s="191"/>
      <c r="U2583" s="190"/>
      <c r="V2583" s="190"/>
      <c r="W2583" s="190"/>
      <c r="X2583" s="190"/>
      <c r="Y2583" s="190"/>
      <c r="Z2583" s="190"/>
      <c r="AA2583" s="190"/>
      <c r="AB2583" s="190"/>
      <c r="AC2583" s="190"/>
      <c r="AD2583" s="190"/>
      <c r="AE2583" s="190"/>
      <c r="AF2583" s="190"/>
      <c r="AG2583" s="190"/>
      <c r="AH2583" s="190"/>
      <c r="AI2583" s="2">
        <f t="shared" si="201"/>
        <v>0</v>
      </c>
      <c r="AJ2583" s="2">
        <f t="shared" si="202"/>
        <v>0</v>
      </c>
      <c r="AK2583" s="230">
        <v>2132</v>
      </c>
      <c r="AL2583" s="33">
        <f>Úvod!B$12</f>
        <v>0</v>
      </c>
      <c r="AM2583" s="105">
        <f t="shared" si="203"/>
        <v>2132</v>
      </c>
      <c r="AN2583" s="36">
        <f t="shared" si="204"/>
        <v>16.920634920634921</v>
      </c>
      <c r="AO2583" s="2">
        <f t="shared" si="205"/>
        <v>0</v>
      </c>
    </row>
    <row r="2584" spans="1:41">
      <c r="A2584" s="161">
        <v>11468392</v>
      </c>
      <c r="B2584" s="161">
        <v>1</v>
      </c>
      <c r="C2584" s="161" t="s">
        <v>7433</v>
      </c>
      <c r="D2584" s="161" t="s">
        <v>500</v>
      </c>
      <c r="E2584" s="161" t="s">
        <v>7188</v>
      </c>
      <c r="F2584" s="161" t="s">
        <v>185</v>
      </c>
      <c r="G2584" s="238">
        <v>1</v>
      </c>
      <c r="H2584" s="161">
        <v>126</v>
      </c>
      <c r="I2584" s="191"/>
      <c r="J2584" s="191"/>
      <c r="K2584" s="191"/>
      <c r="L2584" s="191"/>
      <c r="M2584" s="191"/>
      <c r="N2584" s="191"/>
      <c r="O2584" s="191"/>
      <c r="P2584" s="191"/>
      <c r="Q2584" s="191"/>
      <c r="R2584" s="191"/>
      <c r="S2584" s="191"/>
      <c r="T2584" s="191"/>
      <c r="U2584" s="190"/>
      <c r="V2584" s="190"/>
      <c r="W2584" s="190"/>
      <c r="X2584" s="190"/>
      <c r="Y2584" s="190"/>
      <c r="Z2584" s="190"/>
      <c r="AA2584" s="190"/>
      <c r="AB2584" s="190"/>
      <c r="AC2584" s="190"/>
      <c r="AD2584" s="190"/>
      <c r="AE2584" s="190"/>
      <c r="AF2584" s="190"/>
      <c r="AG2584" s="190"/>
      <c r="AH2584" s="190"/>
      <c r="AI2584" s="2">
        <f t="shared" si="201"/>
        <v>0</v>
      </c>
      <c r="AJ2584" s="2">
        <f t="shared" si="202"/>
        <v>0</v>
      </c>
      <c r="AK2584" s="230">
        <v>2132</v>
      </c>
      <c r="AL2584" s="33">
        <f>Úvod!B$12</f>
        <v>0</v>
      </c>
      <c r="AM2584" s="105">
        <f t="shared" si="203"/>
        <v>2132</v>
      </c>
      <c r="AN2584" s="36">
        <f t="shared" si="204"/>
        <v>16.920634920634921</v>
      </c>
      <c r="AO2584" s="2">
        <f t="shared" si="205"/>
        <v>0</v>
      </c>
    </row>
    <row r="2585" spans="1:41">
      <c r="A2585" s="161">
        <v>11468393</v>
      </c>
      <c r="B2585" s="161">
        <v>1</v>
      </c>
      <c r="C2585" s="161" t="s">
        <v>7433</v>
      </c>
      <c r="D2585" s="161" t="s">
        <v>500</v>
      </c>
      <c r="E2585" s="161" t="s">
        <v>7189</v>
      </c>
      <c r="F2585" s="161" t="s">
        <v>185</v>
      </c>
      <c r="G2585" s="238">
        <v>1</v>
      </c>
      <c r="H2585" s="161">
        <v>126</v>
      </c>
      <c r="I2585" s="191"/>
      <c r="J2585" s="191"/>
      <c r="K2585" s="191"/>
      <c r="L2585" s="191"/>
      <c r="M2585" s="191"/>
      <c r="N2585" s="191"/>
      <c r="O2585" s="191"/>
      <c r="P2585" s="191"/>
      <c r="Q2585" s="191"/>
      <c r="R2585" s="191"/>
      <c r="S2585" s="191"/>
      <c r="T2585" s="191"/>
      <c r="U2585" s="190"/>
      <c r="V2585" s="190"/>
      <c r="W2585" s="190"/>
      <c r="X2585" s="190"/>
      <c r="Y2585" s="190"/>
      <c r="Z2585" s="190"/>
      <c r="AA2585" s="190"/>
      <c r="AB2585" s="190"/>
      <c r="AC2585" s="190"/>
      <c r="AD2585" s="190"/>
      <c r="AE2585" s="190"/>
      <c r="AF2585" s="190"/>
      <c r="AG2585" s="190"/>
      <c r="AH2585" s="190"/>
      <c r="AI2585" s="2">
        <f t="shared" si="201"/>
        <v>0</v>
      </c>
      <c r="AJ2585" s="2">
        <f t="shared" si="202"/>
        <v>0</v>
      </c>
      <c r="AK2585" s="230">
        <v>2132</v>
      </c>
      <c r="AL2585" s="33">
        <f>Úvod!B$12</f>
        <v>0</v>
      </c>
      <c r="AM2585" s="105">
        <f t="shared" si="203"/>
        <v>2132</v>
      </c>
      <c r="AN2585" s="36">
        <f t="shared" si="204"/>
        <v>16.920634920634921</v>
      </c>
      <c r="AO2585" s="2">
        <f t="shared" si="205"/>
        <v>0</v>
      </c>
    </row>
    <row r="2586" spans="1:41">
      <c r="A2586" s="161">
        <v>10937384</v>
      </c>
      <c r="B2586" s="161">
        <v>1</v>
      </c>
      <c r="C2586" s="161" t="s">
        <v>7433</v>
      </c>
      <c r="D2586" s="161" t="s">
        <v>500</v>
      </c>
      <c r="E2586" s="161" t="s">
        <v>506</v>
      </c>
      <c r="F2586" s="161" t="s">
        <v>185</v>
      </c>
      <c r="G2586" s="238">
        <v>1</v>
      </c>
      <c r="H2586" s="161">
        <v>126</v>
      </c>
      <c r="I2586" s="191"/>
      <c r="J2586" s="191"/>
      <c r="K2586" s="191"/>
      <c r="L2586" s="191"/>
      <c r="M2586" s="191"/>
      <c r="N2586" s="191"/>
      <c r="O2586" s="191"/>
      <c r="P2586" s="191"/>
      <c r="Q2586" s="191"/>
      <c r="R2586" s="191"/>
      <c r="S2586" s="191"/>
      <c r="T2586" s="191"/>
      <c r="U2586" s="190"/>
      <c r="V2586" s="190"/>
      <c r="W2586" s="190"/>
      <c r="X2586" s="190"/>
      <c r="Y2586" s="190"/>
      <c r="Z2586" s="190"/>
      <c r="AA2586" s="190"/>
      <c r="AB2586" s="190"/>
      <c r="AC2586" s="190"/>
      <c r="AD2586" s="190"/>
      <c r="AE2586" s="190"/>
      <c r="AF2586" s="190"/>
      <c r="AG2586" s="190"/>
      <c r="AH2586" s="190"/>
      <c r="AI2586" s="2">
        <f t="shared" si="201"/>
        <v>0</v>
      </c>
      <c r="AJ2586" s="2">
        <f t="shared" si="202"/>
        <v>0</v>
      </c>
      <c r="AK2586" s="230">
        <v>2132</v>
      </c>
      <c r="AL2586" s="33">
        <f>Úvod!B$12</f>
        <v>0</v>
      </c>
      <c r="AM2586" s="105">
        <f t="shared" si="203"/>
        <v>2132</v>
      </c>
      <c r="AN2586" s="36">
        <f t="shared" si="204"/>
        <v>16.920634920634921</v>
      </c>
      <c r="AO2586" s="2">
        <f t="shared" si="205"/>
        <v>0</v>
      </c>
    </row>
    <row r="2587" spans="1:41">
      <c r="A2587" s="161">
        <v>11141906</v>
      </c>
      <c r="B2587" s="161">
        <v>1</v>
      </c>
      <c r="C2587" s="161" t="s">
        <v>7433</v>
      </c>
      <c r="D2587" s="161" t="s">
        <v>500</v>
      </c>
      <c r="E2587" s="161" t="s">
        <v>507</v>
      </c>
      <c r="F2587" s="161" t="s">
        <v>185</v>
      </c>
      <c r="G2587" s="238">
        <v>1</v>
      </c>
      <c r="H2587" s="161">
        <v>126</v>
      </c>
      <c r="I2587" s="191"/>
      <c r="J2587" s="191"/>
      <c r="K2587" s="191"/>
      <c r="L2587" s="191"/>
      <c r="M2587" s="191"/>
      <c r="N2587" s="191"/>
      <c r="O2587" s="191"/>
      <c r="P2587" s="191"/>
      <c r="Q2587" s="191"/>
      <c r="R2587" s="191"/>
      <c r="S2587" s="191"/>
      <c r="T2587" s="191"/>
      <c r="U2587" s="190"/>
      <c r="V2587" s="190"/>
      <c r="W2587" s="190"/>
      <c r="X2587" s="190"/>
      <c r="Y2587" s="190"/>
      <c r="Z2587" s="190"/>
      <c r="AA2587" s="190"/>
      <c r="AB2587" s="190"/>
      <c r="AC2587" s="190"/>
      <c r="AD2587" s="190"/>
      <c r="AE2587" s="190"/>
      <c r="AF2587" s="190"/>
      <c r="AG2587" s="190"/>
      <c r="AH2587" s="190"/>
      <c r="AI2587" s="2">
        <f t="shared" si="201"/>
        <v>0</v>
      </c>
      <c r="AJ2587" s="2">
        <f t="shared" si="202"/>
        <v>0</v>
      </c>
      <c r="AK2587" s="230">
        <v>2132</v>
      </c>
      <c r="AL2587" s="33">
        <f>Úvod!B$12</f>
        <v>0</v>
      </c>
      <c r="AM2587" s="105">
        <f t="shared" si="203"/>
        <v>2132</v>
      </c>
      <c r="AN2587" s="36">
        <f t="shared" si="204"/>
        <v>16.920634920634921</v>
      </c>
      <c r="AO2587" s="2">
        <f t="shared" si="205"/>
        <v>0</v>
      </c>
    </row>
    <row r="2588" spans="1:41">
      <c r="A2588" s="161">
        <v>10937385</v>
      </c>
      <c r="B2588" s="161">
        <v>1</v>
      </c>
      <c r="C2588" s="161" t="s">
        <v>7433</v>
      </c>
      <c r="D2588" s="161" t="s">
        <v>500</v>
      </c>
      <c r="E2588" s="161" t="s">
        <v>508</v>
      </c>
      <c r="F2588" s="161" t="s">
        <v>185</v>
      </c>
      <c r="G2588" s="238">
        <v>1</v>
      </c>
      <c r="H2588" s="161">
        <v>126</v>
      </c>
      <c r="I2588" s="191"/>
      <c r="J2588" s="191"/>
      <c r="K2588" s="191"/>
      <c r="L2588" s="191"/>
      <c r="M2588" s="191"/>
      <c r="N2588" s="191"/>
      <c r="O2588" s="191"/>
      <c r="P2588" s="191"/>
      <c r="Q2588" s="191"/>
      <c r="R2588" s="191"/>
      <c r="S2588" s="191"/>
      <c r="T2588" s="191"/>
      <c r="U2588" s="190"/>
      <c r="V2588" s="190"/>
      <c r="W2588" s="190"/>
      <c r="X2588" s="190"/>
      <c r="Y2588" s="190"/>
      <c r="Z2588" s="190"/>
      <c r="AA2588" s="190"/>
      <c r="AB2588" s="190"/>
      <c r="AC2588" s="190"/>
      <c r="AD2588" s="190"/>
      <c r="AE2588" s="190"/>
      <c r="AF2588" s="190"/>
      <c r="AG2588" s="190"/>
      <c r="AH2588" s="190"/>
      <c r="AI2588" s="2">
        <f t="shared" si="201"/>
        <v>0</v>
      </c>
      <c r="AJ2588" s="2">
        <f t="shared" si="202"/>
        <v>0</v>
      </c>
      <c r="AK2588" s="230">
        <v>2132</v>
      </c>
      <c r="AL2588" s="33">
        <f>Úvod!B$12</f>
        <v>0</v>
      </c>
      <c r="AM2588" s="105">
        <f t="shared" si="203"/>
        <v>2132</v>
      </c>
      <c r="AN2588" s="36">
        <f t="shared" si="204"/>
        <v>16.920634920634921</v>
      </c>
      <c r="AO2588" s="2">
        <f t="shared" si="205"/>
        <v>0</v>
      </c>
    </row>
    <row r="2589" spans="1:41">
      <c r="A2589" s="161">
        <v>10150300</v>
      </c>
      <c r="B2589" s="161">
        <v>1</v>
      </c>
      <c r="C2589" s="161" t="s">
        <v>7433</v>
      </c>
      <c r="D2589" s="161" t="s">
        <v>500</v>
      </c>
      <c r="E2589" s="161" t="s">
        <v>509</v>
      </c>
      <c r="F2589" s="161" t="s">
        <v>185</v>
      </c>
      <c r="G2589" s="238">
        <v>1</v>
      </c>
      <c r="H2589" s="161">
        <v>126</v>
      </c>
      <c r="I2589" s="191"/>
      <c r="J2589" s="191"/>
      <c r="K2589" s="191"/>
      <c r="L2589" s="191"/>
      <c r="M2589" s="191"/>
      <c r="N2589" s="191"/>
      <c r="O2589" s="191"/>
      <c r="P2589" s="191"/>
      <c r="Q2589" s="191"/>
      <c r="R2589" s="191"/>
      <c r="S2589" s="191"/>
      <c r="T2589" s="191"/>
      <c r="U2589" s="190"/>
      <c r="V2589" s="190"/>
      <c r="W2589" s="190"/>
      <c r="X2589" s="190"/>
      <c r="Y2589" s="190"/>
      <c r="Z2589" s="190"/>
      <c r="AA2589" s="190"/>
      <c r="AB2589" s="190"/>
      <c r="AC2589" s="190"/>
      <c r="AD2589" s="190"/>
      <c r="AE2589" s="190"/>
      <c r="AF2589" s="190"/>
      <c r="AG2589" s="190"/>
      <c r="AH2589" s="190"/>
      <c r="AI2589" s="2">
        <f t="shared" si="201"/>
        <v>0</v>
      </c>
      <c r="AJ2589" s="2">
        <f t="shared" si="202"/>
        <v>0</v>
      </c>
      <c r="AK2589" s="230">
        <v>2132</v>
      </c>
      <c r="AL2589" s="33">
        <f>Úvod!B$12</f>
        <v>0</v>
      </c>
      <c r="AM2589" s="105">
        <f t="shared" si="203"/>
        <v>2132</v>
      </c>
      <c r="AN2589" s="36">
        <f t="shared" si="204"/>
        <v>16.920634920634921</v>
      </c>
      <c r="AO2589" s="2">
        <f t="shared" si="205"/>
        <v>0</v>
      </c>
    </row>
    <row r="2590" spans="1:41">
      <c r="A2590" s="161">
        <v>11317459</v>
      </c>
      <c r="B2590" s="161">
        <v>1</v>
      </c>
      <c r="C2590" s="161" t="s">
        <v>7433</v>
      </c>
      <c r="D2590" s="161" t="s">
        <v>500</v>
      </c>
      <c r="E2590" s="161" t="s">
        <v>5984</v>
      </c>
      <c r="F2590" s="161" t="s">
        <v>185</v>
      </c>
      <c r="G2590" s="238">
        <v>1</v>
      </c>
      <c r="H2590" s="161">
        <v>126</v>
      </c>
      <c r="I2590" s="191"/>
      <c r="J2590" s="191"/>
      <c r="K2590" s="191"/>
      <c r="L2590" s="191"/>
      <c r="M2590" s="191"/>
      <c r="N2590" s="191"/>
      <c r="O2590" s="191"/>
      <c r="P2590" s="191"/>
      <c r="Q2590" s="191"/>
      <c r="R2590" s="191"/>
      <c r="S2590" s="191"/>
      <c r="T2590" s="191"/>
      <c r="U2590" s="190"/>
      <c r="V2590" s="190"/>
      <c r="W2590" s="190"/>
      <c r="X2590" s="190"/>
      <c r="Y2590" s="190"/>
      <c r="Z2590" s="190"/>
      <c r="AA2590" s="190"/>
      <c r="AB2590" s="190"/>
      <c r="AC2590" s="190"/>
      <c r="AD2590" s="190"/>
      <c r="AE2590" s="190"/>
      <c r="AF2590" s="190"/>
      <c r="AG2590" s="190"/>
      <c r="AH2590" s="190"/>
      <c r="AI2590" s="2">
        <f t="shared" si="201"/>
        <v>0</v>
      </c>
      <c r="AJ2590" s="2">
        <f t="shared" si="202"/>
        <v>0</v>
      </c>
      <c r="AK2590" s="230">
        <v>2132</v>
      </c>
      <c r="AL2590" s="33">
        <f>Úvod!B$12</f>
        <v>0</v>
      </c>
      <c r="AM2590" s="105">
        <f t="shared" si="203"/>
        <v>2132</v>
      </c>
      <c r="AN2590" s="36">
        <f t="shared" si="204"/>
        <v>16.920634920634921</v>
      </c>
      <c r="AO2590" s="2">
        <f t="shared" si="205"/>
        <v>0</v>
      </c>
    </row>
    <row r="2591" spans="1:41">
      <c r="A2591" s="161">
        <v>11040700</v>
      </c>
      <c r="B2591" s="161">
        <v>1</v>
      </c>
      <c r="C2591" s="161" t="s">
        <v>7433</v>
      </c>
      <c r="D2591" s="161" t="s">
        <v>500</v>
      </c>
      <c r="E2591" s="161" t="s">
        <v>510</v>
      </c>
      <c r="F2591" s="161" t="s">
        <v>185</v>
      </c>
      <c r="G2591" s="238">
        <v>1</v>
      </c>
      <c r="H2591" s="161">
        <v>126</v>
      </c>
      <c r="I2591" s="191"/>
      <c r="J2591" s="191"/>
      <c r="K2591" s="191"/>
      <c r="L2591" s="191"/>
      <c r="M2591" s="191"/>
      <c r="N2591" s="191"/>
      <c r="O2591" s="191"/>
      <c r="P2591" s="191"/>
      <c r="Q2591" s="191"/>
      <c r="R2591" s="191"/>
      <c r="S2591" s="191"/>
      <c r="T2591" s="191"/>
      <c r="U2591" s="190"/>
      <c r="V2591" s="190"/>
      <c r="W2591" s="190"/>
      <c r="X2591" s="190"/>
      <c r="Y2591" s="190"/>
      <c r="Z2591" s="190"/>
      <c r="AA2591" s="190"/>
      <c r="AB2591" s="190"/>
      <c r="AC2591" s="190"/>
      <c r="AD2591" s="190"/>
      <c r="AE2591" s="190"/>
      <c r="AF2591" s="190"/>
      <c r="AG2591" s="190"/>
      <c r="AH2591" s="190"/>
      <c r="AI2591" s="2">
        <f t="shared" si="201"/>
        <v>0</v>
      </c>
      <c r="AJ2591" s="2">
        <f t="shared" si="202"/>
        <v>0</v>
      </c>
      <c r="AK2591" s="230">
        <v>2132</v>
      </c>
      <c r="AL2591" s="33">
        <f>Úvod!B$12</f>
        <v>0</v>
      </c>
      <c r="AM2591" s="105">
        <f t="shared" si="203"/>
        <v>2132</v>
      </c>
      <c r="AN2591" s="36">
        <f t="shared" si="204"/>
        <v>16.920634920634921</v>
      </c>
      <c r="AO2591" s="2">
        <f t="shared" si="205"/>
        <v>0</v>
      </c>
    </row>
    <row r="2592" spans="1:41">
      <c r="A2592" s="161">
        <v>11141907</v>
      </c>
      <c r="B2592" s="161">
        <v>1</v>
      </c>
      <c r="C2592" s="161" t="s">
        <v>7433</v>
      </c>
      <c r="D2592" s="161" t="s">
        <v>500</v>
      </c>
      <c r="E2592" s="161" t="s">
        <v>511</v>
      </c>
      <c r="F2592" s="161" t="s">
        <v>185</v>
      </c>
      <c r="G2592" s="238">
        <v>1</v>
      </c>
      <c r="H2592" s="161">
        <v>126</v>
      </c>
      <c r="I2592" s="191"/>
      <c r="J2592" s="191"/>
      <c r="K2592" s="191"/>
      <c r="L2592" s="191"/>
      <c r="M2592" s="191"/>
      <c r="N2592" s="191"/>
      <c r="O2592" s="191"/>
      <c r="P2592" s="191"/>
      <c r="Q2592" s="191"/>
      <c r="R2592" s="191"/>
      <c r="S2592" s="191"/>
      <c r="T2592" s="191"/>
      <c r="U2592" s="190"/>
      <c r="V2592" s="190"/>
      <c r="W2592" s="190"/>
      <c r="X2592" s="190"/>
      <c r="Y2592" s="190"/>
      <c r="Z2592" s="190"/>
      <c r="AA2592" s="190"/>
      <c r="AB2592" s="190"/>
      <c r="AC2592" s="190"/>
      <c r="AD2592" s="190"/>
      <c r="AE2592" s="190"/>
      <c r="AF2592" s="190"/>
      <c r="AG2592" s="190"/>
      <c r="AH2592" s="190"/>
      <c r="AI2592" s="2">
        <f t="shared" si="201"/>
        <v>0</v>
      </c>
      <c r="AJ2592" s="2">
        <f t="shared" si="202"/>
        <v>0</v>
      </c>
      <c r="AK2592" s="230">
        <v>2132</v>
      </c>
      <c r="AL2592" s="33">
        <f>Úvod!B$12</f>
        <v>0</v>
      </c>
      <c r="AM2592" s="105">
        <f t="shared" si="203"/>
        <v>2132</v>
      </c>
      <c r="AN2592" s="36">
        <f t="shared" si="204"/>
        <v>16.920634920634921</v>
      </c>
      <c r="AO2592" s="2">
        <f t="shared" si="205"/>
        <v>0</v>
      </c>
    </row>
    <row r="2593" spans="1:41">
      <c r="A2593" s="161">
        <v>11033054</v>
      </c>
      <c r="B2593" s="161">
        <v>1</v>
      </c>
      <c r="C2593" s="161" t="s">
        <v>7433</v>
      </c>
      <c r="D2593" s="161" t="s">
        <v>500</v>
      </c>
      <c r="E2593" s="161" t="s">
        <v>5985</v>
      </c>
      <c r="F2593" s="161" t="s">
        <v>185</v>
      </c>
      <c r="G2593" s="238">
        <v>1</v>
      </c>
      <c r="H2593" s="161">
        <v>126</v>
      </c>
      <c r="I2593" s="191"/>
      <c r="J2593" s="191"/>
      <c r="K2593" s="191"/>
      <c r="L2593" s="191"/>
      <c r="M2593" s="191"/>
      <c r="N2593" s="191"/>
      <c r="O2593" s="191"/>
      <c r="P2593" s="191"/>
      <c r="Q2593" s="191"/>
      <c r="R2593" s="191"/>
      <c r="S2593" s="190"/>
      <c r="T2593" s="190"/>
      <c r="U2593" s="190"/>
      <c r="V2593" s="190"/>
      <c r="W2593" s="190"/>
      <c r="X2593" s="190"/>
      <c r="Y2593" s="190"/>
      <c r="Z2593" s="190"/>
      <c r="AA2593" s="190"/>
      <c r="AB2593" s="190"/>
      <c r="AC2593" s="190"/>
      <c r="AD2593" s="190"/>
      <c r="AE2593" s="190"/>
      <c r="AF2593" s="190"/>
      <c r="AG2593" s="190"/>
      <c r="AH2593" s="190"/>
      <c r="AI2593" s="2">
        <f t="shared" si="201"/>
        <v>0</v>
      </c>
      <c r="AJ2593" s="2">
        <f t="shared" si="202"/>
        <v>0</v>
      </c>
      <c r="AK2593" s="230">
        <v>2132</v>
      </c>
      <c r="AL2593" s="33">
        <f>Úvod!B$12</f>
        <v>0</v>
      </c>
      <c r="AM2593" s="105">
        <f t="shared" si="203"/>
        <v>2132</v>
      </c>
      <c r="AN2593" s="36">
        <f t="shared" si="204"/>
        <v>16.920634920634921</v>
      </c>
      <c r="AO2593" s="2">
        <f t="shared" si="205"/>
        <v>0</v>
      </c>
    </row>
    <row r="2594" spans="1:41">
      <c r="A2594" s="161">
        <v>10836792</v>
      </c>
      <c r="B2594" s="161">
        <v>1</v>
      </c>
      <c r="C2594" s="161" t="s">
        <v>7433</v>
      </c>
      <c r="D2594" s="161" t="s">
        <v>500</v>
      </c>
      <c r="E2594" s="161" t="s">
        <v>5986</v>
      </c>
      <c r="F2594" s="161" t="s">
        <v>185</v>
      </c>
      <c r="G2594" s="238">
        <v>1</v>
      </c>
      <c r="H2594" s="161">
        <v>126</v>
      </c>
      <c r="I2594" s="191"/>
      <c r="J2594" s="191"/>
      <c r="K2594" s="191"/>
      <c r="L2594" s="191"/>
      <c r="M2594" s="191"/>
      <c r="N2594" s="191"/>
      <c r="O2594" s="191"/>
      <c r="P2594" s="191"/>
      <c r="Q2594" s="191"/>
      <c r="R2594" s="191"/>
      <c r="S2594" s="190"/>
      <c r="T2594" s="190"/>
      <c r="U2594" s="190"/>
      <c r="V2594" s="190"/>
      <c r="W2594" s="190"/>
      <c r="X2594" s="190"/>
      <c r="Y2594" s="190"/>
      <c r="Z2594" s="190"/>
      <c r="AA2594" s="190"/>
      <c r="AB2594" s="190"/>
      <c r="AC2594" s="190"/>
      <c r="AD2594" s="190"/>
      <c r="AE2594" s="190"/>
      <c r="AF2594" s="190"/>
      <c r="AG2594" s="190"/>
      <c r="AH2594" s="190"/>
      <c r="AI2594" s="2">
        <f t="shared" si="201"/>
        <v>0</v>
      </c>
      <c r="AJ2594" s="2">
        <f t="shared" si="202"/>
        <v>0</v>
      </c>
      <c r="AK2594" s="230">
        <v>2132</v>
      </c>
      <c r="AL2594" s="33">
        <f>Úvod!B$12</f>
        <v>0</v>
      </c>
      <c r="AM2594" s="105">
        <f t="shared" si="203"/>
        <v>2132</v>
      </c>
      <c r="AN2594" s="36">
        <f t="shared" si="204"/>
        <v>16.920634920634921</v>
      </c>
      <c r="AO2594" s="2">
        <f t="shared" si="205"/>
        <v>0</v>
      </c>
    </row>
    <row r="2595" spans="1:41">
      <c r="A2595" s="161">
        <v>10030174</v>
      </c>
      <c r="B2595" s="161">
        <v>1</v>
      </c>
      <c r="C2595" s="161" t="s">
        <v>7433</v>
      </c>
      <c r="D2595" s="161" t="s">
        <v>500</v>
      </c>
      <c r="E2595" s="161" t="s">
        <v>5987</v>
      </c>
      <c r="F2595" s="161" t="s">
        <v>185</v>
      </c>
      <c r="G2595" s="238">
        <v>1</v>
      </c>
      <c r="H2595" s="161">
        <v>126</v>
      </c>
      <c r="I2595" s="191"/>
      <c r="J2595" s="191"/>
      <c r="K2595" s="191"/>
      <c r="L2595" s="191"/>
      <c r="M2595" s="191"/>
      <c r="N2595" s="191"/>
      <c r="O2595" s="191"/>
      <c r="P2595" s="191"/>
      <c r="Q2595" s="191"/>
      <c r="R2595" s="191"/>
      <c r="S2595" s="190"/>
      <c r="T2595" s="190"/>
      <c r="U2595" s="190"/>
      <c r="V2595" s="190"/>
      <c r="W2595" s="190"/>
      <c r="X2595" s="190"/>
      <c r="Y2595" s="190"/>
      <c r="Z2595" s="190"/>
      <c r="AA2595" s="190"/>
      <c r="AB2595" s="190"/>
      <c r="AC2595" s="190"/>
      <c r="AD2595" s="190"/>
      <c r="AE2595" s="190"/>
      <c r="AF2595" s="190"/>
      <c r="AG2595" s="190"/>
      <c r="AH2595" s="190"/>
      <c r="AI2595" s="2">
        <f t="shared" si="201"/>
        <v>0</v>
      </c>
      <c r="AJ2595" s="2">
        <f t="shared" si="202"/>
        <v>0</v>
      </c>
      <c r="AK2595" s="230">
        <v>2132</v>
      </c>
      <c r="AL2595" s="33">
        <f>Úvod!B$12</f>
        <v>0</v>
      </c>
      <c r="AM2595" s="105">
        <f t="shared" si="203"/>
        <v>2132</v>
      </c>
      <c r="AN2595" s="36">
        <f t="shared" si="204"/>
        <v>16.920634920634921</v>
      </c>
      <c r="AO2595" s="2">
        <f t="shared" si="205"/>
        <v>0</v>
      </c>
    </row>
    <row r="2596" spans="1:41">
      <c r="A2596" s="161">
        <v>11468397</v>
      </c>
      <c r="B2596" s="161">
        <v>1</v>
      </c>
      <c r="C2596" s="161" t="s">
        <v>7433</v>
      </c>
      <c r="D2596" s="161" t="s">
        <v>500</v>
      </c>
      <c r="E2596" s="161" t="s">
        <v>7190</v>
      </c>
      <c r="F2596" s="161" t="s">
        <v>185</v>
      </c>
      <c r="G2596" s="238">
        <v>1</v>
      </c>
      <c r="H2596" s="161">
        <v>126</v>
      </c>
      <c r="I2596" s="191"/>
      <c r="J2596" s="191"/>
      <c r="K2596" s="191"/>
      <c r="L2596" s="191"/>
      <c r="M2596" s="191"/>
      <c r="N2596" s="191"/>
      <c r="O2596" s="191"/>
      <c r="P2596" s="191"/>
      <c r="Q2596" s="191"/>
      <c r="R2596" s="191"/>
      <c r="S2596" s="190"/>
      <c r="T2596" s="190"/>
      <c r="U2596" s="190"/>
      <c r="V2596" s="190"/>
      <c r="W2596" s="190"/>
      <c r="X2596" s="190"/>
      <c r="Y2596" s="190"/>
      <c r="Z2596" s="190"/>
      <c r="AA2596" s="190"/>
      <c r="AB2596" s="190"/>
      <c r="AC2596" s="190"/>
      <c r="AD2596" s="190"/>
      <c r="AE2596" s="190"/>
      <c r="AF2596" s="190"/>
      <c r="AG2596" s="190"/>
      <c r="AH2596" s="190"/>
      <c r="AI2596" s="2">
        <f t="shared" si="201"/>
        <v>0</v>
      </c>
      <c r="AJ2596" s="2">
        <f t="shared" si="202"/>
        <v>0</v>
      </c>
      <c r="AK2596" s="230">
        <v>2132</v>
      </c>
      <c r="AL2596" s="33">
        <f>Úvod!B$12</f>
        <v>0</v>
      </c>
      <c r="AM2596" s="105">
        <f t="shared" si="203"/>
        <v>2132</v>
      </c>
      <c r="AN2596" s="36">
        <f t="shared" si="204"/>
        <v>16.920634920634921</v>
      </c>
      <c r="AO2596" s="2">
        <f t="shared" si="205"/>
        <v>0</v>
      </c>
    </row>
    <row r="2597" spans="1:41">
      <c r="A2597" s="161">
        <v>11317460</v>
      </c>
      <c r="B2597" s="161">
        <v>1</v>
      </c>
      <c r="C2597" s="161" t="s">
        <v>7433</v>
      </c>
      <c r="D2597" s="161" t="s">
        <v>500</v>
      </c>
      <c r="E2597" s="161" t="s">
        <v>5988</v>
      </c>
      <c r="F2597" s="161" t="s">
        <v>185</v>
      </c>
      <c r="G2597" s="238">
        <v>1</v>
      </c>
      <c r="H2597" s="161">
        <v>126</v>
      </c>
      <c r="I2597" s="191"/>
      <c r="J2597" s="191"/>
      <c r="K2597" s="191"/>
      <c r="L2597" s="191"/>
      <c r="M2597" s="191"/>
      <c r="N2597" s="191"/>
      <c r="O2597" s="191"/>
      <c r="P2597" s="191"/>
      <c r="Q2597" s="191"/>
      <c r="R2597" s="191"/>
      <c r="S2597" s="190"/>
      <c r="T2597" s="190"/>
      <c r="U2597" s="190"/>
      <c r="V2597" s="190"/>
      <c r="W2597" s="190"/>
      <c r="X2597" s="190"/>
      <c r="Y2597" s="190"/>
      <c r="Z2597" s="190"/>
      <c r="AA2597" s="190"/>
      <c r="AB2597" s="190"/>
      <c r="AC2597" s="190"/>
      <c r="AD2597" s="190"/>
      <c r="AE2597" s="190"/>
      <c r="AF2597" s="190"/>
      <c r="AG2597" s="190"/>
      <c r="AH2597" s="190"/>
      <c r="AI2597" s="2">
        <f t="shared" si="201"/>
        <v>0</v>
      </c>
      <c r="AJ2597" s="2">
        <f t="shared" si="202"/>
        <v>0</v>
      </c>
      <c r="AK2597" s="230">
        <v>2132</v>
      </c>
      <c r="AL2597" s="33">
        <f>Úvod!B$12</f>
        <v>0</v>
      </c>
      <c r="AM2597" s="105">
        <f t="shared" si="203"/>
        <v>2132</v>
      </c>
      <c r="AN2597" s="36">
        <f t="shared" si="204"/>
        <v>16.920634920634921</v>
      </c>
      <c r="AO2597" s="2">
        <f t="shared" si="205"/>
        <v>0</v>
      </c>
    </row>
    <row r="2598" spans="1:41">
      <c r="A2598" s="161">
        <v>11033056</v>
      </c>
      <c r="B2598" s="161">
        <v>1</v>
      </c>
      <c r="C2598" s="161" t="s">
        <v>7433</v>
      </c>
      <c r="D2598" s="161" t="s">
        <v>500</v>
      </c>
      <c r="E2598" s="161" t="s">
        <v>512</v>
      </c>
      <c r="F2598" s="161" t="s">
        <v>185</v>
      </c>
      <c r="G2598" s="238">
        <v>1</v>
      </c>
      <c r="H2598" s="161">
        <v>126</v>
      </c>
      <c r="I2598" s="191"/>
      <c r="J2598" s="191"/>
      <c r="K2598" s="191"/>
      <c r="L2598" s="191"/>
      <c r="M2598" s="191"/>
      <c r="N2598" s="191"/>
      <c r="O2598" s="191"/>
      <c r="P2598" s="191"/>
      <c r="Q2598" s="191"/>
      <c r="R2598" s="191"/>
      <c r="S2598" s="190"/>
      <c r="T2598" s="190"/>
      <c r="U2598" s="190"/>
      <c r="V2598" s="190"/>
      <c r="W2598" s="190"/>
      <c r="X2598" s="190"/>
      <c r="Y2598" s="190"/>
      <c r="Z2598" s="190"/>
      <c r="AA2598" s="190"/>
      <c r="AB2598" s="190"/>
      <c r="AC2598" s="190"/>
      <c r="AD2598" s="190"/>
      <c r="AE2598" s="190"/>
      <c r="AF2598" s="190"/>
      <c r="AG2598" s="190"/>
      <c r="AH2598" s="190"/>
      <c r="AI2598" s="2">
        <f t="shared" si="201"/>
        <v>0</v>
      </c>
      <c r="AJ2598" s="2">
        <f t="shared" si="202"/>
        <v>0</v>
      </c>
      <c r="AK2598" s="230">
        <v>2132</v>
      </c>
      <c r="AL2598" s="33">
        <f>Úvod!B$12</f>
        <v>0</v>
      </c>
      <c r="AM2598" s="105">
        <f t="shared" si="203"/>
        <v>2132</v>
      </c>
      <c r="AN2598" s="36">
        <f t="shared" si="204"/>
        <v>16.920634920634921</v>
      </c>
      <c r="AO2598" s="2">
        <f t="shared" si="205"/>
        <v>0</v>
      </c>
    </row>
    <row r="2599" spans="1:41">
      <c r="A2599" s="161">
        <v>10461324</v>
      </c>
      <c r="B2599" s="161">
        <v>1</v>
      </c>
      <c r="C2599" s="161" t="s">
        <v>7433</v>
      </c>
      <c r="D2599" s="161" t="s">
        <v>500</v>
      </c>
      <c r="E2599" s="161" t="s">
        <v>5989</v>
      </c>
      <c r="F2599" s="161" t="s">
        <v>185</v>
      </c>
      <c r="G2599" s="238">
        <v>1</v>
      </c>
      <c r="H2599" s="161">
        <v>126</v>
      </c>
      <c r="I2599" s="191"/>
      <c r="J2599" s="191"/>
      <c r="K2599" s="191"/>
      <c r="L2599" s="191"/>
      <c r="M2599" s="191"/>
      <c r="N2599" s="191"/>
      <c r="O2599" s="191"/>
      <c r="P2599" s="191"/>
      <c r="Q2599" s="191"/>
      <c r="R2599" s="191"/>
      <c r="S2599" s="191"/>
      <c r="T2599" s="190"/>
      <c r="U2599" s="190"/>
      <c r="V2599" s="190"/>
      <c r="W2599" s="190"/>
      <c r="X2599" s="190"/>
      <c r="Y2599" s="190"/>
      <c r="Z2599" s="190"/>
      <c r="AA2599" s="190"/>
      <c r="AB2599" s="190"/>
      <c r="AC2599" s="190"/>
      <c r="AD2599" s="190"/>
      <c r="AE2599" s="190"/>
      <c r="AF2599" s="190"/>
      <c r="AG2599" s="190"/>
      <c r="AH2599" s="190"/>
      <c r="AI2599" s="2">
        <f t="shared" si="201"/>
        <v>0</v>
      </c>
      <c r="AJ2599" s="2">
        <f t="shared" si="202"/>
        <v>0</v>
      </c>
      <c r="AK2599" s="230">
        <v>2132</v>
      </c>
      <c r="AL2599" s="33">
        <f>Úvod!B$12</f>
        <v>0</v>
      </c>
      <c r="AM2599" s="105">
        <f t="shared" si="203"/>
        <v>2132</v>
      </c>
      <c r="AN2599" s="36">
        <f t="shared" si="204"/>
        <v>16.920634920634921</v>
      </c>
      <c r="AO2599" s="2">
        <f t="shared" si="205"/>
        <v>0</v>
      </c>
    </row>
    <row r="2600" spans="1:41">
      <c r="A2600" s="161">
        <v>11033186</v>
      </c>
      <c r="B2600" s="161">
        <v>1</v>
      </c>
      <c r="C2600" s="161" t="s">
        <v>7433</v>
      </c>
      <c r="D2600" s="161" t="s">
        <v>500</v>
      </c>
      <c r="E2600" s="161" t="s">
        <v>513</v>
      </c>
      <c r="F2600" s="161" t="s">
        <v>185</v>
      </c>
      <c r="G2600" s="238">
        <v>1</v>
      </c>
      <c r="H2600" s="161">
        <v>126</v>
      </c>
      <c r="I2600" s="191"/>
      <c r="J2600" s="191"/>
      <c r="K2600" s="191"/>
      <c r="L2600" s="191"/>
      <c r="M2600" s="191"/>
      <c r="N2600" s="191"/>
      <c r="O2600" s="191"/>
      <c r="P2600" s="191"/>
      <c r="Q2600" s="191"/>
      <c r="R2600" s="191"/>
      <c r="S2600" s="190"/>
      <c r="T2600" s="190"/>
      <c r="U2600" s="190"/>
      <c r="V2600" s="190"/>
      <c r="W2600" s="190"/>
      <c r="X2600" s="190"/>
      <c r="Y2600" s="190"/>
      <c r="Z2600" s="190"/>
      <c r="AA2600" s="190"/>
      <c r="AB2600" s="190"/>
      <c r="AC2600" s="190"/>
      <c r="AD2600" s="190"/>
      <c r="AE2600" s="190"/>
      <c r="AF2600" s="190"/>
      <c r="AG2600" s="190"/>
      <c r="AH2600" s="190"/>
      <c r="AI2600" s="2">
        <f t="shared" si="201"/>
        <v>0</v>
      </c>
      <c r="AJ2600" s="2">
        <f t="shared" si="202"/>
        <v>0</v>
      </c>
      <c r="AK2600" s="230">
        <v>2132</v>
      </c>
      <c r="AL2600" s="33">
        <f>Úvod!B$12</f>
        <v>0</v>
      </c>
      <c r="AM2600" s="105">
        <f t="shared" si="203"/>
        <v>2132</v>
      </c>
      <c r="AN2600" s="36">
        <f t="shared" si="204"/>
        <v>16.920634920634921</v>
      </c>
      <c r="AO2600" s="2">
        <f t="shared" si="205"/>
        <v>0</v>
      </c>
    </row>
    <row r="2601" spans="1:41">
      <c r="A2601" s="161">
        <v>11033184</v>
      </c>
      <c r="B2601" s="161">
        <v>1</v>
      </c>
      <c r="C2601" s="161" t="s">
        <v>7433</v>
      </c>
      <c r="D2601" s="161" t="s">
        <v>500</v>
      </c>
      <c r="E2601" s="161" t="s">
        <v>5990</v>
      </c>
      <c r="F2601" s="161" t="s">
        <v>185</v>
      </c>
      <c r="G2601" s="238">
        <v>1</v>
      </c>
      <c r="H2601" s="161">
        <v>126</v>
      </c>
      <c r="I2601" s="191"/>
      <c r="J2601" s="191"/>
      <c r="K2601" s="191"/>
      <c r="L2601" s="191"/>
      <c r="M2601" s="191"/>
      <c r="N2601" s="191"/>
      <c r="O2601" s="191"/>
      <c r="P2601" s="191"/>
      <c r="Q2601" s="191"/>
      <c r="R2601" s="191"/>
      <c r="S2601" s="190"/>
      <c r="T2601" s="190"/>
      <c r="U2601" s="190"/>
      <c r="V2601" s="190"/>
      <c r="W2601" s="190"/>
      <c r="X2601" s="190"/>
      <c r="Y2601" s="190"/>
      <c r="Z2601" s="190"/>
      <c r="AA2601" s="190"/>
      <c r="AB2601" s="190"/>
      <c r="AC2601" s="190"/>
      <c r="AD2601" s="190"/>
      <c r="AE2601" s="190"/>
      <c r="AF2601" s="190"/>
      <c r="AG2601" s="190"/>
      <c r="AH2601" s="190"/>
      <c r="AI2601" s="2">
        <f t="shared" si="201"/>
        <v>0</v>
      </c>
      <c r="AJ2601" s="2">
        <f t="shared" si="202"/>
        <v>0</v>
      </c>
      <c r="AK2601" s="230">
        <v>2132</v>
      </c>
      <c r="AL2601" s="33">
        <f>Úvod!B$12</f>
        <v>0</v>
      </c>
      <c r="AM2601" s="105">
        <f t="shared" si="203"/>
        <v>2132</v>
      </c>
      <c r="AN2601" s="36">
        <f t="shared" si="204"/>
        <v>16.920634920634921</v>
      </c>
      <c r="AO2601" s="2">
        <f t="shared" si="205"/>
        <v>0</v>
      </c>
    </row>
    <row r="2602" spans="1:41">
      <c r="A2602" s="161">
        <v>11033185</v>
      </c>
      <c r="B2602" s="161">
        <v>1</v>
      </c>
      <c r="C2602" s="161" t="s">
        <v>7433</v>
      </c>
      <c r="D2602" s="161" t="s">
        <v>500</v>
      </c>
      <c r="E2602" s="161" t="s">
        <v>5991</v>
      </c>
      <c r="F2602" s="161" t="s">
        <v>185</v>
      </c>
      <c r="G2602" s="238">
        <v>1</v>
      </c>
      <c r="H2602" s="161">
        <v>126</v>
      </c>
      <c r="I2602" s="191"/>
      <c r="J2602" s="191"/>
      <c r="K2602" s="191"/>
      <c r="L2602" s="191"/>
      <c r="M2602" s="191"/>
      <c r="N2602" s="191"/>
      <c r="O2602" s="191"/>
      <c r="P2602" s="191"/>
      <c r="Q2602" s="191"/>
      <c r="R2602" s="191"/>
      <c r="S2602" s="191"/>
      <c r="T2602" s="191"/>
      <c r="U2602" s="190"/>
      <c r="V2602" s="190"/>
      <c r="W2602" s="190"/>
      <c r="X2602" s="190"/>
      <c r="Y2602" s="190"/>
      <c r="Z2602" s="190"/>
      <c r="AA2602" s="190"/>
      <c r="AB2602" s="190"/>
      <c r="AC2602" s="190"/>
      <c r="AD2602" s="190"/>
      <c r="AE2602" s="190"/>
      <c r="AF2602" s="190"/>
      <c r="AG2602" s="190"/>
      <c r="AH2602" s="190"/>
      <c r="AI2602" s="2">
        <f t="shared" si="201"/>
        <v>0</v>
      </c>
      <c r="AJ2602" s="2">
        <f t="shared" si="202"/>
        <v>0</v>
      </c>
      <c r="AK2602" s="230">
        <v>2132</v>
      </c>
      <c r="AL2602" s="33">
        <f>Úvod!B$12</f>
        <v>0</v>
      </c>
      <c r="AM2602" s="105">
        <f t="shared" si="203"/>
        <v>2132</v>
      </c>
      <c r="AN2602" s="36">
        <f t="shared" si="204"/>
        <v>16.920634920634921</v>
      </c>
      <c r="AO2602" s="2">
        <f t="shared" si="205"/>
        <v>0</v>
      </c>
    </row>
    <row r="2603" spans="1:41">
      <c r="A2603" s="161">
        <v>11468398</v>
      </c>
      <c r="B2603" s="161">
        <v>1</v>
      </c>
      <c r="C2603" s="161" t="s">
        <v>7433</v>
      </c>
      <c r="D2603" s="161" t="s">
        <v>500</v>
      </c>
      <c r="E2603" s="161" t="s">
        <v>7191</v>
      </c>
      <c r="F2603" s="161" t="s">
        <v>185</v>
      </c>
      <c r="G2603" s="238">
        <v>1</v>
      </c>
      <c r="H2603" s="161">
        <v>126</v>
      </c>
      <c r="I2603" s="191"/>
      <c r="J2603" s="191"/>
      <c r="K2603" s="191"/>
      <c r="L2603" s="191"/>
      <c r="M2603" s="191"/>
      <c r="N2603" s="191"/>
      <c r="O2603" s="191"/>
      <c r="P2603" s="191"/>
      <c r="Q2603" s="191"/>
      <c r="R2603" s="190"/>
      <c r="S2603" s="190"/>
      <c r="T2603" s="190"/>
      <c r="U2603" s="190"/>
      <c r="V2603" s="190"/>
      <c r="W2603" s="190"/>
      <c r="X2603" s="190"/>
      <c r="Y2603" s="190"/>
      <c r="Z2603" s="190"/>
      <c r="AA2603" s="190"/>
      <c r="AB2603" s="190"/>
      <c r="AC2603" s="190"/>
      <c r="AD2603" s="190"/>
      <c r="AE2603" s="190"/>
      <c r="AF2603" s="190"/>
      <c r="AG2603" s="190"/>
      <c r="AH2603" s="190"/>
      <c r="AI2603" s="2">
        <f t="shared" si="201"/>
        <v>0</v>
      </c>
      <c r="AJ2603" s="2">
        <f t="shared" si="202"/>
        <v>0</v>
      </c>
      <c r="AK2603" s="230">
        <v>2132</v>
      </c>
      <c r="AL2603" s="33">
        <f>Úvod!B$12</f>
        <v>0</v>
      </c>
      <c r="AM2603" s="105">
        <f t="shared" si="203"/>
        <v>2132</v>
      </c>
      <c r="AN2603" s="36">
        <f t="shared" si="204"/>
        <v>16.920634920634921</v>
      </c>
      <c r="AO2603" s="2">
        <f t="shared" si="205"/>
        <v>0</v>
      </c>
    </row>
    <row r="2604" spans="1:41">
      <c r="A2604" s="161">
        <v>11321621</v>
      </c>
      <c r="B2604" s="161">
        <v>1</v>
      </c>
      <c r="C2604" s="161" t="s">
        <v>7433</v>
      </c>
      <c r="D2604" s="161" t="s">
        <v>500</v>
      </c>
      <c r="E2604" s="161" t="s">
        <v>6767</v>
      </c>
      <c r="F2604" s="161" t="s">
        <v>185</v>
      </c>
      <c r="G2604" s="238">
        <v>1</v>
      </c>
      <c r="H2604" s="161">
        <v>126</v>
      </c>
      <c r="I2604" s="191"/>
      <c r="J2604" s="191"/>
      <c r="K2604" s="191"/>
      <c r="L2604" s="191"/>
      <c r="M2604" s="191"/>
      <c r="N2604" s="191"/>
      <c r="O2604" s="191"/>
      <c r="P2604" s="191"/>
      <c r="Q2604" s="191"/>
      <c r="R2604" s="190"/>
      <c r="S2604" s="190"/>
      <c r="T2604" s="190"/>
      <c r="U2604" s="190"/>
      <c r="V2604" s="190"/>
      <c r="W2604" s="190"/>
      <c r="X2604" s="190"/>
      <c r="Y2604" s="190"/>
      <c r="Z2604" s="190"/>
      <c r="AA2604" s="190"/>
      <c r="AB2604" s="190"/>
      <c r="AC2604" s="190"/>
      <c r="AD2604" s="190"/>
      <c r="AE2604" s="190"/>
      <c r="AF2604" s="190"/>
      <c r="AG2604" s="190"/>
      <c r="AH2604" s="190"/>
      <c r="AI2604" s="2">
        <f t="shared" si="201"/>
        <v>0</v>
      </c>
      <c r="AJ2604" s="2">
        <f t="shared" si="202"/>
        <v>0</v>
      </c>
      <c r="AK2604" s="230">
        <v>2132</v>
      </c>
      <c r="AL2604" s="33">
        <f>Úvod!B$12</f>
        <v>0</v>
      </c>
      <c r="AM2604" s="105">
        <f t="shared" si="203"/>
        <v>2132</v>
      </c>
      <c r="AN2604" s="36">
        <f t="shared" si="204"/>
        <v>16.920634920634921</v>
      </c>
      <c r="AO2604" s="2">
        <f t="shared" si="205"/>
        <v>0</v>
      </c>
    </row>
    <row r="2605" spans="1:41">
      <c r="A2605" s="161">
        <v>11321620</v>
      </c>
      <c r="B2605" s="161">
        <v>1</v>
      </c>
      <c r="C2605" s="161" t="s">
        <v>7433</v>
      </c>
      <c r="D2605" s="161" t="s">
        <v>500</v>
      </c>
      <c r="E2605" s="161" t="s">
        <v>6768</v>
      </c>
      <c r="F2605" s="161" t="s">
        <v>185</v>
      </c>
      <c r="G2605" s="238">
        <v>1</v>
      </c>
      <c r="H2605" s="161">
        <v>126</v>
      </c>
      <c r="I2605" s="191"/>
      <c r="J2605" s="191"/>
      <c r="K2605" s="191"/>
      <c r="L2605" s="191"/>
      <c r="M2605" s="191"/>
      <c r="N2605" s="191"/>
      <c r="O2605" s="191"/>
      <c r="P2605" s="191"/>
      <c r="Q2605" s="191"/>
      <c r="R2605" s="190"/>
      <c r="S2605" s="190"/>
      <c r="T2605" s="190"/>
      <c r="U2605" s="190"/>
      <c r="V2605" s="190"/>
      <c r="W2605" s="190"/>
      <c r="X2605" s="190"/>
      <c r="Y2605" s="190"/>
      <c r="Z2605" s="190"/>
      <c r="AA2605" s="190"/>
      <c r="AB2605" s="190"/>
      <c r="AC2605" s="190"/>
      <c r="AD2605" s="190"/>
      <c r="AE2605" s="190"/>
      <c r="AF2605" s="190"/>
      <c r="AG2605" s="190"/>
      <c r="AH2605" s="190"/>
      <c r="AI2605" s="2">
        <f t="shared" si="201"/>
        <v>0</v>
      </c>
      <c r="AJ2605" s="2">
        <f t="shared" si="202"/>
        <v>0</v>
      </c>
      <c r="AK2605" s="230">
        <v>2132</v>
      </c>
      <c r="AL2605" s="33">
        <f>Úvod!B$12</f>
        <v>0</v>
      </c>
      <c r="AM2605" s="105">
        <f t="shared" si="203"/>
        <v>2132</v>
      </c>
      <c r="AN2605" s="36">
        <f t="shared" si="204"/>
        <v>16.920634920634921</v>
      </c>
      <c r="AO2605" s="2">
        <f t="shared" si="205"/>
        <v>0</v>
      </c>
    </row>
    <row r="2606" spans="1:41">
      <c r="A2606" s="161">
        <v>11321619</v>
      </c>
      <c r="B2606" s="161">
        <v>1</v>
      </c>
      <c r="C2606" s="161" t="s">
        <v>7433</v>
      </c>
      <c r="D2606" s="161" t="s">
        <v>500</v>
      </c>
      <c r="E2606" s="161" t="s">
        <v>6769</v>
      </c>
      <c r="F2606" s="161" t="s">
        <v>185</v>
      </c>
      <c r="G2606" s="238">
        <v>1</v>
      </c>
      <c r="H2606" s="161">
        <v>126</v>
      </c>
      <c r="I2606" s="191"/>
      <c r="J2606" s="191"/>
      <c r="K2606" s="191"/>
      <c r="L2606" s="191"/>
      <c r="M2606" s="191"/>
      <c r="N2606" s="191"/>
      <c r="O2606" s="191"/>
      <c r="P2606" s="191"/>
      <c r="Q2606" s="191"/>
      <c r="R2606" s="190"/>
      <c r="S2606" s="190"/>
      <c r="T2606" s="190"/>
      <c r="U2606" s="190"/>
      <c r="V2606" s="190"/>
      <c r="W2606" s="190"/>
      <c r="X2606" s="190"/>
      <c r="Y2606" s="190"/>
      <c r="Z2606" s="190"/>
      <c r="AA2606" s="190"/>
      <c r="AB2606" s="190"/>
      <c r="AC2606" s="190"/>
      <c r="AD2606" s="190"/>
      <c r="AE2606" s="190"/>
      <c r="AF2606" s="190"/>
      <c r="AG2606" s="190"/>
      <c r="AH2606" s="190"/>
      <c r="AI2606" s="2">
        <f t="shared" si="201"/>
        <v>0</v>
      </c>
      <c r="AJ2606" s="2">
        <f t="shared" si="202"/>
        <v>0</v>
      </c>
      <c r="AK2606" s="230">
        <v>2132</v>
      </c>
      <c r="AL2606" s="33">
        <f>Úvod!B$12</f>
        <v>0</v>
      </c>
      <c r="AM2606" s="105">
        <f t="shared" si="203"/>
        <v>2132</v>
      </c>
      <c r="AN2606" s="36">
        <f t="shared" si="204"/>
        <v>16.920634920634921</v>
      </c>
      <c r="AO2606" s="2">
        <f t="shared" si="205"/>
        <v>0</v>
      </c>
    </row>
    <row r="2607" spans="1:41">
      <c r="A2607" s="161">
        <v>11391232</v>
      </c>
      <c r="B2607" s="161">
        <v>1</v>
      </c>
      <c r="C2607" s="161" t="s">
        <v>7433</v>
      </c>
      <c r="D2607" s="161" t="s">
        <v>500</v>
      </c>
      <c r="E2607" s="161" t="s">
        <v>6770</v>
      </c>
      <c r="F2607" s="161" t="s">
        <v>185</v>
      </c>
      <c r="G2607" s="238">
        <v>1</v>
      </c>
      <c r="H2607" s="161">
        <v>126</v>
      </c>
      <c r="I2607" s="191"/>
      <c r="J2607" s="191"/>
      <c r="K2607" s="191"/>
      <c r="L2607" s="191"/>
      <c r="M2607" s="191"/>
      <c r="N2607" s="191"/>
      <c r="O2607" s="191"/>
      <c r="P2607" s="191"/>
      <c r="Q2607" s="191"/>
      <c r="R2607" s="190"/>
      <c r="S2607" s="190"/>
      <c r="T2607" s="190"/>
      <c r="U2607" s="190"/>
      <c r="V2607" s="190"/>
      <c r="W2607" s="190"/>
      <c r="X2607" s="190"/>
      <c r="Y2607" s="190"/>
      <c r="Z2607" s="190"/>
      <c r="AA2607" s="190"/>
      <c r="AB2607" s="190"/>
      <c r="AC2607" s="190"/>
      <c r="AD2607" s="190"/>
      <c r="AE2607" s="190"/>
      <c r="AF2607" s="190"/>
      <c r="AG2607" s="190"/>
      <c r="AH2607" s="190"/>
      <c r="AI2607" s="2">
        <f t="shared" si="201"/>
        <v>0</v>
      </c>
      <c r="AJ2607" s="2">
        <f t="shared" si="202"/>
        <v>0</v>
      </c>
      <c r="AK2607" s="230">
        <v>2132</v>
      </c>
      <c r="AL2607" s="33">
        <f>Úvod!B$12</f>
        <v>0</v>
      </c>
      <c r="AM2607" s="105">
        <f t="shared" si="203"/>
        <v>2132</v>
      </c>
      <c r="AN2607" s="36">
        <f t="shared" si="204"/>
        <v>16.920634920634921</v>
      </c>
      <c r="AO2607" s="2">
        <f t="shared" si="205"/>
        <v>0</v>
      </c>
    </row>
    <row r="2608" spans="1:41">
      <c r="A2608" s="161">
        <v>11237683</v>
      </c>
      <c r="B2608" s="161">
        <v>1</v>
      </c>
      <c r="C2608" s="161" t="s">
        <v>7433</v>
      </c>
      <c r="D2608" s="161" t="s">
        <v>500</v>
      </c>
      <c r="E2608" s="161" t="s">
        <v>1588</v>
      </c>
      <c r="F2608" s="161" t="s">
        <v>185</v>
      </c>
      <c r="G2608" s="238">
        <v>1</v>
      </c>
      <c r="H2608" s="161">
        <v>126</v>
      </c>
      <c r="I2608" s="191"/>
      <c r="J2608" s="191"/>
      <c r="K2608" s="191"/>
      <c r="L2608" s="191"/>
      <c r="M2608" s="191"/>
      <c r="N2608" s="191"/>
      <c r="O2608" s="191"/>
      <c r="P2608" s="191"/>
      <c r="Q2608" s="191"/>
      <c r="R2608" s="191"/>
      <c r="S2608" s="191"/>
      <c r="T2608" s="190"/>
      <c r="U2608" s="190"/>
      <c r="V2608" s="190"/>
      <c r="W2608" s="190"/>
      <c r="X2608" s="190"/>
      <c r="Y2608" s="190"/>
      <c r="Z2608" s="190"/>
      <c r="AA2608" s="190"/>
      <c r="AB2608" s="190"/>
      <c r="AC2608" s="190"/>
      <c r="AD2608" s="190"/>
      <c r="AE2608" s="190"/>
      <c r="AF2608" s="190"/>
      <c r="AG2608" s="190"/>
      <c r="AH2608" s="190"/>
      <c r="AI2608" s="2">
        <f t="shared" si="201"/>
        <v>0</v>
      </c>
      <c r="AJ2608" s="2">
        <f t="shared" si="202"/>
        <v>0</v>
      </c>
      <c r="AK2608" s="230">
        <v>2132</v>
      </c>
      <c r="AL2608" s="33">
        <f>Úvod!B$12</f>
        <v>0</v>
      </c>
      <c r="AM2608" s="105">
        <f t="shared" si="203"/>
        <v>2132</v>
      </c>
      <c r="AN2608" s="36">
        <f t="shared" si="204"/>
        <v>16.920634920634921</v>
      </c>
      <c r="AO2608" s="2">
        <f t="shared" si="205"/>
        <v>0</v>
      </c>
    </row>
    <row r="2609" spans="1:41">
      <c r="A2609" s="161">
        <v>11468449</v>
      </c>
      <c r="B2609" s="161">
        <v>1</v>
      </c>
      <c r="C2609" s="161" t="s">
        <v>7433</v>
      </c>
      <c r="D2609" s="161" t="s">
        <v>500</v>
      </c>
      <c r="E2609" s="161" t="s">
        <v>7192</v>
      </c>
      <c r="F2609" s="161" t="s">
        <v>185</v>
      </c>
      <c r="G2609" s="238">
        <v>1</v>
      </c>
      <c r="H2609" s="161">
        <v>126</v>
      </c>
      <c r="I2609" s="191"/>
      <c r="J2609" s="191"/>
      <c r="K2609" s="191"/>
      <c r="L2609" s="191"/>
      <c r="M2609" s="191"/>
      <c r="N2609" s="191"/>
      <c r="O2609" s="191"/>
      <c r="P2609" s="191"/>
      <c r="Q2609" s="191"/>
      <c r="R2609" s="191"/>
      <c r="S2609" s="191"/>
      <c r="T2609" s="190"/>
      <c r="U2609" s="190"/>
      <c r="V2609" s="190"/>
      <c r="W2609" s="190"/>
      <c r="X2609" s="190"/>
      <c r="Y2609" s="190"/>
      <c r="Z2609" s="190"/>
      <c r="AA2609" s="190"/>
      <c r="AB2609" s="190"/>
      <c r="AC2609" s="190"/>
      <c r="AD2609" s="190"/>
      <c r="AE2609" s="190"/>
      <c r="AF2609" s="190"/>
      <c r="AG2609" s="190"/>
      <c r="AH2609" s="190"/>
      <c r="AI2609" s="2">
        <f t="shared" si="201"/>
        <v>0</v>
      </c>
      <c r="AJ2609" s="2">
        <f t="shared" si="202"/>
        <v>0</v>
      </c>
      <c r="AK2609" s="230">
        <v>2132</v>
      </c>
      <c r="AL2609" s="33">
        <f>Úvod!B$12</f>
        <v>0</v>
      </c>
      <c r="AM2609" s="105">
        <f t="shared" si="203"/>
        <v>2132</v>
      </c>
      <c r="AN2609" s="36">
        <f t="shared" si="204"/>
        <v>16.920634920634921</v>
      </c>
      <c r="AO2609" s="2">
        <f t="shared" si="205"/>
        <v>0</v>
      </c>
    </row>
    <row r="2610" spans="1:41">
      <c r="A2610" s="161">
        <v>10937387</v>
      </c>
      <c r="B2610" s="161">
        <v>1</v>
      </c>
      <c r="C2610" s="161" t="s">
        <v>7433</v>
      </c>
      <c r="D2610" s="161" t="s">
        <v>500</v>
      </c>
      <c r="E2610" s="161" t="s">
        <v>514</v>
      </c>
      <c r="F2610" s="161" t="s">
        <v>185</v>
      </c>
      <c r="G2610" s="238">
        <v>1</v>
      </c>
      <c r="H2610" s="161">
        <v>126</v>
      </c>
      <c r="I2610" s="191"/>
      <c r="J2610" s="191"/>
      <c r="K2610" s="191"/>
      <c r="L2610" s="191"/>
      <c r="M2610" s="191"/>
      <c r="N2610" s="191"/>
      <c r="O2610" s="191"/>
      <c r="P2610" s="191"/>
      <c r="Q2610" s="191"/>
      <c r="R2610" s="191"/>
      <c r="S2610" s="191"/>
      <c r="T2610" s="190"/>
      <c r="U2610" s="190"/>
      <c r="V2610" s="190"/>
      <c r="W2610" s="190"/>
      <c r="X2610" s="190"/>
      <c r="Y2610" s="190"/>
      <c r="Z2610" s="190"/>
      <c r="AA2610" s="190"/>
      <c r="AB2610" s="190"/>
      <c r="AC2610" s="190"/>
      <c r="AD2610" s="190"/>
      <c r="AE2610" s="190"/>
      <c r="AF2610" s="190"/>
      <c r="AG2610" s="190"/>
      <c r="AH2610" s="190"/>
      <c r="AI2610" s="2">
        <f t="shared" si="201"/>
        <v>0</v>
      </c>
      <c r="AJ2610" s="2">
        <f t="shared" si="202"/>
        <v>0</v>
      </c>
      <c r="AK2610" s="230">
        <v>2132</v>
      </c>
      <c r="AL2610" s="33">
        <f>Úvod!B$12</f>
        <v>0</v>
      </c>
      <c r="AM2610" s="105">
        <f t="shared" si="203"/>
        <v>2132</v>
      </c>
      <c r="AN2610" s="36">
        <f t="shared" si="204"/>
        <v>16.920634920634921</v>
      </c>
      <c r="AO2610" s="2">
        <f t="shared" si="205"/>
        <v>0</v>
      </c>
    </row>
    <row r="2611" spans="1:41">
      <c r="A2611" s="161">
        <v>10937388</v>
      </c>
      <c r="B2611" s="161">
        <v>1</v>
      </c>
      <c r="C2611" s="161" t="s">
        <v>7433</v>
      </c>
      <c r="D2611" s="161" t="s">
        <v>500</v>
      </c>
      <c r="E2611" s="161" t="s">
        <v>515</v>
      </c>
      <c r="F2611" s="161" t="s">
        <v>185</v>
      </c>
      <c r="G2611" s="238">
        <v>1</v>
      </c>
      <c r="H2611" s="161">
        <v>126</v>
      </c>
      <c r="I2611" s="191"/>
      <c r="J2611" s="191"/>
      <c r="K2611" s="191"/>
      <c r="L2611" s="191"/>
      <c r="M2611" s="191"/>
      <c r="N2611" s="191"/>
      <c r="O2611" s="191"/>
      <c r="P2611" s="191"/>
      <c r="Q2611" s="191"/>
      <c r="R2611" s="191"/>
      <c r="S2611" s="191"/>
      <c r="T2611" s="190"/>
      <c r="U2611" s="190"/>
      <c r="V2611" s="190"/>
      <c r="W2611" s="190"/>
      <c r="X2611" s="190"/>
      <c r="Y2611" s="190"/>
      <c r="Z2611" s="190"/>
      <c r="AA2611" s="190"/>
      <c r="AB2611" s="190"/>
      <c r="AC2611" s="190"/>
      <c r="AD2611" s="190"/>
      <c r="AE2611" s="190"/>
      <c r="AF2611" s="190"/>
      <c r="AG2611" s="190"/>
      <c r="AH2611" s="190"/>
      <c r="AI2611" s="2">
        <f t="shared" si="201"/>
        <v>0</v>
      </c>
      <c r="AJ2611" s="2">
        <f t="shared" si="202"/>
        <v>0</v>
      </c>
      <c r="AK2611" s="230">
        <v>2132</v>
      </c>
      <c r="AL2611" s="33">
        <f>Úvod!B$12</f>
        <v>0</v>
      </c>
      <c r="AM2611" s="105">
        <f t="shared" si="203"/>
        <v>2132</v>
      </c>
      <c r="AN2611" s="36">
        <f t="shared" si="204"/>
        <v>16.920634920634921</v>
      </c>
      <c r="AO2611" s="2">
        <f t="shared" si="205"/>
        <v>0</v>
      </c>
    </row>
    <row r="2612" spans="1:41">
      <c r="A2612" s="161">
        <v>11040701</v>
      </c>
      <c r="B2612" s="161">
        <v>1</v>
      </c>
      <c r="C2612" s="161" t="s">
        <v>7433</v>
      </c>
      <c r="D2612" s="161" t="s">
        <v>500</v>
      </c>
      <c r="E2612" s="161" t="s">
        <v>516</v>
      </c>
      <c r="F2612" s="161" t="s">
        <v>185</v>
      </c>
      <c r="G2612" s="238">
        <v>1</v>
      </c>
      <c r="H2612" s="161">
        <v>126</v>
      </c>
      <c r="I2612" s="191"/>
      <c r="J2612" s="191"/>
      <c r="K2612" s="191"/>
      <c r="L2612" s="191"/>
      <c r="M2612" s="191"/>
      <c r="N2612" s="191"/>
      <c r="O2612" s="191"/>
      <c r="P2612" s="191"/>
      <c r="Q2612" s="191"/>
      <c r="R2612" s="191"/>
      <c r="S2612" s="191"/>
      <c r="T2612" s="190"/>
      <c r="U2612" s="190"/>
      <c r="V2612" s="190"/>
      <c r="W2612" s="190"/>
      <c r="X2612" s="190"/>
      <c r="Y2612" s="190"/>
      <c r="Z2612" s="190"/>
      <c r="AA2612" s="190"/>
      <c r="AB2612" s="190"/>
      <c r="AC2612" s="190"/>
      <c r="AD2612" s="190"/>
      <c r="AE2612" s="190"/>
      <c r="AF2612" s="190"/>
      <c r="AG2612" s="190"/>
      <c r="AH2612" s="190"/>
      <c r="AI2612" s="2">
        <f t="shared" si="201"/>
        <v>0</v>
      </c>
      <c r="AJ2612" s="2">
        <f t="shared" si="202"/>
        <v>0</v>
      </c>
      <c r="AK2612" s="230">
        <v>2132</v>
      </c>
      <c r="AL2612" s="33">
        <f>Úvod!B$12</f>
        <v>0</v>
      </c>
      <c r="AM2612" s="105">
        <f t="shared" si="203"/>
        <v>2132</v>
      </c>
      <c r="AN2612" s="36">
        <f t="shared" si="204"/>
        <v>16.920634920634921</v>
      </c>
      <c r="AO2612" s="2">
        <f t="shared" si="205"/>
        <v>0</v>
      </c>
    </row>
    <row r="2613" spans="1:41">
      <c r="A2613" s="161">
        <v>11234654</v>
      </c>
      <c r="B2613" s="161">
        <v>1</v>
      </c>
      <c r="C2613" s="161" t="s">
        <v>7433</v>
      </c>
      <c r="D2613" s="161" t="s">
        <v>500</v>
      </c>
      <c r="E2613" s="161" t="s">
        <v>6002</v>
      </c>
      <c r="F2613" s="161" t="s">
        <v>185</v>
      </c>
      <c r="G2613" s="238">
        <v>1</v>
      </c>
      <c r="H2613" s="161">
        <v>126</v>
      </c>
      <c r="I2613" s="191"/>
      <c r="J2613" s="191"/>
      <c r="K2613" s="191"/>
      <c r="L2613" s="191"/>
      <c r="M2613" s="191"/>
      <c r="N2613" s="191"/>
      <c r="O2613" s="191"/>
      <c r="P2613" s="191"/>
      <c r="Q2613" s="191"/>
      <c r="R2613" s="191"/>
      <c r="S2613" s="190"/>
      <c r="T2613" s="190"/>
      <c r="U2613" s="190"/>
      <c r="V2613" s="190"/>
      <c r="W2613" s="190"/>
      <c r="X2613" s="190"/>
      <c r="Y2613" s="190"/>
      <c r="Z2613" s="190"/>
      <c r="AA2613" s="190"/>
      <c r="AB2613" s="190"/>
      <c r="AC2613" s="190"/>
      <c r="AD2613" s="190"/>
      <c r="AE2613" s="190"/>
      <c r="AF2613" s="190"/>
      <c r="AG2613" s="190"/>
      <c r="AH2613" s="190"/>
      <c r="AI2613" s="2">
        <f t="shared" si="201"/>
        <v>0</v>
      </c>
      <c r="AJ2613" s="2">
        <f t="shared" si="202"/>
        <v>0</v>
      </c>
      <c r="AK2613" s="230">
        <v>2132</v>
      </c>
      <c r="AL2613" s="33">
        <f>Úvod!B$12</f>
        <v>0</v>
      </c>
      <c r="AM2613" s="105">
        <f t="shared" si="203"/>
        <v>2132</v>
      </c>
      <c r="AN2613" s="36">
        <f t="shared" si="204"/>
        <v>16.920634920634921</v>
      </c>
      <c r="AO2613" s="2">
        <f t="shared" si="205"/>
        <v>0</v>
      </c>
    </row>
    <row r="2614" spans="1:41">
      <c r="A2614" s="161">
        <v>11142102</v>
      </c>
      <c r="B2614" s="161">
        <v>1</v>
      </c>
      <c r="C2614" s="161" t="s">
        <v>7433</v>
      </c>
      <c r="D2614" s="161" t="s">
        <v>500</v>
      </c>
      <c r="E2614" s="161" t="s">
        <v>524</v>
      </c>
      <c r="F2614" s="161" t="s">
        <v>185</v>
      </c>
      <c r="G2614" s="238">
        <v>1</v>
      </c>
      <c r="H2614" s="161">
        <v>126</v>
      </c>
      <c r="I2614" s="191"/>
      <c r="J2614" s="191"/>
      <c r="K2614" s="191"/>
      <c r="L2614" s="191"/>
      <c r="M2614" s="191"/>
      <c r="N2614" s="191"/>
      <c r="O2614" s="191"/>
      <c r="P2614" s="191"/>
      <c r="Q2614" s="191"/>
      <c r="R2614" s="191"/>
      <c r="S2614" s="190"/>
      <c r="T2614" s="190"/>
      <c r="U2614" s="190"/>
      <c r="V2614" s="190"/>
      <c r="W2614" s="190"/>
      <c r="X2614" s="190"/>
      <c r="Y2614" s="190"/>
      <c r="Z2614" s="190"/>
      <c r="AA2614" s="190"/>
      <c r="AB2614" s="190"/>
      <c r="AC2614" s="190"/>
      <c r="AD2614" s="190"/>
      <c r="AE2614" s="190"/>
      <c r="AF2614" s="190"/>
      <c r="AG2614" s="190"/>
      <c r="AH2614" s="190"/>
      <c r="AI2614" s="2">
        <f t="shared" si="201"/>
        <v>0</v>
      </c>
      <c r="AJ2614" s="2">
        <f t="shared" si="202"/>
        <v>0</v>
      </c>
      <c r="AK2614" s="230">
        <v>2132</v>
      </c>
      <c r="AL2614" s="33">
        <f>Úvod!B$12</f>
        <v>0</v>
      </c>
      <c r="AM2614" s="105">
        <f t="shared" si="203"/>
        <v>2132</v>
      </c>
      <c r="AN2614" s="36">
        <f t="shared" si="204"/>
        <v>16.920634920634921</v>
      </c>
      <c r="AO2614" s="2">
        <f t="shared" si="205"/>
        <v>0</v>
      </c>
    </row>
    <row r="2615" spans="1:41">
      <c r="A2615" s="161">
        <v>10764911</v>
      </c>
      <c r="B2615" s="161">
        <v>1</v>
      </c>
      <c r="C2615" s="161" t="s">
        <v>7433</v>
      </c>
      <c r="D2615" s="161" t="s">
        <v>500</v>
      </c>
      <c r="E2615" s="161" t="s">
        <v>1589</v>
      </c>
      <c r="F2615" s="161" t="s">
        <v>185</v>
      </c>
      <c r="G2615" s="238">
        <v>1</v>
      </c>
      <c r="H2615" s="161">
        <v>126</v>
      </c>
      <c r="I2615" s="191"/>
      <c r="J2615" s="191"/>
      <c r="K2615" s="191"/>
      <c r="L2615" s="191"/>
      <c r="M2615" s="191"/>
      <c r="N2615" s="191"/>
      <c r="O2615" s="191"/>
      <c r="P2615" s="191"/>
      <c r="Q2615" s="191"/>
      <c r="R2615" s="191"/>
      <c r="S2615" s="191"/>
      <c r="T2615" s="191"/>
      <c r="U2615" s="190"/>
      <c r="V2615" s="190"/>
      <c r="W2615" s="190"/>
      <c r="X2615" s="190"/>
      <c r="Y2615" s="190"/>
      <c r="Z2615" s="190"/>
      <c r="AA2615" s="190"/>
      <c r="AB2615" s="190"/>
      <c r="AC2615" s="190"/>
      <c r="AD2615" s="190"/>
      <c r="AE2615" s="190"/>
      <c r="AF2615" s="190"/>
      <c r="AG2615" s="190"/>
      <c r="AH2615" s="190"/>
      <c r="AI2615" s="2">
        <f t="shared" si="201"/>
        <v>0</v>
      </c>
      <c r="AJ2615" s="2">
        <f t="shared" si="202"/>
        <v>0</v>
      </c>
      <c r="AK2615" s="230">
        <v>2132</v>
      </c>
      <c r="AL2615" s="33">
        <f>Úvod!B$12</f>
        <v>0</v>
      </c>
      <c r="AM2615" s="105">
        <f t="shared" si="203"/>
        <v>2132</v>
      </c>
      <c r="AN2615" s="36">
        <f t="shared" si="204"/>
        <v>16.920634920634921</v>
      </c>
      <c r="AO2615" s="2">
        <f t="shared" si="205"/>
        <v>0</v>
      </c>
    </row>
    <row r="2616" spans="1:41">
      <c r="A2616" s="161">
        <v>11142099</v>
      </c>
      <c r="B2616" s="161">
        <v>1</v>
      </c>
      <c r="C2616" s="161" t="s">
        <v>7433</v>
      </c>
      <c r="D2616" s="161" t="s">
        <v>500</v>
      </c>
      <c r="E2616" s="161" t="s">
        <v>525</v>
      </c>
      <c r="F2616" s="161" t="s">
        <v>185</v>
      </c>
      <c r="G2616" s="238">
        <v>1</v>
      </c>
      <c r="H2616" s="161">
        <v>126</v>
      </c>
      <c r="I2616" s="191"/>
      <c r="J2616" s="191"/>
      <c r="K2616" s="191"/>
      <c r="L2616" s="191"/>
      <c r="M2616" s="191"/>
      <c r="N2616" s="191"/>
      <c r="O2616" s="191"/>
      <c r="P2616" s="191"/>
      <c r="Q2616" s="191"/>
      <c r="R2616" s="191"/>
      <c r="S2616" s="190"/>
      <c r="T2616" s="190"/>
      <c r="U2616" s="190"/>
      <c r="V2616" s="190"/>
      <c r="W2616" s="190"/>
      <c r="X2616" s="190"/>
      <c r="Y2616" s="190"/>
      <c r="Z2616" s="190"/>
      <c r="AA2616" s="190"/>
      <c r="AB2616" s="190"/>
      <c r="AC2616" s="190"/>
      <c r="AD2616" s="190"/>
      <c r="AE2616" s="190"/>
      <c r="AF2616" s="190"/>
      <c r="AG2616" s="190"/>
      <c r="AH2616" s="190"/>
      <c r="AI2616" s="2">
        <f t="shared" si="201"/>
        <v>0</v>
      </c>
      <c r="AJ2616" s="2">
        <f t="shared" si="202"/>
        <v>0</v>
      </c>
      <c r="AK2616" s="230">
        <v>2132</v>
      </c>
      <c r="AL2616" s="33">
        <f>Úvod!B$12</f>
        <v>0</v>
      </c>
      <c r="AM2616" s="105">
        <f t="shared" si="203"/>
        <v>2132</v>
      </c>
      <c r="AN2616" s="36">
        <f t="shared" si="204"/>
        <v>16.920634920634921</v>
      </c>
      <c r="AO2616" s="2">
        <f t="shared" si="205"/>
        <v>0</v>
      </c>
    </row>
    <row r="2617" spans="1:41">
      <c r="A2617" s="161">
        <v>11142104</v>
      </c>
      <c r="B2617" s="161">
        <v>1</v>
      </c>
      <c r="C2617" s="161" t="s">
        <v>7433</v>
      </c>
      <c r="D2617" s="161" t="s">
        <v>500</v>
      </c>
      <c r="E2617" s="161" t="s">
        <v>526</v>
      </c>
      <c r="F2617" s="161" t="s">
        <v>185</v>
      </c>
      <c r="G2617" s="238">
        <v>1</v>
      </c>
      <c r="H2617" s="161">
        <v>126</v>
      </c>
      <c r="I2617" s="191"/>
      <c r="J2617" s="191"/>
      <c r="K2617" s="191"/>
      <c r="L2617" s="191"/>
      <c r="M2617" s="191"/>
      <c r="N2617" s="191"/>
      <c r="O2617" s="191"/>
      <c r="P2617" s="191"/>
      <c r="Q2617" s="191"/>
      <c r="R2617" s="191"/>
      <c r="S2617" s="190"/>
      <c r="T2617" s="190"/>
      <c r="U2617" s="190"/>
      <c r="V2617" s="190"/>
      <c r="W2617" s="190"/>
      <c r="X2617" s="190"/>
      <c r="Y2617" s="190"/>
      <c r="Z2617" s="190"/>
      <c r="AA2617" s="190"/>
      <c r="AB2617" s="190"/>
      <c r="AC2617" s="190"/>
      <c r="AD2617" s="190"/>
      <c r="AE2617" s="190"/>
      <c r="AF2617" s="190"/>
      <c r="AG2617" s="190"/>
      <c r="AH2617" s="190"/>
      <c r="AI2617" s="2">
        <f t="shared" si="201"/>
        <v>0</v>
      </c>
      <c r="AJ2617" s="2">
        <f t="shared" si="202"/>
        <v>0</v>
      </c>
      <c r="AK2617" s="230">
        <v>2132</v>
      </c>
      <c r="AL2617" s="33">
        <f>Úvod!B$12</f>
        <v>0</v>
      </c>
      <c r="AM2617" s="105">
        <f t="shared" si="203"/>
        <v>2132</v>
      </c>
      <c r="AN2617" s="36">
        <f t="shared" si="204"/>
        <v>16.920634920634921</v>
      </c>
      <c r="AO2617" s="2">
        <f t="shared" si="205"/>
        <v>0</v>
      </c>
    </row>
    <row r="2618" spans="1:41">
      <c r="A2618" s="161">
        <v>10667879</v>
      </c>
      <c r="B2618" s="161">
        <v>1</v>
      </c>
      <c r="C2618" s="161" t="s">
        <v>7433</v>
      </c>
      <c r="D2618" s="161" t="s">
        <v>500</v>
      </c>
      <c r="E2618" s="161" t="s">
        <v>527</v>
      </c>
      <c r="F2618" s="161" t="s">
        <v>185</v>
      </c>
      <c r="G2618" s="238">
        <v>1</v>
      </c>
      <c r="H2618" s="161">
        <v>126</v>
      </c>
      <c r="I2618" s="190"/>
      <c r="J2618" s="191"/>
      <c r="K2618" s="191"/>
      <c r="L2618" s="191"/>
      <c r="M2618" s="191"/>
      <c r="N2618" s="191"/>
      <c r="O2618" s="191"/>
      <c r="P2618" s="191"/>
      <c r="Q2618" s="191"/>
      <c r="R2618" s="190"/>
      <c r="S2618" s="190"/>
      <c r="T2618" s="190"/>
      <c r="U2618" s="190"/>
      <c r="V2618" s="190"/>
      <c r="W2618" s="190"/>
      <c r="X2618" s="190"/>
      <c r="Y2618" s="190"/>
      <c r="Z2618" s="190"/>
      <c r="AA2618" s="190"/>
      <c r="AB2618" s="190"/>
      <c r="AC2618" s="190"/>
      <c r="AD2618" s="190"/>
      <c r="AE2618" s="190"/>
      <c r="AF2618" s="190"/>
      <c r="AG2618" s="190"/>
      <c r="AH2618" s="190"/>
      <c r="AI2618" s="2">
        <f t="shared" si="201"/>
        <v>0</v>
      </c>
      <c r="AJ2618" s="2">
        <f t="shared" si="202"/>
        <v>0</v>
      </c>
      <c r="AK2618" s="230">
        <v>2132</v>
      </c>
      <c r="AL2618" s="33">
        <f>Úvod!B$12</f>
        <v>0</v>
      </c>
      <c r="AM2618" s="105">
        <f t="shared" si="203"/>
        <v>2132</v>
      </c>
      <c r="AN2618" s="36">
        <f t="shared" si="204"/>
        <v>16.920634920634921</v>
      </c>
      <c r="AO2618" s="2">
        <f t="shared" si="205"/>
        <v>0</v>
      </c>
    </row>
    <row r="2619" spans="1:41">
      <c r="A2619" s="161">
        <v>10533834</v>
      </c>
      <c r="B2619" s="161">
        <v>1</v>
      </c>
      <c r="C2619" s="161" t="s">
        <v>7433</v>
      </c>
      <c r="D2619" s="161" t="s">
        <v>500</v>
      </c>
      <c r="E2619" s="161" t="s">
        <v>528</v>
      </c>
      <c r="F2619" s="161" t="s">
        <v>185</v>
      </c>
      <c r="G2619" s="238">
        <v>1</v>
      </c>
      <c r="H2619" s="161">
        <v>126</v>
      </c>
      <c r="I2619" s="190"/>
      <c r="J2619" s="191"/>
      <c r="K2619" s="191"/>
      <c r="L2619" s="191"/>
      <c r="M2619" s="191"/>
      <c r="N2619" s="191"/>
      <c r="O2619" s="191"/>
      <c r="P2619" s="191"/>
      <c r="Q2619" s="191"/>
      <c r="R2619" s="190"/>
      <c r="S2619" s="190"/>
      <c r="T2619" s="190"/>
      <c r="U2619" s="190"/>
      <c r="V2619" s="190"/>
      <c r="W2619" s="190"/>
      <c r="X2619" s="190"/>
      <c r="Y2619" s="190"/>
      <c r="Z2619" s="190"/>
      <c r="AA2619" s="190"/>
      <c r="AB2619" s="190"/>
      <c r="AC2619" s="190"/>
      <c r="AD2619" s="190"/>
      <c r="AE2619" s="190"/>
      <c r="AF2619" s="190"/>
      <c r="AG2619" s="190"/>
      <c r="AH2619" s="190"/>
      <c r="AI2619" s="2">
        <f t="shared" si="201"/>
        <v>0</v>
      </c>
      <c r="AJ2619" s="2">
        <f t="shared" si="202"/>
        <v>0</v>
      </c>
      <c r="AK2619" s="230">
        <v>2132</v>
      </c>
      <c r="AL2619" s="33">
        <f>Úvod!B$12</f>
        <v>0</v>
      </c>
      <c r="AM2619" s="105">
        <f t="shared" si="203"/>
        <v>2132</v>
      </c>
      <c r="AN2619" s="36">
        <f t="shared" si="204"/>
        <v>16.920634920634921</v>
      </c>
      <c r="AO2619" s="2">
        <f t="shared" si="205"/>
        <v>0</v>
      </c>
    </row>
    <row r="2620" spans="1:41">
      <c r="A2620" s="161">
        <v>11033053</v>
      </c>
      <c r="B2620" s="161">
        <v>1</v>
      </c>
      <c r="C2620" s="161" t="s">
        <v>7433</v>
      </c>
      <c r="D2620" s="161" t="s">
        <v>500</v>
      </c>
      <c r="E2620" s="161" t="s">
        <v>517</v>
      </c>
      <c r="F2620" s="161" t="s">
        <v>185</v>
      </c>
      <c r="G2620" s="238">
        <v>1</v>
      </c>
      <c r="H2620" s="161">
        <v>126</v>
      </c>
      <c r="I2620" s="191"/>
      <c r="J2620" s="191"/>
      <c r="K2620" s="191"/>
      <c r="L2620" s="191"/>
      <c r="M2620" s="191"/>
      <c r="N2620" s="191"/>
      <c r="O2620" s="191"/>
      <c r="P2620" s="191"/>
      <c r="Q2620" s="191"/>
      <c r="R2620" s="191"/>
      <c r="S2620" s="191"/>
      <c r="T2620" s="191"/>
      <c r="U2620" s="190"/>
      <c r="V2620" s="190"/>
      <c r="W2620" s="190"/>
      <c r="X2620" s="190"/>
      <c r="Y2620" s="190"/>
      <c r="Z2620" s="190"/>
      <c r="AA2620" s="190"/>
      <c r="AB2620" s="190"/>
      <c r="AC2620" s="190"/>
      <c r="AD2620" s="190"/>
      <c r="AE2620" s="190"/>
      <c r="AF2620" s="190"/>
      <c r="AG2620" s="190"/>
      <c r="AH2620" s="190"/>
      <c r="AI2620" s="2">
        <f t="shared" si="201"/>
        <v>0</v>
      </c>
      <c r="AJ2620" s="2">
        <f t="shared" si="202"/>
        <v>0</v>
      </c>
      <c r="AK2620" s="230">
        <v>2132</v>
      </c>
      <c r="AL2620" s="33">
        <f>Úvod!B$12</f>
        <v>0</v>
      </c>
      <c r="AM2620" s="105">
        <f t="shared" si="203"/>
        <v>2132</v>
      </c>
      <c r="AN2620" s="36">
        <f t="shared" si="204"/>
        <v>16.920634920634921</v>
      </c>
      <c r="AO2620" s="2">
        <f t="shared" si="205"/>
        <v>0</v>
      </c>
    </row>
    <row r="2621" spans="1:41">
      <c r="A2621" s="161">
        <v>10008007</v>
      </c>
      <c r="B2621" s="161">
        <v>1</v>
      </c>
      <c r="C2621" s="161" t="s">
        <v>7433</v>
      </c>
      <c r="D2621" s="161" t="s">
        <v>500</v>
      </c>
      <c r="E2621" s="161" t="s">
        <v>518</v>
      </c>
      <c r="F2621" s="161" t="s">
        <v>185</v>
      </c>
      <c r="G2621" s="238">
        <v>1</v>
      </c>
      <c r="H2621" s="161">
        <v>126</v>
      </c>
      <c r="I2621" s="191"/>
      <c r="J2621" s="191"/>
      <c r="K2621" s="191"/>
      <c r="L2621" s="191"/>
      <c r="M2621" s="191"/>
      <c r="N2621" s="191"/>
      <c r="O2621" s="191"/>
      <c r="P2621" s="191"/>
      <c r="Q2621" s="191"/>
      <c r="R2621" s="191"/>
      <c r="S2621" s="191"/>
      <c r="T2621" s="191"/>
      <c r="U2621" s="190"/>
      <c r="V2621" s="190"/>
      <c r="W2621" s="190"/>
      <c r="X2621" s="190"/>
      <c r="Y2621" s="190"/>
      <c r="Z2621" s="190"/>
      <c r="AA2621" s="190"/>
      <c r="AB2621" s="190"/>
      <c r="AC2621" s="190"/>
      <c r="AD2621" s="190"/>
      <c r="AE2621" s="190"/>
      <c r="AF2621" s="190"/>
      <c r="AG2621" s="190"/>
      <c r="AH2621" s="190"/>
      <c r="AI2621" s="2">
        <f t="shared" si="201"/>
        <v>0</v>
      </c>
      <c r="AJ2621" s="2">
        <f t="shared" si="202"/>
        <v>0</v>
      </c>
      <c r="AK2621" s="230">
        <v>2132</v>
      </c>
      <c r="AL2621" s="33">
        <f>Úvod!B$12</f>
        <v>0</v>
      </c>
      <c r="AM2621" s="105">
        <f t="shared" si="203"/>
        <v>2132</v>
      </c>
      <c r="AN2621" s="36">
        <f t="shared" si="204"/>
        <v>16.920634920634921</v>
      </c>
      <c r="AO2621" s="2">
        <f t="shared" si="205"/>
        <v>0</v>
      </c>
    </row>
    <row r="2622" spans="1:41">
      <c r="A2622" s="161">
        <v>11141498</v>
      </c>
      <c r="B2622" s="161">
        <v>1</v>
      </c>
      <c r="C2622" s="161" t="s">
        <v>7433</v>
      </c>
      <c r="D2622" s="161" t="s">
        <v>500</v>
      </c>
      <c r="E2622" s="161" t="s">
        <v>519</v>
      </c>
      <c r="F2622" s="161" t="s">
        <v>185</v>
      </c>
      <c r="G2622" s="238">
        <v>1</v>
      </c>
      <c r="H2622" s="161">
        <v>126</v>
      </c>
      <c r="I2622" s="191"/>
      <c r="J2622" s="191"/>
      <c r="K2622" s="191"/>
      <c r="L2622" s="191"/>
      <c r="M2622" s="191"/>
      <c r="N2622" s="191"/>
      <c r="O2622" s="191"/>
      <c r="P2622" s="191"/>
      <c r="Q2622" s="191"/>
      <c r="R2622" s="191"/>
      <c r="S2622" s="191"/>
      <c r="T2622" s="191"/>
      <c r="U2622" s="190"/>
      <c r="V2622" s="190"/>
      <c r="W2622" s="190"/>
      <c r="X2622" s="190"/>
      <c r="Y2622" s="190"/>
      <c r="Z2622" s="190"/>
      <c r="AA2622" s="190"/>
      <c r="AB2622" s="190"/>
      <c r="AC2622" s="190"/>
      <c r="AD2622" s="190"/>
      <c r="AE2622" s="190"/>
      <c r="AF2622" s="190"/>
      <c r="AG2622" s="190"/>
      <c r="AH2622" s="190"/>
      <c r="AI2622" s="2">
        <f t="shared" si="201"/>
        <v>0</v>
      </c>
      <c r="AJ2622" s="2">
        <f t="shared" si="202"/>
        <v>0</v>
      </c>
      <c r="AK2622" s="230">
        <v>2132</v>
      </c>
      <c r="AL2622" s="33">
        <f>Úvod!B$12</f>
        <v>0</v>
      </c>
      <c r="AM2622" s="105">
        <f t="shared" si="203"/>
        <v>2132</v>
      </c>
      <c r="AN2622" s="36">
        <f t="shared" si="204"/>
        <v>16.920634920634921</v>
      </c>
      <c r="AO2622" s="2">
        <f t="shared" si="205"/>
        <v>0</v>
      </c>
    </row>
    <row r="2623" spans="1:41">
      <c r="A2623" s="161">
        <v>10764910</v>
      </c>
      <c r="B2623" s="161">
        <v>1</v>
      </c>
      <c r="C2623" s="161" t="s">
        <v>7433</v>
      </c>
      <c r="D2623" s="161" t="s">
        <v>500</v>
      </c>
      <c r="E2623" s="161" t="s">
        <v>520</v>
      </c>
      <c r="F2623" s="161" t="s">
        <v>185</v>
      </c>
      <c r="G2623" s="238">
        <v>1</v>
      </c>
      <c r="H2623" s="161">
        <v>126</v>
      </c>
      <c r="I2623" s="191"/>
      <c r="J2623" s="191"/>
      <c r="K2623" s="191"/>
      <c r="L2623" s="191"/>
      <c r="M2623" s="191"/>
      <c r="N2623" s="191"/>
      <c r="O2623" s="191"/>
      <c r="P2623" s="191"/>
      <c r="Q2623" s="191"/>
      <c r="R2623" s="191"/>
      <c r="S2623" s="191"/>
      <c r="T2623" s="191"/>
      <c r="U2623" s="190"/>
      <c r="V2623" s="190"/>
      <c r="W2623" s="190"/>
      <c r="X2623" s="190"/>
      <c r="Y2623" s="190"/>
      <c r="Z2623" s="190"/>
      <c r="AA2623" s="190"/>
      <c r="AB2623" s="190"/>
      <c r="AC2623" s="190"/>
      <c r="AD2623" s="190"/>
      <c r="AE2623" s="190"/>
      <c r="AF2623" s="190"/>
      <c r="AG2623" s="190"/>
      <c r="AH2623" s="190"/>
      <c r="AI2623" s="2">
        <f t="shared" si="201"/>
        <v>0</v>
      </c>
      <c r="AJ2623" s="2">
        <f t="shared" si="202"/>
        <v>0</v>
      </c>
      <c r="AK2623" s="230">
        <v>2132</v>
      </c>
      <c r="AL2623" s="33">
        <f>Úvod!B$12</f>
        <v>0</v>
      </c>
      <c r="AM2623" s="105">
        <f t="shared" si="203"/>
        <v>2132</v>
      </c>
      <c r="AN2623" s="36">
        <f t="shared" si="204"/>
        <v>16.920634920634921</v>
      </c>
      <c r="AO2623" s="2">
        <f t="shared" si="205"/>
        <v>0</v>
      </c>
    </row>
    <row r="2624" spans="1:41">
      <c r="A2624" s="161">
        <v>10707620</v>
      </c>
      <c r="B2624" s="161">
        <v>1</v>
      </c>
      <c r="C2624" s="161" t="s">
        <v>7433</v>
      </c>
      <c r="D2624" s="161" t="s">
        <v>500</v>
      </c>
      <c r="E2624" s="161" t="s">
        <v>5992</v>
      </c>
      <c r="F2624" s="161" t="s">
        <v>185</v>
      </c>
      <c r="G2624" s="238">
        <v>1</v>
      </c>
      <c r="H2624" s="161">
        <v>126</v>
      </c>
      <c r="I2624" s="191"/>
      <c r="J2624" s="191"/>
      <c r="K2624" s="191"/>
      <c r="L2624" s="191"/>
      <c r="M2624" s="191"/>
      <c r="N2624" s="191"/>
      <c r="O2624" s="191"/>
      <c r="P2624" s="191"/>
      <c r="Q2624" s="191"/>
      <c r="R2624" s="191"/>
      <c r="S2624" s="191"/>
      <c r="T2624" s="191"/>
      <c r="U2624" s="190"/>
      <c r="V2624" s="190"/>
      <c r="W2624" s="190"/>
      <c r="X2624" s="190"/>
      <c r="Y2624" s="190"/>
      <c r="Z2624" s="190"/>
      <c r="AA2624" s="190"/>
      <c r="AB2624" s="190"/>
      <c r="AC2624" s="190"/>
      <c r="AD2624" s="190"/>
      <c r="AE2624" s="190"/>
      <c r="AF2624" s="190"/>
      <c r="AG2624" s="190"/>
      <c r="AH2624" s="190"/>
      <c r="AI2624" s="2">
        <f t="shared" si="201"/>
        <v>0</v>
      </c>
      <c r="AJ2624" s="2">
        <f t="shared" si="202"/>
        <v>0</v>
      </c>
      <c r="AK2624" s="230">
        <v>2132</v>
      </c>
      <c r="AL2624" s="33">
        <f>Úvod!B$12</f>
        <v>0</v>
      </c>
      <c r="AM2624" s="105">
        <f t="shared" si="203"/>
        <v>2132</v>
      </c>
      <c r="AN2624" s="36">
        <f t="shared" si="204"/>
        <v>16.920634920634921</v>
      </c>
      <c r="AO2624" s="2">
        <f t="shared" si="205"/>
        <v>0</v>
      </c>
    </row>
    <row r="2625" spans="1:41">
      <c r="A2625" s="161">
        <v>10937459</v>
      </c>
      <c r="B2625" s="161">
        <v>1</v>
      </c>
      <c r="C2625" s="161" t="s">
        <v>7433</v>
      </c>
      <c r="D2625" s="161" t="s">
        <v>500</v>
      </c>
      <c r="E2625" s="161" t="s">
        <v>5993</v>
      </c>
      <c r="F2625" s="161" t="s">
        <v>185</v>
      </c>
      <c r="G2625" s="238">
        <v>1</v>
      </c>
      <c r="H2625" s="161">
        <v>126</v>
      </c>
      <c r="I2625" s="191"/>
      <c r="J2625" s="191"/>
      <c r="K2625" s="191"/>
      <c r="L2625" s="191"/>
      <c r="M2625" s="191"/>
      <c r="N2625" s="191"/>
      <c r="O2625" s="191"/>
      <c r="P2625" s="191"/>
      <c r="Q2625" s="191"/>
      <c r="R2625" s="191"/>
      <c r="S2625" s="191"/>
      <c r="T2625" s="191"/>
      <c r="U2625" s="190"/>
      <c r="V2625" s="190"/>
      <c r="W2625" s="190"/>
      <c r="X2625" s="190"/>
      <c r="Y2625" s="190"/>
      <c r="Z2625" s="190"/>
      <c r="AA2625" s="190"/>
      <c r="AB2625" s="190"/>
      <c r="AC2625" s="190"/>
      <c r="AD2625" s="190"/>
      <c r="AE2625" s="190"/>
      <c r="AF2625" s="190"/>
      <c r="AG2625" s="190"/>
      <c r="AH2625" s="190"/>
      <c r="AI2625" s="2">
        <f t="shared" si="201"/>
        <v>0</v>
      </c>
      <c r="AJ2625" s="2">
        <f t="shared" si="202"/>
        <v>0</v>
      </c>
      <c r="AK2625" s="230">
        <v>2132</v>
      </c>
      <c r="AL2625" s="33">
        <f>Úvod!B$12</f>
        <v>0</v>
      </c>
      <c r="AM2625" s="105">
        <f t="shared" si="203"/>
        <v>2132</v>
      </c>
      <c r="AN2625" s="36">
        <f t="shared" si="204"/>
        <v>16.920634920634921</v>
      </c>
      <c r="AO2625" s="2">
        <f t="shared" si="205"/>
        <v>0</v>
      </c>
    </row>
    <row r="2626" spans="1:41">
      <c r="A2626" s="161">
        <v>11468396</v>
      </c>
      <c r="B2626" s="161">
        <v>1</v>
      </c>
      <c r="C2626" s="161" t="s">
        <v>7433</v>
      </c>
      <c r="D2626" s="161" t="s">
        <v>500</v>
      </c>
      <c r="E2626" s="161" t="s">
        <v>7193</v>
      </c>
      <c r="F2626" s="161" t="s">
        <v>185</v>
      </c>
      <c r="G2626" s="238">
        <v>1</v>
      </c>
      <c r="H2626" s="161">
        <v>126</v>
      </c>
      <c r="I2626" s="191"/>
      <c r="J2626" s="191"/>
      <c r="K2626" s="191"/>
      <c r="L2626" s="191"/>
      <c r="M2626" s="191"/>
      <c r="N2626" s="191"/>
      <c r="O2626" s="191"/>
      <c r="P2626" s="191"/>
      <c r="Q2626" s="191"/>
      <c r="R2626" s="191"/>
      <c r="S2626" s="190"/>
      <c r="T2626" s="190"/>
      <c r="U2626" s="190"/>
      <c r="V2626" s="190"/>
      <c r="W2626" s="190"/>
      <c r="X2626" s="190"/>
      <c r="Y2626" s="190"/>
      <c r="Z2626" s="190"/>
      <c r="AA2626" s="190"/>
      <c r="AB2626" s="190"/>
      <c r="AC2626" s="190"/>
      <c r="AD2626" s="190"/>
      <c r="AE2626" s="190"/>
      <c r="AF2626" s="190"/>
      <c r="AG2626" s="190"/>
      <c r="AH2626" s="190"/>
      <c r="AI2626" s="2">
        <f t="shared" si="201"/>
        <v>0</v>
      </c>
      <c r="AJ2626" s="2">
        <f t="shared" si="202"/>
        <v>0</v>
      </c>
      <c r="AK2626" s="230">
        <v>2132</v>
      </c>
      <c r="AL2626" s="33">
        <f>Úvod!B$12</f>
        <v>0</v>
      </c>
      <c r="AM2626" s="105">
        <f t="shared" si="203"/>
        <v>2132</v>
      </c>
      <c r="AN2626" s="36">
        <f t="shared" si="204"/>
        <v>16.920634920634921</v>
      </c>
      <c r="AO2626" s="2">
        <f t="shared" si="205"/>
        <v>0</v>
      </c>
    </row>
    <row r="2627" spans="1:41">
      <c r="A2627" s="161">
        <v>11468394</v>
      </c>
      <c r="B2627" s="161">
        <v>1</v>
      </c>
      <c r="C2627" s="161" t="s">
        <v>7433</v>
      </c>
      <c r="D2627" s="161" t="s">
        <v>500</v>
      </c>
      <c r="E2627" s="161" t="s">
        <v>7194</v>
      </c>
      <c r="F2627" s="161" t="s">
        <v>185</v>
      </c>
      <c r="G2627" s="238">
        <v>1</v>
      </c>
      <c r="H2627" s="161">
        <v>126</v>
      </c>
      <c r="I2627" s="191"/>
      <c r="J2627" s="191"/>
      <c r="K2627" s="191"/>
      <c r="L2627" s="191"/>
      <c r="M2627" s="191"/>
      <c r="N2627" s="191"/>
      <c r="O2627" s="191"/>
      <c r="P2627" s="191"/>
      <c r="Q2627" s="191"/>
      <c r="R2627" s="191"/>
      <c r="S2627" s="191"/>
      <c r="T2627" s="191"/>
      <c r="U2627" s="190"/>
      <c r="V2627" s="190"/>
      <c r="W2627" s="190"/>
      <c r="X2627" s="190"/>
      <c r="Y2627" s="190"/>
      <c r="Z2627" s="190"/>
      <c r="AA2627" s="190"/>
      <c r="AB2627" s="190"/>
      <c r="AC2627" s="190"/>
      <c r="AD2627" s="190"/>
      <c r="AE2627" s="190"/>
      <c r="AF2627" s="190"/>
      <c r="AG2627" s="190"/>
      <c r="AH2627" s="190"/>
      <c r="AI2627" s="2">
        <f t="shared" si="201"/>
        <v>0</v>
      </c>
      <c r="AJ2627" s="2">
        <f t="shared" si="202"/>
        <v>0</v>
      </c>
      <c r="AK2627" s="230">
        <v>2132</v>
      </c>
      <c r="AL2627" s="33">
        <f>Úvod!B$12</f>
        <v>0</v>
      </c>
      <c r="AM2627" s="105">
        <f t="shared" si="203"/>
        <v>2132</v>
      </c>
      <c r="AN2627" s="36">
        <f t="shared" si="204"/>
        <v>16.920634920634921</v>
      </c>
      <c r="AO2627" s="2">
        <f t="shared" si="205"/>
        <v>0</v>
      </c>
    </row>
    <row r="2628" spans="1:41">
      <c r="A2628" s="161">
        <v>11468395</v>
      </c>
      <c r="B2628" s="161">
        <v>1</v>
      </c>
      <c r="C2628" s="161" t="s">
        <v>7433</v>
      </c>
      <c r="D2628" s="161" t="s">
        <v>500</v>
      </c>
      <c r="E2628" s="161" t="s">
        <v>7195</v>
      </c>
      <c r="F2628" s="161" t="s">
        <v>185</v>
      </c>
      <c r="G2628" s="238">
        <v>1</v>
      </c>
      <c r="H2628" s="161">
        <v>126</v>
      </c>
      <c r="I2628" s="191"/>
      <c r="J2628" s="191"/>
      <c r="K2628" s="191"/>
      <c r="L2628" s="191"/>
      <c r="M2628" s="191"/>
      <c r="N2628" s="191"/>
      <c r="O2628" s="191"/>
      <c r="P2628" s="191"/>
      <c r="Q2628" s="191"/>
      <c r="R2628" s="191"/>
      <c r="S2628" s="191"/>
      <c r="T2628" s="191"/>
      <c r="U2628" s="190"/>
      <c r="V2628" s="190"/>
      <c r="W2628" s="190"/>
      <c r="X2628" s="190"/>
      <c r="Y2628" s="190"/>
      <c r="Z2628" s="190"/>
      <c r="AA2628" s="190"/>
      <c r="AB2628" s="190"/>
      <c r="AC2628" s="190"/>
      <c r="AD2628" s="190"/>
      <c r="AE2628" s="190"/>
      <c r="AF2628" s="190"/>
      <c r="AG2628" s="190"/>
      <c r="AH2628" s="190"/>
      <c r="AI2628" s="2">
        <f t="shared" si="201"/>
        <v>0</v>
      </c>
      <c r="AJ2628" s="2">
        <f t="shared" si="202"/>
        <v>0</v>
      </c>
      <c r="AK2628" s="230">
        <v>2132</v>
      </c>
      <c r="AL2628" s="33">
        <f>Úvod!B$12</f>
        <v>0</v>
      </c>
      <c r="AM2628" s="105">
        <f t="shared" si="203"/>
        <v>2132</v>
      </c>
      <c r="AN2628" s="36">
        <f t="shared" si="204"/>
        <v>16.920634920634921</v>
      </c>
      <c r="AO2628" s="2">
        <f t="shared" si="205"/>
        <v>0</v>
      </c>
    </row>
    <row r="2629" spans="1:41">
      <c r="A2629" s="161">
        <v>11033055</v>
      </c>
      <c r="B2629" s="161">
        <v>1</v>
      </c>
      <c r="C2629" s="161" t="s">
        <v>7433</v>
      </c>
      <c r="D2629" s="161" t="s">
        <v>500</v>
      </c>
      <c r="E2629" s="161" t="s">
        <v>5994</v>
      </c>
      <c r="F2629" s="161" t="s">
        <v>185</v>
      </c>
      <c r="G2629" s="238">
        <v>1</v>
      </c>
      <c r="H2629" s="161">
        <v>126</v>
      </c>
      <c r="I2629" s="191"/>
      <c r="J2629" s="191"/>
      <c r="K2629" s="191"/>
      <c r="L2629" s="191"/>
      <c r="M2629" s="191"/>
      <c r="N2629" s="191"/>
      <c r="O2629" s="191"/>
      <c r="P2629" s="191"/>
      <c r="Q2629" s="191"/>
      <c r="R2629" s="191"/>
      <c r="S2629" s="191"/>
      <c r="T2629" s="191"/>
      <c r="U2629" s="190"/>
      <c r="V2629" s="190"/>
      <c r="W2629" s="190"/>
      <c r="X2629" s="190"/>
      <c r="Y2629" s="190"/>
      <c r="Z2629" s="190"/>
      <c r="AA2629" s="190"/>
      <c r="AB2629" s="190"/>
      <c r="AC2629" s="190"/>
      <c r="AD2629" s="190"/>
      <c r="AE2629" s="190"/>
      <c r="AF2629" s="190"/>
      <c r="AG2629" s="190"/>
      <c r="AH2629" s="190"/>
      <c r="AI2629" s="2">
        <f t="shared" si="201"/>
        <v>0</v>
      </c>
      <c r="AJ2629" s="2">
        <f t="shared" si="202"/>
        <v>0</v>
      </c>
      <c r="AK2629" s="230">
        <v>2132</v>
      </c>
      <c r="AL2629" s="33">
        <f>Úvod!B$12</f>
        <v>0</v>
      </c>
      <c r="AM2629" s="105">
        <f t="shared" si="203"/>
        <v>2132</v>
      </c>
      <c r="AN2629" s="36">
        <f t="shared" si="204"/>
        <v>16.920634920634921</v>
      </c>
      <c r="AO2629" s="2">
        <f t="shared" si="205"/>
        <v>0</v>
      </c>
    </row>
    <row r="2630" spans="1:41">
      <c r="A2630" s="161">
        <v>10836793</v>
      </c>
      <c r="B2630" s="161">
        <v>1</v>
      </c>
      <c r="C2630" s="161" t="s">
        <v>7433</v>
      </c>
      <c r="D2630" s="161" t="s">
        <v>500</v>
      </c>
      <c r="E2630" s="161" t="s">
        <v>5995</v>
      </c>
      <c r="F2630" s="161" t="s">
        <v>185</v>
      </c>
      <c r="G2630" s="238">
        <v>1</v>
      </c>
      <c r="H2630" s="161">
        <v>126</v>
      </c>
      <c r="I2630" s="191"/>
      <c r="J2630" s="191"/>
      <c r="K2630" s="191"/>
      <c r="L2630" s="191"/>
      <c r="M2630" s="191"/>
      <c r="N2630" s="191"/>
      <c r="O2630" s="191"/>
      <c r="P2630" s="191"/>
      <c r="Q2630" s="191"/>
      <c r="R2630" s="191"/>
      <c r="S2630" s="191"/>
      <c r="T2630" s="191"/>
      <c r="U2630" s="190"/>
      <c r="V2630" s="190"/>
      <c r="W2630" s="190"/>
      <c r="X2630" s="190"/>
      <c r="Y2630" s="190"/>
      <c r="Z2630" s="190"/>
      <c r="AA2630" s="190"/>
      <c r="AB2630" s="190"/>
      <c r="AC2630" s="190"/>
      <c r="AD2630" s="190"/>
      <c r="AE2630" s="190"/>
      <c r="AF2630" s="190"/>
      <c r="AG2630" s="190"/>
      <c r="AH2630" s="190"/>
      <c r="AI2630" s="2">
        <f t="shared" si="201"/>
        <v>0</v>
      </c>
      <c r="AJ2630" s="2">
        <f t="shared" si="202"/>
        <v>0</v>
      </c>
      <c r="AK2630" s="230">
        <v>2132</v>
      </c>
      <c r="AL2630" s="33">
        <f>Úvod!B$12</f>
        <v>0</v>
      </c>
      <c r="AM2630" s="105">
        <f t="shared" si="203"/>
        <v>2132</v>
      </c>
      <c r="AN2630" s="36">
        <f t="shared" si="204"/>
        <v>16.920634920634921</v>
      </c>
      <c r="AO2630" s="2">
        <f t="shared" si="205"/>
        <v>0</v>
      </c>
    </row>
    <row r="2631" spans="1:41">
      <c r="A2631" s="161">
        <v>10764915</v>
      </c>
      <c r="B2631" s="161">
        <v>1</v>
      </c>
      <c r="C2631" s="161" t="s">
        <v>7433</v>
      </c>
      <c r="D2631" s="161" t="s">
        <v>500</v>
      </c>
      <c r="E2631" s="161" t="s">
        <v>521</v>
      </c>
      <c r="F2631" s="161" t="s">
        <v>185</v>
      </c>
      <c r="G2631" s="238">
        <v>1</v>
      </c>
      <c r="H2631" s="161">
        <v>126</v>
      </c>
      <c r="I2631" s="191"/>
      <c r="J2631" s="191"/>
      <c r="K2631" s="191"/>
      <c r="L2631" s="191"/>
      <c r="M2631" s="191"/>
      <c r="N2631" s="191"/>
      <c r="O2631" s="191"/>
      <c r="P2631" s="191"/>
      <c r="Q2631" s="191"/>
      <c r="R2631" s="191"/>
      <c r="S2631" s="191"/>
      <c r="T2631" s="191"/>
      <c r="U2631" s="190"/>
      <c r="V2631" s="190"/>
      <c r="W2631" s="190"/>
      <c r="X2631" s="190"/>
      <c r="Y2631" s="190"/>
      <c r="Z2631" s="190"/>
      <c r="AA2631" s="190"/>
      <c r="AB2631" s="190"/>
      <c r="AC2631" s="190"/>
      <c r="AD2631" s="190"/>
      <c r="AE2631" s="190"/>
      <c r="AF2631" s="190"/>
      <c r="AG2631" s="190"/>
      <c r="AH2631" s="190"/>
      <c r="AI2631" s="2">
        <f t="shared" si="201"/>
        <v>0</v>
      </c>
      <c r="AJ2631" s="2">
        <f t="shared" si="202"/>
        <v>0</v>
      </c>
      <c r="AK2631" s="230">
        <v>2132</v>
      </c>
      <c r="AL2631" s="33">
        <f>Úvod!B$12</f>
        <v>0</v>
      </c>
      <c r="AM2631" s="105">
        <f t="shared" si="203"/>
        <v>2132</v>
      </c>
      <c r="AN2631" s="36">
        <f t="shared" si="204"/>
        <v>16.920634920634921</v>
      </c>
      <c r="AO2631" s="2">
        <f t="shared" si="205"/>
        <v>0</v>
      </c>
    </row>
    <row r="2632" spans="1:41">
      <c r="A2632" s="161">
        <v>11033180</v>
      </c>
      <c r="B2632" s="161">
        <v>1</v>
      </c>
      <c r="C2632" s="161" t="s">
        <v>7433</v>
      </c>
      <c r="D2632" s="161" t="s">
        <v>500</v>
      </c>
      <c r="E2632" s="161" t="s">
        <v>522</v>
      </c>
      <c r="F2632" s="161" t="s">
        <v>185</v>
      </c>
      <c r="G2632" s="238">
        <v>1</v>
      </c>
      <c r="H2632" s="161">
        <v>126</v>
      </c>
      <c r="I2632" s="191"/>
      <c r="J2632" s="191"/>
      <c r="K2632" s="191"/>
      <c r="L2632" s="191"/>
      <c r="M2632" s="191"/>
      <c r="N2632" s="191"/>
      <c r="O2632" s="191"/>
      <c r="P2632" s="191"/>
      <c r="Q2632" s="191"/>
      <c r="R2632" s="191"/>
      <c r="S2632" s="191"/>
      <c r="T2632" s="191"/>
      <c r="U2632" s="190"/>
      <c r="V2632" s="190"/>
      <c r="W2632" s="190"/>
      <c r="X2632" s="190"/>
      <c r="Y2632" s="190"/>
      <c r="Z2632" s="190"/>
      <c r="AA2632" s="190"/>
      <c r="AB2632" s="190"/>
      <c r="AC2632" s="190"/>
      <c r="AD2632" s="190"/>
      <c r="AE2632" s="190"/>
      <c r="AF2632" s="190"/>
      <c r="AG2632" s="190"/>
      <c r="AH2632" s="190"/>
      <c r="AI2632" s="2">
        <f t="shared" si="201"/>
        <v>0</v>
      </c>
      <c r="AJ2632" s="2">
        <f t="shared" si="202"/>
        <v>0</v>
      </c>
      <c r="AK2632" s="230">
        <v>2132</v>
      </c>
      <c r="AL2632" s="33">
        <f>Úvod!B$12</f>
        <v>0</v>
      </c>
      <c r="AM2632" s="105">
        <f t="shared" si="203"/>
        <v>2132</v>
      </c>
      <c r="AN2632" s="36">
        <f t="shared" si="204"/>
        <v>16.920634920634921</v>
      </c>
      <c r="AO2632" s="2">
        <f t="shared" si="205"/>
        <v>0</v>
      </c>
    </row>
    <row r="2633" spans="1:41">
      <c r="A2633" s="161">
        <v>11033183</v>
      </c>
      <c r="B2633" s="161">
        <v>1</v>
      </c>
      <c r="C2633" s="161" t="s">
        <v>7433</v>
      </c>
      <c r="D2633" s="161" t="s">
        <v>500</v>
      </c>
      <c r="E2633" s="161" t="s">
        <v>5996</v>
      </c>
      <c r="F2633" s="161" t="s">
        <v>185</v>
      </c>
      <c r="G2633" s="238">
        <v>1</v>
      </c>
      <c r="H2633" s="161">
        <v>126</v>
      </c>
      <c r="I2633" s="191"/>
      <c r="J2633" s="191"/>
      <c r="K2633" s="191"/>
      <c r="L2633" s="191"/>
      <c r="M2633" s="191"/>
      <c r="N2633" s="191"/>
      <c r="O2633" s="191"/>
      <c r="P2633" s="191"/>
      <c r="Q2633" s="191"/>
      <c r="R2633" s="191"/>
      <c r="S2633" s="191"/>
      <c r="T2633" s="191"/>
      <c r="U2633" s="190"/>
      <c r="V2633" s="190"/>
      <c r="W2633" s="190"/>
      <c r="X2633" s="190"/>
      <c r="Y2633" s="190"/>
      <c r="Z2633" s="190"/>
      <c r="AA2633" s="190"/>
      <c r="AB2633" s="190"/>
      <c r="AC2633" s="190"/>
      <c r="AD2633" s="190"/>
      <c r="AE2633" s="190"/>
      <c r="AF2633" s="190"/>
      <c r="AG2633" s="190"/>
      <c r="AH2633" s="190"/>
      <c r="AI2633" s="2">
        <f t="shared" si="201"/>
        <v>0</v>
      </c>
      <c r="AJ2633" s="2">
        <f t="shared" si="202"/>
        <v>0</v>
      </c>
      <c r="AK2633" s="230">
        <v>2132</v>
      </c>
      <c r="AL2633" s="33">
        <f>Úvod!B$12</f>
        <v>0</v>
      </c>
      <c r="AM2633" s="105">
        <f t="shared" si="203"/>
        <v>2132</v>
      </c>
      <c r="AN2633" s="36">
        <f t="shared" si="204"/>
        <v>16.920634920634921</v>
      </c>
      <c r="AO2633" s="2">
        <f t="shared" si="205"/>
        <v>0</v>
      </c>
    </row>
    <row r="2634" spans="1:41">
      <c r="A2634" s="161">
        <v>10836795</v>
      </c>
      <c r="B2634" s="161">
        <v>1</v>
      </c>
      <c r="C2634" s="161" t="s">
        <v>7433</v>
      </c>
      <c r="D2634" s="161" t="s">
        <v>500</v>
      </c>
      <c r="E2634" s="161" t="s">
        <v>5997</v>
      </c>
      <c r="F2634" s="161" t="s">
        <v>185</v>
      </c>
      <c r="G2634" s="238">
        <v>1</v>
      </c>
      <c r="H2634" s="161">
        <v>126</v>
      </c>
      <c r="I2634" s="191"/>
      <c r="J2634" s="191"/>
      <c r="K2634" s="191"/>
      <c r="L2634" s="191"/>
      <c r="M2634" s="191"/>
      <c r="N2634" s="191"/>
      <c r="O2634" s="191"/>
      <c r="P2634" s="191"/>
      <c r="Q2634" s="191"/>
      <c r="R2634" s="191"/>
      <c r="S2634" s="191"/>
      <c r="T2634" s="191"/>
      <c r="U2634" s="190"/>
      <c r="V2634" s="190"/>
      <c r="W2634" s="190"/>
      <c r="X2634" s="190"/>
      <c r="Y2634" s="190"/>
      <c r="Z2634" s="190"/>
      <c r="AA2634" s="190"/>
      <c r="AB2634" s="190"/>
      <c r="AC2634" s="190"/>
      <c r="AD2634" s="190"/>
      <c r="AE2634" s="190"/>
      <c r="AF2634" s="190"/>
      <c r="AG2634" s="190"/>
      <c r="AH2634" s="190"/>
      <c r="AI2634" s="2">
        <f t="shared" si="201"/>
        <v>0</v>
      </c>
      <c r="AJ2634" s="2">
        <f t="shared" si="202"/>
        <v>0</v>
      </c>
      <c r="AK2634" s="230">
        <v>2132</v>
      </c>
      <c r="AL2634" s="33">
        <f>Úvod!B$12</f>
        <v>0</v>
      </c>
      <c r="AM2634" s="105">
        <f t="shared" si="203"/>
        <v>2132</v>
      </c>
      <c r="AN2634" s="36">
        <f t="shared" si="204"/>
        <v>16.920634920634921</v>
      </c>
      <c r="AO2634" s="2">
        <f t="shared" si="205"/>
        <v>0</v>
      </c>
    </row>
    <row r="2635" spans="1:41">
      <c r="A2635" s="161">
        <v>10601402</v>
      </c>
      <c r="B2635" s="161">
        <v>1</v>
      </c>
      <c r="C2635" s="161" t="s">
        <v>7433</v>
      </c>
      <c r="D2635" s="161" t="s">
        <v>500</v>
      </c>
      <c r="E2635" s="161" t="s">
        <v>5998</v>
      </c>
      <c r="F2635" s="161" t="s">
        <v>185</v>
      </c>
      <c r="G2635" s="238">
        <v>1</v>
      </c>
      <c r="H2635" s="161">
        <v>126</v>
      </c>
      <c r="I2635" s="191"/>
      <c r="J2635" s="191"/>
      <c r="K2635" s="191"/>
      <c r="L2635" s="191"/>
      <c r="M2635" s="191"/>
      <c r="N2635" s="191"/>
      <c r="O2635" s="191"/>
      <c r="P2635" s="191"/>
      <c r="Q2635" s="191"/>
      <c r="R2635" s="191"/>
      <c r="S2635" s="191"/>
      <c r="T2635" s="191"/>
      <c r="U2635" s="190"/>
      <c r="V2635" s="190"/>
      <c r="W2635" s="190"/>
      <c r="X2635" s="190"/>
      <c r="Y2635" s="190"/>
      <c r="Z2635" s="190"/>
      <c r="AA2635" s="190"/>
      <c r="AB2635" s="190"/>
      <c r="AC2635" s="190"/>
      <c r="AD2635" s="190"/>
      <c r="AE2635" s="190"/>
      <c r="AF2635" s="190"/>
      <c r="AG2635" s="190"/>
      <c r="AH2635" s="190"/>
      <c r="AI2635" s="2">
        <f t="shared" si="201"/>
        <v>0</v>
      </c>
      <c r="AJ2635" s="2">
        <f t="shared" si="202"/>
        <v>0</v>
      </c>
      <c r="AK2635" s="230">
        <v>2132</v>
      </c>
      <c r="AL2635" s="33">
        <f>Úvod!B$12</f>
        <v>0</v>
      </c>
      <c r="AM2635" s="105">
        <f t="shared" si="203"/>
        <v>2132</v>
      </c>
      <c r="AN2635" s="36">
        <f t="shared" si="204"/>
        <v>16.920634920634921</v>
      </c>
      <c r="AO2635" s="2">
        <f t="shared" si="205"/>
        <v>0</v>
      </c>
    </row>
    <row r="2636" spans="1:41">
      <c r="A2636" s="161">
        <v>10528129</v>
      </c>
      <c r="B2636" s="161">
        <v>1</v>
      </c>
      <c r="C2636" s="161" t="s">
        <v>7433</v>
      </c>
      <c r="D2636" s="161" t="s">
        <v>500</v>
      </c>
      <c r="E2636" s="161" t="s">
        <v>5999</v>
      </c>
      <c r="F2636" s="161" t="s">
        <v>185</v>
      </c>
      <c r="G2636" s="238">
        <v>1</v>
      </c>
      <c r="H2636" s="161">
        <v>126</v>
      </c>
      <c r="I2636" s="191"/>
      <c r="J2636" s="191"/>
      <c r="K2636" s="191"/>
      <c r="L2636" s="191"/>
      <c r="M2636" s="191"/>
      <c r="N2636" s="191"/>
      <c r="O2636" s="191"/>
      <c r="P2636" s="191"/>
      <c r="Q2636" s="191"/>
      <c r="R2636" s="191"/>
      <c r="S2636" s="191"/>
      <c r="T2636" s="191"/>
      <c r="U2636" s="190"/>
      <c r="V2636" s="190"/>
      <c r="W2636" s="190"/>
      <c r="X2636" s="190"/>
      <c r="Y2636" s="190"/>
      <c r="Z2636" s="190"/>
      <c r="AA2636" s="190"/>
      <c r="AB2636" s="190"/>
      <c r="AC2636" s="190"/>
      <c r="AD2636" s="190"/>
      <c r="AE2636" s="190"/>
      <c r="AF2636" s="190"/>
      <c r="AG2636" s="190"/>
      <c r="AH2636" s="190"/>
      <c r="AI2636" s="2">
        <f t="shared" ref="AI2636:AI2699" si="206">SUM(I2636:AH2636)</f>
        <v>0</v>
      </c>
      <c r="AJ2636" s="2">
        <f t="shared" ref="AJ2636:AJ2699" si="207">AI2636*H2636</f>
        <v>0</v>
      </c>
      <c r="AK2636" s="230">
        <v>2132</v>
      </c>
      <c r="AL2636" s="33">
        <f>Úvod!B$12</f>
        <v>0</v>
      </c>
      <c r="AM2636" s="105">
        <f t="shared" ref="AM2636:AM2699" si="208">AK2636-(AK2636*AL2636)</f>
        <v>2132</v>
      </c>
      <c r="AN2636" s="36">
        <f t="shared" ref="AN2636:AN2699" si="209">AM2636/H2636</f>
        <v>16.920634920634921</v>
      </c>
      <c r="AO2636" s="2">
        <f t="shared" ref="AO2636:AO2699" si="210">AM2636*AI2636</f>
        <v>0</v>
      </c>
    </row>
    <row r="2637" spans="1:41">
      <c r="A2637" s="161">
        <v>11142101</v>
      </c>
      <c r="B2637" s="161">
        <v>1</v>
      </c>
      <c r="C2637" s="161" t="s">
        <v>7433</v>
      </c>
      <c r="D2637" s="161" t="s">
        <v>500</v>
      </c>
      <c r="E2637" s="161" t="s">
        <v>6000</v>
      </c>
      <c r="F2637" s="161" t="s">
        <v>185</v>
      </c>
      <c r="G2637" s="238">
        <v>1</v>
      </c>
      <c r="H2637" s="161">
        <v>126</v>
      </c>
      <c r="I2637" s="191"/>
      <c r="J2637" s="191"/>
      <c r="K2637" s="191"/>
      <c r="L2637" s="191"/>
      <c r="M2637" s="191"/>
      <c r="N2637" s="191"/>
      <c r="O2637" s="191"/>
      <c r="P2637" s="191"/>
      <c r="Q2637" s="191"/>
      <c r="R2637" s="191"/>
      <c r="S2637" s="191"/>
      <c r="T2637" s="191"/>
      <c r="U2637" s="190"/>
      <c r="V2637" s="190"/>
      <c r="W2637" s="190"/>
      <c r="X2637" s="190"/>
      <c r="Y2637" s="190"/>
      <c r="Z2637" s="190"/>
      <c r="AA2637" s="190"/>
      <c r="AB2637" s="190"/>
      <c r="AC2637" s="190"/>
      <c r="AD2637" s="190"/>
      <c r="AE2637" s="190"/>
      <c r="AF2637" s="190"/>
      <c r="AG2637" s="190"/>
      <c r="AH2637" s="190"/>
      <c r="AI2637" s="2">
        <f t="shared" si="206"/>
        <v>0</v>
      </c>
      <c r="AJ2637" s="2">
        <f t="shared" si="207"/>
        <v>0</v>
      </c>
      <c r="AK2637" s="230">
        <v>2132</v>
      </c>
      <c r="AL2637" s="33">
        <f>Úvod!B$12</f>
        <v>0</v>
      </c>
      <c r="AM2637" s="105">
        <f t="shared" si="208"/>
        <v>2132</v>
      </c>
      <c r="AN2637" s="36">
        <f t="shared" si="209"/>
        <v>16.920634920634921</v>
      </c>
      <c r="AO2637" s="2">
        <f t="shared" si="210"/>
        <v>0</v>
      </c>
    </row>
    <row r="2638" spans="1:41">
      <c r="A2638" s="161">
        <v>11033057</v>
      </c>
      <c r="B2638" s="161">
        <v>1</v>
      </c>
      <c r="C2638" s="161" t="s">
        <v>7433</v>
      </c>
      <c r="D2638" s="161" t="s">
        <v>500</v>
      </c>
      <c r="E2638" s="161" t="s">
        <v>6001</v>
      </c>
      <c r="F2638" s="161" t="s">
        <v>185</v>
      </c>
      <c r="G2638" s="238">
        <v>1</v>
      </c>
      <c r="H2638" s="161">
        <v>126</v>
      </c>
      <c r="I2638" s="191"/>
      <c r="J2638" s="191"/>
      <c r="K2638" s="191"/>
      <c r="L2638" s="191"/>
      <c r="M2638" s="191"/>
      <c r="N2638" s="191"/>
      <c r="O2638" s="191"/>
      <c r="P2638" s="191"/>
      <c r="Q2638" s="191"/>
      <c r="R2638" s="191"/>
      <c r="S2638" s="191"/>
      <c r="T2638" s="191"/>
      <c r="U2638" s="190"/>
      <c r="V2638" s="190"/>
      <c r="W2638" s="190"/>
      <c r="X2638" s="190"/>
      <c r="Y2638" s="190"/>
      <c r="Z2638" s="190"/>
      <c r="AA2638" s="190"/>
      <c r="AB2638" s="190"/>
      <c r="AC2638" s="190"/>
      <c r="AD2638" s="190"/>
      <c r="AE2638" s="190"/>
      <c r="AF2638" s="190"/>
      <c r="AG2638" s="190"/>
      <c r="AH2638" s="190"/>
      <c r="AI2638" s="2">
        <f t="shared" si="206"/>
        <v>0</v>
      </c>
      <c r="AJ2638" s="2">
        <f t="shared" si="207"/>
        <v>0</v>
      </c>
      <c r="AK2638" s="230">
        <v>2132</v>
      </c>
      <c r="AL2638" s="33">
        <f>Úvod!B$12</f>
        <v>0</v>
      </c>
      <c r="AM2638" s="105">
        <f t="shared" si="208"/>
        <v>2132</v>
      </c>
      <c r="AN2638" s="36">
        <f t="shared" si="209"/>
        <v>16.920634920634921</v>
      </c>
      <c r="AO2638" s="2">
        <f t="shared" si="210"/>
        <v>0</v>
      </c>
    </row>
    <row r="2639" spans="1:41">
      <c r="A2639" s="161">
        <v>10836796</v>
      </c>
      <c r="B2639" s="161">
        <v>1</v>
      </c>
      <c r="C2639" s="161" t="s">
        <v>7433</v>
      </c>
      <c r="D2639" s="161" t="s">
        <v>500</v>
      </c>
      <c r="E2639" s="161" t="s">
        <v>523</v>
      </c>
      <c r="F2639" s="161" t="s">
        <v>185</v>
      </c>
      <c r="G2639" s="238">
        <v>1</v>
      </c>
      <c r="H2639" s="161">
        <v>126</v>
      </c>
      <c r="I2639" s="191"/>
      <c r="J2639" s="191"/>
      <c r="K2639" s="191"/>
      <c r="L2639" s="191"/>
      <c r="M2639" s="191"/>
      <c r="N2639" s="191"/>
      <c r="O2639" s="191"/>
      <c r="P2639" s="191"/>
      <c r="Q2639" s="191"/>
      <c r="R2639" s="191"/>
      <c r="S2639" s="191"/>
      <c r="T2639" s="191"/>
      <c r="U2639" s="190"/>
      <c r="V2639" s="190"/>
      <c r="W2639" s="190"/>
      <c r="X2639" s="190"/>
      <c r="Y2639" s="190"/>
      <c r="Z2639" s="190"/>
      <c r="AA2639" s="190"/>
      <c r="AB2639" s="190"/>
      <c r="AC2639" s="190"/>
      <c r="AD2639" s="190"/>
      <c r="AE2639" s="190"/>
      <c r="AF2639" s="190"/>
      <c r="AG2639" s="190"/>
      <c r="AH2639" s="190"/>
      <c r="AI2639" s="2">
        <f t="shared" si="206"/>
        <v>0</v>
      </c>
      <c r="AJ2639" s="2">
        <f t="shared" si="207"/>
        <v>0</v>
      </c>
      <c r="AK2639" s="230">
        <v>2132</v>
      </c>
      <c r="AL2639" s="33">
        <f>Úvod!B$12</f>
        <v>0</v>
      </c>
      <c r="AM2639" s="105">
        <f t="shared" si="208"/>
        <v>2132</v>
      </c>
      <c r="AN2639" s="36">
        <f t="shared" si="209"/>
        <v>16.920634920634921</v>
      </c>
      <c r="AO2639" s="2">
        <f t="shared" si="210"/>
        <v>0</v>
      </c>
    </row>
    <row r="2640" spans="1:41">
      <c r="A2640" s="161">
        <v>10836791</v>
      </c>
      <c r="B2640" s="161">
        <v>1</v>
      </c>
      <c r="C2640" s="161" t="s">
        <v>7433</v>
      </c>
      <c r="D2640" s="161" t="s">
        <v>500</v>
      </c>
      <c r="E2640" s="161" t="s">
        <v>529</v>
      </c>
      <c r="F2640" s="161" t="s">
        <v>185</v>
      </c>
      <c r="G2640" s="238">
        <v>1</v>
      </c>
      <c r="H2640" s="161">
        <v>126</v>
      </c>
      <c r="I2640" s="191"/>
      <c r="J2640" s="191"/>
      <c r="K2640" s="191"/>
      <c r="L2640" s="191"/>
      <c r="M2640" s="191"/>
      <c r="N2640" s="191"/>
      <c r="O2640" s="191"/>
      <c r="P2640" s="191"/>
      <c r="Q2640" s="191"/>
      <c r="R2640" s="191"/>
      <c r="S2640" s="191"/>
      <c r="T2640" s="190"/>
      <c r="U2640" s="190"/>
      <c r="V2640" s="190"/>
      <c r="W2640" s="190"/>
      <c r="X2640" s="190"/>
      <c r="Y2640" s="190"/>
      <c r="Z2640" s="190"/>
      <c r="AA2640" s="190"/>
      <c r="AB2640" s="190"/>
      <c r="AC2640" s="190"/>
      <c r="AD2640" s="190"/>
      <c r="AE2640" s="190"/>
      <c r="AF2640" s="190"/>
      <c r="AG2640" s="190"/>
      <c r="AH2640" s="190"/>
      <c r="AI2640" s="2">
        <f t="shared" si="206"/>
        <v>0</v>
      </c>
      <c r="AJ2640" s="2">
        <f t="shared" si="207"/>
        <v>0</v>
      </c>
      <c r="AK2640" s="230">
        <v>2132</v>
      </c>
      <c r="AL2640" s="33">
        <f>Úvod!B$12</f>
        <v>0</v>
      </c>
      <c r="AM2640" s="105">
        <f t="shared" si="208"/>
        <v>2132</v>
      </c>
      <c r="AN2640" s="36">
        <f t="shared" si="209"/>
        <v>16.920634920634921</v>
      </c>
      <c r="AO2640" s="2">
        <f t="shared" si="210"/>
        <v>0</v>
      </c>
    </row>
    <row r="2641" spans="1:41">
      <c r="A2641" s="161">
        <v>11141908</v>
      </c>
      <c r="B2641" s="161">
        <v>1</v>
      </c>
      <c r="C2641" s="161" t="s">
        <v>7433</v>
      </c>
      <c r="D2641" s="161" t="s">
        <v>500</v>
      </c>
      <c r="E2641" s="161" t="s">
        <v>530</v>
      </c>
      <c r="F2641" s="161" t="s">
        <v>185</v>
      </c>
      <c r="G2641" s="238">
        <v>1</v>
      </c>
      <c r="H2641" s="161">
        <v>126</v>
      </c>
      <c r="I2641" s="191"/>
      <c r="J2641" s="191"/>
      <c r="K2641" s="191"/>
      <c r="L2641" s="191"/>
      <c r="M2641" s="191"/>
      <c r="N2641" s="191"/>
      <c r="O2641" s="191"/>
      <c r="P2641" s="191"/>
      <c r="Q2641" s="191"/>
      <c r="R2641" s="191"/>
      <c r="S2641" s="191"/>
      <c r="T2641" s="190"/>
      <c r="U2641" s="190"/>
      <c r="V2641" s="190"/>
      <c r="W2641" s="190"/>
      <c r="X2641" s="190"/>
      <c r="Y2641" s="190"/>
      <c r="Z2641" s="190"/>
      <c r="AA2641" s="190"/>
      <c r="AB2641" s="190"/>
      <c r="AC2641" s="190"/>
      <c r="AD2641" s="190"/>
      <c r="AE2641" s="190"/>
      <c r="AF2641" s="190"/>
      <c r="AG2641" s="190"/>
      <c r="AH2641" s="190"/>
      <c r="AI2641" s="2">
        <f t="shared" si="206"/>
        <v>0</v>
      </c>
      <c r="AJ2641" s="2">
        <f t="shared" si="207"/>
        <v>0</v>
      </c>
      <c r="AK2641" s="230">
        <v>2132</v>
      </c>
      <c r="AL2641" s="33">
        <f>Úvod!B$12</f>
        <v>0</v>
      </c>
      <c r="AM2641" s="105">
        <f t="shared" si="208"/>
        <v>2132</v>
      </c>
      <c r="AN2641" s="36">
        <f t="shared" si="209"/>
        <v>16.920634920634921</v>
      </c>
      <c r="AO2641" s="2">
        <f t="shared" si="210"/>
        <v>0</v>
      </c>
    </row>
    <row r="2642" spans="1:41">
      <c r="A2642" s="161">
        <v>10008233</v>
      </c>
      <c r="B2642" s="161">
        <v>1</v>
      </c>
      <c r="C2642" s="161" t="s">
        <v>7433</v>
      </c>
      <c r="D2642" s="161" t="s">
        <v>500</v>
      </c>
      <c r="E2642" s="161" t="s">
        <v>531</v>
      </c>
      <c r="F2642" s="161" t="s">
        <v>185</v>
      </c>
      <c r="G2642" s="238">
        <v>1</v>
      </c>
      <c r="H2642" s="161">
        <v>126</v>
      </c>
      <c r="I2642" s="191"/>
      <c r="J2642" s="191"/>
      <c r="K2642" s="191"/>
      <c r="L2642" s="191"/>
      <c r="M2642" s="191"/>
      <c r="N2642" s="191"/>
      <c r="O2642" s="191"/>
      <c r="P2642" s="191"/>
      <c r="Q2642" s="191"/>
      <c r="R2642" s="191"/>
      <c r="S2642" s="191"/>
      <c r="T2642" s="191"/>
      <c r="U2642" s="190"/>
      <c r="V2642" s="190"/>
      <c r="W2642" s="190"/>
      <c r="X2642" s="190"/>
      <c r="Y2642" s="190"/>
      <c r="Z2642" s="190"/>
      <c r="AA2642" s="190"/>
      <c r="AB2642" s="190"/>
      <c r="AC2642" s="190"/>
      <c r="AD2642" s="190"/>
      <c r="AE2642" s="190"/>
      <c r="AF2642" s="190"/>
      <c r="AG2642" s="190"/>
      <c r="AH2642" s="190"/>
      <c r="AI2642" s="2">
        <f t="shared" si="206"/>
        <v>0</v>
      </c>
      <c r="AJ2642" s="2">
        <f t="shared" si="207"/>
        <v>0</v>
      </c>
      <c r="AK2642" s="230">
        <v>2132</v>
      </c>
      <c r="AL2642" s="33">
        <f>Úvod!B$12</f>
        <v>0</v>
      </c>
      <c r="AM2642" s="105">
        <f t="shared" si="208"/>
        <v>2132</v>
      </c>
      <c r="AN2642" s="36">
        <f t="shared" si="209"/>
        <v>16.920634920634921</v>
      </c>
      <c r="AO2642" s="2">
        <f t="shared" si="210"/>
        <v>0</v>
      </c>
    </row>
    <row r="2643" spans="1:41">
      <c r="A2643" s="161">
        <v>10436769</v>
      </c>
      <c r="B2643" s="161">
        <v>1</v>
      </c>
      <c r="C2643" s="161" t="s">
        <v>7433</v>
      </c>
      <c r="D2643" s="161" t="s">
        <v>500</v>
      </c>
      <c r="E2643" s="161" t="s">
        <v>532</v>
      </c>
      <c r="F2643" s="161" t="s">
        <v>185</v>
      </c>
      <c r="G2643" s="238">
        <v>1</v>
      </c>
      <c r="H2643" s="161">
        <v>126</v>
      </c>
      <c r="I2643" s="191"/>
      <c r="J2643" s="191"/>
      <c r="K2643" s="191"/>
      <c r="L2643" s="191"/>
      <c r="M2643" s="191"/>
      <c r="N2643" s="191"/>
      <c r="O2643" s="191"/>
      <c r="P2643" s="191"/>
      <c r="Q2643" s="191"/>
      <c r="R2643" s="191"/>
      <c r="S2643" s="191"/>
      <c r="T2643" s="191"/>
      <c r="U2643" s="190"/>
      <c r="V2643" s="190"/>
      <c r="W2643" s="190"/>
      <c r="X2643" s="190"/>
      <c r="Y2643" s="190"/>
      <c r="Z2643" s="190"/>
      <c r="AA2643" s="190"/>
      <c r="AB2643" s="190"/>
      <c r="AC2643" s="190"/>
      <c r="AD2643" s="190"/>
      <c r="AE2643" s="190"/>
      <c r="AF2643" s="190"/>
      <c r="AG2643" s="190"/>
      <c r="AH2643" s="190"/>
      <c r="AI2643" s="2">
        <f t="shared" si="206"/>
        <v>0</v>
      </c>
      <c r="AJ2643" s="2">
        <f t="shared" si="207"/>
        <v>0</v>
      </c>
      <c r="AK2643" s="230">
        <v>2132</v>
      </c>
      <c r="AL2643" s="33">
        <f>Úvod!B$12</f>
        <v>0</v>
      </c>
      <c r="AM2643" s="105">
        <f t="shared" si="208"/>
        <v>2132</v>
      </c>
      <c r="AN2643" s="36">
        <f t="shared" si="209"/>
        <v>16.920634920634921</v>
      </c>
      <c r="AO2643" s="2">
        <f t="shared" si="210"/>
        <v>0</v>
      </c>
    </row>
    <row r="2644" spans="1:41">
      <c r="A2644" s="161">
        <v>10008236</v>
      </c>
      <c r="B2644" s="161">
        <v>1</v>
      </c>
      <c r="C2644" s="161" t="s">
        <v>7433</v>
      </c>
      <c r="D2644" s="161" t="s">
        <v>500</v>
      </c>
      <c r="E2644" s="161" t="s">
        <v>533</v>
      </c>
      <c r="F2644" s="161" t="s">
        <v>185</v>
      </c>
      <c r="G2644" s="238">
        <v>1</v>
      </c>
      <c r="H2644" s="161">
        <v>126</v>
      </c>
      <c r="I2644" s="191"/>
      <c r="J2644" s="191"/>
      <c r="K2644" s="191"/>
      <c r="L2644" s="191"/>
      <c r="M2644" s="191"/>
      <c r="N2644" s="191"/>
      <c r="O2644" s="191"/>
      <c r="P2644" s="191"/>
      <c r="Q2644" s="191"/>
      <c r="R2644" s="191"/>
      <c r="S2644" s="191"/>
      <c r="T2644" s="191"/>
      <c r="U2644" s="190"/>
      <c r="V2644" s="190"/>
      <c r="W2644" s="190"/>
      <c r="X2644" s="190"/>
      <c r="Y2644" s="190"/>
      <c r="Z2644" s="190"/>
      <c r="AA2644" s="190"/>
      <c r="AB2644" s="190"/>
      <c r="AC2644" s="190"/>
      <c r="AD2644" s="190"/>
      <c r="AE2644" s="190"/>
      <c r="AF2644" s="190"/>
      <c r="AG2644" s="190"/>
      <c r="AH2644" s="190"/>
      <c r="AI2644" s="2">
        <f t="shared" si="206"/>
        <v>0</v>
      </c>
      <c r="AJ2644" s="2">
        <f t="shared" si="207"/>
        <v>0</v>
      </c>
      <c r="AK2644" s="230">
        <v>2132</v>
      </c>
      <c r="AL2644" s="33">
        <f>Úvod!B$12</f>
        <v>0</v>
      </c>
      <c r="AM2644" s="105">
        <f t="shared" si="208"/>
        <v>2132</v>
      </c>
      <c r="AN2644" s="36">
        <f t="shared" si="209"/>
        <v>16.920634920634921</v>
      </c>
      <c r="AO2644" s="2">
        <f t="shared" si="210"/>
        <v>0</v>
      </c>
    </row>
    <row r="2645" spans="1:41">
      <c r="A2645" s="161">
        <v>10008231</v>
      </c>
      <c r="B2645" s="161">
        <v>1</v>
      </c>
      <c r="C2645" s="161" t="s">
        <v>7433</v>
      </c>
      <c r="D2645" s="161" t="s">
        <v>500</v>
      </c>
      <c r="E2645" s="161" t="s">
        <v>534</v>
      </c>
      <c r="F2645" s="161" t="s">
        <v>185</v>
      </c>
      <c r="G2645" s="238">
        <v>1</v>
      </c>
      <c r="H2645" s="161">
        <v>126</v>
      </c>
      <c r="I2645" s="191"/>
      <c r="J2645" s="191"/>
      <c r="K2645" s="191"/>
      <c r="L2645" s="191"/>
      <c r="M2645" s="191"/>
      <c r="N2645" s="191"/>
      <c r="O2645" s="191"/>
      <c r="P2645" s="191"/>
      <c r="Q2645" s="191"/>
      <c r="R2645" s="191"/>
      <c r="S2645" s="191"/>
      <c r="T2645" s="191"/>
      <c r="U2645" s="190"/>
      <c r="V2645" s="190"/>
      <c r="W2645" s="190"/>
      <c r="X2645" s="190"/>
      <c r="Y2645" s="190"/>
      <c r="Z2645" s="190"/>
      <c r="AA2645" s="190"/>
      <c r="AB2645" s="190"/>
      <c r="AC2645" s="190"/>
      <c r="AD2645" s="190"/>
      <c r="AE2645" s="190"/>
      <c r="AF2645" s="190"/>
      <c r="AG2645" s="190"/>
      <c r="AH2645" s="190"/>
      <c r="AI2645" s="2">
        <f t="shared" si="206"/>
        <v>0</v>
      </c>
      <c r="AJ2645" s="2">
        <f t="shared" si="207"/>
        <v>0</v>
      </c>
      <c r="AK2645" s="230">
        <v>2132</v>
      </c>
      <c r="AL2645" s="33">
        <f>Úvod!B$12</f>
        <v>0</v>
      </c>
      <c r="AM2645" s="105">
        <f t="shared" si="208"/>
        <v>2132</v>
      </c>
      <c r="AN2645" s="36">
        <f t="shared" si="209"/>
        <v>16.920634920634921</v>
      </c>
      <c r="AO2645" s="2">
        <f t="shared" si="210"/>
        <v>0</v>
      </c>
    </row>
    <row r="2646" spans="1:41">
      <c r="A2646" s="161">
        <v>10008230</v>
      </c>
      <c r="B2646" s="161">
        <v>1</v>
      </c>
      <c r="C2646" s="161" t="s">
        <v>7433</v>
      </c>
      <c r="D2646" s="161" t="s">
        <v>500</v>
      </c>
      <c r="E2646" s="161" t="s">
        <v>535</v>
      </c>
      <c r="F2646" s="161" t="s">
        <v>185</v>
      </c>
      <c r="G2646" s="238">
        <v>1</v>
      </c>
      <c r="H2646" s="161">
        <v>126</v>
      </c>
      <c r="I2646" s="191"/>
      <c r="J2646" s="191"/>
      <c r="K2646" s="191"/>
      <c r="L2646" s="191"/>
      <c r="M2646" s="191"/>
      <c r="N2646" s="191"/>
      <c r="O2646" s="191"/>
      <c r="P2646" s="191"/>
      <c r="Q2646" s="191"/>
      <c r="R2646" s="191"/>
      <c r="S2646" s="191"/>
      <c r="T2646" s="191"/>
      <c r="U2646" s="190"/>
      <c r="V2646" s="190"/>
      <c r="W2646" s="190"/>
      <c r="X2646" s="190"/>
      <c r="Y2646" s="190"/>
      <c r="Z2646" s="190"/>
      <c r="AA2646" s="190"/>
      <c r="AB2646" s="190"/>
      <c r="AC2646" s="190"/>
      <c r="AD2646" s="190"/>
      <c r="AE2646" s="190"/>
      <c r="AF2646" s="190"/>
      <c r="AG2646" s="190"/>
      <c r="AH2646" s="190"/>
      <c r="AI2646" s="2">
        <f t="shared" si="206"/>
        <v>0</v>
      </c>
      <c r="AJ2646" s="2">
        <f t="shared" si="207"/>
        <v>0</v>
      </c>
      <c r="AK2646" s="230">
        <v>2132</v>
      </c>
      <c r="AL2646" s="33">
        <f>Úvod!B$12</f>
        <v>0</v>
      </c>
      <c r="AM2646" s="105">
        <f t="shared" si="208"/>
        <v>2132</v>
      </c>
      <c r="AN2646" s="36">
        <f t="shared" si="209"/>
        <v>16.920634920634921</v>
      </c>
      <c r="AO2646" s="2">
        <f t="shared" si="210"/>
        <v>0</v>
      </c>
    </row>
    <row r="2647" spans="1:41">
      <c r="A2647" s="161">
        <v>10026204</v>
      </c>
      <c r="B2647" s="161">
        <v>1</v>
      </c>
      <c r="C2647" s="161" t="s">
        <v>7434</v>
      </c>
      <c r="D2647" s="161" t="s">
        <v>919</v>
      </c>
      <c r="E2647" s="161" t="s">
        <v>934</v>
      </c>
      <c r="F2647" s="161" t="s">
        <v>600</v>
      </c>
      <c r="G2647" s="238" t="s">
        <v>601</v>
      </c>
      <c r="H2647" s="161">
        <v>460</v>
      </c>
      <c r="I2647" s="190"/>
      <c r="J2647" s="190"/>
      <c r="K2647" s="190"/>
      <c r="L2647" s="191"/>
      <c r="M2647" s="191"/>
      <c r="N2647" s="191"/>
      <c r="O2647" s="191"/>
      <c r="P2647" s="191"/>
      <c r="Q2647" s="191"/>
      <c r="R2647" s="191"/>
      <c r="S2647" s="191"/>
      <c r="T2647" s="190"/>
      <c r="U2647" s="191"/>
      <c r="V2647" s="190"/>
      <c r="W2647" s="190"/>
      <c r="X2647" s="190"/>
      <c r="Y2647" s="190"/>
      <c r="Z2647" s="190"/>
      <c r="AA2647" s="190"/>
      <c r="AB2647" s="190"/>
      <c r="AC2647" s="190"/>
      <c r="AD2647" s="190"/>
      <c r="AE2647" s="190"/>
      <c r="AF2647" s="190"/>
      <c r="AG2647" s="190"/>
      <c r="AH2647" s="190"/>
      <c r="AI2647" s="2">
        <f t="shared" si="206"/>
        <v>0</v>
      </c>
      <c r="AJ2647" s="2">
        <f t="shared" si="207"/>
        <v>0</v>
      </c>
      <c r="AK2647" s="230">
        <v>1634</v>
      </c>
      <c r="AL2647" s="33">
        <f>Úvod!B$12</f>
        <v>0</v>
      </c>
      <c r="AM2647" s="105">
        <f t="shared" si="208"/>
        <v>1634</v>
      </c>
      <c r="AN2647" s="36">
        <f t="shared" si="209"/>
        <v>3.5521739130434784</v>
      </c>
      <c r="AO2647" s="2">
        <f t="shared" si="210"/>
        <v>0</v>
      </c>
    </row>
    <row r="2648" spans="1:41">
      <c r="A2648" s="161">
        <v>10026208</v>
      </c>
      <c r="B2648" s="161">
        <v>1</v>
      </c>
      <c r="C2648" s="161" t="s">
        <v>7434</v>
      </c>
      <c r="D2648" s="161" t="s">
        <v>919</v>
      </c>
      <c r="E2648" s="161" t="s">
        <v>935</v>
      </c>
      <c r="F2648" s="161" t="s">
        <v>600</v>
      </c>
      <c r="G2648" s="238" t="s">
        <v>601</v>
      </c>
      <c r="H2648" s="161">
        <v>460</v>
      </c>
      <c r="I2648" s="190"/>
      <c r="J2648" s="190"/>
      <c r="K2648" s="191"/>
      <c r="L2648" s="191"/>
      <c r="M2648" s="191"/>
      <c r="N2648" s="191"/>
      <c r="O2648" s="191"/>
      <c r="P2648" s="191"/>
      <c r="Q2648" s="191"/>
      <c r="R2648" s="191"/>
      <c r="S2648" s="191"/>
      <c r="T2648" s="190"/>
      <c r="U2648" s="190"/>
      <c r="V2648" s="190"/>
      <c r="W2648" s="190"/>
      <c r="X2648" s="190"/>
      <c r="Y2648" s="190"/>
      <c r="Z2648" s="190"/>
      <c r="AA2648" s="190"/>
      <c r="AB2648" s="190"/>
      <c r="AC2648" s="190"/>
      <c r="AD2648" s="190"/>
      <c r="AE2648" s="190"/>
      <c r="AF2648" s="190"/>
      <c r="AG2648" s="190"/>
      <c r="AH2648" s="190"/>
      <c r="AI2648" s="2">
        <f t="shared" si="206"/>
        <v>0</v>
      </c>
      <c r="AJ2648" s="2">
        <f t="shared" si="207"/>
        <v>0</v>
      </c>
      <c r="AK2648" s="230">
        <v>1634</v>
      </c>
      <c r="AL2648" s="33">
        <f>Úvod!B$12</f>
        <v>0</v>
      </c>
      <c r="AM2648" s="105">
        <f t="shared" si="208"/>
        <v>1634</v>
      </c>
      <c r="AN2648" s="36">
        <f t="shared" si="209"/>
        <v>3.5521739130434784</v>
      </c>
      <c r="AO2648" s="2">
        <f t="shared" si="210"/>
        <v>0</v>
      </c>
    </row>
    <row r="2649" spans="1:41">
      <c r="A2649" s="161">
        <v>10861108</v>
      </c>
      <c r="B2649" s="161">
        <v>1</v>
      </c>
      <c r="C2649" s="161" t="s">
        <v>7434</v>
      </c>
      <c r="D2649" s="161" t="s">
        <v>919</v>
      </c>
      <c r="E2649" s="161" t="s">
        <v>936</v>
      </c>
      <c r="F2649" s="161" t="s">
        <v>600</v>
      </c>
      <c r="G2649" s="238" t="s">
        <v>601</v>
      </c>
      <c r="H2649" s="161">
        <v>460</v>
      </c>
      <c r="I2649" s="190"/>
      <c r="J2649" s="190"/>
      <c r="K2649" s="191"/>
      <c r="L2649" s="191"/>
      <c r="M2649" s="191"/>
      <c r="N2649" s="191"/>
      <c r="O2649" s="191"/>
      <c r="P2649" s="191"/>
      <c r="Q2649" s="191"/>
      <c r="R2649" s="191"/>
      <c r="S2649" s="190"/>
      <c r="T2649" s="190"/>
      <c r="U2649" s="191"/>
      <c r="V2649" s="190"/>
      <c r="W2649" s="190"/>
      <c r="X2649" s="190"/>
      <c r="Y2649" s="190"/>
      <c r="Z2649" s="190"/>
      <c r="AA2649" s="190"/>
      <c r="AB2649" s="190"/>
      <c r="AC2649" s="190"/>
      <c r="AD2649" s="190"/>
      <c r="AE2649" s="190"/>
      <c r="AF2649" s="190"/>
      <c r="AG2649" s="190"/>
      <c r="AH2649" s="190"/>
      <c r="AI2649" s="2">
        <f t="shared" si="206"/>
        <v>0</v>
      </c>
      <c r="AJ2649" s="2">
        <f t="shared" si="207"/>
        <v>0</v>
      </c>
      <c r="AK2649" s="230">
        <v>1634</v>
      </c>
      <c r="AL2649" s="33">
        <f>Úvod!B$12</f>
        <v>0</v>
      </c>
      <c r="AM2649" s="105">
        <f t="shared" si="208"/>
        <v>1634</v>
      </c>
      <c r="AN2649" s="36">
        <f t="shared" si="209"/>
        <v>3.5521739130434784</v>
      </c>
      <c r="AO2649" s="2">
        <f t="shared" si="210"/>
        <v>0</v>
      </c>
    </row>
    <row r="2650" spans="1:41">
      <c r="A2650" s="161">
        <v>10029593</v>
      </c>
      <c r="B2650" s="161">
        <v>1</v>
      </c>
      <c r="C2650" s="161" t="s">
        <v>7434</v>
      </c>
      <c r="D2650" s="161" t="s">
        <v>919</v>
      </c>
      <c r="E2650" s="161" t="s">
        <v>933</v>
      </c>
      <c r="F2650" s="161" t="s">
        <v>548</v>
      </c>
      <c r="G2650" s="238" t="s">
        <v>599</v>
      </c>
      <c r="H2650" s="161">
        <v>260</v>
      </c>
      <c r="I2650" s="190"/>
      <c r="J2650" s="190"/>
      <c r="K2650" s="190"/>
      <c r="L2650" s="191"/>
      <c r="M2650" s="191"/>
      <c r="N2650" s="191"/>
      <c r="O2650" s="191"/>
      <c r="P2650" s="191"/>
      <c r="Q2650" s="191"/>
      <c r="R2650" s="191"/>
      <c r="S2650" s="190"/>
      <c r="T2650" s="190"/>
      <c r="U2650" s="190"/>
      <c r="V2650" s="190"/>
      <c r="W2650" s="190"/>
      <c r="X2650" s="190"/>
      <c r="Y2650" s="190"/>
      <c r="Z2650" s="190"/>
      <c r="AA2650" s="190"/>
      <c r="AB2650" s="190"/>
      <c r="AC2650" s="190"/>
      <c r="AD2650" s="190"/>
      <c r="AE2650" s="190"/>
      <c r="AF2650" s="190"/>
      <c r="AG2650" s="190"/>
      <c r="AH2650" s="190"/>
      <c r="AI2650" s="2">
        <f t="shared" si="206"/>
        <v>0</v>
      </c>
      <c r="AJ2650" s="2">
        <f t="shared" si="207"/>
        <v>0</v>
      </c>
      <c r="AK2650" s="230">
        <v>1215</v>
      </c>
      <c r="AL2650" s="33">
        <f>Úvod!B$12</f>
        <v>0</v>
      </c>
      <c r="AM2650" s="105">
        <f t="shared" si="208"/>
        <v>1215</v>
      </c>
      <c r="AN2650" s="36">
        <f t="shared" si="209"/>
        <v>4.6730769230769234</v>
      </c>
      <c r="AO2650" s="2">
        <f t="shared" si="210"/>
        <v>0</v>
      </c>
    </row>
    <row r="2651" spans="1:41">
      <c r="A2651" s="161">
        <v>10029594</v>
      </c>
      <c r="B2651" s="161">
        <v>1</v>
      </c>
      <c r="C2651" s="161" t="s">
        <v>7434</v>
      </c>
      <c r="D2651" s="161" t="s">
        <v>919</v>
      </c>
      <c r="E2651" s="161" t="s">
        <v>933</v>
      </c>
      <c r="F2651" s="161" t="s">
        <v>600</v>
      </c>
      <c r="G2651" s="238" t="s">
        <v>601</v>
      </c>
      <c r="H2651" s="161">
        <v>460</v>
      </c>
      <c r="I2651" s="190"/>
      <c r="J2651" s="190"/>
      <c r="K2651" s="190"/>
      <c r="L2651" s="191"/>
      <c r="M2651" s="191"/>
      <c r="N2651" s="191"/>
      <c r="O2651" s="191"/>
      <c r="P2651" s="191"/>
      <c r="Q2651" s="191"/>
      <c r="R2651" s="191"/>
      <c r="S2651" s="190"/>
      <c r="T2651" s="190"/>
      <c r="U2651" s="190"/>
      <c r="V2651" s="190"/>
      <c r="W2651" s="190"/>
      <c r="X2651" s="190"/>
      <c r="Y2651" s="190"/>
      <c r="Z2651" s="190"/>
      <c r="AA2651" s="190"/>
      <c r="AB2651" s="190"/>
      <c r="AC2651" s="190"/>
      <c r="AD2651" s="190"/>
      <c r="AE2651" s="190"/>
      <c r="AF2651" s="190"/>
      <c r="AG2651" s="190"/>
      <c r="AH2651" s="190"/>
      <c r="AI2651" s="2">
        <f t="shared" si="206"/>
        <v>0</v>
      </c>
      <c r="AJ2651" s="2">
        <f t="shared" si="207"/>
        <v>0</v>
      </c>
      <c r="AK2651" s="230">
        <v>1634</v>
      </c>
      <c r="AL2651" s="33">
        <f>Úvod!B$12</f>
        <v>0</v>
      </c>
      <c r="AM2651" s="105">
        <f t="shared" si="208"/>
        <v>1634</v>
      </c>
      <c r="AN2651" s="36">
        <f t="shared" si="209"/>
        <v>3.5521739130434784</v>
      </c>
      <c r="AO2651" s="2">
        <f t="shared" si="210"/>
        <v>0</v>
      </c>
    </row>
    <row r="2652" spans="1:41">
      <c r="A2652" s="161">
        <v>11164869</v>
      </c>
      <c r="B2652" s="161">
        <v>1</v>
      </c>
      <c r="C2652" s="161" t="s">
        <v>7434</v>
      </c>
      <c r="D2652" s="161" t="s">
        <v>919</v>
      </c>
      <c r="E2652" s="161" t="s">
        <v>2103</v>
      </c>
      <c r="F2652" s="161" t="s">
        <v>185</v>
      </c>
      <c r="G2652" s="238" t="s">
        <v>735</v>
      </c>
      <c r="H2652" s="161">
        <v>126</v>
      </c>
      <c r="I2652" s="190"/>
      <c r="J2652" s="190"/>
      <c r="K2652" s="190"/>
      <c r="L2652" s="191"/>
      <c r="M2652" s="191"/>
      <c r="N2652" s="191"/>
      <c r="O2652" s="191"/>
      <c r="P2652" s="190"/>
      <c r="Q2652" s="190"/>
      <c r="R2652" s="191"/>
      <c r="S2652" s="191"/>
      <c r="T2652" s="190"/>
      <c r="U2652" s="190"/>
      <c r="V2652" s="190"/>
      <c r="W2652" s="190"/>
      <c r="X2652" s="190"/>
      <c r="Y2652" s="190"/>
      <c r="Z2652" s="190"/>
      <c r="AA2652" s="190"/>
      <c r="AB2652" s="190"/>
      <c r="AC2652" s="190"/>
      <c r="AD2652" s="190"/>
      <c r="AE2652" s="190"/>
      <c r="AF2652" s="190"/>
      <c r="AG2652" s="190"/>
      <c r="AH2652" s="190"/>
      <c r="AI2652" s="2">
        <f t="shared" si="206"/>
        <v>0</v>
      </c>
      <c r="AJ2652" s="2">
        <f t="shared" si="207"/>
        <v>0</v>
      </c>
      <c r="AK2652" s="230">
        <v>1735</v>
      </c>
      <c r="AL2652" s="33">
        <f>Úvod!B$12</f>
        <v>0</v>
      </c>
      <c r="AM2652" s="105">
        <f t="shared" si="208"/>
        <v>1735</v>
      </c>
      <c r="AN2652" s="36">
        <f t="shared" si="209"/>
        <v>13.769841269841271</v>
      </c>
      <c r="AO2652" s="2">
        <f t="shared" si="210"/>
        <v>0</v>
      </c>
    </row>
    <row r="2653" spans="1:41">
      <c r="A2653" s="161">
        <v>10465173</v>
      </c>
      <c r="B2653" s="161">
        <v>1</v>
      </c>
      <c r="C2653" s="161" t="s">
        <v>7434</v>
      </c>
      <c r="D2653" s="161" t="s">
        <v>919</v>
      </c>
      <c r="E2653" s="161" t="s">
        <v>937</v>
      </c>
      <c r="F2653" s="161" t="s">
        <v>600</v>
      </c>
      <c r="G2653" s="238" t="s">
        <v>601</v>
      </c>
      <c r="H2653" s="161">
        <v>460</v>
      </c>
      <c r="I2653" s="190"/>
      <c r="J2653" s="190"/>
      <c r="K2653" s="191"/>
      <c r="L2653" s="191"/>
      <c r="M2653" s="191"/>
      <c r="N2653" s="191"/>
      <c r="O2653" s="191"/>
      <c r="P2653" s="191"/>
      <c r="Q2653" s="191"/>
      <c r="R2653" s="191"/>
      <c r="S2653" s="191"/>
      <c r="T2653" s="190"/>
      <c r="U2653" s="190"/>
      <c r="V2653" s="190"/>
      <c r="W2653" s="190"/>
      <c r="X2653" s="190"/>
      <c r="Y2653" s="190"/>
      <c r="Z2653" s="190"/>
      <c r="AA2653" s="190"/>
      <c r="AB2653" s="190"/>
      <c r="AC2653" s="190"/>
      <c r="AD2653" s="190"/>
      <c r="AE2653" s="190"/>
      <c r="AF2653" s="190"/>
      <c r="AG2653" s="190"/>
      <c r="AH2653" s="190"/>
      <c r="AI2653" s="2">
        <f t="shared" si="206"/>
        <v>0</v>
      </c>
      <c r="AJ2653" s="2">
        <f t="shared" si="207"/>
        <v>0</v>
      </c>
      <c r="AK2653" s="230">
        <v>1634</v>
      </c>
      <c r="AL2653" s="33">
        <f>Úvod!B$12</f>
        <v>0</v>
      </c>
      <c r="AM2653" s="105">
        <f t="shared" si="208"/>
        <v>1634</v>
      </c>
      <c r="AN2653" s="36">
        <f t="shared" si="209"/>
        <v>3.5521739130434784</v>
      </c>
      <c r="AO2653" s="2">
        <f t="shared" si="210"/>
        <v>0</v>
      </c>
    </row>
    <row r="2654" spans="1:41">
      <c r="A2654" s="161">
        <v>10026209</v>
      </c>
      <c r="B2654" s="161">
        <v>1</v>
      </c>
      <c r="C2654" s="161" t="s">
        <v>7434</v>
      </c>
      <c r="D2654" s="161" t="s">
        <v>919</v>
      </c>
      <c r="E2654" s="161" t="s">
        <v>938</v>
      </c>
      <c r="F2654" s="161" t="s">
        <v>600</v>
      </c>
      <c r="G2654" s="238" t="s">
        <v>601</v>
      </c>
      <c r="H2654" s="161">
        <v>460</v>
      </c>
      <c r="I2654" s="190"/>
      <c r="J2654" s="190"/>
      <c r="K2654" s="191"/>
      <c r="L2654" s="191"/>
      <c r="M2654" s="191"/>
      <c r="N2654" s="191"/>
      <c r="O2654" s="191"/>
      <c r="P2654" s="191"/>
      <c r="Q2654" s="191"/>
      <c r="R2654" s="191"/>
      <c r="S2654" s="191"/>
      <c r="T2654" s="190"/>
      <c r="U2654" s="190"/>
      <c r="V2654" s="190"/>
      <c r="W2654" s="190"/>
      <c r="X2654" s="190"/>
      <c r="Y2654" s="190"/>
      <c r="Z2654" s="190"/>
      <c r="AA2654" s="190"/>
      <c r="AB2654" s="190"/>
      <c r="AC2654" s="190"/>
      <c r="AD2654" s="190"/>
      <c r="AE2654" s="190"/>
      <c r="AF2654" s="190"/>
      <c r="AG2654" s="190"/>
      <c r="AH2654" s="190"/>
      <c r="AI2654" s="2">
        <f t="shared" si="206"/>
        <v>0</v>
      </c>
      <c r="AJ2654" s="2">
        <f t="shared" si="207"/>
        <v>0</v>
      </c>
      <c r="AK2654" s="230">
        <v>1634</v>
      </c>
      <c r="AL2654" s="33">
        <f>Úvod!B$12</f>
        <v>0</v>
      </c>
      <c r="AM2654" s="105">
        <f t="shared" si="208"/>
        <v>1634</v>
      </c>
      <c r="AN2654" s="36">
        <f t="shared" si="209"/>
        <v>3.5521739130434784</v>
      </c>
      <c r="AO2654" s="2">
        <f t="shared" si="210"/>
        <v>0</v>
      </c>
    </row>
    <row r="2655" spans="1:41">
      <c r="A2655" s="161">
        <v>10861369</v>
      </c>
      <c r="B2655" s="161">
        <v>1</v>
      </c>
      <c r="C2655" s="161" t="s">
        <v>7434</v>
      </c>
      <c r="D2655" s="161" t="s">
        <v>919</v>
      </c>
      <c r="E2655" s="161" t="s">
        <v>6208</v>
      </c>
      <c r="F2655" s="161" t="s">
        <v>600</v>
      </c>
      <c r="G2655" s="238" t="s">
        <v>601</v>
      </c>
      <c r="H2655" s="161">
        <v>460</v>
      </c>
      <c r="I2655" s="190"/>
      <c r="J2655" s="190"/>
      <c r="K2655" s="191"/>
      <c r="L2655" s="191"/>
      <c r="M2655" s="191"/>
      <c r="N2655" s="191"/>
      <c r="O2655" s="191"/>
      <c r="P2655" s="191"/>
      <c r="Q2655" s="191"/>
      <c r="R2655" s="191"/>
      <c r="S2655" s="190"/>
      <c r="T2655" s="190"/>
      <c r="U2655" s="190"/>
      <c r="V2655" s="190"/>
      <c r="W2655" s="190"/>
      <c r="X2655" s="190"/>
      <c r="Y2655" s="190"/>
      <c r="Z2655" s="190"/>
      <c r="AA2655" s="190"/>
      <c r="AB2655" s="190"/>
      <c r="AC2655" s="190"/>
      <c r="AD2655" s="190"/>
      <c r="AE2655" s="190"/>
      <c r="AF2655" s="190"/>
      <c r="AG2655" s="190"/>
      <c r="AH2655" s="190"/>
      <c r="AI2655" s="2">
        <f t="shared" si="206"/>
        <v>0</v>
      </c>
      <c r="AJ2655" s="2">
        <f t="shared" si="207"/>
        <v>0</v>
      </c>
      <c r="AK2655" s="230">
        <v>1634</v>
      </c>
      <c r="AL2655" s="33">
        <f>Úvod!B$12</f>
        <v>0</v>
      </c>
      <c r="AM2655" s="105">
        <f t="shared" si="208"/>
        <v>1634</v>
      </c>
      <c r="AN2655" s="36">
        <f t="shared" si="209"/>
        <v>3.5521739130434784</v>
      </c>
      <c r="AO2655" s="2">
        <f t="shared" si="210"/>
        <v>0</v>
      </c>
    </row>
    <row r="2656" spans="1:41">
      <c r="A2656" s="161">
        <v>10045694</v>
      </c>
      <c r="B2656" s="161">
        <v>1</v>
      </c>
      <c r="C2656" s="161" t="s">
        <v>7434</v>
      </c>
      <c r="D2656" s="161" t="s">
        <v>919</v>
      </c>
      <c r="E2656" s="161" t="s">
        <v>939</v>
      </c>
      <c r="F2656" s="161" t="s">
        <v>600</v>
      </c>
      <c r="G2656" s="238" t="s">
        <v>601</v>
      </c>
      <c r="H2656" s="161">
        <v>460</v>
      </c>
      <c r="I2656" s="190"/>
      <c r="J2656" s="190"/>
      <c r="K2656" s="190"/>
      <c r="L2656" s="191"/>
      <c r="M2656" s="191"/>
      <c r="N2656" s="191"/>
      <c r="O2656" s="191"/>
      <c r="P2656" s="191"/>
      <c r="Q2656" s="191"/>
      <c r="R2656" s="191"/>
      <c r="S2656" s="190"/>
      <c r="T2656" s="190"/>
      <c r="U2656" s="190"/>
      <c r="V2656" s="190"/>
      <c r="W2656" s="190"/>
      <c r="X2656" s="190"/>
      <c r="Y2656" s="190"/>
      <c r="Z2656" s="190"/>
      <c r="AA2656" s="190"/>
      <c r="AB2656" s="190"/>
      <c r="AC2656" s="190"/>
      <c r="AD2656" s="190"/>
      <c r="AE2656" s="190"/>
      <c r="AF2656" s="190"/>
      <c r="AG2656" s="190"/>
      <c r="AH2656" s="190"/>
      <c r="AI2656" s="2">
        <f t="shared" si="206"/>
        <v>0</v>
      </c>
      <c r="AJ2656" s="2">
        <f t="shared" si="207"/>
        <v>0</v>
      </c>
      <c r="AK2656" s="230">
        <v>1634</v>
      </c>
      <c r="AL2656" s="33">
        <f>Úvod!B$12</f>
        <v>0</v>
      </c>
      <c r="AM2656" s="105">
        <f t="shared" si="208"/>
        <v>1634</v>
      </c>
      <c r="AN2656" s="36">
        <f t="shared" si="209"/>
        <v>3.5521739130434784</v>
      </c>
      <c r="AO2656" s="2">
        <f t="shared" si="210"/>
        <v>0</v>
      </c>
    </row>
    <row r="2657" spans="1:41">
      <c r="A2657" s="161">
        <v>10026207</v>
      </c>
      <c r="B2657" s="161">
        <v>1</v>
      </c>
      <c r="C2657" s="161" t="s">
        <v>7434</v>
      </c>
      <c r="D2657" s="161" t="s">
        <v>919</v>
      </c>
      <c r="E2657" s="161" t="s">
        <v>940</v>
      </c>
      <c r="F2657" s="161" t="s">
        <v>600</v>
      </c>
      <c r="G2657" s="238" t="s">
        <v>601</v>
      </c>
      <c r="H2657" s="161">
        <v>460</v>
      </c>
      <c r="I2657" s="190"/>
      <c r="J2657" s="190"/>
      <c r="K2657" s="190"/>
      <c r="L2657" s="191"/>
      <c r="M2657" s="191"/>
      <c r="N2657" s="191"/>
      <c r="O2657" s="191"/>
      <c r="P2657" s="191"/>
      <c r="Q2657" s="191"/>
      <c r="R2657" s="191"/>
      <c r="S2657" s="190"/>
      <c r="T2657" s="190"/>
      <c r="U2657" s="190"/>
      <c r="V2657" s="190"/>
      <c r="W2657" s="190"/>
      <c r="X2657" s="190"/>
      <c r="Y2657" s="190"/>
      <c r="Z2657" s="190"/>
      <c r="AA2657" s="190"/>
      <c r="AB2657" s="190"/>
      <c r="AC2657" s="190"/>
      <c r="AD2657" s="190"/>
      <c r="AE2657" s="190"/>
      <c r="AF2657" s="190"/>
      <c r="AG2657" s="190"/>
      <c r="AH2657" s="190"/>
      <c r="AI2657" s="2">
        <f t="shared" si="206"/>
        <v>0</v>
      </c>
      <c r="AJ2657" s="2">
        <f t="shared" si="207"/>
        <v>0</v>
      </c>
      <c r="AK2657" s="230">
        <v>1634</v>
      </c>
      <c r="AL2657" s="33">
        <f>Úvod!B$12</f>
        <v>0</v>
      </c>
      <c r="AM2657" s="105">
        <f t="shared" si="208"/>
        <v>1634</v>
      </c>
      <c r="AN2657" s="36">
        <f t="shared" si="209"/>
        <v>3.5521739130434784</v>
      </c>
      <c r="AO2657" s="2">
        <f t="shared" si="210"/>
        <v>0</v>
      </c>
    </row>
    <row r="2658" spans="1:41">
      <c r="A2658" s="161">
        <v>10465414</v>
      </c>
      <c r="B2658" s="161">
        <v>1</v>
      </c>
      <c r="C2658" s="161" t="s">
        <v>7434</v>
      </c>
      <c r="D2658" s="161" t="s">
        <v>941</v>
      </c>
      <c r="E2658" s="161" t="s">
        <v>942</v>
      </c>
      <c r="F2658" s="161" t="s">
        <v>548</v>
      </c>
      <c r="G2658" s="238" t="s">
        <v>599</v>
      </c>
      <c r="H2658" s="161">
        <v>260</v>
      </c>
      <c r="I2658" s="191"/>
      <c r="J2658" s="190"/>
      <c r="K2658" s="190"/>
      <c r="L2658" s="190"/>
      <c r="M2658" s="190"/>
      <c r="N2658" s="191"/>
      <c r="O2658" s="191"/>
      <c r="P2658" s="191"/>
      <c r="Q2658" s="191"/>
      <c r="R2658" s="191"/>
      <c r="S2658" s="190"/>
      <c r="T2658" s="190"/>
      <c r="U2658" s="190"/>
      <c r="V2658" s="190"/>
      <c r="W2658" s="190"/>
      <c r="X2658" s="190"/>
      <c r="Y2658" s="190"/>
      <c r="Z2658" s="190"/>
      <c r="AA2658" s="190"/>
      <c r="AB2658" s="190"/>
      <c r="AC2658" s="190"/>
      <c r="AD2658" s="190"/>
      <c r="AE2658" s="190"/>
      <c r="AF2658" s="190"/>
      <c r="AG2658" s="190"/>
      <c r="AH2658" s="190"/>
      <c r="AI2658" s="2">
        <f t="shared" si="206"/>
        <v>0</v>
      </c>
      <c r="AJ2658" s="2">
        <f t="shared" si="207"/>
        <v>0</v>
      </c>
      <c r="AK2658" s="230">
        <v>1225</v>
      </c>
      <c r="AL2658" s="33">
        <f>Úvod!B$12</f>
        <v>0</v>
      </c>
      <c r="AM2658" s="105">
        <f t="shared" si="208"/>
        <v>1225</v>
      </c>
      <c r="AN2658" s="36">
        <f t="shared" si="209"/>
        <v>4.7115384615384617</v>
      </c>
      <c r="AO2658" s="2">
        <f t="shared" si="210"/>
        <v>0</v>
      </c>
    </row>
    <row r="2659" spans="1:41">
      <c r="A2659" s="161">
        <v>10465413</v>
      </c>
      <c r="B2659" s="161">
        <v>1</v>
      </c>
      <c r="C2659" s="161" t="s">
        <v>7434</v>
      </c>
      <c r="D2659" s="161" t="s">
        <v>941</v>
      </c>
      <c r="E2659" s="161" t="s">
        <v>942</v>
      </c>
      <c r="F2659" s="161" t="s">
        <v>600</v>
      </c>
      <c r="G2659" s="238" t="s">
        <v>601</v>
      </c>
      <c r="H2659" s="161">
        <v>460</v>
      </c>
      <c r="I2659" s="190"/>
      <c r="J2659" s="190"/>
      <c r="K2659" s="191"/>
      <c r="L2659" s="191"/>
      <c r="M2659" s="191"/>
      <c r="N2659" s="191"/>
      <c r="O2659" s="191"/>
      <c r="P2659" s="191"/>
      <c r="Q2659" s="191"/>
      <c r="R2659" s="191"/>
      <c r="S2659" s="190"/>
      <c r="T2659" s="190"/>
      <c r="U2659" s="190"/>
      <c r="V2659" s="190"/>
      <c r="W2659" s="190"/>
      <c r="X2659" s="190"/>
      <c r="Y2659" s="190"/>
      <c r="Z2659" s="190"/>
      <c r="AA2659" s="190"/>
      <c r="AB2659" s="190"/>
      <c r="AC2659" s="190"/>
      <c r="AD2659" s="190"/>
      <c r="AE2659" s="190"/>
      <c r="AF2659" s="190"/>
      <c r="AG2659" s="190"/>
      <c r="AH2659" s="190"/>
      <c r="AI2659" s="2">
        <f t="shared" si="206"/>
        <v>0</v>
      </c>
      <c r="AJ2659" s="2">
        <f t="shared" si="207"/>
        <v>0</v>
      </c>
      <c r="AK2659" s="230">
        <v>1583</v>
      </c>
      <c r="AL2659" s="33">
        <f>Úvod!B$12</f>
        <v>0</v>
      </c>
      <c r="AM2659" s="105">
        <f t="shared" si="208"/>
        <v>1583</v>
      </c>
      <c r="AN2659" s="36">
        <f t="shared" si="209"/>
        <v>3.4413043478260867</v>
      </c>
      <c r="AO2659" s="2">
        <f t="shared" si="210"/>
        <v>0</v>
      </c>
    </row>
    <row r="2660" spans="1:41">
      <c r="A2660" s="161">
        <v>10465416</v>
      </c>
      <c r="B2660" s="161">
        <v>1</v>
      </c>
      <c r="C2660" s="161" t="s">
        <v>7434</v>
      </c>
      <c r="D2660" s="161" t="s">
        <v>941</v>
      </c>
      <c r="E2660" s="161" t="s">
        <v>943</v>
      </c>
      <c r="F2660" s="161" t="s">
        <v>548</v>
      </c>
      <c r="G2660" s="238" t="s">
        <v>599</v>
      </c>
      <c r="H2660" s="161">
        <v>260</v>
      </c>
      <c r="I2660" s="191"/>
      <c r="J2660" s="190"/>
      <c r="K2660" s="190"/>
      <c r="L2660" s="190"/>
      <c r="M2660" s="190"/>
      <c r="N2660" s="191"/>
      <c r="O2660" s="191"/>
      <c r="P2660" s="191"/>
      <c r="Q2660" s="191"/>
      <c r="R2660" s="191"/>
      <c r="S2660" s="190"/>
      <c r="T2660" s="190"/>
      <c r="U2660" s="190"/>
      <c r="V2660" s="190"/>
      <c r="W2660" s="190"/>
      <c r="X2660" s="190"/>
      <c r="Y2660" s="190"/>
      <c r="Z2660" s="190"/>
      <c r="AA2660" s="190"/>
      <c r="AB2660" s="190"/>
      <c r="AC2660" s="190"/>
      <c r="AD2660" s="190"/>
      <c r="AE2660" s="190"/>
      <c r="AF2660" s="190"/>
      <c r="AG2660" s="190"/>
      <c r="AH2660" s="190"/>
      <c r="AI2660" s="2">
        <f t="shared" si="206"/>
        <v>0</v>
      </c>
      <c r="AJ2660" s="2">
        <f t="shared" si="207"/>
        <v>0</v>
      </c>
      <c r="AK2660" s="230">
        <v>1225</v>
      </c>
      <c r="AL2660" s="33">
        <f>Úvod!B$12</f>
        <v>0</v>
      </c>
      <c r="AM2660" s="105">
        <f t="shared" si="208"/>
        <v>1225</v>
      </c>
      <c r="AN2660" s="36">
        <f t="shared" si="209"/>
        <v>4.7115384615384617</v>
      </c>
      <c r="AO2660" s="2">
        <f t="shared" si="210"/>
        <v>0</v>
      </c>
    </row>
    <row r="2661" spans="1:41">
      <c r="A2661" s="161">
        <v>10465415</v>
      </c>
      <c r="B2661" s="161">
        <v>1</v>
      </c>
      <c r="C2661" s="161" t="s">
        <v>7434</v>
      </c>
      <c r="D2661" s="161" t="s">
        <v>941</v>
      </c>
      <c r="E2661" s="161" t="s">
        <v>943</v>
      </c>
      <c r="F2661" s="161" t="s">
        <v>600</v>
      </c>
      <c r="G2661" s="238" t="s">
        <v>601</v>
      </c>
      <c r="H2661" s="161">
        <v>460</v>
      </c>
      <c r="I2661" s="190"/>
      <c r="J2661" s="190"/>
      <c r="K2661" s="191"/>
      <c r="L2661" s="191"/>
      <c r="M2661" s="191"/>
      <c r="N2661" s="191"/>
      <c r="O2661" s="191"/>
      <c r="P2661" s="191"/>
      <c r="Q2661" s="191"/>
      <c r="R2661" s="191"/>
      <c r="S2661" s="190"/>
      <c r="T2661" s="190"/>
      <c r="U2661" s="190"/>
      <c r="V2661" s="190"/>
      <c r="W2661" s="190"/>
      <c r="X2661" s="190"/>
      <c r="Y2661" s="190"/>
      <c r="Z2661" s="190"/>
      <c r="AA2661" s="190"/>
      <c r="AB2661" s="190"/>
      <c r="AC2661" s="190"/>
      <c r="AD2661" s="190"/>
      <c r="AE2661" s="190"/>
      <c r="AF2661" s="190"/>
      <c r="AG2661" s="190"/>
      <c r="AH2661" s="190"/>
      <c r="AI2661" s="2">
        <f t="shared" si="206"/>
        <v>0</v>
      </c>
      <c r="AJ2661" s="2">
        <f t="shared" si="207"/>
        <v>0</v>
      </c>
      <c r="AK2661" s="230">
        <v>1583</v>
      </c>
      <c r="AL2661" s="33">
        <f>Úvod!B$12</f>
        <v>0</v>
      </c>
      <c r="AM2661" s="105">
        <f t="shared" si="208"/>
        <v>1583</v>
      </c>
      <c r="AN2661" s="36">
        <f t="shared" si="209"/>
        <v>3.4413043478260867</v>
      </c>
      <c r="AO2661" s="2">
        <f t="shared" si="210"/>
        <v>0</v>
      </c>
    </row>
    <row r="2662" spans="1:41">
      <c r="A2662" s="161">
        <v>10465418</v>
      </c>
      <c r="B2662" s="161">
        <v>1</v>
      </c>
      <c r="C2662" s="161" t="s">
        <v>7434</v>
      </c>
      <c r="D2662" s="161" t="s">
        <v>941</v>
      </c>
      <c r="E2662" s="161" t="s">
        <v>944</v>
      </c>
      <c r="F2662" s="161" t="s">
        <v>548</v>
      </c>
      <c r="G2662" s="238" t="s">
        <v>599</v>
      </c>
      <c r="H2662" s="161">
        <v>260</v>
      </c>
      <c r="I2662" s="191"/>
      <c r="J2662" s="190"/>
      <c r="K2662" s="190"/>
      <c r="L2662" s="191"/>
      <c r="M2662" s="191"/>
      <c r="N2662" s="191"/>
      <c r="O2662" s="191"/>
      <c r="P2662" s="191"/>
      <c r="Q2662" s="191"/>
      <c r="R2662" s="191"/>
      <c r="S2662" s="191"/>
      <c r="T2662" s="190"/>
      <c r="U2662" s="190"/>
      <c r="V2662" s="190"/>
      <c r="W2662" s="190"/>
      <c r="X2662" s="190"/>
      <c r="Y2662" s="190"/>
      <c r="Z2662" s="190"/>
      <c r="AA2662" s="190"/>
      <c r="AB2662" s="190"/>
      <c r="AC2662" s="190"/>
      <c r="AD2662" s="190"/>
      <c r="AE2662" s="190"/>
      <c r="AF2662" s="190"/>
      <c r="AG2662" s="190"/>
      <c r="AH2662" s="190"/>
      <c r="AI2662" s="2">
        <f t="shared" si="206"/>
        <v>0</v>
      </c>
      <c r="AJ2662" s="2">
        <f t="shared" si="207"/>
        <v>0</v>
      </c>
      <c r="AK2662" s="230">
        <v>1225</v>
      </c>
      <c r="AL2662" s="33">
        <f>Úvod!B$12</f>
        <v>0</v>
      </c>
      <c r="AM2662" s="105">
        <f t="shared" si="208"/>
        <v>1225</v>
      </c>
      <c r="AN2662" s="36">
        <f t="shared" si="209"/>
        <v>4.7115384615384617</v>
      </c>
      <c r="AO2662" s="2">
        <f t="shared" si="210"/>
        <v>0</v>
      </c>
    </row>
    <row r="2663" spans="1:41">
      <c r="A2663" s="161">
        <v>10465450</v>
      </c>
      <c r="B2663" s="161">
        <v>1</v>
      </c>
      <c r="C2663" s="161" t="s">
        <v>7434</v>
      </c>
      <c r="D2663" s="161" t="s">
        <v>941</v>
      </c>
      <c r="E2663" s="161" t="s">
        <v>945</v>
      </c>
      <c r="F2663" s="161" t="s">
        <v>548</v>
      </c>
      <c r="G2663" s="238" t="s">
        <v>599</v>
      </c>
      <c r="H2663" s="161">
        <v>260</v>
      </c>
      <c r="I2663" s="191"/>
      <c r="J2663" s="190"/>
      <c r="K2663" s="190"/>
      <c r="L2663" s="190"/>
      <c r="M2663" s="190"/>
      <c r="N2663" s="191"/>
      <c r="O2663" s="191"/>
      <c r="P2663" s="191"/>
      <c r="Q2663" s="191"/>
      <c r="R2663" s="191"/>
      <c r="S2663" s="190"/>
      <c r="T2663" s="190"/>
      <c r="U2663" s="190"/>
      <c r="V2663" s="190"/>
      <c r="W2663" s="190"/>
      <c r="X2663" s="190"/>
      <c r="Y2663" s="190"/>
      <c r="Z2663" s="190"/>
      <c r="AA2663" s="190"/>
      <c r="AB2663" s="190"/>
      <c r="AC2663" s="190"/>
      <c r="AD2663" s="190"/>
      <c r="AE2663" s="190"/>
      <c r="AF2663" s="190"/>
      <c r="AG2663" s="190"/>
      <c r="AH2663" s="190"/>
      <c r="AI2663" s="2">
        <f t="shared" si="206"/>
        <v>0</v>
      </c>
      <c r="AJ2663" s="2">
        <f t="shared" si="207"/>
        <v>0</v>
      </c>
      <c r="AK2663" s="230">
        <v>1225</v>
      </c>
      <c r="AL2663" s="33">
        <f>Úvod!B$12</f>
        <v>0</v>
      </c>
      <c r="AM2663" s="105">
        <f t="shared" si="208"/>
        <v>1225</v>
      </c>
      <c r="AN2663" s="36">
        <f t="shared" si="209"/>
        <v>4.7115384615384617</v>
      </c>
      <c r="AO2663" s="2">
        <f t="shared" si="210"/>
        <v>0</v>
      </c>
    </row>
    <row r="2664" spans="1:41">
      <c r="A2664" s="161">
        <v>10465449</v>
      </c>
      <c r="B2664" s="161">
        <v>1</v>
      </c>
      <c r="C2664" s="161" t="s">
        <v>7434</v>
      </c>
      <c r="D2664" s="161" t="s">
        <v>941</v>
      </c>
      <c r="E2664" s="161" t="s">
        <v>945</v>
      </c>
      <c r="F2664" s="161" t="s">
        <v>600</v>
      </c>
      <c r="G2664" s="238" t="s">
        <v>601</v>
      </c>
      <c r="H2664" s="161">
        <v>460</v>
      </c>
      <c r="I2664" s="190"/>
      <c r="J2664" s="190"/>
      <c r="K2664" s="191"/>
      <c r="L2664" s="191"/>
      <c r="M2664" s="191"/>
      <c r="N2664" s="191"/>
      <c r="O2664" s="191"/>
      <c r="P2664" s="191"/>
      <c r="Q2664" s="191"/>
      <c r="R2664" s="191"/>
      <c r="S2664" s="190"/>
      <c r="T2664" s="190"/>
      <c r="U2664" s="190"/>
      <c r="V2664" s="190"/>
      <c r="W2664" s="190"/>
      <c r="X2664" s="190"/>
      <c r="Y2664" s="190"/>
      <c r="Z2664" s="190"/>
      <c r="AA2664" s="190"/>
      <c r="AB2664" s="190"/>
      <c r="AC2664" s="190"/>
      <c r="AD2664" s="190"/>
      <c r="AE2664" s="190"/>
      <c r="AF2664" s="190"/>
      <c r="AG2664" s="190"/>
      <c r="AH2664" s="190"/>
      <c r="AI2664" s="2">
        <f t="shared" si="206"/>
        <v>0</v>
      </c>
      <c r="AJ2664" s="2">
        <f t="shared" si="207"/>
        <v>0</v>
      </c>
      <c r="AK2664" s="230">
        <v>1583</v>
      </c>
      <c r="AL2664" s="33">
        <f>Úvod!B$12</f>
        <v>0</v>
      </c>
      <c r="AM2664" s="105">
        <f t="shared" si="208"/>
        <v>1583</v>
      </c>
      <c r="AN2664" s="36">
        <f t="shared" si="209"/>
        <v>3.4413043478260867</v>
      </c>
      <c r="AO2664" s="2">
        <f t="shared" si="210"/>
        <v>0</v>
      </c>
    </row>
    <row r="2665" spans="1:41">
      <c r="A2665" s="161">
        <v>10666137</v>
      </c>
      <c r="B2665" s="161">
        <v>1</v>
      </c>
      <c r="C2665" s="161" t="s">
        <v>7434</v>
      </c>
      <c r="D2665" s="161" t="s">
        <v>941</v>
      </c>
      <c r="E2665" s="161" t="s">
        <v>946</v>
      </c>
      <c r="F2665" s="161" t="s">
        <v>548</v>
      </c>
      <c r="G2665" s="238" t="s">
        <v>599</v>
      </c>
      <c r="H2665" s="161">
        <v>260</v>
      </c>
      <c r="I2665" s="191"/>
      <c r="J2665" s="190"/>
      <c r="K2665" s="190"/>
      <c r="L2665" s="190"/>
      <c r="M2665" s="190"/>
      <c r="N2665" s="191"/>
      <c r="O2665" s="191"/>
      <c r="P2665" s="191"/>
      <c r="Q2665" s="191"/>
      <c r="R2665" s="191"/>
      <c r="S2665" s="190"/>
      <c r="T2665" s="190"/>
      <c r="U2665" s="190"/>
      <c r="V2665" s="190"/>
      <c r="W2665" s="190"/>
      <c r="X2665" s="190"/>
      <c r="Y2665" s="190"/>
      <c r="Z2665" s="190"/>
      <c r="AA2665" s="190"/>
      <c r="AB2665" s="190"/>
      <c r="AC2665" s="190"/>
      <c r="AD2665" s="190"/>
      <c r="AE2665" s="190"/>
      <c r="AF2665" s="190"/>
      <c r="AG2665" s="190"/>
      <c r="AH2665" s="190"/>
      <c r="AI2665" s="2">
        <f t="shared" si="206"/>
        <v>0</v>
      </c>
      <c r="AJ2665" s="2">
        <f t="shared" si="207"/>
        <v>0</v>
      </c>
      <c r="AK2665" s="230">
        <v>1225</v>
      </c>
      <c r="AL2665" s="33">
        <f>Úvod!B$12</f>
        <v>0</v>
      </c>
      <c r="AM2665" s="105">
        <f t="shared" si="208"/>
        <v>1225</v>
      </c>
      <c r="AN2665" s="36">
        <f t="shared" si="209"/>
        <v>4.7115384615384617</v>
      </c>
      <c r="AO2665" s="2">
        <f t="shared" si="210"/>
        <v>0</v>
      </c>
    </row>
    <row r="2666" spans="1:41">
      <c r="A2666" s="161">
        <v>10671377</v>
      </c>
      <c r="B2666" s="161">
        <v>1</v>
      </c>
      <c r="C2666" s="161" t="s">
        <v>7434</v>
      </c>
      <c r="D2666" s="161" t="s">
        <v>941</v>
      </c>
      <c r="E2666" s="161" t="s">
        <v>946</v>
      </c>
      <c r="F2666" s="161" t="s">
        <v>600</v>
      </c>
      <c r="G2666" s="238" t="s">
        <v>601</v>
      </c>
      <c r="H2666" s="161">
        <v>460</v>
      </c>
      <c r="I2666" s="190"/>
      <c r="J2666" s="190"/>
      <c r="K2666" s="191"/>
      <c r="L2666" s="191"/>
      <c r="M2666" s="191"/>
      <c r="N2666" s="191"/>
      <c r="O2666" s="191"/>
      <c r="P2666" s="191"/>
      <c r="Q2666" s="191"/>
      <c r="R2666" s="191"/>
      <c r="S2666" s="190"/>
      <c r="T2666" s="190"/>
      <c r="U2666" s="190"/>
      <c r="V2666" s="190"/>
      <c r="W2666" s="190"/>
      <c r="X2666" s="190"/>
      <c r="Y2666" s="190"/>
      <c r="Z2666" s="190"/>
      <c r="AA2666" s="190"/>
      <c r="AB2666" s="190"/>
      <c r="AC2666" s="190"/>
      <c r="AD2666" s="190"/>
      <c r="AE2666" s="190"/>
      <c r="AF2666" s="190"/>
      <c r="AG2666" s="190"/>
      <c r="AH2666" s="190"/>
      <c r="AI2666" s="2">
        <f t="shared" si="206"/>
        <v>0</v>
      </c>
      <c r="AJ2666" s="2">
        <f t="shared" si="207"/>
        <v>0</v>
      </c>
      <c r="AK2666" s="230">
        <v>1583</v>
      </c>
      <c r="AL2666" s="33">
        <f>Úvod!B$12</f>
        <v>0</v>
      </c>
      <c r="AM2666" s="105">
        <f t="shared" si="208"/>
        <v>1583</v>
      </c>
      <c r="AN2666" s="36">
        <f t="shared" si="209"/>
        <v>3.4413043478260867</v>
      </c>
      <c r="AO2666" s="2">
        <f t="shared" si="210"/>
        <v>0</v>
      </c>
    </row>
    <row r="2667" spans="1:41">
      <c r="A2667" s="161">
        <v>11405884</v>
      </c>
      <c r="B2667" s="161">
        <v>1</v>
      </c>
      <c r="C2667" s="161" t="s">
        <v>7434</v>
      </c>
      <c r="D2667" s="161" t="s">
        <v>941</v>
      </c>
      <c r="E2667" s="161" t="s">
        <v>7249</v>
      </c>
      <c r="F2667" s="161" t="s">
        <v>548</v>
      </c>
      <c r="G2667" s="238" t="s">
        <v>599</v>
      </c>
      <c r="H2667" s="161">
        <v>260</v>
      </c>
      <c r="I2667" s="191"/>
      <c r="J2667" s="190"/>
      <c r="K2667" s="190"/>
      <c r="L2667" s="190"/>
      <c r="M2667" s="190"/>
      <c r="N2667" s="191"/>
      <c r="O2667" s="191"/>
      <c r="P2667" s="191"/>
      <c r="Q2667" s="191"/>
      <c r="R2667" s="191"/>
      <c r="S2667" s="190"/>
      <c r="T2667" s="190"/>
      <c r="U2667" s="190"/>
      <c r="V2667" s="190"/>
      <c r="W2667" s="190"/>
      <c r="X2667" s="190"/>
      <c r="Y2667" s="190"/>
      <c r="Z2667" s="190"/>
      <c r="AA2667" s="190"/>
      <c r="AB2667" s="190"/>
      <c r="AC2667" s="190"/>
      <c r="AD2667" s="190"/>
      <c r="AE2667" s="190"/>
      <c r="AF2667" s="190"/>
      <c r="AG2667" s="190"/>
      <c r="AH2667" s="190"/>
      <c r="AI2667" s="2">
        <f t="shared" si="206"/>
        <v>0</v>
      </c>
      <c r="AJ2667" s="2">
        <f t="shared" si="207"/>
        <v>0</v>
      </c>
      <c r="AK2667" s="230">
        <v>1225</v>
      </c>
      <c r="AL2667" s="33">
        <f>Úvod!B$12</f>
        <v>0</v>
      </c>
      <c r="AM2667" s="105">
        <f t="shared" si="208"/>
        <v>1225</v>
      </c>
      <c r="AN2667" s="36">
        <f t="shared" si="209"/>
        <v>4.7115384615384617</v>
      </c>
      <c r="AO2667" s="2">
        <f t="shared" si="210"/>
        <v>0</v>
      </c>
    </row>
    <row r="2668" spans="1:41">
      <c r="A2668" s="161">
        <v>11405885</v>
      </c>
      <c r="B2668" s="161">
        <v>1</v>
      </c>
      <c r="C2668" s="161" t="s">
        <v>7434</v>
      </c>
      <c r="D2668" s="161" t="s">
        <v>941</v>
      </c>
      <c r="E2668" s="161" t="s">
        <v>7249</v>
      </c>
      <c r="F2668" s="161" t="s">
        <v>600</v>
      </c>
      <c r="G2668" s="238" t="s">
        <v>601</v>
      </c>
      <c r="H2668" s="161">
        <v>460</v>
      </c>
      <c r="I2668" s="190"/>
      <c r="J2668" s="190"/>
      <c r="K2668" s="191"/>
      <c r="L2668" s="191"/>
      <c r="M2668" s="191"/>
      <c r="N2668" s="191"/>
      <c r="O2668" s="191"/>
      <c r="P2668" s="191"/>
      <c r="Q2668" s="191"/>
      <c r="R2668" s="191"/>
      <c r="S2668" s="190"/>
      <c r="T2668" s="190"/>
      <c r="U2668" s="190"/>
      <c r="V2668" s="190"/>
      <c r="W2668" s="190"/>
      <c r="X2668" s="190"/>
      <c r="Y2668" s="190"/>
      <c r="Z2668" s="190"/>
      <c r="AA2668" s="190"/>
      <c r="AB2668" s="190"/>
      <c r="AC2668" s="190"/>
      <c r="AD2668" s="190"/>
      <c r="AE2668" s="190"/>
      <c r="AF2668" s="190"/>
      <c r="AG2668" s="190"/>
      <c r="AH2668" s="190"/>
      <c r="AI2668" s="2">
        <f t="shared" si="206"/>
        <v>0</v>
      </c>
      <c r="AJ2668" s="2">
        <f t="shared" si="207"/>
        <v>0</v>
      </c>
      <c r="AK2668" s="230">
        <v>1583</v>
      </c>
      <c r="AL2668" s="33">
        <f>Úvod!B$12</f>
        <v>0</v>
      </c>
      <c r="AM2668" s="105">
        <f t="shared" si="208"/>
        <v>1583</v>
      </c>
      <c r="AN2668" s="36">
        <f t="shared" si="209"/>
        <v>3.4413043478260867</v>
      </c>
      <c r="AO2668" s="2">
        <f t="shared" si="210"/>
        <v>0</v>
      </c>
    </row>
    <row r="2669" spans="1:41">
      <c r="A2669" s="161">
        <v>10465452</v>
      </c>
      <c r="B2669" s="161">
        <v>1</v>
      </c>
      <c r="C2669" s="161" t="s">
        <v>7434</v>
      </c>
      <c r="D2669" s="161" t="s">
        <v>941</v>
      </c>
      <c r="E2669" s="161" t="s">
        <v>947</v>
      </c>
      <c r="F2669" s="161" t="s">
        <v>548</v>
      </c>
      <c r="G2669" s="238" t="s">
        <v>599</v>
      </c>
      <c r="H2669" s="161">
        <v>260</v>
      </c>
      <c r="I2669" s="191"/>
      <c r="J2669" s="190"/>
      <c r="K2669" s="190"/>
      <c r="L2669" s="190"/>
      <c r="M2669" s="190"/>
      <c r="N2669" s="191"/>
      <c r="O2669" s="191"/>
      <c r="P2669" s="191"/>
      <c r="Q2669" s="191"/>
      <c r="R2669" s="191"/>
      <c r="S2669" s="190"/>
      <c r="T2669" s="190"/>
      <c r="U2669" s="190"/>
      <c r="V2669" s="190"/>
      <c r="W2669" s="190"/>
      <c r="X2669" s="190"/>
      <c r="Y2669" s="190"/>
      <c r="Z2669" s="190"/>
      <c r="AA2669" s="190"/>
      <c r="AB2669" s="190"/>
      <c r="AC2669" s="190"/>
      <c r="AD2669" s="190"/>
      <c r="AE2669" s="190"/>
      <c r="AF2669" s="190"/>
      <c r="AG2669" s="190"/>
      <c r="AH2669" s="190"/>
      <c r="AI2669" s="2">
        <f t="shared" si="206"/>
        <v>0</v>
      </c>
      <c r="AJ2669" s="2">
        <f t="shared" si="207"/>
        <v>0</v>
      </c>
      <c r="AK2669" s="230">
        <v>1225</v>
      </c>
      <c r="AL2669" s="33">
        <f>Úvod!B$12</f>
        <v>0</v>
      </c>
      <c r="AM2669" s="105">
        <f t="shared" si="208"/>
        <v>1225</v>
      </c>
      <c r="AN2669" s="36">
        <f t="shared" si="209"/>
        <v>4.7115384615384617</v>
      </c>
      <c r="AO2669" s="2">
        <f t="shared" si="210"/>
        <v>0</v>
      </c>
    </row>
    <row r="2670" spans="1:41">
      <c r="A2670" s="161">
        <v>10465451</v>
      </c>
      <c r="B2670" s="161">
        <v>1</v>
      </c>
      <c r="C2670" s="161" t="s">
        <v>7434</v>
      </c>
      <c r="D2670" s="161" t="s">
        <v>941</v>
      </c>
      <c r="E2670" s="161" t="s">
        <v>947</v>
      </c>
      <c r="F2670" s="161" t="s">
        <v>600</v>
      </c>
      <c r="G2670" s="238" t="s">
        <v>601</v>
      </c>
      <c r="H2670" s="161">
        <v>460</v>
      </c>
      <c r="I2670" s="190"/>
      <c r="J2670" s="190"/>
      <c r="K2670" s="191"/>
      <c r="L2670" s="191"/>
      <c r="M2670" s="191"/>
      <c r="N2670" s="191"/>
      <c r="O2670" s="191"/>
      <c r="P2670" s="191"/>
      <c r="Q2670" s="191"/>
      <c r="R2670" s="191"/>
      <c r="S2670" s="190"/>
      <c r="T2670" s="190"/>
      <c r="U2670" s="190"/>
      <c r="V2670" s="190"/>
      <c r="W2670" s="190"/>
      <c r="X2670" s="190"/>
      <c r="Y2670" s="190"/>
      <c r="Z2670" s="190"/>
      <c r="AA2670" s="190"/>
      <c r="AB2670" s="190"/>
      <c r="AC2670" s="190"/>
      <c r="AD2670" s="190"/>
      <c r="AE2670" s="190"/>
      <c r="AF2670" s="190"/>
      <c r="AG2670" s="190"/>
      <c r="AH2670" s="190"/>
      <c r="AI2670" s="2">
        <f t="shared" si="206"/>
        <v>0</v>
      </c>
      <c r="AJ2670" s="2">
        <f t="shared" si="207"/>
        <v>0</v>
      </c>
      <c r="AK2670" s="230">
        <v>1583</v>
      </c>
      <c r="AL2670" s="33">
        <f>Úvod!B$12</f>
        <v>0</v>
      </c>
      <c r="AM2670" s="105">
        <f t="shared" si="208"/>
        <v>1583</v>
      </c>
      <c r="AN2670" s="36">
        <f t="shared" si="209"/>
        <v>3.4413043478260867</v>
      </c>
      <c r="AO2670" s="2">
        <f t="shared" si="210"/>
        <v>0</v>
      </c>
    </row>
    <row r="2671" spans="1:41">
      <c r="A2671" s="161">
        <v>10861060</v>
      </c>
      <c r="B2671" s="161">
        <v>1</v>
      </c>
      <c r="C2671" s="161" t="s">
        <v>7434</v>
      </c>
      <c r="D2671" s="161" t="s">
        <v>941</v>
      </c>
      <c r="E2671" s="161" t="s">
        <v>948</v>
      </c>
      <c r="F2671" s="161" t="s">
        <v>548</v>
      </c>
      <c r="G2671" s="238" t="s">
        <v>599</v>
      </c>
      <c r="H2671" s="161">
        <v>260</v>
      </c>
      <c r="I2671" s="191"/>
      <c r="J2671" s="190"/>
      <c r="K2671" s="190"/>
      <c r="L2671" s="190"/>
      <c r="M2671" s="190"/>
      <c r="N2671" s="191"/>
      <c r="O2671" s="191"/>
      <c r="P2671" s="191"/>
      <c r="Q2671" s="191"/>
      <c r="R2671" s="191"/>
      <c r="S2671" s="190"/>
      <c r="T2671" s="190"/>
      <c r="U2671" s="190"/>
      <c r="V2671" s="190"/>
      <c r="W2671" s="190"/>
      <c r="X2671" s="190"/>
      <c r="Y2671" s="190"/>
      <c r="Z2671" s="190"/>
      <c r="AA2671" s="190"/>
      <c r="AB2671" s="190"/>
      <c r="AC2671" s="190"/>
      <c r="AD2671" s="190"/>
      <c r="AE2671" s="190"/>
      <c r="AF2671" s="190"/>
      <c r="AG2671" s="190"/>
      <c r="AH2671" s="190"/>
      <c r="AI2671" s="2">
        <f t="shared" si="206"/>
        <v>0</v>
      </c>
      <c r="AJ2671" s="2">
        <f t="shared" si="207"/>
        <v>0</v>
      </c>
      <c r="AK2671" s="230">
        <v>1225</v>
      </c>
      <c r="AL2671" s="33">
        <f>Úvod!B$12</f>
        <v>0</v>
      </c>
      <c r="AM2671" s="105">
        <f t="shared" si="208"/>
        <v>1225</v>
      </c>
      <c r="AN2671" s="36">
        <f t="shared" si="209"/>
        <v>4.7115384615384617</v>
      </c>
      <c r="AO2671" s="2">
        <f t="shared" si="210"/>
        <v>0</v>
      </c>
    </row>
    <row r="2672" spans="1:41">
      <c r="A2672" s="161">
        <v>10861061</v>
      </c>
      <c r="B2672" s="161">
        <v>1</v>
      </c>
      <c r="C2672" s="161" t="s">
        <v>7434</v>
      </c>
      <c r="D2672" s="161" t="s">
        <v>941</v>
      </c>
      <c r="E2672" s="161" t="s">
        <v>948</v>
      </c>
      <c r="F2672" s="161" t="s">
        <v>600</v>
      </c>
      <c r="G2672" s="238" t="s">
        <v>601</v>
      </c>
      <c r="H2672" s="161">
        <v>460</v>
      </c>
      <c r="I2672" s="190"/>
      <c r="J2672" s="190"/>
      <c r="K2672" s="191"/>
      <c r="L2672" s="191"/>
      <c r="M2672" s="191"/>
      <c r="N2672" s="191"/>
      <c r="O2672" s="191"/>
      <c r="P2672" s="191"/>
      <c r="Q2672" s="191"/>
      <c r="R2672" s="191"/>
      <c r="S2672" s="190"/>
      <c r="T2672" s="190"/>
      <c r="U2672" s="190"/>
      <c r="V2672" s="190"/>
      <c r="W2672" s="190"/>
      <c r="X2672" s="190"/>
      <c r="Y2672" s="190"/>
      <c r="Z2672" s="190"/>
      <c r="AA2672" s="190"/>
      <c r="AB2672" s="190"/>
      <c r="AC2672" s="190"/>
      <c r="AD2672" s="190"/>
      <c r="AE2672" s="190"/>
      <c r="AF2672" s="190"/>
      <c r="AG2672" s="190"/>
      <c r="AH2672" s="190"/>
      <c r="AI2672" s="2">
        <f t="shared" si="206"/>
        <v>0</v>
      </c>
      <c r="AJ2672" s="2">
        <f t="shared" si="207"/>
        <v>0</v>
      </c>
      <c r="AK2672" s="230">
        <v>1583</v>
      </c>
      <c r="AL2672" s="33">
        <f>Úvod!B$12</f>
        <v>0</v>
      </c>
      <c r="AM2672" s="105">
        <f t="shared" si="208"/>
        <v>1583</v>
      </c>
      <c r="AN2672" s="36">
        <f t="shared" si="209"/>
        <v>3.4413043478260867</v>
      </c>
      <c r="AO2672" s="2">
        <f t="shared" si="210"/>
        <v>0</v>
      </c>
    </row>
    <row r="2673" spans="1:41">
      <c r="A2673" s="161">
        <v>11334087</v>
      </c>
      <c r="B2673" s="161">
        <v>1</v>
      </c>
      <c r="C2673" s="161" t="s">
        <v>7434</v>
      </c>
      <c r="D2673" s="161" t="s">
        <v>941</v>
      </c>
      <c r="E2673" s="161" t="s">
        <v>6209</v>
      </c>
      <c r="F2673" s="161" t="s">
        <v>548</v>
      </c>
      <c r="G2673" s="238" t="s">
        <v>599</v>
      </c>
      <c r="H2673" s="161">
        <v>260</v>
      </c>
      <c r="I2673" s="191"/>
      <c r="J2673" s="190"/>
      <c r="K2673" s="190"/>
      <c r="L2673" s="190"/>
      <c r="M2673" s="190"/>
      <c r="N2673" s="191"/>
      <c r="O2673" s="191"/>
      <c r="P2673" s="191"/>
      <c r="Q2673" s="191"/>
      <c r="R2673" s="191"/>
      <c r="S2673" s="190"/>
      <c r="T2673" s="190"/>
      <c r="U2673" s="190"/>
      <c r="V2673" s="190"/>
      <c r="W2673" s="190"/>
      <c r="X2673" s="190"/>
      <c r="Y2673" s="190"/>
      <c r="Z2673" s="190"/>
      <c r="AA2673" s="190"/>
      <c r="AB2673" s="190"/>
      <c r="AC2673" s="190"/>
      <c r="AD2673" s="190"/>
      <c r="AE2673" s="190"/>
      <c r="AF2673" s="190"/>
      <c r="AG2673" s="190"/>
      <c r="AH2673" s="190"/>
      <c r="AI2673" s="2">
        <f t="shared" si="206"/>
        <v>0</v>
      </c>
      <c r="AJ2673" s="2">
        <f t="shared" si="207"/>
        <v>0</v>
      </c>
      <c r="AK2673" s="230">
        <v>1225</v>
      </c>
      <c r="AL2673" s="33">
        <f>Úvod!B$12</f>
        <v>0</v>
      </c>
      <c r="AM2673" s="105">
        <f t="shared" si="208"/>
        <v>1225</v>
      </c>
      <c r="AN2673" s="36">
        <f t="shared" si="209"/>
        <v>4.7115384615384617</v>
      </c>
      <c r="AO2673" s="2">
        <f t="shared" si="210"/>
        <v>0</v>
      </c>
    </row>
    <row r="2674" spans="1:41">
      <c r="A2674" s="161">
        <v>11334088</v>
      </c>
      <c r="B2674" s="161">
        <v>1</v>
      </c>
      <c r="C2674" s="161" t="s">
        <v>7434</v>
      </c>
      <c r="D2674" s="161" t="s">
        <v>941</v>
      </c>
      <c r="E2674" s="161" t="s">
        <v>6209</v>
      </c>
      <c r="F2674" s="161" t="s">
        <v>600</v>
      </c>
      <c r="G2674" s="238" t="s">
        <v>601</v>
      </c>
      <c r="H2674" s="161">
        <v>460</v>
      </c>
      <c r="I2674" s="190"/>
      <c r="J2674" s="190"/>
      <c r="K2674" s="191"/>
      <c r="L2674" s="191"/>
      <c r="M2674" s="191"/>
      <c r="N2674" s="191"/>
      <c r="O2674" s="191"/>
      <c r="P2674" s="191"/>
      <c r="Q2674" s="191"/>
      <c r="R2674" s="191"/>
      <c r="S2674" s="190"/>
      <c r="T2674" s="190"/>
      <c r="U2674" s="190"/>
      <c r="V2674" s="190"/>
      <c r="W2674" s="190"/>
      <c r="X2674" s="190"/>
      <c r="Y2674" s="190"/>
      <c r="Z2674" s="190"/>
      <c r="AA2674" s="190"/>
      <c r="AB2674" s="190"/>
      <c r="AC2674" s="190"/>
      <c r="AD2674" s="190"/>
      <c r="AE2674" s="190"/>
      <c r="AF2674" s="190"/>
      <c r="AG2674" s="190"/>
      <c r="AH2674" s="190"/>
      <c r="AI2674" s="2">
        <f t="shared" si="206"/>
        <v>0</v>
      </c>
      <c r="AJ2674" s="2">
        <f t="shared" si="207"/>
        <v>0</v>
      </c>
      <c r="AK2674" s="230">
        <v>1583</v>
      </c>
      <c r="AL2674" s="33">
        <f>Úvod!B$12</f>
        <v>0</v>
      </c>
      <c r="AM2674" s="105">
        <f t="shared" si="208"/>
        <v>1583</v>
      </c>
      <c r="AN2674" s="36">
        <f t="shared" si="209"/>
        <v>3.4413043478260867</v>
      </c>
      <c r="AO2674" s="2">
        <f t="shared" si="210"/>
        <v>0</v>
      </c>
    </row>
    <row r="2675" spans="1:41">
      <c r="A2675" s="161">
        <v>10785268</v>
      </c>
      <c r="B2675" s="161">
        <v>1</v>
      </c>
      <c r="C2675" s="161" t="s">
        <v>7434</v>
      </c>
      <c r="D2675" s="161" t="s">
        <v>941</v>
      </c>
      <c r="E2675" s="161" t="s">
        <v>949</v>
      </c>
      <c r="F2675" s="161" t="s">
        <v>548</v>
      </c>
      <c r="G2675" s="238" t="s">
        <v>599</v>
      </c>
      <c r="H2675" s="161">
        <v>260</v>
      </c>
      <c r="I2675" s="191"/>
      <c r="J2675" s="190"/>
      <c r="K2675" s="190"/>
      <c r="L2675" s="190"/>
      <c r="M2675" s="190"/>
      <c r="N2675" s="191"/>
      <c r="O2675" s="191"/>
      <c r="P2675" s="191"/>
      <c r="Q2675" s="191"/>
      <c r="R2675" s="191"/>
      <c r="S2675" s="190"/>
      <c r="T2675" s="190"/>
      <c r="U2675" s="190"/>
      <c r="V2675" s="190"/>
      <c r="W2675" s="190"/>
      <c r="X2675" s="190"/>
      <c r="Y2675" s="190"/>
      <c r="Z2675" s="190"/>
      <c r="AA2675" s="190"/>
      <c r="AB2675" s="190"/>
      <c r="AC2675" s="190"/>
      <c r="AD2675" s="190"/>
      <c r="AE2675" s="190"/>
      <c r="AF2675" s="190"/>
      <c r="AG2675" s="190"/>
      <c r="AH2675" s="190"/>
      <c r="AI2675" s="2">
        <f t="shared" si="206"/>
        <v>0</v>
      </c>
      <c r="AJ2675" s="2">
        <f t="shared" si="207"/>
        <v>0</v>
      </c>
      <c r="AK2675" s="230">
        <v>1225</v>
      </c>
      <c r="AL2675" s="33">
        <f>Úvod!B$12</f>
        <v>0</v>
      </c>
      <c r="AM2675" s="105">
        <f t="shared" si="208"/>
        <v>1225</v>
      </c>
      <c r="AN2675" s="36">
        <f t="shared" si="209"/>
        <v>4.7115384615384617</v>
      </c>
      <c r="AO2675" s="2">
        <f t="shared" si="210"/>
        <v>0</v>
      </c>
    </row>
    <row r="2676" spans="1:41">
      <c r="A2676" s="161">
        <v>10785279</v>
      </c>
      <c r="B2676" s="161">
        <v>1</v>
      </c>
      <c r="C2676" s="161" t="s">
        <v>7434</v>
      </c>
      <c r="D2676" s="161" t="s">
        <v>941</v>
      </c>
      <c r="E2676" s="161" t="s">
        <v>949</v>
      </c>
      <c r="F2676" s="161" t="s">
        <v>600</v>
      </c>
      <c r="G2676" s="238" t="s">
        <v>601</v>
      </c>
      <c r="H2676" s="161">
        <v>460</v>
      </c>
      <c r="I2676" s="190"/>
      <c r="J2676" s="190"/>
      <c r="K2676" s="191"/>
      <c r="L2676" s="191"/>
      <c r="M2676" s="191"/>
      <c r="N2676" s="191"/>
      <c r="O2676" s="191"/>
      <c r="P2676" s="191"/>
      <c r="Q2676" s="191"/>
      <c r="R2676" s="191"/>
      <c r="S2676" s="190"/>
      <c r="T2676" s="190"/>
      <c r="U2676" s="190"/>
      <c r="V2676" s="190"/>
      <c r="W2676" s="190"/>
      <c r="X2676" s="190"/>
      <c r="Y2676" s="190"/>
      <c r="Z2676" s="190"/>
      <c r="AA2676" s="190"/>
      <c r="AB2676" s="190"/>
      <c r="AC2676" s="190"/>
      <c r="AD2676" s="190"/>
      <c r="AE2676" s="190"/>
      <c r="AF2676" s="190"/>
      <c r="AG2676" s="190"/>
      <c r="AH2676" s="190"/>
      <c r="AI2676" s="2">
        <f t="shared" si="206"/>
        <v>0</v>
      </c>
      <c r="AJ2676" s="2">
        <f t="shared" si="207"/>
        <v>0</v>
      </c>
      <c r="AK2676" s="230">
        <v>1583</v>
      </c>
      <c r="AL2676" s="33">
        <f>Úvod!B$12</f>
        <v>0</v>
      </c>
      <c r="AM2676" s="105">
        <f t="shared" si="208"/>
        <v>1583</v>
      </c>
      <c r="AN2676" s="36">
        <f t="shared" si="209"/>
        <v>3.4413043478260867</v>
      </c>
      <c r="AO2676" s="2">
        <f t="shared" si="210"/>
        <v>0</v>
      </c>
    </row>
    <row r="2677" spans="1:41">
      <c r="A2677" s="161">
        <v>10465458</v>
      </c>
      <c r="B2677" s="161">
        <v>1</v>
      </c>
      <c r="C2677" s="161" t="s">
        <v>7434</v>
      </c>
      <c r="D2677" s="161" t="s">
        <v>941</v>
      </c>
      <c r="E2677" s="161" t="s">
        <v>950</v>
      </c>
      <c r="F2677" s="161" t="s">
        <v>548</v>
      </c>
      <c r="G2677" s="238" t="s">
        <v>599</v>
      </c>
      <c r="H2677" s="161">
        <v>260</v>
      </c>
      <c r="I2677" s="191"/>
      <c r="J2677" s="190"/>
      <c r="K2677" s="190"/>
      <c r="L2677" s="190"/>
      <c r="M2677" s="190"/>
      <c r="N2677" s="191"/>
      <c r="O2677" s="191"/>
      <c r="P2677" s="191"/>
      <c r="Q2677" s="191"/>
      <c r="R2677" s="191"/>
      <c r="S2677" s="190"/>
      <c r="T2677" s="190"/>
      <c r="U2677" s="190"/>
      <c r="V2677" s="190"/>
      <c r="W2677" s="190"/>
      <c r="X2677" s="190"/>
      <c r="Y2677" s="190"/>
      <c r="Z2677" s="190"/>
      <c r="AA2677" s="190"/>
      <c r="AB2677" s="190"/>
      <c r="AC2677" s="190"/>
      <c r="AD2677" s="190"/>
      <c r="AE2677" s="190"/>
      <c r="AF2677" s="190"/>
      <c r="AG2677" s="190"/>
      <c r="AH2677" s="190"/>
      <c r="AI2677" s="2">
        <f t="shared" si="206"/>
        <v>0</v>
      </c>
      <c r="AJ2677" s="2">
        <f t="shared" si="207"/>
        <v>0</v>
      </c>
      <c r="AK2677" s="230">
        <v>1225</v>
      </c>
      <c r="AL2677" s="33">
        <f>Úvod!B$12</f>
        <v>0</v>
      </c>
      <c r="AM2677" s="105">
        <f t="shared" si="208"/>
        <v>1225</v>
      </c>
      <c r="AN2677" s="36">
        <f t="shared" si="209"/>
        <v>4.7115384615384617</v>
      </c>
      <c r="AO2677" s="2">
        <f t="shared" si="210"/>
        <v>0</v>
      </c>
    </row>
    <row r="2678" spans="1:41">
      <c r="A2678" s="161">
        <v>10465457</v>
      </c>
      <c r="B2678" s="161">
        <v>1</v>
      </c>
      <c r="C2678" s="161" t="s">
        <v>7434</v>
      </c>
      <c r="D2678" s="161" t="s">
        <v>941</v>
      </c>
      <c r="E2678" s="161" t="s">
        <v>950</v>
      </c>
      <c r="F2678" s="161" t="s">
        <v>600</v>
      </c>
      <c r="G2678" s="238" t="s">
        <v>601</v>
      </c>
      <c r="H2678" s="161">
        <v>460</v>
      </c>
      <c r="I2678" s="190"/>
      <c r="J2678" s="190"/>
      <c r="K2678" s="191"/>
      <c r="L2678" s="191"/>
      <c r="M2678" s="191"/>
      <c r="N2678" s="191"/>
      <c r="O2678" s="191"/>
      <c r="P2678" s="191"/>
      <c r="Q2678" s="191"/>
      <c r="R2678" s="191"/>
      <c r="S2678" s="190"/>
      <c r="T2678" s="190"/>
      <c r="U2678" s="190"/>
      <c r="V2678" s="190"/>
      <c r="W2678" s="190"/>
      <c r="X2678" s="190"/>
      <c r="Y2678" s="190"/>
      <c r="Z2678" s="190"/>
      <c r="AA2678" s="190"/>
      <c r="AB2678" s="190"/>
      <c r="AC2678" s="190"/>
      <c r="AD2678" s="190"/>
      <c r="AE2678" s="190"/>
      <c r="AF2678" s="190"/>
      <c r="AG2678" s="190"/>
      <c r="AH2678" s="190"/>
      <c r="AI2678" s="2">
        <f t="shared" si="206"/>
        <v>0</v>
      </c>
      <c r="AJ2678" s="2">
        <f t="shared" si="207"/>
        <v>0</v>
      </c>
      <c r="AK2678" s="230">
        <v>1583</v>
      </c>
      <c r="AL2678" s="33">
        <f>Úvod!B$12</f>
        <v>0</v>
      </c>
      <c r="AM2678" s="105">
        <f t="shared" si="208"/>
        <v>1583</v>
      </c>
      <c r="AN2678" s="36">
        <f t="shared" si="209"/>
        <v>3.4413043478260867</v>
      </c>
      <c r="AO2678" s="2">
        <f t="shared" si="210"/>
        <v>0</v>
      </c>
    </row>
    <row r="2679" spans="1:41">
      <c r="A2679" s="161">
        <v>10966943</v>
      </c>
      <c r="B2679" s="161">
        <v>1</v>
      </c>
      <c r="C2679" s="161" t="s">
        <v>7434</v>
      </c>
      <c r="D2679" s="161" t="s">
        <v>941</v>
      </c>
      <c r="E2679" s="161" t="s">
        <v>951</v>
      </c>
      <c r="F2679" s="161" t="s">
        <v>548</v>
      </c>
      <c r="G2679" s="238" t="s">
        <v>599</v>
      </c>
      <c r="H2679" s="161">
        <v>260</v>
      </c>
      <c r="I2679" s="191"/>
      <c r="J2679" s="190"/>
      <c r="K2679" s="190"/>
      <c r="L2679" s="190"/>
      <c r="M2679" s="190"/>
      <c r="N2679" s="191"/>
      <c r="O2679" s="191"/>
      <c r="P2679" s="191"/>
      <c r="Q2679" s="191"/>
      <c r="R2679" s="191"/>
      <c r="S2679" s="190"/>
      <c r="T2679" s="190"/>
      <c r="U2679" s="190"/>
      <c r="V2679" s="190"/>
      <c r="W2679" s="190"/>
      <c r="X2679" s="190"/>
      <c r="Y2679" s="190"/>
      <c r="Z2679" s="190"/>
      <c r="AA2679" s="190"/>
      <c r="AB2679" s="190"/>
      <c r="AC2679" s="190"/>
      <c r="AD2679" s="190"/>
      <c r="AE2679" s="190"/>
      <c r="AF2679" s="190"/>
      <c r="AG2679" s="190"/>
      <c r="AH2679" s="190"/>
      <c r="AI2679" s="2">
        <f t="shared" si="206"/>
        <v>0</v>
      </c>
      <c r="AJ2679" s="2">
        <f t="shared" si="207"/>
        <v>0</v>
      </c>
      <c r="AK2679" s="230">
        <v>1225</v>
      </c>
      <c r="AL2679" s="33">
        <f>Úvod!B$12</f>
        <v>0</v>
      </c>
      <c r="AM2679" s="105">
        <f t="shared" si="208"/>
        <v>1225</v>
      </c>
      <c r="AN2679" s="36">
        <f t="shared" si="209"/>
        <v>4.7115384615384617</v>
      </c>
      <c r="AO2679" s="2">
        <f t="shared" si="210"/>
        <v>0</v>
      </c>
    </row>
    <row r="2680" spans="1:41">
      <c r="A2680" s="161">
        <v>10966944</v>
      </c>
      <c r="B2680" s="161">
        <v>1</v>
      </c>
      <c r="C2680" s="161" t="s">
        <v>7434</v>
      </c>
      <c r="D2680" s="161" t="s">
        <v>941</v>
      </c>
      <c r="E2680" s="161" t="s">
        <v>951</v>
      </c>
      <c r="F2680" s="161" t="s">
        <v>600</v>
      </c>
      <c r="G2680" s="238" t="s">
        <v>601</v>
      </c>
      <c r="H2680" s="161">
        <v>460</v>
      </c>
      <c r="I2680" s="190"/>
      <c r="J2680" s="190"/>
      <c r="K2680" s="191"/>
      <c r="L2680" s="191"/>
      <c r="M2680" s="191"/>
      <c r="N2680" s="191"/>
      <c r="O2680" s="191"/>
      <c r="P2680" s="191"/>
      <c r="Q2680" s="191"/>
      <c r="R2680" s="191"/>
      <c r="S2680" s="190"/>
      <c r="T2680" s="190"/>
      <c r="U2680" s="190"/>
      <c r="V2680" s="190"/>
      <c r="W2680" s="190"/>
      <c r="X2680" s="190"/>
      <c r="Y2680" s="190"/>
      <c r="Z2680" s="190"/>
      <c r="AA2680" s="190"/>
      <c r="AB2680" s="190"/>
      <c r="AC2680" s="190"/>
      <c r="AD2680" s="190"/>
      <c r="AE2680" s="190"/>
      <c r="AF2680" s="190"/>
      <c r="AG2680" s="190"/>
      <c r="AH2680" s="190"/>
      <c r="AI2680" s="2">
        <f t="shared" si="206"/>
        <v>0</v>
      </c>
      <c r="AJ2680" s="2">
        <f t="shared" si="207"/>
        <v>0</v>
      </c>
      <c r="AK2680" s="230">
        <v>1583</v>
      </c>
      <c r="AL2680" s="33">
        <f>Úvod!B$12</f>
        <v>0</v>
      </c>
      <c r="AM2680" s="105">
        <f t="shared" si="208"/>
        <v>1583</v>
      </c>
      <c r="AN2680" s="36">
        <f t="shared" si="209"/>
        <v>3.4413043478260867</v>
      </c>
      <c r="AO2680" s="2">
        <f t="shared" si="210"/>
        <v>0</v>
      </c>
    </row>
    <row r="2681" spans="1:41">
      <c r="A2681" s="161">
        <v>10560499</v>
      </c>
      <c r="B2681" s="161">
        <v>1</v>
      </c>
      <c r="C2681" s="161" t="s">
        <v>7434</v>
      </c>
      <c r="D2681" s="161" t="s">
        <v>941</v>
      </c>
      <c r="E2681" s="161" t="s">
        <v>952</v>
      </c>
      <c r="F2681" s="161" t="s">
        <v>548</v>
      </c>
      <c r="G2681" s="238" t="s">
        <v>599</v>
      </c>
      <c r="H2681" s="161">
        <v>260</v>
      </c>
      <c r="I2681" s="190"/>
      <c r="J2681" s="190"/>
      <c r="K2681" s="190"/>
      <c r="L2681" s="190"/>
      <c r="M2681" s="191"/>
      <c r="N2681" s="191"/>
      <c r="O2681" s="191"/>
      <c r="P2681" s="191"/>
      <c r="Q2681" s="191"/>
      <c r="R2681" s="191"/>
      <c r="S2681" s="190"/>
      <c r="T2681" s="190"/>
      <c r="U2681" s="190"/>
      <c r="V2681" s="190"/>
      <c r="W2681" s="190"/>
      <c r="X2681" s="190"/>
      <c r="Y2681" s="190"/>
      <c r="Z2681" s="190"/>
      <c r="AA2681" s="190"/>
      <c r="AB2681" s="190"/>
      <c r="AC2681" s="190"/>
      <c r="AD2681" s="190"/>
      <c r="AE2681" s="190"/>
      <c r="AF2681" s="190"/>
      <c r="AG2681" s="190"/>
      <c r="AH2681" s="190"/>
      <c r="AI2681" s="2">
        <f t="shared" si="206"/>
        <v>0</v>
      </c>
      <c r="AJ2681" s="2">
        <f t="shared" si="207"/>
        <v>0</v>
      </c>
      <c r="AK2681" s="230">
        <v>1278</v>
      </c>
      <c r="AL2681" s="33">
        <f>Úvod!B$12</f>
        <v>0</v>
      </c>
      <c r="AM2681" s="105">
        <f t="shared" si="208"/>
        <v>1278</v>
      </c>
      <c r="AN2681" s="36">
        <f t="shared" si="209"/>
        <v>4.9153846153846157</v>
      </c>
      <c r="AO2681" s="2">
        <f t="shared" si="210"/>
        <v>0</v>
      </c>
    </row>
    <row r="2682" spans="1:41">
      <c r="A2682" s="161">
        <v>11445043</v>
      </c>
      <c r="B2682" s="161">
        <v>1</v>
      </c>
      <c r="C2682" s="161" t="s">
        <v>7434</v>
      </c>
      <c r="D2682" s="161" t="s">
        <v>941</v>
      </c>
      <c r="E2682" s="161" t="s">
        <v>952</v>
      </c>
      <c r="F2682" s="161" t="s">
        <v>600</v>
      </c>
      <c r="G2682" s="238" t="s">
        <v>601</v>
      </c>
      <c r="H2682" s="161">
        <v>460</v>
      </c>
      <c r="I2682" s="190"/>
      <c r="J2682" s="190"/>
      <c r="K2682" s="190"/>
      <c r="L2682" s="191"/>
      <c r="M2682" s="191"/>
      <c r="N2682" s="191"/>
      <c r="O2682" s="191"/>
      <c r="P2682" s="191"/>
      <c r="Q2682" s="191"/>
      <c r="R2682" s="191"/>
      <c r="S2682" s="191"/>
      <c r="T2682" s="191"/>
      <c r="U2682" s="190"/>
      <c r="V2682" s="190"/>
      <c r="W2682" s="190"/>
      <c r="X2682" s="190"/>
      <c r="Y2682" s="190"/>
      <c r="Z2682" s="190"/>
      <c r="AA2682" s="190"/>
      <c r="AB2682" s="190"/>
      <c r="AC2682" s="190"/>
      <c r="AD2682" s="190"/>
      <c r="AE2682" s="190"/>
      <c r="AF2682" s="190"/>
      <c r="AG2682" s="190"/>
      <c r="AH2682" s="190"/>
      <c r="AI2682" s="2">
        <f t="shared" si="206"/>
        <v>0</v>
      </c>
      <c r="AJ2682" s="2">
        <f t="shared" si="207"/>
        <v>0</v>
      </c>
      <c r="AK2682" s="230">
        <v>1583</v>
      </c>
      <c r="AL2682" s="33">
        <f>Úvod!B$12</f>
        <v>0</v>
      </c>
      <c r="AM2682" s="105">
        <f t="shared" si="208"/>
        <v>1583</v>
      </c>
      <c r="AN2682" s="36">
        <f t="shared" si="209"/>
        <v>3.4413043478260867</v>
      </c>
      <c r="AO2682" s="2">
        <f t="shared" si="210"/>
        <v>0</v>
      </c>
    </row>
    <row r="2683" spans="1:41">
      <c r="A2683" s="161">
        <v>10975521</v>
      </c>
      <c r="B2683" s="161">
        <v>1</v>
      </c>
      <c r="C2683" s="161" t="s">
        <v>7434</v>
      </c>
      <c r="D2683" s="161" t="s">
        <v>953</v>
      </c>
      <c r="E2683" s="161" t="s">
        <v>7252</v>
      </c>
      <c r="F2683" s="161" t="s">
        <v>548</v>
      </c>
      <c r="G2683" s="238" t="s">
        <v>599</v>
      </c>
      <c r="H2683" s="161">
        <v>260</v>
      </c>
      <c r="I2683" s="190"/>
      <c r="J2683" s="190"/>
      <c r="K2683" s="190"/>
      <c r="L2683" s="191"/>
      <c r="M2683" s="191"/>
      <c r="N2683" s="191"/>
      <c r="O2683" s="191"/>
      <c r="P2683" s="190"/>
      <c r="Q2683" s="190"/>
      <c r="R2683" s="190"/>
      <c r="S2683" s="190"/>
      <c r="T2683" s="190"/>
      <c r="U2683" s="190"/>
      <c r="V2683" s="190"/>
      <c r="W2683" s="190"/>
      <c r="X2683" s="190"/>
      <c r="Y2683" s="190"/>
      <c r="Z2683" s="190"/>
      <c r="AA2683" s="190"/>
      <c r="AB2683" s="190"/>
      <c r="AC2683" s="190"/>
      <c r="AD2683" s="190"/>
      <c r="AE2683" s="190"/>
      <c r="AF2683" s="190"/>
      <c r="AG2683" s="190"/>
      <c r="AH2683" s="190"/>
      <c r="AI2683" s="2">
        <f t="shared" si="206"/>
        <v>0</v>
      </c>
      <c r="AJ2683" s="2">
        <f t="shared" si="207"/>
        <v>0</v>
      </c>
      <c r="AK2683" s="230">
        <v>1215</v>
      </c>
      <c r="AL2683" s="33">
        <f>Úvod!B$12</f>
        <v>0</v>
      </c>
      <c r="AM2683" s="105">
        <f t="shared" si="208"/>
        <v>1215</v>
      </c>
      <c r="AN2683" s="36">
        <f t="shared" si="209"/>
        <v>4.6730769230769234</v>
      </c>
      <c r="AO2683" s="2">
        <f t="shared" si="210"/>
        <v>0</v>
      </c>
    </row>
    <row r="2684" spans="1:41">
      <c r="A2684" s="161">
        <v>10975522</v>
      </c>
      <c r="B2684" s="161">
        <v>1</v>
      </c>
      <c r="C2684" s="161" t="s">
        <v>7434</v>
      </c>
      <c r="D2684" s="161" t="s">
        <v>953</v>
      </c>
      <c r="E2684" s="161" t="s">
        <v>920</v>
      </c>
      <c r="F2684" s="161" t="s">
        <v>548</v>
      </c>
      <c r="G2684" s="238" t="s">
        <v>599</v>
      </c>
      <c r="H2684" s="161">
        <v>260</v>
      </c>
      <c r="I2684" s="190"/>
      <c r="J2684" s="190"/>
      <c r="K2684" s="190"/>
      <c r="L2684" s="191"/>
      <c r="M2684" s="191"/>
      <c r="N2684" s="191"/>
      <c r="O2684" s="191"/>
      <c r="P2684" s="190"/>
      <c r="Q2684" s="190"/>
      <c r="R2684" s="190"/>
      <c r="S2684" s="190"/>
      <c r="T2684" s="190"/>
      <c r="U2684" s="190"/>
      <c r="V2684" s="190"/>
      <c r="W2684" s="190"/>
      <c r="X2684" s="190"/>
      <c r="Y2684" s="190"/>
      <c r="Z2684" s="190"/>
      <c r="AA2684" s="190"/>
      <c r="AB2684" s="190"/>
      <c r="AC2684" s="190"/>
      <c r="AD2684" s="190"/>
      <c r="AE2684" s="190"/>
      <c r="AF2684" s="190"/>
      <c r="AG2684" s="190"/>
      <c r="AH2684" s="190"/>
      <c r="AI2684" s="2">
        <f t="shared" si="206"/>
        <v>0</v>
      </c>
      <c r="AJ2684" s="2">
        <f t="shared" si="207"/>
        <v>0</v>
      </c>
      <c r="AK2684" s="230">
        <v>1215</v>
      </c>
      <c r="AL2684" s="33">
        <f>Úvod!B$12</f>
        <v>0</v>
      </c>
      <c r="AM2684" s="105">
        <f t="shared" si="208"/>
        <v>1215</v>
      </c>
      <c r="AN2684" s="36">
        <f t="shared" si="209"/>
        <v>4.6730769230769234</v>
      </c>
      <c r="AO2684" s="2">
        <f t="shared" si="210"/>
        <v>0</v>
      </c>
    </row>
    <row r="2685" spans="1:41">
      <c r="A2685" s="161">
        <v>10975523</v>
      </c>
      <c r="B2685" s="161">
        <v>1</v>
      </c>
      <c r="C2685" s="161" t="s">
        <v>7434</v>
      </c>
      <c r="D2685" s="161" t="s">
        <v>953</v>
      </c>
      <c r="E2685" s="161" t="s">
        <v>921</v>
      </c>
      <c r="F2685" s="161" t="s">
        <v>548</v>
      </c>
      <c r="G2685" s="238" t="s">
        <v>599</v>
      </c>
      <c r="H2685" s="161">
        <v>260</v>
      </c>
      <c r="I2685" s="190"/>
      <c r="J2685" s="190"/>
      <c r="K2685" s="190"/>
      <c r="L2685" s="191"/>
      <c r="M2685" s="191"/>
      <c r="N2685" s="191"/>
      <c r="O2685" s="191"/>
      <c r="P2685" s="191"/>
      <c r="Q2685" s="191"/>
      <c r="R2685" s="190"/>
      <c r="S2685" s="190"/>
      <c r="T2685" s="190"/>
      <c r="U2685" s="190"/>
      <c r="V2685" s="190"/>
      <c r="W2685" s="190"/>
      <c r="X2685" s="190"/>
      <c r="Y2685" s="190"/>
      <c r="Z2685" s="190"/>
      <c r="AA2685" s="190"/>
      <c r="AB2685" s="190"/>
      <c r="AC2685" s="190"/>
      <c r="AD2685" s="190"/>
      <c r="AE2685" s="190"/>
      <c r="AF2685" s="190"/>
      <c r="AG2685" s="190"/>
      <c r="AH2685" s="190"/>
      <c r="AI2685" s="2">
        <f t="shared" si="206"/>
        <v>0</v>
      </c>
      <c r="AJ2685" s="2">
        <f t="shared" si="207"/>
        <v>0</v>
      </c>
      <c r="AK2685" s="230">
        <v>1215</v>
      </c>
      <c r="AL2685" s="33">
        <f>Úvod!B$12</f>
        <v>0</v>
      </c>
      <c r="AM2685" s="105">
        <f t="shared" si="208"/>
        <v>1215</v>
      </c>
      <c r="AN2685" s="36">
        <f t="shared" si="209"/>
        <v>4.6730769230769234</v>
      </c>
      <c r="AO2685" s="2">
        <f t="shared" si="210"/>
        <v>0</v>
      </c>
    </row>
    <row r="2686" spans="1:41">
      <c r="A2686" s="161">
        <v>10975524</v>
      </c>
      <c r="B2686" s="161">
        <v>1</v>
      </c>
      <c r="C2686" s="161" t="s">
        <v>7434</v>
      </c>
      <c r="D2686" s="161" t="s">
        <v>953</v>
      </c>
      <c r="E2686" s="161" t="s">
        <v>922</v>
      </c>
      <c r="F2686" s="161" t="s">
        <v>548</v>
      </c>
      <c r="G2686" s="238" t="s">
        <v>599</v>
      </c>
      <c r="H2686" s="161">
        <v>260</v>
      </c>
      <c r="I2686" s="190"/>
      <c r="J2686" s="190"/>
      <c r="K2686" s="190"/>
      <c r="L2686" s="191"/>
      <c r="M2686" s="191"/>
      <c r="N2686" s="191"/>
      <c r="O2686" s="191"/>
      <c r="P2686" s="190"/>
      <c r="Q2686" s="190"/>
      <c r="R2686" s="190"/>
      <c r="S2686" s="190"/>
      <c r="T2686" s="190"/>
      <c r="U2686" s="190"/>
      <c r="V2686" s="190"/>
      <c r="W2686" s="190"/>
      <c r="X2686" s="190"/>
      <c r="Y2686" s="190"/>
      <c r="Z2686" s="190"/>
      <c r="AA2686" s="190"/>
      <c r="AB2686" s="190"/>
      <c r="AC2686" s="190"/>
      <c r="AD2686" s="190"/>
      <c r="AE2686" s="190"/>
      <c r="AF2686" s="190"/>
      <c r="AG2686" s="190"/>
      <c r="AH2686" s="190"/>
      <c r="AI2686" s="2">
        <f t="shared" si="206"/>
        <v>0</v>
      </c>
      <c r="AJ2686" s="2">
        <f t="shared" si="207"/>
        <v>0</v>
      </c>
      <c r="AK2686" s="230">
        <v>1215</v>
      </c>
      <c r="AL2686" s="33">
        <f>Úvod!B$12</f>
        <v>0</v>
      </c>
      <c r="AM2686" s="105">
        <f t="shared" si="208"/>
        <v>1215</v>
      </c>
      <c r="AN2686" s="36">
        <f t="shared" si="209"/>
        <v>4.6730769230769234</v>
      </c>
      <c r="AO2686" s="2">
        <f t="shared" si="210"/>
        <v>0</v>
      </c>
    </row>
    <row r="2687" spans="1:41">
      <c r="A2687" s="161">
        <v>11164206</v>
      </c>
      <c r="B2687" s="161">
        <v>1</v>
      </c>
      <c r="C2687" s="161" t="s">
        <v>7434</v>
      </c>
      <c r="D2687" s="161" t="s">
        <v>953</v>
      </c>
      <c r="E2687" s="161" t="s">
        <v>7250</v>
      </c>
      <c r="F2687" s="161" t="s">
        <v>185</v>
      </c>
      <c r="G2687" s="238" t="s">
        <v>735</v>
      </c>
      <c r="H2687" s="161">
        <v>126</v>
      </c>
      <c r="I2687" s="190"/>
      <c r="J2687" s="190"/>
      <c r="K2687" s="190"/>
      <c r="L2687" s="190"/>
      <c r="M2687" s="190"/>
      <c r="N2687" s="191"/>
      <c r="O2687" s="191"/>
      <c r="P2687" s="191"/>
      <c r="Q2687" s="191"/>
      <c r="R2687" s="190"/>
      <c r="S2687" s="190"/>
      <c r="T2687" s="190"/>
      <c r="U2687" s="190"/>
      <c r="V2687" s="190"/>
      <c r="W2687" s="190"/>
      <c r="X2687" s="190"/>
      <c r="Y2687" s="190"/>
      <c r="Z2687" s="190"/>
      <c r="AA2687" s="190"/>
      <c r="AB2687" s="190"/>
      <c r="AC2687" s="190"/>
      <c r="AD2687" s="190"/>
      <c r="AE2687" s="190"/>
      <c r="AF2687" s="190"/>
      <c r="AG2687" s="190"/>
      <c r="AH2687" s="190"/>
      <c r="AI2687" s="2">
        <f t="shared" si="206"/>
        <v>0</v>
      </c>
      <c r="AJ2687" s="2">
        <f t="shared" si="207"/>
        <v>0</v>
      </c>
      <c r="AK2687" s="230">
        <v>1872</v>
      </c>
      <c r="AL2687" s="33">
        <f>Úvod!B$12</f>
        <v>0</v>
      </c>
      <c r="AM2687" s="105">
        <f t="shared" si="208"/>
        <v>1872</v>
      </c>
      <c r="AN2687" s="36">
        <f t="shared" si="209"/>
        <v>14.857142857142858</v>
      </c>
      <c r="AO2687" s="2">
        <f t="shared" si="210"/>
        <v>0</v>
      </c>
    </row>
    <row r="2688" spans="1:41">
      <c r="A2688" s="161">
        <v>10975525</v>
      </c>
      <c r="B2688" s="161">
        <v>1</v>
      </c>
      <c r="C2688" s="161" t="s">
        <v>7434</v>
      </c>
      <c r="D2688" s="161" t="s">
        <v>953</v>
      </c>
      <c r="E2688" s="161" t="s">
        <v>923</v>
      </c>
      <c r="F2688" s="161" t="s">
        <v>548</v>
      </c>
      <c r="G2688" s="238" t="s">
        <v>599</v>
      </c>
      <c r="H2688" s="161">
        <v>260</v>
      </c>
      <c r="I2688" s="190"/>
      <c r="J2688" s="190"/>
      <c r="K2688" s="190"/>
      <c r="L2688" s="191"/>
      <c r="M2688" s="191"/>
      <c r="N2688" s="191"/>
      <c r="O2688" s="191"/>
      <c r="P2688" s="190"/>
      <c r="Q2688" s="190"/>
      <c r="R2688" s="190"/>
      <c r="S2688" s="190"/>
      <c r="T2688" s="190"/>
      <c r="U2688" s="190"/>
      <c r="V2688" s="190"/>
      <c r="W2688" s="190"/>
      <c r="X2688" s="190"/>
      <c r="Y2688" s="190"/>
      <c r="Z2688" s="190"/>
      <c r="AA2688" s="190"/>
      <c r="AB2688" s="190"/>
      <c r="AC2688" s="190"/>
      <c r="AD2688" s="190"/>
      <c r="AE2688" s="190"/>
      <c r="AF2688" s="190"/>
      <c r="AG2688" s="190"/>
      <c r="AH2688" s="190"/>
      <c r="AI2688" s="2">
        <f t="shared" si="206"/>
        <v>0</v>
      </c>
      <c r="AJ2688" s="2">
        <f t="shared" si="207"/>
        <v>0</v>
      </c>
      <c r="AK2688" s="230">
        <v>1215</v>
      </c>
      <c r="AL2688" s="33">
        <f>Úvod!B$12</f>
        <v>0</v>
      </c>
      <c r="AM2688" s="105">
        <f t="shared" si="208"/>
        <v>1215</v>
      </c>
      <c r="AN2688" s="36">
        <f t="shared" si="209"/>
        <v>4.6730769230769234</v>
      </c>
      <c r="AO2688" s="2">
        <f t="shared" si="210"/>
        <v>0</v>
      </c>
    </row>
    <row r="2689" spans="1:41">
      <c r="A2689" s="161">
        <v>10975526</v>
      </c>
      <c r="B2689" s="161">
        <v>1</v>
      </c>
      <c r="C2689" s="161" t="s">
        <v>7434</v>
      </c>
      <c r="D2689" s="161" t="s">
        <v>953</v>
      </c>
      <c r="E2689" s="161" t="s">
        <v>924</v>
      </c>
      <c r="F2689" s="161" t="s">
        <v>548</v>
      </c>
      <c r="G2689" s="238" t="s">
        <v>599</v>
      </c>
      <c r="H2689" s="161">
        <v>260</v>
      </c>
      <c r="I2689" s="190"/>
      <c r="J2689" s="190"/>
      <c r="K2689" s="190"/>
      <c r="L2689" s="191"/>
      <c r="M2689" s="191"/>
      <c r="N2689" s="191"/>
      <c r="O2689" s="191"/>
      <c r="P2689" s="191"/>
      <c r="Q2689" s="191"/>
      <c r="R2689" s="190"/>
      <c r="S2689" s="190"/>
      <c r="T2689" s="190"/>
      <c r="U2689" s="190"/>
      <c r="V2689" s="190"/>
      <c r="W2689" s="190"/>
      <c r="X2689" s="190"/>
      <c r="Y2689" s="190"/>
      <c r="Z2689" s="190"/>
      <c r="AA2689" s="190"/>
      <c r="AB2689" s="190"/>
      <c r="AC2689" s="190"/>
      <c r="AD2689" s="190"/>
      <c r="AE2689" s="190"/>
      <c r="AF2689" s="190"/>
      <c r="AG2689" s="190"/>
      <c r="AH2689" s="190"/>
      <c r="AI2689" s="2">
        <f t="shared" si="206"/>
        <v>0</v>
      </c>
      <c r="AJ2689" s="2">
        <f t="shared" si="207"/>
        <v>0</v>
      </c>
      <c r="AK2689" s="230">
        <v>1215</v>
      </c>
      <c r="AL2689" s="33">
        <f>Úvod!B$12</f>
        <v>0</v>
      </c>
      <c r="AM2689" s="105">
        <f t="shared" si="208"/>
        <v>1215</v>
      </c>
      <c r="AN2689" s="36">
        <f t="shared" si="209"/>
        <v>4.6730769230769234</v>
      </c>
      <c r="AO2689" s="2">
        <f t="shared" si="210"/>
        <v>0</v>
      </c>
    </row>
    <row r="2690" spans="1:41">
      <c r="A2690" s="161">
        <v>10975527</v>
      </c>
      <c r="B2690" s="161">
        <v>1</v>
      </c>
      <c r="C2690" s="161" t="s">
        <v>7434</v>
      </c>
      <c r="D2690" s="161" t="s">
        <v>953</v>
      </c>
      <c r="E2690" s="161" t="s">
        <v>925</v>
      </c>
      <c r="F2690" s="161" t="s">
        <v>548</v>
      </c>
      <c r="G2690" s="238" t="s">
        <v>599</v>
      </c>
      <c r="H2690" s="161">
        <v>260</v>
      </c>
      <c r="I2690" s="190"/>
      <c r="J2690" s="190"/>
      <c r="K2690" s="190"/>
      <c r="L2690" s="191"/>
      <c r="M2690" s="191"/>
      <c r="N2690" s="191"/>
      <c r="O2690" s="191"/>
      <c r="P2690" s="191"/>
      <c r="Q2690" s="191"/>
      <c r="R2690" s="190"/>
      <c r="S2690" s="190"/>
      <c r="T2690" s="190"/>
      <c r="U2690" s="190"/>
      <c r="V2690" s="190"/>
      <c r="W2690" s="190"/>
      <c r="X2690" s="190"/>
      <c r="Y2690" s="190"/>
      <c r="Z2690" s="190"/>
      <c r="AA2690" s="190"/>
      <c r="AB2690" s="190"/>
      <c r="AC2690" s="190"/>
      <c r="AD2690" s="190"/>
      <c r="AE2690" s="190"/>
      <c r="AF2690" s="190"/>
      <c r="AG2690" s="190"/>
      <c r="AH2690" s="190"/>
      <c r="AI2690" s="2">
        <f t="shared" si="206"/>
        <v>0</v>
      </c>
      <c r="AJ2690" s="2">
        <f t="shared" si="207"/>
        <v>0</v>
      </c>
      <c r="AK2690" s="230">
        <v>1215</v>
      </c>
      <c r="AL2690" s="33">
        <f>Úvod!B$12</f>
        <v>0</v>
      </c>
      <c r="AM2690" s="105">
        <f t="shared" si="208"/>
        <v>1215</v>
      </c>
      <c r="AN2690" s="36">
        <f t="shared" si="209"/>
        <v>4.6730769230769234</v>
      </c>
      <c r="AO2690" s="2">
        <f t="shared" si="210"/>
        <v>0</v>
      </c>
    </row>
    <row r="2691" spans="1:41">
      <c r="A2691" s="161">
        <v>10975528</v>
      </c>
      <c r="B2691" s="161">
        <v>1</v>
      </c>
      <c r="C2691" s="161" t="s">
        <v>7434</v>
      </c>
      <c r="D2691" s="161" t="s">
        <v>953</v>
      </c>
      <c r="E2691" s="161" t="s">
        <v>926</v>
      </c>
      <c r="F2691" s="161" t="s">
        <v>548</v>
      </c>
      <c r="G2691" s="238" t="s">
        <v>599</v>
      </c>
      <c r="H2691" s="161">
        <v>260</v>
      </c>
      <c r="I2691" s="190"/>
      <c r="J2691" s="190"/>
      <c r="K2691" s="190"/>
      <c r="L2691" s="191"/>
      <c r="M2691" s="191"/>
      <c r="N2691" s="191"/>
      <c r="O2691" s="191"/>
      <c r="P2691" s="190"/>
      <c r="Q2691" s="190"/>
      <c r="R2691" s="190"/>
      <c r="S2691" s="190"/>
      <c r="T2691" s="190"/>
      <c r="U2691" s="190"/>
      <c r="V2691" s="190"/>
      <c r="W2691" s="190"/>
      <c r="X2691" s="190"/>
      <c r="Y2691" s="190"/>
      <c r="Z2691" s="190"/>
      <c r="AA2691" s="190"/>
      <c r="AB2691" s="190"/>
      <c r="AC2691" s="190"/>
      <c r="AD2691" s="190"/>
      <c r="AE2691" s="190"/>
      <c r="AF2691" s="190"/>
      <c r="AG2691" s="190"/>
      <c r="AH2691" s="190"/>
      <c r="AI2691" s="2">
        <f t="shared" si="206"/>
        <v>0</v>
      </c>
      <c r="AJ2691" s="2">
        <f t="shared" si="207"/>
        <v>0</v>
      </c>
      <c r="AK2691" s="230">
        <v>1215</v>
      </c>
      <c r="AL2691" s="33">
        <f>Úvod!B$12</f>
        <v>0</v>
      </c>
      <c r="AM2691" s="105">
        <f t="shared" si="208"/>
        <v>1215</v>
      </c>
      <c r="AN2691" s="36">
        <f t="shared" si="209"/>
        <v>4.6730769230769234</v>
      </c>
      <c r="AO2691" s="2">
        <f t="shared" si="210"/>
        <v>0</v>
      </c>
    </row>
    <row r="2692" spans="1:41">
      <c r="A2692" s="161">
        <v>10975529</v>
      </c>
      <c r="B2692" s="161">
        <v>1</v>
      </c>
      <c r="C2692" s="161" t="s">
        <v>7434</v>
      </c>
      <c r="D2692" s="161" t="s">
        <v>953</v>
      </c>
      <c r="E2692" s="161" t="s">
        <v>927</v>
      </c>
      <c r="F2692" s="161" t="s">
        <v>548</v>
      </c>
      <c r="G2692" s="238" t="s">
        <v>599</v>
      </c>
      <c r="H2692" s="161">
        <v>260</v>
      </c>
      <c r="I2692" s="190"/>
      <c r="J2692" s="190"/>
      <c r="K2692" s="190"/>
      <c r="L2692" s="191"/>
      <c r="M2692" s="191"/>
      <c r="N2692" s="191"/>
      <c r="O2692" s="191"/>
      <c r="P2692" s="190"/>
      <c r="Q2692" s="190"/>
      <c r="R2692" s="190"/>
      <c r="S2692" s="190"/>
      <c r="T2692" s="190"/>
      <c r="U2692" s="190"/>
      <c r="V2692" s="190"/>
      <c r="W2692" s="190"/>
      <c r="X2692" s="190"/>
      <c r="Y2692" s="190"/>
      <c r="Z2692" s="190"/>
      <c r="AA2692" s="190"/>
      <c r="AB2692" s="190"/>
      <c r="AC2692" s="190"/>
      <c r="AD2692" s="190"/>
      <c r="AE2692" s="190"/>
      <c r="AF2692" s="190"/>
      <c r="AG2692" s="190"/>
      <c r="AH2692" s="190"/>
      <c r="AI2692" s="2">
        <f t="shared" si="206"/>
        <v>0</v>
      </c>
      <c r="AJ2692" s="2">
        <f t="shared" si="207"/>
        <v>0</v>
      </c>
      <c r="AK2692" s="230">
        <v>1215</v>
      </c>
      <c r="AL2692" s="33">
        <f>Úvod!B$12</f>
        <v>0</v>
      </c>
      <c r="AM2692" s="105">
        <f t="shared" si="208"/>
        <v>1215</v>
      </c>
      <c r="AN2692" s="36">
        <f t="shared" si="209"/>
        <v>4.6730769230769234</v>
      </c>
      <c r="AO2692" s="2">
        <f t="shared" si="210"/>
        <v>0</v>
      </c>
    </row>
    <row r="2693" spans="1:41">
      <c r="A2693" s="161">
        <v>10975530</v>
      </c>
      <c r="B2693" s="161">
        <v>1</v>
      </c>
      <c r="C2693" s="161" t="s">
        <v>7434</v>
      </c>
      <c r="D2693" s="161" t="s">
        <v>953</v>
      </c>
      <c r="E2693" s="161" t="s">
        <v>928</v>
      </c>
      <c r="F2693" s="161" t="s">
        <v>548</v>
      </c>
      <c r="G2693" s="238" t="s">
        <v>599</v>
      </c>
      <c r="H2693" s="161">
        <v>260</v>
      </c>
      <c r="I2693" s="190"/>
      <c r="J2693" s="190"/>
      <c r="K2693" s="190"/>
      <c r="L2693" s="191"/>
      <c r="M2693" s="191"/>
      <c r="N2693" s="191"/>
      <c r="O2693" s="191"/>
      <c r="P2693" s="190"/>
      <c r="Q2693" s="190"/>
      <c r="R2693" s="190"/>
      <c r="S2693" s="190"/>
      <c r="T2693" s="190"/>
      <c r="U2693" s="190"/>
      <c r="V2693" s="190"/>
      <c r="W2693" s="190"/>
      <c r="X2693" s="190"/>
      <c r="Y2693" s="190"/>
      <c r="Z2693" s="190"/>
      <c r="AA2693" s="190"/>
      <c r="AB2693" s="190"/>
      <c r="AC2693" s="190"/>
      <c r="AD2693" s="190"/>
      <c r="AE2693" s="190"/>
      <c r="AF2693" s="190"/>
      <c r="AG2693" s="190"/>
      <c r="AH2693" s="190"/>
      <c r="AI2693" s="2">
        <f t="shared" si="206"/>
        <v>0</v>
      </c>
      <c r="AJ2693" s="2">
        <f t="shared" si="207"/>
        <v>0</v>
      </c>
      <c r="AK2693" s="230">
        <v>1215</v>
      </c>
      <c r="AL2693" s="33">
        <f>Úvod!B$12</f>
        <v>0</v>
      </c>
      <c r="AM2693" s="105">
        <f t="shared" si="208"/>
        <v>1215</v>
      </c>
      <c r="AN2693" s="36">
        <f t="shared" si="209"/>
        <v>4.6730769230769234</v>
      </c>
      <c r="AO2693" s="2">
        <f t="shared" si="210"/>
        <v>0</v>
      </c>
    </row>
    <row r="2694" spans="1:41">
      <c r="A2694" s="161">
        <v>10975531</v>
      </c>
      <c r="B2694" s="161">
        <v>1</v>
      </c>
      <c r="C2694" s="161" t="s">
        <v>7434</v>
      </c>
      <c r="D2694" s="161" t="s">
        <v>953</v>
      </c>
      <c r="E2694" s="161" t="s">
        <v>929</v>
      </c>
      <c r="F2694" s="161" t="s">
        <v>548</v>
      </c>
      <c r="G2694" s="238" t="s">
        <v>599</v>
      </c>
      <c r="H2694" s="161">
        <v>260</v>
      </c>
      <c r="I2694" s="190"/>
      <c r="J2694" s="190"/>
      <c r="K2694" s="190"/>
      <c r="L2694" s="191"/>
      <c r="M2694" s="191"/>
      <c r="N2694" s="191"/>
      <c r="O2694" s="191"/>
      <c r="P2694" s="190"/>
      <c r="Q2694" s="190"/>
      <c r="R2694" s="190"/>
      <c r="S2694" s="190"/>
      <c r="T2694" s="190"/>
      <c r="U2694" s="190"/>
      <c r="V2694" s="190"/>
      <c r="W2694" s="190"/>
      <c r="X2694" s="190"/>
      <c r="Y2694" s="190"/>
      <c r="Z2694" s="190"/>
      <c r="AA2694" s="190"/>
      <c r="AB2694" s="190"/>
      <c r="AC2694" s="190"/>
      <c r="AD2694" s="190"/>
      <c r="AE2694" s="190"/>
      <c r="AF2694" s="190"/>
      <c r="AG2694" s="190"/>
      <c r="AH2694" s="190"/>
      <c r="AI2694" s="2">
        <f t="shared" si="206"/>
        <v>0</v>
      </c>
      <c r="AJ2694" s="2">
        <f t="shared" si="207"/>
        <v>0</v>
      </c>
      <c r="AK2694" s="230">
        <v>1215</v>
      </c>
      <c r="AL2694" s="33">
        <f>Úvod!B$12</f>
        <v>0</v>
      </c>
      <c r="AM2694" s="105">
        <f t="shared" si="208"/>
        <v>1215</v>
      </c>
      <c r="AN2694" s="36">
        <f t="shared" si="209"/>
        <v>4.6730769230769234</v>
      </c>
      <c r="AO2694" s="2">
        <f t="shared" si="210"/>
        <v>0</v>
      </c>
    </row>
    <row r="2695" spans="1:41">
      <c r="A2695" s="161">
        <v>10975532</v>
      </c>
      <c r="B2695" s="161">
        <v>1</v>
      </c>
      <c r="C2695" s="161" t="s">
        <v>7434</v>
      </c>
      <c r="D2695" s="161" t="s">
        <v>953</v>
      </c>
      <c r="E2695" s="161" t="s">
        <v>930</v>
      </c>
      <c r="F2695" s="161" t="s">
        <v>548</v>
      </c>
      <c r="G2695" s="238" t="s">
        <v>599</v>
      </c>
      <c r="H2695" s="161">
        <v>260</v>
      </c>
      <c r="I2695" s="190"/>
      <c r="J2695" s="190"/>
      <c r="K2695" s="190"/>
      <c r="L2695" s="191"/>
      <c r="M2695" s="191"/>
      <c r="N2695" s="191"/>
      <c r="O2695" s="191"/>
      <c r="P2695" s="190"/>
      <c r="Q2695" s="190"/>
      <c r="R2695" s="190"/>
      <c r="S2695" s="190"/>
      <c r="T2695" s="190"/>
      <c r="U2695" s="190"/>
      <c r="V2695" s="190"/>
      <c r="W2695" s="190"/>
      <c r="X2695" s="190"/>
      <c r="Y2695" s="190"/>
      <c r="Z2695" s="190"/>
      <c r="AA2695" s="190"/>
      <c r="AB2695" s="190"/>
      <c r="AC2695" s="190"/>
      <c r="AD2695" s="190"/>
      <c r="AE2695" s="190"/>
      <c r="AF2695" s="190"/>
      <c r="AG2695" s="190"/>
      <c r="AH2695" s="190"/>
      <c r="AI2695" s="2">
        <f t="shared" si="206"/>
        <v>0</v>
      </c>
      <c r="AJ2695" s="2">
        <f t="shared" si="207"/>
        <v>0</v>
      </c>
      <c r="AK2695" s="230">
        <v>1215</v>
      </c>
      <c r="AL2695" s="33">
        <f>Úvod!B$12</f>
        <v>0</v>
      </c>
      <c r="AM2695" s="105">
        <f t="shared" si="208"/>
        <v>1215</v>
      </c>
      <c r="AN2695" s="36">
        <f t="shared" si="209"/>
        <v>4.6730769230769234</v>
      </c>
      <c r="AO2695" s="2">
        <f t="shared" si="210"/>
        <v>0</v>
      </c>
    </row>
    <row r="2696" spans="1:41">
      <c r="A2696" s="161">
        <v>10975533</v>
      </c>
      <c r="B2696" s="161">
        <v>1</v>
      </c>
      <c r="C2696" s="161" t="s">
        <v>7434</v>
      </c>
      <c r="D2696" s="161" t="s">
        <v>953</v>
      </c>
      <c r="E2696" s="161" t="s">
        <v>931</v>
      </c>
      <c r="F2696" s="161" t="s">
        <v>548</v>
      </c>
      <c r="G2696" s="238" t="s">
        <v>599</v>
      </c>
      <c r="H2696" s="161">
        <v>260</v>
      </c>
      <c r="I2696" s="190"/>
      <c r="J2696" s="190"/>
      <c r="K2696" s="190"/>
      <c r="L2696" s="191"/>
      <c r="M2696" s="191"/>
      <c r="N2696" s="191"/>
      <c r="O2696" s="191"/>
      <c r="P2696" s="190"/>
      <c r="Q2696" s="190"/>
      <c r="R2696" s="190"/>
      <c r="S2696" s="190"/>
      <c r="T2696" s="190"/>
      <c r="U2696" s="190"/>
      <c r="V2696" s="190"/>
      <c r="W2696" s="190"/>
      <c r="X2696" s="190"/>
      <c r="Y2696" s="190"/>
      <c r="Z2696" s="190"/>
      <c r="AA2696" s="190"/>
      <c r="AB2696" s="190"/>
      <c r="AC2696" s="190"/>
      <c r="AD2696" s="190"/>
      <c r="AE2696" s="190"/>
      <c r="AF2696" s="190"/>
      <c r="AG2696" s="190"/>
      <c r="AH2696" s="190"/>
      <c r="AI2696" s="2">
        <f t="shared" si="206"/>
        <v>0</v>
      </c>
      <c r="AJ2696" s="2">
        <f t="shared" si="207"/>
        <v>0</v>
      </c>
      <c r="AK2696" s="230">
        <v>1215</v>
      </c>
      <c r="AL2696" s="33">
        <f>Úvod!B$12</f>
        <v>0</v>
      </c>
      <c r="AM2696" s="105">
        <f t="shared" si="208"/>
        <v>1215</v>
      </c>
      <c r="AN2696" s="36">
        <f t="shared" si="209"/>
        <v>4.6730769230769234</v>
      </c>
      <c r="AO2696" s="2">
        <f t="shared" si="210"/>
        <v>0</v>
      </c>
    </row>
    <row r="2697" spans="1:41">
      <c r="A2697" s="161">
        <v>10975534</v>
      </c>
      <c r="B2697" s="161">
        <v>1</v>
      </c>
      <c r="C2697" s="161" t="s">
        <v>7434</v>
      </c>
      <c r="D2697" s="161" t="s">
        <v>953</v>
      </c>
      <c r="E2697" s="161" t="s">
        <v>932</v>
      </c>
      <c r="F2697" s="161" t="s">
        <v>548</v>
      </c>
      <c r="G2697" s="238" t="s">
        <v>599</v>
      </c>
      <c r="H2697" s="161">
        <v>260</v>
      </c>
      <c r="I2697" s="190"/>
      <c r="J2697" s="190"/>
      <c r="K2697" s="190"/>
      <c r="L2697" s="191"/>
      <c r="M2697" s="191"/>
      <c r="N2697" s="191"/>
      <c r="O2697" s="191"/>
      <c r="P2697" s="190"/>
      <c r="Q2697" s="190"/>
      <c r="R2697" s="190"/>
      <c r="S2697" s="190"/>
      <c r="T2697" s="190"/>
      <c r="U2697" s="190"/>
      <c r="V2697" s="190"/>
      <c r="W2697" s="190"/>
      <c r="X2697" s="190"/>
      <c r="Y2697" s="190"/>
      <c r="Z2697" s="190"/>
      <c r="AA2697" s="190"/>
      <c r="AB2697" s="190"/>
      <c r="AC2697" s="190"/>
      <c r="AD2697" s="190"/>
      <c r="AE2697" s="190"/>
      <c r="AF2697" s="190"/>
      <c r="AG2697" s="190"/>
      <c r="AH2697" s="190"/>
      <c r="AI2697" s="2">
        <f t="shared" si="206"/>
        <v>0</v>
      </c>
      <c r="AJ2697" s="2">
        <f t="shared" si="207"/>
        <v>0</v>
      </c>
      <c r="AK2697" s="230">
        <v>1215</v>
      </c>
      <c r="AL2697" s="33">
        <f>Úvod!B$12</f>
        <v>0</v>
      </c>
      <c r="AM2697" s="105">
        <f t="shared" si="208"/>
        <v>1215</v>
      </c>
      <c r="AN2697" s="36">
        <f t="shared" si="209"/>
        <v>4.6730769230769234</v>
      </c>
      <c r="AO2697" s="2">
        <f t="shared" si="210"/>
        <v>0</v>
      </c>
    </row>
    <row r="2698" spans="1:41">
      <c r="A2698" s="161">
        <v>10972846</v>
      </c>
      <c r="B2698" s="161">
        <v>1</v>
      </c>
      <c r="C2698" s="161" t="s">
        <v>7434</v>
      </c>
      <c r="D2698" s="161" t="s">
        <v>953</v>
      </c>
      <c r="E2698" s="161" t="s">
        <v>955</v>
      </c>
      <c r="F2698" s="161" t="s">
        <v>548</v>
      </c>
      <c r="G2698" s="238" t="s">
        <v>599</v>
      </c>
      <c r="H2698" s="161">
        <v>260</v>
      </c>
      <c r="I2698" s="190"/>
      <c r="J2698" s="190"/>
      <c r="K2698" s="191"/>
      <c r="L2698" s="191"/>
      <c r="M2698" s="191"/>
      <c r="N2698" s="191"/>
      <c r="O2698" s="191"/>
      <c r="P2698" s="191"/>
      <c r="Q2698" s="191"/>
      <c r="R2698" s="191"/>
      <c r="S2698" s="191"/>
      <c r="T2698" s="190"/>
      <c r="U2698" s="190"/>
      <c r="V2698" s="190"/>
      <c r="W2698" s="190"/>
      <c r="X2698" s="190"/>
      <c r="Y2698" s="190"/>
      <c r="Z2698" s="190"/>
      <c r="AA2698" s="190"/>
      <c r="AB2698" s="190"/>
      <c r="AC2698" s="190"/>
      <c r="AD2698" s="190"/>
      <c r="AE2698" s="190"/>
      <c r="AF2698" s="190"/>
      <c r="AG2698" s="190"/>
      <c r="AH2698" s="190"/>
      <c r="AI2698" s="2">
        <f t="shared" si="206"/>
        <v>0</v>
      </c>
      <c r="AJ2698" s="2">
        <f t="shared" si="207"/>
        <v>0</v>
      </c>
      <c r="AK2698" s="230">
        <v>1708</v>
      </c>
      <c r="AL2698" s="33">
        <f>Úvod!B$12</f>
        <v>0</v>
      </c>
      <c r="AM2698" s="105">
        <f t="shared" si="208"/>
        <v>1708</v>
      </c>
      <c r="AN2698" s="36">
        <f t="shared" si="209"/>
        <v>6.569230769230769</v>
      </c>
      <c r="AO2698" s="2">
        <f t="shared" si="210"/>
        <v>0</v>
      </c>
    </row>
    <row r="2699" spans="1:41">
      <c r="A2699" s="161">
        <v>10972847</v>
      </c>
      <c r="B2699" s="161">
        <v>1</v>
      </c>
      <c r="C2699" s="161" t="s">
        <v>7434</v>
      </c>
      <c r="D2699" s="161" t="s">
        <v>953</v>
      </c>
      <c r="E2699" s="161" t="s">
        <v>956</v>
      </c>
      <c r="F2699" s="161" t="s">
        <v>548</v>
      </c>
      <c r="G2699" s="238" t="s">
        <v>599</v>
      </c>
      <c r="H2699" s="161">
        <v>260</v>
      </c>
      <c r="I2699" s="190"/>
      <c r="J2699" s="190"/>
      <c r="K2699" s="191"/>
      <c r="L2699" s="191"/>
      <c r="M2699" s="191"/>
      <c r="N2699" s="191"/>
      <c r="O2699" s="191"/>
      <c r="P2699" s="191"/>
      <c r="Q2699" s="191"/>
      <c r="R2699" s="191"/>
      <c r="S2699" s="191"/>
      <c r="T2699" s="190"/>
      <c r="U2699" s="190"/>
      <c r="V2699" s="190"/>
      <c r="W2699" s="190"/>
      <c r="X2699" s="190"/>
      <c r="Y2699" s="190"/>
      <c r="Z2699" s="190"/>
      <c r="AA2699" s="190"/>
      <c r="AB2699" s="190"/>
      <c r="AC2699" s="190"/>
      <c r="AD2699" s="190"/>
      <c r="AE2699" s="190"/>
      <c r="AF2699" s="190"/>
      <c r="AG2699" s="190"/>
      <c r="AH2699" s="190"/>
      <c r="AI2699" s="2">
        <f t="shared" si="206"/>
        <v>0</v>
      </c>
      <c r="AJ2699" s="2">
        <f t="shared" si="207"/>
        <v>0</v>
      </c>
      <c r="AK2699" s="230">
        <v>1708</v>
      </c>
      <c r="AL2699" s="33">
        <f>Úvod!B$12</f>
        <v>0</v>
      </c>
      <c r="AM2699" s="105">
        <f t="shared" si="208"/>
        <v>1708</v>
      </c>
      <c r="AN2699" s="36">
        <f t="shared" si="209"/>
        <v>6.569230769230769</v>
      </c>
      <c r="AO2699" s="2">
        <f t="shared" si="210"/>
        <v>0</v>
      </c>
    </row>
    <row r="2700" spans="1:41">
      <c r="A2700" s="161">
        <v>11164872</v>
      </c>
      <c r="B2700" s="161">
        <v>1</v>
      </c>
      <c r="C2700" s="161" t="s">
        <v>7434</v>
      </c>
      <c r="D2700" s="161" t="s">
        <v>953</v>
      </c>
      <c r="E2700" s="161" t="s">
        <v>2104</v>
      </c>
      <c r="F2700" s="161" t="s">
        <v>185</v>
      </c>
      <c r="G2700" s="238" t="s">
        <v>735</v>
      </c>
      <c r="H2700" s="161">
        <v>126</v>
      </c>
      <c r="I2700" s="190"/>
      <c r="J2700" s="190"/>
      <c r="K2700" s="190"/>
      <c r="L2700" s="191"/>
      <c r="M2700" s="191"/>
      <c r="N2700" s="191"/>
      <c r="O2700" s="191"/>
      <c r="P2700" s="191"/>
      <c r="Q2700" s="191"/>
      <c r="R2700" s="191"/>
      <c r="S2700" s="191"/>
      <c r="T2700" s="190"/>
      <c r="U2700" s="190"/>
      <c r="V2700" s="190"/>
      <c r="W2700" s="190"/>
      <c r="X2700" s="190"/>
      <c r="Y2700" s="190"/>
      <c r="Z2700" s="190"/>
      <c r="AA2700" s="190"/>
      <c r="AB2700" s="190"/>
      <c r="AC2700" s="190"/>
      <c r="AD2700" s="190"/>
      <c r="AE2700" s="190"/>
      <c r="AF2700" s="190"/>
      <c r="AG2700" s="190"/>
      <c r="AH2700" s="190"/>
      <c r="AI2700" s="2">
        <f t="shared" ref="AI2700:AI2763" si="211">SUM(I2700:AH2700)</f>
        <v>0</v>
      </c>
      <c r="AJ2700" s="2">
        <f t="shared" ref="AJ2700:AJ2763" si="212">AI2700*H2700</f>
        <v>0</v>
      </c>
      <c r="AK2700" s="230">
        <v>1872</v>
      </c>
      <c r="AL2700" s="33">
        <f>Úvod!B$12</f>
        <v>0</v>
      </c>
      <c r="AM2700" s="105">
        <f t="shared" ref="AM2700:AM2763" si="213">AK2700-(AK2700*AL2700)</f>
        <v>1872</v>
      </c>
      <c r="AN2700" s="36">
        <f t="shared" ref="AN2700:AN2763" si="214">AM2700/H2700</f>
        <v>14.857142857142858</v>
      </c>
      <c r="AO2700" s="2">
        <f t="shared" ref="AO2700:AO2763" si="215">AM2700*AI2700</f>
        <v>0</v>
      </c>
    </row>
    <row r="2701" spans="1:41">
      <c r="A2701" s="161">
        <v>10974074</v>
      </c>
      <c r="B2701" s="161">
        <v>1</v>
      </c>
      <c r="C2701" s="161" t="s">
        <v>7434</v>
      </c>
      <c r="D2701" s="161" t="s">
        <v>953</v>
      </c>
      <c r="E2701" s="161" t="s">
        <v>957</v>
      </c>
      <c r="F2701" s="161" t="s">
        <v>548</v>
      </c>
      <c r="G2701" s="238" t="s">
        <v>599</v>
      </c>
      <c r="H2701" s="161">
        <v>260</v>
      </c>
      <c r="I2701" s="190"/>
      <c r="J2701" s="190"/>
      <c r="K2701" s="191"/>
      <c r="L2701" s="191"/>
      <c r="M2701" s="191"/>
      <c r="N2701" s="191"/>
      <c r="O2701" s="191"/>
      <c r="P2701" s="191"/>
      <c r="Q2701" s="191"/>
      <c r="R2701" s="191"/>
      <c r="S2701" s="191"/>
      <c r="T2701" s="190"/>
      <c r="U2701" s="190"/>
      <c r="V2701" s="190"/>
      <c r="W2701" s="190"/>
      <c r="X2701" s="190"/>
      <c r="Y2701" s="190"/>
      <c r="Z2701" s="190"/>
      <c r="AA2701" s="190"/>
      <c r="AB2701" s="190"/>
      <c r="AC2701" s="190"/>
      <c r="AD2701" s="190"/>
      <c r="AE2701" s="190"/>
      <c r="AF2701" s="190"/>
      <c r="AG2701" s="190"/>
      <c r="AH2701" s="190"/>
      <c r="AI2701" s="2">
        <f t="shared" si="211"/>
        <v>0</v>
      </c>
      <c r="AJ2701" s="2">
        <f t="shared" si="212"/>
        <v>0</v>
      </c>
      <c r="AK2701" s="230">
        <v>1708</v>
      </c>
      <c r="AL2701" s="33">
        <f>Úvod!B$12</f>
        <v>0</v>
      </c>
      <c r="AM2701" s="105">
        <f t="shared" si="213"/>
        <v>1708</v>
      </c>
      <c r="AN2701" s="36">
        <f t="shared" si="214"/>
        <v>6.569230769230769</v>
      </c>
      <c r="AO2701" s="2">
        <f t="shared" si="215"/>
        <v>0</v>
      </c>
    </row>
    <row r="2702" spans="1:41">
      <c r="A2702" s="161">
        <v>11164870</v>
      </c>
      <c r="B2702" s="161">
        <v>1</v>
      </c>
      <c r="C2702" s="161" t="s">
        <v>7434</v>
      </c>
      <c r="D2702" s="161" t="s">
        <v>953</v>
      </c>
      <c r="E2702" s="161" t="s">
        <v>7251</v>
      </c>
      <c r="F2702" s="161" t="s">
        <v>185</v>
      </c>
      <c r="G2702" s="238" t="s">
        <v>735</v>
      </c>
      <c r="H2702" s="161">
        <v>126</v>
      </c>
      <c r="I2702" s="190"/>
      <c r="J2702" s="190"/>
      <c r="K2702" s="191"/>
      <c r="L2702" s="191"/>
      <c r="M2702" s="191"/>
      <c r="N2702" s="191"/>
      <c r="O2702" s="191"/>
      <c r="P2702" s="191"/>
      <c r="Q2702" s="191"/>
      <c r="R2702" s="191"/>
      <c r="S2702" s="191"/>
      <c r="T2702" s="190"/>
      <c r="U2702" s="190"/>
      <c r="V2702" s="190"/>
      <c r="W2702" s="190"/>
      <c r="X2702" s="190"/>
      <c r="Y2702" s="190"/>
      <c r="Z2702" s="190"/>
      <c r="AA2702" s="190"/>
      <c r="AB2702" s="190"/>
      <c r="AC2702" s="190"/>
      <c r="AD2702" s="190"/>
      <c r="AE2702" s="190"/>
      <c r="AF2702" s="190"/>
      <c r="AG2702" s="190"/>
      <c r="AH2702" s="190"/>
      <c r="AI2702" s="2">
        <f t="shared" si="211"/>
        <v>0</v>
      </c>
      <c r="AJ2702" s="2">
        <f t="shared" si="212"/>
        <v>0</v>
      </c>
      <c r="AK2702" s="230">
        <v>1872</v>
      </c>
      <c r="AL2702" s="33">
        <f>Úvod!B$12</f>
        <v>0</v>
      </c>
      <c r="AM2702" s="105">
        <f t="shared" si="213"/>
        <v>1872</v>
      </c>
      <c r="AN2702" s="36">
        <f t="shared" si="214"/>
        <v>14.857142857142858</v>
      </c>
      <c r="AO2702" s="2">
        <f t="shared" si="215"/>
        <v>0</v>
      </c>
    </row>
    <row r="2703" spans="1:41">
      <c r="A2703" s="161">
        <v>11063610</v>
      </c>
      <c r="B2703" s="161">
        <v>1</v>
      </c>
      <c r="C2703" s="161" t="s">
        <v>7434</v>
      </c>
      <c r="D2703" s="161" t="s">
        <v>953</v>
      </c>
      <c r="E2703" s="161" t="s">
        <v>958</v>
      </c>
      <c r="F2703" s="161" t="s">
        <v>548</v>
      </c>
      <c r="G2703" s="238" t="s">
        <v>599</v>
      </c>
      <c r="H2703" s="161">
        <v>260</v>
      </c>
      <c r="I2703" s="190"/>
      <c r="J2703" s="190"/>
      <c r="K2703" s="191"/>
      <c r="L2703" s="191"/>
      <c r="M2703" s="191"/>
      <c r="N2703" s="191"/>
      <c r="O2703" s="191"/>
      <c r="P2703" s="191"/>
      <c r="Q2703" s="191"/>
      <c r="R2703" s="191"/>
      <c r="S2703" s="191"/>
      <c r="T2703" s="190"/>
      <c r="U2703" s="190"/>
      <c r="V2703" s="190"/>
      <c r="W2703" s="190"/>
      <c r="X2703" s="190"/>
      <c r="Y2703" s="190"/>
      <c r="Z2703" s="190"/>
      <c r="AA2703" s="190"/>
      <c r="AB2703" s="190"/>
      <c r="AC2703" s="190"/>
      <c r="AD2703" s="190"/>
      <c r="AE2703" s="190"/>
      <c r="AF2703" s="190"/>
      <c r="AG2703" s="190"/>
      <c r="AH2703" s="190"/>
      <c r="AI2703" s="2">
        <f t="shared" si="211"/>
        <v>0</v>
      </c>
      <c r="AJ2703" s="2">
        <f t="shared" si="212"/>
        <v>0</v>
      </c>
      <c r="AK2703" s="230">
        <v>1708</v>
      </c>
      <c r="AL2703" s="33">
        <f>Úvod!B$12</f>
        <v>0</v>
      </c>
      <c r="AM2703" s="105">
        <f t="shared" si="213"/>
        <v>1708</v>
      </c>
      <c r="AN2703" s="36">
        <f t="shared" si="214"/>
        <v>6.569230769230769</v>
      </c>
      <c r="AO2703" s="2">
        <f t="shared" si="215"/>
        <v>0</v>
      </c>
    </row>
    <row r="2704" spans="1:41">
      <c r="A2704" s="161">
        <v>10972848</v>
      </c>
      <c r="B2704" s="161">
        <v>1</v>
      </c>
      <c r="C2704" s="161" t="s">
        <v>7434</v>
      </c>
      <c r="D2704" s="161" t="s">
        <v>953</v>
      </c>
      <c r="E2704" s="161" t="s">
        <v>959</v>
      </c>
      <c r="F2704" s="161" t="s">
        <v>548</v>
      </c>
      <c r="G2704" s="238" t="s">
        <v>599</v>
      </c>
      <c r="H2704" s="161">
        <v>260</v>
      </c>
      <c r="I2704" s="190"/>
      <c r="J2704" s="190"/>
      <c r="K2704" s="191"/>
      <c r="L2704" s="191"/>
      <c r="M2704" s="191"/>
      <c r="N2704" s="191"/>
      <c r="O2704" s="191"/>
      <c r="P2704" s="191"/>
      <c r="Q2704" s="191"/>
      <c r="R2704" s="191"/>
      <c r="S2704" s="191"/>
      <c r="T2704" s="190"/>
      <c r="U2704" s="190"/>
      <c r="V2704" s="190"/>
      <c r="W2704" s="190"/>
      <c r="X2704" s="190"/>
      <c r="Y2704" s="190"/>
      <c r="Z2704" s="190"/>
      <c r="AA2704" s="190"/>
      <c r="AB2704" s="190"/>
      <c r="AC2704" s="190"/>
      <c r="AD2704" s="190"/>
      <c r="AE2704" s="190"/>
      <c r="AF2704" s="190"/>
      <c r="AG2704" s="190"/>
      <c r="AH2704" s="190"/>
      <c r="AI2704" s="2">
        <f t="shared" si="211"/>
        <v>0</v>
      </c>
      <c r="AJ2704" s="2">
        <f t="shared" si="212"/>
        <v>0</v>
      </c>
      <c r="AK2704" s="230">
        <v>1708</v>
      </c>
      <c r="AL2704" s="33">
        <f>Úvod!B$12</f>
        <v>0</v>
      </c>
      <c r="AM2704" s="105">
        <f t="shared" si="213"/>
        <v>1708</v>
      </c>
      <c r="AN2704" s="36">
        <f t="shared" si="214"/>
        <v>6.569230769230769</v>
      </c>
      <c r="AO2704" s="2">
        <f t="shared" si="215"/>
        <v>0</v>
      </c>
    </row>
    <row r="2705" spans="1:41">
      <c r="A2705" s="161">
        <v>11246810</v>
      </c>
      <c r="B2705" s="161">
        <v>1</v>
      </c>
      <c r="C2705" s="161" t="s">
        <v>7434</v>
      </c>
      <c r="D2705" s="161" t="s">
        <v>953</v>
      </c>
      <c r="E2705" s="161" t="s">
        <v>6210</v>
      </c>
      <c r="F2705" s="161" t="s">
        <v>548</v>
      </c>
      <c r="G2705" s="238" t="s">
        <v>599</v>
      </c>
      <c r="H2705" s="161">
        <v>260</v>
      </c>
      <c r="I2705" s="190"/>
      <c r="J2705" s="190"/>
      <c r="K2705" s="191"/>
      <c r="L2705" s="191"/>
      <c r="M2705" s="191"/>
      <c r="N2705" s="191"/>
      <c r="O2705" s="191"/>
      <c r="P2705" s="191"/>
      <c r="Q2705" s="191"/>
      <c r="R2705" s="191"/>
      <c r="S2705" s="191"/>
      <c r="T2705" s="190"/>
      <c r="U2705" s="190"/>
      <c r="V2705" s="190"/>
      <c r="W2705" s="190"/>
      <c r="X2705" s="190"/>
      <c r="Y2705" s="190"/>
      <c r="Z2705" s="190"/>
      <c r="AA2705" s="190"/>
      <c r="AB2705" s="190"/>
      <c r="AC2705" s="190"/>
      <c r="AD2705" s="190"/>
      <c r="AE2705" s="190"/>
      <c r="AF2705" s="190"/>
      <c r="AG2705" s="190"/>
      <c r="AH2705" s="190"/>
      <c r="AI2705" s="2">
        <f t="shared" si="211"/>
        <v>0</v>
      </c>
      <c r="AJ2705" s="2">
        <f t="shared" si="212"/>
        <v>0</v>
      </c>
      <c r="AK2705" s="230">
        <v>1708</v>
      </c>
      <c r="AL2705" s="33">
        <f>Úvod!B$12</f>
        <v>0</v>
      </c>
      <c r="AM2705" s="105">
        <f t="shared" si="213"/>
        <v>1708</v>
      </c>
      <c r="AN2705" s="36">
        <f t="shared" si="214"/>
        <v>6.569230769230769</v>
      </c>
      <c r="AO2705" s="2">
        <f t="shared" si="215"/>
        <v>0</v>
      </c>
    </row>
    <row r="2706" spans="1:41">
      <c r="A2706" s="161">
        <v>10974070</v>
      </c>
      <c r="B2706" s="161">
        <v>1</v>
      </c>
      <c r="C2706" s="161" t="s">
        <v>7434</v>
      </c>
      <c r="D2706" s="161" t="s">
        <v>953</v>
      </c>
      <c r="E2706" s="161" t="s">
        <v>960</v>
      </c>
      <c r="F2706" s="161" t="s">
        <v>548</v>
      </c>
      <c r="G2706" s="238" t="s">
        <v>599</v>
      </c>
      <c r="H2706" s="161">
        <v>260</v>
      </c>
      <c r="I2706" s="190"/>
      <c r="J2706" s="190"/>
      <c r="K2706" s="191"/>
      <c r="L2706" s="191"/>
      <c r="M2706" s="191"/>
      <c r="N2706" s="191"/>
      <c r="O2706" s="191"/>
      <c r="P2706" s="191"/>
      <c r="Q2706" s="191"/>
      <c r="R2706" s="191"/>
      <c r="S2706" s="191"/>
      <c r="T2706" s="190"/>
      <c r="U2706" s="190"/>
      <c r="V2706" s="190"/>
      <c r="W2706" s="190"/>
      <c r="X2706" s="190"/>
      <c r="Y2706" s="190"/>
      <c r="Z2706" s="190"/>
      <c r="AA2706" s="190"/>
      <c r="AB2706" s="190"/>
      <c r="AC2706" s="190"/>
      <c r="AD2706" s="190"/>
      <c r="AE2706" s="190"/>
      <c r="AF2706" s="190"/>
      <c r="AG2706" s="190"/>
      <c r="AH2706" s="190"/>
      <c r="AI2706" s="2">
        <f t="shared" si="211"/>
        <v>0</v>
      </c>
      <c r="AJ2706" s="2">
        <f t="shared" si="212"/>
        <v>0</v>
      </c>
      <c r="AK2706" s="230">
        <v>1708</v>
      </c>
      <c r="AL2706" s="33">
        <f>Úvod!B$12</f>
        <v>0</v>
      </c>
      <c r="AM2706" s="105">
        <f t="shared" si="213"/>
        <v>1708</v>
      </c>
      <c r="AN2706" s="36">
        <f t="shared" si="214"/>
        <v>6.569230769230769</v>
      </c>
      <c r="AO2706" s="2">
        <f t="shared" si="215"/>
        <v>0</v>
      </c>
    </row>
    <row r="2707" spans="1:41">
      <c r="A2707" s="161">
        <v>10974071</v>
      </c>
      <c r="B2707" s="161">
        <v>1</v>
      </c>
      <c r="C2707" s="161" t="s">
        <v>7434</v>
      </c>
      <c r="D2707" s="161" t="s">
        <v>953</v>
      </c>
      <c r="E2707" s="161" t="s">
        <v>961</v>
      </c>
      <c r="F2707" s="161" t="s">
        <v>548</v>
      </c>
      <c r="G2707" s="238" t="s">
        <v>599</v>
      </c>
      <c r="H2707" s="161">
        <v>260</v>
      </c>
      <c r="I2707" s="190"/>
      <c r="J2707" s="190"/>
      <c r="K2707" s="191"/>
      <c r="L2707" s="191"/>
      <c r="M2707" s="191"/>
      <c r="N2707" s="191"/>
      <c r="O2707" s="191"/>
      <c r="P2707" s="191"/>
      <c r="Q2707" s="191"/>
      <c r="R2707" s="191"/>
      <c r="S2707" s="191"/>
      <c r="T2707" s="190"/>
      <c r="U2707" s="190"/>
      <c r="V2707" s="190"/>
      <c r="W2707" s="190"/>
      <c r="X2707" s="190"/>
      <c r="Y2707" s="190"/>
      <c r="Z2707" s="190"/>
      <c r="AA2707" s="190"/>
      <c r="AB2707" s="190"/>
      <c r="AC2707" s="190"/>
      <c r="AD2707" s="190"/>
      <c r="AE2707" s="190"/>
      <c r="AF2707" s="190"/>
      <c r="AG2707" s="190"/>
      <c r="AH2707" s="190"/>
      <c r="AI2707" s="2">
        <f t="shared" si="211"/>
        <v>0</v>
      </c>
      <c r="AJ2707" s="2">
        <f t="shared" si="212"/>
        <v>0</v>
      </c>
      <c r="AK2707" s="230">
        <v>1708</v>
      </c>
      <c r="AL2707" s="33">
        <f>Úvod!B$12</f>
        <v>0</v>
      </c>
      <c r="AM2707" s="105">
        <f t="shared" si="213"/>
        <v>1708</v>
      </c>
      <c r="AN2707" s="36">
        <f t="shared" si="214"/>
        <v>6.569230769230769</v>
      </c>
      <c r="AO2707" s="2">
        <f t="shared" si="215"/>
        <v>0</v>
      </c>
    </row>
    <row r="2708" spans="1:41">
      <c r="A2708" s="161">
        <v>10974072</v>
      </c>
      <c r="B2708" s="161">
        <v>1</v>
      </c>
      <c r="C2708" s="161" t="s">
        <v>7434</v>
      </c>
      <c r="D2708" s="161" t="s">
        <v>953</v>
      </c>
      <c r="E2708" s="161" t="s">
        <v>962</v>
      </c>
      <c r="F2708" s="161" t="s">
        <v>548</v>
      </c>
      <c r="G2708" s="238" t="s">
        <v>599</v>
      </c>
      <c r="H2708" s="161">
        <v>260</v>
      </c>
      <c r="I2708" s="190"/>
      <c r="J2708" s="190"/>
      <c r="K2708" s="191"/>
      <c r="L2708" s="191"/>
      <c r="M2708" s="191"/>
      <c r="N2708" s="191"/>
      <c r="O2708" s="191"/>
      <c r="P2708" s="191"/>
      <c r="Q2708" s="191"/>
      <c r="R2708" s="191"/>
      <c r="S2708" s="191"/>
      <c r="T2708" s="190"/>
      <c r="U2708" s="190"/>
      <c r="V2708" s="190"/>
      <c r="W2708" s="190"/>
      <c r="X2708" s="190"/>
      <c r="Y2708" s="190"/>
      <c r="Z2708" s="190"/>
      <c r="AA2708" s="190"/>
      <c r="AB2708" s="190"/>
      <c r="AC2708" s="190"/>
      <c r="AD2708" s="190"/>
      <c r="AE2708" s="190"/>
      <c r="AF2708" s="190"/>
      <c r="AG2708" s="190"/>
      <c r="AH2708" s="190"/>
      <c r="AI2708" s="2">
        <f t="shared" si="211"/>
        <v>0</v>
      </c>
      <c r="AJ2708" s="2">
        <f t="shared" si="212"/>
        <v>0</v>
      </c>
      <c r="AK2708" s="230">
        <v>1708</v>
      </c>
      <c r="AL2708" s="33">
        <f>Úvod!B$12</f>
        <v>0</v>
      </c>
      <c r="AM2708" s="105">
        <f t="shared" si="213"/>
        <v>1708</v>
      </c>
      <c r="AN2708" s="36">
        <f t="shared" si="214"/>
        <v>6.569230769230769</v>
      </c>
      <c r="AO2708" s="2">
        <f t="shared" si="215"/>
        <v>0</v>
      </c>
    </row>
    <row r="2709" spans="1:41">
      <c r="A2709" s="161">
        <v>11164873</v>
      </c>
      <c r="B2709" s="161">
        <v>1</v>
      </c>
      <c r="C2709" s="161" t="s">
        <v>7434</v>
      </c>
      <c r="D2709" s="161" t="s">
        <v>953</v>
      </c>
      <c r="E2709" s="161" t="s">
        <v>954</v>
      </c>
      <c r="F2709" s="161" t="s">
        <v>185</v>
      </c>
      <c r="G2709" s="238" t="s">
        <v>735</v>
      </c>
      <c r="H2709" s="161">
        <v>126</v>
      </c>
      <c r="I2709" s="190"/>
      <c r="J2709" s="190"/>
      <c r="K2709" s="191"/>
      <c r="L2709" s="191"/>
      <c r="M2709" s="191"/>
      <c r="N2709" s="191"/>
      <c r="O2709" s="191"/>
      <c r="P2709" s="191"/>
      <c r="Q2709" s="191"/>
      <c r="R2709" s="191"/>
      <c r="S2709" s="191"/>
      <c r="T2709" s="190"/>
      <c r="U2709" s="190"/>
      <c r="V2709" s="190"/>
      <c r="W2709" s="190"/>
      <c r="X2709" s="190"/>
      <c r="Y2709" s="190"/>
      <c r="Z2709" s="190"/>
      <c r="AA2709" s="190"/>
      <c r="AB2709" s="190"/>
      <c r="AC2709" s="190"/>
      <c r="AD2709" s="190"/>
      <c r="AE2709" s="190"/>
      <c r="AF2709" s="190"/>
      <c r="AG2709" s="190"/>
      <c r="AH2709" s="190"/>
      <c r="AI2709" s="2">
        <f t="shared" si="211"/>
        <v>0</v>
      </c>
      <c r="AJ2709" s="2">
        <f t="shared" si="212"/>
        <v>0</v>
      </c>
      <c r="AK2709" s="230">
        <v>1872</v>
      </c>
      <c r="AL2709" s="33">
        <f>Úvod!B$12</f>
        <v>0</v>
      </c>
      <c r="AM2709" s="105">
        <f t="shared" si="213"/>
        <v>1872</v>
      </c>
      <c r="AN2709" s="36">
        <f t="shared" si="214"/>
        <v>14.857142857142858</v>
      </c>
      <c r="AO2709" s="2">
        <f t="shared" si="215"/>
        <v>0</v>
      </c>
    </row>
    <row r="2710" spans="1:41">
      <c r="A2710" s="161">
        <v>10974073</v>
      </c>
      <c r="B2710" s="161">
        <v>1</v>
      </c>
      <c r="C2710" s="161" t="s">
        <v>7434</v>
      </c>
      <c r="D2710" s="161" t="s">
        <v>953</v>
      </c>
      <c r="E2710" s="161" t="s">
        <v>963</v>
      </c>
      <c r="F2710" s="161" t="s">
        <v>548</v>
      </c>
      <c r="G2710" s="238" t="s">
        <v>599</v>
      </c>
      <c r="H2710" s="161">
        <v>260</v>
      </c>
      <c r="I2710" s="190"/>
      <c r="J2710" s="190"/>
      <c r="K2710" s="191"/>
      <c r="L2710" s="191"/>
      <c r="M2710" s="191"/>
      <c r="N2710" s="191"/>
      <c r="O2710" s="191"/>
      <c r="P2710" s="191"/>
      <c r="Q2710" s="191"/>
      <c r="R2710" s="191"/>
      <c r="S2710" s="191"/>
      <c r="T2710" s="190"/>
      <c r="U2710" s="190"/>
      <c r="V2710" s="190"/>
      <c r="W2710" s="190"/>
      <c r="X2710" s="190"/>
      <c r="Y2710" s="190"/>
      <c r="Z2710" s="190"/>
      <c r="AA2710" s="190"/>
      <c r="AB2710" s="190"/>
      <c r="AC2710" s="190"/>
      <c r="AD2710" s="190"/>
      <c r="AE2710" s="190"/>
      <c r="AF2710" s="190"/>
      <c r="AG2710" s="190"/>
      <c r="AH2710" s="190"/>
      <c r="AI2710" s="2">
        <f t="shared" si="211"/>
        <v>0</v>
      </c>
      <c r="AJ2710" s="2">
        <f t="shared" si="212"/>
        <v>0</v>
      </c>
      <c r="AK2710" s="230">
        <v>1708</v>
      </c>
      <c r="AL2710" s="33">
        <f>Úvod!B$12</f>
        <v>0</v>
      </c>
      <c r="AM2710" s="105">
        <f t="shared" si="213"/>
        <v>1708</v>
      </c>
      <c r="AN2710" s="36">
        <f t="shared" si="214"/>
        <v>6.569230769230769</v>
      </c>
      <c r="AO2710" s="2">
        <f t="shared" si="215"/>
        <v>0</v>
      </c>
    </row>
    <row r="2711" spans="1:41">
      <c r="A2711" s="161">
        <v>11008398</v>
      </c>
      <c r="B2711" s="161">
        <v>1</v>
      </c>
      <c r="C2711" s="161" t="s">
        <v>7434</v>
      </c>
      <c r="D2711" s="161" t="s">
        <v>953</v>
      </c>
      <c r="E2711" s="161" t="s">
        <v>964</v>
      </c>
      <c r="F2711" s="161" t="s">
        <v>548</v>
      </c>
      <c r="G2711" s="238" t="s">
        <v>599</v>
      </c>
      <c r="H2711" s="161">
        <v>260</v>
      </c>
      <c r="I2711" s="190"/>
      <c r="J2711" s="190"/>
      <c r="K2711" s="191"/>
      <c r="L2711" s="191"/>
      <c r="M2711" s="191"/>
      <c r="N2711" s="191"/>
      <c r="O2711" s="191"/>
      <c r="P2711" s="191"/>
      <c r="Q2711" s="191"/>
      <c r="R2711" s="190"/>
      <c r="S2711" s="190"/>
      <c r="T2711" s="190"/>
      <c r="U2711" s="190"/>
      <c r="V2711" s="190"/>
      <c r="W2711" s="190"/>
      <c r="X2711" s="190"/>
      <c r="Y2711" s="190"/>
      <c r="Z2711" s="190"/>
      <c r="AA2711" s="190"/>
      <c r="AB2711" s="190"/>
      <c r="AC2711" s="190"/>
      <c r="AD2711" s="190"/>
      <c r="AE2711" s="190"/>
      <c r="AF2711" s="190"/>
      <c r="AG2711" s="190"/>
      <c r="AH2711" s="190"/>
      <c r="AI2711" s="2">
        <f t="shared" si="211"/>
        <v>0</v>
      </c>
      <c r="AJ2711" s="2">
        <f t="shared" si="212"/>
        <v>0</v>
      </c>
      <c r="AK2711" s="230">
        <v>2633</v>
      </c>
      <c r="AL2711" s="33">
        <f>Úvod!B$12</f>
        <v>0</v>
      </c>
      <c r="AM2711" s="105">
        <f t="shared" si="213"/>
        <v>2633</v>
      </c>
      <c r="AN2711" s="36">
        <f t="shared" si="214"/>
        <v>10.126923076923077</v>
      </c>
      <c r="AO2711" s="2">
        <f t="shared" si="215"/>
        <v>0</v>
      </c>
    </row>
    <row r="2712" spans="1:41">
      <c r="A2712" s="161">
        <v>11108804</v>
      </c>
      <c r="B2712" s="161">
        <v>1</v>
      </c>
      <c r="C2712" s="161" t="s">
        <v>7434</v>
      </c>
      <c r="D2712" s="161" t="s">
        <v>965</v>
      </c>
      <c r="E2712" s="161" t="s">
        <v>966</v>
      </c>
      <c r="F2712" s="161" t="s">
        <v>548</v>
      </c>
      <c r="G2712" s="238" t="s">
        <v>599</v>
      </c>
      <c r="H2712" s="161">
        <v>260</v>
      </c>
      <c r="I2712" s="190"/>
      <c r="J2712" s="190"/>
      <c r="K2712" s="190"/>
      <c r="L2712" s="190"/>
      <c r="M2712" s="191"/>
      <c r="N2712" s="191"/>
      <c r="O2712" s="191"/>
      <c r="P2712" s="191"/>
      <c r="Q2712" s="191"/>
      <c r="R2712" s="191"/>
      <c r="S2712" s="190"/>
      <c r="T2712" s="190"/>
      <c r="U2712" s="190"/>
      <c r="V2712" s="190"/>
      <c r="W2712" s="190"/>
      <c r="X2712" s="190"/>
      <c r="Y2712" s="190"/>
      <c r="Z2712" s="190"/>
      <c r="AA2712" s="190"/>
      <c r="AB2712" s="190"/>
      <c r="AC2712" s="190"/>
      <c r="AD2712" s="190"/>
      <c r="AE2712" s="190"/>
      <c r="AF2712" s="190"/>
      <c r="AG2712" s="190"/>
      <c r="AH2712" s="190"/>
      <c r="AI2712" s="2">
        <f t="shared" si="211"/>
        <v>0</v>
      </c>
      <c r="AJ2712" s="2">
        <f t="shared" si="212"/>
        <v>0</v>
      </c>
      <c r="AK2712" s="230">
        <v>2712</v>
      </c>
      <c r="AL2712" s="33">
        <f>Úvod!B$12</f>
        <v>0</v>
      </c>
      <c r="AM2712" s="105">
        <f t="shared" si="213"/>
        <v>2712</v>
      </c>
      <c r="AN2712" s="36">
        <f t="shared" si="214"/>
        <v>10.430769230769231</v>
      </c>
      <c r="AO2712" s="2">
        <f t="shared" si="215"/>
        <v>0</v>
      </c>
    </row>
    <row r="2713" spans="1:41">
      <c r="A2713" s="161">
        <v>11108805</v>
      </c>
      <c r="B2713" s="161">
        <v>1</v>
      </c>
      <c r="C2713" s="161" t="s">
        <v>7434</v>
      </c>
      <c r="D2713" s="161" t="s">
        <v>965</v>
      </c>
      <c r="E2713" s="161" t="s">
        <v>967</v>
      </c>
      <c r="F2713" s="161" t="s">
        <v>548</v>
      </c>
      <c r="G2713" s="238" t="s">
        <v>599</v>
      </c>
      <c r="H2713" s="161">
        <v>260</v>
      </c>
      <c r="I2713" s="190"/>
      <c r="J2713" s="190"/>
      <c r="K2713" s="190"/>
      <c r="L2713" s="190"/>
      <c r="M2713" s="191"/>
      <c r="N2713" s="191"/>
      <c r="O2713" s="191"/>
      <c r="P2713" s="191"/>
      <c r="Q2713" s="191"/>
      <c r="R2713" s="191"/>
      <c r="S2713" s="191"/>
      <c r="T2713" s="190"/>
      <c r="U2713" s="190"/>
      <c r="V2713" s="190"/>
      <c r="W2713" s="190"/>
      <c r="X2713" s="190"/>
      <c r="Y2713" s="190"/>
      <c r="Z2713" s="190"/>
      <c r="AA2713" s="190"/>
      <c r="AB2713" s="190"/>
      <c r="AC2713" s="190"/>
      <c r="AD2713" s="190"/>
      <c r="AE2713" s="190"/>
      <c r="AF2713" s="190"/>
      <c r="AG2713" s="190"/>
      <c r="AH2713" s="190"/>
      <c r="AI2713" s="2">
        <f t="shared" si="211"/>
        <v>0</v>
      </c>
      <c r="AJ2713" s="2">
        <f t="shared" si="212"/>
        <v>0</v>
      </c>
      <c r="AK2713" s="230">
        <v>2712</v>
      </c>
      <c r="AL2713" s="33">
        <f>Úvod!B$12</f>
        <v>0</v>
      </c>
      <c r="AM2713" s="105">
        <f t="shared" si="213"/>
        <v>2712</v>
      </c>
      <c r="AN2713" s="36">
        <f t="shared" si="214"/>
        <v>10.430769230769231</v>
      </c>
      <c r="AO2713" s="2">
        <f t="shared" si="215"/>
        <v>0</v>
      </c>
    </row>
    <row r="2714" spans="1:41">
      <c r="A2714" s="161">
        <v>11108806</v>
      </c>
      <c r="B2714" s="161">
        <v>1</v>
      </c>
      <c r="C2714" s="161" t="s">
        <v>7434</v>
      </c>
      <c r="D2714" s="161" t="s">
        <v>965</v>
      </c>
      <c r="E2714" s="161" t="s">
        <v>968</v>
      </c>
      <c r="F2714" s="161" t="s">
        <v>548</v>
      </c>
      <c r="G2714" s="238" t="s">
        <v>599</v>
      </c>
      <c r="H2714" s="161">
        <v>260</v>
      </c>
      <c r="I2714" s="190"/>
      <c r="J2714" s="190"/>
      <c r="K2714" s="190"/>
      <c r="L2714" s="190"/>
      <c r="M2714" s="191"/>
      <c r="N2714" s="191"/>
      <c r="O2714" s="191"/>
      <c r="P2714" s="191"/>
      <c r="Q2714" s="191"/>
      <c r="R2714" s="191"/>
      <c r="S2714" s="190"/>
      <c r="T2714" s="190"/>
      <c r="U2714" s="190"/>
      <c r="V2714" s="190"/>
      <c r="W2714" s="190"/>
      <c r="X2714" s="190"/>
      <c r="Y2714" s="190"/>
      <c r="Z2714" s="190"/>
      <c r="AA2714" s="190"/>
      <c r="AB2714" s="190"/>
      <c r="AC2714" s="190"/>
      <c r="AD2714" s="190"/>
      <c r="AE2714" s="190"/>
      <c r="AF2714" s="190"/>
      <c r="AG2714" s="190"/>
      <c r="AH2714" s="190"/>
      <c r="AI2714" s="2">
        <f t="shared" si="211"/>
        <v>0</v>
      </c>
      <c r="AJ2714" s="2">
        <f t="shared" si="212"/>
        <v>0</v>
      </c>
      <c r="AK2714" s="230">
        <v>2712</v>
      </c>
      <c r="AL2714" s="33">
        <f>Úvod!B$12</f>
        <v>0</v>
      </c>
      <c r="AM2714" s="105">
        <f t="shared" si="213"/>
        <v>2712</v>
      </c>
      <c r="AN2714" s="36">
        <f t="shared" si="214"/>
        <v>10.430769230769231</v>
      </c>
      <c r="AO2714" s="2">
        <f t="shared" si="215"/>
        <v>0</v>
      </c>
    </row>
    <row r="2715" spans="1:41">
      <c r="A2715" s="161">
        <v>11108807</v>
      </c>
      <c r="B2715" s="161">
        <v>1</v>
      </c>
      <c r="C2715" s="161" t="s">
        <v>7434</v>
      </c>
      <c r="D2715" s="161" t="s">
        <v>965</v>
      </c>
      <c r="E2715" s="161" t="s">
        <v>969</v>
      </c>
      <c r="F2715" s="161" t="s">
        <v>548</v>
      </c>
      <c r="G2715" s="238" t="s">
        <v>599</v>
      </c>
      <c r="H2715" s="161">
        <v>260</v>
      </c>
      <c r="I2715" s="190"/>
      <c r="J2715" s="190"/>
      <c r="K2715" s="190"/>
      <c r="L2715" s="190"/>
      <c r="M2715" s="191"/>
      <c r="N2715" s="191"/>
      <c r="O2715" s="191"/>
      <c r="P2715" s="191"/>
      <c r="Q2715" s="191"/>
      <c r="R2715" s="191"/>
      <c r="S2715" s="190"/>
      <c r="T2715" s="190"/>
      <c r="U2715" s="190"/>
      <c r="V2715" s="190"/>
      <c r="W2715" s="190"/>
      <c r="X2715" s="190"/>
      <c r="Y2715" s="190"/>
      <c r="Z2715" s="190"/>
      <c r="AA2715" s="190"/>
      <c r="AB2715" s="190"/>
      <c r="AC2715" s="190"/>
      <c r="AD2715" s="190"/>
      <c r="AE2715" s="190"/>
      <c r="AF2715" s="190"/>
      <c r="AG2715" s="190"/>
      <c r="AH2715" s="190"/>
      <c r="AI2715" s="2">
        <f t="shared" si="211"/>
        <v>0</v>
      </c>
      <c r="AJ2715" s="2">
        <f t="shared" si="212"/>
        <v>0</v>
      </c>
      <c r="AK2715" s="230">
        <v>2712</v>
      </c>
      <c r="AL2715" s="33">
        <f>Úvod!B$12</f>
        <v>0</v>
      </c>
      <c r="AM2715" s="105">
        <f t="shared" si="213"/>
        <v>2712</v>
      </c>
      <c r="AN2715" s="36">
        <f t="shared" si="214"/>
        <v>10.430769230769231</v>
      </c>
      <c r="AO2715" s="2">
        <f t="shared" si="215"/>
        <v>0</v>
      </c>
    </row>
    <row r="2716" spans="1:41">
      <c r="A2716" s="161">
        <v>11108808</v>
      </c>
      <c r="B2716" s="161">
        <v>1</v>
      </c>
      <c r="C2716" s="161" t="s">
        <v>7434</v>
      </c>
      <c r="D2716" s="161" t="s">
        <v>965</v>
      </c>
      <c r="E2716" s="161" t="s">
        <v>970</v>
      </c>
      <c r="F2716" s="161" t="s">
        <v>548</v>
      </c>
      <c r="G2716" s="238" t="s">
        <v>599</v>
      </c>
      <c r="H2716" s="161">
        <v>260</v>
      </c>
      <c r="I2716" s="190"/>
      <c r="J2716" s="190"/>
      <c r="K2716" s="190"/>
      <c r="L2716" s="190"/>
      <c r="M2716" s="191"/>
      <c r="N2716" s="191"/>
      <c r="O2716" s="191"/>
      <c r="P2716" s="191"/>
      <c r="Q2716" s="191"/>
      <c r="R2716" s="191"/>
      <c r="S2716" s="190"/>
      <c r="T2716" s="190"/>
      <c r="U2716" s="190"/>
      <c r="V2716" s="190"/>
      <c r="W2716" s="190"/>
      <c r="X2716" s="190"/>
      <c r="Y2716" s="190"/>
      <c r="Z2716" s="190"/>
      <c r="AA2716" s="190"/>
      <c r="AB2716" s="190"/>
      <c r="AC2716" s="190"/>
      <c r="AD2716" s="190"/>
      <c r="AE2716" s="190"/>
      <c r="AF2716" s="190"/>
      <c r="AG2716" s="190"/>
      <c r="AH2716" s="190"/>
      <c r="AI2716" s="2">
        <f t="shared" si="211"/>
        <v>0</v>
      </c>
      <c r="AJ2716" s="2">
        <f t="shared" si="212"/>
        <v>0</v>
      </c>
      <c r="AK2716" s="230">
        <v>2712</v>
      </c>
      <c r="AL2716" s="33">
        <f>Úvod!B$12</f>
        <v>0</v>
      </c>
      <c r="AM2716" s="105">
        <f t="shared" si="213"/>
        <v>2712</v>
      </c>
      <c r="AN2716" s="36">
        <f t="shared" si="214"/>
        <v>10.430769230769231</v>
      </c>
      <c r="AO2716" s="2">
        <f t="shared" si="215"/>
        <v>0</v>
      </c>
    </row>
    <row r="2717" spans="1:41">
      <c r="A2717" s="161">
        <v>10008214</v>
      </c>
      <c r="B2717" s="161">
        <v>1</v>
      </c>
      <c r="C2717" s="161" t="s">
        <v>7433</v>
      </c>
      <c r="D2717" s="161" t="s">
        <v>536</v>
      </c>
      <c r="E2717" s="161" t="s">
        <v>537</v>
      </c>
      <c r="F2717" s="161" t="s">
        <v>185</v>
      </c>
      <c r="G2717" s="238">
        <v>1</v>
      </c>
      <c r="H2717" s="161">
        <v>126</v>
      </c>
      <c r="I2717" s="191"/>
      <c r="J2717" s="191"/>
      <c r="K2717" s="191"/>
      <c r="L2717" s="191"/>
      <c r="M2717" s="191"/>
      <c r="N2717" s="191"/>
      <c r="O2717" s="191"/>
      <c r="P2717" s="191"/>
      <c r="Q2717" s="191"/>
      <c r="R2717" s="191"/>
      <c r="S2717" s="191"/>
      <c r="T2717" s="191"/>
      <c r="U2717" s="190"/>
      <c r="V2717" s="190"/>
      <c r="W2717" s="190"/>
      <c r="X2717" s="190"/>
      <c r="Y2717" s="190"/>
      <c r="Z2717" s="190"/>
      <c r="AA2717" s="190"/>
      <c r="AB2717" s="190"/>
      <c r="AC2717" s="190"/>
      <c r="AD2717" s="190"/>
      <c r="AE2717" s="190"/>
      <c r="AF2717" s="190"/>
      <c r="AG2717" s="190"/>
      <c r="AH2717" s="190"/>
      <c r="AI2717" s="2">
        <f t="shared" si="211"/>
        <v>0</v>
      </c>
      <c r="AJ2717" s="2">
        <f t="shared" si="212"/>
        <v>0</v>
      </c>
      <c r="AK2717" s="230">
        <v>2246.75</v>
      </c>
      <c r="AL2717" s="33">
        <f>Úvod!B$12</f>
        <v>0</v>
      </c>
      <c r="AM2717" s="105">
        <f t="shared" si="213"/>
        <v>2246.75</v>
      </c>
      <c r="AN2717" s="36">
        <f t="shared" si="214"/>
        <v>17.831349206349206</v>
      </c>
      <c r="AO2717" s="2">
        <f t="shared" si="215"/>
        <v>0</v>
      </c>
    </row>
    <row r="2718" spans="1:41">
      <c r="A2718" s="161">
        <v>10008479</v>
      </c>
      <c r="B2718" s="161">
        <v>1</v>
      </c>
      <c r="C2718" s="161" t="s">
        <v>7434</v>
      </c>
      <c r="D2718" s="161" t="s">
        <v>971</v>
      </c>
      <c r="E2718" s="161" t="s">
        <v>972</v>
      </c>
      <c r="F2718" s="161" t="s">
        <v>548</v>
      </c>
      <c r="G2718" s="238" t="s">
        <v>601</v>
      </c>
      <c r="H2718" s="161">
        <v>260</v>
      </c>
      <c r="I2718" s="190"/>
      <c r="J2718" s="190"/>
      <c r="K2718" s="191"/>
      <c r="L2718" s="191"/>
      <c r="M2718" s="191"/>
      <c r="N2718" s="191"/>
      <c r="O2718" s="191"/>
      <c r="P2718" s="191"/>
      <c r="Q2718" s="191"/>
      <c r="R2718" s="191"/>
      <c r="S2718" s="191"/>
      <c r="T2718" s="190"/>
      <c r="U2718" s="190"/>
      <c r="V2718" s="190"/>
      <c r="W2718" s="190"/>
      <c r="X2718" s="190"/>
      <c r="Y2718" s="190"/>
      <c r="Z2718" s="190"/>
      <c r="AA2718" s="190"/>
      <c r="AB2718" s="190"/>
      <c r="AC2718" s="190"/>
      <c r="AD2718" s="190"/>
      <c r="AE2718" s="190"/>
      <c r="AF2718" s="190"/>
      <c r="AG2718" s="190"/>
      <c r="AH2718" s="190"/>
      <c r="AI2718" s="2">
        <f t="shared" si="211"/>
        <v>0</v>
      </c>
      <c r="AJ2718" s="2">
        <f t="shared" si="212"/>
        <v>0</v>
      </c>
      <c r="AK2718" s="230">
        <v>1471</v>
      </c>
      <c r="AL2718" s="33">
        <f>Úvod!B$12</f>
        <v>0</v>
      </c>
      <c r="AM2718" s="105">
        <f t="shared" si="213"/>
        <v>1471</v>
      </c>
      <c r="AN2718" s="36">
        <f t="shared" si="214"/>
        <v>5.657692307692308</v>
      </c>
      <c r="AO2718" s="2">
        <f t="shared" si="215"/>
        <v>0</v>
      </c>
    </row>
    <row r="2719" spans="1:41">
      <c r="A2719" s="161">
        <v>10009365</v>
      </c>
      <c r="B2719" s="161">
        <v>1</v>
      </c>
      <c r="C2719" s="161" t="s">
        <v>7434</v>
      </c>
      <c r="D2719" s="161" t="s">
        <v>971</v>
      </c>
      <c r="E2719" s="161" t="s">
        <v>972</v>
      </c>
      <c r="F2719" s="161" t="s">
        <v>600</v>
      </c>
      <c r="G2719" s="238" t="s">
        <v>601</v>
      </c>
      <c r="H2719" s="161">
        <v>460</v>
      </c>
      <c r="I2719" s="190"/>
      <c r="J2719" s="190"/>
      <c r="K2719" s="191"/>
      <c r="L2719" s="191"/>
      <c r="M2719" s="191"/>
      <c r="N2719" s="191"/>
      <c r="O2719" s="191"/>
      <c r="P2719" s="191"/>
      <c r="Q2719" s="191"/>
      <c r="R2719" s="191"/>
      <c r="S2719" s="190"/>
      <c r="T2719" s="190"/>
      <c r="U2719" s="190"/>
      <c r="V2719" s="190"/>
      <c r="W2719" s="190"/>
      <c r="X2719" s="190"/>
      <c r="Y2719" s="190"/>
      <c r="Z2719" s="190"/>
      <c r="AA2719" s="190"/>
      <c r="AB2719" s="190"/>
      <c r="AC2719" s="190"/>
      <c r="AD2719" s="190"/>
      <c r="AE2719" s="190"/>
      <c r="AF2719" s="190"/>
      <c r="AG2719" s="190"/>
      <c r="AH2719" s="190"/>
      <c r="AI2719" s="2">
        <f t="shared" si="211"/>
        <v>0</v>
      </c>
      <c r="AJ2719" s="2">
        <f t="shared" si="212"/>
        <v>0</v>
      </c>
      <c r="AK2719" s="230">
        <v>1903</v>
      </c>
      <c r="AL2719" s="33">
        <f>Úvod!B$12</f>
        <v>0</v>
      </c>
      <c r="AM2719" s="105">
        <f t="shared" si="213"/>
        <v>1903</v>
      </c>
      <c r="AN2719" s="36">
        <f t="shared" si="214"/>
        <v>4.1369565217391306</v>
      </c>
      <c r="AO2719" s="2">
        <f t="shared" si="215"/>
        <v>0</v>
      </c>
    </row>
    <row r="2720" spans="1:41">
      <c r="A2720" s="161">
        <v>10427672</v>
      </c>
      <c r="B2720" s="161">
        <v>1</v>
      </c>
      <c r="C2720" s="161" t="s">
        <v>7434</v>
      </c>
      <c r="D2720" s="161" t="s">
        <v>973</v>
      </c>
      <c r="E2720" s="161" t="s">
        <v>7253</v>
      </c>
      <c r="F2720" s="161" t="s">
        <v>548</v>
      </c>
      <c r="G2720" s="238" t="s">
        <v>814</v>
      </c>
      <c r="H2720" s="161">
        <v>260</v>
      </c>
      <c r="I2720" s="190"/>
      <c r="J2720" s="190"/>
      <c r="K2720" s="190"/>
      <c r="L2720" s="191"/>
      <c r="M2720" s="191"/>
      <c r="N2720" s="191"/>
      <c r="O2720" s="191"/>
      <c r="P2720" s="191"/>
      <c r="Q2720" s="191"/>
      <c r="R2720" s="191"/>
      <c r="S2720" s="191"/>
      <c r="T2720" s="191"/>
      <c r="U2720" s="190"/>
      <c r="V2720" s="190"/>
      <c r="W2720" s="190"/>
      <c r="X2720" s="190"/>
      <c r="Y2720" s="190"/>
      <c r="Z2720" s="190"/>
      <c r="AA2720" s="190"/>
      <c r="AB2720" s="190"/>
      <c r="AC2720" s="190"/>
      <c r="AD2720" s="190"/>
      <c r="AE2720" s="190"/>
      <c r="AF2720" s="190"/>
      <c r="AG2720" s="190"/>
      <c r="AH2720" s="190"/>
      <c r="AI2720" s="2">
        <f t="shared" si="211"/>
        <v>0</v>
      </c>
      <c r="AJ2720" s="2">
        <f t="shared" si="212"/>
        <v>0</v>
      </c>
      <c r="AK2720" s="230">
        <v>1291</v>
      </c>
      <c r="AL2720" s="33">
        <f>Úvod!B$12</f>
        <v>0</v>
      </c>
      <c r="AM2720" s="105">
        <f t="shared" si="213"/>
        <v>1291</v>
      </c>
      <c r="AN2720" s="36">
        <f t="shared" si="214"/>
        <v>4.9653846153846155</v>
      </c>
      <c r="AO2720" s="2">
        <f t="shared" si="215"/>
        <v>0</v>
      </c>
    </row>
    <row r="2721" spans="1:41">
      <c r="A2721" s="161">
        <v>10427673</v>
      </c>
      <c r="B2721" s="161">
        <v>1</v>
      </c>
      <c r="C2721" s="161" t="s">
        <v>7434</v>
      </c>
      <c r="D2721" s="161" t="s">
        <v>973</v>
      </c>
      <c r="E2721" s="161" t="s">
        <v>7253</v>
      </c>
      <c r="F2721" s="161" t="s">
        <v>600</v>
      </c>
      <c r="G2721" s="238" t="s">
        <v>814</v>
      </c>
      <c r="H2721" s="161">
        <v>460</v>
      </c>
      <c r="I2721" s="190"/>
      <c r="J2721" s="190"/>
      <c r="K2721" s="191"/>
      <c r="L2721" s="191"/>
      <c r="M2721" s="191"/>
      <c r="N2721" s="191"/>
      <c r="O2721" s="191"/>
      <c r="P2721" s="191"/>
      <c r="Q2721" s="191"/>
      <c r="R2721" s="191"/>
      <c r="S2721" s="191"/>
      <c r="T2721" s="191"/>
      <c r="U2721" s="191"/>
      <c r="V2721" s="190"/>
      <c r="W2721" s="190"/>
      <c r="X2721" s="190"/>
      <c r="Y2721" s="190"/>
      <c r="Z2721" s="190"/>
      <c r="AA2721" s="190"/>
      <c r="AB2721" s="190"/>
      <c r="AC2721" s="190"/>
      <c r="AD2721" s="190"/>
      <c r="AE2721" s="190"/>
      <c r="AF2721" s="190"/>
      <c r="AG2721" s="190"/>
      <c r="AH2721" s="190"/>
      <c r="AI2721" s="2">
        <f t="shared" si="211"/>
        <v>0</v>
      </c>
      <c r="AJ2721" s="2">
        <f t="shared" si="212"/>
        <v>0</v>
      </c>
      <c r="AK2721" s="230">
        <v>1699</v>
      </c>
      <c r="AL2721" s="33">
        <f>Úvod!B$12</f>
        <v>0</v>
      </c>
      <c r="AM2721" s="105">
        <f t="shared" si="213"/>
        <v>1699</v>
      </c>
      <c r="AN2721" s="36">
        <f t="shared" si="214"/>
        <v>3.6934782608695653</v>
      </c>
      <c r="AO2721" s="2">
        <f t="shared" si="215"/>
        <v>0</v>
      </c>
    </row>
    <row r="2722" spans="1:41">
      <c r="A2722" s="161">
        <v>11406199</v>
      </c>
      <c r="B2722" s="161">
        <v>1</v>
      </c>
      <c r="C2722" s="161" t="s">
        <v>7434</v>
      </c>
      <c r="D2722" s="161" t="s">
        <v>973</v>
      </c>
      <c r="E2722" s="161" t="s">
        <v>7254</v>
      </c>
      <c r="F2722" s="161" t="s">
        <v>548</v>
      </c>
      <c r="G2722" s="238" t="s">
        <v>814</v>
      </c>
      <c r="H2722" s="161">
        <v>260</v>
      </c>
      <c r="I2722" s="190"/>
      <c r="J2722" s="190"/>
      <c r="K2722" s="190"/>
      <c r="L2722" s="190"/>
      <c r="M2722" s="191"/>
      <c r="N2722" s="191"/>
      <c r="O2722" s="191"/>
      <c r="P2722" s="191"/>
      <c r="Q2722" s="191"/>
      <c r="R2722" s="191"/>
      <c r="S2722" s="191"/>
      <c r="T2722" s="191"/>
      <c r="U2722" s="191"/>
      <c r="V2722" s="190"/>
      <c r="W2722" s="190"/>
      <c r="X2722" s="190"/>
      <c r="Y2722" s="190"/>
      <c r="Z2722" s="190"/>
      <c r="AA2722" s="190"/>
      <c r="AB2722" s="190"/>
      <c r="AC2722" s="190"/>
      <c r="AD2722" s="190"/>
      <c r="AE2722" s="190"/>
      <c r="AF2722" s="190"/>
      <c r="AG2722" s="190"/>
      <c r="AH2722" s="190"/>
      <c r="AI2722" s="2">
        <f t="shared" si="211"/>
        <v>0</v>
      </c>
      <c r="AJ2722" s="2">
        <f t="shared" si="212"/>
        <v>0</v>
      </c>
      <c r="AK2722" s="230">
        <v>1360</v>
      </c>
      <c r="AL2722" s="33">
        <f>Úvod!B$12</f>
        <v>0</v>
      </c>
      <c r="AM2722" s="105">
        <f t="shared" si="213"/>
        <v>1360</v>
      </c>
      <c r="AN2722" s="36">
        <f t="shared" si="214"/>
        <v>5.2307692307692308</v>
      </c>
      <c r="AO2722" s="2">
        <f t="shared" si="215"/>
        <v>0</v>
      </c>
    </row>
    <row r="2723" spans="1:41">
      <c r="A2723" s="161">
        <v>11238597</v>
      </c>
      <c r="B2723" s="161">
        <v>1</v>
      </c>
      <c r="C2723" s="161" t="s">
        <v>7433</v>
      </c>
      <c r="D2723" s="161" t="s">
        <v>538</v>
      </c>
      <c r="E2723" s="161" t="s">
        <v>6003</v>
      </c>
      <c r="F2723" s="161" t="s">
        <v>185</v>
      </c>
      <c r="G2723" s="238">
        <v>1</v>
      </c>
      <c r="H2723" s="161">
        <v>126</v>
      </c>
      <c r="I2723" s="190"/>
      <c r="J2723" s="190"/>
      <c r="K2723" s="191"/>
      <c r="L2723" s="191"/>
      <c r="M2723" s="191"/>
      <c r="N2723" s="191"/>
      <c r="O2723" s="191"/>
      <c r="P2723" s="191"/>
      <c r="Q2723" s="191"/>
      <c r="R2723" s="191"/>
      <c r="S2723" s="190"/>
      <c r="T2723" s="190"/>
      <c r="U2723" s="190"/>
      <c r="V2723" s="190"/>
      <c r="W2723" s="190"/>
      <c r="X2723" s="190"/>
      <c r="Y2723" s="190"/>
      <c r="Z2723" s="190"/>
      <c r="AA2723" s="190"/>
      <c r="AB2723" s="190"/>
      <c r="AC2723" s="190"/>
      <c r="AD2723" s="190"/>
      <c r="AE2723" s="190"/>
      <c r="AF2723" s="190"/>
      <c r="AG2723" s="190"/>
      <c r="AH2723" s="190"/>
      <c r="AI2723" s="2">
        <f t="shared" si="211"/>
        <v>0</v>
      </c>
      <c r="AJ2723" s="2">
        <f t="shared" si="212"/>
        <v>0</v>
      </c>
      <c r="AK2723" s="230">
        <v>2044</v>
      </c>
      <c r="AL2723" s="33">
        <f>Úvod!B$12</f>
        <v>0</v>
      </c>
      <c r="AM2723" s="105">
        <f t="shared" si="213"/>
        <v>2044</v>
      </c>
      <c r="AN2723" s="36">
        <f t="shared" si="214"/>
        <v>16.222222222222221</v>
      </c>
      <c r="AO2723" s="2">
        <f t="shared" si="215"/>
        <v>0</v>
      </c>
    </row>
    <row r="2724" spans="1:41">
      <c r="A2724" s="161">
        <v>11238598</v>
      </c>
      <c r="B2724" s="161">
        <v>1</v>
      </c>
      <c r="C2724" s="161" t="s">
        <v>7433</v>
      </c>
      <c r="D2724" s="161" t="s">
        <v>538</v>
      </c>
      <c r="E2724" s="161" t="s">
        <v>6004</v>
      </c>
      <c r="F2724" s="161" t="s">
        <v>185</v>
      </c>
      <c r="G2724" s="238">
        <v>1</v>
      </c>
      <c r="H2724" s="161">
        <v>126</v>
      </c>
      <c r="I2724" s="190"/>
      <c r="J2724" s="190"/>
      <c r="K2724" s="191"/>
      <c r="L2724" s="191"/>
      <c r="M2724" s="191"/>
      <c r="N2724" s="191"/>
      <c r="O2724" s="191"/>
      <c r="P2724" s="191"/>
      <c r="Q2724" s="191"/>
      <c r="R2724" s="191"/>
      <c r="S2724" s="190"/>
      <c r="T2724" s="190"/>
      <c r="U2724" s="190"/>
      <c r="V2724" s="190"/>
      <c r="W2724" s="190"/>
      <c r="X2724" s="190"/>
      <c r="Y2724" s="190"/>
      <c r="Z2724" s="190"/>
      <c r="AA2724" s="190"/>
      <c r="AB2724" s="190"/>
      <c r="AC2724" s="190"/>
      <c r="AD2724" s="190"/>
      <c r="AE2724" s="190"/>
      <c r="AF2724" s="190"/>
      <c r="AG2724" s="190"/>
      <c r="AH2724" s="190"/>
      <c r="AI2724" s="2">
        <f t="shared" si="211"/>
        <v>0</v>
      </c>
      <c r="AJ2724" s="2">
        <f t="shared" si="212"/>
        <v>0</v>
      </c>
      <c r="AK2724" s="230">
        <v>2044</v>
      </c>
      <c r="AL2724" s="33">
        <f>Úvod!B$12</f>
        <v>0</v>
      </c>
      <c r="AM2724" s="105">
        <f t="shared" si="213"/>
        <v>2044</v>
      </c>
      <c r="AN2724" s="36">
        <f t="shared" si="214"/>
        <v>16.222222222222221</v>
      </c>
      <c r="AO2724" s="2">
        <f t="shared" si="215"/>
        <v>0</v>
      </c>
    </row>
    <row r="2725" spans="1:41">
      <c r="A2725" s="161">
        <v>11238599</v>
      </c>
      <c r="B2725" s="161">
        <v>1</v>
      </c>
      <c r="C2725" s="161" t="s">
        <v>7433</v>
      </c>
      <c r="D2725" s="161" t="s">
        <v>538</v>
      </c>
      <c r="E2725" s="161" t="s">
        <v>6005</v>
      </c>
      <c r="F2725" s="161" t="s">
        <v>185</v>
      </c>
      <c r="G2725" s="238">
        <v>1</v>
      </c>
      <c r="H2725" s="161">
        <v>126</v>
      </c>
      <c r="I2725" s="190"/>
      <c r="J2725" s="190"/>
      <c r="K2725" s="191"/>
      <c r="L2725" s="191"/>
      <c r="M2725" s="191"/>
      <c r="N2725" s="191"/>
      <c r="O2725" s="191"/>
      <c r="P2725" s="191"/>
      <c r="Q2725" s="191"/>
      <c r="R2725" s="191"/>
      <c r="S2725" s="190"/>
      <c r="T2725" s="190"/>
      <c r="U2725" s="190"/>
      <c r="V2725" s="190"/>
      <c r="W2725" s="190"/>
      <c r="X2725" s="190"/>
      <c r="Y2725" s="190"/>
      <c r="Z2725" s="190"/>
      <c r="AA2725" s="190"/>
      <c r="AB2725" s="190"/>
      <c r="AC2725" s="190"/>
      <c r="AD2725" s="190"/>
      <c r="AE2725" s="190"/>
      <c r="AF2725" s="190"/>
      <c r="AG2725" s="190"/>
      <c r="AH2725" s="190"/>
      <c r="AI2725" s="2">
        <f t="shared" si="211"/>
        <v>0</v>
      </c>
      <c r="AJ2725" s="2">
        <f t="shared" si="212"/>
        <v>0</v>
      </c>
      <c r="AK2725" s="230">
        <v>2044</v>
      </c>
      <c r="AL2725" s="33">
        <f>Úvod!B$12</f>
        <v>0</v>
      </c>
      <c r="AM2725" s="105">
        <f t="shared" si="213"/>
        <v>2044</v>
      </c>
      <c r="AN2725" s="36">
        <f t="shared" si="214"/>
        <v>16.222222222222221</v>
      </c>
      <c r="AO2725" s="2">
        <f t="shared" si="215"/>
        <v>0</v>
      </c>
    </row>
    <row r="2726" spans="1:41">
      <c r="A2726" s="161">
        <v>11238600</v>
      </c>
      <c r="B2726" s="161">
        <v>1</v>
      </c>
      <c r="C2726" s="161" t="s">
        <v>7433</v>
      </c>
      <c r="D2726" s="161" t="s">
        <v>538</v>
      </c>
      <c r="E2726" s="161" t="s">
        <v>6006</v>
      </c>
      <c r="F2726" s="161" t="s">
        <v>185</v>
      </c>
      <c r="G2726" s="238">
        <v>1</v>
      </c>
      <c r="H2726" s="161">
        <v>126</v>
      </c>
      <c r="I2726" s="190"/>
      <c r="J2726" s="190"/>
      <c r="K2726" s="191"/>
      <c r="L2726" s="191"/>
      <c r="M2726" s="191"/>
      <c r="N2726" s="191"/>
      <c r="O2726" s="191"/>
      <c r="P2726" s="191"/>
      <c r="Q2726" s="191"/>
      <c r="R2726" s="191"/>
      <c r="S2726" s="190"/>
      <c r="T2726" s="190"/>
      <c r="U2726" s="190"/>
      <c r="V2726" s="190"/>
      <c r="W2726" s="190"/>
      <c r="X2726" s="190"/>
      <c r="Y2726" s="190"/>
      <c r="Z2726" s="190"/>
      <c r="AA2726" s="190"/>
      <c r="AB2726" s="190"/>
      <c r="AC2726" s="190"/>
      <c r="AD2726" s="190"/>
      <c r="AE2726" s="190"/>
      <c r="AF2726" s="190"/>
      <c r="AG2726" s="190"/>
      <c r="AH2726" s="190"/>
      <c r="AI2726" s="2">
        <f t="shared" si="211"/>
        <v>0</v>
      </c>
      <c r="AJ2726" s="2">
        <f t="shared" si="212"/>
        <v>0</v>
      </c>
      <c r="AK2726" s="230">
        <v>2044</v>
      </c>
      <c r="AL2726" s="33">
        <f>Úvod!B$12</f>
        <v>0</v>
      </c>
      <c r="AM2726" s="105">
        <f t="shared" si="213"/>
        <v>2044</v>
      </c>
      <c r="AN2726" s="36">
        <f t="shared" si="214"/>
        <v>16.222222222222221</v>
      </c>
      <c r="AO2726" s="2">
        <f t="shared" si="215"/>
        <v>0</v>
      </c>
    </row>
    <row r="2727" spans="1:41">
      <c r="A2727" s="161">
        <v>11238601</v>
      </c>
      <c r="B2727" s="161">
        <v>1</v>
      </c>
      <c r="C2727" s="161" t="s">
        <v>7433</v>
      </c>
      <c r="D2727" s="161" t="s">
        <v>538</v>
      </c>
      <c r="E2727" s="161" t="s">
        <v>6007</v>
      </c>
      <c r="F2727" s="161" t="s">
        <v>185</v>
      </c>
      <c r="G2727" s="238">
        <v>1</v>
      </c>
      <c r="H2727" s="161">
        <v>126</v>
      </c>
      <c r="I2727" s="190"/>
      <c r="J2727" s="190"/>
      <c r="K2727" s="191"/>
      <c r="L2727" s="191"/>
      <c r="M2727" s="191"/>
      <c r="N2727" s="191"/>
      <c r="O2727" s="191"/>
      <c r="P2727" s="191"/>
      <c r="Q2727" s="191"/>
      <c r="R2727" s="191"/>
      <c r="S2727" s="190"/>
      <c r="T2727" s="190"/>
      <c r="U2727" s="190"/>
      <c r="V2727" s="190"/>
      <c r="W2727" s="190"/>
      <c r="X2727" s="190"/>
      <c r="Y2727" s="190"/>
      <c r="Z2727" s="190"/>
      <c r="AA2727" s="190"/>
      <c r="AB2727" s="190"/>
      <c r="AC2727" s="190"/>
      <c r="AD2727" s="190"/>
      <c r="AE2727" s="190"/>
      <c r="AF2727" s="190"/>
      <c r="AG2727" s="190"/>
      <c r="AH2727" s="190"/>
      <c r="AI2727" s="2">
        <f t="shared" si="211"/>
        <v>0</v>
      </c>
      <c r="AJ2727" s="2">
        <f t="shared" si="212"/>
        <v>0</v>
      </c>
      <c r="AK2727" s="230">
        <v>2044</v>
      </c>
      <c r="AL2727" s="33">
        <f>Úvod!B$12</f>
        <v>0</v>
      </c>
      <c r="AM2727" s="105">
        <f t="shared" si="213"/>
        <v>2044</v>
      </c>
      <c r="AN2727" s="36">
        <f t="shared" si="214"/>
        <v>16.222222222222221</v>
      </c>
      <c r="AO2727" s="2">
        <f t="shared" si="215"/>
        <v>0</v>
      </c>
    </row>
    <row r="2728" spans="1:41">
      <c r="A2728" s="161">
        <v>11238603</v>
      </c>
      <c r="B2728" s="161">
        <v>1</v>
      </c>
      <c r="C2728" s="161" t="s">
        <v>7433</v>
      </c>
      <c r="D2728" s="161" t="s">
        <v>538</v>
      </c>
      <c r="E2728" s="161" t="s">
        <v>7196</v>
      </c>
      <c r="F2728" s="161" t="s">
        <v>185</v>
      </c>
      <c r="G2728" s="238">
        <v>1</v>
      </c>
      <c r="H2728" s="161">
        <v>126</v>
      </c>
      <c r="I2728" s="190"/>
      <c r="J2728" s="190"/>
      <c r="K2728" s="191"/>
      <c r="L2728" s="191"/>
      <c r="M2728" s="191"/>
      <c r="N2728" s="191"/>
      <c r="O2728" s="191"/>
      <c r="P2728" s="191"/>
      <c r="Q2728" s="191"/>
      <c r="R2728" s="191"/>
      <c r="S2728" s="190"/>
      <c r="T2728" s="190"/>
      <c r="U2728" s="190"/>
      <c r="V2728" s="190"/>
      <c r="W2728" s="190"/>
      <c r="X2728" s="190"/>
      <c r="Y2728" s="190"/>
      <c r="Z2728" s="190"/>
      <c r="AA2728" s="190"/>
      <c r="AB2728" s="190"/>
      <c r="AC2728" s="190"/>
      <c r="AD2728" s="190"/>
      <c r="AE2728" s="190"/>
      <c r="AF2728" s="190"/>
      <c r="AG2728" s="190"/>
      <c r="AH2728" s="190"/>
      <c r="AI2728" s="2">
        <f t="shared" si="211"/>
        <v>0</v>
      </c>
      <c r="AJ2728" s="2">
        <f t="shared" si="212"/>
        <v>0</v>
      </c>
      <c r="AK2728" s="230">
        <v>2044</v>
      </c>
      <c r="AL2728" s="33">
        <f>Úvod!B$12</f>
        <v>0</v>
      </c>
      <c r="AM2728" s="105">
        <f t="shared" si="213"/>
        <v>2044</v>
      </c>
      <c r="AN2728" s="36">
        <f t="shared" si="214"/>
        <v>16.222222222222221</v>
      </c>
      <c r="AO2728" s="2">
        <f t="shared" si="215"/>
        <v>0</v>
      </c>
    </row>
    <row r="2729" spans="1:41">
      <c r="A2729" s="161">
        <v>11409318</v>
      </c>
      <c r="B2729" s="161">
        <v>1</v>
      </c>
      <c r="C2729" s="161" t="s">
        <v>7434</v>
      </c>
      <c r="D2729" s="161" t="s">
        <v>974</v>
      </c>
      <c r="E2729" s="161" t="s">
        <v>7255</v>
      </c>
      <c r="F2729" s="161" t="s">
        <v>548</v>
      </c>
      <c r="G2729" s="238" t="s">
        <v>601</v>
      </c>
      <c r="H2729" s="161">
        <v>260</v>
      </c>
      <c r="I2729" s="190"/>
      <c r="J2729" s="190"/>
      <c r="K2729" s="190"/>
      <c r="L2729" s="190"/>
      <c r="M2729" s="190"/>
      <c r="N2729" s="191"/>
      <c r="O2729" s="191"/>
      <c r="P2729" s="191"/>
      <c r="Q2729" s="191"/>
      <c r="R2729" s="191"/>
      <c r="S2729" s="191"/>
      <c r="T2729" s="191"/>
      <c r="U2729" s="191"/>
      <c r="V2729" s="191"/>
      <c r="W2729" s="190"/>
      <c r="X2729" s="190"/>
      <c r="Y2729" s="190"/>
      <c r="Z2729" s="190"/>
      <c r="AA2729" s="190"/>
      <c r="AB2729" s="190"/>
      <c r="AC2729" s="190"/>
      <c r="AD2729" s="190"/>
      <c r="AE2729" s="190"/>
      <c r="AF2729" s="190"/>
      <c r="AG2729" s="190"/>
      <c r="AH2729" s="190"/>
      <c r="AI2729" s="2">
        <f t="shared" si="211"/>
        <v>0</v>
      </c>
      <c r="AJ2729" s="2">
        <f t="shared" si="212"/>
        <v>0</v>
      </c>
      <c r="AK2729" s="230">
        <v>2922</v>
      </c>
      <c r="AL2729" s="33">
        <f>Úvod!B$12</f>
        <v>0</v>
      </c>
      <c r="AM2729" s="105">
        <f t="shared" si="213"/>
        <v>2922</v>
      </c>
      <c r="AN2729" s="36">
        <f t="shared" si="214"/>
        <v>11.238461538461538</v>
      </c>
      <c r="AO2729" s="2">
        <f t="shared" si="215"/>
        <v>0</v>
      </c>
    </row>
    <row r="2730" spans="1:41">
      <c r="A2730" s="161">
        <v>10008593</v>
      </c>
      <c r="B2730" s="161">
        <v>1</v>
      </c>
      <c r="C2730" s="161" t="s">
        <v>7434</v>
      </c>
      <c r="D2730" s="161" t="s">
        <v>974</v>
      </c>
      <c r="E2730" s="161" t="s">
        <v>1597</v>
      </c>
      <c r="F2730" s="161" t="s">
        <v>548</v>
      </c>
      <c r="G2730" s="238" t="s">
        <v>601</v>
      </c>
      <c r="H2730" s="161">
        <v>260</v>
      </c>
      <c r="I2730" s="190"/>
      <c r="J2730" s="190"/>
      <c r="K2730" s="190"/>
      <c r="L2730" s="190"/>
      <c r="M2730" s="190"/>
      <c r="N2730" s="191"/>
      <c r="O2730" s="191"/>
      <c r="P2730" s="190"/>
      <c r="Q2730" s="191"/>
      <c r="R2730" s="191"/>
      <c r="S2730" s="191"/>
      <c r="T2730" s="190"/>
      <c r="U2730" s="190"/>
      <c r="V2730" s="190"/>
      <c r="W2730" s="190"/>
      <c r="X2730" s="190"/>
      <c r="Y2730" s="190"/>
      <c r="Z2730" s="190"/>
      <c r="AA2730" s="190"/>
      <c r="AB2730" s="190"/>
      <c r="AC2730" s="190"/>
      <c r="AD2730" s="190"/>
      <c r="AE2730" s="190"/>
      <c r="AF2730" s="190"/>
      <c r="AG2730" s="190"/>
      <c r="AH2730" s="190"/>
      <c r="AI2730" s="2">
        <f t="shared" si="211"/>
        <v>0</v>
      </c>
      <c r="AJ2730" s="2">
        <f t="shared" si="212"/>
        <v>0</v>
      </c>
      <c r="AK2730" s="230">
        <v>2922</v>
      </c>
      <c r="AL2730" s="33">
        <f>Úvod!B$12</f>
        <v>0</v>
      </c>
      <c r="AM2730" s="105">
        <f t="shared" si="213"/>
        <v>2922</v>
      </c>
      <c r="AN2730" s="36">
        <f t="shared" si="214"/>
        <v>11.238461538461538</v>
      </c>
      <c r="AO2730" s="2">
        <f t="shared" si="215"/>
        <v>0</v>
      </c>
    </row>
    <row r="2731" spans="1:41">
      <c r="A2731" s="161">
        <v>11409317</v>
      </c>
      <c r="B2731" s="161">
        <v>1</v>
      </c>
      <c r="C2731" s="161" t="s">
        <v>7434</v>
      </c>
      <c r="D2731" s="161" t="s">
        <v>974</v>
      </c>
      <c r="E2731" s="161" t="s">
        <v>7256</v>
      </c>
      <c r="F2731" s="161" t="s">
        <v>548</v>
      </c>
      <c r="G2731" s="238" t="s">
        <v>601</v>
      </c>
      <c r="H2731" s="161">
        <v>260</v>
      </c>
      <c r="I2731" s="190"/>
      <c r="J2731" s="190"/>
      <c r="K2731" s="190"/>
      <c r="L2731" s="190"/>
      <c r="M2731" s="190"/>
      <c r="N2731" s="191"/>
      <c r="O2731" s="191"/>
      <c r="P2731" s="191"/>
      <c r="Q2731" s="191"/>
      <c r="R2731" s="191"/>
      <c r="S2731" s="191"/>
      <c r="T2731" s="191"/>
      <c r="U2731" s="191"/>
      <c r="V2731" s="191"/>
      <c r="W2731" s="190"/>
      <c r="X2731" s="190"/>
      <c r="Y2731" s="190"/>
      <c r="Z2731" s="190"/>
      <c r="AA2731" s="190"/>
      <c r="AB2731" s="190"/>
      <c r="AC2731" s="190"/>
      <c r="AD2731" s="190"/>
      <c r="AE2731" s="190"/>
      <c r="AF2731" s="190"/>
      <c r="AG2731" s="190"/>
      <c r="AH2731" s="190"/>
      <c r="AI2731" s="2">
        <f t="shared" si="211"/>
        <v>0</v>
      </c>
      <c r="AJ2731" s="2">
        <f t="shared" si="212"/>
        <v>0</v>
      </c>
      <c r="AK2731" s="230">
        <v>3690</v>
      </c>
      <c r="AL2731" s="33">
        <f>Úvod!B$12</f>
        <v>0</v>
      </c>
      <c r="AM2731" s="105">
        <f t="shared" si="213"/>
        <v>3690</v>
      </c>
      <c r="AN2731" s="36">
        <f t="shared" si="214"/>
        <v>14.192307692307692</v>
      </c>
      <c r="AO2731" s="2">
        <f t="shared" si="215"/>
        <v>0</v>
      </c>
    </row>
    <row r="2732" spans="1:41">
      <c r="A2732" s="161">
        <v>11409529</v>
      </c>
      <c r="B2732" s="161">
        <v>1</v>
      </c>
      <c r="C2732" s="161" t="s">
        <v>7434</v>
      </c>
      <c r="D2732" s="161" t="s">
        <v>974</v>
      </c>
      <c r="E2732" s="161" t="s">
        <v>7257</v>
      </c>
      <c r="F2732" s="161" t="s">
        <v>548</v>
      </c>
      <c r="G2732" s="238" t="s">
        <v>601</v>
      </c>
      <c r="H2732" s="161">
        <v>260</v>
      </c>
      <c r="I2732" s="190"/>
      <c r="J2732" s="190"/>
      <c r="K2732" s="190"/>
      <c r="L2732" s="190"/>
      <c r="M2732" s="190"/>
      <c r="N2732" s="191"/>
      <c r="O2732" s="191"/>
      <c r="P2732" s="191"/>
      <c r="Q2732" s="191"/>
      <c r="R2732" s="191"/>
      <c r="S2732" s="191"/>
      <c r="T2732" s="191"/>
      <c r="U2732" s="191"/>
      <c r="V2732" s="191"/>
      <c r="W2732" s="190"/>
      <c r="X2732" s="190"/>
      <c r="Y2732" s="190"/>
      <c r="Z2732" s="190"/>
      <c r="AA2732" s="190"/>
      <c r="AB2732" s="190"/>
      <c r="AC2732" s="190"/>
      <c r="AD2732" s="190"/>
      <c r="AE2732" s="190"/>
      <c r="AF2732" s="190"/>
      <c r="AG2732" s="190"/>
      <c r="AH2732" s="190"/>
      <c r="AI2732" s="2">
        <f t="shared" si="211"/>
        <v>0</v>
      </c>
      <c r="AJ2732" s="2">
        <f t="shared" si="212"/>
        <v>0</v>
      </c>
      <c r="AK2732" s="230">
        <v>2922</v>
      </c>
      <c r="AL2732" s="33">
        <f>Úvod!B$12</f>
        <v>0</v>
      </c>
      <c r="AM2732" s="105">
        <f t="shared" si="213"/>
        <v>2922</v>
      </c>
      <c r="AN2732" s="36">
        <f t="shared" si="214"/>
        <v>11.238461538461538</v>
      </c>
      <c r="AO2732" s="2">
        <f t="shared" si="215"/>
        <v>0</v>
      </c>
    </row>
    <row r="2733" spans="1:41">
      <c r="A2733" s="161">
        <v>10008601</v>
      </c>
      <c r="B2733" s="161">
        <v>1</v>
      </c>
      <c r="C2733" s="161" t="s">
        <v>7434</v>
      </c>
      <c r="D2733" s="161" t="s">
        <v>974</v>
      </c>
      <c r="E2733" s="161" t="s">
        <v>975</v>
      </c>
      <c r="F2733" s="161" t="s">
        <v>548</v>
      </c>
      <c r="G2733" s="238" t="s">
        <v>601</v>
      </c>
      <c r="H2733" s="161">
        <v>260</v>
      </c>
      <c r="I2733" s="190"/>
      <c r="J2733" s="190"/>
      <c r="K2733" s="190"/>
      <c r="L2733" s="190"/>
      <c r="M2733" s="190"/>
      <c r="N2733" s="191"/>
      <c r="O2733" s="191"/>
      <c r="P2733" s="191"/>
      <c r="Q2733" s="191"/>
      <c r="R2733" s="191"/>
      <c r="S2733" s="191"/>
      <c r="T2733" s="191"/>
      <c r="U2733" s="191"/>
      <c r="V2733" s="191"/>
      <c r="W2733" s="190"/>
      <c r="X2733" s="190"/>
      <c r="Y2733" s="190"/>
      <c r="Z2733" s="190"/>
      <c r="AA2733" s="190"/>
      <c r="AB2733" s="190"/>
      <c r="AC2733" s="190"/>
      <c r="AD2733" s="190"/>
      <c r="AE2733" s="190"/>
      <c r="AF2733" s="190"/>
      <c r="AG2733" s="190"/>
      <c r="AH2733" s="190"/>
      <c r="AI2733" s="2">
        <f t="shared" si="211"/>
        <v>0</v>
      </c>
      <c r="AJ2733" s="2">
        <f t="shared" si="212"/>
        <v>0</v>
      </c>
      <c r="AK2733" s="230">
        <v>1506</v>
      </c>
      <c r="AL2733" s="33">
        <f>Úvod!B$12</f>
        <v>0</v>
      </c>
      <c r="AM2733" s="105">
        <f t="shared" si="213"/>
        <v>1506</v>
      </c>
      <c r="AN2733" s="36">
        <f t="shared" si="214"/>
        <v>5.7923076923076922</v>
      </c>
      <c r="AO2733" s="2">
        <f t="shared" si="215"/>
        <v>0</v>
      </c>
    </row>
    <row r="2734" spans="1:41">
      <c r="A2734" s="161">
        <v>10847596</v>
      </c>
      <c r="B2734" s="161">
        <v>1</v>
      </c>
      <c r="C2734" s="161" t="s">
        <v>7434</v>
      </c>
      <c r="D2734" s="161" t="s">
        <v>539</v>
      </c>
      <c r="E2734" s="161" t="s">
        <v>976</v>
      </c>
      <c r="F2734" s="161" t="s">
        <v>548</v>
      </c>
      <c r="G2734" s="238" t="s">
        <v>599</v>
      </c>
      <c r="H2734" s="161">
        <v>260</v>
      </c>
      <c r="I2734" s="190"/>
      <c r="J2734" s="190"/>
      <c r="K2734" s="190"/>
      <c r="L2734" s="191"/>
      <c r="M2734" s="191"/>
      <c r="N2734" s="191"/>
      <c r="O2734" s="191"/>
      <c r="P2734" s="191"/>
      <c r="Q2734" s="191"/>
      <c r="R2734" s="190"/>
      <c r="S2734" s="190"/>
      <c r="T2734" s="190"/>
      <c r="U2734" s="190"/>
      <c r="V2734" s="190"/>
      <c r="W2734" s="190"/>
      <c r="X2734" s="190"/>
      <c r="Y2734" s="190"/>
      <c r="Z2734" s="190"/>
      <c r="AA2734" s="190"/>
      <c r="AB2734" s="190"/>
      <c r="AC2734" s="190"/>
      <c r="AD2734" s="190"/>
      <c r="AE2734" s="190"/>
      <c r="AF2734" s="190"/>
      <c r="AG2734" s="190"/>
      <c r="AH2734" s="190"/>
      <c r="AI2734" s="2">
        <f t="shared" si="211"/>
        <v>0</v>
      </c>
      <c r="AJ2734" s="2">
        <f t="shared" si="212"/>
        <v>0</v>
      </c>
      <c r="AK2734" s="230">
        <v>4684</v>
      </c>
      <c r="AL2734" s="33">
        <f>Úvod!B$12</f>
        <v>0</v>
      </c>
      <c r="AM2734" s="105">
        <f t="shared" si="213"/>
        <v>4684</v>
      </c>
      <c r="AN2734" s="36">
        <f t="shared" si="214"/>
        <v>18.015384615384615</v>
      </c>
      <c r="AO2734" s="2">
        <f t="shared" si="215"/>
        <v>0</v>
      </c>
    </row>
    <row r="2735" spans="1:41">
      <c r="A2735" s="161">
        <v>11158323</v>
      </c>
      <c r="B2735" s="161">
        <v>1</v>
      </c>
      <c r="C2735" s="161" t="s">
        <v>7434</v>
      </c>
      <c r="D2735" s="161" t="s">
        <v>539</v>
      </c>
      <c r="E2735" s="161" t="s">
        <v>7258</v>
      </c>
      <c r="F2735" s="161" t="s">
        <v>548</v>
      </c>
      <c r="G2735" s="238" t="s">
        <v>599</v>
      </c>
      <c r="H2735" s="161">
        <v>260</v>
      </c>
      <c r="I2735" s="190"/>
      <c r="J2735" s="190"/>
      <c r="K2735" s="191"/>
      <c r="L2735" s="191"/>
      <c r="M2735" s="191"/>
      <c r="N2735" s="191"/>
      <c r="O2735" s="191"/>
      <c r="P2735" s="191"/>
      <c r="Q2735" s="191"/>
      <c r="R2735" s="191"/>
      <c r="S2735" s="191"/>
      <c r="T2735" s="191"/>
      <c r="U2735" s="190"/>
      <c r="V2735" s="190"/>
      <c r="W2735" s="190"/>
      <c r="X2735" s="190"/>
      <c r="Y2735" s="190"/>
      <c r="Z2735" s="190"/>
      <c r="AA2735" s="190"/>
      <c r="AB2735" s="190"/>
      <c r="AC2735" s="190"/>
      <c r="AD2735" s="190"/>
      <c r="AE2735" s="190"/>
      <c r="AF2735" s="190"/>
      <c r="AG2735" s="190"/>
      <c r="AH2735" s="190"/>
      <c r="AI2735" s="2">
        <f t="shared" si="211"/>
        <v>0</v>
      </c>
      <c r="AJ2735" s="2">
        <f t="shared" si="212"/>
        <v>0</v>
      </c>
      <c r="AK2735" s="230">
        <v>1597</v>
      </c>
      <c r="AL2735" s="33">
        <f>Úvod!B$12</f>
        <v>0</v>
      </c>
      <c r="AM2735" s="105">
        <f t="shared" si="213"/>
        <v>1597</v>
      </c>
      <c r="AN2735" s="36">
        <f t="shared" si="214"/>
        <v>6.1423076923076927</v>
      </c>
      <c r="AO2735" s="2">
        <f t="shared" si="215"/>
        <v>0</v>
      </c>
    </row>
    <row r="2736" spans="1:41">
      <c r="A2736" s="161">
        <v>11158324</v>
      </c>
      <c r="B2736" s="161">
        <v>1</v>
      </c>
      <c r="C2736" s="161" t="s">
        <v>7434</v>
      </c>
      <c r="D2736" s="161" t="s">
        <v>539</v>
      </c>
      <c r="E2736" s="161" t="s">
        <v>7258</v>
      </c>
      <c r="F2736" s="161" t="s">
        <v>600</v>
      </c>
      <c r="G2736" s="238" t="s">
        <v>627</v>
      </c>
      <c r="H2736" s="161">
        <v>420</v>
      </c>
      <c r="I2736" s="190"/>
      <c r="J2736" s="190"/>
      <c r="K2736" s="190"/>
      <c r="L2736" s="191"/>
      <c r="M2736" s="191"/>
      <c r="N2736" s="191"/>
      <c r="O2736" s="191"/>
      <c r="P2736" s="191"/>
      <c r="Q2736" s="191"/>
      <c r="R2736" s="191"/>
      <c r="S2736" s="190"/>
      <c r="T2736" s="190"/>
      <c r="U2736" s="190"/>
      <c r="V2736" s="190"/>
      <c r="W2736" s="190"/>
      <c r="X2736" s="190"/>
      <c r="Y2736" s="190"/>
      <c r="Z2736" s="190"/>
      <c r="AA2736" s="190"/>
      <c r="AB2736" s="190"/>
      <c r="AC2736" s="190"/>
      <c r="AD2736" s="190"/>
      <c r="AE2736" s="190"/>
      <c r="AF2736" s="190"/>
      <c r="AG2736" s="190"/>
      <c r="AH2736" s="190"/>
      <c r="AI2736" s="2">
        <f t="shared" si="211"/>
        <v>0</v>
      </c>
      <c r="AJ2736" s="2">
        <f t="shared" si="212"/>
        <v>0</v>
      </c>
      <c r="AK2736" s="230">
        <v>1667</v>
      </c>
      <c r="AL2736" s="33">
        <f>Úvod!B$12</f>
        <v>0</v>
      </c>
      <c r="AM2736" s="105">
        <f t="shared" si="213"/>
        <v>1667</v>
      </c>
      <c r="AN2736" s="36">
        <f t="shared" si="214"/>
        <v>3.9690476190476192</v>
      </c>
      <c r="AO2736" s="2">
        <f t="shared" si="215"/>
        <v>0</v>
      </c>
    </row>
    <row r="2737" spans="1:41">
      <c r="A2737" s="161">
        <v>10717779</v>
      </c>
      <c r="B2737" s="161">
        <v>1</v>
      </c>
      <c r="C2737" s="161" t="s">
        <v>7433</v>
      </c>
      <c r="D2737" s="161" t="s">
        <v>539</v>
      </c>
      <c r="E2737" s="161" t="s">
        <v>540</v>
      </c>
      <c r="F2737" s="161" t="s">
        <v>185</v>
      </c>
      <c r="G2737" s="238">
        <v>1</v>
      </c>
      <c r="H2737" s="161">
        <v>126</v>
      </c>
      <c r="I2737" s="190"/>
      <c r="J2737" s="191"/>
      <c r="K2737" s="191"/>
      <c r="L2737" s="191"/>
      <c r="M2737" s="191"/>
      <c r="N2737" s="191"/>
      <c r="O2737" s="191"/>
      <c r="P2737" s="191"/>
      <c r="Q2737" s="191"/>
      <c r="R2737" s="191"/>
      <c r="S2737" s="191"/>
      <c r="T2737" s="191"/>
      <c r="U2737" s="190"/>
      <c r="V2737" s="190"/>
      <c r="W2737" s="190"/>
      <c r="X2737" s="190"/>
      <c r="Y2737" s="190"/>
      <c r="Z2737" s="190"/>
      <c r="AA2737" s="190"/>
      <c r="AB2737" s="190"/>
      <c r="AC2737" s="190"/>
      <c r="AD2737" s="190"/>
      <c r="AE2737" s="190"/>
      <c r="AF2737" s="190"/>
      <c r="AG2737" s="190"/>
      <c r="AH2737" s="190"/>
      <c r="AI2737" s="2">
        <f t="shared" si="211"/>
        <v>0</v>
      </c>
      <c r="AJ2737" s="2">
        <f t="shared" si="212"/>
        <v>0</v>
      </c>
      <c r="AK2737" s="230">
        <v>2882</v>
      </c>
      <c r="AL2737" s="33">
        <f>Úvod!B$12</f>
        <v>0</v>
      </c>
      <c r="AM2737" s="105">
        <f t="shared" si="213"/>
        <v>2882</v>
      </c>
      <c r="AN2737" s="36">
        <f t="shared" si="214"/>
        <v>22.873015873015873</v>
      </c>
      <c r="AO2737" s="2">
        <f t="shared" si="215"/>
        <v>0</v>
      </c>
    </row>
    <row r="2738" spans="1:41">
      <c r="A2738" s="161">
        <v>10953517</v>
      </c>
      <c r="B2738" s="161">
        <v>1</v>
      </c>
      <c r="C2738" s="161" t="s">
        <v>7433</v>
      </c>
      <c r="D2738" s="161" t="s">
        <v>539</v>
      </c>
      <c r="E2738" s="161" t="s">
        <v>6008</v>
      </c>
      <c r="F2738" s="161" t="s">
        <v>185</v>
      </c>
      <c r="G2738" s="238">
        <v>1</v>
      </c>
      <c r="H2738" s="161">
        <v>126</v>
      </c>
      <c r="I2738" s="190"/>
      <c r="J2738" s="190"/>
      <c r="K2738" s="191"/>
      <c r="L2738" s="191"/>
      <c r="M2738" s="191"/>
      <c r="N2738" s="191"/>
      <c r="O2738" s="191"/>
      <c r="P2738" s="191"/>
      <c r="Q2738" s="191"/>
      <c r="R2738" s="191"/>
      <c r="S2738" s="191"/>
      <c r="T2738" s="190"/>
      <c r="U2738" s="190"/>
      <c r="V2738" s="190"/>
      <c r="W2738" s="190"/>
      <c r="X2738" s="190"/>
      <c r="Y2738" s="190"/>
      <c r="Z2738" s="190"/>
      <c r="AA2738" s="190"/>
      <c r="AB2738" s="190"/>
      <c r="AC2738" s="190"/>
      <c r="AD2738" s="190"/>
      <c r="AE2738" s="190"/>
      <c r="AF2738" s="190"/>
      <c r="AG2738" s="190"/>
      <c r="AH2738" s="190"/>
      <c r="AI2738" s="2">
        <f t="shared" si="211"/>
        <v>0</v>
      </c>
      <c r="AJ2738" s="2">
        <f t="shared" si="212"/>
        <v>0</v>
      </c>
      <c r="AK2738" s="230">
        <v>2882</v>
      </c>
      <c r="AL2738" s="33">
        <f>Úvod!B$12</f>
        <v>0</v>
      </c>
      <c r="AM2738" s="105">
        <f t="shared" si="213"/>
        <v>2882</v>
      </c>
      <c r="AN2738" s="36">
        <f t="shared" si="214"/>
        <v>22.873015873015873</v>
      </c>
      <c r="AO2738" s="2">
        <f t="shared" si="215"/>
        <v>0</v>
      </c>
    </row>
    <row r="2739" spans="1:41">
      <c r="A2739" s="161">
        <v>10008215</v>
      </c>
      <c r="B2739" s="161">
        <v>1</v>
      </c>
      <c r="C2739" s="161" t="s">
        <v>7433</v>
      </c>
      <c r="D2739" s="161" t="s">
        <v>541</v>
      </c>
      <c r="E2739" s="161" t="s">
        <v>542</v>
      </c>
      <c r="F2739" s="161" t="s">
        <v>185</v>
      </c>
      <c r="G2739" s="238">
        <v>1</v>
      </c>
      <c r="H2739" s="161">
        <v>126</v>
      </c>
      <c r="I2739" s="190"/>
      <c r="J2739" s="190"/>
      <c r="K2739" s="191"/>
      <c r="L2739" s="191"/>
      <c r="M2739" s="191"/>
      <c r="N2739" s="191"/>
      <c r="O2739" s="191"/>
      <c r="P2739" s="191"/>
      <c r="Q2739" s="191"/>
      <c r="R2739" s="191"/>
      <c r="S2739" s="191"/>
      <c r="T2739" s="190"/>
      <c r="U2739" s="190"/>
      <c r="V2739" s="190"/>
      <c r="W2739" s="190"/>
      <c r="X2739" s="190"/>
      <c r="Y2739" s="190"/>
      <c r="Z2739" s="190"/>
      <c r="AA2739" s="190"/>
      <c r="AB2739" s="190"/>
      <c r="AC2739" s="190"/>
      <c r="AD2739" s="190"/>
      <c r="AE2739" s="190"/>
      <c r="AF2739" s="190"/>
      <c r="AG2739" s="190"/>
      <c r="AH2739" s="190"/>
      <c r="AI2739" s="2">
        <f t="shared" si="211"/>
        <v>0</v>
      </c>
      <c r="AJ2739" s="2">
        <f t="shared" si="212"/>
        <v>0</v>
      </c>
      <c r="AK2739" s="230">
        <v>2450</v>
      </c>
      <c r="AL2739" s="33">
        <f>Úvod!B$12</f>
        <v>0</v>
      </c>
      <c r="AM2739" s="105">
        <f t="shared" si="213"/>
        <v>2450</v>
      </c>
      <c r="AN2739" s="36">
        <f t="shared" si="214"/>
        <v>19.444444444444443</v>
      </c>
      <c r="AO2739" s="2">
        <f t="shared" si="215"/>
        <v>0</v>
      </c>
    </row>
    <row r="2740" spans="1:41">
      <c r="A2740" s="161">
        <v>10009101</v>
      </c>
      <c r="B2740" s="161">
        <v>1</v>
      </c>
      <c r="C2740" s="161" t="s">
        <v>7434</v>
      </c>
      <c r="D2740" s="161" t="s">
        <v>977</v>
      </c>
      <c r="E2740" s="161" t="s">
        <v>7259</v>
      </c>
      <c r="F2740" s="161" t="s">
        <v>548</v>
      </c>
      <c r="G2740" s="238" t="s">
        <v>599</v>
      </c>
      <c r="H2740" s="161">
        <v>260</v>
      </c>
      <c r="I2740" s="190"/>
      <c r="J2740" s="190"/>
      <c r="K2740" s="191"/>
      <c r="L2740" s="191"/>
      <c r="M2740" s="191"/>
      <c r="N2740" s="191"/>
      <c r="O2740" s="191"/>
      <c r="P2740" s="191"/>
      <c r="Q2740" s="191"/>
      <c r="R2740" s="191"/>
      <c r="S2740" s="191"/>
      <c r="T2740" s="190"/>
      <c r="U2740" s="190"/>
      <c r="V2740" s="190"/>
      <c r="W2740" s="190"/>
      <c r="X2740" s="190"/>
      <c r="Y2740" s="190"/>
      <c r="Z2740" s="190"/>
      <c r="AA2740" s="190"/>
      <c r="AB2740" s="190"/>
      <c r="AC2740" s="190"/>
      <c r="AD2740" s="190"/>
      <c r="AE2740" s="190"/>
      <c r="AF2740" s="190"/>
      <c r="AG2740" s="190"/>
      <c r="AH2740" s="190"/>
      <c r="AI2740" s="2">
        <f t="shared" si="211"/>
        <v>0</v>
      </c>
      <c r="AJ2740" s="2">
        <f t="shared" si="212"/>
        <v>0</v>
      </c>
      <c r="AK2740" s="230">
        <v>1351</v>
      </c>
      <c r="AL2740" s="33">
        <f>Úvod!B$12</f>
        <v>0</v>
      </c>
      <c r="AM2740" s="105">
        <f t="shared" si="213"/>
        <v>1351</v>
      </c>
      <c r="AN2740" s="36">
        <f t="shared" si="214"/>
        <v>5.1961538461538463</v>
      </c>
      <c r="AO2740" s="2">
        <f t="shared" si="215"/>
        <v>0</v>
      </c>
    </row>
    <row r="2741" spans="1:41">
      <c r="A2741" s="161">
        <v>10009690</v>
      </c>
      <c r="B2741" s="161">
        <v>1</v>
      </c>
      <c r="C2741" s="161" t="s">
        <v>7434</v>
      </c>
      <c r="D2741" s="161" t="s">
        <v>977</v>
      </c>
      <c r="E2741" s="161" t="s">
        <v>7259</v>
      </c>
      <c r="F2741" s="161" t="s">
        <v>600</v>
      </c>
      <c r="G2741" s="238" t="s">
        <v>599</v>
      </c>
      <c r="H2741" s="161">
        <v>420</v>
      </c>
      <c r="I2741" s="190"/>
      <c r="J2741" s="190"/>
      <c r="K2741" s="191"/>
      <c r="L2741" s="191"/>
      <c r="M2741" s="191"/>
      <c r="N2741" s="191"/>
      <c r="O2741" s="191"/>
      <c r="P2741" s="191"/>
      <c r="Q2741" s="191"/>
      <c r="R2741" s="191"/>
      <c r="S2741" s="191"/>
      <c r="T2741" s="191"/>
      <c r="U2741" s="190"/>
      <c r="V2741" s="190"/>
      <c r="W2741" s="190"/>
      <c r="X2741" s="190"/>
      <c r="Y2741" s="190"/>
      <c r="Z2741" s="190"/>
      <c r="AA2741" s="190"/>
      <c r="AB2741" s="190"/>
      <c r="AC2741" s="190"/>
      <c r="AD2741" s="190"/>
      <c r="AE2741" s="190"/>
      <c r="AF2741" s="190"/>
      <c r="AG2741" s="190"/>
      <c r="AH2741" s="190"/>
      <c r="AI2741" s="2">
        <f t="shared" si="211"/>
        <v>0</v>
      </c>
      <c r="AJ2741" s="2">
        <f t="shared" si="212"/>
        <v>0</v>
      </c>
      <c r="AK2741" s="230">
        <v>1433</v>
      </c>
      <c r="AL2741" s="33">
        <f>Úvod!B$12</f>
        <v>0</v>
      </c>
      <c r="AM2741" s="105">
        <f t="shared" si="213"/>
        <v>1433</v>
      </c>
      <c r="AN2741" s="36">
        <f t="shared" si="214"/>
        <v>3.4119047619047618</v>
      </c>
      <c r="AO2741" s="2">
        <f t="shared" si="215"/>
        <v>0</v>
      </c>
    </row>
    <row r="2742" spans="1:41">
      <c r="A2742" s="161">
        <v>11081849</v>
      </c>
      <c r="B2742" s="161">
        <v>1</v>
      </c>
      <c r="C2742" s="161" t="s">
        <v>7434</v>
      </c>
      <c r="D2742" s="161" t="s">
        <v>977</v>
      </c>
      <c r="E2742" s="161" t="s">
        <v>978</v>
      </c>
      <c r="F2742" s="161" t="s">
        <v>548</v>
      </c>
      <c r="G2742" s="238" t="s">
        <v>599</v>
      </c>
      <c r="H2742" s="161">
        <v>260</v>
      </c>
      <c r="I2742" s="190"/>
      <c r="J2742" s="190"/>
      <c r="K2742" s="190"/>
      <c r="L2742" s="191"/>
      <c r="M2742" s="191"/>
      <c r="N2742" s="191"/>
      <c r="O2742" s="191"/>
      <c r="P2742" s="191"/>
      <c r="Q2742" s="191"/>
      <c r="R2742" s="191"/>
      <c r="S2742" s="190"/>
      <c r="T2742" s="190"/>
      <c r="U2742" s="190"/>
      <c r="V2742" s="190"/>
      <c r="W2742" s="190"/>
      <c r="X2742" s="190"/>
      <c r="Y2742" s="190"/>
      <c r="Z2742" s="190"/>
      <c r="AA2742" s="190"/>
      <c r="AB2742" s="190"/>
      <c r="AC2742" s="190"/>
      <c r="AD2742" s="190"/>
      <c r="AE2742" s="190"/>
      <c r="AF2742" s="190"/>
      <c r="AG2742" s="190"/>
      <c r="AH2742" s="190"/>
      <c r="AI2742" s="2">
        <f t="shared" si="211"/>
        <v>0</v>
      </c>
      <c r="AJ2742" s="2">
        <f t="shared" si="212"/>
        <v>0</v>
      </c>
      <c r="AK2742" s="230">
        <v>1351</v>
      </c>
      <c r="AL2742" s="33">
        <f>Úvod!B$12</f>
        <v>0</v>
      </c>
      <c r="AM2742" s="105">
        <f t="shared" si="213"/>
        <v>1351</v>
      </c>
      <c r="AN2742" s="36">
        <f t="shared" si="214"/>
        <v>5.1961538461538463</v>
      </c>
      <c r="AO2742" s="2">
        <f t="shared" si="215"/>
        <v>0</v>
      </c>
    </row>
    <row r="2743" spans="1:41">
      <c r="A2743" s="161">
        <v>11081850</v>
      </c>
      <c r="B2743" s="161">
        <v>1</v>
      </c>
      <c r="C2743" s="161" t="s">
        <v>7434</v>
      </c>
      <c r="D2743" s="161" t="s">
        <v>977</v>
      </c>
      <c r="E2743" s="161" t="s">
        <v>978</v>
      </c>
      <c r="F2743" s="161" t="s">
        <v>600</v>
      </c>
      <c r="G2743" s="238" t="s">
        <v>599</v>
      </c>
      <c r="H2743" s="161">
        <v>420</v>
      </c>
      <c r="I2743" s="190"/>
      <c r="J2743" s="190"/>
      <c r="K2743" s="191"/>
      <c r="L2743" s="190"/>
      <c r="M2743" s="191"/>
      <c r="N2743" s="191"/>
      <c r="O2743" s="191"/>
      <c r="P2743" s="191"/>
      <c r="Q2743" s="191"/>
      <c r="R2743" s="191"/>
      <c r="S2743" s="190"/>
      <c r="T2743" s="190"/>
      <c r="U2743" s="190"/>
      <c r="V2743" s="190"/>
      <c r="W2743" s="190"/>
      <c r="X2743" s="190"/>
      <c r="Y2743" s="190"/>
      <c r="Z2743" s="190"/>
      <c r="AA2743" s="190"/>
      <c r="AB2743" s="190"/>
      <c r="AC2743" s="190"/>
      <c r="AD2743" s="190"/>
      <c r="AE2743" s="190"/>
      <c r="AF2743" s="190"/>
      <c r="AG2743" s="190"/>
      <c r="AH2743" s="190"/>
      <c r="AI2743" s="2">
        <f t="shared" si="211"/>
        <v>0</v>
      </c>
      <c r="AJ2743" s="2">
        <f t="shared" si="212"/>
        <v>0</v>
      </c>
      <c r="AK2743" s="230">
        <v>1433</v>
      </c>
      <c r="AL2743" s="33">
        <f>Úvod!B$12</f>
        <v>0</v>
      </c>
      <c r="AM2743" s="105">
        <f t="shared" si="213"/>
        <v>1433</v>
      </c>
      <c r="AN2743" s="36">
        <f t="shared" si="214"/>
        <v>3.4119047619047618</v>
      </c>
      <c r="AO2743" s="2">
        <f t="shared" si="215"/>
        <v>0</v>
      </c>
    </row>
    <row r="2744" spans="1:41">
      <c r="A2744" s="161">
        <v>11081851</v>
      </c>
      <c r="B2744" s="161">
        <v>1</v>
      </c>
      <c r="C2744" s="161" t="s">
        <v>7434</v>
      </c>
      <c r="D2744" s="161" t="s">
        <v>977</v>
      </c>
      <c r="E2744" s="161" t="s">
        <v>979</v>
      </c>
      <c r="F2744" s="161" t="s">
        <v>548</v>
      </c>
      <c r="G2744" s="238" t="s">
        <v>599</v>
      </c>
      <c r="H2744" s="161">
        <v>260</v>
      </c>
      <c r="I2744" s="190"/>
      <c r="J2744" s="190"/>
      <c r="K2744" s="190"/>
      <c r="L2744" s="191"/>
      <c r="M2744" s="191"/>
      <c r="N2744" s="191"/>
      <c r="O2744" s="191"/>
      <c r="P2744" s="191"/>
      <c r="Q2744" s="191"/>
      <c r="R2744" s="191"/>
      <c r="S2744" s="190"/>
      <c r="T2744" s="190"/>
      <c r="U2744" s="190"/>
      <c r="V2744" s="190"/>
      <c r="W2744" s="190"/>
      <c r="X2744" s="190"/>
      <c r="Y2744" s="190"/>
      <c r="Z2744" s="190"/>
      <c r="AA2744" s="190"/>
      <c r="AB2744" s="190"/>
      <c r="AC2744" s="190"/>
      <c r="AD2744" s="190"/>
      <c r="AE2744" s="190"/>
      <c r="AF2744" s="190"/>
      <c r="AG2744" s="190"/>
      <c r="AH2744" s="190"/>
      <c r="AI2744" s="2">
        <f t="shared" si="211"/>
        <v>0</v>
      </c>
      <c r="AJ2744" s="2">
        <f t="shared" si="212"/>
        <v>0</v>
      </c>
      <c r="AK2744" s="230">
        <v>1351</v>
      </c>
      <c r="AL2744" s="33">
        <f>Úvod!B$12</f>
        <v>0</v>
      </c>
      <c r="AM2744" s="105">
        <f t="shared" si="213"/>
        <v>1351</v>
      </c>
      <c r="AN2744" s="36">
        <f t="shared" si="214"/>
        <v>5.1961538461538463</v>
      </c>
      <c r="AO2744" s="2">
        <f t="shared" si="215"/>
        <v>0</v>
      </c>
    </row>
    <row r="2745" spans="1:41">
      <c r="A2745" s="161">
        <v>11081852</v>
      </c>
      <c r="B2745" s="161">
        <v>1</v>
      </c>
      <c r="C2745" s="161" t="s">
        <v>7434</v>
      </c>
      <c r="D2745" s="161" t="s">
        <v>977</v>
      </c>
      <c r="E2745" s="161" t="s">
        <v>979</v>
      </c>
      <c r="F2745" s="161" t="s">
        <v>600</v>
      </c>
      <c r="G2745" s="238" t="s">
        <v>599</v>
      </c>
      <c r="H2745" s="161">
        <v>420</v>
      </c>
      <c r="I2745" s="190"/>
      <c r="J2745" s="190"/>
      <c r="K2745" s="191"/>
      <c r="L2745" s="190"/>
      <c r="M2745" s="191"/>
      <c r="N2745" s="191"/>
      <c r="O2745" s="191"/>
      <c r="P2745" s="191"/>
      <c r="Q2745" s="191"/>
      <c r="R2745" s="191"/>
      <c r="S2745" s="190"/>
      <c r="T2745" s="190"/>
      <c r="U2745" s="190"/>
      <c r="V2745" s="190"/>
      <c r="W2745" s="190"/>
      <c r="X2745" s="190"/>
      <c r="Y2745" s="190"/>
      <c r="Z2745" s="190"/>
      <c r="AA2745" s="190"/>
      <c r="AB2745" s="190"/>
      <c r="AC2745" s="190"/>
      <c r="AD2745" s="190"/>
      <c r="AE2745" s="190"/>
      <c r="AF2745" s="190"/>
      <c r="AG2745" s="190"/>
      <c r="AH2745" s="190"/>
      <c r="AI2745" s="2">
        <f t="shared" si="211"/>
        <v>0</v>
      </c>
      <c r="AJ2745" s="2">
        <f t="shared" si="212"/>
        <v>0</v>
      </c>
      <c r="AK2745" s="230">
        <v>1433</v>
      </c>
      <c r="AL2745" s="33">
        <f>Úvod!B$12</f>
        <v>0</v>
      </c>
      <c r="AM2745" s="105">
        <f t="shared" si="213"/>
        <v>1433</v>
      </c>
      <c r="AN2745" s="36">
        <f t="shared" si="214"/>
        <v>3.4119047619047618</v>
      </c>
      <c r="AO2745" s="2">
        <f t="shared" si="215"/>
        <v>0</v>
      </c>
    </row>
    <row r="2746" spans="1:41">
      <c r="A2746" s="161">
        <v>10950632</v>
      </c>
      <c r="B2746" s="161">
        <v>1</v>
      </c>
      <c r="C2746" s="161" t="s">
        <v>7434</v>
      </c>
      <c r="D2746" s="161" t="s">
        <v>977</v>
      </c>
      <c r="E2746" s="161" t="s">
        <v>980</v>
      </c>
      <c r="F2746" s="161" t="s">
        <v>548</v>
      </c>
      <c r="G2746" s="238" t="s">
        <v>599</v>
      </c>
      <c r="H2746" s="161">
        <v>260</v>
      </c>
      <c r="I2746" s="190"/>
      <c r="J2746" s="190"/>
      <c r="K2746" s="190"/>
      <c r="L2746" s="191"/>
      <c r="M2746" s="191"/>
      <c r="N2746" s="191"/>
      <c r="O2746" s="191"/>
      <c r="P2746" s="191"/>
      <c r="Q2746" s="191"/>
      <c r="R2746" s="191"/>
      <c r="S2746" s="190"/>
      <c r="T2746" s="190"/>
      <c r="U2746" s="190"/>
      <c r="V2746" s="190"/>
      <c r="W2746" s="190"/>
      <c r="X2746" s="190"/>
      <c r="Y2746" s="190"/>
      <c r="Z2746" s="190"/>
      <c r="AA2746" s="190"/>
      <c r="AB2746" s="190"/>
      <c r="AC2746" s="190"/>
      <c r="AD2746" s="190"/>
      <c r="AE2746" s="190"/>
      <c r="AF2746" s="190"/>
      <c r="AG2746" s="190"/>
      <c r="AH2746" s="190"/>
      <c r="AI2746" s="2">
        <f t="shared" si="211"/>
        <v>0</v>
      </c>
      <c r="AJ2746" s="2">
        <f t="shared" si="212"/>
        <v>0</v>
      </c>
      <c r="AK2746" s="230">
        <v>1351</v>
      </c>
      <c r="AL2746" s="33">
        <f>Úvod!B$12</f>
        <v>0</v>
      </c>
      <c r="AM2746" s="105">
        <f t="shared" si="213"/>
        <v>1351</v>
      </c>
      <c r="AN2746" s="36">
        <f t="shared" si="214"/>
        <v>5.1961538461538463</v>
      </c>
      <c r="AO2746" s="2">
        <f t="shared" si="215"/>
        <v>0</v>
      </c>
    </row>
    <row r="2747" spans="1:41">
      <c r="A2747" s="161">
        <v>10950633</v>
      </c>
      <c r="B2747" s="161">
        <v>1</v>
      </c>
      <c r="C2747" s="161" t="s">
        <v>7434</v>
      </c>
      <c r="D2747" s="161" t="s">
        <v>977</v>
      </c>
      <c r="E2747" s="161" t="s">
        <v>980</v>
      </c>
      <c r="F2747" s="161" t="s">
        <v>600</v>
      </c>
      <c r="G2747" s="238" t="s">
        <v>599</v>
      </c>
      <c r="H2747" s="161">
        <v>420</v>
      </c>
      <c r="I2747" s="190"/>
      <c r="J2747" s="190"/>
      <c r="K2747" s="191"/>
      <c r="L2747" s="190"/>
      <c r="M2747" s="191"/>
      <c r="N2747" s="191"/>
      <c r="O2747" s="191"/>
      <c r="P2747" s="191"/>
      <c r="Q2747" s="191"/>
      <c r="R2747" s="191"/>
      <c r="S2747" s="190"/>
      <c r="T2747" s="190"/>
      <c r="U2747" s="190"/>
      <c r="V2747" s="190"/>
      <c r="W2747" s="190"/>
      <c r="X2747" s="190"/>
      <c r="Y2747" s="190"/>
      <c r="Z2747" s="190"/>
      <c r="AA2747" s="190"/>
      <c r="AB2747" s="190"/>
      <c r="AC2747" s="190"/>
      <c r="AD2747" s="190"/>
      <c r="AE2747" s="190"/>
      <c r="AF2747" s="190"/>
      <c r="AG2747" s="190"/>
      <c r="AH2747" s="190"/>
      <c r="AI2747" s="2">
        <f t="shared" si="211"/>
        <v>0</v>
      </c>
      <c r="AJ2747" s="2">
        <f t="shared" si="212"/>
        <v>0</v>
      </c>
      <c r="AK2747" s="230">
        <v>1433</v>
      </c>
      <c r="AL2747" s="33">
        <f>Úvod!B$12</f>
        <v>0</v>
      </c>
      <c r="AM2747" s="105">
        <f t="shared" si="213"/>
        <v>1433</v>
      </c>
      <c r="AN2747" s="36">
        <f t="shared" si="214"/>
        <v>3.4119047619047618</v>
      </c>
      <c r="AO2747" s="2">
        <f t="shared" si="215"/>
        <v>0</v>
      </c>
    </row>
    <row r="2748" spans="1:41">
      <c r="A2748" s="161">
        <v>11081853</v>
      </c>
      <c r="B2748" s="161">
        <v>1</v>
      </c>
      <c r="C2748" s="161" t="s">
        <v>7434</v>
      </c>
      <c r="D2748" s="161" t="s">
        <v>977</v>
      </c>
      <c r="E2748" s="161" t="s">
        <v>7260</v>
      </c>
      <c r="F2748" s="161" t="s">
        <v>548</v>
      </c>
      <c r="G2748" s="238" t="s">
        <v>599</v>
      </c>
      <c r="H2748" s="161">
        <v>260</v>
      </c>
      <c r="I2748" s="190"/>
      <c r="J2748" s="190"/>
      <c r="K2748" s="190"/>
      <c r="L2748" s="191"/>
      <c r="M2748" s="191"/>
      <c r="N2748" s="191"/>
      <c r="O2748" s="191"/>
      <c r="P2748" s="191"/>
      <c r="Q2748" s="191"/>
      <c r="R2748" s="191"/>
      <c r="S2748" s="190"/>
      <c r="T2748" s="190"/>
      <c r="U2748" s="190"/>
      <c r="V2748" s="190"/>
      <c r="W2748" s="190"/>
      <c r="X2748" s="190"/>
      <c r="Y2748" s="190"/>
      <c r="Z2748" s="190"/>
      <c r="AA2748" s="190"/>
      <c r="AB2748" s="190"/>
      <c r="AC2748" s="190"/>
      <c r="AD2748" s="190"/>
      <c r="AE2748" s="190"/>
      <c r="AF2748" s="190"/>
      <c r="AG2748" s="190"/>
      <c r="AH2748" s="190"/>
      <c r="AI2748" s="2">
        <f t="shared" si="211"/>
        <v>0</v>
      </c>
      <c r="AJ2748" s="2">
        <f t="shared" si="212"/>
        <v>0</v>
      </c>
      <c r="AK2748" s="230">
        <v>1351</v>
      </c>
      <c r="AL2748" s="33">
        <f>Úvod!B$12</f>
        <v>0</v>
      </c>
      <c r="AM2748" s="105">
        <f t="shared" si="213"/>
        <v>1351</v>
      </c>
      <c r="AN2748" s="36">
        <f t="shared" si="214"/>
        <v>5.1961538461538463</v>
      </c>
      <c r="AO2748" s="2">
        <f t="shared" si="215"/>
        <v>0</v>
      </c>
    </row>
    <row r="2749" spans="1:41">
      <c r="A2749" s="161">
        <v>11081854</v>
      </c>
      <c r="B2749" s="161">
        <v>1</v>
      </c>
      <c r="C2749" s="161" t="s">
        <v>7434</v>
      </c>
      <c r="D2749" s="161" t="s">
        <v>977</v>
      </c>
      <c r="E2749" s="161" t="s">
        <v>7260</v>
      </c>
      <c r="F2749" s="161" t="s">
        <v>600</v>
      </c>
      <c r="G2749" s="238" t="s">
        <v>599</v>
      </c>
      <c r="H2749" s="161">
        <v>420</v>
      </c>
      <c r="I2749" s="190"/>
      <c r="J2749" s="190"/>
      <c r="K2749" s="191"/>
      <c r="L2749" s="190"/>
      <c r="M2749" s="191"/>
      <c r="N2749" s="191"/>
      <c r="O2749" s="191"/>
      <c r="P2749" s="191"/>
      <c r="Q2749" s="191"/>
      <c r="R2749" s="191"/>
      <c r="S2749" s="190"/>
      <c r="T2749" s="190"/>
      <c r="U2749" s="190"/>
      <c r="V2749" s="190"/>
      <c r="W2749" s="190"/>
      <c r="X2749" s="190"/>
      <c r="Y2749" s="190"/>
      <c r="Z2749" s="190"/>
      <c r="AA2749" s="190"/>
      <c r="AB2749" s="190"/>
      <c r="AC2749" s="190"/>
      <c r="AD2749" s="190"/>
      <c r="AE2749" s="190"/>
      <c r="AF2749" s="190"/>
      <c r="AG2749" s="190"/>
      <c r="AH2749" s="190"/>
      <c r="AI2749" s="2">
        <f t="shared" si="211"/>
        <v>0</v>
      </c>
      <c r="AJ2749" s="2">
        <f t="shared" si="212"/>
        <v>0</v>
      </c>
      <c r="AK2749" s="230">
        <v>1433</v>
      </c>
      <c r="AL2749" s="33">
        <f>Úvod!B$12</f>
        <v>0</v>
      </c>
      <c r="AM2749" s="105">
        <f t="shared" si="213"/>
        <v>1433</v>
      </c>
      <c r="AN2749" s="36">
        <f t="shared" si="214"/>
        <v>3.4119047619047618</v>
      </c>
      <c r="AO2749" s="2">
        <f t="shared" si="215"/>
        <v>0</v>
      </c>
    </row>
    <row r="2750" spans="1:41">
      <c r="A2750" s="161">
        <v>10008221</v>
      </c>
      <c r="B2750" s="161">
        <v>1</v>
      </c>
      <c r="C2750" s="161" t="s">
        <v>7433</v>
      </c>
      <c r="D2750" s="161" t="s">
        <v>543</v>
      </c>
      <c r="E2750" s="161" t="s">
        <v>544</v>
      </c>
      <c r="F2750" s="161" t="s">
        <v>185</v>
      </c>
      <c r="G2750" s="238">
        <v>1</v>
      </c>
      <c r="H2750" s="161">
        <v>126</v>
      </c>
      <c r="I2750" s="191"/>
      <c r="J2750" s="191"/>
      <c r="K2750" s="191"/>
      <c r="L2750" s="191"/>
      <c r="M2750" s="191"/>
      <c r="N2750" s="191"/>
      <c r="O2750" s="191"/>
      <c r="P2750" s="191"/>
      <c r="Q2750" s="191"/>
      <c r="R2750" s="191"/>
      <c r="S2750" s="191"/>
      <c r="T2750" s="191"/>
      <c r="U2750" s="191"/>
      <c r="V2750" s="190"/>
      <c r="W2750" s="190"/>
      <c r="X2750" s="190"/>
      <c r="Y2750" s="190"/>
      <c r="Z2750" s="190"/>
      <c r="AA2750" s="190"/>
      <c r="AB2750" s="190"/>
      <c r="AC2750" s="190"/>
      <c r="AD2750" s="190"/>
      <c r="AE2750" s="190"/>
      <c r="AF2750" s="190"/>
      <c r="AG2750" s="190"/>
      <c r="AH2750" s="191"/>
      <c r="AI2750" s="2">
        <f t="shared" si="211"/>
        <v>0</v>
      </c>
      <c r="AJ2750" s="2">
        <f t="shared" si="212"/>
        <v>0</v>
      </c>
      <c r="AK2750" s="230">
        <v>2328</v>
      </c>
      <c r="AL2750" s="33">
        <f>Úvod!B$12</f>
        <v>0</v>
      </c>
      <c r="AM2750" s="105">
        <f t="shared" si="213"/>
        <v>2328</v>
      </c>
      <c r="AN2750" s="36">
        <f t="shared" si="214"/>
        <v>18.476190476190474</v>
      </c>
      <c r="AO2750" s="2">
        <f t="shared" si="215"/>
        <v>0</v>
      </c>
    </row>
    <row r="2751" spans="1:41">
      <c r="A2751" s="161">
        <v>10032087</v>
      </c>
      <c r="B2751" s="161">
        <v>1</v>
      </c>
      <c r="C2751" s="161" t="s">
        <v>7433</v>
      </c>
      <c r="D2751" s="161" t="s">
        <v>543</v>
      </c>
      <c r="E2751" s="161" t="s">
        <v>544</v>
      </c>
      <c r="F2751" s="161" t="s">
        <v>548</v>
      </c>
      <c r="G2751" s="238">
        <v>1</v>
      </c>
      <c r="H2751" s="161">
        <v>250</v>
      </c>
      <c r="I2751" s="191"/>
      <c r="J2751" s="191"/>
      <c r="K2751" s="191"/>
      <c r="L2751" s="191"/>
      <c r="M2751" s="191"/>
      <c r="N2751" s="191"/>
      <c r="O2751" s="191"/>
      <c r="P2751" s="191"/>
      <c r="Q2751" s="191"/>
      <c r="R2751" s="191"/>
      <c r="S2751" s="191"/>
      <c r="T2751" s="191"/>
      <c r="U2751" s="190"/>
      <c r="V2751" s="190"/>
      <c r="W2751" s="190"/>
      <c r="X2751" s="190"/>
      <c r="Y2751" s="190"/>
      <c r="Z2751" s="190"/>
      <c r="AA2751" s="190"/>
      <c r="AB2751" s="190"/>
      <c r="AC2751" s="190"/>
      <c r="AD2751" s="190"/>
      <c r="AE2751" s="190"/>
      <c r="AF2751" s="190"/>
      <c r="AG2751" s="190"/>
      <c r="AH2751" s="190"/>
      <c r="AI2751" s="2">
        <f t="shared" si="211"/>
        <v>0</v>
      </c>
      <c r="AJ2751" s="2">
        <f t="shared" si="212"/>
        <v>0</v>
      </c>
      <c r="AK2751" s="230">
        <v>3218</v>
      </c>
      <c r="AL2751" s="33">
        <f>Úvod!B$12</f>
        <v>0</v>
      </c>
      <c r="AM2751" s="105">
        <f t="shared" si="213"/>
        <v>3218</v>
      </c>
      <c r="AN2751" s="36">
        <f t="shared" si="214"/>
        <v>12.872</v>
      </c>
      <c r="AO2751" s="2">
        <f t="shared" si="215"/>
        <v>0</v>
      </c>
    </row>
    <row r="2752" spans="1:41">
      <c r="A2752" s="161">
        <v>10528119</v>
      </c>
      <c r="B2752" s="161">
        <v>1</v>
      </c>
      <c r="C2752" s="161" t="s">
        <v>7433</v>
      </c>
      <c r="D2752" s="161" t="s">
        <v>543</v>
      </c>
      <c r="E2752" s="161" t="s">
        <v>545</v>
      </c>
      <c r="F2752" s="161" t="s">
        <v>185</v>
      </c>
      <c r="G2752" s="238">
        <v>1</v>
      </c>
      <c r="H2752" s="161">
        <v>126</v>
      </c>
      <c r="I2752" s="191"/>
      <c r="J2752" s="191"/>
      <c r="K2752" s="191"/>
      <c r="L2752" s="191"/>
      <c r="M2752" s="191"/>
      <c r="N2752" s="191"/>
      <c r="O2752" s="191"/>
      <c r="P2752" s="191"/>
      <c r="Q2752" s="191"/>
      <c r="R2752" s="191"/>
      <c r="S2752" s="191"/>
      <c r="T2752" s="191"/>
      <c r="U2752" s="190"/>
      <c r="V2752" s="190"/>
      <c r="W2752" s="190"/>
      <c r="X2752" s="190"/>
      <c r="Y2752" s="190"/>
      <c r="Z2752" s="190"/>
      <c r="AA2752" s="190"/>
      <c r="AB2752" s="190"/>
      <c r="AC2752" s="190"/>
      <c r="AD2752" s="190"/>
      <c r="AE2752" s="190"/>
      <c r="AF2752" s="190"/>
      <c r="AG2752" s="190"/>
      <c r="AH2752" s="191"/>
      <c r="AI2752" s="2">
        <f t="shared" si="211"/>
        <v>0</v>
      </c>
      <c r="AJ2752" s="2">
        <f t="shared" si="212"/>
        <v>0</v>
      </c>
      <c r="AK2752" s="230">
        <v>2328</v>
      </c>
      <c r="AL2752" s="33">
        <f>Úvod!B$12</f>
        <v>0</v>
      </c>
      <c r="AM2752" s="105">
        <f t="shared" si="213"/>
        <v>2328</v>
      </c>
      <c r="AN2752" s="36">
        <f t="shared" si="214"/>
        <v>18.476190476190474</v>
      </c>
      <c r="AO2752" s="2">
        <f t="shared" si="215"/>
        <v>0</v>
      </c>
    </row>
    <row r="2753" spans="1:41">
      <c r="A2753" s="161">
        <v>10528120</v>
      </c>
      <c r="B2753" s="161">
        <v>1</v>
      </c>
      <c r="C2753" s="161" t="s">
        <v>7433</v>
      </c>
      <c r="D2753" s="161" t="s">
        <v>543</v>
      </c>
      <c r="E2753" s="161" t="s">
        <v>545</v>
      </c>
      <c r="F2753" s="161" t="s">
        <v>548</v>
      </c>
      <c r="G2753" s="238">
        <v>1</v>
      </c>
      <c r="H2753" s="161">
        <v>250</v>
      </c>
      <c r="I2753" s="191"/>
      <c r="J2753" s="191"/>
      <c r="K2753" s="191"/>
      <c r="L2753" s="191"/>
      <c r="M2753" s="191"/>
      <c r="N2753" s="191"/>
      <c r="O2753" s="191"/>
      <c r="P2753" s="191"/>
      <c r="Q2753" s="191"/>
      <c r="R2753" s="191"/>
      <c r="S2753" s="191"/>
      <c r="T2753" s="191"/>
      <c r="U2753" s="190"/>
      <c r="V2753" s="190"/>
      <c r="W2753" s="190"/>
      <c r="X2753" s="190"/>
      <c r="Y2753" s="190"/>
      <c r="Z2753" s="190"/>
      <c r="AA2753" s="190"/>
      <c r="AB2753" s="190"/>
      <c r="AC2753" s="190"/>
      <c r="AD2753" s="190"/>
      <c r="AE2753" s="190"/>
      <c r="AF2753" s="190"/>
      <c r="AG2753" s="190"/>
      <c r="AH2753" s="190"/>
      <c r="AI2753" s="2">
        <f t="shared" si="211"/>
        <v>0</v>
      </c>
      <c r="AJ2753" s="2">
        <f t="shared" si="212"/>
        <v>0</v>
      </c>
      <c r="AK2753" s="230">
        <v>3218</v>
      </c>
      <c r="AL2753" s="33">
        <f>Úvod!B$12</f>
        <v>0</v>
      </c>
      <c r="AM2753" s="105">
        <f t="shared" si="213"/>
        <v>3218</v>
      </c>
      <c r="AN2753" s="36">
        <f t="shared" si="214"/>
        <v>12.872</v>
      </c>
      <c r="AO2753" s="2">
        <f t="shared" si="215"/>
        <v>0</v>
      </c>
    </row>
    <row r="2754" spans="1:41">
      <c r="A2754" s="161">
        <v>11077334</v>
      </c>
      <c r="B2754" s="161">
        <v>1</v>
      </c>
      <c r="C2754" s="161" t="s">
        <v>7433</v>
      </c>
      <c r="D2754" s="161" t="s">
        <v>543</v>
      </c>
      <c r="E2754" s="161" t="s">
        <v>546</v>
      </c>
      <c r="F2754" s="161" t="s">
        <v>185</v>
      </c>
      <c r="G2754" s="238">
        <v>1</v>
      </c>
      <c r="H2754" s="161">
        <v>126</v>
      </c>
      <c r="I2754" s="191"/>
      <c r="J2754" s="191"/>
      <c r="K2754" s="191"/>
      <c r="L2754" s="191"/>
      <c r="M2754" s="191"/>
      <c r="N2754" s="191"/>
      <c r="O2754" s="191"/>
      <c r="P2754" s="191"/>
      <c r="Q2754" s="191"/>
      <c r="R2754" s="191"/>
      <c r="S2754" s="191"/>
      <c r="T2754" s="191"/>
      <c r="U2754" s="190"/>
      <c r="V2754" s="190"/>
      <c r="W2754" s="190"/>
      <c r="X2754" s="190"/>
      <c r="Y2754" s="190"/>
      <c r="Z2754" s="190"/>
      <c r="AA2754" s="190"/>
      <c r="AB2754" s="190"/>
      <c r="AC2754" s="190"/>
      <c r="AD2754" s="190"/>
      <c r="AE2754" s="190"/>
      <c r="AF2754" s="190"/>
      <c r="AG2754" s="190"/>
      <c r="AH2754" s="191"/>
      <c r="AI2754" s="2">
        <f t="shared" si="211"/>
        <v>0</v>
      </c>
      <c r="AJ2754" s="2">
        <f t="shared" si="212"/>
        <v>0</v>
      </c>
      <c r="AK2754" s="230">
        <v>2328</v>
      </c>
      <c r="AL2754" s="33">
        <f>Úvod!B$12</f>
        <v>0</v>
      </c>
      <c r="AM2754" s="105">
        <f t="shared" si="213"/>
        <v>2328</v>
      </c>
      <c r="AN2754" s="36">
        <f t="shared" si="214"/>
        <v>18.476190476190474</v>
      </c>
      <c r="AO2754" s="2">
        <f t="shared" si="215"/>
        <v>0</v>
      </c>
    </row>
    <row r="2755" spans="1:41">
      <c r="A2755" s="161">
        <v>10667868</v>
      </c>
      <c r="B2755" s="161">
        <v>1</v>
      </c>
      <c r="C2755" s="161" t="s">
        <v>7433</v>
      </c>
      <c r="D2755" s="161" t="s">
        <v>543</v>
      </c>
      <c r="E2755" s="161" t="s">
        <v>547</v>
      </c>
      <c r="F2755" s="161" t="s">
        <v>185</v>
      </c>
      <c r="G2755" s="238">
        <v>1</v>
      </c>
      <c r="H2755" s="161">
        <v>126</v>
      </c>
      <c r="I2755" s="191"/>
      <c r="J2755" s="191"/>
      <c r="K2755" s="191"/>
      <c r="L2755" s="191"/>
      <c r="M2755" s="191"/>
      <c r="N2755" s="191"/>
      <c r="O2755" s="191"/>
      <c r="P2755" s="191"/>
      <c r="Q2755" s="191"/>
      <c r="R2755" s="191"/>
      <c r="S2755" s="191"/>
      <c r="T2755" s="191"/>
      <c r="U2755" s="190"/>
      <c r="V2755" s="190"/>
      <c r="W2755" s="190"/>
      <c r="X2755" s="190"/>
      <c r="Y2755" s="190"/>
      <c r="Z2755" s="190"/>
      <c r="AA2755" s="190"/>
      <c r="AB2755" s="190"/>
      <c r="AC2755" s="190"/>
      <c r="AD2755" s="190"/>
      <c r="AE2755" s="190"/>
      <c r="AF2755" s="190"/>
      <c r="AG2755" s="190"/>
      <c r="AH2755" s="191"/>
      <c r="AI2755" s="2">
        <f t="shared" si="211"/>
        <v>0</v>
      </c>
      <c r="AJ2755" s="2">
        <f t="shared" si="212"/>
        <v>0</v>
      </c>
      <c r="AK2755" s="230">
        <v>2328</v>
      </c>
      <c r="AL2755" s="33">
        <f>Úvod!B$12</f>
        <v>0</v>
      </c>
      <c r="AM2755" s="105">
        <f t="shared" si="213"/>
        <v>2328</v>
      </c>
      <c r="AN2755" s="36">
        <f t="shared" si="214"/>
        <v>18.476190476190474</v>
      </c>
      <c r="AO2755" s="2">
        <f t="shared" si="215"/>
        <v>0</v>
      </c>
    </row>
    <row r="2756" spans="1:41">
      <c r="A2756" s="161">
        <v>10688433</v>
      </c>
      <c r="B2756" s="161">
        <v>1</v>
      </c>
      <c r="C2756" s="161" t="s">
        <v>7434</v>
      </c>
      <c r="D2756" s="161" t="s">
        <v>543</v>
      </c>
      <c r="E2756" s="161" t="s">
        <v>1598</v>
      </c>
      <c r="F2756" s="161" t="s">
        <v>548</v>
      </c>
      <c r="G2756" s="238" t="s">
        <v>814</v>
      </c>
      <c r="H2756" s="161">
        <v>260</v>
      </c>
      <c r="I2756" s="190"/>
      <c r="J2756" s="190"/>
      <c r="K2756" s="191"/>
      <c r="L2756" s="191"/>
      <c r="M2756" s="191"/>
      <c r="N2756" s="191"/>
      <c r="O2756" s="191"/>
      <c r="P2756" s="191"/>
      <c r="Q2756" s="191"/>
      <c r="R2756" s="191"/>
      <c r="S2756" s="190"/>
      <c r="T2756" s="190"/>
      <c r="U2756" s="190"/>
      <c r="V2756" s="190"/>
      <c r="W2756" s="190"/>
      <c r="X2756" s="190"/>
      <c r="Y2756" s="190"/>
      <c r="Z2756" s="190"/>
      <c r="AA2756" s="190"/>
      <c r="AB2756" s="190"/>
      <c r="AC2756" s="190"/>
      <c r="AD2756" s="190"/>
      <c r="AE2756" s="190"/>
      <c r="AF2756" s="190"/>
      <c r="AG2756" s="190"/>
      <c r="AH2756" s="190"/>
      <c r="AI2756" s="2">
        <f t="shared" si="211"/>
        <v>0</v>
      </c>
      <c r="AJ2756" s="2">
        <f t="shared" si="212"/>
        <v>0</v>
      </c>
      <c r="AK2756" s="230">
        <v>2730</v>
      </c>
      <c r="AL2756" s="33">
        <f>Úvod!B$12</f>
        <v>0</v>
      </c>
      <c r="AM2756" s="105">
        <f t="shared" si="213"/>
        <v>2730</v>
      </c>
      <c r="AN2756" s="36">
        <f t="shared" si="214"/>
        <v>10.5</v>
      </c>
      <c r="AO2756" s="2">
        <f t="shared" si="215"/>
        <v>0</v>
      </c>
    </row>
    <row r="2757" spans="1:41">
      <c r="A2757" s="161">
        <v>11391554</v>
      </c>
      <c r="B2757" s="161">
        <v>1</v>
      </c>
      <c r="C2757" s="161" t="s">
        <v>7433</v>
      </c>
      <c r="D2757" s="161" t="s">
        <v>549</v>
      </c>
      <c r="E2757" s="161" t="s">
        <v>7197</v>
      </c>
      <c r="F2757" s="161" t="s">
        <v>185</v>
      </c>
      <c r="G2757" s="238">
        <v>1</v>
      </c>
      <c r="H2757" s="161">
        <v>126</v>
      </c>
      <c r="I2757" s="191"/>
      <c r="J2757" s="191"/>
      <c r="K2757" s="191"/>
      <c r="L2757" s="191"/>
      <c r="M2757" s="191"/>
      <c r="N2757" s="191"/>
      <c r="O2757" s="191"/>
      <c r="P2757" s="191"/>
      <c r="Q2757" s="191"/>
      <c r="R2757" s="191"/>
      <c r="S2757" s="191"/>
      <c r="T2757" s="190"/>
      <c r="U2757" s="190"/>
      <c r="V2757" s="190"/>
      <c r="W2757" s="190"/>
      <c r="X2757" s="190"/>
      <c r="Y2757" s="190"/>
      <c r="Z2757" s="190"/>
      <c r="AA2757" s="190"/>
      <c r="AB2757" s="190"/>
      <c r="AC2757" s="190"/>
      <c r="AD2757" s="190"/>
      <c r="AE2757" s="190"/>
      <c r="AF2757" s="190"/>
      <c r="AG2757" s="190"/>
      <c r="AH2757" s="190"/>
      <c r="AI2757" s="2">
        <f t="shared" si="211"/>
        <v>0</v>
      </c>
      <c r="AJ2757" s="2">
        <f t="shared" si="212"/>
        <v>0</v>
      </c>
      <c r="AK2757" s="230">
        <v>2260</v>
      </c>
      <c r="AL2757" s="33">
        <f>Úvod!B$12</f>
        <v>0</v>
      </c>
      <c r="AM2757" s="105">
        <f t="shared" si="213"/>
        <v>2260</v>
      </c>
      <c r="AN2757" s="36">
        <f t="shared" si="214"/>
        <v>17.936507936507937</v>
      </c>
      <c r="AO2757" s="2">
        <f t="shared" si="215"/>
        <v>0</v>
      </c>
    </row>
    <row r="2758" spans="1:41">
      <c r="A2758" s="161">
        <v>11391556</v>
      </c>
      <c r="B2758" s="161">
        <v>1</v>
      </c>
      <c r="C2758" s="161" t="s">
        <v>7433</v>
      </c>
      <c r="D2758" s="161" t="s">
        <v>549</v>
      </c>
      <c r="E2758" s="161" t="s">
        <v>7198</v>
      </c>
      <c r="F2758" s="161" t="s">
        <v>185</v>
      </c>
      <c r="G2758" s="238">
        <v>1</v>
      </c>
      <c r="H2758" s="161">
        <v>126</v>
      </c>
      <c r="I2758" s="191"/>
      <c r="J2758" s="191"/>
      <c r="K2758" s="191"/>
      <c r="L2758" s="191"/>
      <c r="M2758" s="191"/>
      <c r="N2758" s="191"/>
      <c r="O2758" s="191"/>
      <c r="P2758" s="191"/>
      <c r="Q2758" s="191"/>
      <c r="R2758" s="191"/>
      <c r="S2758" s="191"/>
      <c r="T2758" s="190"/>
      <c r="U2758" s="190"/>
      <c r="V2758" s="190"/>
      <c r="W2758" s="190"/>
      <c r="X2758" s="190"/>
      <c r="Y2758" s="190"/>
      <c r="Z2758" s="190"/>
      <c r="AA2758" s="190"/>
      <c r="AB2758" s="190"/>
      <c r="AC2758" s="190"/>
      <c r="AD2758" s="190"/>
      <c r="AE2758" s="190"/>
      <c r="AF2758" s="190"/>
      <c r="AG2758" s="190"/>
      <c r="AH2758" s="190"/>
      <c r="AI2758" s="2">
        <f t="shared" si="211"/>
        <v>0</v>
      </c>
      <c r="AJ2758" s="2">
        <f t="shared" si="212"/>
        <v>0</v>
      </c>
      <c r="AK2758" s="230">
        <v>2260</v>
      </c>
      <c r="AL2758" s="33">
        <f>Úvod!B$12</f>
        <v>0</v>
      </c>
      <c r="AM2758" s="105">
        <f t="shared" si="213"/>
        <v>2260</v>
      </c>
      <c r="AN2758" s="36">
        <f t="shared" si="214"/>
        <v>17.936507936507937</v>
      </c>
      <c r="AO2758" s="2">
        <f t="shared" si="215"/>
        <v>0</v>
      </c>
    </row>
    <row r="2759" spans="1:41">
      <c r="A2759" s="161">
        <v>11391557</v>
      </c>
      <c r="B2759" s="161">
        <v>1</v>
      </c>
      <c r="C2759" s="161" t="s">
        <v>7433</v>
      </c>
      <c r="D2759" s="161" t="s">
        <v>549</v>
      </c>
      <c r="E2759" s="161" t="s">
        <v>7199</v>
      </c>
      <c r="F2759" s="161" t="s">
        <v>185</v>
      </c>
      <c r="G2759" s="238">
        <v>1</v>
      </c>
      <c r="H2759" s="161">
        <v>126</v>
      </c>
      <c r="I2759" s="191"/>
      <c r="J2759" s="191"/>
      <c r="K2759" s="191"/>
      <c r="L2759" s="191"/>
      <c r="M2759" s="191"/>
      <c r="N2759" s="191"/>
      <c r="O2759" s="191"/>
      <c r="P2759" s="191"/>
      <c r="Q2759" s="191"/>
      <c r="R2759" s="191"/>
      <c r="S2759" s="191"/>
      <c r="T2759" s="190"/>
      <c r="U2759" s="190"/>
      <c r="V2759" s="190"/>
      <c r="W2759" s="190"/>
      <c r="X2759" s="190"/>
      <c r="Y2759" s="190"/>
      <c r="Z2759" s="190"/>
      <c r="AA2759" s="190"/>
      <c r="AB2759" s="190"/>
      <c r="AC2759" s="190"/>
      <c r="AD2759" s="190"/>
      <c r="AE2759" s="190"/>
      <c r="AF2759" s="190"/>
      <c r="AG2759" s="190"/>
      <c r="AH2759" s="190"/>
      <c r="AI2759" s="2">
        <f t="shared" si="211"/>
        <v>0</v>
      </c>
      <c r="AJ2759" s="2">
        <f t="shared" si="212"/>
        <v>0</v>
      </c>
      <c r="AK2759" s="230">
        <v>2260</v>
      </c>
      <c r="AL2759" s="33">
        <f>Úvod!B$12</f>
        <v>0</v>
      </c>
      <c r="AM2759" s="105">
        <f t="shared" si="213"/>
        <v>2260</v>
      </c>
      <c r="AN2759" s="36">
        <f t="shared" si="214"/>
        <v>17.936507936507937</v>
      </c>
      <c r="AO2759" s="2">
        <f t="shared" si="215"/>
        <v>0</v>
      </c>
    </row>
    <row r="2760" spans="1:41">
      <c r="A2760" s="161">
        <v>11391558</v>
      </c>
      <c r="B2760" s="161">
        <v>1</v>
      </c>
      <c r="C2760" s="161" t="s">
        <v>7433</v>
      </c>
      <c r="D2760" s="161" t="s">
        <v>549</v>
      </c>
      <c r="E2760" s="161" t="s">
        <v>7200</v>
      </c>
      <c r="F2760" s="161" t="s">
        <v>185</v>
      </c>
      <c r="G2760" s="238">
        <v>1</v>
      </c>
      <c r="H2760" s="161">
        <v>126</v>
      </c>
      <c r="I2760" s="191"/>
      <c r="J2760" s="191"/>
      <c r="K2760" s="191"/>
      <c r="L2760" s="191"/>
      <c r="M2760" s="191"/>
      <c r="N2760" s="191"/>
      <c r="O2760" s="191"/>
      <c r="P2760" s="191"/>
      <c r="Q2760" s="191"/>
      <c r="R2760" s="191"/>
      <c r="S2760" s="191"/>
      <c r="T2760" s="190"/>
      <c r="U2760" s="190"/>
      <c r="V2760" s="190"/>
      <c r="W2760" s="190"/>
      <c r="X2760" s="190"/>
      <c r="Y2760" s="190"/>
      <c r="Z2760" s="190"/>
      <c r="AA2760" s="190"/>
      <c r="AB2760" s="190"/>
      <c r="AC2760" s="190"/>
      <c r="AD2760" s="190"/>
      <c r="AE2760" s="190"/>
      <c r="AF2760" s="190"/>
      <c r="AG2760" s="190"/>
      <c r="AH2760" s="190"/>
      <c r="AI2760" s="2">
        <f t="shared" si="211"/>
        <v>0</v>
      </c>
      <c r="AJ2760" s="2">
        <f t="shared" si="212"/>
        <v>0</v>
      </c>
      <c r="AK2760" s="230">
        <v>2260</v>
      </c>
      <c r="AL2760" s="33">
        <f>Úvod!B$12</f>
        <v>0</v>
      </c>
      <c r="AM2760" s="105">
        <f t="shared" si="213"/>
        <v>2260</v>
      </c>
      <c r="AN2760" s="36">
        <f t="shared" si="214"/>
        <v>17.936507936507937</v>
      </c>
      <c r="AO2760" s="2">
        <f t="shared" si="215"/>
        <v>0</v>
      </c>
    </row>
    <row r="2761" spans="1:41">
      <c r="A2761" s="161">
        <v>10804080</v>
      </c>
      <c r="B2761" s="161">
        <v>1</v>
      </c>
      <c r="C2761" s="161" t="s">
        <v>7433</v>
      </c>
      <c r="D2761" s="161" t="s">
        <v>549</v>
      </c>
      <c r="E2761" s="161" t="s">
        <v>550</v>
      </c>
      <c r="F2761" s="161" t="s">
        <v>185</v>
      </c>
      <c r="G2761" s="238">
        <v>1</v>
      </c>
      <c r="H2761" s="161">
        <v>126</v>
      </c>
      <c r="I2761" s="191"/>
      <c r="J2761" s="191"/>
      <c r="K2761" s="191"/>
      <c r="L2761" s="191"/>
      <c r="M2761" s="191"/>
      <c r="N2761" s="191"/>
      <c r="O2761" s="191"/>
      <c r="P2761" s="191"/>
      <c r="Q2761" s="191"/>
      <c r="R2761" s="191"/>
      <c r="S2761" s="191"/>
      <c r="T2761" s="190"/>
      <c r="U2761" s="190"/>
      <c r="V2761" s="190"/>
      <c r="W2761" s="190"/>
      <c r="X2761" s="190"/>
      <c r="Y2761" s="190"/>
      <c r="Z2761" s="190"/>
      <c r="AA2761" s="190"/>
      <c r="AB2761" s="190"/>
      <c r="AC2761" s="190"/>
      <c r="AD2761" s="190"/>
      <c r="AE2761" s="190"/>
      <c r="AF2761" s="190"/>
      <c r="AG2761" s="190"/>
      <c r="AH2761" s="190"/>
      <c r="AI2761" s="2">
        <f t="shared" si="211"/>
        <v>0</v>
      </c>
      <c r="AJ2761" s="2">
        <f t="shared" si="212"/>
        <v>0</v>
      </c>
      <c r="AK2761" s="230">
        <v>2260</v>
      </c>
      <c r="AL2761" s="33">
        <f>Úvod!B$12</f>
        <v>0</v>
      </c>
      <c r="AM2761" s="105">
        <f t="shared" si="213"/>
        <v>2260</v>
      </c>
      <c r="AN2761" s="36">
        <f t="shared" si="214"/>
        <v>17.936507936507937</v>
      </c>
      <c r="AO2761" s="2">
        <f t="shared" si="215"/>
        <v>0</v>
      </c>
    </row>
    <row r="2762" spans="1:41">
      <c r="A2762" s="161">
        <v>10951916</v>
      </c>
      <c r="B2762" s="161">
        <v>1</v>
      </c>
      <c r="C2762" s="161" t="s">
        <v>7433</v>
      </c>
      <c r="D2762" s="161" t="s">
        <v>549</v>
      </c>
      <c r="E2762" s="161" t="s">
        <v>551</v>
      </c>
      <c r="F2762" s="161" t="s">
        <v>185</v>
      </c>
      <c r="G2762" s="238">
        <v>1</v>
      </c>
      <c r="H2762" s="161">
        <v>126</v>
      </c>
      <c r="I2762" s="191"/>
      <c r="J2762" s="191"/>
      <c r="K2762" s="191"/>
      <c r="L2762" s="191"/>
      <c r="M2762" s="191"/>
      <c r="N2762" s="191"/>
      <c r="O2762" s="191"/>
      <c r="P2762" s="191"/>
      <c r="Q2762" s="191"/>
      <c r="R2762" s="191"/>
      <c r="S2762" s="191"/>
      <c r="T2762" s="190"/>
      <c r="U2762" s="190"/>
      <c r="V2762" s="190"/>
      <c r="W2762" s="190"/>
      <c r="X2762" s="190"/>
      <c r="Y2762" s="190"/>
      <c r="Z2762" s="190"/>
      <c r="AA2762" s="190"/>
      <c r="AB2762" s="190"/>
      <c r="AC2762" s="190"/>
      <c r="AD2762" s="190"/>
      <c r="AE2762" s="190"/>
      <c r="AF2762" s="190"/>
      <c r="AG2762" s="190"/>
      <c r="AH2762" s="190"/>
      <c r="AI2762" s="2">
        <f t="shared" si="211"/>
        <v>0</v>
      </c>
      <c r="AJ2762" s="2">
        <f t="shared" si="212"/>
        <v>0</v>
      </c>
      <c r="AK2762" s="230">
        <v>2260</v>
      </c>
      <c r="AL2762" s="33">
        <f>Úvod!B$12</f>
        <v>0</v>
      </c>
      <c r="AM2762" s="105">
        <f t="shared" si="213"/>
        <v>2260</v>
      </c>
      <c r="AN2762" s="36">
        <f t="shared" si="214"/>
        <v>17.936507936507937</v>
      </c>
      <c r="AO2762" s="2">
        <f t="shared" si="215"/>
        <v>0</v>
      </c>
    </row>
    <row r="2763" spans="1:41">
      <c r="A2763" s="161">
        <v>10804081</v>
      </c>
      <c r="B2763" s="161">
        <v>1</v>
      </c>
      <c r="C2763" s="161" t="s">
        <v>7433</v>
      </c>
      <c r="D2763" s="161" t="s">
        <v>549</v>
      </c>
      <c r="E2763" s="161" t="s">
        <v>552</v>
      </c>
      <c r="F2763" s="161" t="s">
        <v>185</v>
      </c>
      <c r="G2763" s="238">
        <v>1</v>
      </c>
      <c r="H2763" s="161">
        <v>126</v>
      </c>
      <c r="I2763" s="191"/>
      <c r="J2763" s="191"/>
      <c r="K2763" s="191"/>
      <c r="L2763" s="191"/>
      <c r="M2763" s="191"/>
      <c r="N2763" s="191"/>
      <c r="O2763" s="191"/>
      <c r="P2763" s="191"/>
      <c r="Q2763" s="191"/>
      <c r="R2763" s="191"/>
      <c r="S2763" s="191"/>
      <c r="T2763" s="190"/>
      <c r="U2763" s="190"/>
      <c r="V2763" s="190"/>
      <c r="W2763" s="190"/>
      <c r="X2763" s="190"/>
      <c r="Y2763" s="190"/>
      <c r="Z2763" s="190"/>
      <c r="AA2763" s="190"/>
      <c r="AB2763" s="190"/>
      <c r="AC2763" s="190"/>
      <c r="AD2763" s="190"/>
      <c r="AE2763" s="190"/>
      <c r="AF2763" s="190"/>
      <c r="AG2763" s="190"/>
      <c r="AH2763" s="190"/>
      <c r="AI2763" s="2">
        <f t="shared" si="211"/>
        <v>0</v>
      </c>
      <c r="AJ2763" s="2">
        <f t="shared" si="212"/>
        <v>0</v>
      </c>
      <c r="AK2763" s="230">
        <v>2260</v>
      </c>
      <c r="AL2763" s="33">
        <f>Úvod!B$12</f>
        <v>0</v>
      </c>
      <c r="AM2763" s="105">
        <f t="shared" si="213"/>
        <v>2260</v>
      </c>
      <c r="AN2763" s="36">
        <f t="shared" si="214"/>
        <v>17.936507936507937</v>
      </c>
      <c r="AO2763" s="2">
        <f t="shared" si="215"/>
        <v>0</v>
      </c>
    </row>
    <row r="2764" spans="1:41">
      <c r="A2764" s="161">
        <v>10706865</v>
      </c>
      <c r="B2764" s="161">
        <v>1</v>
      </c>
      <c r="C2764" s="161" t="s">
        <v>7433</v>
      </c>
      <c r="D2764" s="161" t="s">
        <v>549</v>
      </c>
      <c r="E2764" s="161" t="s">
        <v>553</v>
      </c>
      <c r="F2764" s="161" t="s">
        <v>185</v>
      </c>
      <c r="G2764" s="238">
        <v>1</v>
      </c>
      <c r="H2764" s="161">
        <v>126</v>
      </c>
      <c r="I2764" s="191"/>
      <c r="J2764" s="191"/>
      <c r="K2764" s="191"/>
      <c r="L2764" s="191"/>
      <c r="M2764" s="191"/>
      <c r="N2764" s="191"/>
      <c r="O2764" s="191"/>
      <c r="P2764" s="191"/>
      <c r="Q2764" s="191"/>
      <c r="R2764" s="191"/>
      <c r="S2764" s="190"/>
      <c r="T2764" s="190"/>
      <c r="U2764" s="190"/>
      <c r="V2764" s="190"/>
      <c r="W2764" s="190"/>
      <c r="X2764" s="190"/>
      <c r="Y2764" s="190"/>
      <c r="Z2764" s="190"/>
      <c r="AA2764" s="190"/>
      <c r="AB2764" s="190"/>
      <c r="AC2764" s="190"/>
      <c r="AD2764" s="190"/>
      <c r="AE2764" s="190"/>
      <c r="AF2764" s="190"/>
      <c r="AG2764" s="190"/>
      <c r="AH2764" s="190"/>
      <c r="AI2764" s="2">
        <f t="shared" ref="AI2764:AI2827" si="216">SUM(I2764:AH2764)</f>
        <v>0</v>
      </c>
      <c r="AJ2764" s="2">
        <f t="shared" ref="AJ2764:AJ2827" si="217">AI2764*H2764</f>
        <v>0</v>
      </c>
      <c r="AK2764" s="230">
        <v>2260</v>
      </c>
      <c r="AL2764" s="33">
        <f>Úvod!B$12</f>
        <v>0</v>
      </c>
      <c r="AM2764" s="105">
        <f t="shared" ref="AM2764:AM2827" si="218">AK2764-(AK2764*AL2764)</f>
        <v>2260</v>
      </c>
      <c r="AN2764" s="36">
        <f t="shared" ref="AN2764:AN2827" si="219">AM2764/H2764</f>
        <v>17.936507936507937</v>
      </c>
      <c r="AO2764" s="2">
        <f t="shared" ref="AO2764:AO2827" si="220">AM2764*AI2764</f>
        <v>0</v>
      </c>
    </row>
    <row r="2765" spans="1:41">
      <c r="A2765" s="161">
        <v>10528121</v>
      </c>
      <c r="B2765" s="161">
        <v>1</v>
      </c>
      <c r="C2765" s="161" t="s">
        <v>7433</v>
      </c>
      <c r="D2765" s="161" t="s">
        <v>549</v>
      </c>
      <c r="E2765" s="161" t="s">
        <v>554</v>
      </c>
      <c r="F2765" s="161" t="s">
        <v>185</v>
      </c>
      <c r="G2765" s="238">
        <v>1</v>
      </c>
      <c r="H2765" s="161">
        <v>126</v>
      </c>
      <c r="I2765" s="191"/>
      <c r="J2765" s="191"/>
      <c r="K2765" s="191"/>
      <c r="L2765" s="191"/>
      <c r="M2765" s="191"/>
      <c r="N2765" s="191"/>
      <c r="O2765" s="191"/>
      <c r="P2765" s="191"/>
      <c r="Q2765" s="191"/>
      <c r="R2765" s="191"/>
      <c r="S2765" s="190"/>
      <c r="T2765" s="190"/>
      <c r="U2765" s="190"/>
      <c r="V2765" s="190"/>
      <c r="W2765" s="190"/>
      <c r="X2765" s="190"/>
      <c r="Y2765" s="190"/>
      <c r="Z2765" s="190"/>
      <c r="AA2765" s="190"/>
      <c r="AB2765" s="190"/>
      <c r="AC2765" s="190"/>
      <c r="AD2765" s="190"/>
      <c r="AE2765" s="190"/>
      <c r="AF2765" s="190"/>
      <c r="AG2765" s="190"/>
      <c r="AH2765" s="190"/>
      <c r="AI2765" s="2">
        <f t="shared" si="216"/>
        <v>0</v>
      </c>
      <c r="AJ2765" s="2">
        <f t="shared" si="217"/>
        <v>0</v>
      </c>
      <c r="AK2765" s="230">
        <v>2260</v>
      </c>
      <c r="AL2765" s="33">
        <f>Úvod!B$12</f>
        <v>0</v>
      </c>
      <c r="AM2765" s="105">
        <f t="shared" si="218"/>
        <v>2260</v>
      </c>
      <c r="AN2765" s="36">
        <f t="shared" si="219"/>
        <v>17.936507936507937</v>
      </c>
      <c r="AO2765" s="2">
        <f t="shared" si="220"/>
        <v>0</v>
      </c>
    </row>
    <row r="2766" spans="1:41">
      <c r="A2766" s="161">
        <v>10007929</v>
      </c>
      <c r="B2766" s="161">
        <v>1</v>
      </c>
      <c r="C2766" s="161" t="s">
        <v>7433</v>
      </c>
      <c r="D2766" s="161" t="s">
        <v>549</v>
      </c>
      <c r="E2766" s="161" t="s">
        <v>555</v>
      </c>
      <c r="F2766" s="161" t="s">
        <v>185</v>
      </c>
      <c r="G2766" s="238">
        <v>1</v>
      </c>
      <c r="H2766" s="161">
        <v>126</v>
      </c>
      <c r="I2766" s="191"/>
      <c r="J2766" s="191"/>
      <c r="K2766" s="191"/>
      <c r="L2766" s="191"/>
      <c r="M2766" s="191"/>
      <c r="N2766" s="191"/>
      <c r="O2766" s="191"/>
      <c r="P2766" s="191"/>
      <c r="Q2766" s="191"/>
      <c r="R2766" s="191"/>
      <c r="S2766" s="190"/>
      <c r="T2766" s="190"/>
      <c r="U2766" s="190"/>
      <c r="V2766" s="190"/>
      <c r="W2766" s="190"/>
      <c r="X2766" s="190"/>
      <c r="Y2766" s="190"/>
      <c r="Z2766" s="190"/>
      <c r="AA2766" s="190"/>
      <c r="AB2766" s="190"/>
      <c r="AC2766" s="190"/>
      <c r="AD2766" s="190"/>
      <c r="AE2766" s="190"/>
      <c r="AF2766" s="190"/>
      <c r="AG2766" s="190"/>
      <c r="AH2766" s="190"/>
      <c r="AI2766" s="2">
        <f t="shared" si="216"/>
        <v>0</v>
      </c>
      <c r="AJ2766" s="2">
        <f t="shared" si="217"/>
        <v>0</v>
      </c>
      <c r="AK2766" s="230">
        <v>2260</v>
      </c>
      <c r="AL2766" s="33">
        <f>Úvod!B$12</f>
        <v>0</v>
      </c>
      <c r="AM2766" s="105">
        <f t="shared" si="218"/>
        <v>2260</v>
      </c>
      <c r="AN2766" s="36">
        <f t="shared" si="219"/>
        <v>17.936507936507937</v>
      </c>
      <c r="AO2766" s="2">
        <f t="shared" si="220"/>
        <v>0</v>
      </c>
    </row>
    <row r="2767" spans="1:41">
      <c r="A2767" s="161">
        <v>10008468</v>
      </c>
      <c r="B2767" s="161">
        <v>1</v>
      </c>
      <c r="C2767" s="161" t="s">
        <v>7434</v>
      </c>
      <c r="D2767" s="161" t="s">
        <v>981</v>
      </c>
      <c r="E2767" s="161" t="s">
        <v>1599</v>
      </c>
      <c r="F2767" s="161" t="s">
        <v>548</v>
      </c>
      <c r="G2767" s="238" t="s">
        <v>982</v>
      </c>
      <c r="H2767" s="161">
        <v>260</v>
      </c>
      <c r="I2767" s="190"/>
      <c r="J2767" s="191"/>
      <c r="K2767" s="191"/>
      <c r="L2767" s="191"/>
      <c r="M2767" s="191"/>
      <c r="N2767" s="191"/>
      <c r="O2767" s="191"/>
      <c r="P2767" s="191"/>
      <c r="Q2767" s="191"/>
      <c r="R2767" s="191"/>
      <c r="S2767" s="191"/>
      <c r="T2767" s="191"/>
      <c r="U2767" s="191"/>
      <c r="V2767" s="191"/>
      <c r="W2767" s="191"/>
      <c r="X2767" s="191"/>
      <c r="Y2767" s="191"/>
      <c r="Z2767" s="191"/>
      <c r="AA2767" s="191"/>
      <c r="AB2767" s="191"/>
      <c r="AC2767" s="190"/>
      <c r="AD2767" s="190"/>
      <c r="AE2767" s="190"/>
      <c r="AF2767" s="190"/>
      <c r="AG2767" s="190"/>
      <c r="AH2767" s="190"/>
      <c r="AI2767" s="2">
        <f t="shared" si="216"/>
        <v>0</v>
      </c>
      <c r="AJ2767" s="2">
        <f t="shared" si="217"/>
        <v>0</v>
      </c>
      <c r="AK2767" s="230">
        <v>1338</v>
      </c>
      <c r="AL2767" s="33">
        <f>Úvod!B$12</f>
        <v>0</v>
      </c>
      <c r="AM2767" s="105">
        <f t="shared" si="218"/>
        <v>1338</v>
      </c>
      <c r="AN2767" s="36">
        <f t="shared" si="219"/>
        <v>5.1461538461538465</v>
      </c>
      <c r="AO2767" s="2">
        <f t="shared" si="220"/>
        <v>0</v>
      </c>
    </row>
    <row r="2768" spans="1:41">
      <c r="A2768" s="161">
        <v>10009364</v>
      </c>
      <c r="B2768" s="161">
        <v>1</v>
      </c>
      <c r="C2768" s="161" t="s">
        <v>7434</v>
      </c>
      <c r="D2768" s="161" t="s">
        <v>981</v>
      </c>
      <c r="E2768" s="161" t="s">
        <v>1599</v>
      </c>
      <c r="F2768" s="161" t="s">
        <v>600</v>
      </c>
      <c r="G2768" s="238" t="s">
        <v>982</v>
      </c>
      <c r="H2768" s="161">
        <v>460</v>
      </c>
      <c r="I2768" s="190"/>
      <c r="J2768" s="191"/>
      <c r="K2768" s="191"/>
      <c r="L2768" s="191"/>
      <c r="M2768" s="191"/>
      <c r="N2768" s="191"/>
      <c r="O2768" s="191"/>
      <c r="P2768" s="191"/>
      <c r="Q2768" s="191"/>
      <c r="R2768" s="191"/>
      <c r="S2768" s="191"/>
      <c r="T2768" s="191"/>
      <c r="U2768" s="191"/>
      <c r="V2768" s="191"/>
      <c r="W2768" s="191"/>
      <c r="X2768" s="191"/>
      <c r="Y2768" s="191"/>
      <c r="Z2768" s="191"/>
      <c r="AA2768" s="191"/>
      <c r="AB2768" s="191"/>
      <c r="AC2768" s="190"/>
      <c r="AD2768" s="190"/>
      <c r="AE2768" s="190"/>
      <c r="AF2768" s="190"/>
      <c r="AG2768" s="190"/>
      <c r="AH2768" s="190"/>
      <c r="AI2768" s="2">
        <f t="shared" si="216"/>
        <v>0</v>
      </c>
      <c r="AJ2768" s="2">
        <f t="shared" si="217"/>
        <v>0</v>
      </c>
      <c r="AK2768" s="230">
        <v>1572</v>
      </c>
      <c r="AL2768" s="33">
        <f>Úvod!B$12</f>
        <v>0</v>
      </c>
      <c r="AM2768" s="105">
        <f t="shared" si="218"/>
        <v>1572</v>
      </c>
      <c r="AN2768" s="36">
        <f t="shared" si="219"/>
        <v>3.4173913043478259</v>
      </c>
      <c r="AO2768" s="2">
        <f t="shared" si="220"/>
        <v>0</v>
      </c>
    </row>
    <row r="2769" spans="1:41">
      <c r="A2769" s="161">
        <v>11402779</v>
      </c>
      <c r="B2769" s="161">
        <v>1</v>
      </c>
      <c r="C2769" s="161" t="s">
        <v>7434</v>
      </c>
      <c r="D2769" s="161" t="s">
        <v>5961</v>
      </c>
      <c r="E2769" s="161" t="s">
        <v>6211</v>
      </c>
      <c r="F2769" s="161" t="s">
        <v>185</v>
      </c>
      <c r="G2769" s="238" t="s">
        <v>601</v>
      </c>
      <c r="H2769" s="161">
        <v>126</v>
      </c>
      <c r="I2769" s="190"/>
      <c r="J2769" s="190"/>
      <c r="K2769" s="190"/>
      <c r="L2769" s="190"/>
      <c r="M2769" s="190"/>
      <c r="N2769" s="191"/>
      <c r="O2769" s="191"/>
      <c r="P2769" s="191"/>
      <c r="Q2769" s="191"/>
      <c r="R2769" s="191"/>
      <c r="S2769" s="191"/>
      <c r="T2769" s="191"/>
      <c r="U2769" s="190"/>
      <c r="V2769" s="190"/>
      <c r="W2769" s="190"/>
      <c r="X2769" s="190"/>
      <c r="Y2769" s="190"/>
      <c r="Z2769" s="190"/>
      <c r="AA2769" s="190"/>
      <c r="AB2769" s="190"/>
      <c r="AC2769" s="190"/>
      <c r="AD2769" s="190"/>
      <c r="AE2769" s="190"/>
      <c r="AF2769" s="190"/>
      <c r="AG2769" s="190"/>
      <c r="AH2769" s="190"/>
      <c r="AI2769" s="2">
        <f t="shared" si="216"/>
        <v>0</v>
      </c>
      <c r="AJ2769" s="2">
        <f t="shared" si="217"/>
        <v>0</v>
      </c>
      <c r="AK2769" s="230">
        <v>1638</v>
      </c>
      <c r="AL2769" s="33">
        <f>Úvod!B$12</f>
        <v>0</v>
      </c>
      <c r="AM2769" s="105">
        <f t="shared" si="218"/>
        <v>1638</v>
      </c>
      <c r="AN2769" s="36">
        <f t="shared" si="219"/>
        <v>13</v>
      </c>
      <c r="AO2769" s="2">
        <f t="shared" si="220"/>
        <v>0</v>
      </c>
    </row>
    <row r="2770" spans="1:41">
      <c r="A2770" s="161">
        <v>11402780</v>
      </c>
      <c r="B2770" s="161">
        <v>1</v>
      </c>
      <c r="C2770" s="161" t="s">
        <v>7434</v>
      </c>
      <c r="D2770" s="161" t="s">
        <v>5961</v>
      </c>
      <c r="E2770" s="161" t="s">
        <v>6212</v>
      </c>
      <c r="F2770" s="161" t="s">
        <v>185</v>
      </c>
      <c r="G2770" s="238" t="s">
        <v>601</v>
      </c>
      <c r="H2770" s="161">
        <v>126</v>
      </c>
      <c r="I2770" s="190"/>
      <c r="J2770" s="190"/>
      <c r="K2770" s="190"/>
      <c r="L2770" s="190"/>
      <c r="M2770" s="190"/>
      <c r="N2770" s="191"/>
      <c r="O2770" s="191"/>
      <c r="P2770" s="191"/>
      <c r="Q2770" s="191"/>
      <c r="R2770" s="191"/>
      <c r="S2770" s="191"/>
      <c r="T2770" s="191"/>
      <c r="U2770" s="190"/>
      <c r="V2770" s="190"/>
      <c r="W2770" s="190"/>
      <c r="X2770" s="190"/>
      <c r="Y2770" s="190"/>
      <c r="Z2770" s="190"/>
      <c r="AA2770" s="190"/>
      <c r="AB2770" s="190"/>
      <c r="AC2770" s="190"/>
      <c r="AD2770" s="190"/>
      <c r="AE2770" s="190"/>
      <c r="AF2770" s="190"/>
      <c r="AG2770" s="190"/>
      <c r="AH2770" s="190"/>
      <c r="AI2770" s="2">
        <f t="shared" si="216"/>
        <v>0</v>
      </c>
      <c r="AJ2770" s="2">
        <f t="shared" si="217"/>
        <v>0</v>
      </c>
      <c r="AK2770" s="230">
        <v>1638</v>
      </c>
      <c r="AL2770" s="33">
        <f>Úvod!B$12</f>
        <v>0</v>
      </c>
      <c r="AM2770" s="105">
        <f t="shared" si="218"/>
        <v>1638</v>
      </c>
      <c r="AN2770" s="36">
        <f t="shared" si="219"/>
        <v>13</v>
      </c>
      <c r="AO2770" s="2">
        <f t="shared" si="220"/>
        <v>0</v>
      </c>
    </row>
    <row r="2771" spans="1:41">
      <c r="A2771" s="161">
        <v>11402781</v>
      </c>
      <c r="B2771" s="161">
        <v>1</v>
      </c>
      <c r="C2771" s="161" t="s">
        <v>7434</v>
      </c>
      <c r="D2771" s="161" t="s">
        <v>5961</v>
      </c>
      <c r="E2771" s="161" t="s">
        <v>6213</v>
      </c>
      <c r="F2771" s="161" t="s">
        <v>185</v>
      </c>
      <c r="G2771" s="238" t="s">
        <v>601</v>
      </c>
      <c r="H2771" s="161">
        <v>126</v>
      </c>
      <c r="I2771" s="190"/>
      <c r="J2771" s="190"/>
      <c r="K2771" s="190"/>
      <c r="L2771" s="190"/>
      <c r="M2771" s="190"/>
      <c r="N2771" s="191"/>
      <c r="O2771" s="191"/>
      <c r="P2771" s="191"/>
      <c r="Q2771" s="191"/>
      <c r="R2771" s="191"/>
      <c r="S2771" s="191"/>
      <c r="T2771" s="191"/>
      <c r="U2771" s="190"/>
      <c r="V2771" s="190"/>
      <c r="W2771" s="190"/>
      <c r="X2771" s="190"/>
      <c r="Y2771" s="190"/>
      <c r="Z2771" s="190"/>
      <c r="AA2771" s="190"/>
      <c r="AB2771" s="190"/>
      <c r="AC2771" s="190"/>
      <c r="AD2771" s="190"/>
      <c r="AE2771" s="190"/>
      <c r="AF2771" s="190"/>
      <c r="AG2771" s="190"/>
      <c r="AH2771" s="190"/>
      <c r="AI2771" s="2">
        <f t="shared" si="216"/>
        <v>0</v>
      </c>
      <c r="AJ2771" s="2">
        <f t="shared" si="217"/>
        <v>0</v>
      </c>
      <c r="AK2771" s="230">
        <v>1638</v>
      </c>
      <c r="AL2771" s="33">
        <f>Úvod!B$12</f>
        <v>0</v>
      </c>
      <c r="AM2771" s="105">
        <f t="shared" si="218"/>
        <v>1638</v>
      </c>
      <c r="AN2771" s="36">
        <f t="shared" si="219"/>
        <v>13</v>
      </c>
      <c r="AO2771" s="2">
        <f t="shared" si="220"/>
        <v>0</v>
      </c>
    </row>
    <row r="2772" spans="1:41">
      <c r="A2772" s="161">
        <v>11402782</v>
      </c>
      <c r="B2772" s="161">
        <v>1</v>
      </c>
      <c r="C2772" s="161" t="s">
        <v>7434</v>
      </c>
      <c r="D2772" s="161" t="s">
        <v>5961</v>
      </c>
      <c r="E2772" s="161" t="s">
        <v>6214</v>
      </c>
      <c r="F2772" s="161" t="s">
        <v>185</v>
      </c>
      <c r="G2772" s="238" t="s">
        <v>601</v>
      </c>
      <c r="H2772" s="161">
        <v>126</v>
      </c>
      <c r="I2772" s="190"/>
      <c r="J2772" s="190"/>
      <c r="K2772" s="190"/>
      <c r="L2772" s="190"/>
      <c r="M2772" s="190"/>
      <c r="N2772" s="191"/>
      <c r="O2772" s="191"/>
      <c r="P2772" s="191"/>
      <c r="Q2772" s="191"/>
      <c r="R2772" s="191"/>
      <c r="S2772" s="191"/>
      <c r="T2772" s="191"/>
      <c r="U2772" s="190"/>
      <c r="V2772" s="190"/>
      <c r="W2772" s="190"/>
      <c r="X2772" s="190"/>
      <c r="Y2772" s="190"/>
      <c r="Z2772" s="190"/>
      <c r="AA2772" s="190"/>
      <c r="AB2772" s="190"/>
      <c r="AC2772" s="190"/>
      <c r="AD2772" s="190"/>
      <c r="AE2772" s="190"/>
      <c r="AF2772" s="190"/>
      <c r="AG2772" s="190"/>
      <c r="AH2772" s="190"/>
      <c r="AI2772" s="2">
        <f t="shared" si="216"/>
        <v>0</v>
      </c>
      <c r="AJ2772" s="2">
        <f t="shared" si="217"/>
        <v>0</v>
      </c>
      <c r="AK2772" s="230">
        <v>1638</v>
      </c>
      <c r="AL2772" s="33">
        <f>Úvod!B$12</f>
        <v>0</v>
      </c>
      <c r="AM2772" s="105">
        <f t="shared" si="218"/>
        <v>1638</v>
      </c>
      <c r="AN2772" s="36">
        <f t="shared" si="219"/>
        <v>13</v>
      </c>
      <c r="AO2772" s="2">
        <f t="shared" si="220"/>
        <v>0</v>
      </c>
    </row>
    <row r="2773" spans="1:41">
      <c r="A2773" s="161">
        <v>10008049</v>
      </c>
      <c r="B2773" s="161">
        <v>1</v>
      </c>
      <c r="C2773" s="161" t="s">
        <v>7433</v>
      </c>
      <c r="D2773" s="161" t="s">
        <v>556</v>
      </c>
      <c r="E2773" s="161" t="s">
        <v>557</v>
      </c>
      <c r="F2773" s="161" t="s">
        <v>185</v>
      </c>
      <c r="G2773" s="238">
        <v>1</v>
      </c>
      <c r="H2773" s="161">
        <v>126</v>
      </c>
      <c r="I2773" s="191"/>
      <c r="J2773" s="191"/>
      <c r="K2773" s="191"/>
      <c r="L2773" s="191"/>
      <c r="M2773" s="191"/>
      <c r="N2773" s="191"/>
      <c r="O2773" s="191"/>
      <c r="P2773" s="191"/>
      <c r="Q2773" s="191"/>
      <c r="R2773" s="191"/>
      <c r="S2773" s="191"/>
      <c r="T2773" s="191"/>
      <c r="U2773" s="190"/>
      <c r="V2773" s="190"/>
      <c r="W2773" s="190"/>
      <c r="X2773" s="190"/>
      <c r="Y2773" s="190"/>
      <c r="Z2773" s="190"/>
      <c r="AA2773" s="190"/>
      <c r="AB2773" s="190"/>
      <c r="AC2773" s="190"/>
      <c r="AD2773" s="190"/>
      <c r="AE2773" s="190"/>
      <c r="AF2773" s="190"/>
      <c r="AG2773" s="190"/>
      <c r="AH2773" s="190"/>
      <c r="AI2773" s="2">
        <f t="shared" si="216"/>
        <v>0</v>
      </c>
      <c r="AJ2773" s="2">
        <f t="shared" si="217"/>
        <v>0</v>
      </c>
      <c r="AK2773" s="230">
        <v>1970</v>
      </c>
      <c r="AL2773" s="33">
        <f>Úvod!B$12</f>
        <v>0</v>
      </c>
      <c r="AM2773" s="105">
        <f t="shared" si="218"/>
        <v>1970</v>
      </c>
      <c r="AN2773" s="36">
        <f t="shared" si="219"/>
        <v>15.634920634920634</v>
      </c>
      <c r="AO2773" s="2">
        <f t="shared" si="220"/>
        <v>0</v>
      </c>
    </row>
    <row r="2774" spans="1:41">
      <c r="A2774" s="161">
        <v>10032094</v>
      </c>
      <c r="B2774" s="161">
        <v>1</v>
      </c>
      <c r="C2774" s="161" t="s">
        <v>7433</v>
      </c>
      <c r="D2774" s="161" t="s">
        <v>556</v>
      </c>
      <c r="E2774" s="161" t="s">
        <v>557</v>
      </c>
      <c r="F2774" s="161" t="s">
        <v>548</v>
      </c>
      <c r="G2774" s="238">
        <v>1</v>
      </c>
      <c r="H2774" s="161">
        <v>250</v>
      </c>
      <c r="I2774" s="190"/>
      <c r="J2774" s="190"/>
      <c r="K2774" s="191"/>
      <c r="L2774" s="191"/>
      <c r="M2774" s="191"/>
      <c r="N2774" s="191"/>
      <c r="O2774" s="191"/>
      <c r="P2774" s="190"/>
      <c r="Q2774" s="190"/>
      <c r="R2774" s="190"/>
      <c r="S2774" s="190"/>
      <c r="T2774" s="190"/>
      <c r="U2774" s="190"/>
      <c r="V2774" s="190"/>
      <c r="W2774" s="190"/>
      <c r="X2774" s="190"/>
      <c r="Y2774" s="190"/>
      <c r="Z2774" s="190"/>
      <c r="AA2774" s="190"/>
      <c r="AB2774" s="190"/>
      <c r="AC2774" s="190"/>
      <c r="AD2774" s="190"/>
      <c r="AE2774" s="190"/>
      <c r="AF2774" s="190"/>
      <c r="AG2774" s="190"/>
      <c r="AH2774" s="190"/>
      <c r="AI2774" s="2">
        <f t="shared" si="216"/>
        <v>0</v>
      </c>
      <c r="AJ2774" s="2">
        <f t="shared" si="217"/>
        <v>0</v>
      </c>
      <c r="AK2774" s="230">
        <v>2993</v>
      </c>
      <c r="AL2774" s="33">
        <f>Úvod!B$12</f>
        <v>0</v>
      </c>
      <c r="AM2774" s="105">
        <f t="shared" si="218"/>
        <v>2993</v>
      </c>
      <c r="AN2774" s="36">
        <f t="shared" si="219"/>
        <v>11.972</v>
      </c>
      <c r="AO2774" s="2">
        <f t="shared" si="220"/>
        <v>0</v>
      </c>
    </row>
    <row r="2775" spans="1:41">
      <c r="A2775" s="161">
        <v>11244522</v>
      </c>
      <c r="B2775" s="161">
        <v>1</v>
      </c>
      <c r="C2775" s="161" t="s">
        <v>7433</v>
      </c>
      <c r="D2775" s="161" t="s">
        <v>556</v>
      </c>
      <c r="E2775" s="161" t="s">
        <v>558</v>
      </c>
      <c r="F2775" s="161" t="s">
        <v>185</v>
      </c>
      <c r="G2775" s="238">
        <v>1</v>
      </c>
      <c r="H2775" s="161">
        <v>126</v>
      </c>
      <c r="I2775" s="191"/>
      <c r="J2775" s="191"/>
      <c r="K2775" s="191"/>
      <c r="L2775" s="191"/>
      <c r="M2775" s="191"/>
      <c r="N2775" s="191"/>
      <c r="O2775" s="191"/>
      <c r="P2775" s="191"/>
      <c r="Q2775" s="191"/>
      <c r="R2775" s="191"/>
      <c r="S2775" s="191"/>
      <c r="T2775" s="191"/>
      <c r="U2775" s="190"/>
      <c r="V2775" s="190"/>
      <c r="W2775" s="190"/>
      <c r="X2775" s="190"/>
      <c r="Y2775" s="190"/>
      <c r="Z2775" s="190"/>
      <c r="AA2775" s="190"/>
      <c r="AB2775" s="190"/>
      <c r="AC2775" s="190"/>
      <c r="AD2775" s="190"/>
      <c r="AE2775" s="190"/>
      <c r="AF2775" s="190"/>
      <c r="AG2775" s="190"/>
      <c r="AH2775" s="190"/>
      <c r="AI2775" s="2">
        <f t="shared" si="216"/>
        <v>0</v>
      </c>
      <c r="AJ2775" s="2">
        <f t="shared" si="217"/>
        <v>0</v>
      </c>
      <c r="AK2775" s="230">
        <v>1970</v>
      </c>
      <c r="AL2775" s="33">
        <f>Úvod!B$12</f>
        <v>0</v>
      </c>
      <c r="AM2775" s="105">
        <f t="shared" si="218"/>
        <v>1970</v>
      </c>
      <c r="AN2775" s="36">
        <f t="shared" si="219"/>
        <v>15.634920634920634</v>
      </c>
      <c r="AO2775" s="2">
        <f t="shared" si="220"/>
        <v>0</v>
      </c>
    </row>
    <row r="2776" spans="1:41">
      <c r="A2776" s="161">
        <v>11244523</v>
      </c>
      <c r="B2776" s="161">
        <v>1</v>
      </c>
      <c r="C2776" s="161" t="s">
        <v>7433</v>
      </c>
      <c r="D2776" s="161" t="s">
        <v>556</v>
      </c>
      <c r="E2776" s="161" t="s">
        <v>559</v>
      </c>
      <c r="F2776" s="161" t="s">
        <v>185</v>
      </c>
      <c r="G2776" s="238">
        <v>1</v>
      </c>
      <c r="H2776" s="161">
        <v>126</v>
      </c>
      <c r="I2776" s="191"/>
      <c r="J2776" s="191"/>
      <c r="K2776" s="191"/>
      <c r="L2776" s="191"/>
      <c r="M2776" s="191"/>
      <c r="N2776" s="191"/>
      <c r="O2776" s="191"/>
      <c r="P2776" s="191"/>
      <c r="Q2776" s="191"/>
      <c r="R2776" s="191"/>
      <c r="S2776" s="191"/>
      <c r="T2776" s="191"/>
      <c r="U2776" s="190"/>
      <c r="V2776" s="190"/>
      <c r="W2776" s="190"/>
      <c r="X2776" s="190"/>
      <c r="Y2776" s="190"/>
      <c r="Z2776" s="190"/>
      <c r="AA2776" s="190"/>
      <c r="AB2776" s="190"/>
      <c r="AC2776" s="190"/>
      <c r="AD2776" s="190"/>
      <c r="AE2776" s="190"/>
      <c r="AF2776" s="190"/>
      <c r="AG2776" s="190"/>
      <c r="AH2776" s="190"/>
      <c r="AI2776" s="2">
        <f t="shared" si="216"/>
        <v>0</v>
      </c>
      <c r="AJ2776" s="2">
        <f t="shared" si="217"/>
        <v>0</v>
      </c>
      <c r="AK2776" s="230">
        <v>1970</v>
      </c>
      <c r="AL2776" s="33">
        <f>Úvod!B$12</f>
        <v>0</v>
      </c>
      <c r="AM2776" s="105">
        <f t="shared" si="218"/>
        <v>1970</v>
      </c>
      <c r="AN2776" s="36">
        <f t="shared" si="219"/>
        <v>15.634920634920634</v>
      </c>
      <c r="AO2776" s="2">
        <f t="shared" si="220"/>
        <v>0</v>
      </c>
    </row>
    <row r="2777" spans="1:41">
      <c r="A2777" s="161">
        <v>11244524</v>
      </c>
      <c r="B2777" s="161">
        <v>1</v>
      </c>
      <c r="C2777" s="161" t="s">
        <v>7433</v>
      </c>
      <c r="D2777" s="161" t="s">
        <v>556</v>
      </c>
      <c r="E2777" s="161" t="s">
        <v>560</v>
      </c>
      <c r="F2777" s="161" t="s">
        <v>185</v>
      </c>
      <c r="G2777" s="238">
        <v>1</v>
      </c>
      <c r="H2777" s="161">
        <v>126</v>
      </c>
      <c r="I2777" s="191"/>
      <c r="J2777" s="191"/>
      <c r="K2777" s="191"/>
      <c r="L2777" s="191"/>
      <c r="M2777" s="191"/>
      <c r="N2777" s="191"/>
      <c r="O2777" s="191"/>
      <c r="P2777" s="191"/>
      <c r="Q2777" s="191"/>
      <c r="R2777" s="191"/>
      <c r="S2777" s="191"/>
      <c r="T2777" s="191"/>
      <c r="U2777" s="190"/>
      <c r="V2777" s="190"/>
      <c r="W2777" s="190"/>
      <c r="X2777" s="190"/>
      <c r="Y2777" s="190"/>
      <c r="Z2777" s="190"/>
      <c r="AA2777" s="190"/>
      <c r="AB2777" s="190"/>
      <c r="AC2777" s="190"/>
      <c r="AD2777" s="190"/>
      <c r="AE2777" s="190"/>
      <c r="AF2777" s="190"/>
      <c r="AG2777" s="190"/>
      <c r="AH2777" s="190"/>
      <c r="AI2777" s="2">
        <f t="shared" si="216"/>
        <v>0</v>
      </c>
      <c r="AJ2777" s="2">
        <f t="shared" si="217"/>
        <v>0</v>
      </c>
      <c r="AK2777" s="230">
        <v>1970</v>
      </c>
      <c r="AL2777" s="33">
        <f>Úvod!B$12</f>
        <v>0</v>
      </c>
      <c r="AM2777" s="105">
        <f t="shared" si="218"/>
        <v>1970</v>
      </c>
      <c r="AN2777" s="36">
        <f t="shared" si="219"/>
        <v>15.634920634920634</v>
      </c>
      <c r="AO2777" s="2">
        <f t="shared" si="220"/>
        <v>0</v>
      </c>
    </row>
    <row r="2778" spans="1:41">
      <c r="A2778" s="161">
        <v>11244521</v>
      </c>
      <c r="B2778" s="161">
        <v>1</v>
      </c>
      <c r="C2778" s="161" t="s">
        <v>7433</v>
      </c>
      <c r="D2778" s="161" t="s">
        <v>556</v>
      </c>
      <c r="E2778" s="161" t="s">
        <v>561</v>
      </c>
      <c r="F2778" s="161" t="s">
        <v>185</v>
      </c>
      <c r="G2778" s="238">
        <v>1</v>
      </c>
      <c r="H2778" s="161">
        <v>126</v>
      </c>
      <c r="I2778" s="191"/>
      <c r="J2778" s="191"/>
      <c r="K2778" s="191"/>
      <c r="L2778" s="191"/>
      <c r="M2778" s="191"/>
      <c r="N2778" s="191"/>
      <c r="O2778" s="191"/>
      <c r="P2778" s="191"/>
      <c r="Q2778" s="191"/>
      <c r="R2778" s="191"/>
      <c r="S2778" s="191"/>
      <c r="T2778" s="191"/>
      <c r="U2778" s="190"/>
      <c r="V2778" s="190"/>
      <c r="W2778" s="190"/>
      <c r="X2778" s="190"/>
      <c r="Y2778" s="190"/>
      <c r="Z2778" s="190"/>
      <c r="AA2778" s="190"/>
      <c r="AB2778" s="190"/>
      <c r="AC2778" s="190"/>
      <c r="AD2778" s="190"/>
      <c r="AE2778" s="190"/>
      <c r="AF2778" s="190"/>
      <c r="AG2778" s="190"/>
      <c r="AH2778" s="190"/>
      <c r="AI2778" s="2">
        <f t="shared" si="216"/>
        <v>0</v>
      </c>
      <c r="AJ2778" s="2">
        <f t="shared" si="217"/>
        <v>0</v>
      </c>
      <c r="AK2778" s="230">
        <v>1970</v>
      </c>
      <c r="AL2778" s="33">
        <f>Úvod!B$12</f>
        <v>0</v>
      </c>
      <c r="AM2778" s="105">
        <f t="shared" si="218"/>
        <v>1970</v>
      </c>
      <c r="AN2778" s="36">
        <f t="shared" si="219"/>
        <v>15.634920634920634</v>
      </c>
      <c r="AO2778" s="2">
        <f t="shared" si="220"/>
        <v>0</v>
      </c>
    </row>
    <row r="2779" spans="1:41">
      <c r="A2779" s="161">
        <v>10321906</v>
      </c>
      <c r="B2779" s="161">
        <v>1</v>
      </c>
      <c r="C2779" s="161" t="s">
        <v>7433</v>
      </c>
      <c r="D2779" s="161" t="s">
        <v>556</v>
      </c>
      <c r="E2779" s="161" t="s">
        <v>562</v>
      </c>
      <c r="F2779" s="161" t="s">
        <v>185</v>
      </c>
      <c r="G2779" s="238">
        <v>1</v>
      </c>
      <c r="H2779" s="161">
        <v>126</v>
      </c>
      <c r="I2779" s="191"/>
      <c r="J2779" s="191"/>
      <c r="K2779" s="191"/>
      <c r="L2779" s="191"/>
      <c r="M2779" s="191"/>
      <c r="N2779" s="191"/>
      <c r="O2779" s="191"/>
      <c r="P2779" s="191"/>
      <c r="Q2779" s="191"/>
      <c r="R2779" s="191"/>
      <c r="S2779" s="191"/>
      <c r="T2779" s="191"/>
      <c r="U2779" s="190"/>
      <c r="V2779" s="190"/>
      <c r="W2779" s="190"/>
      <c r="X2779" s="190"/>
      <c r="Y2779" s="190"/>
      <c r="Z2779" s="190"/>
      <c r="AA2779" s="190"/>
      <c r="AB2779" s="190"/>
      <c r="AC2779" s="190"/>
      <c r="AD2779" s="190"/>
      <c r="AE2779" s="190"/>
      <c r="AF2779" s="190"/>
      <c r="AG2779" s="191"/>
      <c r="AH2779" s="190"/>
      <c r="AI2779" s="2">
        <f t="shared" si="216"/>
        <v>0</v>
      </c>
      <c r="AJ2779" s="2">
        <f t="shared" si="217"/>
        <v>0</v>
      </c>
      <c r="AK2779" s="230">
        <v>2030</v>
      </c>
      <c r="AL2779" s="33">
        <f>Úvod!B$12</f>
        <v>0</v>
      </c>
      <c r="AM2779" s="105">
        <f t="shared" si="218"/>
        <v>2030</v>
      </c>
      <c r="AN2779" s="36">
        <f t="shared" si="219"/>
        <v>16.111111111111111</v>
      </c>
      <c r="AO2779" s="2">
        <f t="shared" si="220"/>
        <v>0</v>
      </c>
    </row>
    <row r="2780" spans="1:41">
      <c r="A2780" s="161">
        <v>10986837</v>
      </c>
      <c r="B2780" s="161">
        <v>1</v>
      </c>
      <c r="C2780" s="161" t="s">
        <v>7434</v>
      </c>
      <c r="D2780" s="161" t="s">
        <v>983</v>
      </c>
      <c r="E2780" s="161" t="s">
        <v>984</v>
      </c>
      <c r="F2780" s="161" t="s">
        <v>548</v>
      </c>
      <c r="G2780" s="238" t="s">
        <v>599</v>
      </c>
      <c r="H2780" s="161">
        <v>260</v>
      </c>
      <c r="I2780" s="190"/>
      <c r="J2780" s="190"/>
      <c r="K2780" s="190"/>
      <c r="L2780" s="191"/>
      <c r="M2780" s="191"/>
      <c r="N2780" s="191"/>
      <c r="O2780" s="191"/>
      <c r="P2780" s="191"/>
      <c r="Q2780" s="191"/>
      <c r="R2780" s="191"/>
      <c r="S2780" s="191"/>
      <c r="T2780" s="191"/>
      <c r="U2780" s="190"/>
      <c r="V2780" s="190"/>
      <c r="W2780" s="190"/>
      <c r="X2780" s="190"/>
      <c r="Y2780" s="190"/>
      <c r="Z2780" s="190"/>
      <c r="AA2780" s="190"/>
      <c r="AB2780" s="190"/>
      <c r="AC2780" s="190"/>
      <c r="AD2780" s="190"/>
      <c r="AE2780" s="190"/>
      <c r="AF2780" s="190"/>
      <c r="AG2780" s="190"/>
      <c r="AH2780" s="190"/>
      <c r="AI2780" s="2">
        <f t="shared" si="216"/>
        <v>0</v>
      </c>
      <c r="AJ2780" s="2">
        <f t="shared" si="217"/>
        <v>0</v>
      </c>
      <c r="AK2780" s="230">
        <v>1597</v>
      </c>
      <c r="AL2780" s="33">
        <f>Úvod!B$12</f>
        <v>0</v>
      </c>
      <c r="AM2780" s="105">
        <f t="shared" si="218"/>
        <v>1597</v>
      </c>
      <c r="AN2780" s="36">
        <f t="shared" si="219"/>
        <v>6.1423076923076927</v>
      </c>
      <c r="AO2780" s="2">
        <f t="shared" si="220"/>
        <v>0</v>
      </c>
    </row>
    <row r="2781" spans="1:41">
      <c r="A2781" s="161">
        <v>10986838</v>
      </c>
      <c r="B2781" s="161">
        <v>1</v>
      </c>
      <c r="C2781" s="161" t="s">
        <v>7434</v>
      </c>
      <c r="D2781" s="161" t="s">
        <v>983</v>
      </c>
      <c r="E2781" s="161" t="s">
        <v>984</v>
      </c>
      <c r="F2781" s="161" t="s">
        <v>600</v>
      </c>
      <c r="G2781" s="238" t="s">
        <v>599</v>
      </c>
      <c r="H2781" s="161">
        <v>390</v>
      </c>
      <c r="I2781" s="190"/>
      <c r="J2781" s="190"/>
      <c r="K2781" s="191"/>
      <c r="L2781" s="191"/>
      <c r="M2781" s="191"/>
      <c r="N2781" s="191"/>
      <c r="O2781" s="191"/>
      <c r="P2781" s="191"/>
      <c r="Q2781" s="191"/>
      <c r="R2781" s="191"/>
      <c r="S2781" s="191"/>
      <c r="T2781" s="190"/>
      <c r="U2781" s="190"/>
      <c r="V2781" s="190"/>
      <c r="W2781" s="190"/>
      <c r="X2781" s="190"/>
      <c r="Y2781" s="190"/>
      <c r="Z2781" s="190"/>
      <c r="AA2781" s="190"/>
      <c r="AB2781" s="190"/>
      <c r="AC2781" s="190"/>
      <c r="AD2781" s="190"/>
      <c r="AE2781" s="190"/>
      <c r="AF2781" s="190"/>
      <c r="AG2781" s="190"/>
      <c r="AH2781" s="190"/>
      <c r="AI2781" s="2">
        <f t="shared" si="216"/>
        <v>0</v>
      </c>
      <c r="AJ2781" s="2">
        <f t="shared" si="217"/>
        <v>0</v>
      </c>
      <c r="AK2781" s="230">
        <v>2004</v>
      </c>
      <c r="AL2781" s="33">
        <f>Úvod!B$12</f>
        <v>0</v>
      </c>
      <c r="AM2781" s="105">
        <f t="shared" si="218"/>
        <v>2004</v>
      </c>
      <c r="AN2781" s="36">
        <f t="shared" si="219"/>
        <v>5.1384615384615389</v>
      </c>
      <c r="AO2781" s="2">
        <f t="shared" si="220"/>
        <v>0</v>
      </c>
    </row>
    <row r="2782" spans="1:41">
      <c r="A2782" s="161">
        <v>11165883</v>
      </c>
      <c r="B2782" s="161">
        <v>1</v>
      </c>
      <c r="C2782" s="161" t="s">
        <v>7434</v>
      </c>
      <c r="D2782" s="161" t="s">
        <v>983</v>
      </c>
      <c r="E2782" s="161" t="s">
        <v>985</v>
      </c>
      <c r="F2782" s="161" t="s">
        <v>548</v>
      </c>
      <c r="G2782" s="238" t="s">
        <v>599</v>
      </c>
      <c r="H2782" s="161">
        <v>260</v>
      </c>
      <c r="I2782" s="190"/>
      <c r="J2782" s="190"/>
      <c r="K2782" s="190"/>
      <c r="L2782" s="191"/>
      <c r="M2782" s="191"/>
      <c r="N2782" s="191"/>
      <c r="O2782" s="191"/>
      <c r="P2782" s="191"/>
      <c r="Q2782" s="191"/>
      <c r="R2782" s="191"/>
      <c r="S2782" s="191"/>
      <c r="T2782" s="191"/>
      <c r="U2782" s="190"/>
      <c r="V2782" s="190"/>
      <c r="W2782" s="190"/>
      <c r="X2782" s="190"/>
      <c r="Y2782" s="190"/>
      <c r="Z2782" s="190"/>
      <c r="AA2782" s="190"/>
      <c r="AB2782" s="190"/>
      <c r="AC2782" s="190"/>
      <c r="AD2782" s="190"/>
      <c r="AE2782" s="190"/>
      <c r="AF2782" s="190"/>
      <c r="AG2782" s="190"/>
      <c r="AH2782" s="190"/>
      <c r="AI2782" s="2">
        <f t="shared" si="216"/>
        <v>0</v>
      </c>
      <c r="AJ2782" s="2">
        <f t="shared" si="217"/>
        <v>0</v>
      </c>
      <c r="AK2782" s="230">
        <v>1597</v>
      </c>
      <c r="AL2782" s="33">
        <f>Úvod!B$12</f>
        <v>0</v>
      </c>
      <c r="AM2782" s="105">
        <f t="shared" si="218"/>
        <v>1597</v>
      </c>
      <c r="AN2782" s="36">
        <f t="shared" si="219"/>
        <v>6.1423076923076927</v>
      </c>
      <c r="AO2782" s="2">
        <f t="shared" si="220"/>
        <v>0</v>
      </c>
    </row>
    <row r="2783" spans="1:41">
      <c r="A2783" s="161">
        <v>10199160</v>
      </c>
      <c r="B2783" s="161">
        <v>1</v>
      </c>
      <c r="C2783" s="161" t="s">
        <v>7434</v>
      </c>
      <c r="D2783" s="161" t="s">
        <v>983</v>
      </c>
      <c r="E2783" s="161" t="s">
        <v>985</v>
      </c>
      <c r="F2783" s="161" t="s">
        <v>600</v>
      </c>
      <c r="G2783" s="238" t="s">
        <v>599</v>
      </c>
      <c r="H2783" s="161">
        <v>390</v>
      </c>
      <c r="I2783" s="190"/>
      <c r="J2783" s="190"/>
      <c r="K2783" s="191"/>
      <c r="L2783" s="191"/>
      <c r="M2783" s="191"/>
      <c r="N2783" s="191"/>
      <c r="O2783" s="191"/>
      <c r="P2783" s="191"/>
      <c r="Q2783" s="191"/>
      <c r="R2783" s="191"/>
      <c r="S2783" s="191"/>
      <c r="T2783" s="190"/>
      <c r="U2783" s="190"/>
      <c r="V2783" s="190"/>
      <c r="W2783" s="190"/>
      <c r="X2783" s="190"/>
      <c r="Y2783" s="190"/>
      <c r="Z2783" s="190"/>
      <c r="AA2783" s="190"/>
      <c r="AB2783" s="190"/>
      <c r="AC2783" s="190"/>
      <c r="AD2783" s="190"/>
      <c r="AE2783" s="190"/>
      <c r="AF2783" s="190"/>
      <c r="AG2783" s="190"/>
      <c r="AH2783" s="190"/>
      <c r="AI2783" s="2">
        <f t="shared" si="216"/>
        <v>0</v>
      </c>
      <c r="AJ2783" s="2">
        <f t="shared" si="217"/>
        <v>0</v>
      </c>
      <c r="AK2783" s="230">
        <v>2004</v>
      </c>
      <c r="AL2783" s="33">
        <f>Úvod!B$12</f>
        <v>0</v>
      </c>
      <c r="AM2783" s="105">
        <f t="shared" si="218"/>
        <v>2004</v>
      </c>
      <c r="AN2783" s="36">
        <f t="shared" si="219"/>
        <v>5.1384615384615389</v>
      </c>
      <c r="AO2783" s="2">
        <f t="shared" si="220"/>
        <v>0</v>
      </c>
    </row>
    <row r="2784" spans="1:41">
      <c r="A2784" s="161">
        <v>10008716</v>
      </c>
      <c r="B2784" s="161">
        <v>1</v>
      </c>
      <c r="C2784" s="161" t="s">
        <v>7434</v>
      </c>
      <c r="D2784" s="161" t="s">
        <v>983</v>
      </c>
      <c r="E2784" s="161" t="s">
        <v>986</v>
      </c>
      <c r="F2784" s="161" t="s">
        <v>548</v>
      </c>
      <c r="G2784" s="238" t="s">
        <v>599</v>
      </c>
      <c r="H2784" s="161">
        <v>260</v>
      </c>
      <c r="I2784" s="190"/>
      <c r="J2784" s="190"/>
      <c r="K2784" s="190"/>
      <c r="L2784" s="191"/>
      <c r="M2784" s="191"/>
      <c r="N2784" s="191"/>
      <c r="O2784" s="191"/>
      <c r="P2784" s="191"/>
      <c r="Q2784" s="191"/>
      <c r="R2784" s="191"/>
      <c r="S2784" s="191"/>
      <c r="T2784" s="191"/>
      <c r="U2784" s="190"/>
      <c r="V2784" s="190"/>
      <c r="W2784" s="190"/>
      <c r="X2784" s="190"/>
      <c r="Y2784" s="190"/>
      <c r="Z2784" s="190"/>
      <c r="AA2784" s="190"/>
      <c r="AB2784" s="190"/>
      <c r="AC2784" s="190"/>
      <c r="AD2784" s="190"/>
      <c r="AE2784" s="190"/>
      <c r="AF2784" s="190"/>
      <c r="AG2784" s="190"/>
      <c r="AH2784" s="190"/>
      <c r="AI2784" s="2">
        <f t="shared" si="216"/>
        <v>0</v>
      </c>
      <c r="AJ2784" s="2">
        <f t="shared" si="217"/>
        <v>0</v>
      </c>
      <c r="AK2784" s="230">
        <v>1597</v>
      </c>
      <c r="AL2784" s="33">
        <f>Úvod!B$12</f>
        <v>0</v>
      </c>
      <c r="AM2784" s="105">
        <f t="shared" si="218"/>
        <v>1597</v>
      </c>
      <c r="AN2784" s="36">
        <f t="shared" si="219"/>
        <v>6.1423076923076927</v>
      </c>
      <c r="AO2784" s="2">
        <f t="shared" si="220"/>
        <v>0</v>
      </c>
    </row>
    <row r="2785" spans="1:41">
      <c r="A2785" s="161">
        <v>10009441</v>
      </c>
      <c r="B2785" s="161">
        <v>1</v>
      </c>
      <c r="C2785" s="161" t="s">
        <v>7434</v>
      </c>
      <c r="D2785" s="161" t="s">
        <v>983</v>
      </c>
      <c r="E2785" s="161" t="s">
        <v>986</v>
      </c>
      <c r="F2785" s="161" t="s">
        <v>600</v>
      </c>
      <c r="G2785" s="238" t="s">
        <v>599</v>
      </c>
      <c r="H2785" s="161">
        <v>390</v>
      </c>
      <c r="I2785" s="190"/>
      <c r="J2785" s="190"/>
      <c r="K2785" s="191"/>
      <c r="L2785" s="191"/>
      <c r="M2785" s="191"/>
      <c r="N2785" s="191"/>
      <c r="O2785" s="191"/>
      <c r="P2785" s="191"/>
      <c r="Q2785" s="191"/>
      <c r="R2785" s="191"/>
      <c r="S2785" s="191"/>
      <c r="T2785" s="190"/>
      <c r="U2785" s="190"/>
      <c r="V2785" s="190"/>
      <c r="W2785" s="190"/>
      <c r="X2785" s="190"/>
      <c r="Y2785" s="190"/>
      <c r="Z2785" s="190"/>
      <c r="AA2785" s="190"/>
      <c r="AB2785" s="190"/>
      <c r="AC2785" s="190"/>
      <c r="AD2785" s="190"/>
      <c r="AE2785" s="190"/>
      <c r="AF2785" s="190"/>
      <c r="AG2785" s="190"/>
      <c r="AH2785" s="190"/>
      <c r="AI2785" s="2">
        <f t="shared" si="216"/>
        <v>0</v>
      </c>
      <c r="AJ2785" s="2">
        <f t="shared" si="217"/>
        <v>0</v>
      </c>
      <c r="AK2785" s="230">
        <v>2004</v>
      </c>
      <c r="AL2785" s="33">
        <f>Úvod!B$12</f>
        <v>0</v>
      </c>
      <c r="AM2785" s="105">
        <f t="shared" si="218"/>
        <v>2004</v>
      </c>
      <c r="AN2785" s="36">
        <f t="shared" si="219"/>
        <v>5.1384615384615389</v>
      </c>
      <c r="AO2785" s="2">
        <f t="shared" si="220"/>
        <v>0</v>
      </c>
    </row>
    <row r="2786" spans="1:41">
      <c r="A2786" s="161">
        <v>10008715</v>
      </c>
      <c r="B2786" s="161">
        <v>1</v>
      </c>
      <c r="C2786" s="161" t="s">
        <v>7434</v>
      </c>
      <c r="D2786" s="161" t="s">
        <v>983</v>
      </c>
      <c r="E2786" s="161" t="s">
        <v>987</v>
      </c>
      <c r="F2786" s="161" t="s">
        <v>548</v>
      </c>
      <c r="G2786" s="238" t="s">
        <v>599</v>
      </c>
      <c r="H2786" s="161">
        <v>260</v>
      </c>
      <c r="I2786" s="190"/>
      <c r="J2786" s="190"/>
      <c r="K2786" s="190"/>
      <c r="L2786" s="191"/>
      <c r="M2786" s="191"/>
      <c r="N2786" s="191"/>
      <c r="O2786" s="191"/>
      <c r="P2786" s="191"/>
      <c r="Q2786" s="191"/>
      <c r="R2786" s="191"/>
      <c r="S2786" s="191"/>
      <c r="T2786" s="191"/>
      <c r="U2786" s="190"/>
      <c r="V2786" s="190"/>
      <c r="W2786" s="190"/>
      <c r="X2786" s="190"/>
      <c r="Y2786" s="190"/>
      <c r="Z2786" s="190"/>
      <c r="AA2786" s="190"/>
      <c r="AB2786" s="190"/>
      <c r="AC2786" s="190"/>
      <c r="AD2786" s="190"/>
      <c r="AE2786" s="190"/>
      <c r="AF2786" s="190"/>
      <c r="AG2786" s="190"/>
      <c r="AH2786" s="190"/>
      <c r="AI2786" s="2">
        <f t="shared" si="216"/>
        <v>0</v>
      </c>
      <c r="AJ2786" s="2">
        <f t="shared" si="217"/>
        <v>0</v>
      </c>
      <c r="AK2786" s="230">
        <v>1597</v>
      </c>
      <c r="AL2786" s="33">
        <f>Úvod!B$12</f>
        <v>0</v>
      </c>
      <c r="AM2786" s="105">
        <f t="shared" si="218"/>
        <v>1597</v>
      </c>
      <c r="AN2786" s="36">
        <f t="shared" si="219"/>
        <v>6.1423076923076927</v>
      </c>
      <c r="AO2786" s="2">
        <f t="shared" si="220"/>
        <v>0</v>
      </c>
    </row>
    <row r="2787" spans="1:41">
      <c r="A2787" s="161">
        <v>10009440</v>
      </c>
      <c r="B2787" s="161">
        <v>1</v>
      </c>
      <c r="C2787" s="161" t="s">
        <v>7434</v>
      </c>
      <c r="D2787" s="161" t="s">
        <v>983</v>
      </c>
      <c r="E2787" s="161" t="s">
        <v>987</v>
      </c>
      <c r="F2787" s="161" t="s">
        <v>600</v>
      </c>
      <c r="G2787" s="238" t="s">
        <v>599</v>
      </c>
      <c r="H2787" s="161">
        <v>390</v>
      </c>
      <c r="I2787" s="190"/>
      <c r="J2787" s="190"/>
      <c r="K2787" s="191"/>
      <c r="L2787" s="191"/>
      <c r="M2787" s="191"/>
      <c r="N2787" s="191"/>
      <c r="O2787" s="191"/>
      <c r="P2787" s="191"/>
      <c r="Q2787" s="191"/>
      <c r="R2787" s="191"/>
      <c r="S2787" s="191"/>
      <c r="T2787" s="190"/>
      <c r="U2787" s="190"/>
      <c r="V2787" s="190"/>
      <c r="W2787" s="190"/>
      <c r="X2787" s="190"/>
      <c r="Y2787" s="190"/>
      <c r="Z2787" s="190"/>
      <c r="AA2787" s="190"/>
      <c r="AB2787" s="190"/>
      <c r="AC2787" s="190"/>
      <c r="AD2787" s="190"/>
      <c r="AE2787" s="190"/>
      <c r="AF2787" s="190"/>
      <c r="AG2787" s="190"/>
      <c r="AH2787" s="190"/>
      <c r="AI2787" s="2">
        <f t="shared" si="216"/>
        <v>0</v>
      </c>
      <c r="AJ2787" s="2">
        <f t="shared" si="217"/>
        <v>0</v>
      </c>
      <c r="AK2787" s="230">
        <v>2004</v>
      </c>
      <c r="AL2787" s="33">
        <f>Úvod!B$12</f>
        <v>0</v>
      </c>
      <c r="AM2787" s="105">
        <f t="shared" si="218"/>
        <v>2004</v>
      </c>
      <c r="AN2787" s="36">
        <f t="shared" si="219"/>
        <v>5.1384615384615389</v>
      </c>
      <c r="AO2787" s="2">
        <f t="shared" si="220"/>
        <v>0</v>
      </c>
    </row>
    <row r="2788" spans="1:41">
      <c r="A2788" s="161">
        <v>10009222</v>
      </c>
      <c r="B2788" s="161">
        <v>1</v>
      </c>
      <c r="C2788" s="161" t="s">
        <v>7434</v>
      </c>
      <c r="D2788" s="161" t="s">
        <v>983</v>
      </c>
      <c r="E2788" s="161" t="s">
        <v>988</v>
      </c>
      <c r="F2788" s="161" t="s">
        <v>548</v>
      </c>
      <c r="G2788" s="238" t="s">
        <v>599</v>
      </c>
      <c r="H2788" s="161">
        <v>260</v>
      </c>
      <c r="I2788" s="190"/>
      <c r="J2788" s="190"/>
      <c r="K2788" s="190"/>
      <c r="L2788" s="191"/>
      <c r="M2788" s="190"/>
      <c r="N2788" s="190"/>
      <c r="O2788" s="190"/>
      <c r="P2788" s="191"/>
      <c r="Q2788" s="191"/>
      <c r="R2788" s="190"/>
      <c r="S2788" s="190"/>
      <c r="T2788" s="190"/>
      <c r="U2788" s="190"/>
      <c r="V2788" s="190"/>
      <c r="W2788" s="190"/>
      <c r="X2788" s="190"/>
      <c r="Y2788" s="190"/>
      <c r="Z2788" s="190"/>
      <c r="AA2788" s="190"/>
      <c r="AB2788" s="190"/>
      <c r="AC2788" s="190"/>
      <c r="AD2788" s="190"/>
      <c r="AE2788" s="190"/>
      <c r="AF2788" s="190"/>
      <c r="AG2788" s="190"/>
      <c r="AH2788" s="190"/>
      <c r="AI2788" s="2">
        <f t="shared" si="216"/>
        <v>0</v>
      </c>
      <c r="AJ2788" s="2">
        <f t="shared" si="217"/>
        <v>0</v>
      </c>
      <c r="AK2788" s="230">
        <v>1591</v>
      </c>
      <c r="AL2788" s="33">
        <f>Úvod!B$12</f>
        <v>0</v>
      </c>
      <c r="AM2788" s="105">
        <f t="shared" si="218"/>
        <v>1591</v>
      </c>
      <c r="AN2788" s="36">
        <f t="shared" si="219"/>
        <v>6.1192307692307688</v>
      </c>
      <c r="AO2788" s="2">
        <f t="shared" si="220"/>
        <v>0</v>
      </c>
    </row>
    <row r="2789" spans="1:41">
      <c r="A2789" s="161">
        <v>10009756</v>
      </c>
      <c r="B2789" s="161">
        <v>1</v>
      </c>
      <c r="C2789" s="161" t="s">
        <v>7434</v>
      </c>
      <c r="D2789" s="161" t="s">
        <v>983</v>
      </c>
      <c r="E2789" s="161" t="s">
        <v>988</v>
      </c>
      <c r="F2789" s="161" t="s">
        <v>600</v>
      </c>
      <c r="G2789" s="238" t="s">
        <v>599</v>
      </c>
      <c r="H2789" s="161">
        <v>390</v>
      </c>
      <c r="I2789" s="190"/>
      <c r="J2789" s="190"/>
      <c r="K2789" s="190"/>
      <c r="L2789" s="191"/>
      <c r="M2789" s="191"/>
      <c r="N2789" s="191"/>
      <c r="O2789" s="191"/>
      <c r="P2789" s="191"/>
      <c r="Q2789" s="190"/>
      <c r="R2789" s="190"/>
      <c r="S2789" s="190"/>
      <c r="T2789" s="190"/>
      <c r="U2789" s="190"/>
      <c r="V2789" s="190"/>
      <c r="W2789" s="190"/>
      <c r="X2789" s="190"/>
      <c r="Y2789" s="190"/>
      <c r="Z2789" s="190"/>
      <c r="AA2789" s="190"/>
      <c r="AB2789" s="190"/>
      <c r="AC2789" s="190"/>
      <c r="AD2789" s="190"/>
      <c r="AE2789" s="190"/>
      <c r="AF2789" s="190"/>
      <c r="AG2789" s="190"/>
      <c r="AH2789" s="190"/>
      <c r="AI2789" s="2">
        <f t="shared" si="216"/>
        <v>0</v>
      </c>
      <c r="AJ2789" s="2">
        <f t="shared" si="217"/>
        <v>0</v>
      </c>
      <c r="AK2789" s="230">
        <v>1901</v>
      </c>
      <c r="AL2789" s="33">
        <f>Úvod!B$12</f>
        <v>0</v>
      </c>
      <c r="AM2789" s="105">
        <f t="shared" si="218"/>
        <v>1901</v>
      </c>
      <c r="AN2789" s="36">
        <f t="shared" si="219"/>
        <v>4.8743589743589739</v>
      </c>
      <c r="AO2789" s="2">
        <f t="shared" si="220"/>
        <v>0</v>
      </c>
    </row>
    <row r="2790" spans="1:41">
      <c r="A2790" s="161">
        <v>10009223</v>
      </c>
      <c r="B2790" s="161">
        <v>1</v>
      </c>
      <c r="C2790" s="161" t="s">
        <v>7434</v>
      </c>
      <c r="D2790" s="161" t="s">
        <v>983</v>
      </c>
      <c r="E2790" s="161" t="s">
        <v>989</v>
      </c>
      <c r="F2790" s="161" t="s">
        <v>548</v>
      </c>
      <c r="G2790" s="238" t="s">
        <v>599</v>
      </c>
      <c r="H2790" s="161">
        <v>260</v>
      </c>
      <c r="I2790" s="190"/>
      <c r="J2790" s="190"/>
      <c r="K2790" s="190"/>
      <c r="L2790" s="191"/>
      <c r="M2790" s="190"/>
      <c r="N2790" s="190"/>
      <c r="O2790" s="190"/>
      <c r="P2790" s="191"/>
      <c r="Q2790" s="191"/>
      <c r="R2790" s="190"/>
      <c r="S2790" s="190"/>
      <c r="T2790" s="190"/>
      <c r="U2790" s="190"/>
      <c r="V2790" s="190"/>
      <c r="W2790" s="190"/>
      <c r="X2790" s="190"/>
      <c r="Y2790" s="190"/>
      <c r="Z2790" s="190"/>
      <c r="AA2790" s="190"/>
      <c r="AB2790" s="190"/>
      <c r="AC2790" s="190"/>
      <c r="AD2790" s="190"/>
      <c r="AE2790" s="190"/>
      <c r="AF2790" s="190"/>
      <c r="AG2790" s="190"/>
      <c r="AH2790" s="190"/>
      <c r="AI2790" s="2">
        <f t="shared" si="216"/>
        <v>0</v>
      </c>
      <c r="AJ2790" s="2">
        <f t="shared" si="217"/>
        <v>0</v>
      </c>
      <c r="AK2790" s="230">
        <v>1591</v>
      </c>
      <c r="AL2790" s="33">
        <f>Úvod!B$12</f>
        <v>0</v>
      </c>
      <c r="AM2790" s="105">
        <f t="shared" si="218"/>
        <v>1591</v>
      </c>
      <c r="AN2790" s="36">
        <f t="shared" si="219"/>
        <v>6.1192307692307688</v>
      </c>
      <c r="AO2790" s="2">
        <f t="shared" si="220"/>
        <v>0</v>
      </c>
    </row>
    <row r="2791" spans="1:41">
      <c r="A2791" s="161">
        <v>10009757</v>
      </c>
      <c r="B2791" s="161">
        <v>1</v>
      </c>
      <c r="C2791" s="161" t="s">
        <v>7434</v>
      </c>
      <c r="D2791" s="161" t="s">
        <v>983</v>
      </c>
      <c r="E2791" s="161" t="s">
        <v>989</v>
      </c>
      <c r="F2791" s="161" t="s">
        <v>600</v>
      </c>
      <c r="G2791" s="238" t="s">
        <v>599</v>
      </c>
      <c r="H2791" s="161">
        <v>390</v>
      </c>
      <c r="I2791" s="190"/>
      <c r="J2791" s="190"/>
      <c r="K2791" s="190"/>
      <c r="L2791" s="191"/>
      <c r="M2791" s="191"/>
      <c r="N2791" s="191"/>
      <c r="O2791" s="191"/>
      <c r="P2791" s="191"/>
      <c r="Q2791" s="190"/>
      <c r="R2791" s="190"/>
      <c r="S2791" s="190"/>
      <c r="T2791" s="190"/>
      <c r="U2791" s="190"/>
      <c r="V2791" s="190"/>
      <c r="W2791" s="190"/>
      <c r="X2791" s="190"/>
      <c r="Y2791" s="190"/>
      <c r="Z2791" s="190"/>
      <c r="AA2791" s="190"/>
      <c r="AB2791" s="190"/>
      <c r="AC2791" s="190"/>
      <c r="AD2791" s="190"/>
      <c r="AE2791" s="190"/>
      <c r="AF2791" s="190"/>
      <c r="AG2791" s="190"/>
      <c r="AH2791" s="190"/>
      <c r="AI2791" s="2">
        <f t="shared" si="216"/>
        <v>0</v>
      </c>
      <c r="AJ2791" s="2">
        <f t="shared" si="217"/>
        <v>0</v>
      </c>
      <c r="AK2791" s="230">
        <v>1901</v>
      </c>
      <c r="AL2791" s="33">
        <f>Úvod!B$12</f>
        <v>0</v>
      </c>
      <c r="AM2791" s="105">
        <f t="shared" si="218"/>
        <v>1901</v>
      </c>
      <c r="AN2791" s="36">
        <f t="shared" si="219"/>
        <v>4.8743589743589739</v>
      </c>
      <c r="AO2791" s="2">
        <f t="shared" si="220"/>
        <v>0</v>
      </c>
    </row>
    <row r="2792" spans="1:41">
      <c r="A2792" s="161">
        <v>11409373</v>
      </c>
      <c r="B2792" s="161">
        <v>1</v>
      </c>
      <c r="C2792" s="161" t="s">
        <v>7434</v>
      </c>
      <c r="D2792" s="161" t="s">
        <v>983</v>
      </c>
      <c r="E2792" s="161" t="s">
        <v>6215</v>
      </c>
      <c r="F2792" s="161" t="s">
        <v>548</v>
      </c>
      <c r="G2792" s="238" t="s">
        <v>599</v>
      </c>
      <c r="H2792" s="161">
        <v>260</v>
      </c>
      <c r="I2792" s="190"/>
      <c r="J2792" s="190"/>
      <c r="K2792" s="190"/>
      <c r="L2792" s="191"/>
      <c r="M2792" s="191"/>
      <c r="N2792" s="191"/>
      <c r="O2792" s="191"/>
      <c r="P2792" s="191"/>
      <c r="Q2792" s="191"/>
      <c r="R2792" s="191"/>
      <c r="S2792" s="190"/>
      <c r="T2792" s="190"/>
      <c r="U2792" s="190"/>
      <c r="V2792" s="190"/>
      <c r="W2792" s="190"/>
      <c r="X2792" s="190"/>
      <c r="Y2792" s="190"/>
      <c r="Z2792" s="190"/>
      <c r="AA2792" s="190"/>
      <c r="AB2792" s="190"/>
      <c r="AC2792" s="190"/>
      <c r="AD2792" s="190"/>
      <c r="AE2792" s="190"/>
      <c r="AF2792" s="190"/>
      <c r="AG2792" s="190"/>
      <c r="AH2792" s="190"/>
      <c r="AI2792" s="2">
        <f t="shared" si="216"/>
        <v>0</v>
      </c>
      <c r="AJ2792" s="2">
        <f t="shared" si="217"/>
        <v>0</v>
      </c>
      <c r="AK2792" s="230">
        <v>1591</v>
      </c>
      <c r="AL2792" s="33">
        <f>Úvod!B$12</f>
        <v>0</v>
      </c>
      <c r="AM2792" s="105">
        <f t="shared" si="218"/>
        <v>1591</v>
      </c>
      <c r="AN2792" s="36">
        <f t="shared" si="219"/>
        <v>6.1192307692307688</v>
      </c>
      <c r="AO2792" s="2">
        <f t="shared" si="220"/>
        <v>0</v>
      </c>
    </row>
    <row r="2793" spans="1:41">
      <c r="A2793" s="161">
        <v>11336251</v>
      </c>
      <c r="B2793" s="161">
        <v>1</v>
      </c>
      <c r="C2793" s="161" t="s">
        <v>7434</v>
      </c>
      <c r="D2793" s="161" t="s">
        <v>983</v>
      </c>
      <c r="E2793" s="161" t="s">
        <v>6215</v>
      </c>
      <c r="F2793" s="161" t="s">
        <v>600</v>
      </c>
      <c r="G2793" s="238" t="s">
        <v>599</v>
      </c>
      <c r="H2793" s="161">
        <v>390</v>
      </c>
      <c r="I2793" s="190"/>
      <c r="J2793" s="190"/>
      <c r="K2793" s="190"/>
      <c r="L2793" s="191"/>
      <c r="M2793" s="191"/>
      <c r="N2793" s="191"/>
      <c r="O2793" s="191"/>
      <c r="P2793" s="191"/>
      <c r="Q2793" s="191"/>
      <c r="R2793" s="191"/>
      <c r="S2793" s="190"/>
      <c r="T2793" s="190"/>
      <c r="U2793" s="190"/>
      <c r="V2793" s="190"/>
      <c r="W2793" s="190"/>
      <c r="X2793" s="190"/>
      <c r="Y2793" s="190"/>
      <c r="Z2793" s="190"/>
      <c r="AA2793" s="190"/>
      <c r="AB2793" s="190"/>
      <c r="AC2793" s="190"/>
      <c r="AD2793" s="190"/>
      <c r="AE2793" s="190"/>
      <c r="AF2793" s="190"/>
      <c r="AG2793" s="190"/>
      <c r="AH2793" s="190"/>
      <c r="AI2793" s="2">
        <f t="shared" si="216"/>
        <v>0</v>
      </c>
      <c r="AJ2793" s="2">
        <f t="shared" si="217"/>
        <v>0</v>
      </c>
      <c r="AK2793" s="230">
        <v>1901</v>
      </c>
      <c r="AL2793" s="33">
        <f>Úvod!B$12</f>
        <v>0</v>
      </c>
      <c r="AM2793" s="105">
        <f t="shared" si="218"/>
        <v>1901</v>
      </c>
      <c r="AN2793" s="36">
        <f t="shared" si="219"/>
        <v>4.8743589743589739</v>
      </c>
      <c r="AO2793" s="2">
        <f t="shared" si="220"/>
        <v>0</v>
      </c>
    </row>
    <row r="2794" spans="1:41">
      <c r="A2794" s="161">
        <v>11407093</v>
      </c>
      <c r="B2794" s="161">
        <v>1</v>
      </c>
      <c r="C2794" s="161" t="s">
        <v>7434</v>
      </c>
      <c r="D2794" s="161" t="s">
        <v>990</v>
      </c>
      <c r="E2794" s="161" t="s">
        <v>7261</v>
      </c>
      <c r="F2794" s="161" t="s">
        <v>548</v>
      </c>
      <c r="G2794" s="238" t="s">
        <v>599</v>
      </c>
      <c r="H2794" s="161">
        <v>260</v>
      </c>
      <c r="I2794" s="190"/>
      <c r="J2794" s="190"/>
      <c r="K2794" s="190"/>
      <c r="L2794" s="191"/>
      <c r="M2794" s="191"/>
      <c r="N2794" s="191"/>
      <c r="O2794" s="191"/>
      <c r="P2794" s="191"/>
      <c r="Q2794" s="191"/>
      <c r="R2794" s="191"/>
      <c r="S2794" s="191"/>
      <c r="T2794" s="190"/>
      <c r="U2794" s="190"/>
      <c r="V2794" s="190"/>
      <c r="W2794" s="190"/>
      <c r="X2794" s="190"/>
      <c r="Y2794" s="190"/>
      <c r="Z2794" s="190"/>
      <c r="AA2794" s="190"/>
      <c r="AB2794" s="190"/>
      <c r="AC2794" s="190"/>
      <c r="AD2794" s="190"/>
      <c r="AE2794" s="190"/>
      <c r="AF2794" s="190"/>
      <c r="AG2794" s="190"/>
      <c r="AH2794" s="190"/>
      <c r="AI2794" s="2">
        <f t="shared" si="216"/>
        <v>0</v>
      </c>
      <c r="AJ2794" s="2">
        <f t="shared" si="217"/>
        <v>0</v>
      </c>
      <c r="AK2794" s="230">
        <v>1540</v>
      </c>
      <c r="AL2794" s="33">
        <f>Úvod!B$12</f>
        <v>0</v>
      </c>
      <c r="AM2794" s="105">
        <f t="shared" si="218"/>
        <v>1540</v>
      </c>
      <c r="AN2794" s="36">
        <f t="shared" si="219"/>
        <v>5.9230769230769234</v>
      </c>
      <c r="AO2794" s="2">
        <f t="shared" si="220"/>
        <v>0</v>
      </c>
    </row>
    <row r="2795" spans="1:41">
      <c r="A2795" s="161">
        <v>11407110</v>
      </c>
      <c r="B2795" s="161">
        <v>1</v>
      </c>
      <c r="C2795" s="161" t="s">
        <v>7434</v>
      </c>
      <c r="D2795" s="161" t="s">
        <v>990</v>
      </c>
      <c r="E2795" s="161" t="s">
        <v>7261</v>
      </c>
      <c r="F2795" s="161" t="s">
        <v>600</v>
      </c>
      <c r="G2795" s="238" t="s">
        <v>599</v>
      </c>
      <c r="H2795" s="161">
        <v>390</v>
      </c>
      <c r="I2795" s="190"/>
      <c r="J2795" s="190"/>
      <c r="K2795" s="191"/>
      <c r="L2795" s="191"/>
      <c r="M2795" s="191"/>
      <c r="N2795" s="191"/>
      <c r="O2795" s="191"/>
      <c r="P2795" s="191"/>
      <c r="Q2795" s="191"/>
      <c r="R2795" s="191"/>
      <c r="S2795" s="191"/>
      <c r="T2795" s="190"/>
      <c r="U2795" s="190"/>
      <c r="V2795" s="190"/>
      <c r="W2795" s="190"/>
      <c r="X2795" s="190"/>
      <c r="Y2795" s="190"/>
      <c r="Z2795" s="190"/>
      <c r="AA2795" s="190"/>
      <c r="AB2795" s="190"/>
      <c r="AC2795" s="190"/>
      <c r="AD2795" s="190"/>
      <c r="AE2795" s="190"/>
      <c r="AF2795" s="190"/>
      <c r="AG2795" s="190"/>
      <c r="AH2795" s="190"/>
      <c r="AI2795" s="2">
        <f t="shared" si="216"/>
        <v>0</v>
      </c>
      <c r="AJ2795" s="2">
        <f t="shared" si="217"/>
        <v>0</v>
      </c>
      <c r="AK2795" s="230">
        <v>1590</v>
      </c>
      <c r="AL2795" s="33">
        <f>Úvod!B$12</f>
        <v>0</v>
      </c>
      <c r="AM2795" s="105">
        <f t="shared" si="218"/>
        <v>1590</v>
      </c>
      <c r="AN2795" s="36">
        <f t="shared" si="219"/>
        <v>4.0769230769230766</v>
      </c>
      <c r="AO2795" s="2">
        <f t="shared" si="220"/>
        <v>0</v>
      </c>
    </row>
    <row r="2796" spans="1:41">
      <c r="A2796" s="161">
        <v>11407094</v>
      </c>
      <c r="B2796" s="161">
        <v>1</v>
      </c>
      <c r="C2796" s="161" t="s">
        <v>7434</v>
      </c>
      <c r="D2796" s="161" t="s">
        <v>990</v>
      </c>
      <c r="E2796" s="161" t="s">
        <v>7262</v>
      </c>
      <c r="F2796" s="161" t="s">
        <v>548</v>
      </c>
      <c r="G2796" s="238" t="s">
        <v>599</v>
      </c>
      <c r="H2796" s="161">
        <v>260</v>
      </c>
      <c r="I2796" s="190"/>
      <c r="J2796" s="190"/>
      <c r="K2796" s="190"/>
      <c r="L2796" s="191"/>
      <c r="M2796" s="191"/>
      <c r="N2796" s="191"/>
      <c r="O2796" s="191"/>
      <c r="P2796" s="191"/>
      <c r="Q2796" s="191"/>
      <c r="R2796" s="191"/>
      <c r="S2796" s="191"/>
      <c r="T2796" s="190"/>
      <c r="U2796" s="190"/>
      <c r="V2796" s="190"/>
      <c r="W2796" s="190"/>
      <c r="X2796" s="190"/>
      <c r="Y2796" s="190"/>
      <c r="Z2796" s="190"/>
      <c r="AA2796" s="190"/>
      <c r="AB2796" s="190"/>
      <c r="AC2796" s="190"/>
      <c r="AD2796" s="190"/>
      <c r="AE2796" s="190"/>
      <c r="AF2796" s="190"/>
      <c r="AG2796" s="190"/>
      <c r="AH2796" s="190"/>
      <c r="AI2796" s="2">
        <f t="shared" si="216"/>
        <v>0</v>
      </c>
      <c r="AJ2796" s="2">
        <f t="shared" si="217"/>
        <v>0</v>
      </c>
      <c r="AK2796" s="230">
        <v>1540</v>
      </c>
      <c r="AL2796" s="33">
        <f>Úvod!B$12</f>
        <v>0</v>
      </c>
      <c r="AM2796" s="105">
        <f t="shared" si="218"/>
        <v>1540</v>
      </c>
      <c r="AN2796" s="36">
        <f t="shared" si="219"/>
        <v>5.9230769230769234</v>
      </c>
      <c r="AO2796" s="2">
        <f t="shared" si="220"/>
        <v>0</v>
      </c>
    </row>
    <row r="2797" spans="1:41">
      <c r="A2797" s="161">
        <v>11407111</v>
      </c>
      <c r="B2797" s="161">
        <v>1</v>
      </c>
      <c r="C2797" s="161" t="s">
        <v>7434</v>
      </c>
      <c r="D2797" s="161" t="s">
        <v>990</v>
      </c>
      <c r="E2797" s="161" t="s">
        <v>7262</v>
      </c>
      <c r="F2797" s="161" t="s">
        <v>600</v>
      </c>
      <c r="G2797" s="238" t="s">
        <v>599</v>
      </c>
      <c r="H2797" s="161">
        <v>390</v>
      </c>
      <c r="I2797" s="190"/>
      <c r="J2797" s="190"/>
      <c r="K2797" s="191"/>
      <c r="L2797" s="191"/>
      <c r="M2797" s="191"/>
      <c r="N2797" s="191"/>
      <c r="O2797" s="191"/>
      <c r="P2797" s="191"/>
      <c r="Q2797" s="191"/>
      <c r="R2797" s="191"/>
      <c r="S2797" s="191"/>
      <c r="T2797" s="190"/>
      <c r="U2797" s="190"/>
      <c r="V2797" s="190"/>
      <c r="W2797" s="190"/>
      <c r="X2797" s="190"/>
      <c r="Y2797" s="190"/>
      <c r="Z2797" s="190"/>
      <c r="AA2797" s="190"/>
      <c r="AB2797" s="190"/>
      <c r="AC2797" s="190"/>
      <c r="AD2797" s="190"/>
      <c r="AE2797" s="190"/>
      <c r="AF2797" s="190"/>
      <c r="AG2797" s="190"/>
      <c r="AH2797" s="190"/>
      <c r="AI2797" s="2">
        <f t="shared" si="216"/>
        <v>0</v>
      </c>
      <c r="AJ2797" s="2">
        <f t="shared" si="217"/>
        <v>0</v>
      </c>
      <c r="AK2797" s="230">
        <v>1590</v>
      </c>
      <c r="AL2797" s="33">
        <f>Úvod!B$12</f>
        <v>0</v>
      </c>
      <c r="AM2797" s="105">
        <f t="shared" si="218"/>
        <v>1590</v>
      </c>
      <c r="AN2797" s="36">
        <f t="shared" si="219"/>
        <v>4.0769230769230766</v>
      </c>
      <c r="AO2797" s="2">
        <f t="shared" si="220"/>
        <v>0</v>
      </c>
    </row>
    <row r="2798" spans="1:41">
      <c r="A2798" s="161">
        <v>11407095</v>
      </c>
      <c r="B2798" s="161">
        <v>1</v>
      </c>
      <c r="C2798" s="161" t="s">
        <v>7434</v>
      </c>
      <c r="D2798" s="161" t="s">
        <v>990</v>
      </c>
      <c r="E2798" s="161" t="s">
        <v>7263</v>
      </c>
      <c r="F2798" s="161" t="s">
        <v>548</v>
      </c>
      <c r="G2798" s="238" t="s">
        <v>599</v>
      </c>
      <c r="H2798" s="161">
        <v>260</v>
      </c>
      <c r="I2798" s="190"/>
      <c r="J2798" s="190"/>
      <c r="K2798" s="190"/>
      <c r="L2798" s="191"/>
      <c r="M2798" s="191"/>
      <c r="N2798" s="191"/>
      <c r="O2798" s="191"/>
      <c r="P2798" s="191"/>
      <c r="Q2798" s="191"/>
      <c r="R2798" s="191"/>
      <c r="S2798" s="191"/>
      <c r="T2798" s="190"/>
      <c r="U2798" s="190"/>
      <c r="V2798" s="190"/>
      <c r="W2798" s="190"/>
      <c r="X2798" s="190"/>
      <c r="Y2798" s="190"/>
      <c r="Z2798" s="190"/>
      <c r="AA2798" s="190"/>
      <c r="AB2798" s="190"/>
      <c r="AC2798" s="190"/>
      <c r="AD2798" s="190"/>
      <c r="AE2798" s="190"/>
      <c r="AF2798" s="190"/>
      <c r="AG2798" s="190"/>
      <c r="AH2798" s="190"/>
      <c r="AI2798" s="2">
        <f t="shared" si="216"/>
        <v>0</v>
      </c>
      <c r="AJ2798" s="2">
        <f t="shared" si="217"/>
        <v>0</v>
      </c>
      <c r="AK2798" s="230">
        <v>1540</v>
      </c>
      <c r="AL2798" s="33">
        <f>Úvod!B$12</f>
        <v>0</v>
      </c>
      <c r="AM2798" s="105">
        <f t="shared" si="218"/>
        <v>1540</v>
      </c>
      <c r="AN2798" s="36">
        <f t="shared" si="219"/>
        <v>5.9230769230769234</v>
      </c>
      <c r="AO2798" s="2">
        <f t="shared" si="220"/>
        <v>0</v>
      </c>
    </row>
    <row r="2799" spans="1:41">
      <c r="A2799" s="161">
        <v>11407112</v>
      </c>
      <c r="B2799" s="161">
        <v>1</v>
      </c>
      <c r="C2799" s="161" t="s">
        <v>7434</v>
      </c>
      <c r="D2799" s="161" t="s">
        <v>990</v>
      </c>
      <c r="E2799" s="161" t="s">
        <v>7263</v>
      </c>
      <c r="F2799" s="161" t="s">
        <v>600</v>
      </c>
      <c r="G2799" s="238" t="s">
        <v>599</v>
      </c>
      <c r="H2799" s="161">
        <v>390</v>
      </c>
      <c r="I2799" s="190"/>
      <c r="J2799" s="190"/>
      <c r="K2799" s="191"/>
      <c r="L2799" s="191"/>
      <c r="M2799" s="191"/>
      <c r="N2799" s="191"/>
      <c r="O2799" s="191"/>
      <c r="P2799" s="191"/>
      <c r="Q2799" s="191"/>
      <c r="R2799" s="191"/>
      <c r="S2799" s="191"/>
      <c r="T2799" s="190"/>
      <c r="U2799" s="190"/>
      <c r="V2799" s="190"/>
      <c r="W2799" s="190"/>
      <c r="X2799" s="190"/>
      <c r="Y2799" s="190"/>
      <c r="Z2799" s="190"/>
      <c r="AA2799" s="190"/>
      <c r="AB2799" s="190"/>
      <c r="AC2799" s="190"/>
      <c r="AD2799" s="190"/>
      <c r="AE2799" s="190"/>
      <c r="AF2799" s="190"/>
      <c r="AG2799" s="190"/>
      <c r="AH2799" s="190"/>
      <c r="AI2799" s="2">
        <f t="shared" si="216"/>
        <v>0</v>
      </c>
      <c r="AJ2799" s="2">
        <f t="shared" si="217"/>
        <v>0</v>
      </c>
      <c r="AK2799" s="230">
        <v>1590</v>
      </c>
      <c r="AL2799" s="33">
        <f>Úvod!B$12</f>
        <v>0</v>
      </c>
      <c r="AM2799" s="105">
        <f t="shared" si="218"/>
        <v>1590</v>
      </c>
      <c r="AN2799" s="36">
        <f t="shared" si="219"/>
        <v>4.0769230769230766</v>
      </c>
      <c r="AO2799" s="2">
        <f t="shared" si="220"/>
        <v>0</v>
      </c>
    </row>
    <row r="2800" spans="1:41">
      <c r="A2800" s="161">
        <v>11407092</v>
      </c>
      <c r="B2800" s="161">
        <v>1</v>
      </c>
      <c r="C2800" s="161" t="s">
        <v>7434</v>
      </c>
      <c r="D2800" s="161" t="s">
        <v>990</v>
      </c>
      <c r="E2800" s="161" t="s">
        <v>7264</v>
      </c>
      <c r="F2800" s="161" t="s">
        <v>548</v>
      </c>
      <c r="G2800" s="238" t="s">
        <v>599</v>
      </c>
      <c r="H2800" s="161">
        <v>260</v>
      </c>
      <c r="I2800" s="190"/>
      <c r="J2800" s="190"/>
      <c r="K2800" s="190"/>
      <c r="L2800" s="191"/>
      <c r="M2800" s="191"/>
      <c r="N2800" s="191"/>
      <c r="O2800" s="191"/>
      <c r="P2800" s="191"/>
      <c r="Q2800" s="191"/>
      <c r="R2800" s="191"/>
      <c r="S2800" s="191"/>
      <c r="T2800" s="190"/>
      <c r="U2800" s="190"/>
      <c r="V2800" s="190"/>
      <c r="W2800" s="190"/>
      <c r="X2800" s="190"/>
      <c r="Y2800" s="190"/>
      <c r="Z2800" s="190"/>
      <c r="AA2800" s="190"/>
      <c r="AB2800" s="190"/>
      <c r="AC2800" s="190"/>
      <c r="AD2800" s="190"/>
      <c r="AE2800" s="190"/>
      <c r="AF2800" s="190"/>
      <c r="AG2800" s="190"/>
      <c r="AH2800" s="190"/>
      <c r="AI2800" s="2">
        <f t="shared" si="216"/>
        <v>0</v>
      </c>
      <c r="AJ2800" s="2">
        <f t="shared" si="217"/>
        <v>0</v>
      </c>
      <c r="AK2800" s="230">
        <v>1540</v>
      </c>
      <c r="AL2800" s="33">
        <f>Úvod!B$12</f>
        <v>0</v>
      </c>
      <c r="AM2800" s="105">
        <f t="shared" si="218"/>
        <v>1540</v>
      </c>
      <c r="AN2800" s="36">
        <f t="shared" si="219"/>
        <v>5.9230769230769234</v>
      </c>
      <c r="AO2800" s="2">
        <f t="shared" si="220"/>
        <v>0</v>
      </c>
    </row>
    <row r="2801" spans="1:41">
      <c r="A2801" s="161">
        <v>11407109</v>
      </c>
      <c r="B2801" s="161">
        <v>1</v>
      </c>
      <c r="C2801" s="161" t="s">
        <v>7434</v>
      </c>
      <c r="D2801" s="161" t="s">
        <v>990</v>
      </c>
      <c r="E2801" s="161" t="s">
        <v>7264</v>
      </c>
      <c r="F2801" s="161" t="s">
        <v>600</v>
      </c>
      <c r="G2801" s="238" t="s">
        <v>599</v>
      </c>
      <c r="H2801" s="161">
        <v>390</v>
      </c>
      <c r="I2801" s="190"/>
      <c r="J2801" s="190"/>
      <c r="K2801" s="191"/>
      <c r="L2801" s="191"/>
      <c r="M2801" s="191"/>
      <c r="N2801" s="191"/>
      <c r="O2801" s="191"/>
      <c r="P2801" s="191"/>
      <c r="Q2801" s="191"/>
      <c r="R2801" s="191"/>
      <c r="S2801" s="191"/>
      <c r="T2801" s="190"/>
      <c r="U2801" s="190"/>
      <c r="V2801" s="190"/>
      <c r="W2801" s="190"/>
      <c r="X2801" s="190"/>
      <c r="Y2801" s="190"/>
      <c r="Z2801" s="190"/>
      <c r="AA2801" s="190"/>
      <c r="AB2801" s="190"/>
      <c r="AC2801" s="190"/>
      <c r="AD2801" s="190"/>
      <c r="AE2801" s="190"/>
      <c r="AF2801" s="190"/>
      <c r="AG2801" s="190"/>
      <c r="AH2801" s="190"/>
      <c r="AI2801" s="2">
        <f t="shared" si="216"/>
        <v>0</v>
      </c>
      <c r="AJ2801" s="2">
        <f t="shared" si="217"/>
        <v>0</v>
      </c>
      <c r="AK2801" s="230">
        <v>1590</v>
      </c>
      <c r="AL2801" s="33">
        <f>Úvod!B$12</f>
        <v>0</v>
      </c>
      <c r="AM2801" s="105">
        <f t="shared" si="218"/>
        <v>1590</v>
      </c>
      <c r="AN2801" s="36">
        <f t="shared" si="219"/>
        <v>4.0769230769230766</v>
      </c>
      <c r="AO2801" s="2">
        <f t="shared" si="220"/>
        <v>0</v>
      </c>
    </row>
    <row r="2802" spans="1:41">
      <c r="A2802" s="161">
        <v>11407096</v>
      </c>
      <c r="B2802" s="161">
        <v>1</v>
      </c>
      <c r="C2802" s="161" t="s">
        <v>7434</v>
      </c>
      <c r="D2802" s="161" t="s">
        <v>990</v>
      </c>
      <c r="E2802" s="161" t="s">
        <v>7265</v>
      </c>
      <c r="F2802" s="161" t="s">
        <v>548</v>
      </c>
      <c r="G2802" s="238" t="s">
        <v>599</v>
      </c>
      <c r="H2802" s="161">
        <v>260</v>
      </c>
      <c r="I2802" s="190"/>
      <c r="J2802" s="190"/>
      <c r="K2802" s="190"/>
      <c r="L2802" s="191"/>
      <c r="M2802" s="191"/>
      <c r="N2802" s="191"/>
      <c r="O2802" s="191"/>
      <c r="P2802" s="191"/>
      <c r="Q2802" s="191"/>
      <c r="R2802" s="191"/>
      <c r="S2802" s="191"/>
      <c r="T2802" s="190"/>
      <c r="U2802" s="190"/>
      <c r="V2802" s="190"/>
      <c r="W2802" s="190"/>
      <c r="X2802" s="190"/>
      <c r="Y2802" s="190"/>
      <c r="Z2802" s="190"/>
      <c r="AA2802" s="190"/>
      <c r="AB2802" s="190"/>
      <c r="AC2802" s="190"/>
      <c r="AD2802" s="190"/>
      <c r="AE2802" s="190"/>
      <c r="AF2802" s="190"/>
      <c r="AG2802" s="190"/>
      <c r="AH2802" s="190"/>
      <c r="AI2802" s="2">
        <f t="shared" si="216"/>
        <v>0</v>
      </c>
      <c r="AJ2802" s="2">
        <f t="shared" si="217"/>
        <v>0</v>
      </c>
      <c r="AK2802" s="230">
        <v>1540</v>
      </c>
      <c r="AL2802" s="33">
        <f>Úvod!B$12</f>
        <v>0</v>
      </c>
      <c r="AM2802" s="105">
        <f t="shared" si="218"/>
        <v>1540</v>
      </c>
      <c r="AN2802" s="36">
        <f t="shared" si="219"/>
        <v>5.9230769230769234</v>
      </c>
      <c r="AO2802" s="2">
        <f t="shared" si="220"/>
        <v>0</v>
      </c>
    </row>
    <row r="2803" spans="1:41">
      <c r="A2803" s="161">
        <v>11407113</v>
      </c>
      <c r="B2803" s="161">
        <v>1</v>
      </c>
      <c r="C2803" s="161" t="s">
        <v>7434</v>
      </c>
      <c r="D2803" s="161" t="s">
        <v>990</v>
      </c>
      <c r="E2803" s="161" t="s">
        <v>7265</v>
      </c>
      <c r="F2803" s="161" t="s">
        <v>600</v>
      </c>
      <c r="G2803" s="238" t="s">
        <v>599</v>
      </c>
      <c r="H2803" s="161">
        <v>390</v>
      </c>
      <c r="I2803" s="190"/>
      <c r="J2803" s="190"/>
      <c r="K2803" s="191"/>
      <c r="L2803" s="191"/>
      <c r="M2803" s="191"/>
      <c r="N2803" s="191"/>
      <c r="O2803" s="191"/>
      <c r="P2803" s="191"/>
      <c r="Q2803" s="191"/>
      <c r="R2803" s="191"/>
      <c r="S2803" s="191"/>
      <c r="T2803" s="190"/>
      <c r="U2803" s="190"/>
      <c r="V2803" s="190"/>
      <c r="W2803" s="190"/>
      <c r="X2803" s="190"/>
      <c r="Y2803" s="190"/>
      <c r="Z2803" s="190"/>
      <c r="AA2803" s="190"/>
      <c r="AB2803" s="190"/>
      <c r="AC2803" s="190"/>
      <c r="AD2803" s="190"/>
      <c r="AE2803" s="190"/>
      <c r="AF2803" s="190"/>
      <c r="AG2803" s="190"/>
      <c r="AH2803" s="190"/>
      <c r="AI2803" s="2">
        <f t="shared" si="216"/>
        <v>0</v>
      </c>
      <c r="AJ2803" s="2">
        <f t="shared" si="217"/>
        <v>0</v>
      </c>
      <c r="AK2803" s="230">
        <v>1590</v>
      </c>
      <c r="AL2803" s="33">
        <f>Úvod!B$12</f>
        <v>0</v>
      </c>
      <c r="AM2803" s="105">
        <f t="shared" si="218"/>
        <v>1590</v>
      </c>
      <c r="AN2803" s="36">
        <f t="shared" si="219"/>
        <v>4.0769230769230766</v>
      </c>
      <c r="AO2803" s="2">
        <f t="shared" si="220"/>
        <v>0</v>
      </c>
    </row>
    <row r="2804" spans="1:41">
      <c r="A2804" s="161">
        <v>11407097</v>
      </c>
      <c r="B2804" s="161">
        <v>1</v>
      </c>
      <c r="C2804" s="161" t="s">
        <v>7434</v>
      </c>
      <c r="D2804" s="161" t="s">
        <v>990</v>
      </c>
      <c r="E2804" s="161" t="s">
        <v>7266</v>
      </c>
      <c r="F2804" s="161" t="s">
        <v>548</v>
      </c>
      <c r="G2804" s="238" t="s">
        <v>599</v>
      </c>
      <c r="H2804" s="161">
        <v>260</v>
      </c>
      <c r="I2804" s="190"/>
      <c r="J2804" s="190"/>
      <c r="K2804" s="190"/>
      <c r="L2804" s="191"/>
      <c r="M2804" s="191"/>
      <c r="N2804" s="191"/>
      <c r="O2804" s="191"/>
      <c r="P2804" s="191"/>
      <c r="Q2804" s="191"/>
      <c r="R2804" s="191"/>
      <c r="S2804" s="191"/>
      <c r="T2804" s="190"/>
      <c r="U2804" s="190"/>
      <c r="V2804" s="190"/>
      <c r="W2804" s="190"/>
      <c r="X2804" s="190"/>
      <c r="Y2804" s="190"/>
      <c r="Z2804" s="190"/>
      <c r="AA2804" s="190"/>
      <c r="AB2804" s="190"/>
      <c r="AC2804" s="190"/>
      <c r="AD2804" s="190"/>
      <c r="AE2804" s="190"/>
      <c r="AF2804" s="190"/>
      <c r="AG2804" s="190"/>
      <c r="AH2804" s="190"/>
      <c r="AI2804" s="2">
        <f t="shared" si="216"/>
        <v>0</v>
      </c>
      <c r="AJ2804" s="2">
        <f t="shared" si="217"/>
        <v>0</v>
      </c>
      <c r="AK2804" s="230">
        <v>1540</v>
      </c>
      <c r="AL2804" s="33">
        <f>Úvod!B$12</f>
        <v>0</v>
      </c>
      <c r="AM2804" s="105">
        <f t="shared" si="218"/>
        <v>1540</v>
      </c>
      <c r="AN2804" s="36">
        <f t="shared" si="219"/>
        <v>5.9230769230769234</v>
      </c>
      <c r="AO2804" s="2">
        <f t="shared" si="220"/>
        <v>0</v>
      </c>
    </row>
    <row r="2805" spans="1:41">
      <c r="A2805" s="161">
        <v>11407114</v>
      </c>
      <c r="B2805" s="161">
        <v>1</v>
      </c>
      <c r="C2805" s="161" t="s">
        <v>7434</v>
      </c>
      <c r="D2805" s="161" t="s">
        <v>990</v>
      </c>
      <c r="E2805" s="161" t="s">
        <v>7266</v>
      </c>
      <c r="F2805" s="161" t="s">
        <v>600</v>
      </c>
      <c r="G2805" s="238" t="s">
        <v>599</v>
      </c>
      <c r="H2805" s="161">
        <v>390</v>
      </c>
      <c r="I2805" s="190"/>
      <c r="J2805" s="190"/>
      <c r="K2805" s="191"/>
      <c r="L2805" s="191"/>
      <c r="M2805" s="191"/>
      <c r="N2805" s="191"/>
      <c r="O2805" s="191"/>
      <c r="P2805" s="191"/>
      <c r="Q2805" s="191"/>
      <c r="R2805" s="191"/>
      <c r="S2805" s="191"/>
      <c r="T2805" s="190"/>
      <c r="U2805" s="190"/>
      <c r="V2805" s="190"/>
      <c r="W2805" s="190"/>
      <c r="X2805" s="190"/>
      <c r="Y2805" s="190"/>
      <c r="Z2805" s="190"/>
      <c r="AA2805" s="190"/>
      <c r="AB2805" s="190"/>
      <c r="AC2805" s="190"/>
      <c r="AD2805" s="190"/>
      <c r="AE2805" s="190"/>
      <c r="AF2805" s="190"/>
      <c r="AG2805" s="190"/>
      <c r="AH2805" s="190"/>
      <c r="AI2805" s="2">
        <f t="shared" si="216"/>
        <v>0</v>
      </c>
      <c r="AJ2805" s="2">
        <f t="shared" si="217"/>
        <v>0</v>
      </c>
      <c r="AK2805" s="230">
        <v>1590</v>
      </c>
      <c r="AL2805" s="33">
        <f>Úvod!B$12</f>
        <v>0</v>
      </c>
      <c r="AM2805" s="105">
        <f t="shared" si="218"/>
        <v>1590</v>
      </c>
      <c r="AN2805" s="36">
        <f t="shared" si="219"/>
        <v>4.0769230769230766</v>
      </c>
      <c r="AO2805" s="2">
        <f t="shared" si="220"/>
        <v>0</v>
      </c>
    </row>
    <row r="2806" spans="1:41">
      <c r="A2806" s="161">
        <v>11409517</v>
      </c>
      <c r="B2806" s="161">
        <v>1</v>
      </c>
      <c r="C2806" s="161" t="s">
        <v>7434</v>
      </c>
      <c r="D2806" s="161" t="s">
        <v>990</v>
      </c>
      <c r="E2806" s="161" t="s">
        <v>7267</v>
      </c>
      <c r="F2806" s="161" t="s">
        <v>548</v>
      </c>
      <c r="G2806" s="238" t="s">
        <v>599</v>
      </c>
      <c r="H2806" s="161">
        <v>260</v>
      </c>
      <c r="I2806" s="190"/>
      <c r="J2806" s="190"/>
      <c r="K2806" s="190"/>
      <c r="L2806" s="191"/>
      <c r="M2806" s="191"/>
      <c r="N2806" s="191"/>
      <c r="O2806" s="191"/>
      <c r="P2806" s="191"/>
      <c r="Q2806" s="191"/>
      <c r="R2806" s="191"/>
      <c r="S2806" s="191"/>
      <c r="T2806" s="190"/>
      <c r="U2806" s="190"/>
      <c r="V2806" s="190"/>
      <c r="W2806" s="190"/>
      <c r="X2806" s="190"/>
      <c r="Y2806" s="190"/>
      <c r="Z2806" s="190"/>
      <c r="AA2806" s="190"/>
      <c r="AB2806" s="190"/>
      <c r="AC2806" s="190"/>
      <c r="AD2806" s="190"/>
      <c r="AE2806" s="190"/>
      <c r="AF2806" s="190"/>
      <c r="AG2806" s="190"/>
      <c r="AH2806" s="190"/>
      <c r="AI2806" s="2">
        <f t="shared" si="216"/>
        <v>0</v>
      </c>
      <c r="AJ2806" s="2">
        <f t="shared" si="217"/>
        <v>0</v>
      </c>
      <c r="AK2806" s="230">
        <v>1540</v>
      </c>
      <c r="AL2806" s="33">
        <f>Úvod!B$12</f>
        <v>0</v>
      </c>
      <c r="AM2806" s="105">
        <f t="shared" si="218"/>
        <v>1540</v>
      </c>
      <c r="AN2806" s="36">
        <f t="shared" si="219"/>
        <v>5.9230769230769234</v>
      </c>
      <c r="AO2806" s="2">
        <f t="shared" si="220"/>
        <v>0</v>
      </c>
    </row>
    <row r="2807" spans="1:41">
      <c r="A2807" s="161">
        <v>11409518</v>
      </c>
      <c r="B2807" s="161">
        <v>1</v>
      </c>
      <c r="C2807" s="161" t="s">
        <v>7434</v>
      </c>
      <c r="D2807" s="161" t="s">
        <v>990</v>
      </c>
      <c r="E2807" s="161" t="s">
        <v>7267</v>
      </c>
      <c r="F2807" s="161" t="s">
        <v>600</v>
      </c>
      <c r="G2807" s="238" t="s">
        <v>599</v>
      </c>
      <c r="H2807" s="161">
        <v>390</v>
      </c>
      <c r="I2807" s="190"/>
      <c r="J2807" s="190"/>
      <c r="K2807" s="191"/>
      <c r="L2807" s="191"/>
      <c r="M2807" s="191"/>
      <c r="N2807" s="191"/>
      <c r="O2807" s="191"/>
      <c r="P2807" s="191"/>
      <c r="Q2807" s="191"/>
      <c r="R2807" s="191"/>
      <c r="S2807" s="191"/>
      <c r="T2807" s="190"/>
      <c r="U2807" s="190"/>
      <c r="V2807" s="190"/>
      <c r="W2807" s="190"/>
      <c r="X2807" s="190"/>
      <c r="Y2807" s="190"/>
      <c r="Z2807" s="190"/>
      <c r="AA2807" s="190"/>
      <c r="AB2807" s="190"/>
      <c r="AC2807" s="190"/>
      <c r="AD2807" s="190"/>
      <c r="AE2807" s="190"/>
      <c r="AF2807" s="190"/>
      <c r="AG2807" s="190"/>
      <c r="AH2807" s="190"/>
      <c r="AI2807" s="2">
        <f t="shared" si="216"/>
        <v>0</v>
      </c>
      <c r="AJ2807" s="2">
        <f t="shared" si="217"/>
        <v>0</v>
      </c>
      <c r="AK2807" s="230">
        <v>1590</v>
      </c>
      <c r="AL2807" s="33">
        <f>Úvod!B$12</f>
        <v>0</v>
      </c>
      <c r="AM2807" s="105">
        <f t="shared" si="218"/>
        <v>1590</v>
      </c>
      <c r="AN2807" s="36">
        <f t="shared" si="219"/>
        <v>4.0769230769230766</v>
      </c>
      <c r="AO2807" s="2">
        <f t="shared" si="220"/>
        <v>0</v>
      </c>
    </row>
    <row r="2808" spans="1:41">
      <c r="A2808" s="161">
        <v>11407098</v>
      </c>
      <c r="B2808" s="161">
        <v>1</v>
      </c>
      <c r="C2808" s="161" t="s">
        <v>7434</v>
      </c>
      <c r="D2808" s="161" t="s">
        <v>990</v>
      </c>
      <c r="E2808" s="161" t="s">
        <v>7268</v>
      </c>
      <c r="F2808" s="161" t="s">
        <v>548</v>
      </c>
      <c r="G2808" s="238" t="s">
        <v>599</v>
      </c>
      <c r="H2808" s="161">
        <v>260</v>
      </c>
      <c r="I2808" s="190"/>
      <c r="J2808" s="190"/>
      <c r="K2808" s="190"/>
      <c r="L2808" s="191"/>
      <c r="M2808" s="191"/>
      <c r="N2808" s="191"/>
      <c r="O2808" s="191"/>
      <c r="P2808" s="191"/>
      <c r="Q2808" s="191"/>
      <c r="R2808" s="191"/>
      <c r="S2808" s="191"/>
      <c r="T2808" s="190"/>
      <c r="U2808" s="190"/>
      <c r="V2808" s="190"/>
      <c r="W2808" s="190"/>
      <c r="X2808" s="190"/>
      <c r="Y2808" s="190"/>
      <c r="Z2808" s="190"/>
      <c r="AA2808" s="190"/>
      <c r="AB2808" s="190"/>
      <c r="AC2808" s="190"/>
      <c r="AD2808" s="190"/>
      <c r="AE2808" s="190"/>
      <c r="AF2808" s="190"/>
      <c r="AG2808" s="190"/>
      <c r="AH2808" s="190"/>
      <c r="AI2808" s="2">
        <f t="shared" si="216"/>
        <v>0</v>
      </c>
      <c r="AJ2808" s="2">
        <f t="shared" si="217"/>
        <v>0</v>
      </c>
      <c r="AK2808" s="230">
        <v>1540</v>
      </c>
      <c r="AL2808" s="33">
        <f>Úvod!B$12</f>
        <v>0</v>
      </c>
      <c r="AM2808" s="105">
        <f t="shared" si="218"/>
        <v>1540</v>
      </c>
      <c r="AN2808" s="36">
        <f t="shared" si="219"/>
        <v>5.9230769230769234</v>
      </c>
      <c r="AO2808" s="2">
        <f t="shared" si="220"/>
        <v>0</v>
      </c>
    </row>
    <row r="2809" spans="1:41">
      <c r="A2809" s="161">
        <v>11407115</v>
      </c>
      <c r="B2809" s="161">
        <v>1</v>
      </c>
      <c r="C2809" s="161" t="s">
        <v>7434</v>
      </c>
      <c r="D2809" s="161" t="s">
        <v>990</v>
      </c>
      <c r="E2809" s="161" t="s">
        <v>7268</v>
      </c>
      <c r="F2809" s="161" t="s">
        <v>600</v>
      </c>
      <c r="G2809" s="238" t="s">
        <v>599</v>
      </c>
      <c r="H2809" s="161">
        <v>390</v>
      </c>
      <c r="I2809" s="190"/>
      <c r="J2809" s="190"/>
      <c r="K2809" s="191"/>
      <c r="L2809" s="191"/>
      <c r="M2809" s="191"/>
      <c r="N2809" s="191"/>
      <c r="O2809" s="191"/>
      <c r="P2809" s="191"/>
      <c r="Q2809" s="191"/>
      <c r="R2809" s="191"/>
      <c r="S2809" s="191"/>
      <c r="T2809" s="190"/>
      <c r="U2809" s="190"/>
      <c r="V2809" s="190"/>
      <c r="W2809" s="190"/>
      <c r="X2809" s="190"/>
      <c r="Y2809" s="190"/>
      <c r="Z2809" s="190"/>
      <c r="AA2809" s="190"/>
      <c r="AB2809" s="190"/>
      <c r="AC2809" s="190"/>
      <c r="AD2809" s="190"/>
      <c r="AE2809" s="190"/>
      <c r="AF2809" s="190"/>
      <c r="AG2809" s="190"/>
      <c r="AH2809" s="190"/>
      <c r="AI2809" s="2">
        <f t="shared" si="216"/>
        <v>0</v>
      </c>
      <c r="AJ2809" s="2">
        <f t="shared" si="217"/>
        <v>0</v>
      </c>
      <c r="AK2809" s="230">
        <v>1590</v>
      </c>
      <c r="AL2809" s="33">
        <f>Úvod!B$12</f>
        <v>0</v>
      </c>
      <c r="AM2809" s="105">
        <f t="shared" si="218"/>
        <v>1590</v>
      </c>
      <c r="AN2809" s="36">
        <f t="shared" si="219"/>
        <v>4.0769230769230766</v>
      </c>
      <c r="AO2809" s="2">
        <f t="shared" si="220"/>
        <v>0</v>
      </c>
    </row>
    <row r="2810" spans="1:41">
      <c r="A2810" s="161">
        <v>10008728</v>
      </c>
      <c r="B2810" s="161">
        <v>1</v>
      </c>
      <c r="C2810" s="161" t="s">
        <v>7434</v>
      </c>
      <c r="D2810" s="161" t="s">
        <v>990</v>
      </c>
      <c r="E2810" s="161" t="s">
        <v>991</v>
      </c>
      <c r="F2810" s="161" t="s">
        <v>548</v>
      </c>
      <c r="G2810" s="238" t="s">
        <v>604</v>
      </c>
      <c r="H2810" s="161">
        <v>260</v>
      </c>
      <c r="I2810" s="190"/>
      <c r="J2810" s="190"/>
      <c r="K2810" s="191"/>
      <c r="L2810" s="191"/>
      <c r="M2810" s="191"/>
      <c r="N2810" s="191"/>
      <c r="O2810" s="191"/>
      <c r="P2810" s="191"/>
      <c r="Q2810" s="191"/>
      <c r="R2810" s="191"/>
      <c r="S2810" s="191"/>
      <c r="T2810" s="191"/>
      <c r="U2810" s="190"/>
      <c r="V2810" s="190"/>
      <c r="W2810" s="190"/>
      <c r="X2810" s="190"/>
      <c r="Y2810" s="190"/>
      <c r="Z2810" s="190"/>
      <c r="AA2810" s="190"/>
      <c r="AB2810" s="190"/>
      <c r="AC2810" s="190"/>
      <c r="AD2810" s="190"/>
      <c r="AE2810" s="190"/>
      <c r="AF2810" s="190"/>
      <c r="AG2810" s="190"/>
      <c r="AH2810" s="190"/>
      <c r="AI2810" s="2">
        <f t="shared" si="216"/>
        <v>0</v>
      </c>
      <c r="AJ2810" s="2">
        <f t="shared" si="217"/>
        <v>0</v>
      </c>
      <c r="AK2810" s="230">
        <v>1597</v>
      </c>
      <c r="AL2810" s="33">
        <f>Úvod!B$12</f>
        <v>0</v>
      </c>
      <c r="AM2810" s="105">
        <f t="shared" si="218"/>
        <v>1597</v>
      </c>
      <c r="AN2810" s="36">
        <f t="shared" si="219"/>
        <v>6.1423076923076927</v>
      </c>
      <c r="AO2810" s="2">
        <f t="shared" si="220"/>
        <v>0</v>
      </c>
    </row>
    <row r="2811" spans="1:41">
      <c r="A2811" s="161">
        <v>10836752</v>
      </c>
      <c r="B2811" s="161">
        <v>1</v>
      </c>
      <c r="C2811" s="161" t="s">
        <v>7434</v>
      </c>
      <c r="D2811" s="161" t="s">
        <v>990</v>
      </c>
      <c r="E2811" s="161" t="s">
        <v>991</v>
      </c>
      <c r="F2811" s="161" t="s">
        <v>548</v>
      </c>
      <c r="G2811" s="238" t="s">
        <v>599</v>
      </c>
      <c r="H2811" s="161">
        <v>260</v>
      </c>
      <c r="I2811" s="190"/>
      <c r="J2811" s="190"/>
      <c r="K2811" s="191"/>
      <c r="L2811" s="191"/>
      <c r="M2811" s="191"/>
      <c r="N2811" s="191"/>
      <c r="O2811" s="191"/>
      <c r="P2811" s="191"/>
      <c r="Q2811" s="191"/>
      <c r="R2811" s="191"/>
      <c r="S2811" s="191"/>
      <c r="T2811" s="191"/>
      <c r="U2811" s="190"/>
      <c r="V2811" s="190"/>
      <c r="W2811" s="190"/>
      <c r="X2811" s="190"/>
      <c r="Y2811" s="190"/>
      <c r="Z2811" s="190"/>
      <c r="AA2811" s="190"/>
      <c r="AB2811" s="190"/>
      <c r="AC2811" s="190"/>
      <c r="AD2811" s="190"/>
      <c r="AE2811" s="190"/>
      <c r="AF2811" s="190"/>
      <c r="AG2811" s="190"/>
      <c r="AH2811" s="190"/>
      <c r="AI2811" s="2">
        <f t="shared" si="216"/>
        <v>0</v>
      </c>
      <c r="AJ2811" s="2">
        <f t="shared" si="217"/>
        <v>0</v>
      </c>
      <c r="AK2811" s="230">
        <v>1444</v>
      </c>
      <c r="AL2811" s="33">
        <f>Úvod!B$12</f>
        <v>0</v>
      </c>
      <c r="AM2811" s="105">
        <f t="shared" si="218"/>
        <v>1444</v>
      </c>
      <c r="AN2811" s="36">
        <f t="shared" si="219"/>
        <v>5.5538461538461537</v>
      </c>
      <c r="AO2811" s="2">
        <f t="shared" si="220"/>
        <v>0</v>
      </c>
    </row>
    <row r="2812" spans="1:41">
      <c r="A2812" s="161">
        <v>10009465</v>
      </c>
      <c r="B2812" s="161">
        <v>1</v>
      </c>
      <c r="C2812" s="161" t="s">
        <v>7434</v>
      </c>
      <c r="D2812" s="161" t="s">
        <v>990</v>
      </c>
      <c r="E2812" s="161" t="s">
        <v>991</v>
      </c>
      <c r="F2812" s="161" t="s">
        <v>600</v>
      </c>
      <c r="G2812" s="238" t="s">
        <v>599</v>
      </c>
      <c r="H2812" s="161">
        <v>390</v>
      </c>
      <c r="I2812" s="190"/>
      <c r="J2812" s="191"/>
      <c r="K2812" s="191"/>
      <c r="L2812" s="191"/>
      <c r="M2812" s="191"/>
      <c r="N2812" s="191"/>
      <c r="O2812" s="191"/>
      <c r="P2812" s="191"/>
      <c r="Q2812" s="191"/>
      <c r="R2812" s="191"/>
      <c r="S2812" s="191"/>
      <c r="T2812" s="191"/>
      <c r="U2812" s="190"/>
      <c r="V2812" s="190"/>
      <c r="W2812" s="190"/>
      <c r="X2812" s="190"/>
      <c r="Y2812" s="190"/>
      <c r="Z2812" s="190"/>
      <c r="AA2812" s="190"/>
      <c r="AB2812" s="190"/>
      <c r="AC2812" s="190"/>
      <c r="AD2812" s="190"/>
      <c r="AE2812" s="190"/>
      <c r="AF2812" s="190"/>
      <c r="AG2812" s="190"/>
      <c r="AH2812" s="190"/>
      <c r="AI2812" s="2">
        <f t="shared" si="216"/>
        <v>0</v>
      </c>
      <c r="AJ2812" s="2">
        <f t="shared" si="217"/>
        <v>0</v>
      </c>
      <c r="AK2812" s="230">
        <v>1550</v>
      </c>
      <c r="AL2812" s="33">
        <f>Úvod!B$12</f>
        <v>0</v>
      </c>
      <c r="AM2812" s="105">
        <f t="shared" si="218"/>
        <v>1550</v>
      </c>
      <c r="AN2812" s="36">
        <f t="shared" si="219"/>
        <v>3.9743589743589745</v>
      </c>
      <c r="AO2812" s="2">
        <f t="shared" si="220"/>
        <v>0</v>
      </c>
    </row>
    <row r="2813" spans="1:41">
      <c r="A2813" s="161">
        <v>10009469</v>
      </c>
      <c r="B2813" s="161">
        <v>1</v>
      </c>
      <c r="C2813" s="161" t="s">
        <v>7434</v>
      </c>
      <c r="D2813" s="161" t="s">
        <v>990</v>
      </c>
      <c r="E2813" s="161" t="s">
        <v>991</v>
      </c>
      <c r="F2813" s="161" t="s">
        <v>600</v>
      </c>
      <c r="G2813" s="238" t="s">
        <v>601</v>
      </c>
      <c r="H2813" s="161">
        <v>460</v>
      </c>
      <c r="I2813" s="190"/>
      <c r="J2813" s="191"/>
      <c r="K2813" s="191"/>
      <c r="L2813" s="191"/>
      <c r="M2813" s="191"/>
      <c r="N2813" s="191"/>
      <c r="O2813" s="191"/>
      <c r="P2813" s="191"/>
      <c r="Q2813" s="191"/>
      <c r="R2813" s="191"/>
      <c r="S2813" s="191"/>
      <c r="T2813" s="191"/>
      <c r="U2813" s="190"/>
      <c r="V2813" s="190"/>
      <c r="W2813" s="190"/>
      <c r="X2813" s="190"/>
      <c r="Y2813" s="190"/>
      <c r="Z2813" s="190"/>
      <c r="AA2813" s="190"/>
      <c r="AB2813" s="190"/>
      <c r="AC2813" s="190"/>
      <c r="AD2813" s="190"/>
      <c r="AE2813" s="190"/>
      <c r="AF2813" s="190"/>
      <c r="AG2813" s="190"/>
      <c r="AH2813" s="190"/>
      <c r="AI2813" s="2">
        <f t="shared" si="216"/>
        <v>0</v>
      </c>
      <c r="AJ2813" s="2">
        <f t="shared" si="217"/>
        <v>0</v>
      </c>
      <c r="AK2813" s="230">
        <v>1686.25</v>
      </c>
      <c r="AL2813" s="33">
        <f>Úvod!B$12</f>
        <v>0</v>
      </c>
      <c r="AM2813" s="105">
        <f t="shared" si="218"/>
        <v>1686.25</v>
      </c>
      <c r="AN2813" s="36">
        <f t="shared" si="219"/>
        <v>3.6657608695652173</v>
      </c>
      <c r="AO2813" s="2">
        <f t="shared" si="220"/>
        <v>0</v>
      </c>
    </row>
    <row r="2814" spans="1:41">
      <c r="A2814" s="161">
        <v>10732507</v>
      </c>
      <c r="B2814" s="161">
        <v>1</v>
      </c>
      <c r="C2814" s="161" t="s">
        <v>7434</v>
      </c>
      <c r="D2814" s="161" t="s">
        <v>990</v>
      </c>
      <c r="E2814" s="161" t="s">
        <v>992</v>
      </c>
      <c r="F2814" s="161" t="s">
        <v>548</v>
      </c>
      <c r="G2814" s="238" t="s">
        <v>604</v>
      </c>
      <c r="H2814" s="161">
        <v>260</v>
      </c>
      <c r="I2814" s="190"/>
      <c r="J2814" s="190"/>
      <c r="K2814" s="191"/>
      <c r="L2814" s="191"/>
      <c r="M2814" s="191"/>
      <c r="N2814" s="191"/>
      <c r="O2814" s="191"/>
      <c r="P2814" s="191"/>
      <c r="Q2814" s="191"/>
      <c r="R2814" s="191"/>
      <c r="S2814" s="191"/>
      <c r="T2814" s="191"/>
      <c r="U2814" s="190"/>
      <c r="V2814" s="190"/>
      <c r="W2814" s="190"/>
      <c r="X2814" s="190"/>
      <c r="Y2814" s="190"/>
      <c r="Z2814" s="190"/>
      <c r="AA2814" s="190"/>
      <c r="AB2814" s="190"/>
      <c r="AC2814" s="190"/>
      <c r="AD2814" s="190"/>
      <c r="AE2814" s="190"/>
      <c r="AF2814" s="190"/>
      <c r="AG2814" s="190"/>
      <c r="AH2814" s="190"/>
      <c r="AI2814" s="2">
        <f t="shared" si="216"/>
        <v>0</v>
      </c>
      <c r="AJ2814" s="2">
        <f t="shared" si="217"/>
        <v>0</v>
      </c>
      <c r="AK2814" s="230">
        <v>1597</v>
      </c>
      <c r="AL2814" s="33">
        <f>Úvod!B$12</f>
        <v>0</v>
      </c>
      <c r="AM2814" s="105">
        <f t="shared" si="218"/>
        <v>1597</v>
      </c>
      <c r="AN2814" s="36">
        <f t="shared" si="219"/>
        <v>6.1423076923076927</v>
      </c>
      <c r="AO2814" s="2">
        <f t="shared" si="220"/>
        <v>0</v>
      </c>
    </row>
    <row r="2815" spans="1:41">
      <c r="A2815" s="161">
        <v>10836754</v>
      </c>
      <c r="B2815" s="161">
        <v>1</v>
      </c>
      <c r="C2815" s="161" t="s">
        <v>7434</v>
      </c>
      <c r="D2815" s="161" t="s">
        <v>990</v>
      </c>
      <c r="E2815" s="161" t="s">
        <v>992</v>
      </c>
      <c r="F2815" s="161" t="s">
        <v>548</v>
      </c>
      <c r="G2815" s="238" t="s">
        <v>599</v>
      </c>
      <c r="H2815" s="161">
        <v>260</v>
      </c>
      <c r="I2815" s="190"/>
      <c r="J2815" s="190"/>
      <c r="K2815" s="191"/>
      <c r="L2815" s="191"/>
      <c r="M2815" s="191"/>
      <c r="N2815" s="191"/>
      <c r="O2815" s="191"/>
      <c r="P2815" s="191"/>
      <c r="Q2815" s="191"/>
      <c r="R2815" s="191"/>
      <c r="S2815" s="191"/>
      <c r="T2815" s="191"/>
      <c r="U2815" s="190"/>
      <c r="V2815" s="190"/>
      <c r="W2815" s="190"/>
      <c r="X2815" s="190"/>
      <c r="Y2815" s="190"/>
      <c r="Z2815" s="190"/>
      <c r="AA2815" s="190"/>
      <c r="AB2815" s="190"/>
      <c r="AC2815" s="190"/>
      <c r="AD2815" s="190"/>
      <c r="AE2815" s="190"/>
      <c r="AF2815" s="190"/>
      <c r="AG2815" s="190"/>
      <c r="AH2815" s="190"/>
      <c r="AI2815" s="2">
        <f t="shared" si="216"/>
        <v>0</v>
      </c>
      <c r="AJ2815" s="2">
        <f t="shared" si="217"/>
        <v>0</v>
      </c>
      <c r="AK2815" s="230">
        <v>1444</v>
      </c>
      <c r="AL2815" s="33">
        <f>Úvod!B$12</f>
        <v>0</v>
      </c>
      <c r="AM2815" s="105">
        <f t="shared" si="218"/>
        <v>1444</v>
      </c>
      <c r="AN2815" s="36">
        <f t="shared" si="219"/>
        <v>5.5538461538461537</v>
      </c>
      <c r="AO2815" s="2">
        <f t="shared" si="220"/>
        <v>0</v>
      </c>
    </row>
    <row r="2816" spans="1:41">
      <c r="A2816" s="161">
        <v>10732508</v>
      </c>
      <c r="B2816" s="161">
        <v>1</v>
      </c>
      <c r="C2816" s="161" t="s">
        <v>7434</v>
      </c>
      <c r="D2816" s="161" t="s">
        <v>990</v>
      </c>
      <c r="E2816" s="161" t="s">
        <v>992</v>
      </c>
      <c r="F2816" s="161" t="s">
        <v>600</v>
      </c>
      <c r="G2816" s="238" t="s">
        <v>599</v>
      </c>
      <c r="H2816" s="161">
        <v>390</v>
      </c>
      <c r="I2816" s="190"/>
      <c r="J2816" s="191"/>
      <c r="K2816" s="191"/>
      <c r="L2816" s="191"/>
      <c r="M2816" s="191"/>
      <c r="N2816" s="191"/>
      <c r="O2816" s="191"/>
      <c r="P2816" s="191"/>
      <c r="Q2816" s="191"/>
      <c r="R2816" s="191"/>
      <c r="S2816" s="191"/>
      <c r="T2816" s="191"/>
      <c r="U2816" s="190"/>
      <c r="V2816" s="190"/>
      <c r="W2816" s="190"/>
      <c r="X2816" s="190"/>
      <c r="Y2816" s="190"/>
      <c r="Z2816" s="190"/>
      <c r="AA2816" s="190"/>
      <c r="AB2816" s="190"/>
      <c r="AC2816" s="190"/>
      <c r="AD2816" s="190"/>
      <c r="AE2816" s="190"/>
      <c r="AF2816" s="190"/>
      <c r="AG2816" s="190"/>
      <c r="AH2816" s="190"/>
      <c r="AI2816" s="2">
        <f t="shared" si="216"/>
        <v>0</v>
      </c>
      <c r="AJ2816" s="2">
        <f t="shared" si="217"/>
        <v>0</v>
      </c>
      <c r="AK2816" s="230">
        <v>1550</v>
      </c>
      <c r="AL2816" s="33">
        <f>Úvod!B$12</f>
        <v>0</v>
      </c>
      <c r="AM2816" s="105">
        <f t="shared" si="218"/>
        <v>1550</v>
      </c>
      <c r="AN2816" s="36">
        <f t="shared" si="219"/>
        <v>3.9743589743589745</v>
      </c>
      <c r="AO2816" s="2">
        <f t="shared" si="220"/>
        <v>0</v>
      </c>
    </row>
    <row r="2817" spans="1:41">
      <c r="A2817" s="161">
        <v>10732509</v>
      </c>
      <c r="B2817" s="161">
        <v>1</v>
      </c>
      <c r="C2817" s="161" t="s">
        <v>7434</v>
      </c>
      <c r="D2817" s="161" t="s">
        <v>990</v>
      </c>
      <c r="E2817" s="161" t="s">
        <v>992</v>
      </c>
      <c r="F2817" s="161" t="s">
        <v>600</v>
      </c>
      <c r="G2817" s="238" t="s">
        <v>601</v>
      </c>
      <c r="H2817" s="161">
        <v>460</v>
      </c>
      <c r="I2817" s="190"/>
      <c r="J2817" s="191"/>
      <c r="K2817" s="191"/>
      <c r="L2817" s="191"/>
      <c r="M2817" s="191"/>
      <c r="N2817" s="191"/>
      <c r="O2817" s="191"/>
      <c r="P2817" s="191"/>
      <c r="Q2817" s="191"/>
      <c r="R2817" s="191"/>
      <c r="S2817" s="191"/>
      <c r="T2817" s="191"/>
      <c r="U2817" s="190"/>
      <c r="V2817" s="190"/>
      <c r="W2817" s="190"/>
      <c r="X2817" s="190"/>
      <c r="Y2817" s="190"/>
      <c r="Z2817" s="190"/>
      <c r="AA2817" s="190"/>
      <c r="AB2817" s="190"/>
      <c r="AC2817" s="190"/>
      <c r="AD2817" s="190"/>
      <c r="AE2817" s="190"/>
      <c r="AF2817" s="190"/>
      <c r="AG2817" s="190"/>
      <c r="AH2817" s="190"/>
      <c r="AI2817" s="2">
        <f t="shared" si="216"/>
        <v>0</v>
      </c>
      <c r="AJ2817" s="2">
        <f t="shared" si="217"/>
        <v>0</v>
      </c>
      <c r="AK2817" s="230">
        <v>1686.25</v>
      </c>
      <c r="AL2817" s="33">
        <f>Úvod!B$12</f>
        <v>0</v>
      </c>
      <c r="AM2817" s="105">
        <f t="shared" si="218"/>
        <v>1686.25</v>
      </c>
      <c r="AN2817" s="36">
        <f t="shared" si="219"/>
        <v>3.6657608695652173</v>
      </c>
      <c r="AO2817" s="2">
        <f t="shared" si="220"/>
        <v>0</v>
      </c>
    </row>
    <row r="2818" spans="1:41">
      <c r="A2818" s="161">
        <v>11257069</v>
      </c>
      <c r="B2818" s="161">
        <v>1</v>
      </c>
      <c r="C2818" s="161" t="s">
        <v>7434</v>
      </c>
      <c r="D2818" s="161" t="s">
        <v>990</v>
      </c>
      <c r="E2818" s="161" t="s">
        <v>6042</v>
      </c>
      <c r="F2818" s="161" t="s">
        <v>548</v>
      </c>
      <c r="G2818" s="238" t="s">
        <v>599</v>
      </c>
      <c r="H2818" s="161">
        <v>260</v>
      </c>
      <c r="I2818" s="190"/>
      <c r="J2818" s="190"/>
      <c r="K2818" s="191"/>
      <c r="L2818" s="191"/>
      <c r="M2818" s="191"/>
      <c r="N2818" s="191"/>
      <c r="O2818" s="191"/>
      <c r="P2818" s="191"/>
      <c r="Q2818" s="191"/>
      <c r="R2818" s="191"/>
      <c r="S2818" s="191"/>
      <c r="T2818" s="191"/>
      <c r="U2818" s="190"/>
      <c r="V2818" s="190"/>
      <c r="W2818" s="190"/>
      <c r="X2818" s="190"/>
      <c r="Y2818" s="190"/>
      <c r="Z2818" s="190"/>
      <c r="AA2818" s="190"/>
      <c r="AB2818" s="190"/>
      <c r="AC2818" s="190"/>
      <c r="AD2818" s="190"/>
      <c r="AE2818" s="190"/>
      <c r="AF2818" s="190"/>
      <c r="AG2818" s="190"/>
      <c r="AH2818" s="190"/>
      <c r="AI2818" s="2">
        <f t="shared" si="216"/>
        <v>0</v>
      </c>
      <c r="AJ2818" s="2">
        <f t="shared" si="217"/>
        <v>0</v>
      </c>
      <c r="AK2818" s="230">
        <v>1444</v>
      </c>
      <c r="AL2818" s="33">
        <f>Úvod!B$12</f>
        <v>0</v>
      </c>
      <c r="AM2818" s="105">
        <f t="shared" si="218"/>
        <v>1444</v>
      </c>
      <c r="AN2818" s="36">
        <f t="shared" si="219"/>
        <v>5.5538461538461537</v>
      </c>
      <c r="AO2818" s="2">
        <f t="shared" si="220"/>
        <v>0</v>
      </c>
    </row>
    <row r="2819" spans="1:41">
      <c r="A2819" s="161">
        <v>11256838</v>
      </c>
      <c r="B2819" s="161">
        <v>1</v>
      </c>
      <c r="C2819" s="161" t="s">
        <v>7434</v>
      </c>
      <c r="D2819" s="161" t="s">
        <v>990</v>
      </c>
      <c r="E2819" s="161" t="s">
        <v>6042</v>
      </c>
      <c r="F2819" s="161" t="s">
        <v>548</v>
      </c>
      <c r="G2819" s="238" t="s">
        <v>604</v>
      </c>
      <c r="H2819" s="161">
        <v>260</v>
      </c>
      <c r="I2819" s="190"/>
      <c r="J2819" s="190"/>
      <c r="K2819" s="191"/>
      <c r="L2819" s="191"/>
      <c r="M2819" s="191"/>
      <c r="N2819" s="191"/>
      <c r="O2819" s="191"/>
      <c r="P2819" s="191"/>
      <c r="Q2819" s="191"/>
      <c r="R2819" s="191"/>
      <c r="S2819" s="191"/>
      <c r="T2819" s="191"/>
      <c r="U2819" s="190"/>
      <c r="V2819" s="190"/>
      <c r="W2819" s="190"/>
      <c r="X2819" s="190"/>
      <c r="Y2819" s="190"/>
      <c r="Z2819" s="190"/>
      <c r="AA2819" s="190"/>
      <c r="AB2819" s="190"/>
      <c r="AC2819" s="190"/>
      <c r="AD2819" s="190"/>
      <c r="AE2819" s="190"/>
      <c r="AF2819" s="190"/>
      <c r="AG2819" s="190"/>
      <c r="AH2819" s="190"/>
      <c r="AI2819" s="2">
        <f t="shared" si="216"/>
        <v>0</v>
      </c>
      <c r="AJ2819" s="2">
        <f t="shared" si="217"/>
        <v>0</v>
      </c>
      <c r="AK2819" s="230">
        <v>1597</v>
      </c>
      <c r="AL2819" s="33">
        <f>Úvod!B$12</f>
        <v>0</v>
      </c>
      <c r="AM2819" s="105">
        <f t="shared" si="218"/>
        <v>1597</v>
      </c>
      <c r="AN2819" s="36">
        <f t="shared" si="219"/>
        <v>6.1423076923076927</v>
      </c>
      <c r="AO2819" s="2">
        <f t="shared" si="220"/>
        <v>0</v>
      </c>
    </row>
    <row r="2820" spans="1:41">
      <c r="A2820" s="161">
        <v>11257070</v>
      </c>
      <c r="B2820" s="161">
        <v>1</v>
      </c>
      <c r="C2820" s="161" t="s">
        <v>7434</v>
      </c>
      <c r="D2820" s="161" t="s">
        <v>990</v>
      </c>
      <c r="E2820" s="161" t="s">
        <v>6042</v>
      </c>
      <c r="F2820" s="161" t="s">
        <v>600</v>
      </c>
      <c r="G2820" s="238" t="s">
        <v>599</v>
      </c>
      <c r="H2820" s="161">
        <v>390</v>
      </c>
      <c r="I2820" s="190"/>
      <c r="J2820" s="191"/>
      <c r="K2820" s="191"/>
      <c r="L2820" s="191"/>
      <c r="M2820" s="191"/>
      <c r="N2820" s="191"/>
      <c r="O2820" s="191"/>
      <c r="P2820" s="191"/>
      <c r="Q2820" s="191"/>
      <c r="R2820" s="191"/>
      <c r="S2820" s="191"/>
      <c r="T2820" s="191"/>
      <c r="U2820" s="190"/>
      <c r="V2820" s="190"/>
      <c r="W2820" s="190"/>
      <c r="X2820" s="190"/>
      <c r="Y2820" s="190"/>
      <c r="Z2820" s="190"/>
      <c r="AA2820" s="190"/>
      <c r="AB2820" s="190"/>
      <c r="AC2820" s="190"/>
      <c r="AD2820" s="190"/>
      <c r="AE2820" s="190"/>
      <c r="AF2820" s="190"/>
      <c r="AG2820" s="190"/>
      <c r="AH2820" s="190"/>
      <c r="AI2820" s="2">
        <f t="shared" si="216"/>
        <v>0</v>
      </c>
      <c r="AJ2820" s="2">
        <f t="shared" si="217"/>
        <v>0</v>
      </c>
      <c r="AK2820" s="230">
        <v>1550</v>
      </c>
      <c r="AL2820" s="33">
        <f>Úvod!B$12</f>
        <v>0</v>
      </c>
      <c r="AM2820" s="105">
        <f t="shared" si="218"/>
        <v>1550</v>
      </c>
      <c r="AN2820" s="36">
        <f t="shared" si="219"/>
        <v>3.9743589743589745</v>
      </c>
      <c r="AO2820" s="2">
        <f t="shared" si="220"/>
        <v>0</v>
      </c>
    </row>
    <row r="2821" spans="1:41">
      <c r="A2821" s="161">
        <v>11257071</v>
      </c>
      <c r="B2821" s="161">
        <v>1</v>
      </c>
      <c r="C2821" s="161" t="s">
        <v>7434</v>
      </c>
      <c r="D2821" s="161" t="s">
        <v>990</v>
      </c>
      <c r="E2821" s="161" t="s">
        <v>6042</v>
      </c>
      <c r="F2821" s="161" t="s">
        <v>600</v>
      </c>
      <c r="G2821" s="238" t="s">
        <v>601</v>
      </c>
      <c r="H2821" s="161">
        <v>460</v>
      </c>
      <c r="I2821" s="190"/>
      <c r="J2821" s="191"/>
      <c r="K2821" s="191"/>
      <c r="L2821" s="191"/>
      <c r="M2821" s="191"/>
      <c r="N2821" s="191"/>
      <c r="O2821" s="191"/>
      <c r="P2821" s="191"/>
      <c r="Q2821" s="191"/>
      <c r="R2821" s="191"/>
      <c r="S2821" s="191"/>
      <c r="T2821" s="191"/>
      <c r="U2821" s="190"/>
      <c r="V2821" s="190"/>
      <c r="W2821" s="190"/>
      <c r="X2821" s="190"/>
      <c r="Y2821" s="190"/>
      <c r="Z2821" s="190"/>
      <c r="AA2821" s="190"/>
      <c r="AB2821" s="190"/>
      <c r="AC2821" s="190"/>
      <c r="AD2821" s="190"/>
      <c r="AE2821" s="190"/>
      <c r="AF2821" s="190"/>
      <c r="AG2821" s="190"/>
      <c r="AH2821" s="190"/>
      <c r="AI2821" s="2">
        <f t="shared" si="216"/>
        <v>0</v>
      </c>
      <c r="AJ2821" s="2">
        <f t="shared" si="217"/>
        <v>0</v>
      </c>
      <c r="AK2821" s="230">
        <v>1686.25</v>
      </c>
      <c r="AL2821" s="33">
        <f>Úvod!B$12</f>
        <v>0</v>
      </c>
      <c r="AM2821" s="105">
        <f t="shared" si="218"/>
        <v>1686.25</v>
      </c>
      <c r="AN2821" s="36">
        <f t="shared" si="219"/>
        <v>3.6657608695652173</v>
      </c>
      <c r="AO2821" s="2">
        <f t="shared" si="220"/>
        <v>0</v>
      </c>
    </row>
    <row r="2822" spans="1:41">
      <c r="A2822" s="161">
        <v>10791492</v>
      </c>
      <c r="B2822" s="161">
        <v>1</v>
      </c>
      <c r="C2822" s="161" t="s">
        <v>7434</v>
      </c>
      <c r="D2822" s="161" t="s">
        <v>990</v>
      </c>
      <c r="E2822" s="161" t="s">
        <v>993</v>
      </c>
      <c r="F2822" s="161" t="s">
        <v>548</v>
      </c>
      <c r="G2822" s="238" t="s">
        <v>604</v>
      </c>
      <c r="H2822" s="161">
        <v>260</v>
      </c>
      <c r="I2822" s="190"/>
      <c r="J2822" s="190"/>
      <c r="K2822" s="191"/>
      <c r="L2822" s="191"/>
      <c r="M2822" s="191"/>
      <c r="N2822" s="191"/>
      <c r="O2822" s="191"/>
      <c r="P2822" s="191"/>
      <c r="Q2822" s="191"/>
      <c r="R2822" s="191"/>
      <c r="S2822" s="191"/>
      <c r="T2822" s="191"/>
      <c r="U2822" s="190"/>
      <c r="V2822" s="190"/>
      <c r="W2822" s="190"/>
      <c r="X2822" s="190"/>
      <c r="Y2822" s="190"/>
      <c r="Z2822" s="190"/>
      <c r="AA2822" s="190"/>
      <c r="AB2822" s="190"/>
      <c r="AC2822" s="190"/>
      <c r="AD2822" s="190"/>
      <c r="AE2822" s="190"/>
      <c r="AF2822" s="190"/>
      <c r="AG2822" s="190"/>
      <c r="AH2822" s="190"/>
      <c r="AI2822" s="2">
        <f t="shared" si="216"/>
        <v>0</v>
      </c>
      <c r="AJ2822" s="2">
        <f t="shared" si="217"/>
        <v>0</v>
      </c>
      <c r="AK2822" s="230">
        <v>1597</v>
      </c>
      <c r="AL2822" s="33">
        <f>Úvod!B$12</f>
        <v>0</v>
      </c>
      <c r="AM2822" s="105">
        <f t="shared" si="218"/>
        <v>1597</v>
      </c>
      <c r="AN2822" s="36">
        <f t="shared" si="219"/>
        <v>6.1423076923076927</v>
      </c>
      <c r="AO2822" s="2">
        <f t="shared" si="220"/>
        <v>0</v>
      </c>
    </row>
    <row r="2823" spans="1:41">
      <c r="A2823" s="161">
        <v>10836756</v>
      </c>
      <c r="B2823" s="161">
        <v>1</v>
      </c>
      <c r="C2823" s="161" t="s">
        <v>7434</v>
      </c>
      <c r="D2823" s="161" t="s">
        <v>990</v>
      </c>
      <c r="E2823" s="161" t="s">
        <v>993</v>
      </c>
      <c r="F2823" s="161" t="s">
        <v>548</v>
      </c>
      <c r="G2823" s="238" t="s">
        <v>599</v>
      </c>
      <c r="H2823" s="161">
        <v>260</v>
      </c>
      <c r="I2823" s="190"/>
      <c r="J2823" s="190"/>
      <c r="K2823" s="191"/>
      <c r="L2823" s="191"/>
      <c r="M2823" s="191"/>
      <c r="N2823" s="191"/>
      <c r="O2823" s="191"/>
      <c r="P2823" s="191"/>
      <c r="Q2823" s="191"/>
      <c r="R2823" s="191"/>
      <c r="S2823" s="191"/>
      <c r="T2823" s="191"/>
      <c r="U2823" s="190"/>
      <c r="V2823" s="190"/>
      <c r="W2823" s="190"/>
      <c r="X2823" s="190"/>
      <c r="Y2823" s="190"/>
      <c r="Z2823" s="190"/>
      <c r="AA2823" s="190"/>
      <c r="AB2823" s="190"/>
      <c r="AC2823" s="190"/>
      <c r="AD2823" s="190"/>
      <c r="AE2823" s="190"/>
      <c r="AF2823" s="190"/>
      <c r="AG2823" s="190"/>
      <c r="AH2823" s="190"/>
      <c r="AI2823" s="2">
        <f t="shared" si="216"/>
        <v>0</v>
      </c>
      <c r="AJ2823" s="2">
        <f t="shared" si="217"/>
        <v>0</v>
      </c>
      <c r="AK2823" s="230">
        <v>1444</v>
      </c>
      <c r="AL2823" s="33">
        <f>Úvod!B$12</f>
        <v>0</v>
      </c>
      <c r="AM2823" s="105">
        <f t="shared" si="218"/>
        <v>1444</v>
      </c>
      <c r="AN2823" s="36">
        <f t="shared" si="219"/>
        <v>5.5538461538461537</v>
      </c>
      <c r="AO2823" s="2">
        <f t="shared" si="220"/>
        <v>0</v>
      </c>
    </row>
    <row r="2824" spans="1:41">
      <c r="A2824" s="161">
        <v>10791493</v>
      </c>
      <c r="B2824" s="161">
        <v>1</v>
      </c>
      <c r="C2824" s="161" t="s">
        <v>7434</v>
      </c>
      <c r="D2824" s="161" t="s">
        <v>990</v>
      </c>
      <c r="E2824" s="161" t="s">
        <v>993</v>
      </c>
      <c r="F2824" s="161" t="s">
        <v>600</v>
      </c>
      <c r="G2824" s="238" t="s">
        <v>599</v>
      </c>
      <c r="H2824" s="161">
        <v>390</v>
      </c>
      <c r="I2824" s="190"/>
      <c r="J2824" s="191"/>
      <c r="K2824" s="191"/>
      <c r="L2824" s="191"/>
      <c r="M2824" s="191"/>
      <c r="N2824" s="191"/>
      <c r="O2824" s="191"/>
      <c r="P2824" s="191"/>
      <c r="Q2824" s="191"/>
      <c r="R2824" s="191"/>
      <c r="S2824" s="191"/>
      <c r="T2824" s="191"/>
      <c r="U2824" s="190"/>
      <c r="V2824" s="190"/>
      <c r="W2824" s="190"/>
      <c r="X2824" s="190"/>
      <c r="Y2824" s="190"/>
      <c r="Z2824" s="190"/>
      <c r="AA2824" s="190"/>
      <c r="AB2824" s="190"/>
      <c r="AC2824" s="190"/>
      <c r="AD2824" s="190"/>
      <c r="AE2824" s="190"/>
      <c r="AF2824" s="190"/>
      <c r="AG2824" s="190"/>
      <c r="AH2824" s="190"/>
      <c r="AI2824" s="2">
        <f t="shared" si="216"/>
        <v>0</v>
      </c>
      <c r="AJ2824" s="2">
        <f t="shared" si="217"/>
        <v>0</v>
      </c>
      <c r="AK2824" s="230">
        <v>1550</v>
      </c>
      <c r="AL2824" s="33">
        <f>Úvod!B$12</f>
        <v>0</v>
      </c>
      <c r="AM2824" s="105">
        <f t="shared" si="218"/>
        <v>1550</v>
      </c>
      <c r="AN2824" s="36">
        <f t="shared" si="219"/>
        <v>3.9743589743589745</v>
      </c>
      <c r="AO2824" s="2">
        <f t="shared" si="220"/>
        <v>0</v>
      </c>
    </row>
    <row r="2825" spans="1:41">
      <c r="A2825" s="161">
        <v>10791494</v>
      </c>
      <c r="B2825" s="161">
        <v>1</v>
      </c>
      <c r="C2825" s="161" t="s">
        <v>7434</v>
      </c>
      <c r="D2825" s="161" t="s">
        <v>990</v>
      </c>
      <c r="E2825" s="161" t="s">
        <v>993</v>
      </c>
      <c r="F2825" s="161" t="s">
        <v>600</v>
      </c>
      <c r="G2825" s="238" t="s">
        <v>601</v>
      </c>
      <c r="H2825" s="161">
        <v>460</v>
      </c>
      <c r="I2825" s="190"/>
      <c r="J2825" s="191"/>
      <c r="K2825" s="191"/>
      <c r="L2825" s="191"/>
      <c r="M2825" s="191"/>
      <c r="N2825" s="191"/>
      <c r="O2825" s="191"/>
      <c r="P2825" s="191"/>
      <c r="Q2825" s="191"/>
      <c r="R2825" s="191"/>
      <c r="S2825" s="191"/>
      <c r="T2825" s="191"/>
      <c r="U2825" s="190"/>
      <c r="V2825" s="190"/>
      <c r="W2825" s="190"/>
      <c r="X2825" s="190"/>
      <c r="Y2825" s="190"/>
      <c r="Z2825" s="190"/>
      <c r="AA2825" s="190"/>
      <c r="AB2825" s="190"/>
      <c r="AC2825" s="190"/>
      <c r="AD2825" s="190"/>
      <c r="AE2825" s="190"/>
      <c r="AF2825" s="190"/>
      <c r="AG2825" s="190"/>
      <c r="AH2825" s="190"/>
      <c r="AI2825" s="2">
        <f t="shared" si="216"/>
        <v>0</v>
      </c>
      <c r="AJ2825" s="2">
        <f t="shared" si="217"/>
        <v>0</v>
      </c>
      <c r="AK2825" s="230">
        <v>1686.25</v>
      </c>
      <c r="AL2825" s="33">
        <f>Úvod!B$12</f>
        <v>0</v>
      </c>
      <c r="AM2825" s="105">
        <f t="shared" si="218"/>
        <v>1686.25</v>
      </c>
      <c r="AN2825" s="36">
        <f t="shared" si="219"/>
        <v>3.6657608695652173</v>
      </c>
      <c r="AO2825" s="2">
        <f t="shared" si="220"/>
        <v>0</v>
      </c>
    </row>
    <row r="2826" spans="1:41">
      <c r="A2826" s="161">
        <v>10708325</v>
      </c>
      <c r="B2826" s="161">
        <v>1</v>
      </c>
      <c r="C2826" s="161" t="s">
        <v>7434</v>
      </c>
      <c r="D2826" s="161" t="s">
        <v>990</v>
      </c>
      <c r="E2826" s="161" t="s">
        <v>994</v>
      </c>
      <c r="F2826" s="161" t="s">
        <v>548</v>
      </c>
      <c r="G2826" s="238" t="s">
        <v>604</v>
      </c>
      <c r="H2826" s="161">
        <v>260</v>
      </c>
      <c r="I2826" s="190"/>
      <c r="J2826" s="190"/>
      <c r="K2826" s="191"/>
      <c r="L2826" s="191"/>
      <c r="M2826" s="191"/>
      <c r="N2826" s="191"/>
      <c r="O2826" s="191"/>
      <c r="P2826" s="191"/>
      <c r="Q2826" s="191"/>
      <c r="R2826" s="191"/>
      <c r="S2826" s="191"/>
      <c r="T2826" s="191"/>
      <c r="U2826" s="190"/>
      <c r="V2826" s="190"/>
      <c r="W2826" s="190"/>
      <c r="X2826" s="190"/>
      <c r="Y2826" s="190"/>
      <c r="Z2826" s="190"/>
      <c r="AA2826" s="190"/>
      <c r="AB2826" s="190"/>
      <c r="AC2826" s="190"/>
      <c r="AD2826" s="190"/>
      <c r="AE2826" s="190"/>
      <c r="AF2826" s="190"/>
      <c r="AG2826" s="190"/>
      <c r="AH2826" s="190"/>
      <c r="AI2826" s="2">
        <f t="shared" si="216"/>
        <v>0</v>
      </c>
      <c r="AJ2826" s="2">
        <f t="shared" si="217"/>
        <v>0</v>
      </c>
      <c r="AK2826" s="230">
        <v>1597</v>
      </c>
      <c r="AL2826" s="33">
        <f>Úvod!B$12</f>
        <v>0</v>
      </c>
      <c r="AM2826" s="105">
        <f t="shared" si="218"/>
        <v>1597</v>
      </c>
      <c r="AN2826" s="36">
        <f t="shared" si="219"/>
        <v>6.1423076923076927</v>
      </c>
      <c r="AO2826" s="2">
        <f t="shared" si="220"/>
        <v>0</v>
      </c>
    </row>
    <row r="2827" spans="1:41">
      <c r="A2827" s="161">
        <v>10836753</v>
      </c>
      <c r="B2827" s="161">
        <v>1</v>
      </c>
      <c r="C2827" s="161" t="s">
        <v>7434</v>
      </c>
      <c r="D2827" s="161" t="s">
        <v>990</v>
      </c>
      <c r="E2827" s="161" t="s">
        <v>994</v>
      </c>
      <c r="F2827" s="161" t="s">
        <v>548</v>
      </c>
      <c r="G2827" s="238" t="s">
        <v>599</v>
      </c>
      <c r="H2827" s="161">
        <v>260</v>
      </c>
      <c r="I2827" s="190"/>
      <c r="J2827" s="190"/>
      <c r="K2827" s="191"/>
      <c r="L2827" s="191"/>
      <c r="M2827" s="191"/>
      <c r="N2827" s="191"/>
      <c r="O2827" s="191"/>
      <c r="P2827" s="191"/>
      <c r="Q2827" s="191"/>
      <c r="R2827" s="191"/>
      <c r="S2827" s="191"/>
      <c r="T2827" s="191"/>
      <c r="U2827" s="190"/>
      <c r="V2827" s="190"/>
      <c r="W2827" s="190"/>
      <c r="X2827" s="190"/>
      <c r="Y2827" s="190"/>
      <c r="Z2827" s="190"/>
      <c r="AA2827" s="190"/>
      <c r="AB2827" s="190"/>
      <c r="AC2827" s="190"/>
      <c r="AD2827" s="190"/>
      <c r="AE2827" s="190"/>
      <c r="AF2827" s="190"/>
      <c r="AG2827" s="190"/>
      <c r="AH2827" s="190"/>
      <c r="AI2827" s="2">
        <f t="shared" si="216"/>
        <v>0</v>
      </c>
      <c r="AJ2827" s="2">
        <f t="shared" si="217"/>
        <v>0</v>
      </c>
      <c r="AK2827" s="230">
        <v>1444</v>
      </c>
      <c r="AL2827" s="33">
        <f>Úvod!B$12</f>
        <v>0</v>
      </c>
      <c r="AM2827" s="105">
        <f t="shared" si="218"/>
        <v>1444</v>
      </c>
      <c r="AN2827" s="36">
        <f t="shared" si="219"/>
        <v>5.5538461538461537</v>
      </c>
      <c r="AO2827" s="2">
        <f t="shared" si="220"/>
        <v>0</v>
      </c>
    </row>
    <row r="2828" spans="1:41">
      <c r="A2828" s="161">
        <v>10708326</v>
      </c>
      <c r="B2828" s="161">
        <v>1</v>
      </c>
      <c r="C2828" s="161" t="s">
        <v>7434</v>
      </c>
      <c r="D2828" s="161" t="s">
        <v>990</v>
      </c>
      <c r="E2828" s="161" t="s">
        <v>994</v>
      </c>
      <c r="F2828" s="161" t="s">
        <v>600</v>
      </c>
      <c r="G2828" s="238" t="s">
        <v>599</v>
      </c>
      <c r="H2828" s="161">
        <v>390</v>
      </c>
      <c r="I2828" s="190"/>
      <c r="J2828" s="191"/>
      <c r="K2828" s="191"/>
      <c r="L2828" s="191"/>
      <c r="M2828" s="191"/>
      <c r="N2828" s="191"/>
      <c r="O2828" s="191"/>
      <c r="P2828" s="191"/>
      <c r="Q2828" s="191"/>
      <c r="R2828" s="191"/>
      <c r="S2828" s="191"/>
      <c r="T2828" s="191"/>
      <c r="U2828" s="190"/>
      <c r="V2828" s="190"/>
      <c r="W2828" s="190"/>
      <c r="X2828" s="190"/>
      <c r="Y2828" s="190"/>
      <c r="Z2828" s="190"/>
      <c r="AA2828" s="190"/>
      <c r="AB2828" s="190"/>
      <c r="AC2828" s="190"/>
      <c r="AD2828" s="190"/>
      <c r="AE2828" s="190"/>
      <c r="AF2828" s="190"/>
      <c r="AG2828" s="190"/>
      <c r="AH2828" s="190"/>
      <c r="AI2828" s="2">
        <f t="shared" ref="AI2828:AI2891" si="221">SUM(I2828:AH2828)</f>
        <v>0</v>
      </c>
      <c r="AJ2828" s="2">
        <f t="shared" ref="AJ2828:AJ2891" si="222">AI2828*H2828</f>
        <v>0</v>
      </c>
      <c r="AK2828" s="230">
        <v>1550</v>
      </c>
      <c r="AL2828" s="33">
        <f>Úvod!B$12</f>
        <v>0</v>
      </c>
      <c r="AM2828" s="105">
        <f t="shared" ref="AM2828:AM2891" si="223">AK2828-(AK2828*AL2828)</f>
        <v>1550</v>
      </c>
      <c r="AN2828" s="36">
        <f t="shared" ref="AN2828:AN2891" si="224">AM2828/H2828</f>
        <v>3.9743589743589745</v>
      </c>
      <c r="AO2828" s="2">
        <f t="shared" ref="AO2828:AO2891" si="225">AM2828*AI2828</f>
        <v>0</v>
      </c>
    </row>
    <row r="2829" spans="1:41">
      <c r="A2829" s="161">
        <v>10708327</v>
      </c>
      <c r="B2829" s="161">
        <v>1</v>
      </c>
      <c r="C2829" s="161" t="s">
        <v>7434</v>
      </c>
      <c r="D2829" s="161" t="s">
        <v>990</v>
      </c>
      <c r="E2829" s="161" t="s">
        <v>994</v>
      </c>
      <c r="F2829" s="161" t="s">
        <v>600</v>
      </c>
      <c r="G2829" s="238" t="s">
        <v>601</v>
      </c>
      <c r="H2829" s="161">
        <v>460</v>
      </c>
      <c r="I2829" s="190"/>
      <c r="J2829" s="191"/>
      <c r="K2829" s="191"/>
      <c r="L2829" s="191"/>
      <c r="M2829" s="191"/>
      <c r="N2829" s="191"/>
      <c r="O2829" s="191"/>
      <c r="P2829" s="191"/>
      <c r="Q2829" s="191"/>
      <c r="R2829" s="191"/>
      <c r="S2829" s="191"/>
      <c r="T2829" s="191"/>
      <c r="U2829" s="190"/>
      <c r="V2829" s="190"/>
      <c r="W2829" s="190"/>
      <c r="X2829" s="190"/>
      <c r="Y2829" s="190"/>
      <c r="Z2829" s="190"/>
      <c r="AA2829" s="190"/>
      <c r="AB2829" s="190"/>
      <c r="AC2829" s="190"/>
      <c r="AD2829" s="190"/>
      <c r="AE2829" s="190"/>
      <c r="AF2829" s="190"/>
      <c r="AG2829" s="190"/>
      <c r="AH2829" s="190"/>
      <c r="AI2829" s="2">
        <f t="shared" si="221"/>
        <v>0</v>
      </c>
      <c r="AJ2829" s="2">
        <f t="shared" si="222"/>
        <v>0</v>
      </c>
      <c r="AK2829" s="230">
        <v>1686.25</v>
      </c>
      <c r="AL2829" s="33">
        <f>Úvod!B$12</f>
        <v>0</v>
      </c>
      <c r="AM2829" s="105">
        <f t="shared" si="223"/>
        <v>1686.25</v>
      </c>
      <c r="AN2829" s="36">
        <f t="shared" si="224"/>
        <v>3.6657608695652173</v>
      </c>
      <c r="AO2829" s="2">
        <f t="shared" si="225"/>
        <v>0</v>
      </c>
    </row>
    <row r="2830" spans="1:41">
      <c r="A2830" s="161">
        <v>10791489</v>
      </c>
      <c r="B2830" s="161">
        <v>1</v>
      </c>
      <c r="C2830" s="161" t="s">
        <v>7434</v>
      </c>
      <c r="D2830" s="161" t="s">
        <v>990</v>
      </c>
      <c r="E2830" s="161" t="s">
        <v>995</v>
      </c>
      <c r="F2830" s="161" t="s">
        <v>548</v>
      </c>
      <c r="G2830" s="238" t="s">
        <v>604</v>
      </c>
      <c r="H2830" s="161">
        <v>260</v>
      </c>
      <c r="I2830" s="190"/>
      <c r="J2830" s="190"/>
      <c r="K2830" s="191"/>
      <c r="L2830" s="191"/>
      <c r="M2830" s="191"/>
      <c r="N2830" s="191"/>
      <c r="O2830" s="191"/>
      <c r="P2830" s="191"/>
      <c r="Q2830" s="191"/>
      <c r="R2830" s="191"/>
      <c r="S2830" s="191"/>
      <c r="T2830" s="191"/>
      <c r="U2830" s="190"/>
      <c r="V2830" s="190"/>
      <c r="W2830" s="190"/>
      <c r="X2830" s="190"/>
      <c r="Y2830" s="190"/>
      <c r="Z2830" s="190"/>
      <c r="AA2830" s="190"/>
      <c r="AB2830" s="190"/>
      <c r="AC2830" s="190"/>
      <c r="AD2830" s="190"/>
      <c r="AE2830" s="190"/>
      <c r="AF2830" s="190"/>
      <c r="AG2830" s="190"/>
      <c r="AH2830" s="190"/>
      <c r="AI2830" s="2">
        <f t="shared" si="221"/>
        <v>0</v>
      </c>
      <c r="AJ2830" s="2">
        <f t="shared" si="222"/>
        <v>0</v>
      </c>
      <c r="AK2830" s="230">
        <v>1597</v>
      </c>
      <c r="AL2830" s="33">
        <f>Úvod!B$12</f>
        <v>0</v>
      </c>
      <c r="AM2830" s="105">
        <f t="shared" si="223"/>
        <v>1597</v>
      </c>
      <c r="AN2830" s="36">
        <f t="shared" si="224"/>
        <v>6.1423076923076927</v>
      </c>
      <c r="AO2830" s="2">
        <f t="shared" si="225"/>
        <v>0</v>
      </c>
    </row>
    <row r="2831" spans="1:41">
      <c r="A2831" s="161">
        <v>10836755</v>
      </c>
      <c r="B2831" s="161">
        <v>1</v>
      </c>
      <c r="C2831" s="161" t="s">
        <v>7434</v>
      </c>
      <c r="D2831" s="161" t="s">
        <v>990</v>
      </c>
      <c r="E2831" s="161" t="s">
        <v>995</v>
      </c>
      <c r="F2831" s="161" t="s">
        <v>548</v>
      </c>
      <c r="G2831" s="238" t="s">
        <v>599</v>
      </c>
      <c r="H2831" s="161">
        <v>260</v>
      </c>
      <c r="I2831" s="190"/>
      <c r="J2831" s="190"/>
      <c r="K2831" s="191"/>
      <c r="L2831" s="191"/>
      <c r="M2831" s="191"/>
      <c r="N2831" s="191"/>
      <c r="O2831" s="191"/>
      <c r="P2831" s="191"/>
      <c r="Q2831" s="191"/>
      <c r="R2831" s="191"/>
      <c r="S2831" s="191"/>
      <c r="T2831" s="191"/>
      <c r="U2831" s="190"/>
      <c r="V2831" s="190"/>
      <c r="W2831" s="190"/>
      <c r="X2831" s="190"/>
      <c r="Y2831" s="190"/>
      <c r="Z2831" s="190"/>
      <c r="AA2831" s="190"/>
      <c r="AB2831" s="190"/>
      <c r="AC2831" s="190"/>
      <c r="AD2831" s="190"/>
      <c r="AE2831" s="190"/>
      <c r="AF2831" s="190"/>
      <c r="AG2831" s="190"/>
      <c r="AH2831" s="190"/>
      <c r="AI2831" s="2">
        <f t="shared" si="221"/>
        <v>0</v>
      </c>
      <c r="AJ2831" s="2">
        <f t="shared" si="222"/>
        <v>0</v>
      </c>
      <c r="AK2831" s="230">
        <v>1444</v>
      </c>
      <c r="AL2831" s="33">
        <f>Úvod!B$12</f>
        <v>0</v>
      </c>
      <c r="AM2831" s="105">
        <f t="shared" si="223"/>
        <v>1444</v>
      </c>
      <c r="AN2831" s="36">
        <f t="shared" si="224"/>
        <v>5.5538461538461537</v>
      </c>
      <c r="AO2831" s="2">
        <f t="shared" si="225"/>
        <v>0</v>
      </c>
    </row>
    <row r="2832" spans="1:41">
      <c r="A2832" s="161">
        <v>10791490</v>
      </c>
      <c r="B2832" s="161">
        <v>1</v>
      </c>
      <c r="C2832" s="161" t="s">
        <v>7434</v>
      </c>
      <c r="D2832" s="161" t="s">
        <v>990</v>
      </c>
      <c r="E2832" s="161" t="s">
        <v>995</v>
      </c>
      <c r="F2832" s="161" t="s">
        <v>600</v>
      </c>
      <c r="G2832" s="238" t="s">
        <v>599</v>
      </c>
      <c r="H2832" s="161">
        <v>390</v>
      </c>
      <c r="I2832" s="190"/>
      <c r="J2832" s="191"/>
      <c r="K2832" s="191"/>
      <c r="L2832" s="191"/>
      <c r="M2832" s="191"/>
      <c r="N2832" s="191"/>
      <c r="O2832" s="191"/>
      <c r="P2832" s="191"/>
      <c r="Q2832" s="191"/>
      <c r="R2832" s="191"/>
      <c r="S2832" s="191"/>
      <c r="T2832" s="191"/>
      <c r="U2832" s="190"/>
      <c r="V2832" s="190"/>
      <c r="W2832" s="190"/>
      <c r="X2832" s="190"/>
      <c r="Y2832" s="190"/>
      <c r="Z2832" s="190"/>
      <c r="AA2832" s="190"/>
      <c r="AB2832" s="190"/>
      <c r="AC2832" s="190"/>
      <c r="AD2832" s="190"/>
      <c r="AE2832" s="190"/>
      <c r="AF2832" s="190"/>
      <c r="AG2832" s="190"/>
      <c r="AH2832" s="190"/>
      <c r="AI2832" s="2">
        <f t="shared" si="221"/>
        <v>0</v>
      </c>
      <c r="AJ2832" s="2">
        <f t="shared" si="222"/>
        <v>0</v>
      </c>
      <c r="AK2832" s="230">
        <v>1550</v>
      </c>
      <c r="AL2832" s="33">
        <f>Úvod!B$12</f>
        <v>0</v>
      </c>
      <c r="AM2832" s="105">
        <f t="shared" si="223"/>
        <v>1550</v>
      </c>
      <c r="AN2832" s="36">
        <f t="shared" si="224"/>
        <v>3.9743589743589745</v>
      </c>
      <c r="AO2832" s="2">
        <f t="shared" si="225"/>
        <v>0</v>
      </c>
    </row>
    <row r="2833" spans="1:41">
      <c r="A2833" s="161">
        <v>10791491</v>
      </c>
      <c r="B2833" s="161">
        <v>1</v>
      </c>
      <c r="C2833" s="161" t="s">
        <v>7434</v>
      </c>
      <c r="D2833" s="161" t="s">
        <v>990</v>
      </c>
      <c r="E2833" s="161" t="s">
        <v>995</v>
      </c>
      <c r="F2833" s="161" t="s">
        <v>600</v>
      </c>
      <c r="G2833" s="238" t="s">
        <v>601</v>
      </c>
      <c r="H2833" s="161">
        <v>460</v>
      </c>
      <c r="I2833" s="190"/>
      <c r="J2833" s="191"/>
      <c r="K2833" s="191"/>
      <c r="L2833" s="191"/>
      <c r="M2833" s="191"/>
      <c r="N2833" s="191"/>
      <c r="O2833" s="191"/>
      <c r="P2833" s="191"/>
      <c r="Q2833" s="191"/>
      <c r="R2833" s="191"/>
      <c r="S2833" s="191"/>
      <c r="T2833" s="191"/>
      <c r="U2833" s="190"/>
      <c r="V2833" s="190"/>
      <c r="W2833" s="190"/>
      <c r="X2833" s="190"/>
      <c r="Y2833" s="190"/>
      <c r="Z2833" s="190"/>
      <c r="AA2833" s="190"/>
      <c r="AB2833" s="190"/>
      <c r="AC2833" s="190"/>
      <c r="AD2833" s="190"/>
      <c r="AE2833" s="190"/>
      <c r="AF2833" s="190"/>
      <c r="AG2833" s="190"/>
      <c r="AH2833" s="190"/>
      <c r="AI2833" s="2">
        <f t="shared" si="221"/>
        <v>0</v>
      </c>
      <c r="AJ2833" s="2">
        <f t="shared" si="222"/>
        <v>0</v>
      </c>
      <c r="AK2833" s="230">
        <v>1686.25</v>
      </c>
      <c r="AL2833" s="33">
        <f>Úvod!B$12</f>
        <v>0</v>
      </c>
      <c r="AM2833" s="105">
        <f t="shared" si="223"/>
        <v>1686.25</v>
      </c>
      <c r="AN2833" s="36">
        <f t="shared" si="224"/>
        <v>3.6657608695652173</v>
      </c>
      <c r="AO2833" s="2">
        <f t="shared" si="225"/>
        <v>0</v>
      </c>
    </row>
    <row r="2834" spans="1:41">
      <c r="A2834" s="161">
        <v>10008719</v>
      </c>
      <c r="B2834" s="161">
        <v>1</v>
      </c>
      <c r="C2834" s="161" t="s">
        <v>7434</v>
      </c>
      <c r="D2834" s="161" t="s">
        <v>990</v>
      </c>
      <c r="E2834" s="161" t="s">
        <v>996</v>
      </c>
      <c r="F2834" s="161" t="s">
        <v>548</v>
      </c>
      <c r="G2834" s="238" t="s">
        <v>599</v>
      </c>
      <c r="H2834" s="161">
        <v>260</v>
      </c>
      <c r="I2834" s="190"/>
      <c r="J2834" s="190"/>
      <c r="K2834" s="191"/>
      <c r="L2834" s="191"/>
      <c r="M2834" s="191"/>
      <c r="N2834" s="191"/>
      <c r="O2834" s="191"/>
      <c r="P2834" s="191"/>
      <c r="Q2834" s="191"/>
      <c r="R2834" s="191"/>
      <c r="S2834" s="191"/>
      <c r="T2834" s="191"/>
      <c r="U2834" s="190"/>
      <c r="V2834" s="190"/>
      <c r="W2834" s="190"/>
      <c r="X2834" s="190"/>
      <c r="Y2834" s="190"/>
      <c r="Z2834" s="190"/>
      <c r="AA2834" s="190"/>
      <c r="AB2834" s="190"/>
      <c r="AC2834" s="190"/>
      <c r="AD2834" s="190"/>
      <c r="AE2834" s="190"/>
      <c r="AF2834" s="190"/>
      <c r="AG2834" s="190"/>
      <c r="AH2834" s="190"/>
      <c r="AI2834" s="2">
        <f t="shared" si="221"/>
        <v>0</v>
      </c>
      <c r="AJ2834" s="2">
        <f t="shared" si="222"/>
        <v>0</v>
      </c>
      <c r="AK2834" s="230">
        <v>1444</v>
      </c>
      <c r="AL2834" s="33">
        <f>Úvod!B$12</f>
        <v>0</v>
      </c>
      <c r="AM2834" s="105">
        <f t="shared" si="223"/>
        <v>1444</v>
      </c>
      <c r="AN2834" s="36">
        <f t="shared" si="224"/>
        <v>5.5538461538461537</v>
      </c>
      <c r="AO2834" s="2">
        <f t="shared" si="225"/>
        <v>0</v>
      </c>
    </row>
    <row r="2835" spans="1:41">
      <c r="A2835" s="161">
        <v>10009458</v>
      </c>
      <c r="B2835" s="161">
        <v>1</v>
      </c>
      <c r="C2835" s="161" t="s">
        <v>7434</v>
      </c>
      <c r="D2835" s="161" t="s">
        <v>990</v>
      </c>
      <c r="E2835" s="161" t="s">
        <v>996</v>
      </c>
      <c r="F2835" s="161" t="s">
        <v>600</v>
      </c>
      <c r="G2835" s="238" t="s">
        <v>599</v>
      </c>
      <c r="H2835" s="161">
        <v>390</v>
      </c>
      <c r="I2835" s="190"/>
      <c r="J2835" s="191"/>
      <c r="K2835" s="191"/>
      <c r="L2835" s="191"/>
      <c r="M2835" s="191"/>
      <c r="N2835" s="191"/>
      <c r="O2835" s="191"/>
      <c r="P2835" s="191"/>
      <c r="Q2835" s="191"/>
      <c r="R2835" s="191"/>
      <c r="S2835" s="191"/>
      <c r="T2835" s="191"/>
      <c r="U2835" s="190"/>
      <c r="V2835" s="190"/>
      <c r="W2835" s="190"/>
      <c r="X2835" s="190"/>
      <c r="Y2835" s="190"/>
      <c r="Z2835" s="190"/>
      <c r="AA2835" s="190"/>
      <c r="AB2835" s="190"/>
      <c r="AC2835" s="190"/>
      <c r="AD2835" s="190"/>
      <c r="AE2835" s="190"/>
      <c r="AF2835" s="190"/>
      <c r="AG2835" s="190"/>
      <c r="AH2835" s="190"/>
      <c r="AI2835" s="2">
        <f t="shared" si="221"/>
        <v>0</v>
      </c>
      <c r="AJ2835" s="2">
        <f t="shared" si="222"/>
        <v>0</v>
      </c>
      <c r="AK2835" s="230">
        <v>1550</v>
      </c>
      <c r="AL2835" s="33">
        <f>Úvod!B$12</f>
        <v>0</v>
      </c>
      <c r="AM2835" s="105">
        <f t="shared" si="223"/>
        <v>1550</v>
      </c>
      <c r="AN2835" s="36">
        <f t="shared" si="224"/>
        <v>3.9743589743589745</v>
      </c>
      <c r="AO2835" s="2">
        <f t="shared" si="225"/>
        <v>0</v>
      </c>
    </row>
    <row r="2836" spans="1:41">
      <c r="A2836" s="161">
        <v>10009468</v>
      </c>
      <c r="B2836" s="161">
        <v>1</v>
      </c>
      <c r="C2836" s="161" t="s">
        <v>7434</v>
      </c>
      <c r="D2836" s="161" t="s">
        <v>990</v>
      </c>
      <c r="E2836" s="161" t="s">
        <v>996</v>
      </c>
      <c r="F2836" s="161" t="s">
        <v>600</v>
      </c>
      <c r="G2836" s="238" t="s">
        <v>601</v>
      </c>
      <c r="H2836" s="161">
        <v>460</v>
      </c>
      <c r="I2836" s="190"/>
      <c r="J2836" s="191"/>
      <c r="K2836" s="191"/>
      <c r="L2836" s="191"/>
      <c r="M2836" s="191"/>
      <c r="N2836" s="191"/>
      <c r="O2836" s="191"/>
      <c r="P2836" s="191"/>
      <c r="Q2836" s="191"/>
      <c r="R2836" s="191"/>
      <c r="S2836" s="191"/>
      <c r="T2836" s="191"/>
      <c r="U2836" s="190"/>
      <c r="V2836" s="190"/>
      <c r="W2836" s="190"/>
      <c r="X2836" s="190"/>
      <c r="Y2836" s="190"/>
      <c r="Z2836" s="190"/>
      <c r="AA2836" s="190"/>
      <c r="AB2836" s="190"/>
      <c r="AC2836" s="190"/>
      <c r="AD2836" s="190"/>
      <c r="AE2836" s="190"/>
      <c r="AF2836" s="190"/>
      <c r="AG2836" s="190"/>
      <c r="AH2836" s="190"/>
      <c r="AI2836" s="2">
        <f t="shared" si="221"/>
        <v>0</v>
      </c>
      <c r="AJ2836" s="2">
        <f t="shared" si="222"/>
        <v>0</v>
      </c>
      <c r="AK2836" s="230">
        <v>1686.25</v>
      </c>
      <c r="AL2836" s="33">
        <f>Úvod!B$12</f>
        <v>0</v>
      </c>
      <c r="AM2836" s="105">
        <f t="shared" si="223"/>
        <v>1686.25</v>
      </c>
      <c r="AN2836" s="36">
        <f t="shared" si="224"/>
        <v>3.6657608695652173</v>
      </c>
      <c r="AO2836" s="2">
        <f t="shared" si="225"/>
        <v>0</v>
      </c>
    </row>
    <row r="2837" spans="1:41">
      <c r="A2837" s="161">
        <v>10008724</v>
      </c>
      <c r="B2837" s="161">
        <v>1</v>
      </c>
      <c r="C2837" s="161" t="s">
        <v>7434</v>
      </c>
      <c r="D2837" s="161" t="s">
        <v>990</v>
      </c>
      <c r="E2837" s="161" t="s">
        <v>997</v>
      </c>
      <c r="F2837" s="161" t="s">
        <v>548</v>
      </c>
      <c r="G2837" s="238" t="s">
        <v>604</v>
      </c>
      <c r="H2837" s="161">
        <v>260</v>
      </c>
      <c r="I2837" s="190"/>
      <c r="J2837" s="190"/>
      <c r="K2837" s="191"/>
      <c r="L2837" s="191"/>
      <c r="M2837" s="191"/>
      <c r="N2837" s="191"/>
      <c r="O2837" s="191"/>
      <c r="P2837" s="191"/>
      <c r="Q2837" s="191"/>
      <c r="R2837" s="191"/>
      <c r="S2837" s="191"/>
      <c r="T2837" s="191"/>
      <c r="U2837" s="190"/>
      <c r="V2837" s="190"/>
      <c r="W2837" s="190"/>
      <c r="X2837" s="190"/>
      <c r="Y2837" s="190"/>
      <c r="Z2837" s="190"/>
      <c r="AA2837" s="190"/>
      <c r="AB2837" s="190"/>
      <c r="AC2837" s="190"/>
      <c r="AD2837" s="190"/>
      <c r="AE2837" s="190"/>
      <c r="AF2837" s="190"/>
      <c r="AG2837" s="190"/>
      <c r="AH2837" s="190"/>
      <c r="AI2837" s="2">
        <f t="shared" si="221"/>
        <v>0</v>
      </c>
      <c r="AJ2837" s="2">
        <f t="shared" si="222"/>
        <v>0</v>
      </c>
      <c r="AK2837" s="230">
        <v>1597</v>
      </c>
      <c r="AL2837" s="33">
        <f>Úvod!B$12</f>
        <v>0</v>
      </c>
      <c r="AM2837" s="105">
        <f t="shared" si="223"/>
        <v>1597</v>
      </c>
      <c r="AN2837" s="36">
        <f t="shared" si="224"/>
        <v>6.1423076923076927</v>
      </c>
      <c r="AO2837" s="2">
        <f t="shared" si="225"/>
        <v>0</v>
      </c>
    </row>
    <row r="2838" spans="1:41">
      <c r="A2838" s="161">
        <v>10836751</v>
      </c>
      <c r="B2838" s="161">
        <v>1</v>
      </c>
      <c r="C2838" s="161" t="s">
        <v>7434</v>
      </c>
      <c r="D2838" s="161" t="s">
        <v>990</v>
      </c>
      <c r="E2838" s="161" t="s">
        <v>997</v>
      </c>
      <c r="F2838" s="161" t="s">
        <v>548</v>
      </c>
      <c r="G2838" s="238" t="s">
        <v>599</v>
      </c>
      <c r="H2838" s="161">
        <v>260</v>
      </c>
      <c r="I2838" s="190"/>
      <c r="J2838" s="190"/>
      <c r="K2838" s="191"/>
      <c r="L2838" s="191"/>
      <c r="M2838" s="191"/>
      <c r="N2838" s="191"/>
      <c r="O2838" s="191"/>
      <c r="P2838" s="191"/>
      <c r="Q2838" s="191"/>
      <c r="R2838" s="191"/>
      <c r="S2838" s="191"/>
      <c r="T2838" s="191"/>
      <c r="U2838" s="190"/>
      <c r="V2838" s="190"/>
      <c r="W2838" s="190"/>
      <c r="X2838" s="190"/>
      <c r="Y2838" s="190"/>
      <c r="Z2838" s="190"/>
      <c r="AA2838" s="190"/>
      <c r="AB2838" s="190"/>
      <c r="AC2838" s="190"/>
      <c r="AD2838" s="190"/>
      <c r="AE2838" s="190"/>
      <c r="AF2838" s="190"/>
      <c r="AG2838" s="190"/>
      <c r="AH2838" s="190"/>
      <c r="AI2838" s="2">
        <f t="shared" si="221"/>
        <v>0</v>
      </c>
      <c r="AJ2838" s="2">
        <f t="shared" si="222"/>
        <v>0</v>
      </c>
      <c r="AK2838" s="230">
        <v>1444</v>
      </c>
      <c r="AL2838" s="33">
        <f>Úvod!B$12</f>
        <v>0</v>
      </c>
      <c r="AM2838" s="105">
        <f t="shared" si="223"/>
        <v>1444</v>
      </c>
      <c r="AN2838" s="36">
        <f t="shared" si="224"/>
        <v>5.5538461538461537</v>
      </c>
      <c r="AO2838" s="2">
        <f t="shared" si="225"/>
        <v>0</v>
      </c>
    </row>
    <row r="2839" spans="1:41">
      <c r="A2839" s="161">
        <v>10009460</v>
      </c>
      <c r="B2839" s="161">
        <v>1</v>
      </c>
      <c r="C2839" s="161" t="s">
        <v>7434</v>
      </c>
      <c r="D2839" s="161" t="s">
        <v>990</v>
      </c>
      <c r="E2839" s="161" t="s">
        <v>997</v>
      </c>
      <c r="F2839" s="161" t="s">
        <v>600</v>
      </c>
      <c r="G2839" s="238" t="s">
        <v>599</v>
      </c>
      <c r="H2839" s="161">
        <v>390</v>
      </c>
      <c r="I2839" s="190"/>
      <c r="J2839" s="191"/>
      <c r="K2839" s="191"/>
      <c r="L2839" s="191"/>
      <c r="M2839" s="191"/>
      <c r="N2839" s="191"/>
      <c r="O2839" s="191"/>
      <c r="P2839" s="191"/>
      <c r="Q2839" s="191"/>
      <c r="R2839" s="191"/>
      <c r="S2839" s="191"/>
      <c r="T2839" s="191"/>
      <c r="U2839" s="190"/>
      <c r="V2839" s="190"/>
      <c r="W2839" s="190"/>
      <c r="X2839" s="190"/>
      <c r="Y2839" s="190"/>
      <c r="Z2839" s="190"/>
      <c r="AA2839" s="190"/>
      <c r="AB2839" s="190"/>
      <c r="AC2839" s="190"/>
      <c r="AD2839" s="190"/>
      <c r="AE2839" s="190"/>
      <c r="AF2839" s="190"/>
      <c r="AG2839" s="190"/>
      <c r="AH2839" s="190"/>
      <c r="AI2839" s="2">
        <f t="shared" si="221"/>
        <v>0</v>
      </c>
      <c r="AJ2839" s="2">
        <f t="shared" si="222"/>
        <v>0</v>
      </c>
      <c r="AK2839" s="230">
        <v>1550</v>
      </c>
      <c r="AL2839" s="33">
        <f>Úvod!B$12</f>
        <v>0</v>
      </c>
      <c r="AM2839" s="105">
        <f t="shared" si="223"/>
        <v>1550</v>
      </c>
      <c r="AN2839" s="36">
        <f t="shared" si="224"/>
        <v>3.9743589743589745</v>
      </c>
      <c r="AO2839" s="2">
        <f t="shared" si="225"/>
        <v>0</v>
      </c>
    </row>
    <row r="2840" spans="1:41">
      <c r="A2840" s="161">
        <v>10009470</v>
      </c>
      <c r="B2840" s="161">
        <v>1</v>
      </c>
      <c r="C2840" s="161" t="s">
        <v>7434</v>
      </c>
      <c r="D2840" s="161" t="s">
        <v>990</v>
      </c>
      <c r="E2840" s="161" t="s">
        <v>997</v>
      </c>
      <c r="F2840" s="161" t="s">
        <v>600</v>
      </c>
      <c r="G2840" s="238" t="s">
        <v>601</v>
      </c>
      <c r="H2840" s="161">
        <v>460</v>
      </c>
      <c r="I2840" s="190"/>
      <c r="J2840" s="191"/>
      <c r="K2840" s="191"/>
      <c r="L2840" s="191"/>
      <c r="M2840" s="191"/>
      <c r="N2840" s="191"/>
      <c r="O2840" s="191"/>
      <c r="P2840" s="191"/>
      <c r="Q2840" s="191"/>
      <c r="R2840" s="191"/>
      <c r="S2840" s="191"/>
      <c r="T2840" s="191"/>
      <c r="U2840" s="190"/>
      <c r="V2840" s="190"/>
      <c r="W2840" s="190"/>
      <c r="X2840" s="190"/>
      <c r="Y2840" s="190"/>
      <c r="Z2840" s="190"/>
      <c r="AA2840" s="190"/>
      <c r="AB2840" s="190"/>
      <c r="AC2840" s="190"/>
      <c r="AD2840" s="190"/>
      <c r="AE2840" s="190"/>
      <c r="AF2840" s="190"/>
      <c r="AG2840" s="190"/>
      <c r="AH2840" s="190"/>
      <c r="AI2840" s="2">
        <f t="shared" si="221"/>
        <v>0</v>
      </c>
      <c r="AJ2840" s="2">
        <f t="shared" si="222"/>
        <v>0</v>
      </c>
      <c r="AK2840" s="230">
        <v>1686.25</v>
      </c>
      <c r="AL2840" s="33">
        <f>Úvod!B$12</f>
        <v>0</v>
      </c>
      <c r="AM2840" s="105">
        <f t="shared" si="223"/>
        <v>1686.25</v>
      </c>
      <c r="AN2840" s="36">
        <f t="shared" si="224"/>
        <v>3.6657608695652173</v>
      </c>
      <c r="AO2840" s="2">
        <f t="shared" si="225"/>
        <v>0</v>
      </c>
    </row>
    <row r="2841" spans="1:41">
      <c r="A2841" s="161">
        <v>11407844</v>
      </c>
      <c r="B2841" s="161">
        <v>1</v>
      </c>
      <c r="C2841" s="161" t="s">
        <v>7434</v>
      </c>
      <c r="D2841" s="161" t="s">
        <v>990</v>
      </c>
      <c r="E2841" s="161" t="s">
        <v>7269</v>
      </c>
      <c r="F2841" s="161" t="s">
        <v>548</v>
      </c>
      <c r="G2841" s="238" t="s">
        <v>599</v>
      </c>
      <c r="H2841" s="161">
        <v>260</v>
      </c>
      <c r="I2841" s="190"/>
      <c r="J2841" s="190"/>
      <c r="K2841" s="191"/>
      <c r="L2841" s="191"/>
      <c r="M2841" s="191"/>
      <c r="N2841" s="191"/>
      <c r="O2841" s="191"/>
      <c r="P2841" s="191"/>
      <c r="Q2841" s="191"/>
      <c r="R2841" s="191"/>
      <c r="S2841" s="191"/>
      <c r="T2841" s="191"/>
      <c r="U2841" s="190"/>
      <c r="V2841" s="190"/>
      <c r="W2841" s="190"/>
      <c r="X2841" s="190"/>
      <c r="Y2841" s="190"/>
      <c r="Z2841" s="190"/>
      <c r="AA2841" s="190"/>
      <c r="AB2841" s="190"/>
      <c r="AC2841" s="190"/>
      <c r="AD2841" s="190"/>
      <c r="AE2841" s="190"/>
      <c r="AF2841" s="190"/>
      <c r="AG2841" s="190"/>
      <c r="AH2841" s="190"/>
      <c r="AI2841" s="2">
        <f t="shared" si="221"/>
        <v>0</v>
      </c>
      <c r="AJ2841" s="2">
        <f t="shared" si="222"/>
        <v>0</v>
      </c>
      <c r="AK2841" s="230">
        <v>1444</v>
      </c>
      <c r="AL2841" s="33">
        <f>Úvod!B$12</f>
        <v>0</v>
      </c>
      <c r="AM2841" s="105">
        <f t="shared" si="223"/>
        <v>1444</v>
      </c>
      <c r="AN2841" s="36">
        <f t="shared" si="224"/>
        <v>5.5538461538461537</v>
      </c>
      <c r="AO2841" s="2">
        <f t="shared" si="225"/>
        <v>0</v>
      </c>
    </row>
    <row r="2842" spans="1:41">
      <c r="A2842" s="161">
        <v>11407843</v>
      </c>
      <c r="B2842" s="161">
        <v>1</v>
      </c>
      <c r="C2842" s="161" t="s">
        <v>7434</v>
      </c>
      <c r="D2842" s="161" t="s">
        <v>990</v>
      </c>
      <c r="E2842" s="161" t="s">
        <v>7269</v>
      </c>
      <c r="F2842" s="161" t="s">
        <v>548</v>
      </c>
      <c r="G2842" s="238" t="s">
        <v>604</v>
      </c>
      <c r="H2842" s="161">
        <v>260</v>
      </c>
      <c r="I2842" s="190"/>
      <c r="J2842" s="190"/>
      <c r="K2842" s="191"/>
      <c r="L2842" s="191"/>
      <c r="M2842" s="191"/>
      <c r="N2842" s="191"/>
      <c r="O2842" s="191"/>
      <c r="P2842" s="191"/>
      <c r="Q2842" s="191"/>
      <c r="R2842" s="191"/>
      <c r="S2842" s="191"/>
      <c r="T2842" s="191"/>
      <c r="U2842" s="190"/>
      <c r="V2842" s="190"/>
      <c r="W2842" s="190"/>
      <c r="X2842" s="190"/>
      <c r="Y2842" s="190"/>
      <c r="Z2842" s="190"/>
      <c r="AA2842" s="190"/>
      <c r="AB2842" s="190"/>
      <c r="AC2842" s="190"/>
      <c r="AD2842" s="190"/>
      <c r="AE2842" s="190"/>
      <c r="AF2842" s="190"/>
      <c r="AG2842" s="190"/>
      <c r="AH2842" s="190"/>
      <c r="AI2842" s="2">
        <f t="shared" si="221"/>
        <v>0</v>
      </c>
      <c r="AJ2842" s="2">
        <f t="shared" si="222"/>
        <v>0</v>
      </c>
      <c r="AK2842" s="230">
        <v>1597</v>
      </c>
      <c r="AL2842" s="33">
        <f>Úvod!B$12</f>
        <v>0</v>
      </c>
      <c r="AM2842" s="105">
        <f t="shared" si="223"/>
        <v>1597</v>
      </c>
      <c r="AN2842" s="36">
        <f t="shared" si="224"/>
        <v>6.1423076923076927</v>
      </c>
      <c r="AO2842" s="2">
        <f t="shared" si="225"/>
        <v>0</v>
      </c>
    </row>
    <row r="2843" spans="1:41">
      <c r="A2843" s="161">
        <v>11407845</v>
      </c>
      <c r="B2843" s="161">
        <v>1</v>
      </c>
      <c r="C2843" s="161" t="s">
        <v>7434</v>
      </c>
      <c r="D2843" s="161" t="s">
        <v>990</v>
      </c>
      <c r="E2843" s="161" t="s">
        <v>7269</v>
      </c>
      <c r="F2843" s="161" t="s">
        <v>600</v>
      </c>
      <c r="G2843" s="238" t="s">
        <v>599</v>
      </c>
      <c r="H2843" s="161">
        <v>390</v>
      </c>
      <c r="I2843" s="190"/>
      <c r="J2843" s="191"/>
      <c r="K2843" s="191"/>
      <c r="L2843" s="191"/>
      <c r="M2843" s="191"/>
      <c r="N2843" s="191"/>
      <c r="O2843" s="191"/>
      <c r="P2843" s="191"/>
      <c r="Q2843" s="191"/>
      <c r="R2843" s="191"/>
      <c r="S2843" s="191"/>
      <c r="T2843" s="191"/>
      <c r="U2843" s="190"/>
      <c r="V2843" s="190"/>
      <c r="W2843" s="190"/>
      <c r="X2843" s="190"/>
      <c r="Y2843" s="190"/>
      <c r="Z2843" s="190"/>
      <c r="AA2843" s="190"/>
      <c r="AB2843" s="190"/>
      <c r="AC2843" s="190"/>
      <c r="AD2843" s="190"/>
      <c r="AE2843" s="190"/>
      <c r="AF2843" s="190"/>
      <c r="AG2843" s="190"/>
      <c r="AH2843" s="190"/>
      <c r="AI2843" s="2">
        <f t="shared" si="221"/>
        <v>0</v>
      </c>
      <c r="AJ2843" s="2">
        <f t="shared" si="222"/>
        <v>0</v>
      </c>
      <c r="AK2843" s="230">
        <v>1550</v>
      </c>
      <c r="AL2843" s="33">
        <f>Úvod!B$12</f>
        <v>0</v>
      </c>
      <c r="AM2843" s="105">
        <f t="shared" si="223"/>
        <v>1550</v>
      </c>
      <c r="AN2843" s="36">
        <f t="shared" si="224"/>
        <v>3.9743589743589745</v>
      </c>
      <c r="AO2843" s="2">
        <f t="shared" si="225"/>
        <v>0</v>
      </c>
    </row>
    <row r="2844" spans="1:41">
      <c r="A2844" s="161">
        <v>11407846</v>
      </c>
      <c r="B2844" s="161">
        <v>1</v>
      </c>
      <c r="C2844" s="161" t="s">
        <v>7434</v>
      </c>
      <c r="D2844" s="161" t="s">
        <v>990</v>
      </c>
      <c r="E2844" s="161" t="s">
        <v>7269</v>
      </c>
      <c r="F2844" s="161" t="s">
        <v>600</v>
      </c>
      <c r="G2844" s="238" t="s">
        <v>601</v>
      </c>
      <c r="H2844" s="161">
        <v>460</v>
      </c>
      <c r="I2844" s="190"/>
      <c r="J2844" s="191"/>
      <c r="K2844" s="191"/>
      <c r="L2844" s="191"/>
      <c r="M2844" s="191"/>
      <c r="N2844" s="191"/>
      <c r="O2844" s="191"/>
      <c r="P2844" s="191"/>
      <c r="Q2844" s="191"/>
      <c r="R2844" s="191"/>
      <c r="S2844" s="191"/>
      <c r="T2844" s="191"/>
      <c r="U2844" s="190"/>
      <c r="V2844" s="190"/>
      <c r="W2844" s="190"/>
      <c r="X2844" s="190"/>
      <c r="Y2844" s="190"/>
      <c r="Z2844" s="190"/>
      <c r="AA2844" s="190"/>
      <c r="AB2844" s="190"/>
      <c r="AC2844" s="190"/>
      <c r="AD2844" s="190"/>
      <c r="AE2844" s="190"/>
      <c r="AF2844" s="190"/>
      <c r="AG2844" s="190"/>
      <c r="AH2844" s="190"/>
      <c r="AI2844" s="2">
        <f t="shared" si="221"/>
        <v>0</v>
      </c>
      <c r="AJ2844" s="2">
        <f t="shared" si="222"/>
        <v>0</v>
      </c>
      <c r="AK2844" s="230">
        <v>1686.25</v>
      </c>
      <c r="AL2844" s="33">
        <f>Úvod!B$12</f>
        <v>0</v>
      </c>
      <c r="AM2844" s="105">
        <f t="shared" si="223"/>
        <v>1686.25</v>
      </c>
      <c r="AN2844" s="36">
        <f t="shared" si="224"/>
        <v>3.6657608695652173</v>
      </c>
      <c r="AO2844" s="2">
        <f t="shared" si="225"/>
        <v>0</v>
      </c>
    </row>
    <row r="2845" spans="1:41">
      <c r="A2845" s="161">
        <v>10823420</v>
      </c>
      <c r="B2845" s="161">
        <v>1</v>
      </c>
      <c r="C2845" s="161" t="s">
        <v>7434</v>
      </c>
      <c r="D2845" s="161" t="s">
        <v>990</v>
      </c>
      <c r="E2845" s="161" t="s">
        <v>998</v>
      </c>
      <c r="F2845" s="161" t="s">
        <v>548</v>
      </c>
      <c r="G2845" s="238" t="s">
        <v>604</v>
      </c>
      <c r="H2845" s="161">
        <v>260</v>
      </c>
      <c r="I2845" s="190"/>
      <c r="J2845" s="190"/>
      <c r="K2845" s="191"/>
      <c r="L2845" s="191"/>
      <c r="M2845" s="191"/>
      <c r="N2845" s="191"/>
      <c r="O2845" s="191"/>
      <c r="P2845" s="191"/>
      <c r="Q2845" s="191"/>
      <c r="R2845" s="191"/>
      <c r="S2845" s="191"/>
      <c r="T2845" s="191"/>
      <c r="U2845" s="190"/>
      <c r="V2845" s="190"/>
      <c r="W2845" s="190"/>
      <c r="X2845" s="190"/>
      <c r="Y2845" s="190"/>
      <c r="Z2845" s="190"/>
      <c r="AA2845" s="190"/>
      <c r="AB2845" s="190"/>
      <c r="AC2845" s="190"/>
      <c r="AD2845" s="190"/>
      <c r="AE2845" s="190"/>
      <c r="AF2845" s="190"/>
      <c r="AG2845" s="190"/>
      <c r="AH2845" s="190"/>
      <c r="AI2845" s="2">
        <f t="shared" si="221"/>
        <v>0</v>
      </c>
      <c r="AJ2845" s="2">
        <f t="shared" si="222"/>
        <v>0</v>
      </c>
      <c r="AK2845" s="230">
        <v>1597</v>
      </c>
      <c r="AL2845" s="33">
        <f>Úvod!B$12</f>
        <v>0</v>
      </c>
      <c r="AM2845" s="105">
        <f t="shared" si="223"/>
        <v>1597</v>
      </c>
      <c r="AN2845" s="36">
        <f t="shared" si="224"/>
        <v>6.1423076923076927</v>
      </c>
      <c r="AO2845" s="2">
        <f t="shared" si="225"/>
        <v>0</v>
      </c>
    </row>
    <row r="2846" spans="1:41">
      <c r="A2846" s="161">
        <v>10836757</v>
      </c>
      <c r="B2846" s="161">
        <v>1</v>
      </c>
      <c r="C2846" s="161" t="s">
        <v>7434</v>
      </c>
      <c r="D2846" s="161" t="s">
        <v>990</v>
      </c>
      <c r="E2846" s="161" t="s">
        <v>998</v>
      </c>
      <c r="F2846" s="161" t="s">
        <v>548</v>
      </c>
      <c r="G2846" s="238" t="s">
        <v>599</v>
      </c>
      <c r="H2846" s="161">
        <v>260</v>
      </c>
      <c r="I2846" s="190"/>
      <c r="J2846" s="190"/>
      <c r="K2846" s="191"/>
      <c r="L2846" s="191"/>
      <c r="M2846" s="191"/>
      <c r="N2846" s="191"/>
      <c r="O2846" s="191"/>
      <c r="P2846" s="191"/>
      <c r="Q2846" s="191"/>
      <c r="R2846" s="191"/>
      <c r="S2846" s="191"/>
      <c r="T2846" s="191"/>
      <c r="U2846" s="190"/>
      <c r="V2846" s="190"/>
      <c r="W2846" s="190"/>
      <c r="X2846" s="190"/>
      <c r="Y2846" s="190"/>
      <c r="Z2846" s="190"/>
      <c r="AA2846" s="190"/>
      <c r="AB2846" s="190"/>
      <c r="AC2846" s="190"/>
      <c r="AD2846" s="190"/>
      <c r="AE2846" s="190"/>
      <c r="AF2846" s="190"/>
      <c r="AG2846" s="190"/>
      <c r="AH2846" s="190"/>
      <c r="AI2846" s="2">
        <f t="shared" si="221"/>
        <v>0</v>
      </c>
      <c r="AJ2846" s="2">
        <f t="shared" si="222"/>
        <v>0</v>
      </c>
      <c r="AK2846" s="230">
        <v>1444</v>
      </c>
      <c r="AL2846" s="33">
        <f>Úvod!B$12</f>
        <v>0</v>
      </c>
      <c r="AM2846" s="105">
        <f t="shared" si="223"/>
        <v>1444</v>
      </c>
      <c r="AN2846" s="36">
        <f t="shared" si="224"/>
        <v>5.5538461538461537</v>
      </c>
      <c r="AO2846" s="2">
        <f t="shared" si="225"/>
        <v>0</v>
      </c>
    </row>
    <row r="2847" spans="1:41">
      <c r="A2847" s="161">
        <v>10823421</v>
      </c>
      <c r="B2847" s="161">
        <v>1</v>
      </c>
      <c r="C2847" s="161" t="s">
        <v>7434</v>
      </c>
      <c r="D2847" s="161" t="s">
        <v>990</v>
      </c>
      <c r="E2847" s="161" t="s">
        <v>998</v>
      </c>
      <c r="F2847" s="161" t="s">
        <v>600</v>
      </c>
      <c r="G2847" s="238" t="s">
        <v>599</v>
      </c>
      <c r="H2847" s="161">
        <v>390</v>
      </c>
      <c r="I2847" s="190"/>
      <c r="J2847" s="191"/>
      <c r="K2847" s="191"/>
      <c r="L2847" s="191"/>
      <c r="M2847" s="191"/>
      <c r="N2847" s="191"/>
      <c r="O2847" s="191"/>
      <c r="P2847" s="191"/>
      <c r="Q2847" s="191"/>
      <c r="R2847" s="191"/>
      <c r="S2847" s="191"/>
      <c r="T2847" s="191"/>
      <c r="U2847" s="190"/>
      <c r="V2847" s="190"/>
      <c r="W2847" s="190"/>
      <c r="X2847" s="190"/>
      <c r="Y2847" s="190"/>
      <c r="Z2847" s="190"/>
      <c r="AA2847" s="190"/>
      <c r="AB2847" s="190"/>
      <c r="AC2847" s="190"/>
      <c r="AD2847" s="190"/>
      <c r="AE2847" s="190"/>
      <c r="AF2847" s="190"/>
      <c r="AG2847" s="190"/>
      <c r="AH2847" s="190"/>
      <c r="AI2847" s="2">
        <f t="shared" si="221"/>
        <v>0</v>
      </c>
      <c r="AJ2847" s="2">
        <f t="shared" si="222"/>
        <v>0</v>
      </c>
      <c r="AK2847" s="230">
        <v>1550</v>
      </c>
      <c r="AL2847" s="33">
        <f>Úvod!B$12</f>
        <v>0</v>
      </c>
      <c r="AM2847" s="105">
        <f t="shared" si="223"/>
        <v>1550</v>
      </c>
      <c r="AN2847" s="36">
        <f t="shared" si="224"/>
        <v>3.9743589743589745</v>
      </c>
      <c r="AO2847" s="2">
        <f t="shared" si="225"/>
        <v>0</v>
      </c>
    </row>
    <row r="2848" spans="1:41">
      <c r="A2848" s="161">
        <v>10823422</v>
      </c>
      <c r="B2848" s="161">
        <v>1</v>
      </c>
      <c r="C2848" s="161" t="s">
        <v>7434</v>
      </c>
      <c r="D2848" s="161" t="s">
        <v>990</v>
      </c>
      <c r="E2848" s="161" t="s">
        <v>998</v>
      </c>
      <c r="F2848" s="161" t="s">
        <v>600</v>
      </c>
      <c r="G2848" s="238" t="s">
        <v>601</v>
      </c>
      <c r="H2848" s="161">
        <v>460</v>
      </c>
      <c r="I2848" s="190"/>
      <c r="J2848" s="191"/>
      <c r="K2848" s="191"/>
      <c r="L2848" s="191"/>
      <c r="M2848" s="191"/>
      <c r="N2848" s="191"/>
      <c r="O2848" s="191"/>
      <c r="P2848" s="191"/>
      <c r="Q2848" s="191"/>
      <c r="R2848" s="191"/>
      <c r="S2848" s="191"/>
      <c r="T2848" s="191"/>
      <c r="U2848" s="190"/>
      <c r="V2848" s="190"/>
      <c r="W2848" s="190"/>
      <c r="X2848" s="190"/>
      <c r="Y2848" s="190"/>
      <c r="Z2848" s="190"/>
      <c r="AA2848" s="190"/>
      <c r="AB2848" s="190"/>
      <c r="AC2848" s="190"/>
      <c r="AD2848" s="190"/>
      <c r="AE2848" s="190"/>
      <c r="AF2848" s="190"/>
      <c r="AG2848" s="190"/>
      <c r="AH2848" s="190"/>
      <c r="AI2848" s="2">
        <f t="shared" si="221"/>
        <v>0</v>
      </c>
      <c r="AJ2848" s="2">
        <f t="shared" si="222"/>
        <v>0</v>
      </c>
      <c r="AK2848" s="230">
        <v>1686.25</v>
      </c>
      <c r="AL2848" s="33">
        <f>Úvod!B$12</f>
        <v>0</v>
      </c>
      <c r="AM2848" s="105">
        <f t="shared" si="223"/>
        <v>1686.25</v>
      </c>
      <c r="AN2848" s="36">
        <f t="shared" si="224"/>
        <v>3.6657608695652173</v>
      </c>
      <c r="AO2848" s="2">
        <f t="shared" si="225"/>
        <v>0</v>
      </c>
    </row>
    <row r="2849" spans="1:41">
      <c r="A2849" s="161">
        <v>10008721</v>
      </c>
      <c r="B2849" s="161">
        <v>1</v>
      </c>
      <c r="C2849" s="161" t="s">
        <v>7434</v>
      </c>
      <c r="D2849" s="161" t="s">
        <v>990</v>
      </c>
      <c r="E2849" s="161" t="s">
        <v>999</v>
      </c>
      <c r="F2849" s="161" t="s">
        <v>548</v>
      </c>
      <c r="G2849" s="238" t="s">
        <v>599</v>
      </c>
      <c r="H2849" s="161">
        <v>260</v>
      </c>
      <c r="I2849" s="190"/>
      <c r="J2849" s="190"/>
      <c r="K2849" s="191"/>
      <c r="L2849" s="191"/>
      <c r="M2849" s="191"/>
      <c r="N2849" s="191"/>
      <c r="O2849" s="191"/>
      <c r="P2849" s="191"/>
      <c r="Q2849" s="191"/>
      <c r="R2849" s="191"/>
      <c r="S2849" s="191"/>
      <c r="T2849" s="191"/>
      <c r="U2849" s="190"/>
      <c r="V2849" s="190"/>
      <c r="W2849" s="190"/>
      <c r="X2849" s="190"/>
      <c r="Y2849" s="190"/>
      <c r="Z2849" s="190"/>
      <c r="AA2849" s="190"/>
      <c r="AB2849" s="190"/>
      <c r="AC2849" s="190"/>
      <c r="AD2849" s="190"/>
      <c r="AE2849" s="190"/>
      <c r="AF2849" s="190"/>
      <c r="AG2849" s="190"/>
      <c r="AH2849" s="190"/>
      <c r="AI2849" s="2">
        <f t="shared" si="221"/>
        <v>0</v>
      </c>
      <c r="AJ2849" s="2">
        <f t="shared" si="222"/>
        <v>0</v>
      </c>
      <c r="AK2849" s="230">
        <v>1444</v>
      </c>
      <c r="AL2849" s="33">
        <f>Úvod!B$12</f>
        <v>0</v>
      </c>
      <c r="AM2849" s="105">
        <f t="shared" si="223"/>
        <v>1444</v>
      </c>
      <c r="AN2849" s="36">
        <f t="shared" si="224"/>
        <v>5.5538461538461537</v>
      </c>
      <c r="AO2849" s="2">
        <f t="shared" si="225"/>
        <v>0</v>
      </c>
    </row>
    <row r="2850" spans="1:41">
      <c r="A2850" s="161">
        <v>10008725</v>
      </c>
      <c r="B2850" s="161">
        <v>1</v>
      </c>
      <c r="C2850" s="161" t="s">
        <v>7434</v>
      </c>
      <c r="D2850" s="161" t="s">
        <v>990</v>
      </c>
      <c r="E2850" s="161" t="s">
        <v>999</v>
      </c>
      <c r="F2850" s="161" t="s">
        <v>548</v>
      </c>
      <c r="G2850" s="238" t="s">
        <v>604</v>
      </c>
      <c r="H2850" s="161">
        <v>260</v>
      </c>
      <c r="I2850" s="190"/>
      <c r="J2850" s="190"/>
      <c r="K2850" s="191"/>
      <c r="L2850" s="191"/>
      <c r="M2850" s="191"/>
      <c r="N2850" s="191"/>
      <c r="O2850" s="191"/>
      <c r="P2850" s="191"/>
      <c r="Q2850" s="191"/>
      <c r="R2850" s="191"/>
      <c r="S2850" s="191"/>
      <c r="T2850" s="191"/>
      <c r="U2850" s="190"/>
      <c r="V2850" s="190"/>
      <c r="W2850" s="190"/>
      <c r="X2850" s="190"/>
      <c r="Y2850" s="190"/>
      <c r="Z2850" s="190"/>
      <c r="AA2850" s="190"/>
      <c r="AB2850" s="190"/>
      <c r="AC2850" s="190"/>
      <c r="AD2850" s="190"/>
      <c r="AE2850" s="190"/>
      <c r="AF2850" s="190"/>
      <c r="AG2850" s="190"/>
      <c r="AH2850" s="190"/>
      <c r="AI2850" s="2">
        <f t="shared" si="221"/>
        <v>0</v>
      </c>
      <c r="AJ2850" s="2">
        <f t="shared" si="222"/>
        <v>0</v>
      </c>
      <c r="AK2850" s="230">
        <v>1597</v>
      </c>
      <c r="AL2850" s="33">
        <f>Úvod!B$12</f>
        <v>0</v>
      </c>
      <c r="AM2850" s="105">
        <f t="shared" si="223"/>
        <v>1597</v>
      </c>
      <c r="AN2850" s="36">
        <f t="shared" si="224"/>
        <v>6.1423076923076927</v>
      </c>
      <c r="AO2850" s="2">
        <f t="shared" si="225"/>
        <v>0</v>
      </c>
    </row>
    <row r="2851" spans="1:41">
      <c r="A2851" s="161">
        <v>10009461</v>
      </c>
      <c r="B2851" s="161">
        <v>1</v>
      </c>
      <c r="C2851" s="161" t="s">
        <v>7434</v>
      </c>
      <c r="D2851" s="161" t="s">
        <v>990</v>
      </c>
      <c r="E2851" s="161" t="s">
        <v>999</v>
      </c>
      <c r="F2851" s="161" t="s">
        <v>600</v>
      </c>
      <c r="G2851" s="238" t="s">
        <v>599</v>
      </c>
      <c r="H2851" s="161">
        <v>390</v>
      </c>
      <c r="I2851" s="190"/>
      <c r="J2851" s="191"/>
      <c r="K2851" s="191"/>
      <c r="L2851" s="191"/>
      <c r="M2851" s="191"/>
      <c r="N2851" s="191"/>
      <c r="O2851" s="191"/>
      <c r="P2851" s="191"/>
      <c r="Q2851" s="191"/>
      <c r="R2851" s="191"/>
      <c r="S2851" s="191"/>
      <c r="T2851" s="191"/>
      <c r="U2851" s="190"/>
      <c r="V2851" s="190"/>
      <c r="W2851" s="190"/>
      <c r="X2851" s="190"/>
      <c r="Y2851" s="190"/>
      <c r="Z2851" s="190"/>
      <c r="AA2851" s="190"/>
      <c r="AB2851" s="190"/>
      <c r="AC2851" s="190"/>
      <c r="AD2851" s="190"/>
      <c r="AE2851" s="190"/>
      <c r="AF2851" s="190"/>
      <c r="AG2851" s="190"/>
      <c r="AH2851" s="190"/>
      <c r="AI2851" s="2">
        <f t="shared" si="221"/>
        <v>0</v>
      </c>
      <c r="AJ2851" s="2">
        <f t="shared" si="222"/>
        <v>0</v>
      </c>
      <c r="AK2851" s="230">
        <v>1550</v>
      </c>
      <c r="AL2851" s="33">
        <f>Úvod!B$12</f>
        <v>0</v>
      </c>
      <c r="AM2851" s="105">
        <f t="shared" si="223"/>
        <v>1550</v>
      </c>
      <c r="AN2851" s="36">
        <f t="shared" si="224"/>
        <v>3.9743589743589745</v>
      </c>
      <c r="AO2851" s="2">
        <f t="shared" si="225"/>
        <v>0</v>
      </c>
    </row>
    <row r="2852" spans="1:41">
      <c r="A2852" s="161">
        <v>10009463</v>
      </c>
      <c r="B2852" s="161">
        <v>1</v>
      </c>
      <c r="C2852" s="161" t="s">
        <v>7434</v>
      </c>
      <c r="D2852" s="161" t="s">
        <v>990</v>
      </c>
      <c r="E2852" s="161" t="s">
        <v>999</v>
      </c>
      <c r="F2852" s="161" t="s">
        <v>600</v>
      </c>
      <c r="G2852" s="238" t="s">
        <v>601</v>
      </c>
      <c r="H2852" s="161">
        <v>460</v>
      </c>
      <c r="I2852" s="190"/>
      <c r="J2852" s="191"/>
      <c r="K2852" s="191"/>
      <c r="L2852" s="191"/>
      <c r="M2852" s="191"/>
      <c r="N2852" s="191"/>
      <c r="O2852" s="191"/>
      <c r="P2852" s="191"/>
      <c r="Q2852" s="191"/>
      <c r="R2852" s="191"/>
      <c r="S2852" s="191"/>
      <c r="T2852" s="191"/>
      <c r="U2852" s="190"/>
      <c r="V2852" s="190"/>
      <c r="W2852" s="190"/>
      <c r="X2852" s="190"/>
      <c r="Y2852" s="190"/>
      <c r="Z2852" s="190"/>
      <c r="AA2852" s="190"/>
      <c r="AB2852" s="190"/>
      <c r="AC2852" s="190"/>
      <c r="AD2852" s="190"/>
      <c r="AE2852" s="190"/>
      <c r="AF2852" s="190"/>
      <c r="AG2852" s="190"/>
      <c r="AH2852" s="190"/>
      <c r="AI2852" s="2">
        <f t="shared" si="221"/>
        <v>0</v>
      </c>
      <c r="AJ2852" s="2">
        <f t="shared" si="222"/>
        <v>0</v>
      </c>
      <c r="AK2852" s="230">
        <v>1686.25</v>
      </c>
      <c r="AL2852" s="33">
        <f>Úvod!B$12</f>
        <v>0</v>
      </c>
      <c r="AM2852" s="105">
        <f t="shared" si="223"/>
        <v>1686.25</v>
      </c>
      <c r="AN2852" s="36">
        <f t="shared" si="224"/>
        <v>3.6657608695652173</v>
      </c>
      <c r="AO2852" s="2">
        <f t="shared" si="225"/>
        <v>0</v>
      </c>
    </row>
    <row r="2853" spans="1:41">
      <c r="A2853" s="161">
        <v>10937344</v>
      </c>
      <c r="B2853" s="161">
        <v>1</v>
      </c>
      <c r="C2853" s="161" t="s">
        <v>7434</v>
      </c>
      <c r="D2853" s="161" t="s">
        <v>990</v>
      </c>
      <c r="E2853" s="161" t="s">
        <v>1600</v>
      </c>
      <c r="F2853" s="161" t="s">
        <v>548</v>
      </c>
      <c r="G2853" s="238" t="s">
        <v>599</v>
      </c>
      <c r="H2853" s="161">
        <v>260</v>
      </c>
      <c r="I2853" s="190"/>
      <c r="J2853" s="190"/>
      <c r="K2853" s="190"/>
      <c r="L2853" s="191"/>
      <c r="M2853" s="191"/>
      <c r="N2853" s="191"/>
      <c r="O2853" s="191"/>
      <c r="P2853" s="191"/>
      <c r="Q2853" s="191"/>
      <c r="R2853" s="190"/>
      <c r="S2853" s="190"/>
      <c r="T2853" s="190"/>
      <c r="U2853" s="190"/>
      <c r="V2853" s="190"/>
      <c r="W2853" s="190"/>
      <c r="X2853" s="190"/>
      <c r="Y2853" s="190"/>
      <c r="Z2853" s="190"/>
      <c r="AA2853" s="190"/>
      <c r="AB2853" s="190"/>
      <c r="AC2853" s="190"/>
      <c r="AD2853" s="190"/>
      <c r="AE2853" s="190"/>
      <c r="AF2853" s="190"/>
      <c r="AG2853" s="190"/>
      <c r="AH2853" s="190"/>
      <c r="AI2853" s="2">
        <f t="shared" si="221"/>
        <v>0</v>
      </c>
      <c r="AJ2853" s="2">
        <f t="shared" si="222"/>
        <v>0</v>
      </c>
      <c r="AK2853" s="230">
        <v>1444</v>
      </c>
      <c r="AL2853" s="33">
        <f>Úvod!B$12</f>
        <v>0</v>
      </c>
      <c r="AM2853" s="105">
        <f t="shared" si="223"/>
        <v>1444</v>
      </c>
      <c r="AN2853" s="36">
        <f t="shared" si="224"/>
        <v>5.5538461538461537</v>
      </c>
      <c r="AO2853" s="2">
        <f t="shared" si="225"/>
        <v>0</v>
      </c>
    </row>
    <row r="2854" spans="1:41">
      <c r="A2854" s="161">
        <v>10937343</v>
      </c>
      <c r="B2854" s="161">
        <v>1</v>
      </c>
      <c r="C2854" s="161" t="s">
        <v>7434</v>
      </c>
      <c r="D2854" s="161" t="s">
        <v>990</v>
      </c>
      <c r="E2854" s="161" t="s">
        <v>1600</v>
      </c>
      <c r="F2854" s="161" t="s">
        <v>548</v>
      </c>
      <c r="G2854" s="238" t="s">
        <v>604</v>
      </c>
      <c r="H2854" s="161">
        <v>260</v>
      </c>
      <c r="I2854" s="190"/>
      <c r="J2854" s="190"/>
      <c r="K2854" s="190"/>
      <c r="L2854" s="191"/>
      <c r="M2854" s="191"/>
      <c r="N2854" s="191"/>
      <c r="O2854" s="191"/>
      <c r="P2854" s="191"/>
      <c r="Q2854" s="191"/>
      <c r="R2854" s="190"/>
      <c r="S2854" s="190"/>
      <c r="T2854" s="190"/>
      <c r="U2854" s="190"/>
      <c r="V2854" s="190"/>
      <c r="W2854" s="190"/>
      <c r="X2854" s="190"/>
      <c r="Y2854" s="190"/>
      <c r="Z2854" s="190"/>
      <c r="AA2854" s="190"/>
      <c r="AB2854" s="190"/>
      <c r="AC2854" s="190"/>
      <c r="AD2854" s="190"/>
      <c r="AE2854" s="190"/>
      <c r="AF2854" s="190"/>
      <c r="AG2854" s="190"/>
      <c r="AH2854" s="190"/>
      <c r="AI2854" s="2">
        <f t="shared" si="221"/>
        <v>0</v>
      </c>
      <c r="AJ2854" s="2">
        <f t="shared" si="222"/>
        <v>0</v>
      </c>
      <c r="AK2854" s="230">
        <v>1597</v>
      </c>
      <c r="AL2854" s="33">
        <f>Úvod!B$12</f>
        <v>0</v>
      </c>
      <c r="AM2854" s="105">
        <f t="shared" si="223"/>
        <v>1597</v>
      </c>
      <c r="AN2854" s="36">
        <f t="shared" si="224"/>
        <v>6.1423076923076927</v>
      </c>
      <c r="AO2854" s="2">
        <f t="shared" si="225"/>
        <v>0</v>
      </c>
    </row>
    <row r="2855" spans="1:41">
      <c r="A2855" s="161">
        <v>10937345</v>
      </c>
      <c r="B2855" s="161">
        <v>1</v>
      </c>
      <c r="C2855" s="161" t="s">
        <v>7434</v>
      </c>
      <c r="D2855" s="161" t="s">
        <v>990</v>
      </c>
      <c r="E2855" s="161" t="s">
        <v>1600</v>
      </c>
      <c r="F2855" s="161" t="s">
        <v>600</v>
      </c>
      <c r="G2855" s="238" t="s">
        <v>599</v>
      </c>
      <c r="H2855" s="161">
        <v>390</v>
      </c>
      <c r="I2855" s="190"/>
      <c r="J2855" s="190"/>
      <c r="K2855" s="190"/>
      <c r="L2855" s="191"/>
      <c r="M2855" s="191"/>
      <c r="N2855" s="191"/>
      <c r="O2855" s="191"/>
      <c r="P2855" s="191"/>
      <c r="Q2855" s="191"/>
      <c r="R2855" s="191"/>
      <c r="S2855" s="190"/>
      <c r="T2855" s="190"/>
      <c r="U2855" s="190"/>
      <c r="V2855" s="190"/>
      <c r="W2855" s="190"/>
      <c r="X2855" s="190"/>
      <c r="Y2855" s="190"/>
      <c r="Z2855" s="190"/>
      <c r="AA2855" s="190"/>
      <c r="AB2855" s="190"/>
      <c r="AC2855" s="190"/>
      <c r="AD2855" s="190"/>
      <c r="AE2855" s="190"/>
      <c r="AF2855" s="190"/>
      <c r="AG2855" s="190"/>
      <c r="AH2855" s="190"/>
      <c r="AI2855" s="2">
        <f t="shared" si="221"/>
        <v>0</v>
      </c>
      <c r="AJ2855" s="2">
        <f t="shared" si="222"/>
        <v>0</v>
      </c>
      <c r="AK2855" s="230">
        <v>1550</v>
      </c>
      <c r="AL2855" s="33">
        <f>Úvod!B$12</f>
        <v>0</v>
      </c>
      <c r="AM2855" s="105">
        <f t="shared" si="223"/>
        <v>1550</v>
      </c>
      <c r="AN2855" s="36">
        <f t="shared" si="224"/>
        <v>3.9743589743589745</v>
      </c>
      <c r="AO2855" s="2">
        <f t="shared" si="225"/>
        <v>0</v>
      </c>
    </row>
    <row r="2856" spans="1:41">
      <c r="A2856" s="161">
        <v>10937346</v>
      </c>
      <c r="B2856" s="161">
        <v>1</v>
      </c>
      <c r="C2856" s="161" t="s">
        <v>7434</v>
      </c>
      <c r="D2856" s="161" t="s">
        <v>990</v>
      </c>
      <c r="E2856" s="161" t="s">
        <v>1600</v>
      </c>
      <c r="F2856" s="161" t="s">
        <v>600</v>
      </c>
      <c r="G2856" s="238" t="s">
        <v>601</v>
      </c>
      <c r="H2856" s="161">
        <v>460</v>
      </c>
      <c r="I2856" s="190"/>
      <c r="J2856" s="190"/>
      <c r="K2856" s="190"/>
      <c r="L2856" s="191"/>
      <c r="M2856" s="191"/>
      <c r="N2856" s="191"/>
      <c r="O2856" s="191"/>
      <c r="P2856" s="191"/>
      <c r="Q2856" s="191"/>
      <c r="R2856" s="191"/>
      <c r="S2856" s="190"/>
      <c r="T2856" s="190"/>
      <c r="U2856" s="190"/>
      <c r="V2856" s="190"/>
      <c r="W2856" s="190"/>
      <c r="X2856" s="190"/>
      <c r="Y2856" s="190"/>
      <c r="Z2856" s="190"/>
      <c r="AA2856" s="190"/>
      <c r="AB2856" s="190"/>
      <c r="AC2856" s="190"/>
      <c r="AD2856" s="190"/>
      <c r="AE2856" s="190"/>
      <c r="AF2856" s="190"/>
      <c r="AG2856" s="190"/>
      <c r="AH2856" s="190"/>
      <c r="AI2856" s="2">
        <f t="shared" si="221"/>
        <v>0</v>
      </c>
      <c r="AJ2856" s="2">
        <f t="shared" si="222"/>
        <v>0</v>
      </c>
      <c r="AK2856" s="230">
        <v>1686.25</v>
      </c>
      <c r="AL2856" s="33">
        <f>Úvod!B$12</f>
        <v>0</v>
      </c>
      <c r="AM2856" s="105">
        <f t="shared" si="223"/>
        <v>1686.25</v>
      </c>
      <c r="AN2856" s="36">
        <f t="shared" si="224"/>
        <v>3.6657608695652173</v>
      </c>
      <c r="AO2856" s="2">
        <f t="shared" si="225"/>
        <v>0</v>
      </c>
    </row>
    <row r="2857" spans="1:41">
      <c r="A2857" s="161">
        <v>10836758</v>
      </c>
      <c r="B2857" s="161">
        <v>1</v>
      </c>
      <c r="C2857" s="161" t="s">
        <v>7434</v>
      </c>
      <c r="D2857" s="161" t="s">
        <v>990</v>
      </c>
      <c r="E2857" s="161" t="s">
        <v>1000</v>
      </c>
      <c r="F2857" s="161" t="s">
        <v>548</v>
      </c>
      <c r="G2857" s="238" t="s">
        <v>599</v>
      </c>
      <c r="H2857" s="161">
        <v>260</v>
      </c>
      <c r="I2857" s="190"/>
      <c r="J2857" s="190"/>
      <c r="K2857" s="190"/>
      <c r="L2857" s="191"/>
      <c r="M2857" s="191"/>
      <c r="N2857" s="191"/>
      <c r="O2857" s="191"/>
      <c r="P2857" s="191"/>
      <c r="Q2857" s="191"/>
      <c r="R2857" s="191"/>
      <c r="S2857" s="190"/>
      <c r="T2857" s="190"/>
      <c r="U2857" s="190"/>
      <c r="V2857" s="190"/>
      <c r="W2857" s="190"/>
      <c r="X2857" s="190"/>
      <c r="Y2857" s="190"/>
      <c r="Z2857" s="190"/>
      <c r="AA2857" s="190"/>
      <c r="AB2857" s="190"/>
      <c r="AC2857" s="190"/>
      <c r="AD2857" s="190"/>
      <c r="AE2857" s="190"/>
      <c r="AF2857" s="190"/>
      <c r="AG2857" s="190"/>
      <c r="AH2857" s="190"/>
      <c r="AI2857" s="2">
        <f t="shared" si="221"/>
        <v>0</v>
      </c>
      <c r="AJ2857" s="2">
        <f t="shared" si="222"/>
        <v>0</v>
      </c>
      <c r="AK2857" s="230">
        <v>1529</v>
      </c>
      <c r="AL2857" s="33">
        <f>Úvod!B$12</f>
        <v>0</v>
      </c>
      <c r="AM2857" s="105">
        <f t="shared" si="223"/>
        <v>1529</v>
      </c>
      <c r="AN2857" s="36">
        <f t="shared" si="224"/>
        <v>5.8807692307692312</v>
      </c>
      <c r="AO2857" s="2">
        <f t="shared" si="225"/>
        <v>0</v>
      </c>
    </row>
    <row r="2858" spans="1:41">
      <c r="A2858" s="161">
        <v>10009451</v>
      </c>
      <c r="B2858" s="161">
        <v>1</v>
      </c>
      <c r="C2858" s="161" t="s">
        <v>7434</v>
      </c>
      <c r="D2858" s="161" t="s">
        <v>990</v>
      </c>
      <c r="E2858" s="161" t="s">
        <v>1000</v>
      </c>
      <c r="F2858" s="161" t="s">
        <v>600</v>
      </c>
      <c r="G2858" s="238" t="s">
        <v>599</v>
      </c>
      <c r="H2858" s="161">
        <v>390</v>
      </c>
      <c r="I2858" s="190"/>
      <c r="J2858" s="190"/>
      <c r="K2858" s="191"/>
      <c r="L2858" s="191"/>
      <c r="M2858" s="191"/>
      <c r="N2858" s="191"/>
      <c r="O2858" s="191"/>
      <c r="P2858" s="191"/>
      <c r="Q2858" s="191"/>
      <c r="R2858" s="191"/>
      <c r="S2858" s="191"/>
      <c r="T2858" s="190"/>
      <c r="U2858" s="190"/>
      <c r="V2858" s="190"/>
      <c r="W2858" s="190"/>
      <c r="X2858" s="190"/>
      <c r="Y2858" s="190"/>
      <c r="Z2858" s="190"/>
      <c r="AA2858" s="190"/>
      <c r="AB2858" s="190"/>
      <c r="AC2858" s="190"/>
      <c r="AD2858" s="190"/>
      <c r="AE2858" s="190"/>
      <c r="AF2858" s="190"/>
      <c r="AG2858" s="190"/>
      <c r="AH2858" s="190"/>
      <c r="AI2858" s="2">
        <f t="shared" si="221"/>
        <v>0</v>
      </c>
      <c r="AJ2858" s="2">
        <f t="shared" si="222"/>
        <v>0</v>
      </c>
      <c r="AK2858" s="230">
        <v>1550</v>
      </c>
      <c r="AL2858" s="33">
        <f>Úvod!B$12</f>
        <v>0</v>
      </c>
      <c r="AM2858" s="105">
        <f t="shared" si="223"/>
        <v>1550</v>
      </c>
      <c r="AN2858" s="36">
        <f t="shared" si="224"/>
        <v>3.9743589743589745</v>
      </c>
      <c r="AO2858" s="2">
        <f t="shared" si="225"/>
        <v>0</v>
      </c>
    </row>
    <row r="2859" spans="1:41">
      <c r="A2859" s="161">
        <v>10836769</v>
      </c>
      <c r="B2859" s="161">
        <v>1</v>
      </c>
      <c r="C2859" s="161" t="s">
        <v>7434</v>
      </c>
      <c r="D2859" s="161" t="s">
        <v>990</v>
      </c>
      <c r="E2859" s="161" t="s">
        <v>1001</v>
      </c>
      <c r="F2859" s="161" t="s">
        <v>548</v>
      </c>
      <c r="G2859" s="238" t="s">
        <v>599</v>
      </c>
      <c r="H2859" s="161">
        <v>260</v>
      </c>
      <c r="I2859" s="190"/>
      <c r="J2859" s="190"/>
      <c r="K2859" s="190"/>
      <c r="L2859" s="191"/>
      <c r="M2859" s="191"/>
      <c r="N2859" s="191"/>
      <c r="O2859" s="191"/>
      <c r="P2859" s="191"/>
      <c r="Q2859" s="191"/>
      <c r="R2859" s="191"/>
      <c r="S2859" s="190"/>
      <c r="T2859" s="190"/>
      <c r="U2859" s="190"/>
      <c r="V2859" s="190"/>
      <c r="W2859" s="190"/>
      <c r="X2859" s="190"/>
      <c r="Y2859" s="190"/>
      <c r="Z2859" s="190"/>
      <c r="AA2859" s="190"/>
      <c r="AB2859" s="190"/>
      <c r="AC2859" s="190"/>
      <c r="AD2859" s="190"/>
      <c r="AE2859" s="190"/>
      <c r="AF2859" s="190"/>
      <c r="AG2859" s="190"/>
      <c r="AH2859" s="190"/>
      <c r="AI2859" s="2">
        <f t="shared" si="221"/>
        <v>0</v>
      </c>
      <c r="AJ2859" s="2">
        <f t="shared" si="222"/>
        <v>0</v>
      </c>
      <c r="AK2859" s="230">
        <v>1529</v>
      </c>
      <c r="AL2859" s="33">
        <f>Úvod!B$12</f>
        <v>0</v>
      </c>
      <c r="AM2859" s="105">
        <f t="shared" si="223"/>
        <v>1529</v>
      </c>
      <c r="AN2859" s="36">
        <f t="shared" si="224"/>
        <v>5.8807692307692312</v>
      </c>
      <c r="AO2859" s="2">
        <f t="shared" si="225"/>
        <v>0</v>
      </c>
    </row>
    <row r="2860" spans="1:41">
      <c r="A2860" s="161">
        <v>10009454</v>
      </c>
      <c r="B2860" s="161">
        <v>1</v>
      </c>
      <c r="C2860" s="161" t="s">
        <v>7434</v>
      </c>
      <c r="D2860" s="161" t="s">
        <v>990</v>
      </c>
      <c r="E2860" s="161" t="s">
        <v>1001</v>
      </c>
      <c r="F2860" s="161" t="s">
        <v>600</v>
      </c>
      <c r="G2860" s="238" t="s">
        <v>599</v>
      </c>
      <c r="H2860" s="161">
        <v>390</v>
      </c>
      <c r="I2860" s="190"/>
      <c r="J2860" s="190"/>
      <c r="K2860" s="191"/>
      <c r="L2860" s="191"/>
      <c r="M2860" s="191"/>
      <c r="N2860" s="191"/>
      <c r="O2860" s="191"/>
      <c r="P2860" s="191"/>
      <c r="Q2860" s="191"/>
      <c r="R2860" s="191"/>
      <c r="S2860" s="191"/>
      <c r="T2860" s="190"/>
      <c r="U2860" s="190"/>
      <c r="V2860" s="190"/>
      <c r="W2860" s="190"/>
      <c r="X2860" s="190"/>
      <c r="Y2860" s="190"/>
      <c r="Z2860" s="190"/>
      <c r="AA2860" s="190"/>
      <c r="AB2860" s="190"/>
      <c r="AC2860" s="190"/>
      <c r="AD2860" s="190"/>
      <c r="AE2860" s="190"/>
      <c r="AF2860" s="190"/>
      <c r="AG2860" s="190"/>
      <c r="AH2860" s="190"/>
      <c r="AI2860" s="2">
        <f t="shared" si="221"/>
        <v>0</v>
      </c>
      <c r="AJ2860" s="2">
        <f t="shared" si="222"/>
        <v>0</v>
      </c>
      <c r="AK2860" s="230">
        <v>1550</v>
      </c>
      <c r="AL2860" s="33">
        <f>Úvod!B$12</f>
        <v>0</v>
      </c>
      <c r="AM2860" s="105">
        <f t="shared" si="223"/>
        <v>1550</v>
      </c>
      <c r="AN2860" s="36">
        <f t="shared" si="224"/>
        <v>3.9743589743589745</v>
      </c>
      <c r="AO2860" s="2">
        <f t="shared" si="225"/>
        <v>0</v>
      </c>
    </row>
    <row r="2861" spans="1:41">
      <c r="A2861" s="161">
        <v>10836770</v>
      </c>
      <c r="B2861" s="161">
        <v>1</v>
      </c>
      <c r="C2861" s="161" t="s">
        <v>7434</v>
      </c>
      <c r="D2861" s="161" t="s">
        <v>990</v>
      </c>
      <c r="E2861" s="161" t="s">
        <v>1002</v>
      </c>
      <c r="F2861" s="161" t="s">
        <v>548</v>
      </c>
      <c r="G2861" s="238" t="s">
        <v>599</v>
      </c>
      <c r="H2861" s="161">
        <v>260</v>
      </c>
      <c r="I2861" s="190"/>
      <c r="J2861" s="190"/>
      <c r="K2861" s="190"/>
      <c r="L2861" s="191"/>
      <c r="M2861" s="191"/>
      <c r="N2861" s="191"/>
      <c r="O2861" s="191"/>
      <c r="P2861" s="191"/>
      <c r="Q2861" s="191"/>
      <c r="R2861" s="191"/>
      <c r="S2861" s="190"/>
      <c r="T2861" s="190"/>
      <c r="U2861" s="190"/>
      <c r="V2861" s="190"/>
      <c r="W2861" s="190"/>
      <c r="X2861" s="190"/>
      <c r="Y2861" s="190"/>
      <c r="Z2861" s="190"/>
      <c r="AA2861" s="190"/>
      <c r="AB2861" s="190"/>
      <c r="AC2861" s="190"/>
      <c r="AD2861" s="190"/>
      <c r="AE2861" s="190"/>
      <c r="AF2861" s="190"/>
      <c r="AG2861" s="190"/>
      <c r="AH2861" s="190"/>
      <c r="AI2861" s="2">
        <f t="shared" si="221"/>
        <v>0</v>
      </c>
      <c r="AJ2861" s="2">
        <f t="shared" si="222"/>
        <v>0</v>
      </c>
      <c r="AK2861" s="230">
        <v>1529</v>
      </c>
      <c r="AL2861" s="33">
        <f>Úvod!B$12</f>
        <v>0</v>
      </c>
      <c r="AM2861" s="105">
        <f t="shared" si="223"/>
        <v>1529</v>
      </c>
      <c r="AN2861" s="36">
        <f t="shared" si="224"/>
        <v>5.8807692307692312</v>
      </c>
      <c r="AO2861" s="2">
        <f t="shared" si="225"/>
        <v>0</v>
      </c>
    </row>
    <row r="2862" spans="1:41">
      <c r="A2862" s="161">
        <v>10009456</v>
      </c>
      <c r="B2862" s="161">
        <v>1</v>
      </c>
      <c r="C2862" s="161" t="s">
        <v>7434</v>
      </c>
      <c r="D2862" s="161" t="s">
        <v>990</v>
      </c>
      <c r="E2862" s="161" t="s">
        <v>1002</v>
      </c>
      <c r="F2862" s="161" t="s">
        <v>600</v>
      </c>
      <c r="G2862" s="238" t="s">
        <v>599</v>
      </c>
      <c r="H2862" s="161">
        <v>390</v>
      </c>
      <c r="I2862" s="190"/>
      <c r="J2862" s="190"/>
      <c r="K2862" s="191"/>
      <c r="L2862" s="191"/>
      <c r="M2862" s="191"/>
      <c r="N2862" s="191"/>
      <c r="O2862" s="191"/>
      <c r="P2862" s="191"/>
      <c r="Q2862" s="191"/>
      <c r="R2862" s="191"/>
      <c r="S2862" s="191"/>
      <c r="T2862" s="190"/>
      <c r="U2862" s="190"/>
      <c r="V2862" s="190"/>
      <c r="W2862" s="190"/>
      <c r="X2862" s="190"/>
      <c r="Y2862" s="190"/>
      <c r="Z2862" s="190"/>
      <c r="AA2862" s="190"/>
      <c r="AB2862" s="190"/>
      <c r="AC2862" s="190"/>
      <c r="AD2862" s="190"/>
      <c r="AE2862" s="190"/>
      <c r="AF2862" s="190"/>
      <c r="AG2862" s="190"/>
      <c r="AH2862" s="190"/>
      <c r="AI2862" s="2">
        <f t="shared" si="221"/>
        <v>0</v>
      </c>
      <c r="AJ2862" s="2">
        <f t="shared" si="222"/>
        <v>0</v>
      </c>
      <c r="AK2862" s="230">
        <v>1550</v>
      </c>
      <c r="AL2862" s="33">
        <f>Úvod!B$12</f>
        <v>0</v>
      </c>
      <c r="AM2862" s="105">
        <f t="shared" si="223"/>
        <v>1550</v>
      </c>
      <c r="AN2862" s="36">
        <f t="shared" si="224"/>
        <v>3.9743589743589745</v>
      </c>
      <c r="AO2862" s="2">
        <f t="shared" si="225"/>
        <v>0</v>
      </c>
    </row>
    <row r="2863" spans="1:41">
      <c r="A2863" s="161">
        <v>10836771</v>
      </c>
      <c r="B2863" s="161">
        <v>1</v>
      </c>
      <c r="C2863" s="161" t="s">
        <v>7434</v>
      </c>
      <c r="D2863" s="161" t="s">
        <v>990</v>
      </c>
      <c r="E2863" s="161" t="s">
        <v>1003</v>
      </c>
      <c r="F2863" s="161" t="s">
        <v>548</v>
      </c>
      <c r="G2863" s="238" t="s">
        <v>599</v>
      </c>
      <c r="H2863" s="161">
        <v>260</v>
      </c>
      <c r="I2863" s="190"/>
      <c r="J2863" s="190"/>
      <c r="K2863" s="190"/>
      <c r="L2863" s="191"/>
      <c r="M2863" s="191"/>
      <c r="N2863" s="191"/>
      <c r="O2863" s="191"/>
      <c r="P2863" s="191"/>
      <c r="Q2863" s="191"/>
      <c r="R2863" s="191"/>
      <c r="S2863" s="190"/>
      <c r="T2863" s="190"/>
      <c r="U2863" s="190"/>
      <c r="V2863" s="190"/>
      <c r="W2863" s="190"/>
      <c r="X2863" s="190"/>
      <c r="Y2863" s="190"/>
      <c r="Z2863" s="190"/>
      <c r="AA2863" s="190"/>
      <c r="AB2863" s="190"/>
      <c r="AC2863" s="190"/>
      <c r="AD2863" s="190"/>
      <c r="AE2863" s="190"/>
      <c r="AF2863" s="190"/>
      <c r="AG2863" s="190"/>
      <c r="AH2863" s="190"/>
      <c r="AI2863" s="2">
        <f t="shared" si="221"/>
        <v>0</v>
      </c>
      <c r="AJ2863" s="2">
        <f t="shared" si="222"/>
        <v>0</v>
      </c>
      <c r="AK2863" s="230">
        <v>1529</v>
      </c>
      <c r="AL2863" s="33">
        <f>Úvod!B$12</f>
        <v>0</v>
      </c>
      <c r="AM2863" s="105">
        <f t="shared" si="223"/>
        <v>1529</v>
      </c>
      <c r="AN2863" s="36">
        <f t="shared" si="224"/>
        <v>5.8807692307692312</v>
      </c>
      <c r="AO2863" s="2">
        <f t="shared" si="225"/>
        <v>0</v>
      </c>
    </row>
    <row r="2864" spans="1:41">
      <c r="A2864" s="161">
        <v>10009452</v>
      </c>
      <c r="B2864" s="161">
        <v>1</v>
      </c>
      <c r="C2864" s="161" t="s">
        <v>7434</v>
      </c>
      <c r="D2864" s="161" t="s">
        <v>990</v>
      </c>
      <c r="E2864" s="161" t="s">
        <v>1003</v>
      </c>
      <c r="F2864" s="161" t="s">
        <v>600</v>
      </c>
      <c r="G2864" s="238" t="s">
        <v>599</v>
      </c>
      <c r="H2864" s="161">
        <v>390</v>
      </c>
      <c r="I2864" s="190"/>
      <c r="J2864" s="190"/>
      <c r="K2864" s="191"/>
      <c r="L2864" s="191"/>
      <c r="M2864" s="191"/>
      <c r="N2864" s="191"/>
      <c r="O2864" s="191"/>
      <c r="P2864" s="191"/>
      <c r="Q2864" s="191"/>
      <c r="R2864" s="191"/>
      <c r="S2864" s="191"/>
      <c r="T2864" s="190"/>
      <c r="U2864" s="190"/>
      <c r="V2864" s="190"/>
      <c r="W2864" s="190"/>
      <c r="X2864" s="190"/>
      <c r="Y2864" s="190"/>
      <c r="Z2864" s="190"/>
      <c r="AA2864" s="190"/>
      <c r="AB2864" s="190"/>
      <c r="AC2864" s="190"/>
      <c r="AD2864" s="190"/>
      <c r="AE2864" s="190"/>
      <c r="AF2864" s="190"/>
      <c r="AG2864" s="190"/>
      <c r="AH2864" s="190"/>
      <c r="AI2864" s="2">
        <f t="shared" si="221"/>
        <v>0</v>
      </c>
      <c r="AJ2864" s="2">
        <f t="shared" si="222"/>
        <v>0</v>
      </c>
      <c r="AK2864" s="230">
        <v>1550</v>
      </c>
      <c r="AL2864" s="33">
        <f>Úvod!B$12</f>
        <v>0</v>
      </c>
      <c r="AM2864" s="105">
        <f t="shared" si="223"/>
        <v>1550</v>
      </c>
      <c r="AN2864" s="36">
        <f t="shared" si="224"/>
        <v>3.9743589743589745</v>
      </c>
      <c r="AO2864" s="2">
        <f t="shared" si="225"/>
        <v>0</v>
      </c>
    </row>
    <row r="2865" spans="1:41">
      <c r="A2865" s="161">
        <v>11196443</v>
      </c>
      <c r="B2865" s="161">
        <v>1</v>
      </c>
      <c r="C2865" s="161" t="s">
        <v>7434</v>
      </c>
      <c r="D2865" s="161" t="s">
        <v>1004</v>
      </c>
      <c r="E2865" s="161" t="s">
        <v>7270</v>
      </c>
      <c r="F2865" s="161" t="s">
        <v>548</v>
      </c>
      <c r="G2865" s="238" t="s">
        <v>604</v>
      </c>
      <c r="H2865" s="161">
        <v>260</v>
      </c>
      <c r="I2865" s="190"/>
      <c r="J2865" s="190"/>
      <c r="K2865" s="190"/>
      <c r="L2865" s="190"/>
      <c r="M2865" s="190"/>
      <c r="N2865" s="191"/>
      <c r="O2865" s="191"/>
      <c r="P2865" s="191"/>
      <c r="Q2865" s="191"/>
      <c r="R2865" s="190"/>
      <c r="S2865" s="190"/>
      <c r="T2865" s="190"/>
      <c r="U2865" s="190"/>
      <c r="V2865" s="190"/>
      <c r="W2865" s="190"/>
      <c r="X2865" s="190"/>
      <c r="Y2865" s="190"/>
      <c r="Z2865" s="190"/>
      <c r="AA2865" s="190"/>
      <c r="AB2865" s="190"/>
      <c r="AC2865" s="190"/>
      <c r="AD2865" s="190"/>
      <c r="AE2865" s="190"/>
      <c r="AF2865" s="190"/>
      <c r="AG2865" s="190"/>
      <c r="AH2865" s="190"/>
      <c r="AI2865" s="2">
        <f t="shared" si="221"/>
        <v>0</v>
      </c>
      <c r="AJ2865" s="2">
        <f t="shared" si="222"/>
        <v>0</v>
      </c>
      <c r="AK2865" s="230">
        <v>1701</v>
      </c>
      <c r="AL2865" s="33">
        <f>Úvod!B$12</f>
        <v>0</v>
      </c>
      <c r="AM2865" s="105">
        <f t="shared" si="223"/>
        <v>1701</v>
      </c>
      <c r="AN2865" s="36">
        <f t="shared" si="224"/>
        <v>6.5423076923076922</v>
      </c>
      <c r="AO2865" s="2">
        <f t="shared" si="225"/>
        <v>0</v>
      </c>
    </row>
    <row r="2866" spans="1:41">
      <c r="A2866" s="161">
        <v>11196447</v>
      </c>
      <c r="B2866" s="161">
        <v>1</v>
      </c>
      <c r="C2866" s="161" t="s">
        <v>7434</v>
      </c>
      <c r="D2866" s="161" t="s">
        <v>1004</v>
      </c>
      <c r="E2866" s="161" t="s">
        <v>7270</v>
      </c>
      <c r="F2866" s="161" t="s">
        <v>600</v>
      </c>
      <c r="G2866" s="238" t="s">
        <v>601</v>
      </c>
      <c r="H2866" s="161">
        <v>460</v>
      </c>
      <c r="I2866" s="190"/>
      <c r="J2866" s="190"/>
      <c r="K2866" s="190"/>
      <c r="L2866" s="190"/>
      <c r="M2866" s="190"/>
      <c r="N2866" s="191"/>
      <c r="O2866" s="191"/>
      <c r="P2866" s="191"/>
      <c r="Q2866" s="191"/>
      <c r="R2866" s="190"/>
      <c r="S2866" s="190"/>
      <c r="T2866" s="190"/>
      <c r="U2866" s="190"/>
      <c r="V2866" s="190"/>
      <c r="W2866" s="190"/>
      <c r="X2866" s="190"/>
      <c r="Y2866" s="190"/>
      <c r="Z2866" s="190"/>
      <c r="AA2866" s="190"/>
      <c r="AB2866" s="190"/>
      <c r="AC2866" s="190"/>
      <c r="AD2866" s="190"/>
      <c r="AE2866" s="190"/>
      <c r="AF2866" s="190"/>
      <c r="AG2866" s="190"/>
      <c r="AH2866" s="190"/>
      <c r="AI2866" s="2">
        <f t="shared" si="221"/>
        <v>0</v>
      </c>
      <c r="AJ2866" s="2">
        <f t="shared" si="222"/>
        <v>0</v>
      </c>
      <c r="AK2866" s="230">
        <v>1718.55</v>
      </c>
      <c r="AL2866" s="33">
        <f>Úvod!B$12</f>
        <v>0</v>
      </c>
      <c r="AM2866" s="105">
        <f t="shared" si="223"/>
        <v>1718.55</v>
      </c>
      <c r="AN2866" s="36">
        <f t="shared" si="224"/>
        <v>3.7359782608695653</v>
      </c>
      <c r="AO2866" s="2">
        <f t="shared" si="225"/>
        <v>0</v>
      </c>
    </row>
    <row r="2867" spans="1:41">
      <c r="A2867" s="161">
        <v>11196444</v>
      </c>
      <c r="B2867" s="161">
        <v>1</v>
      </c>
      <c r="C2867" s="161" t="s">
        <v>7434</v>
      </c>
      <c r="D2867" s="161" t="s">
        <v>1004</v>
      </c>
      <c r="E2867" s="161" t="s">
        <v>6216</v>
      </c>
      <c r="F2867" s="161" t="s">
        <v>548</v>
      </c>
      <c r="G2867" s="238" t="s">
        <v>604</v>
      </c>
      <c r="H2867" s="161">
        <v>260</v>
      </c>
      <c r="I2867" s="190"/>
      <c r="J2867" s="190"/>
      <c r="K2867" s="190"/>
      <c r="L2867" s="190"/>
      <c r="M2867" s="190"/>
      <c r="N2867" s="191"/>
      <c r="O2867" s="191"/>
      <c r="P2867" s="191"/>
      <c r="Q2867" s="191"/>
      <c r="R2867" s="190"/>
      <c r="S2867" s="190"/>
      <c r="T2867" s="190"/>
      <c r="U2867" s="190"/>
      <c r="V2867" s="190"/>
      <c r="W2867" s="190"/>
      <c r="X2867" s="190"/>
      <c r="Y2867" s="190"/>
      <c r="Z2867" s="190"/>
      <c r="AA2867" s="190"/>
      <c r="AB2867" s="190"/>
      <c r="AC2867" s="190"/>
      <c r="AD2867" s="190"/>
      <c r="AE2867" s="190"/>
      <c r="AF2867" s="190"/>
      <c r="AG2867" s="190"/>
      <c r="AH2867" s="190"/>
      <c r="AI2867" s="2">
        <f t="shared" si="221"/>
        <v>0</v>
      </c>
      <c r="AJ2867" s="2">
        <f t="shared" si="222"/>
        <v>0</v>
      </c>
      <c r="AK2867" s="230">
        <v>1701</v>
      </c>
      <c r="AL2867" s="33">
        <f>Úvod!B$12</f>
        <v>0</v>
      </c>
      <c r="AM2867" s="105">
        <f t="shared" si="223"/>
        <v>1701</v>
      </c>
      <c r="AN2867" s="36">
        <f t="shared" si="224"/>
        <v>6.5423076923076922</v>
      </c>
      <c r="AO2867" s="2">
        <f t="shared" si="225"/>
        <v>0</v>
      </c>
    </row>
    <row r="2868" spans="1:41">
      <c r="A2868" s="161">
        <v>11196448</v>
      </c>
      <c r="B2868" s="161">
        <v>1</v>
      </c>
      <c r="C2868" s="161" t="s">
        <v>7434</v>
      </c>
      <c r="D2868" s="161" t="s">
        <v>1004</v>
      </c>
      <c r="E2868" s="161" t="s">
        <v>6216</v>
      </c>
      <c r="F2868" s="161" t="s">
        <v>600</v>
      </c>
      <c r="G2868" s="238" t="s">
        <v>601</v>
      </c>
      <c r="H2868" s="161">
        <v>460</v>
      </c>
      <c r="I2868" s="190"/>
      <c r="J2868" s="190"/>
      <c r="K2868" s="190"/>
      <c r="L2868" s="190"/>
      <c r="M2868" s="190"/>
      <c r="N2868" s="191"/>
      <c r="O2868" s="191"/>
      <c r="P2868" s="191"/>
      <c r="Q2868" s="191"/>
      <c r="R2868" s="190"/>
      <c r="S2868" s="190"/>
      <c r="T2868" s="190"/>
      <c r="U2868" s="190"/>
      <c r="V2868" s="190"/>
      <c r="W2868" s="190"/>
      <c r="X2868" s="190"/>
      <c r="Y2868" s="190"/>
      <c r="Z2868" s="190"/>
      <c r="AA2868" s="190"/>
      <c r="AB2868" s="190"/>
      <c r="AC2868" s="190"/>
      <c r="AD2868" s="190"/>
      <c r="AE2868" s="190"/>
      <c r="AF2868" s="190"/>
      <c r="AG2868" s="190"/>
      <c r="AH2868" s="190"/>
      <c r="AI2868" s="2">
        <f t="shared" si="221"/>
        <v>0</v>
      </c>
      <c r="AJ2868" s="2">
        <f t="shared" si="222"/>
        <v>0</v>
      </c>
      <c r="AK2868" s="230">
        <v>1718.55</v>
      </c>
      <c r="AL2868" s="33">
        <f>Úvod!B$12</f>
        <v>0</v>
      </c>
      <c r="AM2868" s="105">
        <f t="shared" si="223"/>
        <v>1718.55</v>
      </c>
      <c r="AN2868" s="36">
        <f t="shared" si="224"/>
        <v>3.7359782608695653</v>
      </c>
      <c r="AO2868" s="2">
        <f t="shared" si="225"/>
        <v>0</v>
      </c>
    </row>
    <row r="2869" spans="1:41">
      <c r="A2869" s="161">
        <v>11196445</v>
      </c>
      <c r="B2869" s="161">
        <v>1</v>
      </c>
      <c r="C2869" s="161" t="s">
        <v>7434</v>
      </c>
      <c r="D2869" s="161" t="s">
        <v>1004</v>
      </c>
      <c r="E2869" s="161" t="s">
        <v>6217</v>
      </c>
      <c r="F2869" s="161" t="s">
        <v>548</v>
      </c>
      <c r="G2869" s="238" t="s">
        <v>604</v>
      </c>
      <c r="H2869" s="161">
        <v>260</v>
      </c>
      <c r="I2869" s="190"/>
      <c r="J2869" s="190"/>
      <c r="K2869" s="190"/>
      <c r="L2869" s="190"/>
      <c r="M2869" s="190"/>
      <c r="N2869" s="191"/>
      <c r="O2869" s="191"/>
      <c r="P2869" s="191"/>
      <c r="Q2869" s="191"/>
      <c r="R2869" s="190"/>
      <c r="S2869" s="190"/>
      <c r="T2869" s="190"/>
      <c r="U2869" s="190"/>
      <c r="V2869" s="190"/>
      <c r="W2869" s="190"/>
      <c r="X2869" s="190"/>
      <c r="Y2869" s="190"/>
      <c r="Z2869" s="190"/>
      <c r="AA2869" s="190"/>
      <c r="AB2869" s="190"/>
      <c r="AC2869" s="190"/>
      <c r="AD2869" s="190"/>
      <c r="AE2869" s="190"/>
      <c r="AF2869" s="190"/>
      <c r="AG2869" s="190"/>
      <c r="AH2869" s="190"/>
      <c r="AI2869" s="2">
        <f t="shared" si="221"/>
        <v>0</v>
      </c>
      <c r="AJ2869" s="2">
        <f t="shared" si="222"/>
        <v>0</v>
      </c>
      <c r="AK2869" s="230">
        <v>1701</v>
      </c>
      <c r="AL2869" s="33">
        <f>Úvod!B$12</f>
        <v>0</v>
      </c>
      <c r="AM2869" s="105">
        <f t="shared" si="223"/>
        <v>1701</v>
      </c>
      <c r="AN2869" s="36">
        <f t="shared" si="224"/>
        <v>6.5423076923076922</v>
      </c>
      <c r="AO2869" s="2">
        <f t="shared" si="225"/>
        <v>0</v>
      </c>
    </row>
    <row r="2870" spans="1:41">
      <c r="A2870" s="161">
        <v>11196979</v>
      </c>
      <c r="B2870" s="161">
        <v>1</v>
      </c>
      <c r="C2870" s="161" t="s">
        <v>7434</v>
      </c>
      <c r="D2870" s="161" t="s">
        <v>1004</v>
      </c>
      <c r="E2870" s="161" t="s">
        <v>6217</v>
      </c>
      <c r="F2870" s="161" t="s">
        <v>600</v>
      </c>
      <c r="G2870" s="238" t="s">
        <v>601</v>
      </c>
      <c r="H2870" s="161">
        <v>460</v>
      </c>
      <c r="I2870" s="190"/>
      <c r="J2870" s="190"/>
      <c r="K2870" s="190"/>
      <c r="L2870" s="190"/>
      <c r="M2870" s="190"/>
      <c r="N2870" s="191"/>
      <c r="O2870" s="191"/>
      <c r="P2870" s="191"/>
      <c r="Q2870" s="191"/>
      <c r="R2870" s="190"/>
      <c r="S2870" s="190"/>
      <c r="T2870" s="190"/>
      <c r="U2870" s="190"/>
      <c r="V2870" s="190"/>
      <c r="W2870" s="190"/>
      <c r="X2870" s="190"/>
      <c r="Y2870" s="190"/>
      <c r="Z2870" s="190"/>
      <c r="AA2870" s="190"/>
      <c r="AB2870" s="190"/>
      <c r="AC2870" s="190"/>
      <c r="AD2870" s="190"/>
      <c r="AE2870" s="190"/>
      <c r="AF2870" s="190"/>
      <c r="AG2870" s="190"/>
      <c r="AH2870" s="190"/>
      <c r="AI2870" s="2">
        <f t="shared" si="221"/>
        <v>0</v>
      </c>
      <c r="AJ2870" s="2">
        <f t="shared" si="222"/>
        <v>0</v>
      </c>
      <c r="AK2870" s="230">
        <v>1718.55</v>
      </c>
      <c r="AL2870" s="33">
        <f>Úvod!B$12</f>
        <v>0</v>
      </c>
      <c r="AM2870" s="105">
        <f t="shared" si="223"/>
        <v>1718.55</v>
      </c>
      <c r="AN2870" s="36">
        <f t="shared" si="224"/>
        <v>3.7359782608695653</v>
      </c>
      <c r="AO2870" s="2">
        <f t="shared" si="225"/>
        <v>0</v>
      </c>
    </row>
    <row r="2871" spans="1:41">
      <c r="A2871" s="161">
        <v>11196446</v>
      </c>
      <c r="B2871" s="161">
        <v>1</v>
      </c>
      <c r="C2871" s="161" t="s">
        <v>7434</v>
      </c>
      <c r="D2871" s="161" t="s">
        <v>1004</v>
      </c>
      <c r="E2871" s="161" t="s">
        <v>6218</v>
      </c>
      <c r="F2871" s="161" t="s">
        <v>548</v>
      </c>
      <c r="G2871" s="238" t="s">
        <v>604</v>
      </c>
      <c r="H2871" s="161">
        <v>260</v>
      </c>
      <c r="I2871" s="190"/>
      <c r="J2871" s="190"/>
      <c r="K2871" s="190"/>
      <c r="L2871" s="190"/>
      <c r="M2871" s="190"/>
      <c r="N2871" s="191"/>
      <c r="O2871" s="191"/>
      <c r="P2871" s="191"/>
      <c r="Q2871" s="191"/>
      <c r="R2871" s="190"/>
      <c r="S2871" s="190"/>
      <c r="T2871" s="190"/>
      <c r="U2871" s="190"/>
      <c r="V2871" s="190"/>
      <c r="W2871" s="190"/>
      <c r="X2871" s="190"/>
      <c r="Y2871" s="190"/>
      <c r="Z2871" s="190"/>
      <c r="AA2871" s="190"/>
      <c r="AB2871" s="190"/>
      <c r="AC2871" s="190"/>
      <c r="AD2871" s="190"/>
      <c r="AE2871" s="190"/>
      <c r="AF2871" s="190"/>
      <c r="AG2871" s="190"/>
      <c r="AH2871" s="190"/>
      <c r="AI2871" s="2">
        <f t="shared" si="221"/>
        <v>0</v>
      </c>
      <c r="AJ2871" s="2">
        <f t="shared" si="222"/>
        <v>0</v>
      </c>
      <c r="AK2871" s="230">
        <v>1701</v>
      </c>
      <c r="AL2871" s="33">
        <f>Úvod!B$12</f>
        <v>0</v>
      </c>
      <c r="AM2871" s="105">
        <f t="shared" si="223"/>
        <v>1701</v>
      </c>
      <c r="AN2871" s="36">
        <f t="shared" si="224"/>
        <v>6.5423076923076922</v>
      </c>
      <c r="AO2871" s="2">
        <f t="shared" si="225"/>
        <v>0</v>
      </c>
    </row>
    <row r="2872" spans="1:41">
      <c r="A2872" s="161">
        <v>11196980</v>
      </c>
      <c r="B2872" s="161">
        <v>1</v>
      </c>
      <c r="C2872" s="161" t="s">
        <v>7434</v>
      </c>
      <c r="D2872" s="161" t="s">
        <v>1004</v>
      </c>
      <c r="E2872" s="161" t="s">
        <v>6218</v>
      </c>
      <c r="F2872" s="161" t="s">
        <v>600</v>
      </c>
      <c r="G2872" s="238" t="s">
        <v>601</v>
      </c>
      <c r="H2872" s="161">
        <v>460</v>
      </c>
      <c r="I2872" s="190"/>
      <c r="J2872" s="190"/>
      <c r="K2872" s="190"/>
      <c r="L2872" s="190"/>
      <c r="M2872" s="190"/>
      <c r="N2872" s="191"/>
      <c r="O2872" s="191"/>
      <c r="P2872" s="191"/>
      <c r="Q2872" s="191"/>
      <c r="R2872" s="190"/>
      <c r="S2872" s="190"/>
      <c r="T2872" s="190"/>
      <c r="U2872" s="190"/>
      <c r="V2872" s="190"/>
      <c r="W2872" s="190"/>
      <c r="X2872" s="190"/>
      <c r="Y2872" s="190"/>
      <c r="Z2872" s="190"/>
      <c r="AA2872" s="190"/>
      <c r="AB2872" s="190"/>
      <c r="AC2872" s="190"/>
      <c r="AD2872" s="190"/>
      <c r="AE2872" s="190"/>
      <c r="AF2872" s="190"/>
      <c r="AG2872" s="190"/>
      <c r="AH2872" s="190"/>
      <c r="AI2872" s="2">
        <f t="shared" si="221"/>
        <v>0</v>
      </c>
      <c r="AJ2872" s="2">
        <f t="shared" si="222"/>
        <v>0</v>
      </c>
      <c r="AK2872" s="230">
        <v>1718.55</v>
      </c>
      <c r="AL2872" s="33">
        <f>Úvod!B$12</f>
        <v>0</v>
      </c>
      <c r="AM2872" s="105">
        <f t="shared" si="223"/>
        <v>1718.55</v>
      </c>
      <c r="AN2872" s="36">
        <f t="shared" si="224"/>
        <v>3.7359782608695653</v>
      </c>
      <c r="AO2872" s="2">
        <f t="shared" si="225"/>
        <v>0</v>
      </c>
    </row>
    <row r="2873" spans="1:41">
      <c r="A2873" s="161">
        <v>10035961</v>
      </c>
      <c r="B2873" s="161">
        <v>1</v>
      </c>
      <c r="C2873" s="161" t="s">
        <v>7433</v>
      </c>
      <c r="D2873" s="161" t="s">
        <v>563</v>
      </c>
      <c r="E2873" s="161" t="s">
        <v>6009</v>
      </c>
      <c r="F2873" s="161" t="s">
        <v>185</v>
      </c>
      <c r="G2873" s="238">
        <v>1</v>
      </c>
      <c r="H2873" s="161">
        <v>126</v>
      </c>
      <c r="I2873" s="191"/>
      <c r="J2873" s="191"/>
      <c r="K2873" s="191"/>
      <c r="L2873" s="191"/>
      <c r="M2873" s="191"/>
      <c r="N2873" s="191"/>
      <c r="O2873" s="191"/>
      <c r="P2873" s="191"/>
      <c r="Q2873" s="191"/>
      <c r="R2873" s="191"/>
      <c r="S2873" s="191"/>
      <c r="T2873" s="190"/>
      <c r="U2873" s="190"/>
      <c r="V2873" s="190"/>
      <c r="W2873" s="190"/>
      <c r="X2873" s="190"/>
      <c r="Y2873" s="190"/>
      <c r="Z2873" s="190"/>
      <c r="AA2873" s="190"/>
      <c r="AB2873" s="190"/>
      <c r="AC2873" s="190"/>
      <c r="AD2873" s="190"/>
      <c r="AE2873" s="190"/>
      <c r="AF2873" s="191"/>
      <c r="AG2873" s="190"/>
      <c r="AH2873" s="190"/>
      <c r="AI2873" s="2">
        <f t="shared" si="221"/>
        <v>0</v>
      </c>
      <c r="AJ2873" s="2">
        <f t="shared" si="222"/>
        <v>0</v>
      </c>
      <c r="AK2873" s="230">
        <v>2111</v>
      </c>
      <c r="AL2873" s="33">
        <f>Úvod!B$12</f>
        <v>0</v>
      </c>
      <c r="AM2873" s="105">
        <f t="shared" si="223"/>
        <v>2111</v>
      </c>
      <c r="AN2873" s="36">
        <f t="shared" si="224"/>
        <v>16.753968253968253</v>
      </c>
      <c r="AO2873" s="2">
        <f t="shared" si="225"/>
        <v>0</v>
      </c>
    </row>
    <row r="2874" spans="1:41">
      <c r="A2874" s="161">
        <v>10527107</v>
      </c>
      <c r="B2874" s="161">
        <v>1</v>
      </c>
      <c r="C2874" s="161" t="s">
        <v>7433</v>
      </c>
      <c r="D2874" s="161" t="s">
        <v>563</v>
      </c>
      <c r="E2874" s="161" t="s">
        <v>6010</v>
      </c>
      <c r="F2874" s="161" t="s">
        <v>185</v>
      </c>
      <c r="G2874" s="238">
        <v>1</v>
      </c>
      <c r="H2874" s="161">
        <v>126</v>
      </c>
      <c r="I2874" s="191"/>
      <c r="J2874" s="191"/>
      <c r="K2874" s="191"/>
      <c r="L2874" s="191"/>
      <c r="M2874" s="191"/>
      <c r="N2874" s="191"/>
      <c r="O2874" s="191"/>
      <c r="P2874" s="191"/>
      <c r="Q2874" s="191"/>
      <c r="R2874" s="191"/>
      <c r="S2874" s="191"/>
      <c r="T2874" s="190"/>
      <c r="U2874" s="190"/>
      <c r="V2874" s="190"/>
      <c r="W2874" s="190"/>
      <c r="X2874" s="190"/>
      <c r="Y2874" s="190"/>
      <c r="Z2874" s="190"/>
      <c r="AA2874" s="190"/>
      <c r="AB2874" s="190"/>
      <c r="AC2874" s="190"/>
      <c r="AD2874" s="190"/>
      <c r="AE2874" s="190"/>
      <c r="AF2874" s="191"/>
      <c r="AG2874" s="190"/>
      <c r="AH2874" s="190"/>
      <c r="AI2874" s="2">
        <f t="shared" si="221"/>
        <v>0</v>
      </c>
      <c r="AJ2874" s="2">
        <f t="shared" si="222"/>
        <v>0</v>
      </c>
      <c r="AK2874" s="230">
        <v>2111</v>
      </c>
      <c r="AL2874" s="33">
        <f>Úvod!B$12</f>
        <v>0</v>
      </c>
      <c r="AM2874" s="105">
        <f t="shared" si="223"/>
        <v>2111</v>
      </c>
      <c r="AN2874" s="36">
        <f t="shared" si="224"/>
        <v>16.753968253968253</v>
      </c>
      <c r="AO2874" s="2">
        <f t="shared" si="225"/>
        <v>0</v>
      </c>
    </row>
    <row r="2875" spans="1:41">
      <c r="A2875" s="161">
        <v>10667877</v>
      </c>
      <c r="B2875" s="161">
        <v>1</v>
      </c>
      <c r="C2875" s="161" t="s">
        <v>7433</v>
      </c>
      <c r="D2875" s="161" t="s">
        <v>563</v>
      </c>
      <c r="E2875" s="161" t="s">
        <v>578</v>
      </c>
      <c r="F2875" s="161" t="s">
        <v>185</v>
      </c>
      <c r="G2875" s="238">
        <v>1</v>
      </c>
      <c r="H2875" s="161">
        <v>126</v>
      </c>
      <c r="I2875" s="191"/>
      <c r="J2875" s="191"/>
      <c r="K2875" s="191"/>
      <c r="L2875" s="191"/>
      <c r="M2875" s="191"/>
      <c r="N2875" s="191"/>
      <c r="O2875" s="191"/>
      <c r="P2875" s="191"/>
      <c r="Q2875" s="191"/>
      <c r="R2875" s="191"/>
      <c r="S2875" s="191"/>
      <c r="T2875" s="190"/>
      <c r="U2875" s="190"/>
      <c r="V2875" s="190"/>
      <c r="W2875" s="190"/>
      <c r="X2875" s="190"/>
      <c r="Y2875" s="190"/>
      <c r="Z2875" s="190"/>
      <c r="AA2875" s="190"/>
      <c r="AB2875" s="190"/>
      <c r="AC2875" s="190"/>
      <c r="AD2875" s="190"/>
      <c r="AE2875" s="190"/>
      <c r="AF2875" s="191"/>
      <c r="AG2875" s="190"/>
      <c r="AH2875" s="190"/>
      <c r="AI2875" s="2">
        <f t="shared" si="221"/>
        <v>0</v>
      </c>
      <c r="AJ2875" s="2">
        <f t="shared" si="222"/>
        <v>0</v>
      </c>
      <c r="AK2875" s="230">
        <v>2111</v>
      </c>
      <c r="AL2875" s="33">
        <f>Úvod!B$12</f>
        <v>0</v>
      </c>
      <c r="AM2875" s="105">
        <f t="shared" si="223"/>
        <v>2111</v>
      </c>
      <c r="AN2875" s="36">
        <f t="shared" si="224"/>
        <v>16.753968253968253</v>
      </c>
      <c r="AO2875" s="2">
        <f t="shared" si="225"/>
        <v>0</v>
      </c>
    </row>
    <row r="2876" spans="1:41">
      <c r="A2876" s="161">
        <v>11033347</v>
      </c>
      <c r="B2876" s="161">
        <v>1</v>
      </c>
      <c r="C2876" s="161" t="s">
        <v>7433</v>
      </c>
      <c r="D2876" s="161" t="s">
        <v>563</v>
      </c>
      <c r="E2876" s="161" t="s">
        <v>579</v>
      </c>
      <c r="F2876" s="161" t="s">
        <v>185</v>
      </c>
      <c r="G2876" s="238">
        <v>1</v>
      </c>
      <c r="H2876" s="161">
        <v>126</v>
      </c>
      <c r="I2876" s="191"/>
      <c r="J2876" s="191"/>
      <c r="K2876" s="191"/>
      <c r="L2876" s="191"/>
      <c r="M2876" s="191"/>
      <c r="N2876" s="191"/>
      <c r="O2876" s="191"/>
      <c r="P2876" s="191"/>
      <c r="Q2876" s="191"/>
      <c r="R2876" s="191"/>
      <c r="S2876" s="191"/>
      <c r="T2876" s="190"/>
      <c r="U2876" s="190"/>
      <c r="V2876" s="190"/>
      <c r="W2876" s="190"/>
      <c r="X2876" s="190"/>
      <c r="Y2876" s="190"/>
      <c r="Z2876" s="190"/>
      <c r="AA2876" s="190"/>
      <c r="AB2876" s="190"/>
      <c r="AC2876" s="190"/>
      <c r="AD2876" s="190"/>
      <c r="AE2876" s="190"/>
      <c r="AF2876" s="191"/>
      <c r="AG2876" s="190"/>
      <c r="AH2876" s="190"/>
      <c r="AI2876" s="2">
        <f t="shared" si="221"/>
        <v>0</v>
      </c>
      <c r="AJ2876" s="2">
        <f t="shared" si="222"/>
        <v>0</v>
      </c>
      <c r="AK2876" s="230">
        <v>2111</v>
      </c>
      <c r="AL2876" s="33">
        <f>Úvod!B$12</f>
        <v>0</v>
      </c>
      <c r="AM2876" s="105">
        <f t="shared" si="223"/>
        <v>2111</v>
      </c>
      <c r="AN2876" s="36">
        <f t="shared" si="224"/>
        <v>16.753968253968253</v>
      </c>
      <c r="AO2876" s="2">
        <f t="shared" si="225"/>
        <v>0</v>
      </c>
    </row>
    <row r="2877" spans="1:41">
      <c r="A2877" s="161">
        <v>10706028</v>
      </c>
      <c r="B2877" s="161">
        <v>1</v>
      </c>
      <c r="C2877" s="161" t="s">
        <v>7433</v>
      </c>
      <c r="D2877" s="161" t="s">
        <v>563</v>
      </c>
      <c r="E2877" s="161" t="s">
        <v>580</v>
      </c>
      <c r="F2877" s="161" t="s">
        <v>185</v>
      </c>
      <c r="G2877" s="238">
        <v>1</v>
      </c>
      <c r="H2877" s="161">
        <v>126</v>
      </c>
      <c r="I2877" s="191"/>
      <c r="J2877" s="191"/>
      <c r="K2877" s="191"/>
      <c r="L2877" s="191"/>
      <c r="M2877" s="191"/>
      <c r="N2877" s="191"/>
      <c r="O2877" s="191"/>
      <c r="P2877" s="191"/>
      <c r="Q2877" s="191"/>
      <c r="R2877" s="191"/>
      <c r="S2877" s="191"/>
      <c r="T2877" s="190"/>
      <c r="U2877" s="190"/>
      <c r="V2877" s="190"/>
      <c r="W2877" s="190"/>
      <c r="X2877" s="190"/>
      <c r="Y2877" s="190"/>
      <c r="Z2877" s="190"/>
      <c r="AA2877" s="190"/>
      <c r="AB2877" s="190"/>
      <c r="AC2877" s="190"/>
      <c r="AD2877" s="190"/>
      <c r="AE2877" s="190"/>
      <c r="AF2877" s="191"/>
      <c r="AG2877" s="190"/>
      <c r="AH2877" s="190"/>
      <c r="AI2877" s="2">
        <f t="shared" si="221"/>
        <v>0</v>
      </c>
      <c r="AJ2877" s="2">
        <f t="shared" si="222"/>
        <v>0</v>
      </c>
      <c r="AK2877" s="230">
        <v>2111</v>
      </c>
      <c r="AL2877" s="33">
        <f>Úvod!B$12</f>
        <v>0</v>
      </c>
      <c r="AM2877" s="105">
        <f t="shared" si="223"/>
        <v>2111</v>
      </c>
      <c r="AN2877" s="36">
        <f t="shared" si="224"/>
        <v>16.753968253968253</v>
      </c>
      <c r="AO2877" s="2">
        <f t="shared" si="225"/>
        <v>0</v>
      </c>
    </row>
    <row r="2878" spans="1:41">
      <c r="A2878" s="161">
        <v>10533626</v>
      </c>
      <c r="B2878" s="161">
        <v>1</v>
      </c>
      <c r="C2878" s="161" t="s">
        <v>7433</v>
      </c>
      <c r="D2878" s="161" t="s">
        <v>563</v>
      </c>
      <c r="E2878" s="161" t="s">
        <v>581</v>
      </c>
      <c r="F2878" s="161" t="s">
        <v>185</v>
      </c>
      <c r="G2878" s="238">
        <v>1</v>
      </c>
      <c r="H2878" s="161">
        <v>126</v>
      </c>
      <c r="I2878" s="191"/>
      <c r="J2878" s="191"/>
      <c r="K2878" s="191"/>
      <c r="L2878" s="191"/>
      <c r="M2878" s="191"/>
      <c r="N2878" s="191"/>
      <c r="O2878" s="191"/>
      <c r="P2878" s="191"/>
      <c r="Q2878" s="191"/>
      <c r="R2878" s="191"/>
      <c r="S2878" s="191"/>
      <c r="T2878" s="190"/>
      <c r="U2878" s="190"/>
      <c r="V2878" s="190"/>
      <c r="W2878" s="190"/>
      <c r="X2878" s="190"/>
      <c r="Y2878" s="190"/>
      <c r="Z2878" s="190"/>
      <c r="AA2878" s="190"/>
      <c r="AB2878" s="190"/>
      <c r="AC2878" s="190"/>
      <c r="AD2878" s="190"/>
      <c r="AE2878" s="190"/>
      <c r="AF2878" s="190"/>
      <c r="AG2878" s="190"/>
      <c r="AH2878" s="190"/>
      <c r="AI2878" s="2">
        <f t="shared" si="221"/>
        <v>0</v>
      </c>
      <c r="AJ2878" s="2">
        <f t="shared" si="222"/>
        <v>0</v>
      </c>
      <c r="AK2878" s="230">
        <v>2175</v>
      </c>
      <c r="AL2878" s="33">
        <f>Úvod!B$12</f>
        <v>0</v>
      </c>
      <c r="AM2878" s="105">
        <f t="shared" si="223"/>
        <v>2175</v>
      </c>
      <c r="AN2878" s="36">
        <f t="shared" si="224"/>
        <v>17.261904761904763</v>
      </c>
      <c r="AO2878" s="2">
        <f t="shared" si="225"/>
        <v>0</v>
      </c>
    </row>
    <row r="2879" spans="1:41">
      <c r="A2879" s="161">
        <v>10706023</v>
      </c>
      <c r="B2879" s="161">
        <v>1</v>
      </c>
      <c r="C2879" s="161" t="s">
        <v>7433</v>
      </c>
      <c r="D2879" s="161" t="s">
        <v>563</v>
      </c>
      <c r="E2879" s="161" t="s">
        <v>582</v>
      </c>
      <c r="F2879" s="161" t="s">
        <v>185</v>
      </c>
      <c r="G2879" s="238">
        <v>1</v>
      </c>
      <c r="H2879" s="161">
        <v>126</v>
      </c>
      <c r="I2879" s="191"/>
      <c r="J2879" s="191"/>
      <c r="K2879" s="191"/>
      <c r="L2879" s="191"/>
      <c r="M2879" s="191"/>
      <c r="N2879" s="191"/>
      <c r="O2879" s="191"/>
      <c r="P2879" s="191"/>
      <c r="Q2879" s="191"/>
      <c r="R2879" s="191"/>
      <c r="S2879" s="191"/>
      <c r="T2879" s="190"/>
      <c r="U2879" s="190"/>
      <c r="V2879" s="190"/>
      <c r="W2879" s="190"/>
      <c r="X2879" s="190"/>
      <c r="Y2879" s="190"/>
      <c r="Z2879" s="190"/>
      <c r="AA2879" s="190"/>
      <c r="AB2879" s="190"/>
      <c r="AC2879" s="190"/>
      <c r="AD2879" s="190"/>
      <c r="AE2879" s="190"/>
      <c r="AF2879" s="190"/>
      <c r="AG2879" s="190"/>
      <c r="AH2879" s="190"/>
      <c r="AI2879" s="2">
        <f t="shared" si="221"/>
        <v>0</v>
      </c>
      <c r="AJ2879" s="2">
        <f t="shared" si="222"/>
        <v>0</v>
      </c>
      <c r="AK2879" s="230">
        <v>2175</v>
      </c>
      <c r="AL2879" s="33">
        <f>Úvod!B$12</f>
        <v>0</v>
      </c>
      <c r="AM2879" s="105">
        <f t="shared" si="223"/>
        <v>2175</v>
      </c>
      <c r="AN2879" s="36">
        <f t="shared" si="224"/>
        <v>17.261904761904763</v>
      </c>
      <c r="AO2879" s="2">
        <f t="shared" si="225"/>
        <v>0</v>
      </c>
    </row>
    <row r="2880" spans="1:41">
      <c r="A2880" s="161">
        <v>10533625</v>
      </c>
      <c r="B2880" s="161">
        <v>1</v>
      </c>
      <c r="C2880" s="161" t="s">
        <v>7433</v>
      </c>
      <c r="D2880" s="161" t="s">
        <v>563</v>
      </c>
      <c r="E2880" s="161" t="s">
        <v>583</v>
      </c>
      <c r="F2880" s="161" t="s">
        <v>185</v>
      </c>
      <c r="G2880" s="238">
        <v>1</v>
      </c>
      <c r="H2880" s="161">
        <v>126</v>
      </c>
      <c r="I2880" s="191"/>
      <c r="J2880" s="191"/>
      <c r="K2880" s="191"/>
      <c r="L2880" s="191"/>
      <c r="M2880" s="191"/>
      <c r="N2880" s="191"/>
      <c r="O2880" s="191"/>
      <c r="P2880" s="191"/>
      <c r="Q2880" s="191"/>
      <c r="R2880" s="191"/>
      <c r="S2880" s="191"/>
      <c r="T2880" s="190"/>
      <c r="U2880" s="190"/>
      <c r="V2880" s="190"/>
      <c r="W2880" s="190"/>
      <c r="X2880" s="190"/>
      <c r="Y2880" s="190"/>
      <c r="Z2880" s="190"/>
      <c r="AA2880" s="190"/>
      <c r="AB2880" s="190"/>
      <c r="AC2880" s="190"/>
      <c r="AD2880" s="190"/>
      <c r="AE2880" s="190"/>
      <c r="AF2880" s="190"/>
      <c r="AG2880" s="190"/>
      <c r="AH2880" s="190"/>
      <c r="AI2880" s="2">
        <f t="shared" si="221"/>
        <v>0</v>
      </c>
      <c r="AJ2880" s="2">
        <f t="shared" si="222"/>
        <v>0</v>
      </c>
      <c r="AK2880" s="230">
        <v>2175</v>
      </c>
      <c r="AL2880" s="33">
        <f>Úvod!B$12</f>
        <v>0</v>
      </c>
      <c r="AM2880" s="105">
        <f t="shared" si="223"/>
        <v>2175</v>
      </c>
      <c r="AN2880" s="36">
        <f t="shared" si="224"/>
        <v>17.261904761904763</v>
      </c>
      <c r="AO2880" s="2">
        <f t="shared" si="225"/>
        <v>0</v>
      </c>
    </row>
    <row r="2881" spans="1:41">
      <c r="A2881" s="161">
        <v>11147446</v>
      </c>
      <c r="B2881" s="161">
        <v>1</v>
      </c>
      <c r="C2881" s="161" t="s">
        <v>7433</v>
      </c>
      <c r="D2881" s="161" t="s">
        <v>563</v>
      </c>
      <c r="E2881" s="161" t="s">
        <v>584</v>
      </c>
      <c r="F2881" s="161" t="s">
        <v>185</v>
      </c>
      <c r="G2881" s="238">
        <v>1</v>
      </c>
      <c r="H2881" s="161">
        <v>126</v>
      </c>
      <c r="I2881" s="191"/>
      <c r="J2881" s="191"/>
      <c r="K2881" s="191"/>
      <c r="L2881" s="191"/>
      <c r="M2881" s="191"/>
      <c r="N2881" s="191"/>
      <c r="O2881" s="191"/>
      <c r="P2881" s="191"/>
      <c r="Q2881" s="191"/>
      <c r="R2881" s="191"/>
      <c r="S2881" s="191"/>
      <c r="T2881" s="190"/>
      <c r="U2881" s="190"/>
      <c r="V2881" s="190"/>
      <c r="W2881" s="190"/>
      <c r="X2881" s="190"/>
      <c r="Y2881" s="190"/>
      <c r="Z2881" s="190"/>
      <c r="AA2881" s="190"/>
      <c r="AB2881" s="190"/>
      <c r="AC2881" s="190"/>
      <c r="AD2881" s="190"/>
      <c r="AE2881" s="190"/>
      <c r="AF2881" s="190"/>
      <c r="AG2881" s="190"/>
      <c r="AH2881" s="190"/>
      <c r="AI2881" s="2">
        <f t="shared" si="221"/>
        <v>0</v>
      </c>
      <c r="AJ2881" s="2">
        <f t="shared" si="222"/>
        <v>0</v>
      </c>
      <c r="AK2881" s="230">
        <v>2175</v>
      </c>
      <c r="AL2881" s="33">
        <f>Úvod!B$12</f>
        <v>0</v>
      </c>
      <c r="AM2881" s="105">
        <f t="shared" si="223"/>
        <v>2175</v>
      </c>
      <c r="AN2881" s="36">
        <f t="shared" si="224"/>
        <v>17.261904761904763</v>
      </c>
      <c r="AO2881" s="2">
        <f t="shared" si="225"/>
        <v>0</v>
      </c>
    </row>
    <row r="2882" spans="1:41">
      <c r="A2882" s="161">
        <v>11321185</v>
      </c>
      <c r="B2882" s="161">
        <v>1</v>
      </c>
      <c r="C2882" s="161" t="s">
        <v>7433</v>
      </c>
      <c r="D2882" s="161" t="s">
        <v>563</v>
      </c>
      <c r="E2882" s="161" t="s">
        <v>585</v>
      </c>
      <c r="F2882" s="161" t="s">
        <v>185</v>
      </c>
      <c r="G2882" s="238">
        <v>1</v>
      </c>
      <c r="H2882" s="161">
        <v>126</v>
      </c>
      <c r="I2882" s="190"/>
      <c r="J2882" s="190"/>
      <c r="K2882" s="191"/>
      <c r="L2882" s="191"/>
      <c r="M2882" s="191"/>
      <c r="N2882" s="191"/>
      <c r="O2882" s="191"/>
      <c r="P2882" s="191"/>
      <c r="Q2882" s="191"/>
      <c r="R2882" s="191"/>
      <c r="S2882" s="190"/>
      <c r="T2882" s="190"/>
      <c r="U2882" s="190"/>
      <c r="V2882" s="190"/>
      <c r="W2882" s="190"/>
      <c r="X2882" s="190"/>
      <c r="Y2882" s="190"/>
      <c r="Z2882" s="190"/>
      <c r="AA2882" s="190"/>
      <c r="AB2882" s="190"/>
      <c r="AC2882" s="190"/>
      <c r="AD2882" s="190"/>
      <c r="AE2882" s="190"/>
      <c r="AF2882" s="190"/>
      <c r="AG2882" s="190"/>
      <c r="AH2882" s="190"/>
      <c r="AI2882" s="2">
        <f t="shared" si="221"/>
        <v>0</v>
      </c>
      <c r="AJ2882" s="2">
        <f t="shared" si="222"/>
        <v>0</v>
      </c>
      <c r="AK2882" s="230">
        <v>2111</v>
      </c>
      <c r="AL2882" s="33">
        <f>Úvod!B$12</f>
        <v>0</v>
      </c>
      <c r="AM2882" s="105">
        <f t="shared" si="223"/>
        <v>2111</v>
      </c>
      <c r="AN2882" s="36">
        <f t="shared" si="224"/>
        <v>16.753968253968253</v>
      </c>
      <c r="AO2882" s="2">
        <f t="shared" si="225"/>
        <v>0</v>
      </c>
    </row>
    <row r="2883" spans="1:41">
      <c r="A2883" s="161">
        <v>11321186</v>
      </c>
      <c r="B2883" s="161">
        <v>1</v>
      </c>
      <c r="C2883" s="161" t="s">
        <v>7433</v>
      </c>
      <c r="D2883" s="161" t="s">
        <v>563</v>
      </c>
      <c r="E2883" s="161" t="s">
        <v>586</v>
      </c>
      <c r="F2883" s="161" t="s">
        <v>185</v>
      </c>
      <c r="G2883" s="238">
        <v>1</v>
      </c>
      <c r="H2883" s="161">
        <v>126</v>
      </c>
      <c r="I2883" s="190"/>
      <c r="J2883" s="190"/>
      <c r="K2883" s="191"/>
      <c r="L2883" s="191"/>
      <c r="M2883" s="191"/>
      <c r="N2883" s="191"/>
      <c r="O2883" s="191"/>
      <c r="P2883" s="191"/>
      <c r="Q2883" s="191"/>
      <c r="R2883" s="191"/>
      <c r="S2883" s="190"/>
      <c r="T2883" s="190"/>
      <c r="U2883" s="190"/>
      <c r="V2883" s="190"/>
      <c r="W2883" s="190"/>
      <c r="X2883" s="190"/>
      <c r="Y2883" s="190"/>
      <c r="Z2883" s="190"/>
      <c r="AA2883" s="190"/>
      <c r="AB2883" s="190"/>
      <c r="AC2883" s="190"/>
      <c r="AD2883" s="190"/>
      <c r="AE2883" s="190"/>
      <c r="AF2883" s="190"/>
      <c r="AG2883" s="190"/>
      <c r="AH2883" s="190"/>
      <c r="AI2883" s="2">
        <f t="shared" si="221"/>
        <v>0</v>
      </c>
      <c r="AJ2883" s="2">
        <f t="shared" si="222"/>
        <v>0</v>
      </c>
      <c r="AK2883" s="230">
        <v>2111</v>
      </c>
      <c r="AL2883" s="33">
        <f>Úvod!B$12</f>
        <v>0</v>
      </c>
      <c r="AM2883" s="105">
        <f t="shared" si="223"/>
        <v>2111</v>
      </c>
      <c r="AN2883" s="36">
        <f t="shared" si="224"/>
        <v>16.753968253968253</v>
      </c>
      <c r="AO2883" s="2">
        <f t="shared" si="225"/>
        <v>0</v>
      </c>
    </row>
    <row r="2884" spans="1:41">
      <c r="A2884" s="161">
        <v>11321187</v>
      </c>
      <c r="B2884" s="161">
        <v>1</v>
      </c>
      <c r="C2884" s="161" t="s">
        <v>7433</v>
      </c>
      <c r="D2884" s="161" t="s">
        <v>563</v>
      </c>
      <c r="E2884" s="161" t="s">
        <v>587</v>
      </c>
      <c r="F2884" s="161" t="s">
        <v>185</v>
      </c>
      <c r="G2884" s="238">
        <v>1</v>
      </c>
      <c r="H2884" s="161">
        <v>126</v>
      </c>
      <c r="I2884" s="190"/>
      <c r="J2884" s="190"/>
      <c r="K2884" s="191"/>
      <c r="L2884" s="191"/>
      <c r="M2884" s="191"/>
      <c r="N2884" s="191"/>
      <c r="O2884" s="191"/>
      <c r="P2884" s="191"/>
      <c r="Q2884" s="191"/>
      <c r="R2884" s="191"/>
      <c r="S2884" s="190"/>
      <c r="T2884" s="190"/>
      <c r="U2884" s="190"/>
      <c r="V2884" s="190"/>
      <c r="W2884" s="190"/>
      <c r="X2884" s="190"/>
      <c r="Y2884" s="190"/>
      <c r="Z2884" s="190"/>
      <c r="AA2884" s="190"/>
      <c r="AB2884" s="190"/>
      <c r="AC2884" s="190"/>
      <c r="AD2884" s="190"/>
      <c r="AE2884" s="190"/>
      <c r="AF2884" s="190"/>
      <c r="AG2884" s="190"/>
      <c r="AH2884" s="190"/>
      <c r="AI2884" s="2">
        <f t="shared" si="221"/>
        <v>0</v>
      </c>
      <c r="AJ2884" s="2">
        <f t="shared" si="222"/>
        <v>0</v>
      </c>
      <c r="AK2884" s="230">
        <v>2111</v>
      </c>
      <c r="AL2884" s="33">
        <f>Úvod!B$12</f>
        <v>0</v>
      </c>
      <c r="AM2884" s="105">
        <f t="shared" si="223"/>
        <v>2111</v>
      </c>
      <c r="AN2884" s="36">
        <f t="shared" si="224"/>
        <v>16.753968253968253</v>
      </c>
      <c r="AO2884" s="2">
        <f t="shared" si="225"/>
        <v>0</v>
      </c>
    </row>
    <row r="2885" spans="1:41">
      <c r="A2885" s="161">
        <v>11321188</v>
      </c>
      <c r="B2885" s="161">
        <v>1</v>
      </c>
      <c r="C2885" s="161" t="s">
        <v>7433</v>
      </c>
      <c r="D2885" s="161" t="s">
        <v>563</v>
      </c>
      <c r="E2885" s="161" t="s">
        <v>588</v>
      </c>
      <c r="F2885" s="161" t="s">
        <v>185</v>
      </c>
      <c r="G2885" s="238">
        <v>1</v>
      </c>
      <c r="H2885" s="161">
        <v>126</v>
      </c>
      <c r="I2885" s="190"/>
      <c r="J2885" s="190"/>
      <c r="K2885" s="191"/>
      <c r="L2885" s="191"/>
      <c r="M2885" s="191"/>
      <c r="N2885" s="191"/>
      <c r="O2885" s="191"/>
      <c r="P2885" s="191"/>
      <c r="Q2885" s="191"/>
      <c r="R2885" s="191"/>
      <c r="S2885" s="190"/>
      <c r="T2885" s="190"/>
      <c r="U2885" s="190"/>
      <c r="V2885" s="190"/>
      <c r="W2885" s="190"/>
      <c r="X2885" s="190"/>
      <c r="Y2885" s="190"/>
      <c r="Z2885" s="190"/>
      <c r="AA2885" s="190"/>
      <c r="AB2885" s="190"/>
      <c r="AC2885" s="190"/>
      <c r="AD2885" s="190"/>
      <c r="AE2885" s="190"/>
      <c r="AF2885" s="190"/>
      <c r="AG2885" s="190"/>
      <c r="AH2885" s="190"/>
      <c r="AI2885" s="2">
        <f t="shared" si="221"/>
        <v>0</v>
      </c>
      <c r="AJ2885" s="2">
        <f t="shared" si="222"/>
        <v>0</v>
      </c>
      <c r="AK2885" s="230">
        <v>2111</v>
      </c>
      <c r="AL2885" s="33">
        <f>Úvod!B$12</f>
        <v>0</v>
      </c>
      <c r="AM2885" s="105">
        <f t="shared" si="223"/>
        <v>2111</v>
      </c>
      <c r="AN2885" s="36">
        <f t="shared" si="224"/>
        <v>16.753968253968253</v>
      </c>
      <c r="AO2885" s="2">
        <f t="shared" si="225"/>
        <v>0</v>
      </c>
    </row>
    <row r="2886" spans="1:41">
      <c r="A2886" s="161">
        <v>10761125</v>
      </c>
      <c r="B2886" s="161">
        <v>1</v>
      </c>
      <c r="C2886" s="161" t="s">
        <v>7433</v>
      </c>
      <c r="D2886" s="161" t="s">
        <v>563</v>
      </c>
      <c r="E2886" s="161" t="s">
        <v>589</v>
      </c>
      <c r="F2886" s="161" t="s">
        <v>185</v>
      </c>
      <c r="G2886" s="238">
        <v>1</v>
      </c>
      <c r="H2886" s="161">
        <v>126</v>
      </c>
      <c r="I2886" s="190"/>
      <c r="J2886" s="190"/>
      <c r="K2886" s="191"/>
      <c r="L2886" s="191"/>
      <c r="M2886" s="191"/>
      <c r="N2886" s="191"/>
      <c r="O2886" s="191"/>
      <c r="P2886" s="191"/>
      <c r="Q2886" s="191"/>
      <c r="R2886" s="191"/>
      <c r="S2886" s="190"/>
      <c r="T2886" s="190"/>
      <c r="U2886" s="190"/>
      <c r="V2886" s="190"/>
      <c r="W2886" s="190"/>
      <c r="X2886" s="190"/>
      <c r="Y2886" s="190"/>
      <c r="Z2886" s="190"/>
      <c r="AA2886" s="190"/>
      <c r="AB2886" s="190"/>
      <c r="AC2886" s="190"/>
      <c r="AD2886" s="190"/>
      <c r="AE2886" s="190"/>
      <c r="AF2886" s="190"/>
      <c r="AG2886" s="190"/>
      <c r="AH2886" s="190"/>
      <c r="AI2886" s="2">
        <f t="shared" si="221"/>
        <v>0</v>
      </c>
      <c r="AJ2886" s="2">
        <f t="shared" si="222"/>
        <v>0</v>
      </c>
      <c r="AK2886" s="230">
        <v>2111</v>
      </c>
      <c r="AL2886" s="33">
        <f>Úvod!B$12</f>
        <v>0</v>
      </c>
      <c r="AM2886" s="105">
        <f t="shared" si="223"/>
        <v>2111</v>
      </c>
      <c r="AN2886" s="36">
        <f t="shared" si="224"/>
        <v>16.753968253968253</v>
      </c>
      <c r="AO2886" s="2">
        <f t="shared" si="225"/>
        <v>0</v>
      </c>
    </row>
    <row r="2887" spans="1:41">
      <c r="A2887" s="161">
        <v>10706026</v>
      </c>
      <c r="B2887" s="161">
        <v>1</v>
      </c>
      <c r="C2887" s="161" t="s">
        <v>7433</v>
      </c>
      <c r="D2887" s="161" t="s">
        <v>563</v>
      </c>
      <c r="E2887" s="161" t="s">
        <v>590</v>
      </c>
      <c r="F2887" s="161" t="s">
        <v>185</v>
      </c>
      <c r="G2887" s="238">
        <v>1</v>
      </c>
      <c r="H2887" s="161">
        <v>126</v>
      </c>
      <c r="I2887" s="190"/>
      <c r="J2887" s="190"/>
      <c r="K2887" s="191"/>
      <c r="L2887" s="191"/>
      <c r="M2887" s="191"/>
      <c r="N2887" s="191"/>
      <c r="O2887" s="191"/>
      <c r="P2887" s="191"/>
      <c r="Q2887" s="191"/>
      <c r="R2887" s="191"/>
      <c r="S2887" s="190"/>
      <c r="T2887" s="190"/>
      <c r="U2887" s="190"/>
      <c r="V2887" s="190"/>
      <c r="W2887" s="190"/>
      <c r="X2887" s="190"/>
      <c r="Y2887" s="190"/>
      <c r="Z2887" s="190"/>
      <c r="AA2887" s="190"/>
      <c r="AB2887" s="190"/>
      <c r="AC2887" s="190"/>
      <c r="AD2887" s="190"/>
      <c r="AE2887" s="190"/>
      <c r="AF2887" s="190"/>
      <c r="AG2887" s="190"/>
      <c r="AH2887" s="190"/>
      <c r="AI2887" s="2">
        <f t="shared" si="221"/>
        <v>0</v>
      </c>
      <c r="AJ2887" s="2">
        <f t="shared" si="222"/>
        <v>0</v>
      </c>
      <c r="AK2887" s="230">
        <v>2111</v>
      </c>
      <c r="AL2887" s="33">
        <f>Úvod!B$12</f>
        <v>0</v>
      </c>
      <c r="AM2887" s="105">
        <f t="shared" si="223"/>
        <v>2111</v>
      </c>
      <c r="AN2887" s="36">
        <f t="shared" si="224"/>
        <v>16.753968253968253</v>
      </c>
      <c r="AO2887" s="2">
        <f t="shared" si="225"/>
        <v>0</v>
      </c>
    </row>
    <row r="2888" spans="1:41">
      <c r="A2888" s="161">
        <v>10706027</v>
      </c>
      <c r="B2888" s="161">
        <v>1</v>
      </c>
      <c r="C2888" s="161" t="s">
        <v>7433</v>
      </c>
      <c r="D2888" s="161" t="s">
        <v>563</v>
      </c>
      <c r="E2888" s="161" t="s">
        <v>591</v>
      </c>
      <c r="F2888" s="161" t="s">
        <v>185</v>
      </c>
      <c r="G2888" s="238">
        <v>1</v>
      </c>
      <c r="H2888" s="161">
        <v>126</v>
      </c>
      <c r="I2888" s="190"/>
      <c r="J2888" s="190"/>
      <c r="K2888" s="191"/>
      <c r="L2888" s="191"/>
      <c r="M2888" s="191"/>
      <c r="N2888" s="191"/>
      <c r="O2888" s="191"/>
      <c r="P2888" s="191"/>
      <c r="Q2888" s="191"/>
      <c r="R2888" s="191"/>
      <c r="S2888" s="190"/>
      <c r="T2888" s="190"/>
      <c r="U2888" s="190"/>
      <c r="V2888" s="190"/>
      <c r="W2888" s="190"/>
      <c r="X2888" s="190"/>
      <c r="Y2888" s="190"/>
      <c r="Z2888" s="190"/>
      <c r="AA2888" s="190"/>
      <c r="AB2888" s="190"/>
      <c r="AC2888" s="190"/>
      <c r="AD2888" s="190"/>
      <c r="AE2888" s="190"/>
      <c r="AF2888" s="190"/>
      <c r="AG2888" s="190"/>
      <c r="AH2888" s="190"/>
      <c r="AI2888" s="2">
        <f t="shared" si="221"/>
        <v>0</v>
      </c>
      <c r="AJ2888" s="2">
        <f t="shared" si="222"/>
        <v>0</v>
      </c>
      <c r="AK2888" s="230">
        <v>2111</v>
      </c>
      <c r="AL2888" s="33">
        <f>Úvod!B$12</f>
        <v>0</v>
      </c>
      <c r="AM2888" s="105">
        <f t="shared" si="223"/>
        <v>2111</v>
      </c>
      <c r="AN2888" s="36">
        <f t="shared" si="224"/>
        <v>16.753968253968253</v>
      </c>
      <c r="AO2888" s="2">
        <f t="shared" si="225"/>
        <v>0</v>
      </c>
    </row>
    <row r="2889" spans="1:41">
      <c r="A2889" s="161">
        <v>11321569</v>
      </c>
      <c r="B2889" s="161">
        <v>1</v>
      </c>
      <c r="C2889" s="161" t="s">
        <v>7433</v>
      </c>
      <c r="D2889" s="161" t="s">
        <v>563</v>
      </c>
      <c r="E2889" s="161" t="s">
        <v>592</v>
      </c>
      <c r="F2889" s="161" t="s">
        <v>185</v>
      </c>
      <c r="G2889" s="238">
        <v>1</v>
      </c>
      <c r="H2889" s="161">
        <v>126</v>
      </c>
      <c r="I2889" s="190"/>
      <c r="J2889" s="190"/>
      <c r="K2889" s="191"/>
      <c r="L2889" s="191"/>
      <c r="M2889" s="191"/>
      <c r="N2889" s="191"/>
      <c r="O2889" s="191"/>
      <c r="P2889" s="191"/>
      <c r="Q2889" s="191"/>
      <c r="R2889" s="191"/>
      <c r="S2889" s="190"/>
      <c r="T2889" s="190"/>
      <c r="U2889" s="190"/>
      <c r="V2889" s="190"/>
      <c r="W2889" s="190"/>
      <c r="X2889" s="190"/>
      <c r="Y2889" s="190"/>
      <c r="Z2889" s="190"/>
      <c r="AA2889" s="190"/>
      <c r="AB2889" s="190"/>
      <c r="AC2889" s="190"/>
      <c r="AD2889" s="190"/>
      <c r="AE2889" s="190"/>
      <c r="AF2889" s="190"/>
      <c r="AG2889" s="190"/>
      <c r="AH2889" s="190"/>
      <c r="AI2889" s="2">
        <f t="shared" si="221"/>
        <v>0</v>
      </c>
      <c r="AJ2889" s="2">
        <f t="shared" si="222"/>
        <v>0</v>
      </c>
      <c r="AK2889" s="230">
        <v>2111</v>
      </c>
      <c r="AL2889" s="33">
        <f>Úvod!B$12</f>
        <v>0</v>
      </c>
      <c r="AM2889" s="105">
        <f t="shared" si="223"/>
        <v>2111</v>
      </c>
      <c r="AN2889" s="36">
        <f t="shared" si="224"/>
        <v>16.753968253968253</v>
      </c>
      <c r="AO2889" s="2">
        <f t="shared" si="225"/>
        <v>0</v>
      </c>
    </row>
    <row r="2890" spans="1:41">
      <c r="A2890" s="161">
        <v>11033345</v>
      </c>
      <c r="B2890" s="161">
        <v>1</v>
      </c>
      <c r="C2890" s="161" t="s">
        <v>7433</v>
      </c>
      <c r="D2890" s="161" t="s">
        <v>563</v>
      </c>
      <c r="E2890" s="161" t="s">
        <v>564</v>
      </c>
      <c r="F2890" s="161" t="s">
        <v>185</v>
      </c>
      <c r="G2890" s="238">
        <v>1</v>
      </c>
      <c r="H2890" s="161">
        <v>126</v>
      </c>
      <c r="I2890" s="191"/>
      <c r="J2890" s="191"/>
      <c r="K2890" s="191"/>
      <c r="L2890" s="191"/>
      <c r="M2890" s="191"/>
      <c r="N2890" s="191"/>
      <c r="O2890" s="191"/>
      <c r="P2890" s="191"/>
      <c r="Q2890" s="191"/>
      <c r="R2890" s="191"/>
      <c r="S2890" s="191"/>
      <c r="T2890" s="191"/>
      <c r="U2890" s="190"/>
      <c r="V2890" s="190"/>
      <c r="W2890" s="190"/>
      <c r="X2890" s="190"/>
      <c r="Y2890" s="190"/>
      <c r="Z2890" s="190"/>
      <c r="AA2890" s="190"/>
      <c r="AB2890" s="190"/>
      <c r="AC2890" s="190"/>
      <c r="AD2890" s="190"/>
      <c r="AE2890" s="190"/>
      <c r="AF2890" s="191"/>
      <c r="AG2890" s="190"/>
      <c r="AH2890" s="190"/>
      <c r="AI2890" s="2">
        <f t="shared" si="221"/>
        <v>0</v>
      </c>
      <c r="AJ2890" s="2">
        <f t="shared" si="222"/>
        <v>0</v>
      </c>
      <c r="AK2890" s="230">
        <v>2111</v>
      </c>
      <c r="AL2890" s="33">
        <f>Úvod!B$12</f>
        <v>0</v>
      </c>
      <c r="AM2890" s="105">
        <f t="shared" si="223"/>
        <v>2111</v>
      </c>
      <c r="AN2890" s="36">
        <f t="shared" si="224"/>
        <v>16.753968253968253</v>
      </c>
      <c r="AO2890" s="2">
        <f t="shared" si="225"/>
        <v>0</v>
      </c>
    </row>
    <row r="2891" spans="1:41">
      <c r="A2891" s="161">
        <v>10601408</v>
      </c>
      <c r="B2891" s="161">
        <v>1</v>
      </c>
      <c r="C2891" s="161" t="s">
        <v>7433</v>
      </c>
      <c r="D2891" s="161" t="s">
        <v>563</v>
      </c>
      <c r="E2891" s="161" t="s">
        <v>565</v>
      </c>
      <c r="F2891" s="161" t="s">
        <v>185</v>
      </c>
      <c r="G2891" s="238">
        <v>1</v>
      </c>
      <c r="H2891" s="161">
        <v>126</v>
      </c>
      <c r="I2891" s="191"/>
      <c r="J2891" s="191"/>
      <c r="K2891" s="191"/>
      <c r="L2891" s="191"/>
      <c r="M2891" s="191"/>
      <c r="N2891" s="191"/>
      <c r="O2891" s="191"/>
      <c r="P2891" s="191"/>
      <c r="Q2891" s="191"/>
      <c r="R2891" s="191"/>
      <c r="S2891" s="191"/>
      <c r="T2891" s="191"/>
      <c r="U2891" s="190"/>
      <c r="V2891" s="190"/>
      <c r="W2891" s="190"/>
      <c r="X2891" s="190"/>
      <c r="Y2891" s="190"/>
      <c r="Z2891" s="190"/>
      <c r="AA2891" s="190"/>
      <c r="AB2891" s="190"/>
      <c r="AC2891" s="190"/>
      <c r="AD2891" s="190"/>
      <c r="AE2891" s="190"/>
      <c r="AF2891" s="191"/>
      <c r="AG2891" s="190"/>
      <c r="AH2891" s="190"/>
      <c r="AI2891" s="2">
        <f t="shared" si="221"/>
        <v>0</v>
      </c>
      <c r="AJ2891" s="2">
        <f t="shared" si="222"/>
        <v>0</v>
      </c>
      <c r="AK2891" s="230">
        <v>2111</v>
      </c>
      <c r="AL2891" s="33">
        <f>Úvod!B$12</f>
        <v>0</v>
      </c>
      <c r="AM2891" s="105">
        <f t="shared" si="223"/>
        <v>2111</v>
      </c>
      <c r="AN2891" s="36">
        <f t="shared" si="224"/>
        <v>16.753968253968253</v>
      </c>
      <c r="AO2891" s="2">
        <f t="shared" si="225"/>
        <v>0</v>
      </c>
    </row>
    <row r="2892" spans="1:41">
      <c r="A2892" s="161">
        <v>11391350</v>
      </c>
      <c r="B2892" s="161">
        <v>1</v>
      </c>
      <c r="C2892" s="161" t="s">
        <v>7433</v>
      </c>
      <c r="D2892" s="161" t="s">
        <v>563</v>
      </c>
      <c r="E2892" s="161" t="s">
        <v>7201</v>
      </c>
      <c r="F2892" s="161" t="s">
        <v>185</v>
      </c>
      <c r="G2892" s="238">
        <v>1</v>
      </c>
      <c r="H2892" s="161">
        <v>126</v>
      </c>
      <c r="I2892" s="191"/>
      <c r="J2892" s="191"/>
      <c r="K2892" s="191"/>
      <c r="L2892" s="191"/>
      <c r="M2892" s="191"/>
      <c r="N2892" s="191"/>
      <c r="O2892" s="191"/>
      <c r="P2892" s="191"/>
      <c r="Q2892" s="191"/>
      <c r="R2892" s="191"/>
      <c r="S2892" s="191"/>
      <c r="T2892" s="191"/>
      <c r="U2892" s="190"/>
      <c r="V2892" s="190"/>
      <c r="W2892" s="190"/>
      <c r="X2892" s="190"/>
      <c r="Y2892" s="190"/>
      <c r="Z2892" s="190"/>
      <c r="AA2892" s="190"/>
      <c r="AB2892" s="190"/>
      <c r="AC2892" s="190"/>
      <c r="AD2892" s="190"/>
      <c r="AE2892" s="190"/>
      <c r="AF2892" s="191"/>
      <c r="AG2892" s="190"/>
      <c r="AH2892" s="190"/>
      <c r="AI2892" s="2">
        <f t="shared" ref="AI2892:AI2955" si="226">SUM(I2892:AH2892)</f>
        <v>0</v>
      </c>
      <c r="AJ2892" s="2">
        <f t="shared" ref="AJ2892:AJ2955" si="227">AI2892*H2892</f>
        <v>0</v>
      </c>
      <c r="AK2892" s="230">
        <v>2111</v>
      </c>
      <c r="AL2892" s="33">
        <f>Úvod!B$12</f>
        <v>0</v>
      </c>
      <c r="AM2892" s="105">
        <f t="shared" ref="AM2892:AM2955" si="228">AK2892-(AK2892*AL2892)</f>
        <v>2111</v>
      </c>
      <c r="AN2892" s="36">
        <f t="shared" ref="AN2892:AN2955" si="229">AM2892/H2892</f>
        <v>16.753968253968253</v>
      </c>
      <c r="AO2892" s="2">
        <f t="shared" ref="AO2892:AO2953" si="230">AM2892*AI2892</f>
        <v>0</v>
      </c>
    </row>
    <row r="2893" spans="1:41">
      <c r="A2893" s="161">
        <v>10761119</v>
      </c>
      <c r="B2893" s="161">
        <v>1</v>
      </c>
      <c r="C2893" s="161" t="s">
        <v>7433</v>
      </c>
      <c r="D2893" s="161" t="s">
        <v>563</v>
      </c>
      <c r="E2893" s="161" t="s">
        <v>566</v>
      </c>
      <c r="F2893" s="161" t="s">
        <v>185</v>
      </c>
      <c r="G2893" s="238">
        <v>1</v>
      </c>
      <c r="H2893" s="161">
        <v>126</v>
      </c>
      <c r="I2893" s="191"/>
      <c r="J2893" s="191"/>
      <c r="K2893" s="191"/>
      <c r="L2893" s="191"/>
      <c r="M2893" s="191"/>
      <c r="N2893" s="191"/>
      <c r="O2893" s="191"/>
      <c r="P2893" s="191"/>
      <c r="Q2893" s="191"/>
      <c r="R2893" s="191"/>
      <c r="S2893" s="191"/>
      <c r="T2893" s="191"/>
      <c r="U2893" s="190"/>
      <c r="V2893" s="190"/>
      <c r="W2893" s="190"/>
      <c r="X2893" s="190"/>
      <c r="Y2893" s="190"/>
      <c r="Z2893" s="190"/>
      <c r="AA2893" s="190"/>
      <c r="AB2893" s="190"/>
      <c r="AC2893" s="190"/>
      <c r="AD2893" s="190"/>
      <c r="AE2893" s="190"/>
      <c r="AF2893" s="191"/>
      <c r="AG2893" s="190"/>
      <c r="AH2893" s="190"/>
      <c r="AI2893" s="2">
        <f t="shared" si="226"/>
        <v>0</v>
      </c>
      <c r="AJ2893" s="2">
        <f t="shared" si="227"/>
        <v>0</v>
      </c>
      <c r="AK2893" s="230">
        <v>2111</v>
      </c>
      <c r="AL2893" s="33">
        <f>Úvod!B$12</f>
        <v>0</v>
      </c>
      <c r="AM2893" s="105">
        <f t="shared" si="228"/>
        <v>2111</v>
      </c>
      <c r="AN2893" s="36">
        <f t="shared" si="229"/>
        <v>16.753968253968253</v>
      </c>
      <c r="AO2893" s="2">
        <f t="shared" si="230"/>
        <v>0</v>
      </c>
    </row>
    <row r="2894" spans="1:41">
      <c r="A2894" s="161">
        <v>10761120</v>
      </c>
      <c r="B2894" s="161">
        <v>1</v>
      </c>
      <c r="C2894" s="161" t="s">
        <v>7433</v>
      </c>
      <c r="D2894" s="161" t="s">
        <v>563</v>
      </c>
      <c r="E2894" s="161" t="s">
        <v>567</v>
      </c>
      <c r="F2894" s="161" t="s">
        <v>185</v>
      </c>
      <c r="G2894" s="238">
        <v>1</v>
      </c>
      <c r="H2894" s="161">
        <v>126</v>
      </c>
      <c r="I2894" s="191"/>
      <c r="J2894" s="191"/>
      <c r="K2894" s="191"/>
      <c r="L2894" s="191"/>
      <c r="M2894" s="191"/>
      <c r="N2894" s="191"/>
      <c r="O2894" s="191"/>
      <c r="P2894" s="191"/>
      <c r="Q2894" s="191"/>
      <c r="R2894" s="191"/>
      <c r="S2894" s="191"/>
      <c r="T2894" s="191"/>
      <c r="U2894" s="190"/>
      <c r="V2894" s="190"/>
      <c r="W2894" s="190"/>
      <c r="X2894" s="190"/>
      <c r="Y2894" s="190"/>
      <c r="Z2894" s="190"/>
      <c r="AA2894" s="190"/>
      <c r="AB2894" s="190"/>
      <c r="AC2894" s="190"/>
      <c r="AD2894" s="190"/>
      <c r="AE2894" s="190"/>
      <c r="AF2894" s="191"/>
      <c r="AG2894" s="190"/>
      <c r="AH2894" s="190"/>
      <c r="AI2894" s="2">
        <f t="shared" si="226"/>
        <v>0</v>
      </c>
      <c r="AJ2894" s="2">
        <f t="shared" si="227"/>
        <v>0</v>
      </c>
      <c r="AK2894" s="230">
        <v>2111</v>
      </c>
      <c r="AL2894" s="33">
        <f>Úvod!B$12</f>
        <v>0</v>
      </c>
      <c r="AM2894" s="105">
        <f t="shared" si="228"/>
        <v>2111</v>
      </c>
      <c r="AN2894" s="36">
        <f t="shared" si="229"/>
        <v>16.753968253968253</v>
      </c>
      <c r="AO2894" s="2">
        <f t="shared" si="230"/>
        <v>0</v>
      </c>
    </row>
    <row r="2895" spans="1:41">
      <c r="A2895" s="161">
        <v>11033343</v>
      </c>
      <c r="B2895" s="161">
        <v>1</v>
      </c>
      <c r="C2895" s="161" t="s">
        <v>7433</v>
      </c>
      <c r="D2895" s="161" t="s">
        <v>563</v>
      </c>
      <c r="E2895" s="161" t="s">
        <v>568</v>
      </c>
      <c r="F2895" s="161" t="s">
        <v>185</v>
      </c>
      <c r="G2895" s="238">
        <v>1</v>
      </c>
      <c r="H2895" s="161">
        <v>126</v>
      </c>
      <c r="I2895" s="191"/>
      <c r="J2895" s="191"/>
      <c r="K2895" s="191"/>
      <c r="L2895" s="191"/>
      <c r="M2895" s="191"/>
      <c r="N2895" s="191"/>
      <c r="O2895" s="191"/>
      <c r="P2895" s="191"/>
      <c r="Q2895" s="191"/>
      <c r="R2895" s="191"/>
      <c r="S2895" s="191"/>
      <c r="T2895" s="191"/>
      <c r="U2895" s="190"/>
      <c r="V2895" s="190"/>
      <c r="W2895" s="190"/>
      <c r="X2895" s="190"/>
      <c r="Y2895" s="190"/>
      <c r="Z2895" s="190"/>
      <c r="AA2895" s="190"/>
      <c r="AB2895" s="190"/>
      <c r="AC2895" s="190"/>
      <c r="AD2895" s="190"/>
      <c r="AE2895" s="190"/>
      <c r="AF2895" s="191"/>
      <c r="AG2895" s="190"/>
      <c r="AH2895" s="190"/>
      <c r="AI2895" s="2">
        <f t="shared" si="226"/>
        <v>0</v>
      </c>
      <c r="AJ2895" s="2">
        <f t="shared" si="227"/>
        <v>0</v>
      </c>
      <c r="AK2895" s="230">
        <v>2111</v>
      </c>
      <c r="AL2895" s="33">
        <f>Úvod!B$12</f>
        <v>0</v>
      </c>
      <c r="AM2895" s="105">
        <f t="shared" si="228"/>
        <v>2111</v>
      </c>
      <c r="AN2895" s="36">
        <f t="shared" si="229"/>
        <v>16.753968253968253</v>
      </c>
      <c r="AO2895" s="2">
        <f t="shared" si="230"/>
        <v>0</v>
      </c>
    </row>
    <row r="2896" spans="1:41">
      <c r="A2896" s="161">
        <v>10667873</v>
      </c>
      <c r="B2896" s="161">
        <v>1</v>
      </c>
      <c r="C2896" s="161" t="s">
        <v>7433</v>
      </c>
      <c r="D2896" s="161" t="s">
        <v>563</v>
      </c>
      <c r="E2896" s="161" t="s">
        <v>569</v>
      </c>
      <c r="F2896" s="161" t="s">
        <v>185</v>
      </c>
      <c r="G2896" s="238">
        <v>1</v>
      </c>
      <c r="H2896" s="161">
        <v>126</v>
      </c>
      <c r="I2896" s="191"/>
      <c r="J2896" s="191"/>
      <c r="K2896" s="191"/>
      <c r="L2896" s="191"/>
      <c r="M2896" s="191"/>
      <c r="N2896" s="191"/>
      <c r="O2896" s="191"/>
      <c r="P2896" s="191"/>
      <c r="Q2896" s="191"/>
      <c r="R2896" s="191"/>
      <c r="S2896" s="191"/>
      <c r="T2896" s="191"/>
      <c r="U2896" s="190"/>
      <c r="V2896" s="190"/>
      <c r="W2896" s="190"/>
      <c r="X2896" s="190"/>
      <c r="Y2896" s="190"/>
      <c r="Z2896" s="190"/>
      <c r="AA2896" s="190"/>
      <c r="AB2896" s="190"/>
      <c r="AC2896" s="190"/>
      <c r="AD2896" s="190"/>
      <c r="AE2896" s="190"/>
      <c r="AF2896" s="191"/>
      <c r="AG2896" s="190"/>
      <c r="AH2896" s="190"/>
      <c r="AI2896" s="2">
        <f t="shared" si="226"/>
        <v>0</v>
      </c>
      <c r="AJ2896" s="2">
        <f t="shared" si="227"/>
        <v>0</v>
      </c>
      <c r="AK2896" s="230">
        <v>2111</v>
      </c>
      <c r="AL2896" s="33">
        <f>Úvod!B$12</f>
        <v>0</v>
      </c>
      <c r="AM2896" s="105">
        <f t="shared" si="228"/>
        <v>2111</v>
      </c>
      <c r="AN2896" s="36">
        <f t="shared" si="229"/>
        <v>16.753968253968253</v>
      </c>
      <c r="AO2896" s="2">
        <f t="shared" si="230"/>
        <v>0</v>
      </c>
    </row>
    <row r="2897" spans="1:41">
      <c r="A2897" s="161">
        <v>11033344</v>
      </c>
      <c r="B2897" s="161">
        <v>1</v>
      </c>
      <c r="C2897" s="161" t="s">
        <v>7433</v>
      </c>
      <c r="D2897" s="161" t="s">
        <v>563</v>
      </c>
      <c r="E2897" s="161" t="s">
        <v>570</v>
      </c>
      <c r="F2897" s="161" t="s">
        <v>185</v>
      </c>
      <c r="G2897" s="238">
        <v>1</v>
      </c>
      <c r="H2897" s="161">
        <v>126</v>
      </c>
      <c r="I2897" s="191"/>
      <c r="J2897" s="191"/>
      <c r="K2897" s="191"/>
      <c r="L2897" s="191"/>
      <c r="M2897" s="191"/>
      <c r="N2897" s="191"/>
      <c r="O2897" s="191"/>
      <c r="P2897" s="191"/>
      <c r="Q2897" s="191"/>
      <c r="R2897" s="191"/>
      <c r="S2897" s="191"/>
      <c r="T2897" s="191"/>
      <c r="U2897" s="190"/>
      <c r="V2897" s="190"/>
      <c r="W2897" s="190"/>
      <c r="X2897" s="190"/>
      <c r="Y2897" s="190"/>
      <c r="Z2897" s="190"/>
      <c r="AA2897" s="190"/>
      <c r="AB2897" s="190"/>
      <c r="AC2897" s="190"/>
      <c r="AD2897" s="190"/>
      <c r="AE2897" s="190"/>
      <c r="AF2897" s="191"/>
      <c r="AG2897" s="190"/>
      <c r="AH2897" s="190"/>
      <c r="AI2897" s="2">
        <f t="shared" si="226"/>
        <v>0</v>
      </c>
      <c r="AJ2897" s="2">
        <f t="shared" si="227"/>
        <v>0</v>
      </c>
      <c r="AK2897" s="230">
        <v>2111</v>
      </c>
      <c r="AL2897" s="33">
        <f>Úvod!B$12</f>
        <v>0</v>
      </c>
      <c r="AM2897" s="105">
        <f t="shared" si="228"/>
        <v>2111</v>
      </c>
      <c r="AN2897" s="36">
        <f t="shared" si="229"/>
        <v>16.753968253968253</v>
      </c>
      <c r="AO2897" s="2">
        <f t="shared" si="230"/>
        <v>0</v>
      </c>
    </row>
    <row r="2898" spans="1:41">
      <c r="A2898" s="161">
        <v>10706021</v>
      </c>
      <c r="B2898" s="161">
        <v>1</v>
      </c>
      <c r="C2898" s="161" t="s">
        <v>7433</v>
      </c>
      <c r="D2898" s="161" t="s">
        <v>563</v>
      </c>
      <c r="E2898" s="161" t="s">
        <v>571</v>
      </c>
      <c r="F2898" s="161" t="s">
        <v>185</v>
      </c>
      <c r="G2898" s="238">
        <v>1</v>
      </c>
      <c r="H2898" s="161">
        <v>126</v>
      </c>
      <c r="I2898" s="191"/>
      <c r="J2898" s="191"/>
      <c r="K2898" s="191"/>
      <c r="L2898" s="191"/>
      <c r="M2898" s="191"/>
      <c r="N2898" s="191"/>
      <c r="O2898" s="191"/>
      <c r="P2898" s="191"/>
      <c r="Q2898" s="191"/>
      <c r="R2898" s="191"/>
      <c r="S2898" s="191"/>
      <c r="T2898" s="191"/>
      <c r="U2898" s="190"/>
      <c r="V2898" s="190"/>
      <c r="W2898" s="190"/>
      <c r="X2898" s="190"/>
      <c r="Y2898" s="190"/>
      <c r="Z2898" s="190"/>
      <c r="AA2898" s="190"/>
      <c r="AB2898" s="190"/>
      <c r="AC2898" s="190"/>
      <c r="AD2898" s="190"/>
      <c r="AE2898" s="190"/>
      <c r="AF2898" s="191"/>
      <c r="AG2898" s="190"/>
      <c r="AH2898" s="190"/>
      <c r="AI2898" s="2">
        <f t="shared" si="226"/>
        <v>0</v>
      </c>
      <c r="AJ2898" s="2">
        <f t="shared" si="227"/>
        <v>0</v>
      </c>
      <c r="AK2898" s="230">
        <v>2111</v>
      </c>
      <c r="AL2898" s="33">
        <f>Úvod!B$12</f>
        <v>0</v>
      </c>
      <c r="AM2898" s="105">
        <f t="shared" si="228"/>
        <v>2111</v>
      </c>
      <c r="AN2898" s="36">
        <f t="shared" si="229"/>
        <v>16.753968253968253</v>
      </c>
      <c r="AO2898" s="2">
        <f t="shared" si="230"/>
        <v>0</v>
      </c>
    </row>
    <row r="2899" spans="1:41">
      <c r="A2899" s="161">
        <v>10150305</v>
      </c>
      <c r="B2899" s="161">
        <v>1</v>
      </c>
      <c r="C2899" s="161" t="s">
        <v>7433</v>
      </c>
      <c r="D2899" s="161" t="s">
        <v>563</v>
      </c>
      <c r="E2899" s="161" t="s">
        <v>572</v>
      </c>
      <c r="F2899" s="161" t="s">
        <v>185</v>
      </c>
      <c r="G2899" s="238">
        <v>1</v>
      </c>
      <c r="H2899" s="161">
        <v>126</v>
      </c>
      <c r="I2899" s="191"/>
      <c r="J2899" s="191"/>
      <c r="K2899" s="191"/>
      <c r="L2899" s="191"/>
      <c r="M2899" s="191"/>
      <c r="N2899" s="191"/>
      <c r="O2899" s="191"/>
      <c r="P2899" s="191"/>
      <c r="Q2899" s="191"/>
      <c r="R2899" s="191"/>
      <c r="S2899" s="191"/>
      <c r="T2899" s="191"/>
      <c r="U2899" s="190"/>
      <c r="V2899" s="190"/>
      <c r="W2899" s="190"/>
      <c r="X2899" s="190"/>
      <c r="Y2899" s="190"/>
      <c r="Z2899" s="190"/>
      <c r="AA2899" s="190"/>
      <c r="AB2899" s="190"/>
      <c r="AC2899" s="190"/>
      <c r="AD2899" s="190"/>
      <c r="AE2899" s="190"/>
      <c r="AF2899" s="191"/>
      <c r="AG2899" s="190"/>
      <c r="AH2899" s="190"/>
      <c r="AI2899" s="2">
        <f t="shared" si="226"/>
        <v>0</v>
      </c>
      <c r="AJ2899" s="2">
        <f t="shared" si="227"/>
        <v>0</v>
      </c>
      <c r="AK2899" s="230">
        <v>2111</v>
      </c>
      <c r="AL2899" s="33">
        <f>Úvod!B$12</f>
        <v>0</v>
      </c>
      <c r="AM2899" s="105">
        <f t="shared" si="228"/>
        <v>2111</v>
      </c>
      <c r="AN2899" s="36">
        <f t="shared" si="229"/>
        <v>16.753968253968253</v>
      </c>
      <c r="AO2899" s="2">
        <f t="shared" si="230"/>
        <v>0</v>
      </c>
    </row>
    <row r="2900" spans="1:41">
      <c r="A2900" s="161">
        <v>10936824</v>
      </c>
      <c r="B2900" s="161">
        <v>1</v>
      </c>
      <c r="C2900" s="161" t="s">
        <v>7433</v>
      </c>
      <c r="D2900" s="161" t="s">
        <v>563</v>
      </c>
      <c r="E2900" s="161" t="s">
        <v>573</v>
      </c>
      <c r="F2900" s="161" t="s">
        <v>185</v>
      </c>
      <c r="G2900" s="238">
        <v>1</v>
      </c>
      <c r="H2900" s="161">
        <v>126</v>
      </c>
      <c r="I2900" s="191"/>
      <c r="J2900" s="191"/>
      <c r="K2900" s="191"/>
      <c r="L2900" s="191"/>
      <c r="M2900" s="191"/>
      <c r="N2900" s="191"/>
      <c r="O2900" s="191"/>
      <c r="P2900" s="191"/>
      <c r="Q2900" s="191"/>
      <c r="R2900" s="191"/>
      <c r="S2900" s="191"/>
      <c r="T2900" s="191"/>
      <c r="U2900" s="190"/>
      <c r="V2900" s="190"/>
      <c r="W2900" s="190"/>
      <c r="X2900" s="190"/>
      <c r="Y2900" s="190"/>
      <c r="Z2900" s="190"/>
      <c r="AA2900" s="190"/>
      <c r="AB2900" s="190"/>
      <c r="AC2900" s="190"/>
      <c r="AD2900" s="190"/>
      <c r="AE2900" s="190"/>
      <c r="AF2900" s="191"/>
      <c r="AG2900" s="190"/>
      <c r="AH2900" s="190"/>
      <c r="AI2900" s="2">
        <f t="shared" si="226"/>
        <v>0</v>
      </c>
      <c r="AJ2900" s="2">
        <f t="shared" si="227"/>
        <v>0</v>
      </c>
      <c r="AK2900" s="230">
        <v>2111</v>
      </c>
      <c r="AL2900" s="33">
        <f>Úvod!B$12</f>
        <v>0</v>
      </c>
      <c r="AM2900" s="105">
        <f t="shared" si="228"/>
        <v>2111</v>
      </c>
      <c r="AN2900" s="36">
        <f t="shared" si="229"/>
        <v>16.753968253968253</v>
      </c>
      <c r="AO2900" s="2">
        <f t="shared" si="230"/>
        <v>0</v>
      </c>
    </row>
    <row r="2901" spans="1:41">
      <c r="A2901" s="161">
        <v>10007937</v>
      </c>
      <c r="B2901" s="161">
        <v>1</v>
      </c>
      <c r="C2901" s="161" t="s">
        <v>7433</v>
      </c>
      <c r="D2901" s="161" t="s">
        <v>563</v>
      </c>
      <c r="E2901" s="161" t="s">
        <v>574</v>
      </c>
      <c r="F2901" s="161" t="s">
        <v>185</v>
      </c>
      <c r="G2901" s="238">
        <v>1</v>
      </c>
      <c r="H2901" s="161">
        <v>126</v>
      </c>
      <c r="I2901" s="191"/>
      <c r="J2901" s="191"/>
      <c r="K2901" s="191"/>
      <c r="L2901" s="191"/>
      <c r="M2901" s="191"/>
      <c r="N2901" s="191"/>
      <c r="O2901" s="191"/>
      <c r="P2901" s="191"/>
      <c r="Q2901" s="191"/>
      <c r="R2901" s="191"/>
      <c r="S2901" s="191"/>
      <c r="T2901" s="191"/>
      <c r="U2901" s="190"/>
      <c r="V2901" s="190"/>
      <c r="W2901" s="190"/>
      <c r="X2901" s="190"/>
      <c r="Y2901" s="190"/>
      <c r="Z2901" s="190"/>
      <c r="AA2901" s="190"/>
      <c r="AB2901" s="190"/>
      <c r="AC2901" s="190"/>
      <c r="AD2901" s="190"/>
      <c r="AE2901" s="190"/>
      <c r="AF2901" s="191"/>
      <c r="AG2901" s="190"/>
      <c r="AH2901" s="190"/>
      <c r="AI2901" s="2">
        <f t="shared" si="226"/>
        <v>0</v>
      </c>
      <c r="AJ2901" s="2">
        <f t="shared" si="227"/>
        <v>0</v>
      </c>
      <c r="AK2901" s="230">
        <v>2111</v>
      </c>
      <c r="AL2901" s="33">
        <f>Úvod!B$12</f>
        <v>0</v>
      </c>
      <c r="AM2901" s="105">
        <f t="shared" si="228"/>
        <v>2111</v>
      </c>
      <c r="AN2901" s="36">
        <f t="shared" si="229"/>
        <v>16.753968253968253</v>
      </c>
      <c r="AO2901" s="2">
        <f t="shared" si="230"/>
        <v>0</v>
      </c>
    </row>
    <row r="2902" spans="1:41">
      <c r="A2902" s="161">
        <v>10761121</v>
      </c>
      <c r="B2902" s="161">
        <v>1</v>
      </c>
      <c r="C2902" s="161" t="s">
        <v>7433</v>
      </c>
      <c r="D2902" s="161" t="s">
        <v>563</v>
      </c>
      <c r="E2902" s="161" t="s">
        <v>575</v>
      </c>
      <c r="F2902" s="161" t="s">
        <v>185</v>
      </c>
      <c r="G2902" s="238">
        <v>1</v>
      </c>
      <c r="H2902" s="161">
        <v>126</v>
      </c>
      <c r="I2902" s="191"/>
      <c r="J2902" s="191"/>
      <c r="K2902" s="191"/>
      <c r="L2902" s="191"/>
      <c r="M2902" s="191"/>
      <c r="N2902" s="191"/>
      <c r="O2902" s="191"/>
      <c r="P2902" s="191"/>
      <c r="Q2902" s="191"/>
      <c r="R2902" s="191"/>
      <c r="S2902" s="191"/>
      <c r="T2902" s="191"/>
      <c r="U2902" s="190"/>
      <c r="V2902" s="190"/>
      <c r="W2902" s="190"/>
      <c r="X2902" s="190"/>
      <c r="Y2902" s="190"/>
      <c r="Z2902" s="190"/>
      <c r="AA2902" s="190"/>
      <c r="AB2902" s="190"/>
      <c r="AC2902" s="190"/>
      <c r="AD2902" s="190"/>
      <c r="AE2902" s="190"/>
      <c r="AF2902" s="191"/>
      <c r="AG2902" s="190"/>
      <c r="AH2902" s="190"/>
      <c r="AI2902" s="2">
        <f t="shared" si="226"/>
        <v>0</v>
      </c>
      <c r="AJ2902" s="2">
        <f t="shared" si="227"/>
        <v>0</v>
      </c>
      <c r="AK2902" s="230">
        <v>2111</v>
      </c>
      <c r="AL2902" s="33">
        <f>Úvod!B$12</f>
        <v>0</v>
      </c>
      <c r="AM2902" s="105">
        <f t="shared" si="228"/>
        <v>2111</v>
      </c>
      <c r="AN2902" s="36">
        <f t="shared" si="229"/>
        <v>16.753968253968253</v>
      </c>
      <c r="AO2902" s="2">
        <f t="shared" si="230"/>
        <v>0</v>
      </c>
    </row>
    <row r="2903" spans="1:41">
      <c r="A2903" s="161">
        <v>11033346</v>
      </c>
      <c r="B2903" s="161">
        <v>1</v>
      </c>
      <c r="C2903" s="161" t="s">
        <v>7433</v>
      </c>
      <c r="D2903" s="161" t="s">
        <v>563</v>
      </c>
      <c r="E2903" s="161" t="s">
        <v>576</v>
      </c>
      <c r="F2903" s="161" t="s">
        <v>185</v>
      </c>
      <c r="G2903" s="238">
        <v>1</v>
      </c>
      <c r="H2903" s="161">
        <v>126</v>
      </c>
      <c r="I2903" s="191"/>
      <c r="J2903" s="191"/>
      <c r="K2903" s="191"/>
      <c r="L2903" s="191"/>
      <c r="M2903" s="191"/>
      <c r="N2903" s="191"/>
      <c r="O2903" s="191"/>
      <c r="P2903" s="191"/>
      <c r="Q2903" s="191"/>
      <c r="R2903" s="191"/>
      <c r="S2903" s="191"/>
      <c r="T2903" s="191"/>
      <c r="U2903" s="190"/>
      <c r="V2903" s="190"/>
      <c r="W2903" s="190"/>
      <c r="X2903" s="190"/>
      <c r="Y2903" s="190"/>
      <c r="Z2903" s="190"/>
      <c r="AA2903" s="190"/>
      <c r="AB2903" s="190"/>
      <c r="AC2903" s="190"/>
      <c r="AD2903" s="190"/>
      <c r="AE2903" s="190"/>
      <c r="AF2903" s="191"/>
      <c r="AG2903" s="190"/>
      <c r="AH2903" s="190"/>
      <c r="AI2903" s="2">
        <f t="shared" si="226"/>
        <v>0</v>
      </c>
      <c r="AJ2903" s="2">
        <f t="shared" si="227"/>
        <v>0</v>
      </c>
      <c r="AK2903" s="230">
        <v>2111</v>
      </c>
      <c r="AL2903" s="33">
        <f>Úvod!B$12</f>
        <v>0</v>
      </c>
      <c r="AM2903" s="105">
        <f t="shared" si="228"/>
        <v>2111</v>
      </c>
      <c r="AN2903" s="36">
        <f t="shared" si="229"/>
        <v>16.753968253968253</v>
      </c>
      <c r="AO2903" s="2">
        <f t="shared" si="230"/>
        <v>0</v>
      </c>
    </row>
    <row r="2904" spans="1:41">
      <c r="A2904" s="161">
        <v>10936825</v>
      </c>
      <c r="B2904" s="161">
        <v>1</v>
      </c>
      <c r="C2904" s="161" t="s">
        <v>7433</v>
      </c>
      <c r="D2904" s="161" t="s">
        <v>563</v>
      </c>
      <c r="E2904" s="161" t="s">
        <v>577</v>
      </c>
      <c r="F2904" s="161" t="s">
        <v>185</v>
      </c>
      <c r="G2904" s="238">
        <v>1</v>
      </c>
      <c r="H2904" s="161">
        <v>126</v>
      </c>
      <c r="I2904" s="191"/>
      <c r="J2904" s="191"/>
      <c r="K2904" s="191"/>
      <c r="L2904" s="191"/>
      <c r="M2904" s="191"/>
      <c r="N2904" s="191"/>
      <c r="O2904" s="191"/>
      <c r="P2904" s="191"/>
      <c r="Q2904" s="191"/>
      <c r="R2904" s="191"/>
      <c r="S2904" s="191"/>
      <c r="T2904" s="191"/>
      <c r="U2904" s="190"/>
      <c r="V2904" s="190"/>
      <c r="W2904" s="190"/>
      <c r="X2904" s="190"/>
      <c r="Y2904" s="190"/>
      <c r="Z2904" s="190"/>
      <c r="AA2904" s="190"/>
      <c r="AB2904" s="190"/>
      <c r="AC2904" s="190"/>
      <c r="AD2904" s="190"/>
      <c r="AE2904" s="190"/>
      <c r="AF2904" s="191"/>
      <c r="AG2904" s="190"/>
      <c r="AH2904" s="190"/>
      <c r="AI2904" s="2">
        <f t="shared" si="226"/>
        <v>0</v>
      </c>
      <c r="AJ2904" s="2">
        <f t="shared" si="227"/>
        <v>0</v>
      </c>
      <c r="AK2904" s="230">
        <v>2111</v>
      </c>
      <c r="AL2904" s="33">
        <f>Úvod!B$12</f>
        <v>0</v>
      </c>
      <c r="AM2904" s="105">
        <f t="shared" si="228"/>
        <v>2111</v>
      </c>
      <c r="AN2904" s="36">
        <f t="shared" si="229"/>
        <v>16.753968253968253</v>
      </c>
      <c r="AO2904" s="2">
        <f t="shared" si="230"/>
        <v>0</v>
      </c>
    </row>
    <row r="2905" spans="1:41">
      <c r="A2905" s="161">
        <v>10007945</v>
      </c>
      <c r="B2905" s="161">
        <v>1</v>
      </c>
      <c r="C2905" s="161" t="s">
        <v>7433</v>
      </c>
      <c r="D2905" s="161" t="s">
        <v>563</v>
      </c>
      <c r="E2905" s="161" t="s">
        <v>593</v>
      </c>
      <c r="F2905" s="161" t="s">
        <v>185</v>
      </c>
      <c r="G2905" s="238">
        <v>1</v>
      </c>
      <c r="H2905" s="161">
        <v>126</v>
      </c>
      <c r="I2905" s="191"/>
      <c r="J2905" s="191"/>
      <c r="K2905" s="191"/>
      <c r="L2905" s="191"/>
      <c r="M2905" s="191"/>
      <c r="N2905" s="191"/>
      <c r="O2905" s="191"/>
      <c r="P2905" s="191"/>
      <c r="Q2905" s="191"/>
      <c r="R2905" s="191"/>
      <c r="S2905" s="190"/>
      <c r="T2905" s="190"/>
      <c r="U2905" s="190"/>
      <c r="V2905" s="190"/>
      <c r="W2905" s="190"/>
      <c r="X2905" s="190"/>
      <c r="Y2905" s="190"/>
      <c r="Z2905" s="190"/>
      <c r="AA2905" s="190"/>
      <c r="AB2905" s="190"/>
      <c r="AC2905" s="190"/>
      <c r="AD2905" s="190"/>
      <c r="AE2905" s="190"/>
      <c r="AF2905" s="191"/>
      <c r="AG2905" s="190"/>
      <c r="AH2905" s="190"/>
      <c r="AI2905" s="2">
        <f t="shared" si="226"/>
        <v>0</v>
      </c>
      <c r="AJ2905" s="2">
        <f t="shared" si="227"/>
        <v>0</v>
      </c>
      <c r="AK2905" s="230">
        <v>2111</v>
      </c>
      <c r="AL2905" s="33">
        <f>Úvod!B$12</f>
        <v>0</v>
      </c>
      <c r="AM2905" s="105">
        <f t="shared" si="228"/>
        <v>2111</v>
      </c>
      <c r="AN2905" s="36">
        <f t="shared" si="229"/>
        <v>16.753968253968253</v>
      </c>
      <c r="AO2905" s="2">
        <f t="shared" si="230"/>
        <v>0</v>
      </c>
    </row>
    <row r="2906" spans="1:41">
      <c r="A2906" s="161">
        <v>10007946</v>
      </c>
      <c r="B2906" s="161">
        <v>1</v>
      </c>
      <c r="C2906" s="161" t="s">
        <v>7433</v>
      </c>
      <c r="D2906" s="161" t="s">
        <v>563</v>
      </c>
      <c r="E2906" s="161" t="s">
        <v>594</v>
      </c>
      <c r="F2906" s="161" t="s">
        <v>185</v>
      </c>
      <c r="G2906" s="238">
        <v>1</v>
      </c>
      <c r="H2906" s="161">
        <v>126</v>
      </c>
      <c r="I2906" s="191"/>
      <c r="J2906" s="191"/>
      <c r="K2906" s="191"/>
      <c r="L2906" s="191"/>
      <c r="M2906" s="191"/>
      <c r="N2906" s="191"/>
      <c r="O2906" s="191"/>
      <c r="P2906" s="191"/>
      <c r="Q2906" s="191"/>
      <c r="R2906" s="191"/>
      <c r="S2906" s="190"/>
      <c r="T2906" s="190"/>
      <c r="U2906" s="190"/>
      <c r="V2906" s="190"/>
      <c r="W2906" s="190"/>
      <c r="X2906" s="190"/>
      <c r="Y2906" s="190"/>
      <c r="Z2906" s="190"/>
      <c r="AA2906" s="190"/>
      <c r="AB2906" s="190"/>
      <c r="AC2906" s="190"/>
      <c r="AD2906" s="190"/>
      <c r="AE2906" s="190"/>
      <c r="AF2906" s="191"/>
      <c r="AG2906" s="190"/>
      <c r="AH2906" s="190"/>
      <c r="AI2906" s="2">
        <f t="shared" si="226"/>
        <v>0</v>
      </c>
      <c r="AJ2906" s="2">
        <f t="shared" si="227"/>
        <v>0</v>
      </c>
      <c r="AK2906" s="230">
        <v>2111</v>
      </c>
      <c r="AL2906" s="33">
        <f>Úvod!B$12</f>
        <v>0</v>
      </c>
      <c r="AM2906" s="105">
        <f t="shared" si="228"/>
        <v>2111</v>
      </c>
      <c r="AN2906" s="36">
        <f t="shared" si="229"/>
        <v>16.753968253968253</v>
      </c>
      <c r="AO2906" s="2">
        <f t="shared" si="230"/>
        <v>0</v>
      </c>
    </row>
    <row r="2907" spans="1:41">
      <c r="A2907" s="161">
        <v>10462426</v>
      </c>
      <c r="B2907" s="161">
        <v>1</v>
      </c>
      <c r="C2907" s="161" t="s">
        <v>7433</v>
      </c>
      <c r="D2907" s="161" t="s">
        <v>563</v>
      </c>
      <c r="E2907" s="161" t="s">
        <v>595</v>
      </c>
      <c r="F2907" s="161" t="s">
        <v>185</v>
      </c>
      <c r="G2907" s="238">
        <v>1</v>
      </c>
      <c r="H2907" s="161">
        <v>126</v>
      </c>
      <c r="I2907" s="191"/>
      <c r="J2907" s="191"/>
      <c r="K2907" s="191"/>
      <c r="L2907" s="191"/>
      <c r="M2907" s="191"/>
      <c r="N2907" s="191"/>
      <c r="O2907" s="191"/>
      <c r="P2907" s="191"/>
      <c r="Q2907" s="191"/>
      <c r="R2907" s="191"/>
      <c r="S2907" s="190"/>
      <c r="T2907" s="190"/>
      <c r="U2907" s="190"/>
      <c r="V2907" s="190"/>
      <c r="W2907" s="190"/>
      <c r="X2907" s="190"/>
      <c r="Y2907" s="190"/>
      <c r="Z2907" s="190"/>
      <c r="AA2907" s="190"/>
      <c r="AB2907" s="190"/>
      <c r="AC2907" s="190"/>
      <c r="AD2907" s="190"/>
      <c r="AE2907" s="190"/>
      <c r="AF2907" s="191"/>
      <c r="AG2907" s="190"/>
      <c r="AH2907" s="190"/>
      <c r="AI2907" s="2">
        <f t="shared" si="226"/>
        <v>0</v>
      </c>
      <c r="AJ2907" s="2">
        <f t="shared" si="227"/>
        <v>0</v>
      </c>
      <c r="AK2907" s="230">
        <v>2111</v>
      </c>
      <c r="AL2907" s="33">
        <f>Úvod!B$12</f>
        <v>0</v>
      </c>
      <c r="AM2907" s="105">
        <f t="shared" si="228"/>
        <v>2111</v>
      </c>
      <c r="AN2907" s="36">
        <f t="shared" si="229"/>
        <v>16.753968253968253</v>
      </c>
      <c r="AO2907" s="2">
        <f t="shared" si="230"/>
        <v>0</v>
      </c>
    </row>
    <row r="2908" spans="1:41">
      <c r="A2908" s="161">
        <v>10834447</v>
      </c>
      <c r="B2908" s="161">
        <v>1</v>
      </c>
      <c r="C2908" s="161" t="s">
        <v>7433</v>
      </c>
      <c r="D2908" s="161" t="s">
        <v>563</v>
      </c>
      <c r="E2908" s="161" t="s">
        <v>596</v>
      </c>
      <c r="F2908" s="161" t="s">
        <v>185</v>
      </c>
      <c r="G2908" s="238">
        <v>1</v>
      </c>
      <c r="H2908" s="161">
        <v>126</v>
      </c>
      <c r="I2908" s="191"/>
      <c r="J2908" s="191"/>
      <c r="K2908" s="191"/>
      <c r="L2908" s="191"/>
      <c r="M2908" s="191"/>
      <c r="N2908" s="191"/>
      <c r="O2908" s="191"/>
      <c r="P2908" s="191"/>
      <c r="Q2908" s="191"/>
      <c r="R2908" s="191"/>
      <c r="S2908" s="190"/>
      <c r="T2908" s="190"/>
      <c r="U2908" s="190"/>
      <c r="V2908" s="190"/>
      <c r="W2908" s="190"/>
      <c r="X2908" s="190"/>
      <c r="Y2908" s="190"/>
      <c r="Z2908" s="190"/>
      <c r="AA2908" s="190"/>
      <c r="AB2908" s="190"/>
      <c r="AC2908" s="190"/>
      <c r="AD2908" s="190"/>
      <c r="AE2908" s="190"/>
      <c r="AF2908" s="191"/>
      <c r="AG2908" s="190"/>
      <c r="AH2908" s="190"/>
      <c r="AI2908" s="2">
        <f t="shared" si="226"/>
        <v>0</v>
      </c>
      <c r="AJ2908" s="2">
        <f t="shared" si="227"/>
        <v>0</v>
      </c>
      <c r="AK2908" s="230">
        <v>2111</v>
      </c>
      <c r="AL2908" s="33">
        <f>Úvod!B$12</f>
        <v>0</v>
      </c>
      <c r="AM2908" s="105">
        <f t="shared" si="228"/>
        <v>2111</v>
      </c>
      <c r="AN2908" s="36">
        <f t="shared" si="229"/>
        <v>16.753968253968253</v>
      </c>
      <c r="AO2908" s="2">
        <f t="shared" si="230"/>
        <v>0</v>
      </c>
    </row>
    <row r="2909" spans="1:41">
      <c r="A2909" s="161">
        <v>10667875</v>
      </c>
      <c r="B2909" s="161">
        <v>1</v>
      </c>
      <c r="C2909" s="161" t="s">
        <v>7433</v>
      </c>
      <c r="D2909" s="161" t="s">
        <v>563</v>
      </c>
      <c r="E2909" s="161" t="s">
        <v>6011</v>
      </c>
      <c r="F2909" s="161" t="s">
        <v>185</v>
      </c>
      <c r="G2909" s="238">
        <v>1</v>
      </c>
      <c r="H2909" s="161">
        <v>126</v>
      </c>
      <c r="I2909" s="191"/>
      <c r="J2909" s="191"/>
      <c r="K2909" s="191"/>
      <c r="L2909" s="191"/>
      <c r="M2909" s="191"/>
      <c r="N2909" s="191"/>
      <c r="O2909" s="191"/>
      <c r="P2909" s="191"/>
      <c r="Q2909" s="191"/>
      <c r="R2909" s="191"/>
      <c r="S2909" s="190"/>
      <c r="T2909" s="190"/>
      <c r="U2909" s="190"/>
      <c r="V2909" s="190"/>
      <c r="W2909" s="190"/>
      <c r="X2909" s="190"/>
      <c r="Y2909" s="190"/>
      <c r="Z2909" s="190"/>
      <c r="AA2909" s="190"/>
      <c r="AB2909" s="190"/>
      <c r="AC2909" s="190"/>
      <c r="AD2909" s="190"/>
      <c r="AE2909" s="190"/>
      <c r="AF2909" s="191"/>
      <c r="AG2909" s="190"/>
      <c r="AH2909" s="190"/>
      <c r="AI2909" s="2">
        <f t="shared" si="226"/>
        <v>0</v>
      </c>
      <c r="AJ2909" s="2">
        <f t="shared" si="227"/>
        <v>0</v>
      </c>
      <c r="AK2909" s="230">
        <v>2111</v>
      </c>
      <c r="AL2909" s="33">
        <f>Úvod!B$12</f>
        <v>0</v>
      </c>
      <c r="AM2909" s="105">
        <f t="shared" si="228"/>
        <v>2111</v>
      </c>
      <c r="AN2909" s="36">
        <f t="shared" si="229"/>
        <v>16.753968253968253</v>
      </c>
      <c r="AO2909" s="2">
        <f t="shared" si="230"/>
        <v>0</v>
      </c>
    </row>
    <row r="2910" spans="1:41">
      <c r="A2910" s="161">
        <v>10007949</v>
      </c>
      <c r="B2910" s="161">
        <v>1</v>
      </c>
      <c r="C2910" s="161" t="s">
        <v>7433</v>
      </c>
      <c r="D2910" s="161" t="s">
        <v>563</v>
      </c>
      <c r="E2910" s="161" t="s">
        <v>597</v>
      </c>
      <c r="F2910" s="161" t="s">
        <v>185</v>
      </c>
      <c r="G2910" s="238">
        <v>1</v>
      </c>
      <c r="H2910" s="161">
        <v>126</v>
      </c>
      <c r="I2910" s="191"/>
      <c r="J2910" s="191"/>
      <c r="K2910" s="191"/>
      <c r="L2910" s="191"/>
      <c r="M2910" s="191"/>
      <c r="N2910" s="191"/>
      <c r="O2910" s="191"/>
      <c r="P2910" s="191"/>
      <c r="Q2910" s="191"/>
      <c r="R2910" s="191"/>
      <c r="S2910" s="190"/>
      <c r="T2910" s="190"/>
      <c r="U2910" s="190"/>
      <c r="V2910" s="190"/>
      <c r="W2910" s="190"/>
      <c r="X2910" s="190"/>
      <c r="Y2910" s="190"/>
      <c r="Z2910" s="190"/>
      <c r="AA2910" s="190"/>
      <c r="AB2910" s="190"/>
      <c r="AC2910" s="190"/>
      <c r="AD2910" s="190"/>
      <c r="AE2910" s="190"/>
      <c r="AF2910" s="191"/>
      <c r="AG2910" s="190"/>
      <c r="AH2910" s="190"/>
      <c r="AI2910" s="2">
        <f t="shared" si="226"/>
        <v>0</v>
      </c>
      <c r="AJ2910" s="2">
        <f t="shared" si="227"/>
        <v>0</v>
      </c>
      <c r="AK2910" s="230">
        <v>2111</v>
      </c>
      <c r="AL2910" s="33">
        <f>Úvod!B$12</f>
        <v>0</v>
      </c>
      <c r="AM2910" s="105">
        <f t="shared" si="228"/>
        <v>2111</v>
      </c>
      <c r="AN2910" s="36">
        <f t="shared" si="229"/>
        <v>16.753968253968253</v>
      </c>
      <c r="AO2910" s="2">
        <f t="shared" si="230"/>
        <v>0</v>
      </c>
    </row>
    <row r="2911" spans="1:41">
      <c r="A2911" s="161">
        <v>10780943</v>
      </c>
      <c r="B2911" s="161">
        <v>1</v>
      </c>
      <c r="C2911" s="161" t="s">
        <v>7434</v>
      </c>
      <c r="D2911" s="161" t="s">
        <v>563</v>
      </c>
      <c r="E2911" s="161" t="s">
        <v>6043</v>
      </c>
      <c r="F2911" s="161" t="s">
        <v>548</v>
      </c>
      <c r="G2911" s="238" t="s">
        <v>601</v>
      </c>
      <c r="H2911" s="161">
        <v>260</v>
      </c>
      <c r="I2911" s="190"/>
      <c r="J2911" s="190"/>
      <c r="K2911" s="190"/>
      <c r="L2911" s="190"/>
      <c r="M2911" s="191"/>
      <c r="N2911" s="191"/>
      <c r="O2911" s="191"/>
      <c r="P2911" s="191"/>
      <c r="Q2911" s="191"/>
      <c r="R2911" s="191"/>
      <c r="S2911" s="191"/>
      <c r="T2911" s="190"/>
      <c r="U2911" s="190"/>
      <c r="V2911" s="190"/>
      <c r="W2911" s="190"/>
      <c r="X2911" s="190"/>
      <c r="Y2911" s="190"/>
      <c r="Z2911" s="190"/>
      <c r="AA2911" s="190"/>
      <c r="AB2911" s="190"/>
      <c r="AC2911" s="190"/>
      <c r="AD2911" s="190"/>
      <c r="AE2911" s="190"/>
      <c r="AF2911" s="190"/>
      <c r="AG2911" s="190"/>
      <c r="AH2911" s="190"/>
      <c r="AI2911" s="2">
        <f t="shared" si="226"/>
        <v>0</v>
      </c>
      <c r="AJ2911" s="2">
        <f t="shared" si="227"/>
        <v>0</v>
      </c>
      <c r="AK2911" s="230">
        <v>1679</v>
      </c>
      <c r="AL2911" s="33">
        <f>Úvod!B$12</f>
        <v>0</v>
      </c>
      <c r="AM2911" s="105">
        <f t="shared" si="228"/>
        <v>1679</v>
      </c>
      <c r="AN2911" s="36">
        <f t="shared" si="229"/>
        <v>6.4576923076923078</v>
      </c>
      <c r="AO2911" s="2">
        <f t="shared" si="230"/>
        <v>0</v>
      </c>
    </row>
    <row r="2912" spans="1:41">
      <c r="A2912" s="161">
        <v>10721512</v>
      </c>
      <c r="B2912" s="161">
        <v>1</v>
      </c>
      <c r="C2912" s="161" t="s">
        <v>7434</v>
      </c>
      <c r="D2912" s="161" t="s">
        <v>563</v>
      </c>
      <c r="E2912" s="161" t="s">
        <v>6044</v>
      </c>
      <c r="F2912" s="161" t="s">
        <v>548</v>
      </c>
      <c r="G2912" s="238" t="s">
        <v>601</v>
      </c>
      <c r="H2912" s="161">
        <v>260</v>
      </c>
      <c r="I2912" s="190"/>
      <c r="J2912" s="190"/>
      <c r="K2912" s="190"/>
      <c r="L2912" s="190"/>
      <c r="M2912" s="191"/>
      <c r="N2912" s="191"/>
      <c r="O2912" s="191"/>
      <c r="P2912" s="191"/>
      <c r="Q2912" s="191"/>
      <c r="R2912" s="191"/>
      <c r="S2912" s="191"/>
      <c r="T2912" s="190"/>
      <c r="U2912" s="190"/>
      <c r="V2912" s="190"/>
      <c r="W2912" s="190"/>
      <c r="X2912" s="190"/>
      <c r="Y2912" s="190"/>
      <c r="Z2912" s="190"/>
      <c r="AA2912" s="190"/>
      <c r="AB2912" s="190"/>
      <c r="AC2912" s="190"/>
      <c r="AD2912" s="190"/>
      <c r="AE2912" s="190"/>
      <c r="AF2912" s="190"/>
      <c r="AG2912" s="190"/>
      <c r="AH2912" s="190"/>
      <c r="AI2912" s="2">
        <f t="shared" si="226"/>
        <v>0</v>
      </c>
      <c r="AJ2912" s="2">
        <f t="shared" si="227"/>
        <v>0</v>
      </c>
      <c r="AK2912" s="230">
        <v>1679</v>
      </c>
      <c r="AL2912" s="33">
        <f>Úvod!B$12</f>
        <v>0</v>
      </c>
      <c r="AM2912" s="105">
        <f t="shared" si="228"/>
        <v>1679</v>
      </c>
      <c r="AN2912" s="36">
        <f t="shared" si="229"/>
        <v>6.4576923076923078</v>
      </c>
      <c r="AO2912" s="2">
        <f t="shared" si="230"/>
        <v>0</v>
      </c>
    </row>
    <row r="2913" spans="1:41">
      <c r="A2913" s="161">
        <v>10721517</v>
      </c>
      <c r="B2913" s="161">
        <v>1</v>
      </c>
      <c r="C2913" s="161" t="s">
        <v>7434</v>
      </c>
      <c r="D2913" s="161" t="s">
        <v>563</v>
      </c>
      <c r="E2913" s="161" t="s">
        <v>6045</v>
      </c>
      <c r="F2913" s="161" t="s">
        <v>548</v>
      </c>
      <c r="G2913" s="238" t="s">
        <v>601</v>
      </c>
      <c r="H2913" s="161">
        <v>260</v>
      </c>
      <c r="I2913" s="190"/>
      <c r="J2913" s="190"/>
      <c r="K2913" s="190"/>
      <c r="L2913" s="190"/>
      <c r="M2913" s="191"/>
      <c r="N2913" s="191"/>
      <c r="O2913" s="191"/>
      <c r="P2913" s="191"/>
      <c r="Q2913" s="191"/>
      <c r="R2913" s="191"/>
      <c r="S2913" s="191"/>
      <c r="T2913" s="190"/>
      <c r="U2913" s="190"/>
      <c r="V2913" s="190"/>
      <c r="W2913" s="190"/>
      <c r="X2913" s="190"/>
      <c r="Y2913" s="190"/>
      <c r="Z2913" s="190"/>
      <c r="AA2913" s="190"/>
      <c r="AB2913" s="190"/>
      <c r="AC2913" s="190"/>
      <c r="AD2913" s="190"/>
      <c r="AE2913" s="190"/>
      <c r="AF2913" s="190"/>
      <c r="AG2913" s="190"/>
      <c r="AH2913" s="190"/>
      <c r="AI2913" s="2">
        <f t="shared" si="226"/>
        <v>0</v>
      </c>
      <c r="AJ2913" s="2">
        <f t="shared" si="227"/>
        <v>0</v>
      </c>
      <c r="AK2913" s="230">
        <v>1679</v>
      </c>
      <c r="AL2913" s="33">
        <f>Úvod!B$12</f>
        <v>0</v>
      </c>
      <c r="AM2913" s="105">
        <f t="shared" si="228"/>
        <v>1679</v>
      </c>
      <c r="AN2913" s="36">
        <f t="shared" si="229"/>
        <v>6.4576923076923078</v>
      </c>
      <c r="AO2913" s="2">
        <f t="shared" si="230"/>
        <v>0</v>
      </c>
    </row>
    <row r="2914" spans="1:41">
      <c r="A2914" s="161">
        <v>10721520</v>
      </c>
      <c r="B2914" s="161">
        <v>1</v>
      </c>
      <c r="C2914" s="161" t="s">
        <v>7434</v>
      </c>
      <c r="D2914" s="161" t="s">
        <v>563</v>
      </c>
      <c r="E2914" s="161" t="s">
        <v>6046</v>
      </c>
      <c r="F2914" s="161" t="s">
        <v>548</v>
      </c>
      <c r="G2914" s="238" t="s">
        <v>601</v>
      </c>
      <c r="H2914" s="161">
        <v>260</v>
      </c>
      <c r="I2914" s="190"/>
      <c r="J2914" s="190"/>
      <c r="K2914" s="190"/>
      <c r="L2914" s="190"/>
      <c r="M2914" s="191"/>
      <c r="N2914" s="191"/>
      <c r="O2914" s="191"/>
      <c r="P2914" s="191"/>
      <c r="Q2914" s="191"/>
      <c r="R2914" s="191"/>
      <c r="S2914" s="191"/>
      <c r="T2914" s="190"/>
      <c r="U2914" s="190"/>
      <c r="V2914" s="190"/>
      <c r="W2914" s="190"/>
      <c r="X2914" s="190"/>
      <c r="Y2914" s="190"/>
      <c r="Z2914" s="190"/>
      <c r="AA2914" s="190"/>
      <c r="AB2914" s="190"/>
      <c r="AC2914" s="190"/>
      <c r="AD2914" s="190"/>
      <c r="AE2914" s="190"/>
      <c r="AF2914" s="190"/>
      <c r="AG2914" s="190"/>
      <c r="AH2914" s="190"/>
      <c r="AI2914" s="2">
        <f t="shared" si="226"/>
        <v>0</v>
      </c>
      <c r="AJ2914" s="2">
        <f t="shared" si="227"/>
        <v>0</v>
      </c>
      <c r="AK2914" s="230">
        <v>1679</v>
      </c>
      <c r="AL2914" s="33">
        <f>Úvod!B$12</f>
        <v>0</v>
      </c>
      <c r="AM2914" s="105">
        <f t="shared" si="228"/>
        <v>1679</v>
      </c>
      <c r="AN2914" s="36">
        <f t="shared" si="229"/>
        <v>6.4576923076923078</v>
      </c>
      <c r="AO2914" s="2">
        <f t="shared" si="230"/>
        <v>0</v>
      </c>
    </row>
    <row r="2915" spans="1:41">
      <c r="A2915" s="161">
        <v>10621685</v>
      </c>
      <c r="B2915" s="161">
        <v>1</v>
      </c>
      <c r="C2915" s="161" t="s">
        <v>7434</v>
      </c>
      <c r="D2915" s="161" t="s">
        <v>563</v>
      </c>
      <c r="E2915" s="161" t="s">
        <v>6047</v>
      </c>
      <c r="F2915" s="161" t="s">
        <v>548</v>
      </c>
      <c r="G2915" s="238" t="s">
        <v>601</v>
      </c>
      <c r="H2915" s="161">
        <v>260</v>
      </c>
      <c r="I2915" s="190"/>
      <c r="J2915" s="190"/>
      <c r="K2915" s="190"/>
      <c r="L2915" s="190"/>
      <c r="M2915" s="191"/>
      <c r="N2915" s="191"/>
      <c r="O2915" s="191"/>
      <c r="P2915" s="191"/>
      <c r="Q2915" s="191"/>
      <c r="R2915" s="191"/>
      <c r="S2915" s="191"/>
      <c r="T2915" s="190"/>
      <c r="U2915" s="190"/>
      <c r="V2915" s="190"/>
      <c r="W2915" s="190"/>
      <c r="X2915" s="190"/>
      <c r="Y2915" s="190"/>
      <c r="Z2915" s="190"/>
      <c r="AA2915" s="190"/>
      <c r="AB2915" s="190"/>
      <c r="AC2915" s="190"/>
      <c r="AD2915" s="190"/>
      <c r="AE2915" s="190"/>
      <c r="AF2915" s="190"/>
      <c r="AG2915" s="190"/>
      <c r="AH2915" s="190"/>
      <c r="AI2915" s="2">
        <f t="shared" si="226"/>
        <v>0</v>
      </c>
      <c r="AJ2915" s="2">
        <f t="shared" si="227"/>
        <v>0</v>
      </c>
      <c r="AK2915" s="230">
        <v>1679</v>
      </c>
      <c r="AL2915" s="33">
        <f>Úvod!B$12</f>
        <v>0</v>
      </c>
      <c r="AM2915" s="105">
        <f t="shared" si="228"/>
        <v>1679</v>
      </c>
      <c r="AN2915" s="36">
        <f t="shared" si="229"/>
        <v>6.4576923076923078</v>
      </c>
      <c r="AO2915" s="2">
        <f t="shared" si="230"/>
        <v>0</v>
      </c>
    </row>
    <row r="2916" spans="1:41">
      <c r="A2916" s="161">
        <v>10780942</v>
      </c>
      <c r="B2916" s="161">
        <v>1</v>
      </c>
      <c r="C2916" s="161" t="s">
        <v>7434</v>
      </c>
      <c r="D2916" s="161" t="s">
        <v>563</v>
      </c>
      <c r="E2916" s="161" t="s">
        <v>6048</v>
      </c>
      <c r="F2916" s="161" t="s">
        <v>548</v>
      </c>
      <c r="G2916" s="238" t="s">
        <v>601</v>
      </c>
      <c r="H2916" s="161">
        <v>260</v>
      </c>
      <c r="I2916" s="190"/>
      <c r="J2916" s="190"/>
      <c r="K2916" s="190"/>
      <c r="L2916" s="190"/>
      <c r="M2916" s="191"/>
      <c r="N2916" s="191"/>
      <c r="O2916" s="191"/>
      <c r="P2916" s="191"/>
      <c r="Q2916" s="191"/>
      <c r="R2916" s="191"/>
      <c r="S2916" s="191"/>
      <c r="T2916" s="190"/>
      <c r="U2916" s="190"/>
      <c r="V2916" s="190"/>
      <c r="W2916" s="190"/>
      <c r="X2916" s="190"/>
      <c r="Y2916" s="190"/>
      <c r="Z2916" s="190"/>
      <c r="AA2916" s="190"/>
      <c r="AB2916" s="190"/>
      <c r="AC2916" s="190"/>
      <c r="AD2916" s="190"/>
      <c r="AE2916" s="190"/>
      <c r="AF2916" s="190"/>
      <c r="AG2916" s="190"/>
      <c r="AH2916" s="190"/>
      <c r="AI2916" s="2">
        <f t="shared" si="226"/>
        <v>0</v>
      </c>
      <c r="AJ2916" s="2">
        <f t="shared" si="227"/>
        <v>0</v>
      </c>
      <c r="AK2916" s="230">
        <v>1679</v>
      </c>
      <c r="AL2916" s="33">
        <f>Úvod!B$12</f>
        <v>0</v>
      </c>
      <c r="AM2916" s="105">
        <f t="shared" si="228"/>
        <v>1679</v>
      </c>
      <c r="AN2916" s="36">
        <f t="shared" si="229"/>
        <v>6.4576923076923078</v>
      </c>
      <c r="AO2916" s="2">
        <f t="shared" si="230"/>
        <v>0</v>
      </c>
    </row>
    <row r="2917" spans="1:41">
      <c r="A2917" s="161">
        <v>10721527</v>
      </c>
      <c r="B2917" s="161">
        <v>1</v>
      </c>
      <c r="C2917" s="161" t="s">
        <v>7434</v>
      </c>
      <c r="D2917" s="161" t="s">
        <v>563</v>
      </c>
      <c r="E2917" s="161" t="s">
        <v>1006</v>
      </c>
      <c r="F2917" s="161" t="s">
        <v>548</v>
      </c>
      <c r="G2917" s="238" t="s">
        <v>601</v>
      </c>
      <c r="H2917" s="161">
        <v>260</v>
      </c>
      <c r="I2917" s="190"/>
      <c r="J2917" s="190"/>
      <c r="K2917" s="190"/>
      <c r="L2917" s="191"/>
      <c r="M2917" s="191"/>
      <c r="N2917" s="191"/>
      <c r="O2917" s="191"/>
      <c r="P2917" s="191"/>
      <c r="Q2917" s="191"/>
      <c r="R2917" s="191"/>
      <c r="S2917" s="190"/>
      <c r="T2917" s="190"/>
      <c r="U2917" s="190"/>
      <c r="V2917" s="190"/>
      <c r="W2917" s="190"/>
      <c r="X2917" s="190"/>
      <c r="Y2917" s="190"/>
      <c r="Z2917" s="190"/>
      <c r="AA2917" s="190"/>
      <c r="AB2917" s="190"/>
      <c r="AC2917" s="190"/>
      <c r="AD2917" s="190"/>
      <c r="AE2917" s="190"/>
      <c r="AF2917" s="190"/>
      <c r="AG2917" s="190"/>
      <c r="AH2917" s="190"/>
      <c r="AI2917" s="2">
        <f t="shared" si="226"/>
        <v>0</v>
      </c>
      <c r="AJ2917" s="2">
        <f t="shared" si="227"/>
        <v>0</v>
      </c>
      <c r="AK2917" s="230">
        <v>1679</v>
      </c>
      <c r="AL2917" s="33">
        <f>Úvod!B$12</f>
        <v>0</v>
      </c>
      <c r="AM2917" s="105">
        <f t="shared" si="228"/>
        <v>1679</v>
      </c>
      <c r="AN2917" s="36">
        <f t="shared" si="229"/>
        <v>6.4576923076923078</v>
      </c>
      <c r="AO2917" s="2">
        <f t="shared" si="230"/>
        <v>0</v>
      </c>
    </row>
    <row r="2918" spans="1:41">
      <c r="A2918" s="161">
        <v>10721529</v>
      </c>
      <c r="B2918" s="161">
        <v>1</v>
      </c>
      <c r="C2918" s="161" t="s">
        <v>7434</v>
      </c>
      <c r="D2918" s="161" t="s">
        <v>563</v>
      </c>
      <c r="E2918" s="161" t="s">
        <v>1006</v>
      </c>
      <c r="F2918" s="161" t="s">
        <v>600</v>
      </c>
      <c r="G2918" s="238" t="s">
        <v>601</v>
      </c>
      <c r="H2918" s="161">
        <v>460</v>
      </c>
      <c r="I2918" s="190"/>
      <c r="J2918" s="190"/>
      <c r="K2918" s="190"/>
      <c r="L2918" s="191"/>
      <c r="M2918" s="191"/>
      <c r="N2918" s="191"/>
      <c r="O2918" s="191"/>
      <c r="P2918" s="191"/>
      <c r="Q2918" s="191"/>
      <c r="R2918" s="191"/>
      <c r="S2918" s="190"/>
      <c r="T2918" s="190"/>
      <c r="U2918" s="190"/>
      <c r="V2918" s="190"/>
      <c r="W2918" s="190"/>
      <c r="X2918" s="190"/>
      <c r="Y2918" s="190"/>
      <c r="Z2918" s="190"/>
      <c r="AA2918" s="190"/>
      <c r="AB2918" s="190"/>
      <c r="AC2918" s="190"/>
      <c r="AD2918" s="190"/>
      <c r="AE2918" s="190"/>
      <c r="AF2918" s="190"/>
      <c r="AG2918" s="190"/>
      <c r="AH2918" s="190"/>
      <c r="AI2918" s="2">
        <f t="shared" si="226"/>
        <v>0</v>
      </c>
      <c r="AJ2918" s="2">
        <f t="shared" si="227"/>
        <v>0</v>
      </c>
      <c r="AK2918" s="230">
        <v>2361</v>
      </c>
      <c r="AL2918" s="33">
        <f>Úvod!B$12</f>
        <v>0</v>
      </c>
      <c r="AM2918" s="105">
        <f t="shared" si="228"/>
        <v>2361</v>
      </c>
      <c r="AN2918" s="36">
        <f t="shared" si="229"/>
        <v>5.1326086956521735</v>
      </c>
      <c r="AO2918" s="2">
        <f t="shared" si="230"/>
        <v>0</v>
      </c>
    </row>
    <row r="2919" spans="1:41">
      <c r="A2919" s="161">
        <v>10721531</v>
      </c>
      <c r="B2919" s="161">
        <v>1</v>
      </c>
      <c r="C2919" s="161" t="s">
        <v>7434</v>
      </c>
      <c r="D2919" s="161" t="s">
        <v>563</v>
      </c>
      <c r="E2919" s="161" t="s">
        <v>1007</v>
      </c>
      <c r="F2919" s="161" t="s">
        <v>548</v>
      </c>
      <c r="G2919" s="238" t="s">
        <v>601</v>
      </c>
      <c r="H2919" s="161">
        <v>260</v>
      </c>
      <c r="I2919" s="190"/>
      <c r="J2919" s="190"/>
      <c r="K2919" s="190"/>
      <c r="L2919" s="191"/>
      <c r="M2919" s="191"/>
      <c r="N2919" s="191"/>
      <c r="O2919" s="191"/>
      <c r="P2919" s="191"/>
      <c r="Q2919" s="191"/>
      <c r="R2919" s="191"/>
      <c r="S2919" s="190"/>
      <c r="T2919" s="190"/>
      <c r="U2919" s="190"/>
      <c r="V2919" s="190"/>
      <c r="W2919" s="190"/>
      <c r="X2919" s="190"/>
      <c r="Y2919" s="190"/>
      <c r="Z2919" s="190"/>
      <c r="AA2919" s="190"/>
      <c r="AB2919" s="190"/>
      <c r="AC2919" s="190"/>
      <c r="AD2919" s="190"/>
      <c r="AE2919" s="190"/>
      <c r="AF2919" s="190"/>
      <c r="AG2919" s="190"/>
      <c r="AH2919" s="190"/>
      <c r="AI2919" s="2">
        <f t="shared" si="226"/>
        <v>0</v>
      </c>
      <c r="AJ2919" s="2">
        <f t="shared" si="227"/>
        <v>0</v>
      </c>
      <c r="AK2919" s="230">
        <v>1679</v>
      </c>
      <c r="AL2919" s="33">
        <f>Úvod!B$12</f>
        <v>0</v>
      </c>
      <c r="AM2919" s="105">
        <f t="shared" si="228"/>
        <v>1679</v>
      </c>
      <c r="AN2919" s="36">
        <f t="shared" si="229"/>
        <v>6.4576923076923078</v>
      </c>
      <c r="AO2919" s="2">
        <f t="shared" si="230"/>
        <v>0</v>
      </c>
    </row>
    <row r="2920" spans="1:41">
      <c r="A2920" s="161">
        <v>10721532</v>
      </c>
      <c r="B2920" s="161">
        <v>1</v>
      </c>
      <c r="C2920" s="161" t="s">
        <v>7434</v>
      </c>
      <c r="D2920" s="161" t="s">
        <v>563</v>
      </c>
      <c r="E2920" s="161" t="s">
        <v>1007</v>
      </c>
      <c r="F2920" s="161" t="s">
        <v>600</v>
      </c>
      <c r="G2920" s="238" t="s">
        <v>601</v>
      </c>
      <c r="H2920" s="161">
        <v>460</v>
      </c>
      <c r="I2920" s="190"/>
      <c r="J2920" s="190"/>
      <c r="K2920" s="190"/>
      <c r="L2920" s="191"/>
      <c r="M2920" s="191"/>
      <c r="N2920" s="191"/>
      <c r="O2920" s="191"/>
      <c r="P2920" s="191"/>
      <c r="Q2920" s="191"/>
      <c r="R2920" s="191"/>
      <c r="S2920" s="190"/>
      <c r="T2920" s="190"/>
      <c r="U2920" s="190"/>
      <c r="V2920" s="190"/>
      <c r="W2920" s="190"/>
      <c r="X2920" s="190"/>
      <c r="Y2920" s="190"/>
      <c r="Z2920" s="190"/>
      <c r="AA2920" s="190"/>
      <c r="AB2920" s="190"/>
      <c r="AC2920" s="190"/>
      <c r="AD2920" s="190"/>
      <c r="AE2920" s="190"/>
      <c r="AF2920" s="190"/>
      <c r="AG2920" s="190"/>
      <c r="AH2920" s="190"/>
      <c r="AI2920" s="2">
        <f t="shared" si="226"/>
        <v>0</v>
      </c>
      <c r="AJ2920" s="2">
        <f t="shared" si="227"/>
        <v>0</v>
      </c>
      <c r="AK2920" s="230">
        <v>2361</v>
      </c>
      <c r="AL2920" s="33">
        <f>Úvod!B$12</f>
        <v>0</v>
      </c>
      <c r="AM2920" s="105">
        <f t="shared" si="228"/>
        <v>2361</v>
      </c>
      <c r="AN2920" s="36">
        <f t="shared" si="229"/>
        <v>5.1326086956521735</v>
      </c>
      <c r="AO2920" s="2">
        <f t="shared" si="230"/>
        <v>0</v>
      </c>
    </row>
    <row r="2921" spans="1:41">
      <c r="A2921" s="161">
        <v>10572752</v>
      </c>
      <c r="B2921" s="161">
        <v>1</v>
      </c>
      <c r="C2921" s="161" t="s">
        <v>7434</v>
      </c>
      <c r="D2921" s="161" t="s">
        <v>563</v>
      </c>
      <c r="E2921" s="161" t="s">
        <v>1008</v>
      </c>
      <c r="F2921" s="161" t="s">
        <v>600</v>
      </c>
      <c r="G2921" s="238" t="s">
        <v>601</v>
      </c>
      <c r="H2921" s="161">
        <v>460</v>
      </c>
      <c r="I2921" s="190"/>
      <c r="J2921" s="190"/>
      <c r="K2921" s="191"/>
      <c r="L2921" s="191"/>
      <c r="M2921" s="191"/>
      <c r="N2921" s="191"/>
      <c r="O2921" s="191"/>
      <c r="P2921" s="191"/>
      <c r="Q2921" s="191"/>
      <c r="R2921" s="191"/>
      <c r="S2921" s="191"/>
      <c r="T2921" s="190"/>
      <c r="U2921" s="190"/>
      <c r="V2921" s="190"/>
      <c r="W2921" s="190"/>
      <c r="X2921" s="190"/>
      <c r="Y2921" s="190"/>
      <c r="Z2921" s="190"/>
      <c r="AA2921" s="190"/>
      <c r="AB2921" s="190"/>
      <c r="AC2921" s="190"/>
      <c r="AD2921" s="190"/>
      <c r="AE2921" s="190"/>
      <c r="AF2921" s="190"/>
      <c r="AG2921" s="190"/>
      <c r="AH2921" s="190"/>
      <c r="AI2921" s="2">
        <f t="shared" si="226"/>
        <v>0</v>
      </c>
      <c r="AJ2921" s="2">
        <f t="shared" si="227"/>
        <v>0</v>
      </c>
      <c r="AK2921" s="230">
        <v>1920</v>
      </c>
      <c r="AL2921" s="33">
        <f>Úvod!B$12</f>
        <v>0</v>
      </c>
      <c r="AM2921" s="105">
        <f t="shared" si="228"/>
        <v>1920</v>
      </c>
      <c r="AN2921" s="36">
        <f t="shared" si="229"/>
        <v>4.1739130434782608</v>
      </c>
      <c r="AO2921" s="2">
        <f t="shared" si="230"/>
        <v>0</v>
      </c>
    </row>
    <row r="2922" spans="1:41">
      <c r="A2922" s="161">
        <v>10009707</v>
      </c>
      <c r="B2922" s="161">
        <v>1</v>
      </c>
      <c r="C2922" s="161" t="s">
        <v>7434</v>
      </c>
      <c r="D2922" s="161" t="s">
        <v>563</v>
      </c>
      <c r="E2922" s="161" t="s">
        <v>1009</v>
      </c>
      <c r="F2922" s="161" t="s">
        <v>600</v>
      </c>
      <c r="G2922" s="238" t="s">
        <v>601</v>
      </c>
      <c r="H2922" s="161">
        <v>460</v>
      </c>
      <c r="I2922" s="190"/>
      <c r="J2922" s="190"/>
      <c r="K2922" s="191"/>
      <c r="L2922" s="191"/>
      <c r="M2922" s="191"/>
      <c r="N2922" s="191"/>
      <c r="O2922" s="191"/>
      <c r="P2922" s="191"/>
      <c r="Q2922" s="191"/>
      <c r="R2922" s="191"/>
      <c r="S2922" s="191"/>
      <c r="T2922" s="190"/>
      <c r="U2922" s="190"/>
      <c r="V2922" s="190"/>
      <c r="W2922" s="190"/>
      <c r="X2922" s="190"/>
      <c r="Y2922" s="190"/>
      <c r="Z2922" s="190"/>
      <c r="AA2922" s="190"/>
      <c r="AB2922" s="190"/>
      <c r="AC2922" s="190"/>
      <c r="AD2922" s="190"/>
      <c r="AE2922" s="190"/>
      <c r="AF2922" s="190"/>
      <c r="AG2922" s="190"/>
      <c r="AH2922" s="190"/>
      <c r="AI2922" s="2">
        <f t="shared" si="226"/>
        <v>0</v>
      </c>
      <c r="AJ2922" s="2">
        <f t="shared" si="227"/>
        <v>0</v>
      </c>
      <c r="AK2922" s="230">
        <v>1920</v>
      </c>
      <c r="AL2922" s="33">
        <f>Úvod!B$12</f>
        <v>0</v>
      </c>
      <c r="AM2922" s="105">
        <f t="shared" si="228"/>
        <v>1920</v>
      </c>
      <c r="AN2922" s="36">
        <f t="shared" si="229"/>
        <v>4.1739130434782608</v>
      </c>
      <c r="AO2922" s="2">
        <f t="shared" si="230"/>
        <v>0</v>
      </c>
    </row>
    <row r="2923" spans="1:41">
      <c r="A2923" s="161">
        <v>10009146</v>
      </c>
      <c r="B2923" s="161">
        <v>1</v>
      </c>
      <c r="C2923" s="161" t="s">
        <v>7434</v>
      </c>
      <c r="D2923" s="161" t="s">
        <v>563</v>
      </c>
      <c r="E2923" s="161" t="s">
        <v>1005</v>
      </c>
      <c r="F2923" s="161" t="s">
        <v>548</v>
      </c>
      <c r="G2923" s="238" t="s">
        <v>601</v>
      </c>
      <c r="H2923" s="161">
        <v>260</v>
      </c>
      <c r="I2923" s="190"/>
      <c r="J2923" s="190"/>
      <c r="K2923" s="191"/>
      <c r="L2923" s="191"/>
      <c r="M2923" s="191"/>
      <c r="N2923" s="191"/>
      <c r="O2923" s="191"/>
      <c r="P2923" s="191"/>
      <c r="Q2923" s="191"/>
      <c r="R2923" s="191"/>
      <c r="S2923" s="191"/>
      <c r="T2923" s="191"/>
      <c r="U2923" s="191"/>
      <c r="V2923" s="190"/>
      <c r="W2923" s="190"/>
      <c r="X2923" s="190"/>
      <c r="Y2923" s="190"/>
      <c r="Z2923" s="190"/>
      <c r="AA2923" s="190"/>
      <c r="AB2923" s="190"/>
      <c r="AC2923" s="190"/>
      <c r="AD2923" s="190"/>
      <c r="AE2923" s="190"/>
      <c r="AF2923" s="190"/>
      <c r="AG2923" s="190"/>
      <c r="AH2923" s="190"/>
      <c r="AI2923" s="2">
        <f t="shared" si="226"/>
        <v>0</v>
      </c>
      <c r="AJ2923" s="2">
        <f t="shared" si="227"/>
        <v>0</v>
      </c>
      <c r="AK2923" s="230">
        <v>1542</v>
      </c>
      <c r="AL2923" s="33">
        <f>Úvod!B$12</f>
        <v>0</v>
      </c>
      <c r="AM2923" s="105">
        <f t="shared" si="228"/>
        <v>1542</v>
      </c>
      <c r="AN2923" s="36">
        <f t="shared" si="229"/>
        <v>5.930769230769231</v>
      </c>
      <c r="AO2923" s="2">
        <f t="shared" si="230"/>
        <v>0</v>
      </c>
    </row>
    <row r="2924" spans="1:41">
      <c r="A2924" s="161">
        <v>10009702</v>
      </c>
      <c r="B2924" s="161">
        <v>1</v>
      </c>
      <c r="C2924" s="161" t="s">
        <v>7434</v>
      </c>
      <c r="D2924" s="161" t="s">
        <v>563</v>
      </c>
      <c r="E2924" s="161" t="s">
        <v>1005</v>
      </c>
      <c r="F2924" s="161" t="s">
        <v>600</v>
      </c>
      <c r="G2924" s="238" t="s">
        <v>601</v>
      </c>
      <c r="H2924" s="161">
        <v>460</v>
      </c>
      <c r="I2924" s="190"/>
      <c r="J2924" s="190"/>
      <c r="K2924" s="191"/>
      <c r="L2924" s="191"/>
      <c r="M2924" s="191"/>
      <c r="N2924" s="191"/>
      <c r="O2924" s="191"/>
      <c r="P2924" s="191"/>
      <c r="Q2924" s="191"/>
      <c r="R2924" s="191"/>
      <c r="S2924" s="191"/>
      <c r="T2924" s="190"/>
      <c r="U2924" s="190"/>
      <c r="V2924" s="190"/>
      <c r="W2924" s="190"/>
      <c r="X2924" s="190"/>
      <c r="Y2924" s="190"/>
      <c r="Z2924" s="190"/>
      <c r="AA2924" s="190"/>
      <c r="AB2924" s="190"/>
      <c r="AC2924" s="190"/>
      <c r="AD2924" s="190"/>
      <c r="AE2924" s="190"/>
      <c r="AF2924" s="190"/>
      <c r="AG2924" s="190"/>
      <c r="AH2924" s="190"/>
      <c r="AI2924" s="2">
        <f t="shared" si="226"/>
        <v>0</v>
      </c>
      <c r="AJ2924" s="2">
        <f t="shared" si="227"/>
        <v>0</v>
      </c>
      <c r="AK2924" s="230">
        <v>1920</v>
      </c>
      <c r="AL2924" s="33">
        <f>Úvod!B$12</f>
        <v>0</v>
      </c>
      <c r="AM2924" s="105">
        <f t="shared" si="228"/>
        <v>1920</v>
      </c>
      <c r="AN2924" s="36">
        <f t="shared" si="229"/>
        <v>4.1739130434782608</v>
      </c>
      <c r="AO2924" s="2">
        <f t="shared" si="230"/>
        <v>0</v>
      </c>
    </row>
    <row r="2925" spans="1:41">
      <c r="A2925" s="161">
        <v>10009695</v>
      </c>
      <c r="B2925" s="161">
        <v>1</v>
      </c>
      <c r="C2925" s="161" t="s">
        <v>7434</v>
      </c>
      <c r="D2925" s="161" t="s">
        <v>563</v>
      </c>
      <c r="E2925" s="161" t="s">
        <v>1601</v>
      </c>
      <c r="F2925" s="161" t="s">
        <v>600</v>
      </c>
      <c r="G2925" s="238" t="s">
        <v>601</v>
      </c>
      <c r="H2925" s="161">
        <v>460</v>
      </c>
      <c r="I2925" s="190"/>
      <c r="J2925" s="190"/>
      <c r="K2925" s="191"/>
      <c r="L2925" s="191"/>
      <c r="M2925" s="191"/>
      <c r="N2925" s="191"/>
      <c r="O2925" s="191"/>
      <c r="P2925" s="191"/>
      <c r="Q2925" s="191"/>
      <c r="R2925" s="191"/>
      <c r="S2925" s="191"/>
      <c r="T2925" s="190"/>
      <c r="U2925" s="190"/>
      <c r="V2925" s="190"/>
      <c r="W2925" s="190"/>
      <c r="X2925" s="190"/>
      <c r="Y2925" s="190"/>
      <c r="Z2925" s="190"/>
      <c r="AA2925" s="190"/>
      <c r="AB2925" s="190"/>
      <c r="AC2925" s="190"/>
      <c r="AD2925" s="190"/>
      <c r="AE2925" s="190"/>
      <c r="AF2925" s="190"/>
      <c r="AG2925" s="190"/>
      <c r="AH2925" s="190"/>
      <c r="AI2925" s="2">
        <f t="shared" si="226"/>
        <v>0</v>
      </c>
      <c r="AJ2925" s="2">
        <f t="shared" si="227"/>
        <v>0</v>
      </c>
      <c r="AK2925" s="230">
        <v>1864</v>
      </c>
      <c r="AL2925" s="33">
        <f>Úvod!B$12</f>
        <v>0</v>
      </c>
      <c r="AM2925" s="105">
        <f t="shared" si="228"/>
        <v>1864</v>
      </c>
      <c r="AN2925" s="36">
        <f t="shared" si="229"/>
        <v>4.052173913043478</v>
      </c>
      <c r="AO2925" s="2">
        <f t="shared" si="230"/>
        <v>0</v>
      </c>
    </row>
    <row r="2926" spans="1:41">
      <c r="A2926" s="161">
        <v>10009704</v>
      </c>
      <c r="B2926" s="161">
        <v>1</v>
      </c>
      <c r="C2926" s="161" t="s">
        <v>7434</v>
      </c>
      <c r="D2926" s="161" t="s">
        <v>563</v>
      </c>
      <c r="E2926" s="161" t="s">
        <v>1010</v>
      </c>
      <c r="F2926" s="161" t="s">
        <v>600</v>
      </c>
      <c r="G2926" s="238" t="s">
        <v>601</v>
      </c>
      <c r="H2926" s="161">
        <v>460</v>
      </c>
      <c r="I2926" s="190"/>
      <c r="J2926" s="190"/>
      <c r="K2926" s="191"/>
      <c r="L2926" s="191"/>
      <c r="M2926" s="191"/>
      <c r="N2926" s="191"/>
      <c r="O2926" s="191"/>
      <c r="P2926" s="191"/>
      <c r="Q2926" s="191"/>
      <c r="R2926" s="191"/>
      <c r="S2926" s="191"/>
      <c r="T2926" s="190"/>
      <c r="U2926" s="190"/>
      <c r="V2926" s="190"/>
      <c r="W2926" s="190"/>
      <c r="X2926" s="190"/>
      <c r="Y2926" s="190"/>
      <c r="Z2926" s="190"/>
      <c r="AA2926" s="190"/>
      <c r="AB2926" s="190"/>
      <c r="AC2926" s="190"/>
      <c r="AD2926" s="190"/>
      <c r="AE2926" s="190"/>
      <c r="AF2926" s="190"/>
      <c r="AG2926" s="190"/>
      <c r="AH2926" s="190"/>
      <c r="AI2926" s="2">
        <f t="shared" si="226"/>
        <v>0</v>
      </c>
      <c r="AJ2926" s="2">
        <f t="shared" si="227"/>
        <v>0</v>
      </c>
      <c r="AK2926" s="230">
        <v>1864</v>
      </c>
      <c r="AL2926" s="33">
        <f>Úvod!B$12</f>
        <v>0</v>
      </c>
      <c r="AM2926" s="105">
        <f t="shared" si="228"/>
        <v>1864</v>
      </c>
      <c r="AN2926" s="36">
        <f t="shared" si="229"/>
        <v>4.052173913043478</v>
      </c>
      <c r="AO2926" s="2">
        <f t="shared" si="230"/>
        <v>0</v>
      </c>
    </row>
    <row r="2927" spans="1:41">
      <c r="A2927" s="161">
        <v>10009708</v>
      </c>
      <c r="B2927" s="161">
        <v>1</v>
      </c>
      <c r="C2927" s="161" t="s">
        <v>7434</v>
      </c>
      <c r="D2927" s="161" t="s">
        <v>563</v>
      </c>
      <c r="E2927" s="161" t="s">
        <v>1011</v>
      </c>
      <c r="F2927" s="161" t="s">
        <v>600</v>
      </c>
      <c r="G2927" s="238" t="s">
        <v>601</v>
      </c>
      <c r="H2927" s="161">
        <v>460</v>
      </c>
      <c r="I2927" s="190"/>
      <c r="J2927" s="190"/>
      <c r="K2927" s="191"/>
      <c r="L2927" s="191"/>
      <c r="M2927" s="191"/>
      <c r="N2927" s="191"/>
      <c r="O2927" s="191"/>
      <c r="P2927" s="191"/>
      <c r="Q2927" s="191"/>
      <c r="R2927" s="191"/>
      <c r="S2927" s="191"/>
      <c r="T2927" s="190"/>
      <c r="U2927" s="190"/>
      <c r="V2927" s="190"/>
      <c r="W2927" s="190"/>
      <c r="X2927" s="190"/>
      <c r="Y2927" s="190"/>
      <c r="Z2927" s="190"/>
      <c r="AA2927" s="190"/>
      <c r="AB2927" s="190"/>
      <c r="AC2927" s="190"/>
      <c r="AD2927" s="190"/>
      <c r="AE2927" s="190"/>
      <c r="AF2927" s="190"/>
      <c r="AG2927" s="190"/>
      <c r="AH2927" s="190"/>
      <c r="AI2927" s="2">
        <f t="shared" si="226"/>
        <v>0</v>
      </c>
      <c r="AJ2927" s="2">
        <f t="shared" si="227"/>
        <v>0</v>
      </c>
      <c r="AK2927" s="230">
        <v>1864</v>
      </c>
      <c r="AL2927" s="33">
        <f>Úvod!B$12</f>
        <v>0</v>
      </c>
      <c r="AM2927" s="105">
        <f t="shared" si="228"/>
        <v>1864</v>
      </c>
      <c r="AN2927" s="36">
        <f t="shared" si="229"/>
        <v>4.052173913043478</v>
      </c>
      <c r="AO2927" s="2">
        <f t="shared" si="230"/>
        <v>0</v>
      </c>
    </row>
    <row r="2928" spans="1:41">
      <c r="A2928" s="161">
        <v>10009709</v>
      </c>
      <c r="B2928" s="161">
        <v>1</v>
      </c>
      <c r="C2928" s="161" t="s">
        <v>7434</v>
      </c>
      <c r="D2928" s="161" t="s">
        <v>563</v>
      </c>
      <c r="E2928" s="161" t="s">
        <v>1012</v>
      </c>
      <c r="F2928" s="161" t="s">
        <v>600</v>
      </c>
      <c r="G2928" s="238" t="s">
        <v>601</v>
      </c>
      <c r="H2928" s="161">
        <v>460</v>
      </c>
      <c r="I2928" s="190"/>
      <c r="J2928" s="190"/>
      <c r="K2928" s="191"/>
      <c r="L2928" s="191"/>
      <c r="M2928" s="191"/>
      <c r="N2928" s="191"/>
      <c r="O2928" s="191"/>
      <c r="P2928" s="191"/>
      <c r="Q2928" s="191"/>
      <c r="R2928" s="191"/>
      <c r="S2928" s="191"/>
      <c r="T2928" s="190"/>
      <c r="U2928" s="190"/>
      <c r="V2928" s="190"/>
      <c r="W2928" s="190"/>
      <c r="X2928" s="190"/>
      <c r="Y2928" s="190"/>
      <c r="Z2928" s="190"/>
      <c r="AA2928" s="190"/>
      <c r="AB2928" s="190"/>
      <c r="AC2928" s="190"/>
      <c r="AD2928" s="190"/>
      <c r="AE2928" s="190"/>
      <c r="AF2928" s="190"/>
      <c r="AG2928" s="190"/>
      <c r="AH2928" s="190"/>
      <c r="AI2928" s="2">
        <f t="shared" si="226"/>
        <v>0</v>
      </c>
      <c r="AJ2928" s="2">
        <f t="shared" si="227"/>
        <v>0</v>
      </c>
      <c r="AK2928" s="230">
        <v>1864</v>
      </c>
      <c r="AL2928" s="33">
        <f>Úvod!B$12</f>
        <v>0</v>
      </c>
      <c r="AM2928" s="105">
        <f t="shared" si="228"/>
        <v>1864</v>
      </c>
      <c r="AN2928" s="36">
        <f t="shared" si="229"/>
        <v>4.052173913043478</v>
      </c>
      <c r="AO2928" s="2">
        <f t="shared" si="230"/>
        <v>0</v>
      </c>
    </row>
    <row r="2929" spans="1:41">
      <c r="A2929" s="161">
        <v>10009706</v>
      </c>
      <c r="B2929" s="161">
        <v>1</v>
      </c>
      <c r="C2929" s="161" t="s">
        <v>7434</v>
      </c>
      <c r="D2929" s="161" t="s">
        <v>563</v>
      </c>
      <c r="E2929" s="161" t="s">
        <v>1013</v>
      </c>
      <c r="F2929" s="161" t="s">
        <v>600</v>
      </c>
      <c r="G2929" s="238" t="s">
        <v>601</v>
      </c>
      <c r="H2929" s="161">
        <v>460</v>
      </c>
      <c r="I2929" s="190"/>
      <c r="J2929" s="190"/>
      <c r="K2929" s="191"/>
      <c r="L2929" s="191"/>
      <c r="M2929" s="191"/>
      <c r="N2929" s="191"/>
      <c r="O2929" s="191"/>
      <c r="P2929" s="191"/>
      <c r="Q2929" s="191"/>
      <c r="R2929" s="191"/>
      <c r="S2929" s="191"/>
      <c r="T2929" s="190"/>
      <c r="U2929" s="190"/>
      <c r="V2929" s="190"/>
      <c r="W2929" s="190"/>
      <c r="X2929" s="190"/>
      <c r="Y2929" s="190"/>
      <c r="Z2929" s="190"/>
      <c r="AA2929" s="190"/>
      <c r="AB2929" s="190"/>
      <c r="AC2929" s="190"/>
      <c r="AD2929" s="190"/>
      <c r="AE2929" s="190"/>
      <c r="AF2929" s="190"/>
      <c r="AG2929" s="190"/>
      <c r="AH2929" s="190"/>
      <c r="AI2929" s="2">
        <f t="shared" si="226"/>
        <v>0</v>
      </c>
      <c r="AJ2929" s="2">
        <f t="shared" si="227"/>
        <v>0</v>
      </c>
      <c r="AK2929" s="230">
        <v>1864</v>
      </c>
      <c r="AL2929" s="33">
        <f>Úvod!B$12</f>
        <v>0</v>
      </c>
      <c r="AM2929" s="105">
        <f t="shared" si="228"/>
        <v>1864</v>
      </c>
      <c r="AN2929" s="36">
        <f t="shared" si="229"/>
        <v>4.052173913043478</v>
      </c>
      <c r="AO2929" s="2">
        <f t="shared" si="230"/>
        <v>0</v>
      </c>
    </row>
    <row r="2930" spans="1:41">
      <c r="A2930" s="161">
        <v>10009700</v>
      </c>
      <c r="B2930" s="161">
        <v>1</v>
      </c>
      <c r="C2930" s="161" t="s">
        <v>7434</v>
      </c>
      <c r="D2930" s="161" t="s">
        <v>563</v>
      </c>
      <c r="E2930" s="161" t="s">
        <v>1014</v>
      </c>
      <c r="F2930" s="161" t="s">
        <v>600</v>
      </c>
      <c r="G2930" s="238" t="s">
        <v>601</v>
      </c>
      <c r="H2930" s="161">
        <v>460</v>
      </c>
      <c r="I2930" s="190"/>
      <c r="J2930" s="190"/>
      <c r="K2930" s="191"/>
      <c r="L2930" s="191"/>
      <c r="M2930" s="191"/>
      <c r="N2930" s="191"/>
      <c r="O2930" s="191"/>
      <c r="P2930" s="191"/>
      <c r="Q2930" s="191"/>
      <c r="R2930" s="191"/>
      <c r="S2930" s="191"/>
      <c r="T2930" s="190"/>
      <c r="U2930" s="190"/>
      <c r="V2930" s="190"/>
      <c r="W2930" s="190"/>
      <c r="X2930" s="190"/>
      <c r="Y2930" s="190"/>
      <c r="Z2930" s="190"/>
      <c r="AA2930" s="190"/>
      <c r="AB2930" s="190"/>
      <c r="AC2930" s="190"/>
      <c r="AD2930" s="190"/>
      <c r="AE2930" s="190"/>
      <c r="AF2930" s="190"/>
      <c r="AG2930" s="190"/>
      <c r="AH2930" s="190"/>
      <c r="AI2930" s="2">
        <f t="shared" si="226"/>
        <v>0</v>
      </c>
      <c r="AJ2930" s="2">
        <f t="shared" si="227"/>
        <v>0</v>
      </c>
      <c r="AK2930" s="230">
        <v>1864</v>
      </c>
      <c r="AL2930" s="33">
        <f>Úvod!B$12</f>
        <v>0</v>
      </c>
      <c r="AM2930" s="105">
        <f t="shared" si="228"/>
        <v>1864</v>
      </c>
      <c r="AN2930" s="36">
        <f t="shared" si="229"/>
        <v>4.052173913043478</v>
      </c>
      <c r="AO2930" s="2">
        <f t="shared" si="230"/>
        <v>0</v>
      </c>
    </row>
    <row r="2931" spans="1:41">
      <c r="A2931" s="161">
        <v>11009910</v>
      </c>
      <c r="B2931" s="161">
        <v>1</v>
      </c>
      <c r="C2931" s="161" t="s">
        <v>7434</v>
      </c>
      <c r="D2931" s="161" t="s">
        <v>563</v>
      </c>
      <c r="E2931" s="161" t="s">
        <v>1015</v>
      </c>
      <c r="F2931" s="161" t="s">
        <v>600</v>
      </c>
      <c r="G2931" s="238" t="s">
        <v>601</v>
      </c>
      <c r="H2931" s="161">
        <v>460</v>
      </c>
      <c r="I2931" s="190"/>
      <c r="J2931" s="190"/>
      <c r="K2931" s="191"/>
      <c r="L2931" s="191"/>
      <c r="M2931" s="191"/>
      <c r="N2931" s="191"/>
      <c r="O2931" s="191"/>
      <c r="P2931" s="191"/>
      <c r="Q2931" s="191"/>
      <c r="R2931" s="191"/>
      <c r="S2931" s="191"/>
      <c r="T2931" s="190"/>
      <c r="U2931" s="190"/>
      <c r="V2931" s="190"/>
      <c r="W2931" s="190"/>
      <c r="X2931" s="190"/>
      <c r="Y2931" s="190"/>
      <c r="Z2931" s="190"/>
      <c r="AA2931" s="190"/>
      <c r="AB2931" s="190"/>
      <c r="AC2931" s="190"/>
      <c r="AD2931" s="190"/>
      <c r="AE2931" s="190"/>
      <c r="AF2931" s="190"/>
      <c r="AG2931" s="190"/>
      <c r="AH2931" s="190"/>
      <c r="AI2931" s="2">
        <f t="shared" si="226"/>
        <v>0</v>
      </c>
      <c r="AJ2931" s="2">
        <f t="shared" si="227"/>
        <v>0</v>
      </c>
      <c r="AK2931" s="230">
        <v>1864</v>
      </c>
      <c r="AL2931" s="33">
        <f>Úvod!B$12</f>
        <v>0</v>
      </c>
      <c r="AM2931" s="105">
        <f t="shared" si="228"/>
        <v>1864</v>
      </c>
      <c r="AN2931" s="36">
        <f t="shared" si="229"/>
        <v>4.052173913043478</v>
      </c>
      <c r="AO2931" s="2">
        <f t="shared" si="230"/>
        <v>0</v>
      </c>
    </row>
    <row r="2932" spans="1:41">
      <c r="A2932" s="161">
        <v>10031086</v>
      </c>
      <c r="B2932" s="161">
        <v>1</v>
      </c>
      <c r="C2932" s="161" t="s">
        <v>7434</v>
      </c>
      <c r="D2932" s="161" t="s">
        <v>1016</v>
      </c>
      <c r="E2932" s="161" t="s">
        <v>7271</v>
      </c>
      <c r="F2932" s="161" t="s">
        <v>548</v>
      </c>
      <c r="G2932" s="238" t="s">
        <v>599</v>
      </c>
      <c r="H2932" s="161">
        <v>260</v>
      </c>
      <c r="I2932" s="190"/>
      <c r="J2932" s="190"/>
      <c r="K2932" s="190"/>
      <c r="L2932" s="190"/>
      <c r="M2932" s="190"/>
      <c r="N2932" s="190"/>
      <c r="O2932" s="191"/>
      <c r="P2932" s="191"/>
      <c r="Q2932" s="191"/>
      <c r="R2932" s="191"/>
      <c r="S2932" s="191"/>
      <c r="T2932" s="190"/>
      <c r="U2932" s="190"/>
      <c r="V2932" s="190"/>
      <c r="W2932" s="190"/>
      <c r="X2932" s="190"/>
      <c r="Y2932" s="190"/>
      <c r="Z2932" s="190"/>
      <c r="AA2932" s="190"/>
      <c r="AB2932" s="190"/>
      <c r="AC2932" s="190"/>
      <c r="AD2932" s="190"/>
      <c r="AE2932" s="190"/>
      <c r="AF2932" s="190"/>
      <c r="AG2932" s="190"/>
      <c r="AH2932" s="190"/>
      <c r="AI2932" s="2">
        <f t="shared" si="226"/>
        <v>0</v>
      </c>
      <c r="AJ2932" s="2">
        <f t="shared" si="227"/>
        <v>0</v>
      </c>
      <c r="AK2932" s="230">
        <v>2231</v>
      </c>
      <c r="AL2932" s="33">
        <f>Úvod!B$12</f>
        <v>0</v>
      </c>
      <c r="AM2932" s="105">
        <f t="shared" si="228"/>
        <v>2231</v>
      </c>
      <c r="AN2932" s="36">
        <f t="shared" si="229"/>
        <v>8.5807692307692314</v>
      </c>
      <c r="AO2932" s="2">
        <f t="shared" si="230"/>
        <v>0</v>
      </c>
    </row>
    <row r="2933" spans="1:41">
      <c r="A2933" s="161">
        <v>10031088</v>
      </c>
      <c r="B2933" s="161">
        <v>1</v>
      </c>
      <c r="C2933" s="161" t="s">
        <v>7434</v>
      </c>
      <c r="D2933" s="161" t="s">
        <v>1016</v>
      </c>
      <c r="E2933" s="161" t="s">
        <v>7272</v>
      </c>
      <c r="F2933" s="161" t="s">
        <v>548</v>
      </c>
      <c r="G2933" s="238" t="s">
        <v>599</v>
      </c>
      <c r="H2933" s="161">
        <v>260</v>
      </c>
      <c r="I2933" s="190"/>
      <c r="J2933" s="190"/>
      <c r="K2933" s="190"/>
      <c r="L2933" s="190"/>
      <c r="M2933" s="190"/>
      <c r="N2933" s="190"/>
      <c r="O2933" s="191"/>
      <c r="P2933" s="191"/>
      <c r="Q2933" s="191"/>
      <c r="R2933" s="191"/>
      <c r="S2933" s="191"/>
      <c r="T2933" s="190"/>
      <c r="U2933" s="190"/>
      <c r="V2933" s="190"/>
      <c r="W2933" s="190"/>
      <c r="X2933" s="190"/>
      <c r="Y2933" s="190"/>
      <c r="Z2933" s="190"/>
      <c r="AA2933" s="190"/>
      <c r="AB2933" s="190"/>
      <c r="AC2933" s="190"/>
      <c r="AD2933" s="190"/>
      <c r="AE2933" s="190"/>
      <c r="AF2933" s="190"/>
      <c r="AG2933" s="190"/>
      <c r="AH2933" s="190"/>
      <c r="AI2933" s="2">
        <f t="shared" si="226"/>
        <v>0</v>
      </c>
      <c r="AJ2933" s="2">
        <f t="shared" si="227"/>
        <v>0</v>
      </c>
      <c r="AK2933" s="230">
        <v>2231</v>
      </c>
      <c r="AL2933" s="33">
        <f>Úvod!B$12</f>
        <v>0</v>
      </c>
      <c r="AM2933" s="105">
        <f t="shared" si="228"/>
        <v>2231</v>
      </c>
      <c r="AN2933" s="36">
        <f t="shared" si="229"/>
        <v>8.5807692307692314</v>
      </c>
      <c r="AO2933" s="2">
        <f t="shared" si="230"/>
        <v>0</v>
      </c>
    </row>
    <row r="2934" spans="1:41">
      <c r="A2934" s="161">
        <v>10031091</v>
      </c>
      <c r="B2934" s="161">
        <v>1</v>
      </c>
      <c r="C2934" s="161" t="s">
        <v>7434</v>
      </c>
      <c r="D2934" s="161" t="s">
        <v>1016</v>
      </c>
      <c r="E2934" s="161" t="s">
        <v>7273</v>
      </c>
      <c r="F2934" s="161" t="s">
        <v>548</v>
      </c>
      <c r="G2934" s="238" t="s">
        <v>599</v>
      </c>
      <c r="H2934" s="161">
        <v>260</v>
      </c>
      <c r="I2934" s="190"/>
      <c r="J2934" s="190"/>
      <c r="K2934" s="190"/>
      <c r="L2934" s="190"/>
      <c r="M2934" s="190"/>
      <c r="N2934" s="190"/>
      <c r="O2934" s="191"/>
      <c r="P2934" s="191"/>
      <c r="Q2934" s="191"/>
      <c r="R2934" s="191"/>
      <c r="S2934" s="191"/>
      <c r="T2934" s="190"/>
      <c r="U2934" s="190"/>
      <c r="V2934" s="190"/>
      <c r="W2934" s="190"/>
      <c r="X2934" s="190"/>
      <c r="Y2934" s="190"/>
      <c r="Z2934" s="190"/>
      <c r="AA2934" s="190"/>
      <c r="AB2934" s="190"/>
      <c r="AC2934" s="190"/>
      <c r="AD2934" s="190"/>
      <c r="AE2934" s="190"/>
      <c r="AF2934" s="190"/>
      <c r="AG2934" s="190"/>
      <c r="AH2934" s="190"/>
      <c r="AI2934" s="2">
        <f t="shared" si="226"/>
        <v>0</v>
      </c>
      <c r="AJ2934" s="2">
        <f t="shared" si="227"/>
        <v>0</v>
      </c>
      <c r="AK2934" s="230">
        <v>2231</v>
      </c>
      <c r="AL2934" s="33">
        <f>Úvod!B$12</f>
        <v>0</v>
      </c>
      <c r="AM2934" s="105">
        <f t="shared" si="228"/>
        <v>2231</v>
      </c>
      <c r="AN2934" s="36">
        <f t="shared" si="229"/>
        <v>8.5807692307692314</v>
      </c>
      <c r="AO2934" s="2">
        <f t="shared" si="230"/>
        <v>0</v>
      </c>
    </row>
    <row r="2935" spans="1:41">
      <c r="A2935" s="161">
        <v>11165630</v>
      </c>
      <c r="B2935" s="161">
        <v>1</v>
      </c>
      <c r="C2935" s="161" t="s">
        <v>7434</v>
      </c>
      <c r="D2935" s="161" t="s">
        <v>1016</v>
      </c>
      <c r="E2935" s="161" t="s">
        <v>1017</v>
      </c>
      <c r="F2935" s="161" t="s">
        <v>548</v>
      </c>
      <c r="G2935" s="238" t="s">
        <v>599</v>
      </c>
      <c r="H2935" s="161">
        <v>260</v>
      </c>
      <c r="I2935" s="190"/>
      <c r="J2935" s="190"/>
      <c r="K2935" s="190"/>
      <c r="L2935" s="190"/>
      <c r="M2935" s="190"/>
      <c r="N2935" s="191"/>
      <c r="O2935" s="191"/>
      <c r="P2935" s="191"/>
      <c r="Q2935" s="191"/>
      <c r="R2935" s="191"/>
      <c r="S2935" s="191"/>
      <c r="T2935" s="191"/>
      <c r="U2935" s="190"/>
      <c r="V2935" s="190"/>
      <c r="W2935" s="190"/>
      <c r="X2935" s="190"/>
      <c r="Y2935" s="190"/>
      <c r="Z2935" s="190"/>
      <c r="AA2935" s="190"/>
      <c r="AB2935" s="190"/>
      <c r="AC2935" s="190"/>
      <c r="AD2935" s="190"/>
      <c r="AE2935" s="190"/>
      <c r="AF2935" s="190"/>
      <c r="AG2935" s="190"/>
      <c r="AH2935" s="190"/>
      <c r="AI2935" s="2">
        <f t="shared" si="226"/>
        <v>0</v>
      </c>
      <c r="AJ2935" s="2">
        <f t="shared" si="227"/>
        <v>0</v>
      </c>
      <c r="AK2935" s="230">
        <v>2231</v>
      </c>
      <c r="AL2935" s="33">
        <f>Úvod!B$12</f>
        <v>0</v>
      </c>
      <c r="AM2935" s="105">
        <f t="shared" si="228"/>
        <v>2231</v>
      </c>
      <c r="AN2935" s="36">
        <f t="shared" si="229"/>
        <v>8.5807692307692314</v>
      </c>
      <c r="AO2935" s="2">
        <f t="shared" si="230"/>
        <v>0</v>
      </c>
    </row>
    <row r="2936" spans="1:41">
      <c r="A2936" s="161">
        <v>10031084</v>
      </c>
      <c r="B2936" s="161">
        <v>1</v>
      </c>
      <c r="C2936" s="161" t="s">
        <v>7434</v>
      </c>
      <c r="D2936" s="161" t="s">
        <v>1016</v>
      </c>
      <c r="E2936" s="161" t="s">
        <v>1018</v>
      </c>
      <c r="F2936" s="161" t="s">
        <v>548</v>
      </c>
      <c r="G2936" s="238" t="s">
        <v>599</v>
      </c>
      <c r="H2936" s="161">
        <v>260</v>
      </c>
      <c r="I2936" s="190"/>
      <c r="J2936" s="190"/>
      <c r="K2936" s="190"/>
      <c r="L2936" s="190"/>
      <c r="M2936" s="190"/>
      <c r="N2936" s="191"/>
      <c r="O2936" s="191"/>
      <c r="P2936" s="191"/>
      <c r="Q2936" s="191"/>
      <c r="R2936" s="191"/>
      <c r="S2936" s="191"/>
      <c r="T2936" s="191"/>
      <c r="U2936" s="190"/>
      <c r="V2936" s="190"/>
      <c r="W2936" s="190"/>
      <c r="X2936" s="190"/>
      <c r="Y2936" s="190"/>
      <c r="Z2936" s="190"/>
      <c r="AA2936" s="190"/>
      <c r="AB2936" s="190"/>
      <c r="AC2936" s="190"/>
      <c r="AD2936" s="190"/>
      <c r="AE2936" s="190"/>
      <c r="AF2936" s="190"/>
      <c r="AG2936" s="190"/>
      <c r="AH2936" s="190"/>
      <c r="AI2936" s="2">
        <f t="shared" si="226"/>
        <v>0</v>
      </c>
      <c r="AJ2936" s="2">
        <f t="shared" si="227"/>
        <v>0</v>
      </c>
      <c r="AK2936" s="230">
        <v>2231</v>
      </c>
      <c r="AL2936" s="33">
        <f>Úvod!B$12</f>
        <v>0</v>
      </c>
      <c r="AM2936" s="105">
        <f t="shared" si="228"/>
        <v>2231</v>
      </c>
      <c r="AN2936" s="36">
        <f t="shared" si="229"/>
        <v>8.5807692307692314</v>
      </c>
      <c r="AO2936" s="2">
        <f t="shared" si="230"/>
        <v>0</v>
      </c>
    </row>
    <row r="2937" spans="1:41">
      <c r="A2937" s="161">
        <v>10045695</v>
      </c>
      <c r="B2937" s="161">
        <v>1</v>
      </c>
      <c r="C2937" s="161" t="s">
        <v>7434</v>
      </c>
      <c r="D2937" s="161" t="s">
        <v>1016</v>
      </c>
      <c r="E2937" s="161" t="s">
        <v>1019</v>
      </c>
      <c r="F2937" s="161" t="s">
        <v>548</v>
      </c>
      <c r="G2937" s="238" t="s">
        <v>599</v>
      </c>
      <c r="H2937" s="161">
        <v>260</v>
      </c>
      <c r="I2937" s="190"/>
      <c r="J2937" s="190"/>
      <c r="K2937" s="190"/>
      <c r="L2937" s="190"/>
      <c r="M2937" s="190"/>
      <c r="N2937" s="191"/>
      <c r="O2937" s="191"/>
      <c r="P2937" s="191"/>
      <c r="Q2937" s="191"/>
      <c r="R2937" s="191"/>
      <c r="S2937" s="191"/>
      <c r="T2937" s="191"/>
      <c r="U2937" s="191"/>
      <c r="V2937" s="190"/>
      <c r="W2937" s="190"/>
      <c r="X2937" s="190"/>
      <c r="Y2937" s="190"/>
      <c r="Z2937" s="190"/>
      <c r="AA2937" s="190"/>
      <c r="AB2937" s="190"/>
      <c r="AC2937" s="190"/>
      <c r="AD2937" s="190"/>
      <c r="AE2937" s="190"/>
      <c r="AF2937" s="190"/>
      <c r="AG2937" s="190"/>
      <c r="AH2937" s="190"/>
      <c r="AI2937" s="2">
        <f t="shared" si="226"/>
        <v>0</v>
      </c>
      <c r="AJ2937" s="2">
        <f t="shared" si="227"/>
        <v>0</v>
      </c>
      <c r="AK2937" s="230">
        <v>2231</v>
      </c>
      <c r="AL2937" s="33">
        <f>Úvod!B$12</f>
        <v>0</v>
      </c>
      <c r="AM2937" s="105">
        <f t="shared" si="228"/>
        <v>2231</v>
      </c>
      <c r="AN2937" s="36">
        <f t="shared" si="229"/>
        <v>8.5807692307692314</v>
      </c>
      <c r="AO2937" s="2">
        <f t="shared" si="230"/>
        <v>0</v>
      </c>
    </row>
    <row r="2938" spans="1:41">
      <c r="A2938" s="161">
        <v>10031087</v>
      </c>
      <c r="B2938" s="161">
        <v>1</v>
      </c>
      <c r="C2938" s="161" t="s">
        <v>7434</v>
      </c>
      <c r="D2938" s="161" t="s">
        <v>1016</v>
      </c>
      <c r="E2938" s="161" t="s">
        <v>1020</v>
      </c>
      <c r="F2938" s="161" t="s">
        <v>548</v>
      </c>
      <c r="G2938" s="238" t="s">
        <v>599</v>
      </c>
      <c r="H2938" s="161">
        <v>260</v>
      </c>
      <c r="I2938" s="190"/>
      <c r="J2938" s="190"/>
      <c r="K2938" s="190"/>
      <c r="L2938" s="190"/>
      <c r="M2938" s="190"/>
      <c r="N2938" s="191"/>
      <c r="O2938" s="191"/>
      <c r="P2938" s="191"/>
      <c r="Q2938" s="191"/>
      <c r="R2938" s="191"/>
      <c r="S2938" s="191"/>
      <c r="T2938" s="191"/>
      <c r="U2938" s="190"/>
      <c r="V2938" s="190"/>
      <c r="W2938" s="190"/>
      <c r="X2938" s="190"/>
      <c r="Y2938" s="190"/>
      <c r="Z2938" s="190"/>
      <c r="AA2938" s="190"/>
      <c r="AB2938" s="190"/>
      <c r="AC2938" s="190"/>
      <c r="AD2938" s="190"/>
      <c r="AE2938" s="190"/>
      <c r="AF2938" s="190"/>
      <c r="AG2938" s="190"/>
      <c r="AH2938" s="190"/>
      <c r="AI2938" s="2">
        <f t="shared" si="226"/>
        <v>0</v>
      </c>
      <c r="AJ2938" s="2">
        <f t="shared" si="227"/>
        <v>0</v>
      </c>
      <c r="AK2938" s="230">
        <v>2231</v>
      </c>
      <c r="AL2938" s="33">
        <f>Úvod!B$12</f>
        <v>0</v>
      </c>
      <c r="AM2938" s="105">
        <f t="shared" si="228"/>
        <v>2231</v>
      </c>
      <c r="AN2938" s="36">
        <f t="shared" si="229"/>
        <v>8.5807692307692314</v>
      </c>
      <c r="AO2938" s="2">
        <f t="shared" si="230"/>
        <v>0</v>
      </c>
    </row>
    <row r="2939" spans="1:41">
      <c r="A2939" s="161">
        <v>10009152</v>
      </c>
      <c r="B2939" s="161">
        <v>1</v>
      </c>
      <c r="C2939" s="161" t="s">
        <v>7434</v>
      </c>
      <c r="D2939" s="161" t="s">
        <v>1016</v>
      </c>
      <c r="E2939" s="161" t="s">
        <v>1021</v>
      </c>
      <c r="F2939" s="161" t="s">
        <v>548</v>
      </c>
      <c r="G2939" s="238" t="s">
        <v>599</v>
      </c>
      <c r="H2939" s="161">
        <v>260</v>
      </c>
      <c r="I2939" s="190"/>
      <c r="J2939" s="190"/>
      <c r="K2939" s="190"/>
      <c r="L2939" s="190"/>
      <c r="M2939" s="190"/>
      <c r="N2939" s="191"/>
      <c r="O2939" s="191"/>
      <c r="P2939" s="191"/>
      <c r="Q2939" s="191"/>
      <c r="R2939" s="191"/>
      <c r="S2939" s="191"/>
      <c r="T2939" s="191"/>
      <c r="U2939" s="190"/>
      <c r="V2939" s="190"/>
      <c r="W2939" s="190"/>
      <c r="X2939" s="190"/>
      <c r="Y2939" s="190"/>
      <c r="Z2939" s="190"/>
      <c r="AA2939" s="190"/>
      <c r="AB2939" s="190"/>
      <c r="AC2939" s="190"/>
      <c r="AD2939" s="190"/>
      <c r="AE2939" s="190"/>
      <c r="AF2939" s="190"/>
      <c r="AG2939" s="190"/>
      <c r="AH2939" s="190"/>
      <c r="AI2939" s="2">
        <f t="shared" si="226"/>
        <v>0</v>
      </c>
      <c r="AJ2939" s="2">
        <f t="shared" si="227"/>
        <v>0</v>
      </c>
      <c r="AK2939" s="230">
        <v>2231</v>
      </c>
      <c r="AL2939" s="33">
        <f>Úvod!B$12</f>
        <v>0</v>
      </c>
      <c r="AM2939" s="105">
        <f t="shared" si="228"/>
        <v>2231</v>
      </c>
      <c r="AN2939" s="36">
        <f t="shared" si="229"/>
        <v>8.5807692307692314</v>
      </c>
      <c r="AO2939" s="2">
        <f t="shared" si="230"/>
        <v>0</v>
      </c>
    </row>
    <row r="2940" spans="1:41">
      <c r="A2940" s="161">
        <v>11102485</v>
      </c>
      <c r="B2940" s="161">
        <v>1</v>
      </c>
      <c r="C2940" s="161" t="s">
        <v>7434</v>
      </c>
      <c r="D2940" s="161" t="s">
        <v>1016</v>
      </c>
      <c r="E2940" s="161" t="s">
        <v>1022</v>
      </c>
      <c r="F2940" s="161" t="s">
        <v>548</v>
      </c>
      <c r="G2940" s="238" t="s">
        <v>599</v>
      </c>
      <c r="H2940" s="161">
        <v>260</v>
      </c>
      <c r="I2940" s="190"/>
      <c r="J2940" s="190"/>
      <c r="K2940" s="190"/>
      <c r="L2940" s="190"/>
      <c r="M2940" s="190"/>
      <c r="N2940" s="191"/>
      <c r="O2940" s="191"/>
      <c r="P2940" s="191"/>
      <c r="Q2940" s="191"/>
      <c r="R2940" s="191"/>
      <c r="S2940" s="191"/>
      <c r="T2940" s="191"/>
      <c r="U2940" s="190"/>
      <c r="V2940" s="190"/>
      <c r="W2940" s="190"/>
      <c r="X2940" s="190"/>
      <c r="Y2940" s="190"/>
      <c r="Z2940" s="190"/>
      <c r="AA2940" s="190"/>
      <c r="AB2940" s="190"/>
      <c r="AC2940" s="190"/>
      <c r="AD2940" s="190"/>
      <c r="AE2940" s="190"/>
      <c r="AF2940" s="190"/>
      <c r="AG2940" s="190"/>
      <c r="AH2940" s="190"/>
      <c r="AI2940" s="2">
        <f t="shared" si="226"/>
        <v>0</v>
      </c>
      <c r="AJ2940" s="2">
        <f t="shared" si="227"/>
        <v>0</v>
      </c>
      <c r="AK2940" s="230">
        <v>2231</v>
      </c>
      <c r="AL2940" s="33">
        <f>Úvod!B$12</f>
        <v>0</v>
      </c>
      <c r="AM2940" s="105">
        <f t="shared" si="228"/>
        <v>2231</v>
      </c>
      <c r="AN2940" s="36">
        <f t="shared" si="229"/>
        <v>8.5807692307692314</v>
      </c>
      <c r="AO2940" s="2">
        <f t="shared" si="230"/>
        <v>0</v>
      </c>
    </row>
    <row r="2941" spans="1:41">
      <c r="A2941" s="161">
        <v>11085132</v>
      </c>
      <c r="B2941" s="161">
        <v>1</v>
      </c>
      <c r="C2941" s="161" t="s">
        <v>7434</v>
      </c>
      <c r="D2941" s="161" t="s">
        <v>1023</v>
      </c>
      <c r="E2941" s="161" t="s">
        <v>1026</v>
      </c>
      <c r="F2941" s="161" t="s">
        <v>548</v>
      </c>
      <c r="G2941" s="238" t="s">
        <v>599</v>
      </c>
      <c r="H2941" s="161">
        <v>260</v>
      </c>
      <c r="I2941" s="190"/>
      <c r="J2941" s="190"/>
      <c r="K2941" s="190"/>
      <c r="L2941" s="190"/>
      <c r="M2941" s="190"/>
      <c r="N2941" s="190"/>
      <c r="O2941" s="191"/>
      <c r="P2941" s="191"/>
      <c r="Q2941" s="191"/>
      <c r="R2941" s="191"/>
      <c r="S2941" s="190"/>
      <c r="T2941" s="191"/>
      <c r="U2941" s="190"/>
      <c r="V2941" s="190"/>
      <c r="W2941" s="190"/>
      <c r="X2941" s="190"/>
      <c r="Y2941" s="190"/>
      <c r="Z2941" s="190"/>
      <c r="AA2941" s="190"/>
      <c r="AB2941" s="190"/>
      <c r="AC2941" s="190"/>
      <c r="AD2941" s="190"/>
      <c r="AE2941" s="190"/>
      <c r="AF2941" s="190"/>
      <c r="AG2941" s="190"/>
      <c r="AH2941" s="190"/>
      <c r="AI2941" s="2">
        <f t="shared" si="226"/>
        <v>0</v>
      </c>
      <c r="AJ2941" s="2">
        <f t="shared" si="227"/>
        <v>0</v>
      </c>
      <c r="AK2941" s="230">
        <v>2355</v>
      </c>
      <c r="AL2941" s="33">
        <f>Úvod!B$12</f>
        <v>0</v>
      </c>
      <c r="AM2941" s="105">
        <f t="shared" si="228"/>
        <v>2355</v>
      </c>
      <c r="AN2941" s="36">
        <f t="shared" si="229"/>
        <v>9.0576923076923084</v>
      </c>
      <c r="AO2941" s="2">
        <f t="shared" si="230"/>
        <v>0</v>
      </c>
    </row>
    <row r="2942" spans="1:41">
      <c r="A2942" s="161">
        <v>11085130</v>
      </c>
      <c r="B2942" s="161">
        <v>1</v>
      </c>
      <c r="C2942" s="161" t="s">
        <v>7434</v>
      </c>
      <c r="D2942" s="161" t="s">
        <v>1023</v>
      </c>
      <c r="E2942" s="161" t="s">
        <v>1024</v>
      </c>
      <c r="F2942" s="161" t="s">
        <v>548</v>
      </c>
      <c r="G2942" s="238" t="s">
        <v>599</v>
      </c>
      <c r="H2942" s="161">
        <v>260</v>
      </c>
      <c r="I2942" s="190"/>
      <c r="J2942" s="190"/>
      <c r="K2942" s="190"/>
      <c r="L2942" s="190"/>
      <c r="M2942" s="190"/>
      <c r="N2942" s="190"/>
      <c r="O2942" s="191"/>
      <c r="P2942" s="191"/>
      <c r="Q2942" s="191"/>
      <c r="R2942" s="191"/>
      <c r="S2942" s="190"/>
      <c r="T2942" s="191"/>
      <c r="U2942" s="190"/>
      <c r="V2942" s="190"/>
      <c r="W2942" s="190"/>
      <c r="X2942" s="190"/>
      <c r="Y2942" s="190"/>
      <c r="Z2942" s="190"/>
      <c r="AA2942" s="190"/>
      <c r="AB2942" s="190"/>
      <c r="AC2942" s="190"/>
      <c r="AD2942" s="190"/>
      <c r="AE2942" s="190"/>
      <c r="AF2942" s="190"/>
      <c r="AG2942" s="190"/>
      <c r="AH2942" s="190"/>
      <c r="AI2942" s="2">
        <f t="shared" si="226"/>
        <v>0</v>
      </c>
      <c r="AJ2942" s="2">
        <f t="shared" si="227"/>
        <v>0</v>
      </c>
      <c r="AK2942" s="230">
        <v>2355</v>
      </c>
      <c r="AL2942" s="33">
        <f>Úvod!B$12</f>
        <v>0</v>
      </c>
      <c r="AM2942" s="105">
        <f t="shared" si="228"/>
        <v>2355</v>
      </c>
      <c r="AN2942" s="36">
        <f t="shared" si="229"/>
        <v>9.0576923076923084</v>
      </c>
      <c r="AO2942" s="2">
        <f t="shared" si="230"/>
        <v>0</v>
      </c>
    </row>
    <row r="2943" spans="1:41">
      <c r="A2943" s="161">
        <v>11085131</v>
      </c>
      <c r="B2943" s="161">
        <v>1</v>
      </c>
      <c r="C2943" s="161" t="s">
        <v>7434</v>
      </c>
      <c r="D2943" s="161" t="s">
        <v>1023</v>
      </c>
      <c r="E2943" s="161" t="s">
        <v>1025</v>
      </c>
      <c r="F2943" s="161" t="s">
        <v>548</v>
      </c>
      <c r="G2943" s="238" t="s">
        <v>599</v>
      </c>
      <c r="H2943" s="161">
        <v>260</v>
      </c>
      <c r="I2943" s="190"/>
      <c r="J2943" s="190"/>
      <c r="K2943" s="190"/>
      <c r="L2943" s="190"/>
      <c r="M2943" s="190"/>
      <c r="N2943" s="190"/>
      <c r="O2943" s="191"/>
      <c r="P2943" s="191"/>
      <c r="Q2943" s="191"/>
      <c r="R2943" s="191"/>
      <c r="S2943" s="190"/>
      <c r="T2943" s="191"/>
      <c r="U2943" s="190"/>
      <c r="V2943" s="190"/>
      <c r="W2943" s="191"/>
      <c r="X2943" s="190"/>
      <c r="Y2943" s="190"/>
      <c r="Z2943" s="190"/>
      <c r="AA2943" s="190"/>
      <c r="AB2943" s="190"/>
      <c r="AC2943" s="190"/>
      <c r="AD2943" s="190"/>
      <c r="AE2943" s="190"/>
      <c r="AF2943" s="190"/>
      <c r="AG2943" s="190"/>
      <c r="AH2943" s="190"/>
      <c r="AI2943" s="2">
        <f t="shared" si="226"/>
        <v>0</v>
      </c>
      <c r="AJ2943" s="2">
        <f t="shared" si="227"/>
        <v>0</v>
      </c>
      <c r="AK2943" s="230">
        <v>2355</v>
      </c>
      <c r="AL2943" s="33">
        <f>Úvod!B$12</f>
        <v>0</v>
      </c>
      <c r="AM2943" s="105">
        <f t="shared" si="228"/>
        <v>2355</v>
      </c>
      <c r="AN2943" s="36">
        <f t="shared" si="229"/>
        <v>9.0576923076923084</v>
      </c>
      <c r="AO2943" s="2">
        <f t="shared" si="230"/>
        <v>0</v>
      </c>
    </row>
    <row r="2944" spans="1:41">
      <c r="A2944" s="161">
        <v>11085133</v>
      </c>
      <c r="B2944" s="161">
        <v>1</v>
      </c>
      <c r="C2944" s="161" t="s">
        <v>7434</v>
      </c>
      <c r="D2944" s="161" t="s">
        <v>1023</v>
      </c>
      <c r="E2944" s="161" t="s">
        <v>1027</v>
      </c>
      <c r="F2944" s="161" t="s">
        <v>548</v>
      </c>
      <c r="G2944" s="238" t="s">
        <v>599</v>
      </c>
      <c r="H2944" s="161">
        <v>260</v>
      </c>
      <c r="I2944" s="190"/>
      <c r="J2944" s="190"/>
      <c r="K2944" s="190"/>
      <c r="L2944" s="190"/>
      <c r="M2944" s="190"/>
      <c r="N2944" s="190"/>
      <c r="O2944" s="191"/>
      <c r="P2944" s="191"/>
      <c r="Q2944" s="191"/>
      <c r="R2944" s="191"/>
      <c r="S2944" s="191"/>
      <c r="T2944" s="191"/>
      <c r="U2944" s="190"/>
      <c r="V2944" s="190"/>
      <c r="W2944" s="190"/>
      <c r="X2944" s="190"/>
      <c r="Y2944" s="190"/>
      <c r="Z2944" s="190"/>
      <c r="AA2944" s="190"/>
      <c r="AB2944" s="190"/>
      <c r="AC2944" s="190"/>
      <c r="AD2944" s="190"/>
      <c r="AE2944" s="190"/>
      <c r="AF2944" s="190"/>
      <c r="AG2944" s="190"/>
      <c r="AH2944" s="190"/>
      <c r="AI2944" s="2">
        <f t="shared" si="226"/>
        <v>0</v>
      </c>
      <c r="AJ2944" s="2">
        <f t="shared" si="227"/>
        <v>0</v>
      </c>
      <c r="AK2944" s="230">
        <v>2355</v>
      </c>
      <c r="AL2944" s="33">
        <f>Úvod!B$12</f>
        <v>0</v>
      </c>
      <c r="AM2944" s="105">
        <f t="shared" si="228"/>
        <v>2355</v>
      </c>
      <c r="AN2944" s="36">
        <f t="shared" si="229"/>
        <v>9.0576923076923084</v>
      </c>
      <c r="AO2944" s="2">
        <f t="shared" si="230"/>
        <v>0</v>
      </c>
    </row>
    <row r="2945" spans="1:41">
      <c r="A2945" s="161">
        <v>11085134</v>
      </c>
      <c r="B2945" s="161">
        <v>1</v>
      </c>
      <c r="C2945" s="161" t="s">
        <v>7434</v>
      </c>
      <c r="D2945" s="161" t="s">
        <v>1023</v>
      </c>
      <c r="E2945" s="161" t="s">
        <v>1028</v>
      </c>
      <c r="F2945" s="161" t="s">
        <v>548</v>
      </c>
      <c r="G2945" s="238" t="s">
        <v>599</v>
      </c>
      <c r="H2945" s="161">
        <v>260</v>
      </c>
      <c r="I2945" s="190"/>
      <c r="J2945" s="190"/>
      <c r="K2945" s="190"/>
      <c r="L2945" s="190"/>
      <c r="M2945" s="190"/>
      <c r="N2945" s="190"/>
      <c r="O2945" s="191"/>
      <c r="P2945" s="191"/>
      <c r="Q2945" s="191"/>
      <c r="R2945" s="191"/>
      <c r="S2945" s="190"/>
      <c r="T2945" s="191"/>
      <c r="U2945" s="190"/>
      <c r="V2945" s="190"/>
      <c r="W2945" s="190"/>
      <c r="X2945" s="190"/>
      <c r="Y2945" s="190"/>
      <c r="Z2945" s="190"/>
      <c r="AA2945" s="190"/>
      <c r="AB2945" s="190"/>
      <c r="AC2945" s="190"/>
      <c r="AD2945" s="190"/>
      <c r="AE2945" s="190"/>
      <c r="AF2945" s="190"/>
      <c r="AG2945" s="190"/>
      <c r="AH2945" s="190"/>
      <c r="AI2945" s="2">
        <f t="shared" si="226"/>
        <v>0</v>
      </c>
      <c r="AJ2945" s="2">
        <f t="shared" si="227"/>
        <v>0</v>
      </c>
      <c r="AK2945" s="230">
        <v>2355</v>
      </c>
      <c r="AL2945" s="33">
        <f>Úvod!B$12</f>
        <v>0</v>
      </c>
      <c r="AM2945" s="105">
        <f t="shared" si="228"/>
        <v>2355</v>
      </c>
      <c r="AN2945" s="36">
        <f t="shared" si="229"/>
        <v>9.0576923076923084</v>
      </c>
      <c r="AO2945" s="2">
        <f t="shared" si="230"/>
        <v>0</v>
      </c>
    </row>
    <row r="2946" spans="1:41">
      <c r="A2946" s="161">
        <v>11085135</v>
      </c>
      <c r="B2946" s="161">
        <v>1</v>
      </c>
      <c r="C2946" s="161" t="s">
        <v>7434</v>
      </c>
      <c r="D2946" s="161" t="s">
        <v>1023</v>
      </c>
      <c r="E2946" s="161" t="s">
        <v>1029</v>
      </c>
      <c r="F2946" s="161" t="s">
        <v>548</v>
      </c>
      <c r="G2946" s="238" t="s">
        <v>599</v>
      </c>
      <c r="H2946" s="161">
        <v>260</v>
      </c>
      <c r="I2946" s="190"/>
      <c r="J2946" s="190"/>
      <c r="K2946" s="190"/>
      <c r="L2946" s="190"/>
      <c r="M2946" s="190"/>
      <c r="N2946" s="190"/>
      <c r="O2946" s="191"/>
      <c r="P2946" s="191"/>
      <c r="Q2946" s="191"/>
      <c r="R2946" s="191"/>
      <c r="S2946" s="190"/>
      <c r="T2946" s="191"/>
      <c r="U2946" s="190"/>
      <c r="V2946" s="190"/>
      <c r="W2946" s="191"/>
      <c r="X2946" s="190"/>
      <c r="Y2946" s="190"/>
      <c r="Z2946" s="190"/>
      <c r="AA2946" s="190"/>
      <c r="AB2946" s="190"/>
      <c r="AC2946" s="190"/>
      <c r="AD2946" s="190"/>
      <c r="AE2946" s="190"/>
      <c r="AF2946" s="190"/>
      <c r="AG2946" s="190"/>
      <c r="AH2946" s="190"/>
      <c r="AI2946" s="2">
        <f t="shared" si="226"/>
        <v>0</v>
      </c>
      <c r="AJ2946" s="2">
        <f t="shared" si="227"/>
        <v>0</v>
      </c>
      <c r="AK2946" s="230">
        <v>2355</v>
      </c>
      <c r="AL2946" s="33">
        <f>Úvod!B$12</f>
        <v>0</v>
      </c>
      <c r="AM2946" s="105">
        <f t="shared" si="228"/>
        <v>2355</v>
      </c>
      <c r="AN2946" s="36">
        <f t="shared" si="229"/>
        <v>9.0576923076923084</v>
      </c>
      <c r="AO2946" s="2">
        <f t="shared" si="230"/>
        <v>0</v>
      </c>
    </row>
    <row r="2947" spans="1:41">
      <c r="A2947" s="161">
        <v>11098163</v>
      </c>
      <c r="B2947" s="161">
        <v>1</v>
      </c>
      <c r="C2947" s="161" t="s">
        <v>7434</v>
      </c>
      <c r="D2947" s="161" t="s">
        <v>1023</v>
      </c>
      <c r="E2947" s="161" t="s">
        <v>1030</v>
      </c>
      <c r="F2947" s="161" t="s">
        <v>548</v>
      </c>
      <c r="G2947" s="238" t="s">
        <v>599</v>
      </c>
      <c r="H2947" s="161">
        <v>260</v>
      </c>
      <c r="I2947" s="190"/>
      <c r="J2947" s="190"/>
      <c r="K2947" s="190"/>
      <c r="L2947" s="190"/>
      <c r="M2947" s="190"/>
      <c r="N2947" s="190"/>
      <c r="O2947" s="191"/>
      <c r="P2947" s="191"/>
      <c r="Q2947" s="191"/>
      <c r="R2947" s="191"/>
      <c r="S2947" s="190"/>
      <c r="T2947" s="191"/>
      <c r="U2947" s="190"/>
      <c r="V2947" s="190"/>
      <c r="W2947" s="191"/>
      <c r="X2947" s="190"/>
      <c r="Y2947" s="190"/>
      <c r="Z2947" s="190"/>
      <c r="AA2947" s="190"/>
      <c r="AB2947" s="190"/>
      <c r="AC2947" s="190"/>
      <c r="AD2947" s="190"/>
      <c r="AE2947" s="190"/>
      <c r="AF2947" s="190"/>
      <c r="AG2947" s="190"/>
      <c r="AH2947" s="190"/>
      <c r="AI2947" s="2">
        <f t="shared" si="226"/>
        <v>0</v>
      </c>
      <c r="AJ2947" s="2">
        <f t="shared" si="227"/>
        <v>0</v>
      </c>
      <c r="AK2947" s="230">
        <v>2355</v>
      </c>
      <c r="AL2947" s="33">
        <f>Úvod!B$12</f>
        <v>0</v>
      </c>
      <c r="AM2947" s="105">
        <f t="shared" si="228"/>
        <v>2355</v>
      </c>
      <c r="AN2947" s="36">
        <f t="shared" si="229"/>
        <v>9.0576923076923084</v>
      </c>
      <c r="AO2947" s="2">
        <f t="shared" si="230"/>
        <v>0</v>
      </c>
    </row>
    <row r="2948" spans="1:41">
      <c r="A2948" s="161">
        <v>11085136</v>
      </c>
      <c r="B2948" s="161">
        <v>1</v>
      </c>
      <c r="C2948" s="161" t="s">
        <v>7434</v>
      </c>
      <c r="D2948" s="161" t="s">
        <v>1023</v>
      </c>
      <c r="E2948" s="161" t="s">
        <v>1031</v>
      </c>
      <c r="F2948" s="161" t="s">
        <v>548</v>
      </c>
      <c r="G2948" s="238" t="s">
        <v>599</v>
      </c>
      <c r="H2948" s="161">
        <v>260</v>
      </c>
      <c r="I2948" s="190"/>
      <c r="J2948" s="190"/>
      <c r="K2948" s="190"/>
      <c r="L2948" s="190"/>
      <c r="M2948" s="190"/>
      <c r="N2948" s="190"/>
      <c r="O2948" s="191"/>
      <c r="P2948" s="191"/>
      <c r="Q2948" s="191"/>
      <c r="R2948" s="191"/>
      <c r="S2948" s="190"/>
      <c r="T2948" s="191"/>
      <c r="U2948" s="190"/>
      <c r="V2948" s="190"/>
      <c r="W2948" s="190"/>
      <c r="X2948" s="190"/>
      <c r="Y2948" s="190"/>
      <c r="Z2948" s="190"/>
      <c r="AA2948" s="190"/>
      <c r="AB2948" s="190"/>
      <c r="AC2948" s="190"/>
      <c r="AD2948" s="190"/>
      <c r="AE2948" s="190"/>
      <c r="AF2948" s="190"/>
      <c r="AG2948" s="190"/>
      <c r="AH2948" s="190"/>
      <c r="AI2948" s="2">
        <f t="shared" si="226"/>
        <v>0</v>
      </c>
      <c r="AJ2948" s="2">
        <f t="shared" si="227"/>
        <v>0</v>
      </c>
      <c r="AK2948" s="230">
        <v>2355</v>
      </c>
      <c r="AL2948" s="33">
        <f>Úvod!B$12</f>
        <v>0</v>
      </c>
      <c r="AM2948" s="105">
        <f t="shared" si="228"/>
        <v>2355</v>
      </c>
      <c r="AN2948" s="36">
        <f t="shared" si="229"/>
        <v>9.0576923076923084</v>
      </c>
      <c r="AO2948" s="2">
        <f t="shared" si="230"/>
        <v>0</v>
      </c>
    </row>
    <row r="2949" spans="1:41">
      <c r="A2949" s="161">
        <v>11085137</v>
      </c>
      <c r="B2949" s="161">
        <v>1</v>
      </c>
      <c r="C2949" s="161" t="s">
        <v>7434</v>
      </c>
      <c r="D2949" s="161" t="s">
        <v>1023</v>
      </c>
      <c r="E2949" s="161" t="s">
        <v>1032</v>
      </c>
      <c r="F2949" s="161" t="s">
        <v>548</v>
      </c>
      <c r="G2949" s="238" t="s">
        <v>599</v>
      </c>
      <c r="H2949" s="161">
        <v>260</v>
      </c>
      <c r="I2949" s="190"/>
      <c r="J2949" s="190"/>
      <c r="K2949" s="190"/>
      <c r="L2949" s="190"/>
      <c r="M2949" s="190"/>
      <c r="N2949" s="190"/>
      <c r="O2949" s="191"/>
      <c r="P2949" s="191"/>
      <c r="Q2949" s="191"/>
      <c r="R2949" s="191"/>
      <c r="S2949" s="190"/>
      <c r="T2949" s="191"/>
      <c r="U2949" s="190"/>
      <c r="V2949" s="190"/>
      <c r="W2949" s="190"/>
      <c r="X2949" s="190"/>
      <c r="Y2949" s="190"/>
      <c r="Z2949" s="190"/>
      <c r="AA2949" s="190"/>
      <c r="AB2949" s="190"/>
      <c r="AC2949" s="190"/>
      <c r="AD2949" s="190"/>
      <c r="AE2949" s="190"/>
      <c r="AF2949" s="190"/>
      <c r="AG2949" s="190"/>
      <c r="AH2949" s="190"/>
      <c r="AI2949" s="2">
        <f t="shared" si="226"/>
        <v>0</v>
      </c>
      <c r="AJ2949" s="2">
        <f t="shared" si="227"/>
        <v>0</v>
      </c>
      <c r="AK2949" s="230">
        <v>2355</v>
      </c>
      <c r="AL2949" s="33">
        <f>Úvod!B$12</f>
        <v>0</v>
      </c>
      <c r="AM2949" s="105">
        <f t="shared" si="228"/>
        <v>2355</v>
      </c>
      <c r="AN2949" s="36">
        <f t="shared" si="229"/>
        <v>9.0576923076923084</v>
      </c>
      <c r="AO2949" s="2">
        <f t="shared" si="230"/>
        <v>0</v>
      </c>
    </row>
    <row r="2950" spans="1:41">
      <c r="A2950" s="161">
        <v>11245891</v>
      </c>
      <c r="B2950" s="161">
        <v>1</v>
      </c>
      <c r="C2950" s="161" t="s">
        <v>7434</v>
      </c>
      <c r="D2950" s="161" t="s">
        <v>1023</v>
      </c>
      <c r="E2950" s="161" t="s">
        <v>6219</v>
      </c>
      <c r="F2950" s="161" t="s">
        <v>548</v>
      </c>
      <c r="G2950" s="238" t="s">
        <v>599</v>
      </c>
      <c r="H2950" s="161">
        <v>260</v>
      </c>
      <c r="I2950" s="190"/>
      <c r="J2950" s="190"/>
      <c r="K2950" s="190"/>
      <c r="L2950" s="190"/>
      <c r="M2950" s="190"/>
      <c r="N2950" s="191"/>
      <c r="O2950" s="191"/>
      <c r="P2950" s="191"/>
      <c r="Q2950" s="191"/>
      <c r="R2950" s="191"/>
      <c r="S2950" s="191"/>
      <c r="T2950" s="191"/>
      <c r="U2950" s="190"/>
      <c r="V2950" s="190"/>
      <c r="W2950" s="191"/>
      <c r="X2950" s="190"/>
      <c r="Y2950" s="190"/>
      <c r="Z2950" s="190"/>
      <c r="AA2950" s="190"/>
      <c r="AB2950" s="190"/>
      <c r="AC2950" s="190"/>
      <c r="AD2950" s="190"/>
      <c r="AE2950" s="190"/>
      <c r="AF2950" s="190"/>
      <c r="AG2950" s="190"/>
      <c r="AH2950" s="190"/>
      <c r="AI2950" s="2">
        <f t="shared" si="226"/>
        <v>0</v>
      </c>
      <c r="AJ2950" s="2">
        <f t="shared" si="227"/>
        <v>0</v>
      </c>
      <c r="AK2950" s="230">
        <v>2355</v>
      </c>
      <c r="AL2950" s="33">
        <f>Úvod!B$12</f>
        <v>0</v>
      </c>
      <c r="AM2950" s="105">
        <f t="shared" si="228"/>
        <v>2355</v>
      </c>
      <c r="AN2950" s="36">
        <f t="shared" si="229"/>
        <v>9.0576923076923084</v>
      </c>
      <c r="AO2950" s="2">
        <f t="shared" si="230"/>
        <v>0</v>
      </c>
    </row>
    <row r="2951" spans="1:41">
      <c r="A2951" s="161">
        <v>11407842</v>
      </c>
      <c r="B2951" s="161">
        <v>1</v>
      </c>
      <c r="C2951" s="161" t="s">
        <v>7434</v>
      </c>
      <c r="D2951" s="161" t="s">
        <v>1023</v>
      </c>
      <c r="E2951" s="161" t="s">
        <v>7274</v>
      </c>
      <c r="F2951" s="161" t="s">
        <v>548</v>
      </c>
      <c r="G2951" s="238" t="s">
        <v>599</v>
      </c>
      <c r="H2951" s="161">
        <v>260</v>
      </c>
      <c r="I2951" s="190"/>
      <c r="J2951" s="190"/>
      <c r="K2951" s="190"/>
      <c r="L2951" s="190"/>
      <c r="M2951" s="190"/>
      <c r="N2951" s="191"/>
      <c r="O2951" s="191"/>
      <c r="P2951" s="191"/>
      <c r="Q2951" s="191"/>
      <c r="R2951" s="191"/>
      <c r="S2951" s="191"/>
      <c r="T2951" s="191"/>
      <c r="U2951" s="190"/>
      <c r="V2951" s="190"/>
      <c r="W2951" s="190"/>
      <c r="X2951" s="190"/>
      <c r="Y2951" s="190"/>
      <c r="Z2951" s="190"/>
      <c r="AA2951" s="190"/>
      <c r="AB2951" s="190"/>
      <c r="AC2951" s="190"/>
      <c r="AD2951" s="190"/>
      <c r="AE2951" s="190"/>
      <c r="AF2951" s="190"/>
      <c r="AG2951" s="190"/>
      <c r="AH2951" s="190"/>
      <c r="AI2951" s="2">
        <f t="shared" si="226"/>
        <v>0</v>
      </c>
      <c r="AJ2951" s="2">
        <f t="shared" si="227"/>
        <v>0</v>
      </c>
      <c r="AK2951" s="230">
        <v>2355</v>
      </c>
      <c r="AL2951" s="33">
        <f>Úvod!B$12</f>
        <v>0</v>
      </c>
      <c r="AM2951" s="105">
        <f t="shared" si="228"/>
        <v>2355</v>
      </c>
      <c r="AN2951" s="36">
        <f t="shared" si="229"/>
        <v>9.0576923076923084</v>
      </c>
      <c r="AO2951" s="2">
        <f t="shared" si="230"/>
        <v>0</v>
      </c>
    </row>
    <row r="2952" spans="1:41">
      <c r="A2952" s="161">
        <v>11245892</v>
      </c>
      <c r="B2952" s="161">
        <v>1</v>
      </c>
      <c r="C2952" s="161" t="s">
        <v>7434</v>
      </c>
      <c r="D2952" s="161" t="s">
        <v>1023</v>
      </c>
      <c r="E2952" s="161" t="s">
        <v>6220</v>
      </c>
      <c r="F2952" s="161" t="s">
        <v>548</v>
      </c>
      <c r="G2952" s="238" t="s">
        <v>599</v>
      </c>
      <c r="H2952" s="161">
        <v>260</v>
      </c>
      <c r="I2952" s="190"/>
      <c r="J2952" s="190"/>
      <c r="K2952" s="190"/>
      <c r="L2952" s="190"/>
      <c r="M2952" s="190"/>
      <c r="N2952" s="191"/>
      <c r="O2952" s="191"/>
      <c r="P2952" s="191"/>
      <c r="Q2952" s="191"/>
      <c r="R2952" s="191"/>
      <c r="S2952" s="191"/>
      <c r="T2952" s="191"/>
      <c r="U2952" s="190"/>
      <c r="V2952" s="190"/>
      <c r="W2952" s="191"/>
      <c r="X2952" s="190"/>
      <c r="Y2952" s="190"/>
      <c r="Z2952" s="190"/>
      <c r="AA2952" s="190"/>
      <c r="AB2952" s="190"/>
      <c r="AC2952" s="190"/>
      <c r="AD2952" s="190"/>
      <c r="AE2952" s="190"/>
      <c r="AF2952" s="190"/>
      <c r="AG2952" s="190"/>
      <c r="AH2952" s="190"/>
      <c r="AI2952" s="2">
        <f t="shared" si="226"/>
        <v>0</v>
      </c>
      <c r="AJ2952" s="2">
        <f t="shared" si="227"/>
        <v>0</v>
      </c>
      <c r="AK2952" s="230">
        <v>2355</v>
      </c>
      <c r="AL2952" s="33">
        <f>Úvod!B$12</f>
        <v>0</v>
      </c>
      <c r="AM2952" s="105">
        <f t="shared" si="228"/>
        <v>2355</v>
      </c>
      <c r="AN2952" s="36">
        <f t="shared" si="229"/>
        <v>9.0576923076923084</v>
      </c>
      <c r="AO2952" s="2">
        <f t="shared" si="230"/>
        <v>0</v>
      </c>
    </row>
    <row r="2953" spans="1:41">
      <c r="A2953" s="161">
        <v>11121672</v>
      </c>
      <c r="B2953" s="161">
        <v>1</v>
      </c>
      <c r="C2953" s="161" t="s">
        <v>7434</v>
      </c>
      <c r="D2953" s="161" t="s">
        <v>1023</v>
      </c>
      <c r="E2953" s="161" t="s">
        <v>6221</v>
      </c>
      <c r="F2953" s="161" t="s">
        <v>548</v>
      </c>
      <c r="G2953" s="238" t="s">
        <v>599</v>
      </c>
      <c r="H2953" s="161">
        <v>260</v>
      </c>
      <c r="I2953" s="190"/>
      <c r="J2953" s="190"/>
      <c r="K2953" s="190"/>
      <c r="L2953" s="190"/>
      <c r="M2953" s="190"/>
      <c r="N2953" s="191"/>
      <c r="O2953" s="191"/>
      <c r="P2953" s="191"/>
      <c r="Q2953" s="191"/>
      <c r="R2953" s="191"/>
      <c r="S2953" s="191"/>
      <c r="T2953" s="191"/>
      <c r="U2953" s="190"/>
      <c r="V2953" s="190"/>
      <c r="W2953" s="191"/>
      <c r="X2953" s="190"/>
      <c r="Y2953" s="190"/>
      <c r="Z2953" s="190"/>
      <c r="AA2953" s="190"/>
      <c r="AB2953" s="190"/>
      <c r="AC2953" s="190"/>
      <c r="AD2953" s="190"/>
      <c r="AE2953" s="190"/>
      <c r="AF2953" s="190"/>
      <c r="AG2953" s="190"/>
      <c r="AH2953" s="190"/>
      <c r="AI2953" s="2">
        <f t="shared" si="226"/>
        <v>0</v>
      </c>
      <c r="AJ2953" s="2">
        <f t="shared" si="227"/>
        <v>0</v>
      </c>
      <c r="AK2953" s="230">
        <v>2355</v>
      </c>
      <c r="AL2953" s="33">
        <f>Úvod!B$12</f>
        <v>0</v>
      </c>
      <c r="AM2953" s="105">
        <f t="shared" si="228"/>
        <v>2355</v>
      </c>
      <c r="AN2953" s="36">
        <f t="shared" si="229"/>
        <v>9.0576923076923084</v>
      </c>
      <c r="AO2953" s="2">
        <f t="shared" si="230"/>
        <v>0</v>
      </c>
    </row>
  </sheetData>
  <autoFilter ref="A11:AO2953" xr:uid="{106CEB65-5F34-4641-8F2C-4FAD91A0F87E}">
    <sortState xmlns:xlrd2="http://schemas.microsoft.com/office/spreadsheetml/2017/richdata2" ref="A12:AO2953">
      <sortCondition descending="1" ref="B11:B2953"/>
    </sortState>
  </autoFilter>
  <sortState xmlns:xlrd2="http://schemas.microsoft.com/office/spreadsheetml/2017/richdata2" ref="A2104:H2276">
    <sortCondition ref="C2104:C2276"/>
  </sortState>
  <mergeCells count="11">
    <mergeCell ref="AJ5:AJ6"/>
    <mergeCell ref="I10:AH10"/>
    <mergeCell ref="C7:D7"/>
    <mergeCell ref="C8:D8"/>
    <mergeCell ref="X2"/>
    <mergeCell ref="X4"/>
    <mergeCell ref="X5"/>
    <mergeCell ref="X6"/>
    <mergeCell ref="AI5:AI6"/>
    <mergeCell ref="F2:G2"/>
    <mergeCell ref="F3:G3"/>
  </mergeCells>
  <phoneticPr fontId="9" type="noConversion"/>
  <hyperlinks>
    <hyperlink ref="X2" location="'Sadba Syngenta'!A1633" display="Pokojovky" xr:uid="{B8D981D3-B4A2-45A2-B574-ED618E5310E5}"/>
    <hyperlink ref="X4" location="'Sadba Syngenta'!A2240" display="Trvalky" xr:uid="{77DD71CC-6A11-4C67-AB43-E856FACA3E89}"/>
    <hyperlink ref="X5" location="'Sadba Syngenta'!A2795" display="Dvouletky" xr:uid="{48558604-19B5-4C11-8177-E172EB121A0B}"/>
    <hyperlink ref="X6" location="'Sadba Syngenta'!A3511" display="Poinsettie" xr:uid="{0642F697-D15B-4E49-9084-0D0EE8792F24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DAC5-2474-441A-B012-F21DCC94DF33}">
  <dimension ref="A1:AO309"/>
  <sheetViews>
    <sheetView workbookViewId="0">
      <pane xSplit="5" ySplit="12" topLeftCell="F13" activePane="bottomRight" state="frozen"/>
      <selection pane="topRight" activeCell="F1" sqref="F1"/>
      <selection pane="bottomLeft" activeCell="A13" sqref="A13"/>
      <selection pane="bottomRight" activeCell="B32" sqref="B32"/>
    </sheetView>
  </sheetViews>
  <sheetFormatPr defaultColWidth="8.86328125" defaultRowHeight="11.65" outlineLevelCol="1"/>
  <cols>
    <col min="1" max="1" width="12.1328125" style="1" customWidth="1"/>
    <col min="2" max="2" width="34.53125" style="1" customWidth="1"/>
    <col min="3" max="3" width="8.19921875" style="59" customWidth="1"/>
    <col min="4" max="4" width="15.46484375" style="1" hidden="1" customWidth="1"/>
    <col min="5" max="5" width="8.86328125" style="1" customWidth="1"/>
    <col min="6" max="6" width="0" style="1" hidden="1" customWidth="1"/>
    <col min="7" max="7" width="3" style="46" customWidth="1" outlineLevel="1"/>
    <col min="8" max="33" width="3" style="1" customWidth="1" outlineLevel="1"/>
    <col min="34" max="34" width="8.86328125" style="58" customWidth="1"/>
    <col min="35" max="35" width="6.19921875" style="58" customWidth="1"/>
    <col min="36" max="36" width="0" style="58" hidden="1" customWidth="1"/>
    <col min="37" max="37" width="4.19921875" style="164" hidden="1" customWidth="1"/>
    <col min="38" max="38" width="4" style="1" bestFit="1" customWidth="1"/>
    <col min="39" max="39" width="8.86328125" style="1" customWidth="1"/>
    <col min="40" max="40" width="8" style="58" customWidth="1"/>
    <col min="41" max="41" width="7.46484375" style="58" customWidth="1"/>
    <col min="42" max="16384" width="8.86328125" style="1"/>
  </cols>
  <sheetData>
    <row r="1" spans="1:41" ht="14.25">
      <c r="A1" s="41" t="s">
        <v>14</v>
      </c>
      <c r="C1" s="112" t="s">
        <v>15</v>
      </c>
      <c r="D1" s="6"/>
      <c r="E1" s="5"/>
      <c r="F1" s="5"/>
      <c r="G1" s="5"/>
      <c r="H1" s="3"/>
      <c r="I1" s="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2"/>
      <c r="X1" s="42"/>
      <c r="Y1" s="52"/>
      <c r="Z1" s="42"/>
      <c r="AA1" s="52"/>
      <c r="AB1" s="42"/>
      <c r="AC1" s="52"/>
      <c r="AD1" s="42"/>
      <c r="AE1" s="56"/>
      <c r="AF1" s="56"/>
      <c r="AG1" s="57"/>
      <c r="AK1" s="182"/>
      <c r="AL1" s="59"/>
      <c r="AM1" s="59"/>
    </row>
    <row r="2" spans="1:41" ht="14.25">
      <c r="A2" t="s">
        <v>160</v>
      </c>
      <c r="C2" s="254" t="s">
        <v>1567</v>
      </c>
      <c r="D2" s="254"/>
      <c r="E2" s="255"/>
      <c r="F2" s="32"/>
      <c r="G2" s="11"/>
      <c r="H2" s="3"/>
      <c r="I2" s="3"/>
      <c r="J2" s="61"/>
      <c r="K2" s="62"/>
      <c r="L2" s="62"/>
      <c r="M2" s="63"/>
      <c r="N2" s="63"/>
      <c r="O2" s="310"/>
      <c r="P2" s="310"/>
      <c r="Q2" s="310"/>
      <c r="R2" s="310"/>
      <c r="S2" s="310"/>
      <c r="T2" s="44"/>
      <c r="U2" s="44"/>
      <c r="V2" s="30"/>
      <c r="X2" s="30"/>
      <c r="Z2" s="30"/>
      <c r="AB2" s="30"/>
      <c r="AD2" s="30"/>
      <c r="AE2" s="56"/>
      <c r="AF2" s="56"/>
      <c r="AG2" s="57"/>
      <c r="AK2" s="182"/>
      <c r="AL2" s="59"/>
      <c r="AM2" s="59"/>
    </row>
    <row r="3" spans="1:41" ht="14.25">
      <c r="A3"/>
      <c r="C3" s="306" t="s">
        <v>16</v>
      </c>
      <c r="D3" s="306"/>
      <c r="E3" s="306"/>
      <c r="F3" s="32"/>
      <c r="G3" s="11"/>
      <c r="H3" s="3"/>
      <c r="I3" s="3"/>
      <c r="J3" s="61"/>
      <c r="K3" s="62"/>
      <c r="L3" s="62"/>
      <c r="M3" s="63"/>
      <c r="N3" s="63"/>
      <c r="O3" s="64"/>
      <c r="P3" s="65"/>
      <c r="Q3" s="65"/>
      <c r="R3" s="66"/>
      <c r="S3" s="65"/>
      <c r="T3" s="44"/>
      <c r="U3" s="44"/>
      <c r="V3" s="30"/>
      <c r="X3" s="30"/>
      <c r="Z3" s="30"/>
      <c r="AB3" s="30"/>
      <c r="AD3" s="30"/>
      <c r="AE3" s="56"/>
      <c r="AF3" s="56"/>
      <c r="AI3" s="67"/>
      <c r="AJ3" s="67"/>
      <c r="AK3" s="183"/>
      <c r="AL3" s="59"/>
      <c r="AM3" s="59"/>
    </row>
    <row r="4" spans="1:41" ht="14.25">
      <c r="A4" s="41"/>
      <c r="C4" s="26"/>
      <c r="D4" s="26"/>
      <c r="E4" s="32"/>
      <c r="F4" s="32"/>
      <c r="G4" s="11"/>
      <c r="H4" s="3"/>
      <c r="I4" s="3"/>
      <c r="J4" s="61"/>
      <c r="K4" s="62"/>
      <c r="L4" s="62"/>
      <c r="M4" s="69"/>
      <c r="N4" s="69"/>
      <c r="O4" s="311"/>
      <c r="P4" s="311"/>
      <c r="Q4" s="311"/>
      <c r="R4" s="311"/>
      <c r="S4" s="311"/>
      <c r="T4" s="44"/>
      <c r="U4" s="44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H4" s="313" t="s">
        <v>24</v>
      </c>
      <c r="AI4" s="313" t="s">
        <v>25</v>
      </c>
      <c r="AJ4" s="313" t="s">
        <v>6771</v>
      </c>
      <c r="AK4" s="182"/>
      <c r="AL4" s="59"/>
      <c r="AM4" s="59"/>
    </row>
    <row r="5" spans="1:41" ht="14.25">
      <c r="A5" s="41" t="s">
        <v>32</v>
      </c>
      <c r="C5" s="60"/>
      <c r="D5" s="43"/>
      <c r="E5" s="32"/>
      <c r="F5" s="32"/>
      <c r="G5" s="11"/>
      <c r="H5" s="68"/>
      <c r="I5" s="68"/>
      <c r="J5" s="70"/>
      <c r="K5" s="70"/>
      <c r="L5" s="70"/>
      <c r="M5" s="71"/>
      <c r="N5" s="71"/>
      <c r="O5" s="44"/>
      <c r="P5" s="44"/>
      <c r="Q5" s="44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72"/>
      <c r="AG5" s="59"/>
      <c r="AH5" s="313"/>
      <c r="AI5" s="313"/>
      <c r="AJ5" s="313"/>
      <c r="AK5" s="184"/>
    </row>
    <row r="6" spans="1:41">
      <c r="C6" s="60"/>
      <c r="D6" s="45"/>
      <c r="E6" s="60"/>
      <c r="F6" s="60"/>
      <c r="G6" s="69"/>
      <c r="H6" s="69"/>
      <c r="I6" s="71"/>
      <c r="J6" s="71"/>
      <c r="K6" s="71"/>
      <c r="L6" s="71"/>
      <c r="M6" s="71"/>
      <c r="N6" s="71"/>
      <c r="O6" s="44"/>
      <c r="P6" s="44"/>
      <c r="Q6" s="44"/>
      <c r="R6" s="30"/>
      <c r="S6" s="30"/>
      <c r="T6" s="30"/>
      <c r="U6" s="30"/>
      <c r="V6" s="30"/>
      <c r="W6" s="56"/>
      <c r="X6" s="56"/>
      <c r="Y6" s="56"/>
      <c r="Z6" s="56"/>
      <c r="AA6" s="56"/>
      <c r="AB6" s="56"/>
      <c r="AC6" s="56"/>
      <c r="AD6" s="73"/>
      <c r="AE6" s="73"/>
      <c r="AF6" s="72"/>
      <c r="AG6" s="59"/>
      <c r="AH6" s="167">
        <f>AH101+AH13+AH44</f>
        <v>0</v>
      </c>
      <c r="AI6" s="167">
        <f>AI101+AI13+AI44</f>
        <v>0</v>
      </c>
      <c r="AJ6" s="167">
        <f>AJ101+AJ13+AJ44</f>
        <v>0</v>
      </c>
      <c r="AK6" s="184"/>
    </row>
    <row r="7" spans="1:41">
      <c r="A7" s="46" t="s">
        <v>1</v>
      </c>
      <c r="B7" s="74">
        <f>Úvod!B7</f>
        <v>0</v>
      </c>
      <c r="C7" s="45"/>
      <c r="D7" s="45"/>
      <c r="E7" s="75"/>
      <c r="F7" s="75"/>
      <c r="G7" s="76"/>
      <c r="H7" s="76"/>
      <c r="I7" s="76"/>
      <c r="J7" s="77"/>
      <c r="K7" s="47"/>
      <c r="L7" s="47"/>
      <c r="M7" s="47"/>
      <c r="N7" s="47"/>
      <c r="O7" s="78"/>
      <c r="P7" s="78"/>
      <c r="Q7" s="78"/>
      <c r="R7" s="78"/>
      <c r="S7" s="78"/>
      <c r="T7" s="47"/>
      <c r="U7" s="47"/>
      <c r="V7" s="30"/>
      <c r="W7" s="30"/>
      <c r="X7" s="30"/>
      <c r="Y7" s="30"/>
      <c r="Z7" s="30"/>
      <c r="AA7" s="56"/>
      <c r="AB7" s="56"/>
      <c r="AC7" s="56"/>
      <c r="AD7" s="56"/>
      <c r="AE7" s="56"/>
      <c r="AF7" s="56"/>
      <c r="AG7" s="57"/>
      <c r="AK7" s="182"/>
      <c r="AL7" s="59"/>
      <c r="AM7" s="59"/>
    </row>
    <row r="8" spans="1:41" ht="15" customHeight="1">
      <c r="A8" s="1" t="s">
        <v>3</v>
      </c>
      <c r="B8" s="74">
        <f>Úvod!B9</f>
        <v>0</v>
      </c>
      <c r="C8" s="45"/>
      <c r="D8" s="45"/>
      <c r="E8" s="75"/>
      <c r="F8" s="75"/>
      <c r="G8" s="76"/>
      <c r="H8" s="48" t="s">
        <v>177</v>
      </c>
      <c r="I8" s="49"/>
      <c r="J8" s="50"/>
      <c r="K8" s="51"/>
      <c r="L8" s="51"/>
      <c r="M8" s="51"/>
      <c r="N8" s="51"/>
      <c r="O8" s="49"/>
      <c r="P8" s="49"/>
      <c r="Q8" s="49"/>
      <c r="R8" s="49"/>
      <c r="S8" s="49"/>
      <c r="T8" s="51"/>
      <c r="U8" s="51"/>
      <c r="V8" s="51"/>
      <c r="W8" s="51"/>
      <c r="X8" s="51"/>
      <c r="Y8" s="51"/>
      <c r="Z8" s="51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185"/>
      <c r="AL8" s="52"/>
      <c r="AM8" s="59"/>
    </row>
    <row r="9" spans="1:41">
      <c r="B9" s="79"/>
      <c r="C9" s="80"/>
      <c r="D9" s="80"/>
      <c r="E9" s="72" t="s">
        <v>175</v>
      </c>
      <c r="F9" s="72"/>
      <c r="G9" s="227">
        <f t="shared" ref="G9:AG9" si="0">SUM(G14:G309)</f>
        <v>0</v>
      </c>
      <c r="H9" s="227">
        <f t="shared" si="0"/>
        <v>0</v>
      </c>
      <c r="I9" s="227">
        <f t="shared" si="0"/>
        <v>0</v>
      </c>
      <c r="J9" s="227">
        <f t="shared" si="0"/>
        <v>0</v>
      </c>
      <c r="K9" s="227">
        <f t="shared" si="0"/>
        <v>0</v>
      </c>
      <c r="L9" s="227">
        <f t="shared" si="0"/>
        <v>0</v>
      </c>
      <c r="M9" s="227">
        <f t="shared" si="0"/>
        <v>0</v>
      </c>
      <c r="N9" s="227">
        <f t="shared" si="0"/>
        <v>0</v>
      </c>
      <c r="O9" s="227">
        <f t="shared" si="0"/>
        <v>0</v>
      </c>
      <c r="P9" s="227">
        <f t="shared" si="0"/>
        <v>0</v>
      </c>
      <c r="Q9" s="227">
        <f t="shared" si="0"/>
        <v>0</v>
      </c>
      <c r="R9" s="227">
        <f t="shared" si="0"/>
        <v>0</v>
      </c>
      <c r="S9" s="227">
        <f t="shared" si="0"/>
        <v>0</v>
      </c>
      <c r="T9" s="227">
        <f t="shared" si="0"/>
        <v>0</v>
      </c>
      <c r="U9" s="227">
        <f t="shared" si="0"/>
        <v>0</v>
      </c>
      <c r="V9" s="227">
        <f t="shared" si="0"/>
        <v>0</v>
      </c>
      <c r="W9" s="227">
        <f t="shared" si="0"/>
        <v>0</v>
      </c>
      <c r="X9" s="227">
        <f t="shared" si="0"/>
        <v>0</v>
      </c>
      <c r="Y9" s="227">
        <f t="shared" si="0"/>
        <v>0</v>
      </c>
      <c r="Z9" s="227">
        <f t="shared" si="0"/>
        <v>0</v>
      </c>
      <c r="AA9" s="227">
        <f t="shared" si="0"/>
        <v>0</v>
      </c>
      <c r="AB9" s="227">
        <f t="shared" si="0"/>
        <v>0</v>
      </c>
      <c r="AC9" s="227">
        <f t="shared" si="0"/>
        <v>0</v>
      </c>
      <c r="AD9" s="227">
        <f t="shared" si="0"/>
        <v>0</v>
      </c>
      <c r="AE9" s="227">
        <f t="shared" si="0"/>
        <v>0</v>
      </c>
      <c r="AF9" s="227">
        <f t="shared" si="0"/>
        <v>0</v>
      </c>
      <c r="AG9" s="227">
        <f t="shared" si="0"/>
        <v>0</v>
      </c>
      <c r="AH9" s="81" t="s">
        <v>18</v>
      </c>
      <c r="AI9" s="82"/>
      <c r="AJ9" s="82"/>
      <c r="AK9" s="182"/>
      <c r="AL9" s="59"/>
      <c r="AM9" s="59"/>
    </row>
    <row r="10" spans="1:41">
      <c r="C10" s="55"/>
      <c r="D10" s="55"/>
      <c r="E10" s="83"/>
      <c r="F10" s="83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 t="s">
        <v>23</v>
      </c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58" t="s">
        <v>19</v>
      </c>
      <c r="AK10" s="182"/>
      <c r="AL10" s="59"/>
      <c r="AM10" s="59"/>
    </row>
    <row r="11" spans="1:41" s="96" customFormat="1" ht="15" customHeight="1">
      <c r="A11" s="314" t="s">
        <v>20</v>
      </c>
      <c r="B11" s="314" t="s">
        <v>21</v>
      </c>
      <c r="C11" s="316" t="s">
        <v>33</v>
      </c>
      <c r="D11" s="317" t="s">
        <v>34</v>
      </c>
      <c r="E11" s="318" t="s">
        <v>22</v>
      </c>
      <c r="F11" s="214" t="s">
        <v>6378</v>
      </c>
      <c r="G11" s="312">
        <v>3</v>
      </c>
      <c r="H11" s="312">
        <v>5</v>
      </c>
      <c r="I11" s="312">
        <v>7</v>
      </c>
      <c r="J11" s="312">
        <v>9</v>
      </c>
      <c r="K11" s="312">
        <v>11</v>
      </c>
      <c r="L11" s="215">
        <v>12</v>
      </c>
      <c r="M11" s="312">
        <v>13</v>
      </c>
      <c r="N11" s="312">
        <v>14</v>
      </c>
      <c r="O11" s="312">
        <v>16</v>
      </c>
      <c r="P11" s="312">
        <v>17</v>
      </c>
      <c r="Q11" s="312">
        <v>18</v>
      </c>
      <c r="R11" s="312">
        <v>19</v>
      </c>
      <c r="S11" s="312">
        <v>21</v>
      </c>
      <c r="T11" s="312">
        <v>23</v>
      </c>
      <c r="U11" s="312">
        <v>25</v>
      </c>
      <c r="V11" s="312">
        <v>27</v>
      </c>
      <c r="W11" s="312">
        <v>29</v>
      </c>
      <c r="X11" s="312">
        <v>31</v>
      </c>
      <c r="Y11" s="312">
        <v>33</v>
      </c>
      <c r="Z11" s="312">
        <v>35</v>
      </c>
      <c r="AA11" s="312">
        <v>37</v>
      </c>
      <c r="AB11" s="312">
        <v>39</v>
      </c>
      <c r="AC11" s="312">
        <v>41</v>
      </c>
      <c r="AD11" s="312">
        <v>43</v>
      </c>
      <c r="AE11" s="312">
        <v>45</v>
      </c>
      <c r="AF11" s="312">
        <v>47</v>
      </c>
      <c r="AG11" s="312">
        <v>49</v>
      </c>
      <c r="AH11" s="320" t="s">
        <v>24</v>
      </c>
      <c r="AI11" s="320" t="s">
        <v>25</v>
      </c>
      <c r="AJ11" s="179" t="s">
        <v>6379</v>
      </c>
      <c r="AK11" s="322" t="s">
        <v>26</v>
      </c>
      <c r="AL11" s="307" t="s">
        <v>27</v>
      </c>
      <c r="AM11" s="307" t="s">
        <v>28</v>
      </c>
      <c r="AN11" s="307" t="s">
        <v>29</v>
      </c>
      <c r="AO11" s="309" t="s">
        <v>30</v>
      </c>
    </row>
    <row r="12" spans="1:41" s="96" customFormat="1" ht="9" customHeight="1">
      <c r="A12" s="315"/>
      <c r="B12" s="315"/>
      <c r="C12" s="316"/>
      <c r="D12" s="317"/>
      <c r="E12" s="319"/>
      <c r="F12" s="216"/>
      <c r="G12" s="312"/>
      <c r="H12" s="312"/>
      <c r="I12" s="312"/>
      <c r="J12" s="312"/>
      <c r="K12" s="312"/>
      <c r="L12" s="215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21"/>
      <c r="AI12" s="321"/>
      <c r="AJ12" s="180" t="s">
        <v>6380</v>
      </c>
      <c r="AK12" s="323"/>
      <c r="AL12" s="308"/>
      <c r="AM12" s="308"/>
      <c r="AN12" s="308"/>
      <c r="AO12" s="309"/>
    </row>
    <row r="13" spans="1:41" ht="12" customHeight="1">
      <c r="A13" s="217" t="s">
        <v>1654</v>
      </c>
      <c r="B13" s="218"/>
      <c r="C13" s="219"/>
      <c r="D13" s="219"/>
      <c r="E13" s="220"/>
      <c r="F13" s="220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3">
        <f>SUM(AH14:AH43)</f>
        <v>0</v>
      </c>
      <c r="AI13" s="223">
        <f>SUM(AI14:AI43)</f>
        <v>0</v>
      </c>
      <c r="AJ13" s="223">
        <f>SUM(AJ14:AJ43)</f>
        <v>0</v>
      </c>
      <c r="AK13" s="188"/>
      <c r="AL13" s="224"/>
      <c r="AM13" s="224"/>
      <c r="AN13" s="225"/>
      <c r="AO13" s="225"/>
    </row>
    <row r="14" spans="1:41">
      <c r="A14" s="84">
        <v>16294365491</v>
      </c>
      <c r="B14" s="85" t="s">
        <v>6174</v>
      </c>
      <c r="C14" s="86" t="s">
        <v>36</v>
      </c>
      <c r="D14" s="86"/>
      <c r="E14" s="87">
        <v>260</v>
      </c>
      <c r="F14" s="87">
        <v>264</v>
      </c>
      <c r="G14" s="53"/>
      <c r="H14" s="53"/>
      <c r="I14" s="53"/>
      <c r="J14" s="53"/>
      <c r="K14" s="54"/>
      <c r="L14" s="174"/>
      <c r="M14" s="173"/>
      <c r="N14" s="173"/>
      <c r="O14" s="173"/>
      <c r="P14" s="173"/>
      <c r="Q14" s="174"/>
      <c r="R14" s="174"/>
      <c r="S14" s="174"/>
      <c r="T14" s="174"/>
      <c r="U14" s="174"/>
      <c r="V14" s="174"/>
      <c r="W14" s="175"/>
      <c r="X14" s="175"/>
      <c r="Y14" s="175"/>
      <c r="Z14" s="175"/>
      <c r="AA14" s="175"/>
      <c r="AB14" s="175"/>
      <c r="AC14" s="53"/>
      <c r="AD14" s="53"/>
      <c r="AE14" s="53"/>
      <c r="AF14" s="53"/>
      <c r="AG14" s="53"/>
      <c r="AH14" s="88">
        <f t="shared" ref="AH14:AH43" si="1">SUM(G14:AG14)</f>
        <v>0</v>
      </c>
      <c r="AI14" s="89">
        <f t="shared" ref="AI14:AI43" si="2">AH14*E14</f>
        <v>0</v>
      </c>
      <c r="AJ14" s="89">
        <f t="shared" ref="AJ14:AJ43" si="3">F14*AH14</f>
        <v>0</v>
      </c>
      <c r="AK14" s="187">
        <v>1473</v>
      </c>
      <c r="AL14" s="90">
        <f>Úvod!B$14</f>
        <v>0</v>
      </c>
      <c r="AM14" s="159">
        <f t="shared" ref="AM14" si="4">AK14-(AK14*AL14)</f>
        <v>1473</v>
      </c>
      <c r="AN14" s="165">
        <f t="shared" ref="AN14:AN43" si="5">AM14/E14</f>
        <v>5.6653846153846157</v>
      </c>
      <c r="AO14" s="89">
        <f t="shared" ref="AO14" si="6">AM14*AH14</f>
        <v>0</v>
      </c>
    </row>
    <row r="15" spans="1:41">
      <c r="A15" s="84">
        <v>16294360490</v>
      </c>
      <c r="B15" s="85" t="s">
        <v>1659</v>
      </c>
      <c r="C15" s="86" t="s">
        <v>36</v>
      </c>
      <c r="D15" s="86"/>
      <c r="E15" s="87">
        <v>260</v>
      </c>
      <c r="F15" s="87">
        <v>264</v>
      </c>
      <c r="G15" s="53"/>
      <c r="H15" s="53"/>
      <c r="I15" s="53"/>
      <c r="J15" s="53"/>
      <c r="K15" s="54"/>
      <c r="L15" s="174"/>
      <c r="M15" s="173"/>
      <c r="N15" s="173"/>
      <c r="O15" s="173"/>
      <c r="P15" s="173"/>
      <c r="Q15" s="174"/>
      <c r="R15" s="174"/>
      <c r="S15" s="174"/>
      <c r="T15" s="174"/>
      <c r="U15" s="174"/>
      <c r="V15" s="174"/>
      <c r="W15" s="175"/>
      <c r="X15" s="175"/>
      <c r="Y15" s="175"/>
      <c r="Z15" s="175"/>
      <c r="AA15" s="175"/>
      <c r="AB15" s="175"/>
      <c r="AC15" s="53"/>
      <c r="AD15" s="53"/>
      <c r="AE15" s="53"/>
      <c r="AF15" s="53"/>
      <c r="AG15" s="53"/>
      <c r="AH15" s="88">
        <f t="shared" si="1"/>
        <v>0</v>
      </c>
      <c r="AI15" s="89">
        <f t="shared" si="2"/>
        <v>0</v>
      </c>
      <c r="AJ15" s="89">
        <f t="shared" si="3"/>
        <v>0</v>
      </c>
      <c r="AK15" s="187">
        <v>1366</v>
      </c>
      <c r="AL15" s="90">
        <f>Úvod!B$14</f>
        <v>0</v>
      </c>
      <c r="AM15" s="159">
        <f>AK15-(AK15*AL15)</f>
        <v>1366</v>
      </c>
      <c r="AN15" s="165">
        <f t="shared" si="5"/>
        <v>5.2538461538461538</v>
      </c>
      <c r="AO15" s="89">
        <f>AM15*AH15</f>
        <v>0</v>
      </c>
    </row>
    <row r="16" spans="1:41">
      <c r="A16" s="84">
        <v>16294362490</v>
      </c>
      <c r="B16" s="85" t="s">
        <v>1660</v>
      </c>
      <c r="C16" s="86" t="s">
        <v>36</v>
      </c>
      <c r="D16" s="86"/>
      <c r="E16" s="87">
        <v>260</v>
      </c>
      <c r="F16" s="87">
        <v>264</v>
      </c>
      <c r="G16" s="53"/>
      <c r="H16" s="53"/>
      <c r="I16" s="53"/>
      <c r="J16" s="53"/>
      <c r="K16" s="54"/>
      <c r="L16" s="174"/>
      <c r="M16" s="173"/>
      <c r="N16" s="173"/>
      <c r="O16" s="173"/>
      <c r="P16" s="173"/>
      <c r="Q16" s="174"/>
      <c r="R16" s="174"/>
      <c r="S16" s="174"/>
      <c r="T16" s="174"/>
      <c r="U16" s="174"/>
      <c r="V16" s="174"/>
      <c r="W16" s="175"/>
      <c r="X16" s="175"/>
      <c r="Y16" s="175"/>
      <c r="Z16" s="175"/>
      <c r="AA16" s="175"/>
      <c r="AB16" s="175"/>
      <c r="AC16" s="53"/>
      <c r="AD16" s="53"/>
      <c r="AE16" s="53"/>
      <c r="AF16" s="53"/>
      <c r="AG16" s="53"/>
      <c r="AH16" s="88">
        <f t="shared" si="1"/>
        <v>0</v>
      </c>
      <c r="AI16" s="89">
        <f t="shared" si="2"/>
        <v>0</v>
      </c>
      <c r="AJ16" s="89">
        <f t="shared" si="3"/>
        <v>0</v>
      </c>
      <c r="AK16" s="187">
        <v>2270</v>
      </c>
      <c r="AL16" s="90">
        <f>Úvod!B$14</f>
        <v>0</v>
      </c>
      <c r="AM16" s="159">
        <f>AK16-(AK16*AL16)</f>
        <v>2270</v>
      </c>
      <c r="AN16" s="165">
        <f t="shared" si="5"/>
        <v>8.7307692307692299</v>
      </c>
      <c r="AO16" s="89">
        <f>AM16*AH16</f>
        <v>0</v>
      </c>
    </row>
    <row r="17" spans="1:41">
      <c r="A17" s="84">
        <v>16294390490</v>
      </c>
      <c r="B17" s="85" t="s">
        <v>2096</v>
      </c>
      <c r="C17" s="86" t="s">
        <v>36</v>
      </c>
      <c r="D17" s="86"/>
      <c r="E17" s="87">
        <v>260</v>
      </c>
      <c r="F17" s="87">
        <v>264</v>
      </c>
      <c r="G17" s="53"/>
      <c r="H17" s="53"/>
      <c r="I17" s="53"/>
      <c r="J17" s="53"/>
      <c r="K17" s="54"/>
      <c r="L17" s="174"/>
      <c r="M17" s="173"/>
      <c r="N17" s="173"/>
      <c r="O17" s="173"/>
      <c r="P17" s="173"/>
      <c r="Q17" s="174"/>
      <c r="R17" s="174"/>
      <c r="S17" s="174"/>
      <c r="T17" s="174"/>
      <c r="U17" s="174"/>
      <c r="V17" s="174"/>
      <c r="W17" s="175"/>
      <c r="X17" s="175"/>
      <c r="Y17" s="175"/>
      <c r="Z17" s="175"/>
      <c r="AA17" s="175"/>
      <c r="AB17" s="175"/>
      <c r="AC17" s="53"/>
      <c r="AD17" s="53"/>
      <c r="AE17" s="53"/>
      <c r="AF17" s="53"/>
      <c r="AG17" s="53"/>
      <c r="AH17" s="88">
        <f t="shared" si="1"/>
        <v>0</v>
      </c>
      <c r="AI17" s="89">
        <f t="shared" si="2"/>
        <v>0</v>
      </c>
      <c r="AJ17" s="89">
        <f t="shared" si="3"/>
        <v>0</v>
      </c>
      <c r="AK17" s="187">
        <v>1578</v>
      </c>
      <c r="AL17" s="90">
        <f>Úvod!B$14</f>
        <v>0</v>
      </c>
      <c r="AM17" s="159">
        <f>AK17-(AK17*AL17)</f>
        <v>1578</v>
      </c>
      <c r="AN17" s="165">
        <f t="shared" si="5"/>
        <v>6.069230769230769</v>
      </c>
      <c r="AO17" s="89">
        <f>AM17*AH17</f>
        <v>0</v>
      </c>
    </row>
    <row r="18" spans="1:41">
      <c r="A18" s="84">
        <v>16294367491</v>
      </c>
      <c r="B18" s="85" t="s">
        <v>6910</v>
      </c>
      <c r="C18" s="86" t="s">
        <v>36</v>
      </c>
      <c r="D18" s="86"/>
      <c r="E18" s="87">
        <v>260</v>
      </c>
      <c r="F18" s="87">
        <v>264</v>
      </c>
      <c r="G18" s="53"/>
      <c r="H18" s="53"/>
      <c r="I18" s="53"/>
      <c r="J18" s="53"/>
      <c r="K18" s="54"/>
      <c r="L18" s="174"/>
      <c r="M18" s="173"/>
      <c r="N18" s="173"/>
      <c r="O18" s="173"/>
      <c r="P18" s="173"/>
      <c r="Q18" s="174"/>
      <c r="R18" s="174"/>
      <c r="S18" s="174"/>
      <c r="T18" s="174"/>
      <c r="U18" s="174"/>
      <c r="V18" s="174"/>
      <c r="W18" s="175"/>
      <c r="X18" s="175"/>
      <c r="Y18" s="175"/>
      <c r="Z18" s="175"/>
      <c r="AA18" s="175"/>
      <c r="AB18" s="175"/>
      <c r="AC18" s="53"/>
      <c r="AD18" s="53"/>
      <c r="AE18" s="53"/>
      <c r="AF18" s="53"/>
      <c r="AG18" s="53"/>
      <c r="AH18" s="88">
        <f t="shared" si="1"/>
        <v>0</v>
      </c>
      <c r="AI18" s="89">
        <f t="shared" si="2"/>
        <v>0</v>
      </c>
      <c r="AJ18" s="89">
        <f t="shared" si="3"/>
        <v>0</v>
      </c>
      <c r="AK18" s="187">
        <v>1578</v>
      </c>
      <c r="AL18" s="90">
        <f>Úvod!B$14</f>
        <v>0</v>
      </c>
      <c r="AM18" s="159">
        <f t="shared" ref="AM18:AM19" si="7">AK18-(AK18*AL18)</f>
        <v>1578</v>
      </c>
      <c r="AN18" s="165">
        <f t="shared" si="5"/>
        <v>6.069230769230769</v>
      </c>
      <c r="AO18" s="89">
        <f t="shared" ref="AO18:AO19" si="8">AM18*AH18</f>
        <v>0</v>
      </c>
    </row>
    <row r="19" spans="1:41">
      <c r="A19" s="84">
        <v>16294368491</v>
      </c>
      <c r="B19" s="85" t="s">
        <v>6911</v>
      </c>
      <c r="C19" s="86" t="s">
        <v>36</v>
      </c>
      <c r="D19" s="86"/>
      <c r="E19" s="87">
        <v>260</v>
      </c>
      <c r="F19" s="87">
        <v>264</v>
      </c>
      <c r="G19" s="53"/>
      <c r="H19" s="53"/>
      <c r="I19" s="53"/>
      <c r="J19" s="53"/>
      <c r="K19" s="54"/>
      <c r="L19" s="174"/>
      <c r="M19" s="173"/>
      <c r="N19" s="173"/>
      <c r="O19" s="173"/>
      <c r="P19" s="173"/>
      <c r="Q19" s="174"/>
      <c r="R19" s="174"/>
      <c r="S19" s="174"/>
      <c r="T19" s="174"/>
      <c r="U19" s="174"/>
      <c r="V19" s="174"/>
      <c r="W19" s="175"/>
      <c r="X19" s="175"/>
      <c r="Y19" s="175"/>
      <c r="Z19" s="175"/>
      <c r="AA19" s="175"/>
      <c r="AB19" s="175"/>
      <c r="AC19" s="53"/>
      <c r="AD19" s="53"/>
      <c r="AE19" s="53"/>
      <c r="AF19" s="53"/>
      <c r="AG19" s="53"/>
      <c r="AH19" s="88">
        <f t="shared" si="1"/>
        <v>0</v>
      </c>
      <c r="AI19" s="89">
        <f t="shared" si="2"/>
        <v>0</v>
      </c>
      <c r="AJ19" s="89">
        <f t="shared" si="3"/>
        <v>0</v>
      </c>
      <c r="AK19" s="187">
        <v>1578</v>
      </c>
      <c r="AL19" s="90">
        <f>Úvod!B$14</f>
        <v>0</v>
      </c>
      <c r="AM19" s="159">
        <f t="shared" si="7"/>
        <v>1578</v>
      </c>
      <c r="AN19" s="165">
        <f t="shared" si="5"/>
        <v>6.069230769230769</v>
      </c>
      <c r="AO19" s="89">
        <f t="shared" si="8"/>
        <v>0</v>
      </c>
    </row>
    <row r="20" spans="1:41">
      <c r="A20" s="84">
        <v>16294369491</v>
      </c>
      <c r="B20" s="85" t="s">
        <v>6912</v>
      </c>
      <c r="C20" s="86" t="s">
        <v>36</v>
      </c>
      <c r="D20" s="86"/>
      <c r="E20" s="87">
        <v>260</v>
      </c>
      <c r="F20" s="87">
        <v>264</v>
      </c>
      <c r="G20" s="53"/>
      <c r="H20" s="53"/>
      <c r="I20" s="53"/>
      <c r="J20" s="53"/>
      <c r="K20" s="54"/>
      <c r="L20" s="174"/>
      <c r="M20" s="173"/>
      <c r="N20" s="173"/>
      <c r="O20" s="173"/>
      <c r="P20" s="173"/>
      <c r="Q20" s="174"/>
      <c r="R20" s="174"/>
      <c r="S20" s="174"/>
      <c r="T20" s="174"/>
      <c r="U20" s="174"/>
      <c r="V20" s="174"/>
      <c r="W20" s="175"/>
      <c r="X20" s="175"/>
      <c r="Y20" s="175"/>
      <c r="Z20" s="175"/>
      <c r="AA20" s="175"/>
      <c r="AB20" s="175"/>
      <c r="AC20" s="53"/>
      <c r="AD20" s="53"/>
      <c r="AE20" s="53"/>
      <c r="AF20" s="53"/>
      <c r="AG20" s="53"/>
      <c r="AH20" s="88">
        <f t="shared" si="1"/>
        <v>0</v>
      </c>
      <c r="AI20" s="89">
        <f t="shared" si="2"/>
        <v>0</v>
      </c>
      <c r="AJ20" s="89">
        <f t="shared" si="3"/>
        <v>0</v>
      </c>
      <c r="AK20" s="187">
        <v>1578</v>
      </c>
      <c r="AL20" s="90">
        <f>Úvod!B$14</f>
        <v>0</v>
      </c>
      <c r="AM20" s="159">
        <f t="shared" ref="AM20" si="9">AK20-(AK20*AL20)</f>
        <v>1578</v>
      </c>
      <c r="AN20" s="165">
        <f t="shared" si="5"/>
        <v>6.069230769230769</v>
      </c>
      <c r="AO20" s="89">
        <f t="shared" ref="AO20" si="10">AM20*AH20</f>
        <v>0</v>
      </c>
    </row>
    <row r="21" spans="1:41">
      <c r="A21" s="84">
        <v>16294361490</v>
      </c>
      <c r="B21" s="85" t="s">
        <v>1657</v>
      </c>
      <c r="C21" s="86" t="s">
        <v>36</v>
      </c>
      <c r="D21" s="86"/>
      <c r="E21" s="87">
        <v>260</v>
      </c>
      <c r="F21" s="87">
        <v>264</v>
      </c>
      <c r="G21" s="53"/>
      <c r="H21" s="53"/>
      <c r="I21" s="53"/>
      <c r="J21" s="53"/>
      <c r="K21" s="54"/>
      <c r="L21" s="174"/>
      <c r="M21" s="173"/>
      <c r="N21" s="173"/>
      <c r="O21" s="173"/>
      <c r="P21" s="173"/>
      <c r="Q21" s="174"/>
      <c r="R21" s="174"/>
      <c r="S21" s="174"/>
      <c r="T21" s="174"/>
      <c r="U21" s="174"/>
      <c r="V21" s="174"/>
      <c r="W21" s="175"/>
      <c r="X21" s="175"/>
      <c r="Y21" s="175"/>
      <c r="Z21" s="175"/>
      <c r="AA21" s="175"/>
      <c r="AB21" s="175"/>
      <c r="AC21" s="53"/>
      <c r="AD21" s="53"/>
      <c r="AE21" s="53"/>
      <c r="AF21" s="53"/>
      <c r="AG21" s="53"/>
      <c r="AH21" s="88">
        <f t="shared" si="1"/>
        <v>0</v>
      </c>
      <c r="AI21" s="89">
        <f t="shared" si="2"/>
        <v>0</v>
      </c>
      <c r="AJ21" s="89">
        <f t="shared" si="3"/>
        <v>0</v>
      </c>
      <c r="AK21" s="187">
        <v>2980</v>
      </c>
      <c r="AL21" s="90">
        <f>Úvod!B$14</f>
        <v>0</v>
      </c>
      <c r="AM21" s="159">
        <f>AK21-(AK21*AL21)</f>
        <v>2980</v>
      </c>
      <c r="AN21" s="165">
        <f t="shared" si="5"/>
        <v>11.461538461538462</v>
      </c>
      <c r="AO21" s="89">
        <f>AM21*AH21</f>
        <v>0</v>
      </c>
    </row>
    <row r="22" spans="1:41">
      <c r="A22" s="84">
        <v>16294080480</v>
      </c>
      <c r="B22" s="85" t="s">
        <v>6921</v>
      </c>
      <c r="C22" s="86" t="s">
        <v>36</v>
      </c>
      <c r="D22" s="86"/>
      <c r="E22" s="87">
        <v>150</v>
      </c>
      <c r="F22" s="87">
        <v>153</v>
      </c>
      <c r="G22" s="53"/>
      <c r="H22" s="53"/>
      <c r="I22" s="53"/>
      <c r="J22" s="53"/>
      <c r="K22" s="54"/>
      <c r="L22" s="174"/>
      <c r="M22" s="173"/>
      <c r="N22" s="173"/>
      <c r="O22" s="173"/>
      <c r="P22" s="173"/>
      <c r="Q22" s="174"/>
      <c r="R22" s="174"/>
      <c r="S22" s="174"/>
      <c r="T22" s="174"/>
      <c r="U22" s="174"/>
      <c r="V22" s="174"/>
      <c r="W22" s="175"/>
      <c r="X22" s="175"/>
      <c r="Y22" s="175"/>
      <c r="Z22" s="175"/>
      <c r="AA22" s="175"/>
      <c r="AB22" s="175"/>
      <c r="AC22" s="53"/>
      <c r="AD22" s="53"/>
      <c r="AE22" s="53"/>
      <c r="AF22" s="53"/>
      <c r="AG22" s="53"/>
      <c r="AH22" s="88">
        <f t="shared" si="1"/>
        <v>0</v>
      </c>
      <c r="AI22" s="89">
        <f t="shared" si="2"/>
        <v>0</v>
      </c>
      <c r="AJ22" s="89">
        <f t="shared" si="3"/>
        <v>0</v>
      </c>
      <c r="AK22" s="189">
        <v>6290</v>
      </c>
      <c r="AL22" s="90">
        <f>Úvod!B$14</f>
        <v>0</v>
      </c>
      <c r="AM22" s="160">
        <f>AK22-(AK22*AL22)</f>
        <v>6290</v>
      </c>
      <c r="AN22" s="166">
        <f t="shared" si="5"/>
        <v>41.93333333333333</v>
      </c>
      <c r="AO22" s="89">
        <f>AM22*AH22</f>
        <v>0</v>
      </c>
    </row>
    <row r="23" spans="1:41">
      <c r="A23" s="84">
        <v>16294366491</v>
      </c>
      <c r="B23" s="85" t="s">
        <v>6175</v>
      </c>
      <c r="C23" s="86" t="s">
        <v>36</v>
      </c>
      <c r="D23" s="86"/>
      <c r="E23" s="87">
        <v>260</v>
      </c>
      <c r="F23" s="87">
        <v>264</v>
      </c>
      <c r="G23" s="53"/>
      <c r="H23" s="53"/>
      <c r="I23" s="53"/>
      <c r="J23" s="53"/>
      <c r="K23" s="54"/>
      <c r="L23" s="174"/>
      <c r="M23" s="173"/>
      <c r="N23" s="173"/>
      <c r="O23" s="173"/>
      <c r="P23" s="173"/>
      <c r="Q23" s="174"/>
      <c r="R23" s="174"/>
      <c r="S23" s="174"/>
      <c r="T23" s="174"/>
      <c r="U23" s="174"/>
      <c r="V23" s="174"/>
      <c r="W23" s="175"/>
      <c r="X23" s="175"/>
      <c r="Y23" s="175"/>
      <c r="Z23" s="175"/>
      <c r="AA23" s="175"/>
      <c r="AB23" s="175"/>
      <c r="AC23" s="53"/>
      <c r="AD23" s="53"/>
      <c r="AE23" s="53"/>
      <c r="AF23" s="53"/>
      <c r="AG23" s="53"/>
      <c r="AH23" s="88">
        <f t="shared" si="1"/>
        <v>0</v>
      </c>
      <c r="AI23" s="89">
        <f t="shared" si="2"/>
        <v>0</v>
      </c>
      <c r="AJ23" s="89">
        <f t="shared" si="3"/>
        <v>0</v>
      </c>
      <c r="AK23" s="187">
        <v>2530</v>
      </c>
      <c r="AL23" s="90">
        <f>Úvod!B$14</f>
        <v>0</v>
      </c>
      <c r="AM23" s="159">
        <f t="shared" ref="AM23" si="11">AK23-(AK23*AL23)</f>
        <v>2530</v>
      </c>
      <c r="AN23" s="165">
        <f t="shared" si="5"/>
        <v>9.7307692307692299</v>
      </c>
      <c r="AO23" s="89">
        <f t="shared" ref="AO23" si="12">AM23*AH23</f>
        <v>0</v>
      </c>
    </row>
    <row r="24" spans="1:41">
      <c r="A24" s="84">
        <v>16294363490</v>
      </c>
      <c r="B24" s="85" t="s">
        <v>2097</v>
      </c>
      <c r="C24" s="86" t="s">
        <v>36</v>
      </c>
      <c r="D24" s="86"/>
      <c r="E24" s="87">
        <v>260</v>
      </c>
      <c r="F24" s="87">
        <v>264</v>
      </c>
      <c r="G24" s="53"/>
      <c r="H24" s="53"/>
      <c r="I24" s="53"/>
      <c r="J24" s="53"/>
      <c r="K24" s="54"/>
      <c r="L24" s="174"/>
      <c r="M24" s="173"/>
      <c r="N24" s="173"/>
      <c r="O24" s="173"/>
      <c r="P24" s="173"/>
      <c r="Q24" s="174"/>
      <c r="R24" s="174"/>
      <c r="S24" s="174"/>
      <c r="T24" s="174"/>
      <c r="U24" s="174"/>
      <c r="V24" s="174"/>
      <c r="W24" s="175"/>
      <c r="X24" s="175"/>
      <c r="Y24" s="175"/>
      <c r="Z24" s="175"/>
      <c r="AA24" s="175"/>
      <c r="AB24" s="175"/>
      <c r="AC24" s="53"/>
      <c r="AD24" s="53"/>
      <c r="AE24" s="53"/>
      <c r="AF24" s="53"/>
      <c r="AG24" s="53"/>
      <c r="AH24" s="88">
        <f t="shared" si="1"/>
        <v>0</v>
      </c>
      <c r="AI24" s="89">
        <f t="shared" si="2"/>
        <v>0</v>
      </c>
      <c r="AJ24" s="89">
        <f t="shared" si="3"/>
        <v>0</v>
      </c>
      <c r="AK24" s="187">
        <v>3890</v>
      </c>
      <c r="AL24" s="90">
        <f>Úvod!B$14</f>
        <v>0</v>
      </c>
      <c r="AM24" s="159">
        <f t="shared" ref="AM24:AM25" si="13">AK24-(AK24*AL24)</f>
        <v>3890</v>
      </c>
      <c r="AN24" s="165">
        <f t="shared" si="5"/>
        <v>14.961538461538462</v>
      </c>
      <c r="AO24" s="89">
        <f t="shared" ref="AO24:AO25" si="14">AM24*AH24</f>
        <v>0</v>
      </c>
    </row>
    <row r="25" spans="1:41">
      <c r="A25" s="84">
        <v>16294364490</v>
      </c>
      <c r="B25" s="85" t="s">
        <v>2098</v>
      </c>
      <c r="C25" s="86" t="s">
        <v>36</v>
      </c>
      <c r="D25" s="86"/>
      <c r="E25" s="87">
        <v>260</v>
      </c>
      <c r="F25" s="87">
        <v>264</v>
      </c>
      <c r="G25" s="53"/>
      <c r="H25" s="53"/>
      <c r="I25" s="53"/>
      <c r="J25" s="53"/>
      <c r="K25" s="54"/>
      <c r="L25" s="174"/>
      <c r="M25" s="173"/>
      <c r="N25" s="173"/>
      <c r="O25" s="173"/>
      <c r="P25" s="173"/>
      <c r="Q25" s="174"/>
      <c r="R25" s="174"/>
      <c r="S25" s="174"/>
      <c r="T25" s="174"/>
      <c r="U25" s="174"/>
      <c r="V25" s="174"/>
      <c r="W25" s="175"/>
      <c r="X25" s="175"/>
      <c r="Y25" s="175"/>
      <c r="Z25" s="175"/>
      <c r="AA25" s="175"/>
      <c r="AB25" s="175"/>
      <c r="AC25" s="53"/>
      <c r="AD25" s="53"/>
      <c r="AE25" s="53"/>
      <c r="AF25" s="53"/>
      <c r="AG25" s="53"/>
      <c r="AH25" s="88">
        <f t="shared" si="1"/>
        <v>0</v>
      </c>
      <c r="AI25" s="89">
        <f t="shared" si="2"/>
        <v>0</v>
      </c>
      <c r="AJ25" s="89">
        <f t="shared" si="3"/>
        <v>0</v>
      </c>
      <c r="AK25" s="187">
        <v>3830</v>
      </c>
      <c r="AL25" s="90">
        <f>Úvod!B$14</f>
        <v>0</v>
      </c>
      <c r="AM25" s="159">
        <f t="shared" si="13"/>
        <v>3830</v>
      </c>
      <c r="AN25" s="165">
        <f t="shared" si="5"/>
        <v>14.73076923076923</v>
      </c>
      <c r="AO25" s="89">
        <f t="shared" si="14"/>
        <v>0</v>
      </c>
    </row>
    <row r="26" spans="1:41">
      <c r="A26" s="84">
        <v>16294190490</v>
      </c>
      <c r="B26" s="85" t="s">
        <v>2060</v>
      </c>
      <c r="C26" s="86" t="s">
        <v>36</v>
      </c>
      <c r="D26" s="86"/>
      <c r="E26" s="87">
        <v>260</v>
      </c>
      <c r="F26" s="87">
        <v>264</v>
      </c>
      <c r="G26" s="53"/>
      <c r="H26" s="53"/>
      <c r="I26" s="53"/>
      <c r="J26" s="53"/>
      <c r="K26" s="54"/>
      <c r="L26" s="174"/>
      <c r="M26" s="173"/>
      <c r="N26" s="173"/>
      <c r="O26" s="173"/>
      <c r="P26" s="173"/>
      <c r="Q26" s="174"/>
      <c r="R26" s="174"/>
      <c r="S26" s="174"/>
      <c r="T26" s="174"/>
      <c r="U26" s="174"/>
      <c r="V26" s="174"/>
      <c r="W26" s="175"/>
      <c r="X26" s="175"/>
      <c r="Y26" s="175"/>
      <c r="Z26" s="175"/>
      <c r="AA26" s="175"/>
      <c r="AB26" s="175"/>
      <c r="AC26" s="53"/>
      <c r="AD26" s="53"/>
      <c r="AE26" s="53"/>
      <c r="AF26" s="53"/>
      <c r="AG26" s="53"/>
      <c r="AH26" s="88">
        <f t="shared" si="1"/>
        <v>0</v>
      </c>
      <c r="AI26" s="89">
        <f t="shared" si="2"/>
        <v>0</v>
      </c>
      <c r="AJ26" s="89">
        <f t="shared" si="3"/>
        <v>0</v>
      </c>
      <c r="AK26" s="187">
        <v>1882</v>
      </c>
      <c r="AL26" s="90">
        <f>Úvod!B$14</f>
        <v>0</v>
      </c>
      <c r="AM26" s="159">
        <f>AK26-(AK26*AL26)</f>
        <v>1882</v>
      </c>
      <c r="AN26" s="165">
        <f t="shared" si="5"/>
        <v>7.2384615384615385</v>
      </c>
      <c r="AO26" s="89">
        <f>AM26*AH26</f>
        <v>0</v>
      </c>
    </row>
    <row r="27" spans="1:41">
      <c r="A27" s="84">
        <v>16312006490</v>
      </c>
      <c r="B27" s="85" t="s">
        <v>1658</v>
      </c>
      <c r="C27" s="86" t="s">
        <v>36</v>
      </c>
      <c r="D27" s="86"/>
      <c r="E27" s="87">
        <v>260</v>
      </c>
      <c r="F27" s="87">
        <v>264</v>
      </c>
      <c r="G27" s="53"/>
      <c r="H27" s="53"/>
      <c r="I27" s="53"/>
      <c r="J27" s="53"/>
      <c r="K27" s="54"/>
      <c r="L27" s="174"/>
      <c r="M27" s="173"/>
      <c r="N27" s="173"/>
      <c r="O27" s="173"/>
      <c r="P27" s="173"/>
      <c r="Q27" s="174"/>
      <c r="R27" s="174"/>
      <c r="S27" s="174"/>
      <c r="T27" s="174"/>
      <c r="U27" s="174"/>
      <c r="V27" s="174"/>
      <c r="W27" s="175"/>
      <c r="X27" s="175"/>
      <c r="Y27" s="175"/>
      <c r="Z27" s="175"/>
      <c r="AA27" s="175"/>
      <c r="AB27" s="175"/>
      <c r="AC27" s="53"/>
      <c r="AD27" s="53"/>
      <c r="AE27" s="53"/>
      <c r="AF27" s="53"/>
      <c r="AG27" s="53"/>
      <c r="AH27" s="88">
        <f t="shared" si="1"/>
        <v>0</v>
      </c>
      <c r="AI27" s="89">
        <f t="shared" si="2"/>
        <v>0</v>
      </c>
      <c r="AJ27" s="89">
        <f t="shared" si="3"/>
        <v>0</v>
      </c>
      <c r="AK27" s="187">
        <v>1369</v>
      </c>
      <c r="AL27" s="90">
        <f>Úvod!B$14</f>
        <v>0</v>
      </c>
      <c r="AM27" s="159">
        <f t="shared" ref="AM27:AM34" si="15">AK27-(AK27*AL27)</f>
        <v>1369</v>
      </c>
      <c r="AN27" s="165">
        <f t="shared" si="5"/>
        <v>5.2653846153846153</v>
      </c>
      <c r="AO27" s="89">
        <f t="shared" ref="AO27:AO34" si="16">AM27*AH27</f>
        <v>0</v>
      </c>
    </row>
    <row r="28" spans="1:41">
      <c r="A28" s="84">
        <v>16312039490</v>
      </c>
      <c r="B28" s="85" t="s">
        <v>1655</v>
      </c>
      <c r="C28" s="86" t="s">
        <v>36</v>
      </c>
      <c r="D28" s="86"/>
      <c r="E28" s="87">
        <v>260</v>
      </c>
      <c r="F28" s="87">
        <v>264</v>
      </c>
      <c r="G28" s="53"/>
      <c r="H28" s="53"/>
      <c r="I28" s="53"/>
      <c r="J28" s="53"/>
      <c r="K28" s="54"/>
      <c r="L28" s="174"/>
      <c r="M28" s="173"/>
      <c r="N28" s="173"/>
      <c r="O28" s="173"/>
      <c r="P28" s="173"/>
      <c r="Q28" s="174"/>
      <c r="R28" s="174"/>
      <c r="S28" s="174"/>
      <c r="T28" s="174"/>
      <c r="U28" s="174"/>
      <c r="V28" s="174"/>
      <c r="W28" s="175"/>
      <c r="X28" s="175"/>
      <c r="Y28" s="175"/>
      <c r="Z28" s="175"/>
      <c r="AA28" s="175"/>
      <c r="AB28" s="175"/>
      <c r="AC28" s="53"/>
      <c r="AD28" s="53"/>
      <c r="AE28" s="53"/>
      <c r="AF28" s="53"/>
      <c r="AG28" s="53"/>
      <c r="AH28" s="88">
        <f t="shared" si="1"/>
        <v>0</v>
      </c>
      <c r="AI28" s="89">
        <f t="shared" si="2"/>
        <v>0</v>
      </c>
      <c r="AJ28" s="89">
        <f t="shared" si="3"/>
        <v>0</v>
      </c>
      <c r="AK28" s="187">
        <v>2810</v>
      </c>
      <c r="AL28" s="90">
        <f>Úvod!B$14</f>
        <v>0</v>
      </c>
      <c r="AM28" s="159">
        <f t="shared" si="15"/>
        <v>2810</v>
      </c>
      <c r="AN28" s="165">
        <f t="shared" si="5"/>
        <v>10.807692307692308</v>
      </c>
      <c r="AO28" s="89">
        <f t="shared" si="16"/>
        <v>0</v>
      </c>
    </row>
    <row r="29" spans="1:41">
      <c r="A29" s="84">
        <v>16312048491</v>
      </c>
      <c r="B29" s="85" t="s">
        <v>6913</v>
      </c>
      <c r="C29" s="86" t="s">
        <v>36</v>
      </c>
      <c r="D29" s="86"/>
      <c r="E29" s="87">
        <v>260</v>
      </c>
      <c r="F29" s="87">
        <v>264</v>
      </c>
      <c r="G29" s="53"/>
      <c r="H29" s="53"/>
      <c r="I29" s="53"/>
      <c r="J29" s="53"/>
      <c r="K29" s="54"/>
      <c r="L29" s="174"/>
      <c r="M29" s="173"/>
      <c r="N29" s="173"/>
      <c r="O29" s="173"/>
      <c r="P29" s="173"/>
      <c r="Q29" s="174"/>
      <c r="R29" s="174"/>
      <c r="S29" s="174"/>
      <c r="T29" s="174"/>
      <c r="U29" s="174"/>
      <c r="V29" s="174"/>
      <c r="W29" s="175"/>
      <c r="X29" s="175"/>
      <c r="Y29" s="175"/>
      <c r="Z29" s="175"/>
      <c r="AA29" s="175"/>
      <c r="AB29" s="175"/>
      <c r="AC29" s="53"/>
      <c r="AD29" s="53"/>
      <c r="AE29" s="53"/>
      <c r="AF29" s="53"/>
      <c r="AG29" s="53"/>
      <c r="AH29" s="88">
        <f t="shared" si="1"/>
        <v>0</v>
      </c>
      <c r="AI29" s="89">
        <f t="shared" si="2"/>
        <v>0</v>
      </c>
      <c r="AJ29" s="89">
        <f t="shared" si="3"/>
        <v>0</v>
      </c>
      <c r="AK29" s="187">
        <v>1870</v>
      </c>
      <c r="AL29" s="90">
        <f>Úvod!B$14</f>
        <v>0</v>
      </c>
      <c r="AM29" s="159">
        <f t="shared" ref="AM29" si="17">AK29-(AK29*AL29)</f>
        <v>1870</v>
      </c>
      <c r="AN29" s="165">
        <f t="shared" si="5"/>
        <v>7.1923076923076925</v>
      </c>
      <c r="AO29" s="89">
        <f t="shared" ref="AO29" si="18">AM29*AH29</f>
        <v>0</v>
      </c>
    </row>
    <row r="30" spans="1:41">
      <c r="A30" s="84">
        <v>16312040490</v>
      </c>
      <c r="B30" s="85" t="s">
        <v>1656</v>
      </c>
      <c r="C30" s="86" t="s">
        <v>36</v>
      </c>
      <c r="D30" s="86"/>
      <c r="E30" s="87">
        <v>260</v>
      </c>
      <c r="F30" s="87">
        <v>264</v>
      </c>
      <c r="G30" s="53"/>
      <c r="H30" s="53"/>
      <c r="I30" s="53"/>
      <c r="J30" s="53"/>
      <c r="K30" s="54"/>
      <c r="L30" s="174"/>
      <c r="M30" s="173"/>
      <c r="N30" s="173"/>
      <c r="O30" s="173"/>
      <c r="P30" s="173"/>
      <c r="Q30" s="174"/>
      <c r="R30" s="174"/>
      <c r="S30" s="174"/>
      <c r="T30" s="174"/>
      <c r="U30" s="174"/>
      <c r="V30" s="174"/>
      <c r="W30" s="175"/>
      <c r="X30" s="175"/>
      <c r="Y30" s="175"/>
      <c r="Z30" s="175"/>
      <c r="AA30" s="175"/>
      <c r="AB30" s="175"/>
      <c r="AC30" s="53"/>
      <c r="AD30" s="53"/>
      <c r="AE30" s="53"/>
      <c r="AF30" s="53"/>
      <c r="AG30" s="53"/>
      <c r="AH30" s="88">
        <f t="shared" si="1"/>
        <v>0</v>
      </c>
      <c r="AI30" s="89">
        <f t="shared" si="2"/>
        <v>0</v>
      </c>
      <c r="AJ30" s="89">
        <f t="shared" si="3"/>
        <v>0</v>
      </c>
      <c r="AK30" s="187">
        <v>2389</v>
      </c>
      <c r="AL30" s="90">
        <f>Úvod!B$14</f>
        <v>0</v>
      </c>
      <c r="AM30" s="159">
        <f>AK30-(AK30*AL30)</f>
        <v>2389</v>
      </c>
      <c r="AN30" s="165">
        <f t="shared" si="5"/>
        <v>9.1884615384615387</v>
      </c>
      <c r="AO30" s="89">
        <f>AM30*AH30</f>
        <v>0</v>
      </c>
    </row>
    <row r="31" spans="1:41">
      <c r="A31" s="84">
        <v>16312044491</v>
      </c>
      <c r="B31" s="85" t="s">
        <v>6173</v>
      </c>
      <c r="C31" s="86" t="s">
        <v>36</v>
      </c>
      <c r="D31" s="86"/>
      <c r="E31" s="87">
        <v>260</v>
      </c>
      <c r="F31" s="87">
        <v>264</v>
      </c>
      <c r="G31" s="53"/>
      <c r="H31" s="53"/>
      <c r="I31" s="53"/>
      <c r="J31" s="53"/>
      <c r="K31" s="54"/>
      <c r="L31" s="174"/>
      <c r="M31" s="173"/>
      <c r="N31" s="173"/>
      <c r="O31" s="173"/>
      <c r="P31" s="173"/>
      <c r="Q31" s="174"/>
      <c r="R31" s="174"/>
      <c r="S31" s="174"/>
      <c r="T31" s="174"/>
      <c r="U31" s="174"/>
      <c r="V31" s="174"/>
      <c r="W31" s="175"/>
      <c r="X31" s="175"/>
      <c r="Y31" s="175"/>
      <c r="Z31" s="175"/>
      <c r="AA31" s="175"/>
      <c r="AB31" s="175"/>
      <c r="AC31" s="53"/>
      <c r="AD31" s="53"/>
      <c r="AE31" s="53"/>
      <c r="AF31" s="53"/>
      <c r="AG31" s="53"/>
      <c r="AH31" s="88">
        <f t="shared" si="1"/>
        <v>0</v>
      </c>
      <c r="AI31" s="89">
        <f t="shared" si="2"/>
        <v>0</v>
      </c>
      <c r="AJ31" s="89">
        <f t="shared" si="3"/>
        <v>0</v>
      </c>
      <c r="AK31" s="187">
        <v>1517</v>
      </c>
      <c r="AL31" s="90">
        <f>Úvod!B$14</f>
        <v>0</v>
      </c>
      <c r="AM31" s="159">
        <f>AK31-(AK31*AL31)</f>
        <v>1517</v>
      </c>
      <c r="AN31" s="165">
        <f t="shared" si="5"/>
        <v>5.8346153846153843</v>
      </c>
      <c r="AO31" s="89">
        <f>AM31*AH31</f>
        <v>0</v>
      </c>
    </row>
    <row r="32" spans="1:41">
      <c r="A32" s="84">
        <v>16312038490</v>
      </c>
      <c r="B32" s="85" t="s">
        <v>6361</v>
      </c>
      <c r="C32" s="86" t="s">
        <v>36</v>
      </c>
      <c r="D32" s="86"/>
      <c r="E32" s="87">
        <v>260</v>
      </c>
      <c r="F32" s="87">
        <v>264</v>
      </c>
      <c r="G32" s="53"/>
      <c r="H32" s="53"/>
      <c r="I32" s="53"/>
      <c r="J32" s="53"/>
      <c r="K32" s="54"/>
      <c r="L32" s="174"/>
      <c r="M32" s="173"/>
      <c r="N32" s="173"/>
      <c r="O32" s="173"/>
      <c r="P32" s="173"/>
      <c r="Q32" s="174"/>
      <c r="R32" s="174"/>
      <c r="S32" s="174"/>
      <c r="T32" s="174"/>
      <c r="U32" s="174"/>
      <c r="V32" s="174"/>
      <c r="W32" s="175"/>
      <c r="X32" s="175"/>
      <c r="Y32" s="175"/>
      <c r="Z32" s="175"/>
      <c r="AA32" s="175"/>
      <c r="AB32" s="175"/>
      <c r="AC32" s="53"/>
      <c r="AD32" s="53"/>
      <c r="AE32" s="53"/>
      <c r="AF32" s="53"/>
      <c r="AG32" s="53"/>
      <c r="AH32" s="88">
        <f t="shared" si="1"/>
        <v>0</v>
      </c>
      <c r="AI32" s="89">
        <f t="shared" si="2"/>
        <v>0</v>
      </c>
      <c r="AJ32" s="89">
        <f t="shared" si="3"/>
        <v>0</v>
      </c>
      <c r="AK32" s="187">
        <v>1537</v>
      </c>
      <c r="AL32" s="90">
        <f>Úvod!B$14</f>
        <v>0</v>
      </c>
      <c r="AM32" s="159">
        <f t="shared" si="15"/>
        <v>1537</v>
      </c>
      <c r="AN32" s="165">
        <f t="shared" si="5"/>
        <v>5.9115384615384619</v>
      </c>
      <c r="AO32" s="89">
        <f t="shared" si="16"/>
        <v>0</v>
      </c>
    </row>
    <row r="33" spans="1:41">
      <c r="A33" s="84">
        <v>16312049491</v>
      </c>
      <c r="B33" s="85" t="s">
        <v>6914</v>
      </c>
      <c r="C33" s="86" t="s">
        <v>36</v>
      </c>
      <c r="D33" s="86"/>
      <c r="E33" s="87">
        <v>260</v>
      </c>
      <c r="F33" s="87">
        <v>264</v>
      </c>
      <c r="G33" s="53"/>
      <c r="H33" s="53"/>
      <c r="I33" s="53"/>
      <c r="J33" s="53"/>
      <c r="K33" s="54"/>
      <c r="L33" s="174"/>
      <c r="M33" s="173"/>
      <c r="N33" s="173"/>
      <c r="O33" s="173"/>
      <c r="P33" s="173"/>
      <c r="Q33" s="174"/>
      <c r="R33" s="174"/>
      <c r="S33" s="174"/>
      <c r="T33" s="174"/>
      <c r="U33" s="174"/>
      <c r="V33" s="174"/>
      <c r="W33" s="175"/>
      <c r="X33" s="175"/>
      <c r="Y33" s="175"/>
      <c r="Z33" s="175"/>
      <c r="AA33" s="175"/>
      <c r="AB33" s="175"/>
      <c r="AC33" s="53"/>
      <c r="AD33" s="53"/>
      <c r="AE33" s="53"/>
      <c r="AF33" s="53"/>
      <c r="AG33" s="53"/>
      <c r="AH33" s="88">
        <f t="shared" si="1"/>
        <v>0</v>
      </c>
      <c r="AI33" s="89">
        <f t="shared" si="2"/>
        <v>0</v>
      </c>
      <c r="AJ33" s="89">
        <f t="shared" si="3"/>
        <v>0</v>
      </c>
      <c r="AK33" s="187">
        <v>1620</v>
      </c>
      <c r="AL33" s="90">
        <f>Úvod!B$14</f>
        <v>0</v>
      </c>
      <c r="AM33" s="159">
        <f t="shared" si="15"/>
        <v>1620</v>
      </c>
      <c r="AN33" s="165">
        <f t="shared" si="5"/>
        <v>6.2307692307692308</v>
      </c>
      <c r="AO33" s="89">
        <f t="shared" si="16"/>
        <v>0</v>
      </c>
    </row>
    <row r="34" spans="1:41">
      <c r="A34" s="84">
        <v>16312043491</v>
      </c>
      <c r="B34" s="85" t="s">
        <v>6172</v>
      </c>
      <c r="C34" s="86" t="s">
        <v>36</v>
      </c>
      <c r="D34" s="86"/>
      <c r="E34" s="87">
        <v>260</v>
      </c>
      <c r="F34" s="87">
        <v>264</v>
      </c>
      <c r="G34" s="53"/>
      <c r="H34" s="53"/>
      <c r="I34" s="53"/>
      <c r="J34" s="53"/>
      <c r="K34" s="54"/>
      <c r="L34" s="174"/>
      <c r="M34" s="173"/>
      <c r="N34" s="173"/>
      <c r="O34" s="173"/>
      <c r="P34" s="173"/>
      <c r="Q34" s="174"/>
      <c r="R34" s="174"/>
      <c r="S34" s="174"/>
      <c r="T34" s="174"/>
      <c r="U34" s="174"/>
      <c r="V34" s="174"/>
      <c r="W34" s="175"/>
      <c r="X34" s="175"/>
      <c r="Y34" s="175"/>
      <c r="Z34" s="175"/>
      <c r="AA34" s="175"/>
      <c r="AB34" s="175"/>
      <c r="AC34" s="53"/>
      <c r="AD34" s="53"/>
      <c r="AE34" s="53"/>
      <c r="AF34" s="53"/>
      <c r="AG34" s="53"/>
      <c r="AH34" s="88">
        <f t="shared" si="1"/>
        <v>0</v>
      </c>
      <c r="AI34" s="89">
        <f t="shared" si="2"/>
        <v>0</v>
      </c>
      <c r="AJ34" s="89">
        <f t="shared" si="3"/>
        <v>0</v>
      </c>
      <c r="AK34" s="187">
        <v>1820</v>
      </c>
      <c r="AL34" s="90">
        <f>Úvod!B$14</f>
        <v>0</v>
      </c>
      <c r="AM34" s="159">
        <f t="shared" si="15"/>
        <v>1820</v>
      </c>
      <c r="AN34" s="165">
        <f t="shared" si="5"/>
        <v>7</v>
      </c>
      <c r="AO34" s="89">
        <f t="shared" si="16"/>
        <v>0</v>
      </c>
    </row>
    <row r="35" spans="1:41">
      <c r="A35" s="84">
        <v>16310624490</v>
      </c>
      <c r="B35" s="85" t="s">
        <v>6920</v>
      </c>
      <c r="C35" s="86" t="s">
        <v>36</v>
      </c>
      <c r="D35" s="86"/>
      <c r="E35" s="87">
        <v>260</v>
      </c>
      <c r="F35" s="87">
        <v>264</v>
      </c>
      <c r="G35" s="53"/>
      <c r="H35" s="53"/>
      <c r="I35" s="53"/>
      <c r="J35" s="53"/>
      <c r="K35" s="54"/>
      <c r="L35" s="174"/>
      <c r="M35" s="173"/>
      <c r="N35" s="173"/>
      <c r="O35" s="173"/>
      <c r="P35" s="173"/>
      <c r="Q35" s="174"/>
      <c r="R35" s="174"/>
      <c r="S35" s="174"/>
      <c r="T35" s="174"/>
      <c r="U35" s="174"/>
      <c r="V35" s="174"/>
      <c r="W35" s="175"/>
      <c r="X35" s="175"/>
      <c r="Y35" s="175"/>
      <c r="Z35" s="175"/>
      <c r="AA35" s="175"/>
      <c r="AB35" s="175"/>
      <c r="AC35" s="53"/>
      <c r="AD35" s="53"/>
      <c r="AE35" s="53"/>
      <c r="AF35" s="53"/>
      <c r="AG35" s="53"/>
      <c r="AH35" s="88">
        <f t="shared" si="1"/>
        <v>0</v>
      </c>
      <c r="AI35" s="89">
        <f t="shared" si="2"/>
        <v>0</v>
      </c>
      <c r="AJ35" s="89">
        <f t="shared" si="3"/>
        <v>0</v>
      </c>
      <c r="AK35" s="187">
        <v>3962.4100000000003</v>
      </c>
      <c r="AL35" s="90">
        <f>Úvod!B$14</f>
        <v>0</v>
      </c>
      <c r="AM35" s="160">
        <f>AK35-(AK35*AL35)</f>
        <v>3962.4100000000003</v>
      </c>
      <c r="AN35" s="166">
        <f t="shared" si="5"/>
        <v>15.240038461538463</v>
      </c>
      <c r="AO35" s="89">
        <f>AM35*AH35</f>
        <v>0</v>
      </c>
    </row>
    <row r="36" spans="1:41">
      <c r="A36" s="84">
        <v>16312050491</v>
      </c>
      <c r="B36" s="85" t="s">
        <v>6915</v>
      </c>
      <c r="C36" s="86" t="s">
        <v>36</v>
      </c>
      <c r="D36" s="86"/>
      <c r="E36" s="87">
        <v>260</v>
      </c>
      <c r="F36" s="87">
        <v>264</v>
      </c>
      <c r="G36" s="53"/>
      <c r="H36" s="53"/>
      <c r="I36" s="53"/>
      <c r="J36" s="53"/>
      <c r="K36" s="54"/>
      <c r="L36" s="174"/>
      <c r="M36" s="173"/>
      <c r="N36" s="173"/>
      <c r="O36" s="173"/>
      <c r="P36" s="173"/>
      <c r="Q36" s="174"/>
      <c r="R36" s="174"/>
      <c r="S36" s="174"/>
      <c r="T36" s="174"/>
      <c r="U36" s="174"/>
      <c r="V36" s="174"/>
      <c r="W36" s="175"/>
      <c r="X36" s="175"/>
      <c r="Y36" s="175"/>
      <c r="Z36" s="175"/>
      <c r="AA36" s="175"/>
      <c r="AB36" s="175"/>
      <c r="AC36" s="53"/>
      <c r="AD36" s="53"/>
      <c r="AE36" s="53"/>
      <c r="AF36" s="53"/>
      <c r="AG36" s="53"/>
      <c r="AH36" s="88">
        <f t="shared" si="1"/>
        <v>0</v>
      </c>
      <c r="AI36" s="89">
        <f t="shared" si="2"/>
        <v>0</v>
      </c>
      <c r="AJ36" s="89">
        <f t="shared" si="3"/>
        <v>0</v>
      </c>
      <c r="AK36" s="187">
        <v>1730</v>
      </c>
      <c r="AL36" s="90">
        <f>Úvod!B$14</f>
        <v>0</v>
      </c>
      <c r="AM36" s="159">
        <f t="shared" ref="AM36" si="19">AK36-(AK36*AL36)</f>
        <v>1730</v>
      </c>
      <c r="AN36" s="165">
        <f t="shared" si="5"/>
        <v>6.6538461538461542</v>
      </c>
      <c r="AO36" s="89">
        <f t="shared" ref="AO36" si="20">AM36*AH36</f>
        <v>0</v>
      </c>
    </row>
    <row r="37" spans="1:41">
      <c r="A37" s="84">
        <v>16312041490</v>
      </c>
      <c r="B37" s="85" t="s">
        <v>1662</v>
      </c>
      <c r="C37" s="86" t="s">
        <v>36</v>
      </c>
      <c r="D37" s="86"/>
      <c r="E37" s="87">
        <v>260</v>
      </c>
      <c r="F37" s="87">
        <v>264</v>
      </c>
      <c r="G37" s="53"/>
      <c r="H37" s="53"/>
      <c r="I37" s="53"/>
      <c r="J37" s="53"/>
      <c r="K37" s="54"/>
      <c r="L37" s="174"/>
      <c r="M37" s="173"/>
      <c r="N37" s="173"/>
      <c r="O37" s="173"/>
      <c r="P37" s="173"/>
      <c r="Q37" s="174"/>
      <c r="R37" s="174"/>
      <c r="S37" s="174"/>
      <c r="T37" s="174"/>
      <c r="U37" s="174"/>
      <c r="V37" s="174"/>
      <c r="W37" s="175"/>
      <c r="X37" s="175"/>
      <c r="Y37" s="175"/>
      <c r="Z37" s="175"/>
      <c r="AA37" s="175"/>
      <c r="AB37" s="175"/>
      <c r="AC37" s="53"/>
      <c r="AD37" s="53"/>
      <c r="AE37" s="53"/>
      <c r="AF37" s="53"/>
      <c r="AG37" s="53"/>
      <c r="AH37" s="88">
        <f t="shared" si="1"/>
        <v>0</v>
      </c>
      <c r="AI37" s="89">
        <f t="shared" si="2"/>
        <v>0</v>
      </c>
      <c r="AJ37" s="89">
        <f t="shared" si="3"/>
        <v>0</v>
      </c>
      <c r="AK37" s="187">
        <v>2580</v>
      </c>
      <c r="AL37" s="90">
        <f>Úvod!B$14</f>
        <v>0</v>
      </c>
      <c r="AM37" s="159">
        <f>AK37-(AK37*AL37)</f>
        <v>2580</v>
      </c>
      <c r="AN37" s="165">
        <f t="shared" si="5"/>
        <v>9.9230769230769234</v>
      </c>
      <c r="AO37" s="89">
        <f>AM37*AH37</f>
        <v>0</v>
      </c>
    </row>
    <row r="38" spans="1:41">
      <c r="A38" s="84">
        <v>16312046491</v>
      </c>
      <c r="B38" s="85" t="s">
        <v>6918</v>
      </c>
      <c r="C38" s="86" t="s">
        <v>36</v>
      </c>
      <c r="D38" s="86"/>
      <c r="E38" s="87">
        <v>260</v>
      </c>
      <c r="F38" s="87">
        <v>264</v>
      </c>
      <c r="G38" s="53"/>
      <c r="H38" s="53"/>
      <c r="I38" s="53"/>
      <c r="J38" s="53"/>
      <c r="K38" s="54"/>
      <c r="L38" s="174"/>
      <c r="M38" s="173"/>
      <c r="N38" s="173"/>
      <c r="O38" s="173"/>
      <c r="P38" s="173"/>
      <c r="Q38" s="174"/>
      <c r="R38" s="174"/>
      <c r="S38" s="174"/>
      <c r="T38" s="174"/>
      <c r="U38" s="174"/>
      <c r="V38" s="174"/>
      <c r="W38" s="175"/>
      <c r="X38" s="175"/>
      <c r="Y38" s="175"/>
      <c r="Z38" s="175"/>
      <c r="AA38" s="175"/>
      <c r="AB38" s="175"/>
      <c r="AC38" s="53"/>
      <c r="AD38" s="53"/>
      <c r="AE38" s="53"/>
      <c r="AF38" s="53"/>
      <c r="AG38" s="53"/>
      <c r="AH38" s="88">
        <f t="shared" si="1"/>
        <v>0</v>
      </c>
      <c r="AI38" s="89">
        <f t="shared" si="2"/>
        <v>0</v>
      </c>
      <c r="AJ38" s="89">
        <f t="shared" si="3"/>
        <v>0</v>
      </c>
      <c r="AK38" s="189">
        <v>2690</v>
      </c>
      <c r="AL38" s="90">
        <f>Úvod!B$14</f>
        <v>0</v>
      </c>
      <c r="AM38" s="159">
        <f t="shared" ref="AM38" si="21">AK38-(AK38*AL38)</f>
        <v>2690</v>
      </c>
      <c r="AN38" s="165">
        <f t="shared" si="5"/>
        <v>10.346153846153847</v>
      </c>
      <c r="AO38" s="89">
        <f t="shared" ref="AO38" si="22">AM38*AH38</f>
        <v>0</v>
      </c>
    </row>
    <row r="39" spans="1:41">
      <c r="A39" s="84">
        <v>16312047491</v>
      </c>
      <c r="B39" s="85" t="s">
        <v>6916</v>
      </c>
      <c r="C39" s="86" t="s">
        <v>36</v>
      </c>
      <c r="D39" s="86"/>
      <c r="E39" s="87">
        <v>260</v>
      </c>
      <c r="F39" s="87">
        <v>264</v>
      </c>
      <c r="G39" s="53"/>
      <c r="H39" s="53"/>
      <c r="I39" s="53"/>
      <c r="J39" s="53"/>
      <c r="K39" s="54"/>
      <c r="L39" s="174"/>
      <c r="M39" s="173"/>
      <c r="N39" s="173"/>
      <c r="O39" s="173"/>
      <c r="P39" s="173"/>
      <c r="Q39" s="174"/>
      <c r="R39" s="174"/>
      <c r="S39" s="174"/>
      <c r="T39" s="174"/>
      <c r="U39" s="174"/>
      <c r="V39" s="174"/>
      <c r="W39" s="175"/>
      <c r="X39" s="175"/>
      <c r="Y39" s="175"/>
      <c r="Z39" s="175"/>
      <c r="AA39" s="175"/>
      <c r="AB39" s="175"/>
      <c r="AC39" s="53"/>
      <c r="AD39" s="53"/>
      <c r="AE39" s="53"/>
      <c r="AF39" s="53"/>
      <c r="AG39" s="53"/>
      <c r="AH39" s="88">
        <f t="shared" si="1"/>
        <v>0</v>
      </c>
      <c r="AI39" s="89">
        <f t="shared" si="2"/>
        <v>0</v>
      </c>
      <c r="AJ39" s="89">
        <f t="shared" si="3"/>
        <v>0</v>
      </c>
      <c r="AK39" s="187">
        <v>2947</v>
      </c>
      <c r="AL39" s="90">
        <f>Úvod!B$14</f>
        <v>0</v>
      </c>
      <c r="AM39" s="159">
        <f t="shared" ref="AM39" si="23">AK39-(AK39*AL39)</f>
        <v>2947</v>
      </c>
      <c r="AN39" s="165">
        <f t="shared" si="5"/>
        <v>11.334615384615384</v>
      </c>
      <c r="AO39" s="89">
        <f t="shared" ref="AO39" si="24">AM39*AH39</f>
        <v>0</v>
      </c>
    </row>
    <row r="40" spans="1:41">
      <c r="A40" s="84">
        <v>16180115490</v>
      </c>
      <c r="B40" s="85" t="s">
        <v>1661</v>
      </c>
      <c r="C40" s="86" t="s">
        <v>36</v>
      </c>
      <c r="D40" s="86"/>
      <c r="E40" s="87">
        <v>260</v>
      </c>
      <c r="F40" s="87">
        <v>264</v>
      </c>
      <c r="G40" s="53"/>
      <c r="H40" s="53"/>
      <c r="I40" s="53"/>
      <c r="J40" s="53"/>
      <c r="K40" s="54"/>
      <c r="L40" s="174"/>
      <c r="M40" s="173"/>
      <c r="N40" s="173"/>
      <c r="O40" s="173"/>
      <c r="P40" s="173"/>
      <c r="Q40" s="174"/>
      <c r="R40" s="174"/>
      <c r="S40" s="174"/>
      <c r="T40" s="174"/>
      <c r="U40" s="174"/>
      <c r="V40" s="174"/>
      <c r="W40" s="175"/>
      <c r="X40" s="175"/>
      <c r="Y40" s="175"/>
      <c r="Z40" s="175"/>
      <c r="AA40" s="175"/>
      <c r="AB40" s="175"/>
      <c r="AC40" s="53"/>
      <c r="AD40" s="53"/>
      <c r="AE40" s="53"/>
      <c r="AF40" s="53"/>
      <c r="AG40" s="53"/>
      <c r="AH40" s="88">
        <f t="shared" si="1"/>
        <v>0</v>
      </c>
      <c r="AI40" s="89">
        <f t="shared" si="2"/>
        <v>0</v>
      </c>
      <c r="AJ40" s="89">
        <f t="shared" si="3"/>
        <v>0</v>
      </c>
      <c r="AK40" s="187">
        <v>1316</v>
      </c>
      <c r="AL40" s="90">
        <f>Úvod!B$14</f>
        <v>0</v>
      </c>
      <c r="AM40" s="159">
        <f t="shared" ref="AM40" si="25">AK40-(AK40*AL40)</f>
        <v>1316</v>
      </c>
      <c r="AN40" s="165">
        <f t="shared" si="5"/>
        <v>5.0615384615384613</v>
      </c>
      <c r="AO40" s="89">
        <f t="shared" ref="AO40" si="26">AM40*AH40</f>
        <v>0</v>
      </c>
    </row>
    <row r="41" spans="1:41">
      <c r="A41" s="92">
        <v>21320042470</v>
      </c>
      <c r="B41" s="85" t="s">
        <v>6367</v>
      </c>
      <c r="C41" s="86" t="s">
        <v>36</v>
      </c>
      <c r="D41" s="86" t="s">
        <v>43</v>
      </c>
      <c r="E41" s="87">
        <v>82</v>
      </c>
      <c r="F41" s="87">
        <v>84</v>
      </c>
      <c r="G41" s="53"/>
      <c r="H41" s="53"/>
      <c r="I41" s="54"/>
      <c r="J41" s="54"/>
      <c r="K41" s="54"/>
      <c r="L41" s="54"/>
      <c r="M41" s="173"/>
      <c r="N41" s="173"/>
      <c r="O41" s="173"/>
      <c r="P41" s="173"/>
      <c r="Q41" s="174"/>
      <c r="R41" s="173"/>
      <c r="S41" s="173"/>
      <c r="T41" s="174"/>
      <c r="U41" s="173"/>
      <c r="V41" s="174"/>
      <c r="W41" s="175"/>
      <c r="X41" s="175"/>
      <c r="Y41" s="175"/>
      <c r="Z41" s="176"/>
      <c r="AA41" s="175"/>
      <c r="AB41" s="175"/>
      <c r="AC41" s="53"/>
      <c r="AD41" s="53"/>
      <c r="AE41" s="53"/>
      <c r="AF41" s="53"/>
      <c r="AG41" s="53"/>
      <c r="AH41" s="88">
        <f t="shared" si="1"/>
        <v>0</v>
      </c>
      <c r="AI41" s="89">
        <f t="shared" si="2"/>
        <v>0</v>
      </c>
      <c r="AJ41" s="89">
        <f t="shared" si="3"/>
        <v>0</v>
      </c>
      <c r="AK41" s="187">
        <v>2411</v>
      </c>
      <c r="AL41" s="90">
        <f>Úvod!B$14</f>
        <v>0</v>
      </c>
      <c r="AM41" s="160">
        <f>AK41-(AK41*AL41)</f>
        <v>2411</v>
      </c>
      <c r="AN41" s="166">
        <f t="shared" si="5"/>
        <v>29.402439024390244</v>
      </c>
      <c r="AO41" s="89">
        <f>AM41*AH41</f>
        <v>0</v>
      </c>
    </row>
    <row r="42" spans="1:41">
      <c r="A42" s="92">
        <v>21320006470</v>
      </c>
      <c r="B42" s="85" t="s">
        <v>6365</v>
      </c>
      <c r="C42" s="86" t="s">
        <v>36</v>
      </c>
      <c r="D42" s="86" t="s">
        <v>43</v>
      </c>
      <c r="E42" s="87">
        <v>82</v>
      </c>
      <c r="F42" s="87">
        <v>84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175"/>
      <c r="AB42" s="175"/>
      <c r="AC42" s="53"/>
      <c r="AD42" s="53"/>
      <c r="AE42" s="53"/>
      <c r="AF42" s="53"/>
      <c r="AG42" s="53"/>
      <c r="AH42" s="88">
        <f t="shared" si="1"/>
        <v>0</v>
      </c>
      <c r="AI42" s="89">
        <f t="shared" si="2"/>
        <v>0</v>
      </c>
      <c r="AJ42" s="89">
        <f t="shared" si="3"/>
        <v>0</v>
      </c>
      <c r="AK42" s="187">
        <v>2411</v>
      </c>
      <c r="AL42" s="90">
        <f>Úvod!B$14</f>
        <v>0</v>
      </c>
      <c r="AM42" s="160">
        <f>AK42-(AK42*AL42)</f>
        <v>2411</v>
      </c>
      <c r="AN42" s="166">
        <f t="shared" si="5"/>
        <v>29.402439024390244</v>
      </c>
      <c r="AO42" s="89">
        <f>AM42*AH42</f>
        <v>0</v>
      </c>
    </row>
    <row r="43" spans="1:41">
      <c r="A43" s="92">
        <v>21320004470</v>
      </c>
      <c r="B43" s="85" t="s">
        <v>6366</v>
      </c>
      <c r="C43" s="86" t="s">
        <v>36</v>
      </c>
      <c r="D43" s="86" t="s">
        <v>43</v>
      </c>
      <c r="E43" s="87">
        <v>82</v>
      </c>
      <c r="F43" s="87">
        <v>84</v>
      </c>
      <c r="G43" s="53"/>
      <c r="H43" s="53"/>
      <c r="I43" s="54"/>
      <c r="J43" s="54"/>
      <c r="K43" s="54"/>
      <c r="L43" s="54"/>
      <c r="M43" s="173"/>
      <c r="N43" s="173"/>
      <c r="O43" s="173"/>
      <c r="P43" s="173"/>
      <c r="Q43" s="174"/>
      <c r="R43" s="173"/>
      <c r="S43" s="173"/>
      <c r="T43" s="174"/>
      <c r="U43" s="173"/>
      <c r="V43" s="174"/>
      <c r="W43" s="175"/>
      <c r="X43" s="175"/>
      <c r="Y43" s="175"/>
      <c r="Z43" s="176"/>
      <c r="AA43" s="175"/>
      <c r="AB43" s="175"/>
      <c r="AC43" s="53"/>
      <c r="AD43" s="53"/>
      <c r="AE43" s="53"/>
      <c r="AF43" s="53"/>
      <c r="AG43" s="53"/>
      <c r="AH43" s="88">
        <f t="shared" si="1"/>
        <v>0</v>
      </c>
      <c r="AI43" s="89">
        <f t="shared" si="2"/>
        <v>0</v>
      </c>
      <c r="AJ43" s="89">
        <f t="shared" si="3"/>
        <v>0</v>
      </c>
      <c r="AK43" s="189">
        <v>2190</v>
      </c>
      <c r="AL43" s="90">
        <f>Úvod!B$14</f>
        <v>0</v>
      </c>
      <c r="AM43" s="160">
        <f>AK43-(AK43*AL43)</f>
        <v>2190</v>
      </c>
      <c r="AN43" s="166">
        <f t="shared" si="5"/>
        <v>26.707317073170731</v>
      </c>
      <c r="AO43" s="89">
        <f>AM43*AH43</f>
        <v>0</v>
      </c>
    </row>
    <row r="44" spans="1:41" ht="11.85" customHeight="1">
      <c r="A44" s="217" t="s">
        <v>31</v>
      </c>
      <c r="B44" s="218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23">
        <f>SUM(AH45:AH100)</f>
        <v>0</v>
      </c>
      <c r="AI44" s="223">
        <f>SUM(AI45:AI100)</f>
        <v>0</v>
      </c>
      <c r="AJ44" s="223">
        <f>SUM(AJ45:AJ100)</f>
        <v>0</v>
      </c>
      <c r="AK44" s="186"/>
      <c r="AL44" s="226" t="s">
        <v>27</v>
      </c>
      <c r="AM44" s="226" t="s">
        <v>7421</v>
      </c>
      <c r="AN44" s="226" t="s">
        <v>7422</v>
      </c>
      <c r="AO44" s="226" t="s">
        <v>7423</v>
      </c>
    </row>
    <row r="45" spans="1:41">
      <c r="A45" s="84">
        <v>16270273470</v>
      </c>
      <c r="B45" s="85" t="s">
        <v>6349</v>
      </c>
      <c r="C45" s="86" t="s">
        <v>6775</v>
      </c>
      <c r="D45" s="86"/>
      <c r="E45" s="87">
        <v>82</v>
      </c>
      <c r="F45" s="87">
        <v>84</v>
      </c>
      <c r="G45" s="53"/>
      <c r="H45" s="53"/>
      <c r="I45" s="54"/>
      <c r="J45" s="54"/>
      <c r="K45" s="54"/>
      <c r="L45" s="54"/>
      <c r="M45" s="173"/>
      <c r="N45" s="173"/>
      <c r="O45" s="173"/>
      <c r="P45" s="173"/>
      <c r="Q45" s="174"/>
      <c r="R45" s="173"/>
      <c r="S45" s="173"/>
      <c r="T45" s="174"/>
      <c r="U45" s="174"/>
      <c r="V45" s="174"/>
      <c r="W45" s="175"/>
      <c r="X45" s="175"/>
      <c r="Y45" s="175"/>
      <c r="Z45" s="175"/>
      <c r="AA45" s="175"/>
      <c r="AB45" s="175"/>
      <c r="AC45" s="53"/>
      <c r="AD45" s="53"/>
      <c r="AE45" s="53"/>
      <c r="AF45" s="53"/>
      <c r="AG45" s="53"/>
      <c r="AH45" s="88">
        <f t="shared" ref="AH45:AH77" si="27">SUM(G45:AG45)</f>
        <v>0</v>
      </c>
      <c r="AI45" s="89">
        <f t="shared" ref="AI45:AI77" si="28">AH45*E45</f>
        <v>0</v>
      </c>
      <c r="AJ45" s="89">
        <f t="shared" ref="AJ45:AJ77" si="29">F45*AH45</f>
        <v>0</v>
      </c>
      <c r="AK45" s="187">
        <v>4652</v>
      </c>
      <c r="AL45" s="90">
        <f>Úvod!B$14</f>
        <v>0</v>
      </c>
      <c r="AM45" s="159">
        <f>AK45-(AK45*AL45)</f>
        <v>4652</v>
      </c>
      <c r="AN45" s="165">
        <f t="shared" ref="AN45:AN77" si="30">AM45/E45</f>
        <v>56.731707317073173</v>
      </c>
      <c r="AO45" s="89">
        <f>AM45*AH45</f>
        <v>0</v>
      </c>
    </row>
    <row r="46" spans="1:41">
      <c r="A46" s="84">
        <v>16270205470</v>
      </c>
      <c r="B46" s="85" t="s">
        <v>2076</v>
      </c>
      <c r="C46" s="86" t="s">
        <v>6775</v>
      </c>
      <c r="D46" s="86"/>
      <c r="E46" s="87">
        <v>82</v>
      </c>
      <c r="F46" s="87">
        <v>84</v>
      </c>
      <c r="G46" s="53"/>
      <c r="H46" s="53"/>
      <c r="I46" s="54"/>
      <c r="J46" s="54"/>
      <c r="K46" s="54"/>
      <c r="L46" s="54"/>
      <c r="M46" s="173"/>
      <c r="N46" s="173"/>
      <c r="O46" s="173"/>
      <c r="P46" s="173"/>
      <c r="Q46" s="174"/>
      <c r="R46" s="173"/>
      <c r="S46" s="173"/>
      <c r="T46" s="174"/>
      <c r="U46" s="174"/>
      <c r="V46" s="174"/>
      <c r="W46" s="175"/>
      <c r="X46" s="175"/>
      <c r="Y46" s="175"/>
      <c r="Z46" s="175"/>
      <c r="AA46" s="175"/>
      <c r="AB46" s="175"/>
      <c r="AC46" s="53"/>
      <c r="AD46" s="53"/>
      <c r="AE46" s="53"/>
      <c r="AF46" s="53"/>
      <c r="AG46" s="53"/>
      <c r="AH46" s="88">
        <f t="shared" si="27"/>
        <v>0</v>
      </c>
      <c r="AI46" s="89">
        <f t="shared" si="28"/>
        <v>0</v>
      </c>
      <c r="AJ46" s="89">
        <f t="shared" si="29"/>
        <v>0</v>
      </c>
      <c r="AK46" s="187">
        <v>6296</v>
      </c>
      <c r="AL46" s="90">
        <f>Úvod!B$14</f>
        <v>0</v>
      </c>
      <c r="AM46" s="159">
        <f>AK46-(AK46*AL46)</f>
        <v>6296</v>
      </c>
      <c r="AN46" s="165">
        <f t="shared" si="30"/>
        <v>76.780487804878049</v>
      </c>
      <c r="AO46" s="89">
        <f>AM46*AH46</f>
        <v>0</v>
      </c>
    </row>
    <row r="47" spans="1:41">
      <c r="A47" s="84">
        <v>16270285470</v>
      </c>
      <c r="B47" s="85" t="s">
        <v>6341</v>
      </c>
      <c r="C47" s="86" t="s">
        <v>6775</v>
      </c>
      <c r="D47" s="86"/>
      <c r="E47" s="87">
        <v>82</v>
      </c>
      <c r="F47" s="87">
        <v>84</v>
      </c>
      <c r="G47" s="53"/>
      <c r="H47" s="53"/>
      <c r="I47" s="54"/>
      <c r="J47" s="54"/>
      <c r="K47" s="54"/>
      <c r="L47" s="54"/>
      <c r="M47" s="173"/>
      <c r="N47" s="173"/>
      <c r="O47" s="173"/>
      <c r="P47" s="173"/>
      <c r="Q47" s="174"/>
      <c r="R47" s="173"/>
      <c r="S47" s="173"/>
      <c r="T47" s="174"/>
      <c r="U47" s="174"/>
      <c r="V47" s="174"/>
      <c r="W47" s="175"/>
      <c r="X47" s="175"/>
      <c r="Y47" s="175"/>
      <c r="Z47" s="175"/>
      <c r="AA47" s="175"/>
      <c r="AB47" s="175"/>
      <c r="AC47" s="53"/>
      <c r="AD47" s="53"/>
      <c r="AE47" s="53"/>
      <c r="AF47" s="53"/>
      <c r="AG47" s="53"/>
      <c r="AH47" s="88">
        <f t="shared" si="27"/>
        <v>0</v>
      </c>
      <c r="AI47" s="89">
        <f t="shared" si="28"/>
        <v>0</v>
      </c>
      <c r="AJ47" s="89">
        <f t="shared" si="29"/>
        <v>0</v>
      </c>
      <c r="AK47" s="189">
        <v>4356</v>
      </c>
      <c r="AL47" s="90">
        <f>Úvod!B$14</f>
        <v>0</v>
      </c>
      <c r="AM47" s="159">
        <f t="shared" ref="AM47" si="31">AK47-(AK47*AL47)</f>
        <v>4356</v>
      </c>
      <c r="AN47" s="165">
        <f t="shared" si="30"/>
        <v>53.121951219512198</v>
      </c>
      <c r="AO47" s="89">
        <f t="shared" ref="AO47" si="32">AM47*AH47</f>
        <v>0</v>
      </c>
    </row>
    <row r="48" spans="1:41">
      <c r="A48" s="84">
        <v>16270230470</v>
      </c>
      <c r="B48" s="85" t="s">
        <v>2078</v>
      </c>
      <c r="C48" s="86" t="s">
        <v>6775</v>
      </c>
      <c r="D48" s="86"/>
      <c r="E48" s="87">
        <v>82</v>
      </c>
      <c r="F48" s="87">
        <v>84</v>
      </c>
      <c r="G48" s="53"/>
      <c r="H48" s="53"/>
      <c r="I48" s="54"/>
      <c r="J48" s="54"/>
      <c r="K48" s="54"/>
      <c r="L48" s="54"/>
      <c r="M48" s="173"/>
      <c r="N48" s="173"/>
      <c r="O48" s="173"/>
      <c r="P48" s="173"/>
      <c r="Q48" s="174"/>
      <c r="R48" s="173"/>
      <c r="S48" s="173"/>
      <c r="T48" s="174"/>
      <c r="U48" s="174"/>
      <c r="V48" s="174"/>
      <c r="W48" s="175"/>
      <c r="X48" s="175"/>
      <c r="Y48" s="175"/>
      <c r="Z48" s="175"/>
      <c r="AA48" s="175"/>
      <c r="AB48" s="175"/>
      <c r="AC48" s="53"/>
      <c r="AD48" s="53"/>
      <c r="AE48" s="53"/>
      <c r="AF48" s="53"/>
      <c r="AG48" s="53"/>
      <c r="AH48" s="88">
        <f t="shared" si="27"/>
        <v>0</v>
      </c>
      <c r="AI48" s="89">
        <f t="shared" si="28"/>
        <v>0</v>
      </c>
      <c r="AJ48" s="89">
        <f t="shared" si="29"/>
        <v>0</v>
      </c>
      <c r="AK48" s="187">
        <v>3940</v>
      </c>
      <c r="AL48" s="90">
        <f>Úvod!B$14</f>
        <v>0</v>
      </c>
      <c r="AM48" s="159">
        <f>AK48-(AK48*AL48)</f>
        <v>3940</v>
      </c>
      <c r="AN48" s="165">
        <f t="shared" si="30"/>
        <v>48.048780487804876</v>
      </c>
      <c r="AO48" s="89">
        <f>AM48*AH48</f>
        <v>0</v>
      </c>
    </row>
    <row r="49" spans="1:41">
      <c r="A49" s="84">
        <v>16270265470</v>
      </c>
      <c r="B49" s="85" t="s">
        <v>2077</v>
      </c>
      <c r="C49" s="86" t="s">
        <v>6775</v>
      </c>
      <c r="D49" s="86"/>
      <c r="E49" s="87">
        <v>82</v>
      </c>
      <c r="F49" s="87">
        <v>84</v>
      </c>
      <c r="G49" s="53"/>
      <c r="H49" s="53"/>
      <c r="I49" s="54"/>
      <c r="J49" s="54"/>
      <c r="K49" s="54"/>
      <c r="L49" s="54"/>
      <c r="M49" s="173"/>
      <c r="N49" s="173"/>
      <c r="O49" s="173"/>
      <c r="P49" s="173"/>
      <c r="Q49" s="174"/>
      <c r="R49" s="173"/>
      <c r="S49" s="173"/>
      <c r="T49" s="174"/>
      <c r="U49" s="174"/>
      <c r="V49" s="174"/>
      <c r="W49" s="175"/>
      <c r="X49" s="175"/>
      <c r="Y49" s="175"/>
      <c r="Z49" s="175"/>
      <c r="AA49" s="175"/>
      <c r="AB49" s="175"/>
      <c r="AC49" s="53"/>
      <c r="AD49" s="53"/>
      <c r="AE49" s="53"/>
      <c r="AF49" s="53"/>
      <c r="AG49" s="53"/>
      <c r="AH49" s="88">
        <f t="shared" si="27"/>
        <v>0</v>
      </c>
      <c r="AI49" s="89">
        <f t="shared" si="28"/>
        <v>0</v>
      </c>
      <c r="AJ49" s="89">
        <f t="shared" si="29"/>
        <v>0</v>
      </c>
      <c r="AK49" s="187">
        <v>4920</v>
      </c>
      <c r="AL49" s="90">
        <f>Úvod!B$14</f>
        <v>0</v>
      </c>
      <c r="AM49" s="159">
        <f>AK49-(AK49*AL49)</f>
        <v>4920</v>
      </c>
      <c r="AN49" s="165">
        <f t="shared" si="30"/>
        <v>60</v>
      </c>
      <c r="AO49" s="89">
        <f>AM49*AH49</f>
        <v>0</v>
      </c>
    </row>
    <row r="50" spans="1:41">
      <c r="A50" s="84">
        <v>16270236470</v>
      </c>
      <c r="B50" s="85" t="s">
        <v>2075</v>
      </c>
      <c r="C50" s="86" t="s">
        <v>6775</v>
      </c>
      <c r="D50" s="86"/>
      <c r="E50" s="87">
        <v>82</v>
      </c>
      <c r="F50" s="87">
        <v>84</v>
      </c>
      <c r="G50" s="53"/>
      <c r="H50" s="53"/>
      <c r="I50" s="54"/>
      <c r="J50" s="54"/>
      <c r="K50" s="54"/>
      <c r="L50" s="54"/>
      <c r="M50" s="173"/>
      <c r="N50" s="173"/>
      <c r="O50" s="173"/>
      <c r="P50" s="173"/>
      <c r="Q50" s="174"/>
      <c r="R50" s="173"/>
      <c r="S50" s="173"/>
      <c r="T50" s="174"/>
      <c r="U50" s="174"/>
      <c r="V50" s="174"/>
      <c r="W50" s="175"/>
      <c r="X50" s="175"/>
      <c r="Y50" s="175"/>
      <c r="Z50" s="175"/>
      <c r="AA50" s="175"/>
      <c r="AB50" s="175"/>
      <c r="AC50" s="53"/>
      <c r="AD50" s="53"/>
      <c r="AE50" s="53"/>
      <c r="AF50" s="53"/>
      <c r="AG50" s="53"/>
      <c r="AH50" s="88">
        <f t="shared" si="27"/>
        <v>0</v>
      </c>
      <c r="AI50" s="89">
        <f t="shared" si="28"/>
        <v>0</v>
      </c>
      <c r="AJ50" s="89">
        <f t="shared" si="29"/>
        <v>0</v>
      </c>
      <c r="AK50" s="187">
        <v>5540</v>
      </c>
      <c r="AL50" s="90">
        <f>Úvod!B$14</f>
        <v>0</v>
      </c>
      <c r="AM50" s="159">
        <f>AK50-(AK50*AL50)</f>
        <v>5540</v>
      </c>
      <c r="AN50" s="165">
        <f t="shared" si="30"/>
        <v>67.560975609756099</v>
      </c>
      <c r="AO50" s="89">
        <f>AM50*AH50</f>
        <v>0</v>
      </c>
    </row>
    <row r="51" spans="1:41">
      <c r="A51" s="84">
        <v>16270229470</v>
      </c>
      <c r="B51" s="85" t="s">
        <v>6342</v>
      </c>
      <c r="C51" s="86" t="s">
        <v>6775</v>
      </c>
      <c r="D51" s="86"/>
      <c r="E51" s="87">
        <v>82</v>
      </c>
      <c r="F51" s="87">
        <v>84</v>
      </c>
      <c r="G51" s="53"/>
      <c r="H51" s="53"/>
      <c r="I51" s="54"/>
      <c r="J51" s="54"/>
      <c r="K51" s="54"/>
      <c r="L51" s="54"/>
      <c r="M51" s="173"/>
      <c r="N51" s="173"/>
      <c r="O51" s="173"/>
      <c r="P51" s="173"/>
      <c r="Q51" s="174"/>
      <c r="R51" s="173"/>
      <c r="S51" s="173"/>
      <c r="T51" s="174"/>
      <c r="U51" s="174"/>
      <c r="V51" s="174"/>
      <c r="W51" s="175"/>
      <c r="X51" s="175"/>
      <c r="Y51" s="175"/>
      <c r="Z51" s="175"/>
      <c r="AA51" s="175"/>
      <c r="AB51" s="175"/>
      <c r="AC51" s="53"/>
      <c r="AD51" s="53"/>
      <c r="AE51" s="53"/>
      <c r="AF51" s="53"/>
      <c r="AG51" s="53"/>
      <c r="AH51" s="88">
        <f t="shared" si="27"/>
        <v>0</v>
      </c>
      <c r="AI51" s="89">
        <f t="shared" si="28"/>
        <v>0</v>
      </c>
      <c r="AJ51" s="89">
        <f t="shared" si="29"/>
        <v>0</v>
      </c>
      <c r="AK51" s="187">
        <v>4645</v>
      </c>
      <c r="AL51" s="90">
        <f>Úvod!B$14</f>
        <v>0</v>
      </c>
      <c r="AM51" s="159">
        <f t="shared" ref="AM51" si="33">AK51-(AK51*AL51)</f>
        <v>4645</v>
      </c>
      <c r="AN51" s="165">
        <f t="shared" si="30"/>
        <v>56.646341463414636</v>
      </c>
      <c r="AO51" s="89">
        <f t="shared" ref="AO51" si="34">AM51*AH51</f>
        <v>0</v>
      </c>
    </row>
    <row r="52" spans="1:41">
      <c r="A52" s="84">
        <v>16270272470</v>
      </c>
      <c r="B52" s="85" t="s">
        <v>6350</v>
      </c>
      <c r="C52" s="86" t="s">
        <v>6775</v>
      </c>
      <c r="D52" s="86"/>
      <c r="E52" s="87">
        <v>82</v>
      </c>
      <c r="F52" s="87">
        <v>84</v>
      </c>
      <c r="G52" s="53"/>
      <c r="H52" s="53"/>
      <c r="I52" s="54"/>
      <c r="J52" s="54"/>
      <c r="K52" s="54"/>
      <c r="L52" s="54"/>
      <c r="M52" s="173"/>
      <c r="N52" s="173"/>
      <c r="O52" s="173"/>
      <c r="P52" s="173"/>
      <c r="Q52" s="174"/>
      <c r="R52" s="173"/>
      <c r="S52" s="173"/>
      <c r="T52" s="174"/>
      <c r="U52" s="174"/>
      <c r="V52" s="174"/>
      <c r="W52" s="175"/>
      <c r="X52" s="175"/>
      <c r="Y52" s="175"/>
      <c r="Z52" s="175"/>
      <c r="AA52" s="175"/>
      <c r="AB52" s="175"/>
      <c r="AC52" s="53"/>
      <c r="AD52" s="53"/>
      <c r="AE52" s="53"/>
      <c r="AF52" s="53"/>
      <c r="AG52" s="53"/>
      <c r="AH52" s="88">
        <f t="shared" si="27"/>
        <v>0</v>
      </c>
      <c r="AI52" s="89">
        <f t="shared" si="28"/>
        <v>0</v>
      </c>
      <c r="AJ52" s="89">
        <f t="shared" si="29"/>
        <v>0</v>
      </c>
      <c r="AK52" s="187">
        <v>4645</v>
      </c>
      <c r="AL52" s="90">
        <f>Úvod!B$14</f>
        <v>0</v>
      </c>
      <c r="AM52" s="159">
        <f>AK52-(AK52*AL52)</f>
        <v>4645</v>
      </c>
      <c r="AN52" s="165">
        <f t="shared" si="30"/>
        <v>56.646341463414636</v>
      </c>
      <c r="AO52" s="89">
        <f>AM52*AH52</f>
        <v>0</v>
      </c>
    </row>
    <row r="53" spans="1:41">
      <c r="A53" s="84">
        <v>16270231470</v>
      </c>
      <c r="B53" s="85" t="s">
        <v>2079</v>
      </c>
      <c r="C53" s="86" t="s">
        <v>6775</v>
      </c>
      <c r="D53" s="86"/>
      <c r="E53" s="87">
        <v>82</v>
      </c>
      <c r="F53" s="87">
        <v>84</v>
      </c>
      <c r="G53" s="53"/>
      <c r="H53" s="53"/>
      <c r="I53" s="54"/>
      <c r="J53" s="54"/>
      <c r="K53" s="54"/>
      <c r="L53" s="54"/>
      <c r="M53" s="173"/>
      <c r="N53" s="173"/>
      <c r="O53" s="173"/>
      <c r="P53" s="173"/>
      <c r="Q53" s="174"/>
      <c r="R53" s="173"/>
      <c r="S53" s="173"/>
      <c r="T53" s="174"/>
      <c r="U53" s="174"/>
      <c r="V53" s="174"/>
      <c r="W53" s="175"/>
      <c r="X53" s="175"/>
      <c r="Y53" s="175"/>
      <c r="Z53" s="175"/>
      <c r="AA53" s="175"/>
      <c r="AB53" s="175"/>
      <c r="AC53" s="53"/>
      <c r="AD53" s="53"/>
      <c r="AE53" s="53"/>
      <c r="AF53" s="53"/>
      <c r="AG53" s="53"/>
      <c r="AH53" s="88">
        <f t="shared" si="27"/>
        <v>0</v>
      </c>
      <c r="AI53" s="89">
        <f t="shared" si="28"/>
        <v>0</v>
      </c>
      <c r="AJ53" s="89">
        <f t="shared" si="29"/>
        <v>0</v>
      </c>
      <c r="AK53" s="187">
        <v>4795</v>
      </c>
      <c r="AL53" s="90">
        <f>Úvod!B$14</f>
        <v>0</v>
      </c>
      <c r="AM53" s="159">
        <f t="shared" ref="AM53:AM78" si="35">AK53-(AK53*AL53)</f>
        <v>4795</v>
      </c>
      <c r="AN53" s="165">
        <f t="shared" si="30"/>
        <v>58.475609756097562</v>
      </c>
      <c r="AO53" s="89">
        <f t="shared" ref="AO53:AO78" si="36">AM53*AH53</f>
        <v>0</v>
      </c>
    </row>
    <row r="54" spans="1:41">
      <c r="A54" s="84">
        <v>16270266470</v>
      </c>
      <c r="B54" s="85" t="s">
        <v>2080</v>
      </c>
      <c r="C54" s="86" t="s">
        <v>6775</v>
      </c>
      <c r="D54" s="86"/>
      <c r="E54" s="87">
        <v>82</v>
      </c>
      <c r="F54" s="87">
        <v>84</v>
      </c>
      <c r="G54" s="53"/>
      <c r="H54" s="53"/>
      <c r="I54" s="54"/>
      <c r="J54" s="54"/>
      <c r="K54" s="54"/>
      <c r="L54" s="54"/>
      <c r="M54" s="173"/>
      <c r="N54" s="173"/>
      <c r="O54" s="173"/>
      <c r="P54" s="173"/>
      <c r="Q54" s="174"/>
      <c r="R54" s="173"/>
      <c r="S54" s="173"/>
      <c r="T54" s="174"/>
      <c r="U54" s="174"/>
      <c r="V54" s="174"/>
      <c r="W54" s="175"/>
      <c r="X54" s="175"/>
      <c r="Y54" s="175"/>
      <c r="Z54" s="175"/>
      <c r="AA54" s="175"/>
      <c r="AB54" s="175"/>
      <c r="AC54" s="53"/>
      <c r="AD54" s="53"/>
      <c r="AE54" s="53"/>
      <c r="AF54" s="53"/>
      <c r="AG54" s="53"/>
      <c r="AH54" s="88">
        <f t="shared" si="27"/>
        <v>0</v>
      </c>
      <c r="AI54" s="89">
        <f t="shared" si="28"/>
        <v>0</v>
      </c>
      <c r="AJ54" s="89">
        <f t="shared" si="29"/>
        <v>0</v>
      </c>
      <c r="AK54" s="189">
        <v>4215</v>
      </c>
      <c r="AL54" s="90">
        <f>Úvod!B$14</f>
        <v>0</v>
      </c>
      <c r="AM54" s="159">
        <f t="shared" si="35"/>
        <v>4215</v>
      </c>
      <c r="AN54" s="165">
        <f t="shared" si="30"/>
        <v>51.402439024390247</v>
      </c>
      <c r="AO54" s="89">
        <f t="shared" si="36"/>
        <v>0</v>
      </c>
    </row>
    <row r="55" spans="1:41">
      <c r="A55" s="84">
        <v>16270286471</v>
      </c>
      <c r="B55" s="85" t="s">
        <v>6908</v>
      </c>
      <c r="C55" s="86" t="s">
        <v>6775</v>
      </c>
      <c r="D55" s="86"/>
      <c r="E55" s="87">
        <v>82</v>
      </c>
      <c r="F55" s="87">
        <v>84</v>
      </c>
      <c r="G55" s="53"/>
      <c r="H55" s="53"/>
      <c r="I55" s="53"/>
      <c r="J55" s="53"/>
      <c r="K55" s="53"/>
      <c r="L55" s="53"/>
      <c r="M55" s="53"/>
      <c r="N55" s="53"/>
      <c r="O55" s="173"/>
      <c r="P55" s="173"/>
      <c r="Q55" s="174"/>
      <c r="R55" s="174"/>
      <c r="S55" s="174"/>
      <c r="T55" s="174"/>
      <c r="U55" s="174"/>
      <c r="V55" s="174"/>
      <c r="W55" s="175"/>
      <c r="X55" s="175"/>
      <c r="Y55" s="175"/>
      <c r="Z55" s="175"/>
      <c r="AA55" s="175"/>
      <c r="AB55" s="175"/>
      <c r="AC55" s="53"/>
      <c r="AD55" s="53"/>
      <c r="AE55" s="53"/>
      <c r="AF55" s="53"/>
      <c r="AG55" s="53"/>
      <c r="AH55" s="88">
        <f t="shared" si="27"/>
        <v>0</v>
      </c>
      <c r="AI55" s="89">
        <f t="shared" si="28"/>
        <v>0</v>
      </c>
      <c r="AJ55" s="89">
        <f t="shared" si="29"/>
        <v>0</v>
      </c>
      <c r="AK55" s="187">
        <v>4215</v>
      </c>
      <c r="AL55" s="90">
        <f>Úvod!B$14</f>
        <v>0</v>
      </c>
      <c r="AM55" s="159">
        <f t="shared" ref="AM55" si="37">AK55-(AK55*AL55)</f>
        <v>4215</v>
      </c>
      <c r="AN55" s="165">
        <f t="shared" si="30"/>
        <v>51.402439024390247</v>
      </c>
      <c r="AO55" s="89">
        <f t="shared" ref="AO55" si="38">AM55*AH55</f>
        <v>0</v>
      </c>
    </row>
    <row r="56" spans="1:41">
      <c r="A56" s="84">
        <v>16100537470</v>
      </c>
      <c r="B56" s="85" t="s">
        <v>2073</v>
      </c>
      <c r="C56" s="86" t="s">
        <v>6775</v>
      </c>
      <c r="D56" s="86"/>
      <c r="E56" s="87">
        <v>82</v>
      </c>
      <c r="F56" s="87">
        <v>84</v>
      </c>
      <c r="G56" s="53"/>
      <c r="H56" s="53"/>
      <c r="I56" s="54"/>
      <c r="J56" s="54"/>
      <c r="K56" s="54"/>
      <c r="L56" s="54"/>
      <c r="M56" s="173"/>
      <c r="N56" s="173"/>
      <c r="O56" s="173"/>
      <c r="P56" s="173"/>
      <c r="Q56" s="174"/>
      <c r="R56" s="173"/>
      <c r="S56" s="173"/>
      <c r="T56" s="174"/>
      <c r="U56" s="174"/>
      <c r="V56" s="174"/>
      <c r="W56" s="175"/>
      <c r="X56" s="175"/>
      <c r="Y56" s="175"/>
      <c r="Z56" s="175"/>
      <c r="AA56" s="175"/>
      <c r="AB56" s="175"/>
      <c r="AC56" s="53"/>
      <c r="AD56" s="53"/>
      <c r="AE56" s="53"/>
      <c r="AF56" s="53"/>
      <c r="AG56" s="53"/>
      <c r="AH56" s="88">
        <f t="shared" si="27"/>
        <v>0</v>
      </c>
      <c r="AI56" s="89">
        <f t="shared" si="28"/>
        <v>0</v>
      </c>
      <c r="AJ56" s="89">
        <f t="shared" si="29"/>
        <v>0</v>
      </c>
      <c r="AK56" s="187">
        <v>5016</v>
      </c>
      <c r="AL56" s="90">
        <f>Úvod!B$14</f>
        <v>0</v>
      </c>
      <c r="AM56" s="159">
        <f t="shared" si="35"/>
        <v>5016</v>
      </c>
      <c r="AN56" s="165">
        <f t="shared" si="30"/>
        <v>61.170731707317074</v>
      </c>
      <c r="AO56" s="89">
        <f t="shared" si="36"/>
        <v>0</v>
      </c>
    </row>
    <row r="57" spans="1:41">
      <c r="A57" s="84">
        <v>16100535470</v>
      </c>
      <c r="B57" s="85" t="s">
        <v>2074</v>
      </c>
      <c r="C57" s="86" t="s">
        <v>6775</v>
      </c>
      <c r="D57" s="86"/>
      <c r="E57" s="87">
        <v>82</v>
      </c>
      <c r="F57" s="87">
        <v>84</v>
      </c>
      <c r="G57" s="53"/>
      <c r="H57" s="53"/>
      <c r="I57" s="54"/>
      <c r="J57" s="54"/>
      <c r="K57" s="54"/>
      <c r="L57" s="54"/>
      <c r="M57" s="173"/>
      <c r="N57" s="173"/>
      <c r="O57" s="173"/>
      <c r="P57" s="173"/>
      <c r="Q57" s="174"/>
      <c r="R57" s="173"/>
      <c r="S57" s="173"/>
      <c r="T57" s="174"/>
      <c r="U57" s="174"/>
      <c r="V57" s="174"/>
      <c r="W57" s="175"/>
      <c r="X57" s="175"/>
      <c r="Y57" s="175"/>
      <c r="Z57" s="175"/>
      <c r="AA57" s="175"/>
      <c r="AB57" s="175"/>
      <c r="AC57" s="53"/>
      <c r="AD57" s="53"/>
      <c r="AE57" s="53"/>
      <c r="AF57" s="53"/>
      <c r="AG57" s="53"/>
      <c r="AH57" s="88">
        <f t="shared" si="27"/>
        <v>0</v>
      </c>
      <c r="AI57" s="89">
        <f t="shared" si="28"/>
        <v>0</v>
      </c>
      <c r="AJ57" s="89">
        <f t="shared" si="29"/>
        <v>0</v>
      </c>
      <c r="AK57" s="187">
        <v>5016</v>
      </c>
      <c r="AL57" s="90">
        <f>Úvod!B$14</f>
        <v>0</v>
      </c>
      <c r="AM57" s="159">
        <f t="shared" si="35"/>
        <v>5016</v>
      </c>
      <c r="AN57" s="165">
        <f t="shared" si="30"/>
        <v>61.170731707317074</v>
      </c>
      <c r="AO57" s="89">
        <f t="shared" si="36"/>
        <v>0</v>
      </c>
    </row>
    <row r="58" spans="1:41">
      <c r="A58" s="84">
        <v>16100586470</v>
      </c>
      <c r="B58" s="85" t="s">
        <v>6909</v>
      </c>
      <c r="C58" s="86" t="s">
        <v>6775</v>
      </c>
      <c r="D58" s="86"/>
      <c r="E58" s="87">
        <v>82</v>
      </c>
      <c r="F58" s="87">
        <v>84</v>
      </c>
      <c r="G58" s="53"/>
      <c r="H58" s="53"/>
      <c r="I58" s="54"/>
      <c r="J58" s="54"/>
      <c r="K58" s="54"/>
      <c r="L58" s="54"/>
      <c r="M58" s="173"/>
      <c r="N58" s="173"/>
      <c r="O58" s="173"/>
      <c r="P58" s="173"/>
      <c r="Q58" s="174"/>
      <c r="R58" s="173"/>
      <c r="S58" s="173"/>
      <c r="T58" s="174"/>
      <c r="U58" s="174"/>
      <c r="V58" s="174"/>
      <c r="W58" s="175"/>
      <c r="X58" s="175"/>
      <c r="Y58" s="175"/>
      <c r="Z58" s="175"/>
      <c r="AA58" s="175"/>
      <c r="AB58" s="175"/>
      <c r="AC58" s="53"/>
      <c r="AD58" s="53"/>
      <c r="AE58" s="53"/>
      <c r="AF58" s="53"/>
      <c r="AG58" s="53"/>
      <c r="AH58" s="88">
        <f t="shared" si="27"/>
        <v>0</v>
      </c>
      <c r="AI58" s="89">
        <f t="shared" si="28"/>
        <v>0</v>
      </c>
      <c r="AJ58" s="89">
        <f t="shared" si="29"/>
        <v>0</v>
      </c>
      <c r="AK58" s="187">
        <v>5820</v>
      </c>
      <c r="AL58" s="90">
        <f>Úvod!B$14</f>
        <v>0</v>
      </c>
      <c r="AM58" s="159">
        <f t="shared" ref="AM58" si="39">AK58-(AK58*AL58)</f>
        <v>5820</v>
      </c>
      <c r="AN58" s="165">
        <f t="shared" si="30"/>
        <v>70.975609756097555</v>
      </c>
      <c r="AO58" s="89">
        <f t="shared" ref="AO58" si="40">AM58*AH58</f>
        <v>0</v>
      </c>
    </row>
    <row r="59" spans="1:41">
      <c r="A59" s="84">
        <v>16260727470</v>
      </c>
      <c r="B59" s="85" t="s">
        <v>2069</v>
      </c>
      <c r="C59" s="86" t="s">
        <v>6775</v>
      </c>
      <c r="D59" s="86"/>
      <c r="E59" s="87">
        <v>82</v>
      </c>
      <c r="F59" s="87">
        <v>84</v>
      </c>
      <c r="G59" s="53"/>
      <c r="H59" s="53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5"/>
      <c r="X59" s="175"/>
      <c r="Y59" s="175"/>
      <c r="Z59" s="175"/>
      <c r="AA59" s="175"/>
      <c r="AB59" s="175"/>
      <c r="AC59" s="53"/>
      <c r="AD59" s="53"/>
      <c r="AE59" s="53"/>
      <c r="AF59" s="53"/>
      <c r="AG59" s="53"/>
      <c r="AH59" s="88">
        <f t="shared" si="27"/>
        <v>0</v>
      </c>
      <c r="AI59" s="89">
        <f t="shared" si="28"/>
        <v>0</v>
      </c>
      <c r="AJ59" s="89">
        <f t="shared" si="29"/>
        <v>0</v>
      </c>
      <c r="AK59" s="187">
        <v>5442</v>
      </c>
      <c r="AL59" s="90">
        <f>Úvod!B$14</f>
        <v>0</v>
      </c>
      <c r="AM59" s="159">
        <f t="shared" si="35"/>
        <v>5442</v>
      </c>
      <c r="AN59" s="165">
        <f t="shared" si="30"/>
        <v>66.365853658536579</v>
      </c>
      <c r="AO59" s="89">
        <f t="shared" si="36"/>
        <v>0</v>
      </c>
    </row>
    <row r="60" spans="1:41">
      <c r="A60" s="84">
        <v>16260752470</v>
      </c>
      <c r="B60" s="85" t="s">
        <v>2072</v>
      </c>
      <c r="C60" s="86" t="s">
        <v>6775</v>
      </c>
      <c r="D60" s="86"/>
      <c r="E60" s="87">
        <v>82</v>
      </c>
      <c r="F60" s="87">
        <v>84</v>
      </c>
      <c r="G60" s="53"/>
      <c r="H60" s="53"/>
      <c r="I60" s="54"/>
      <c r="J60" s="54"/>
      <c r="K60" s="54"/>
      <c r="L60" s="54"/>
      <c r="M60" s="173"/>
      <c r="N60" s="173"/>
      <c r="O60" s="173"/>
      <c r="P60" s="173"/>
      <c r="Q60" s="174"/>
      <c r="R60" s="173"/>
      <c r="S60" s="173"/>
      <c r="T60" s="174"/>
      <c r="U60" s="174"/>
      <c r="V60" s="174"/>
      <c r="W60" s="175"/>
      <c r="X60" s="175"/>
      <c r="Y60" s="175"/>
      <c r="Z60" s="175"/>
      <c r="AA60" s="175"/>
      <c r="AB60" s="175"/>
      <c r="AC60" s="53"/>
      <c r="AD60" s="53"/>
      <c r="AE60" s="53"/>
      <c r="AF60" s="53"/>
      <c r="AG60" s="53"/>
      <c r="AH60" s="88">
        <f t="shared" si="27"/>
        <v>0</v>
      </c>
      <c r="AI60" s="89">
        <f t="shared" si="28"/>
        <v>0</v>
      </c>
      <c r="AJ60" s="89">
        <f t="shared" si="29"/>
        <v>0</v>
      </c>
      <c r="AK60" s="189">
        <v>5442</v>
      </c>
      <c r="AL60" s="90">
        <f>Úvod!B$14</f>
        <v>0</v>
      </c>
      <c r="AM60" s="159">
        <f t="shared" ref="AM60:AM69" si="41">AK60-(AK60*AL60)</f>
        <v>5442</v>
      </c>
      <c r="AN60" s="165">
        <f t="shared" si="30"/>
        <v>66.365853658536579</v>
      </c>
      <c r="AO60" s="89">
        <f t="shared" ref="AO60:AO69" si="42">AM60*AH60</f>
        <v>0</v>
      </c>
    </row>
    <row r="61" spans="1:41">
      <c r="A61" s="84">
        <v>16260725470</v>
      </c>
      <c r="B61" s="85" t="s">
        <v>2071</v>
      </c>
      <c r="C61" s="86" t="s">
        <v>6775</v>
      </c>
      <c r="D61" s="86"/>
      <c r="E61" s="87">
        <v>82</v>
      </c>
      <c r="F61" s="87">
        <v>84</v>
      </c>
      <c r="G61" s="53"/>
      <c r="H61" s="53"/>
      <c r="I61" s="54"/>
      <c r="J61" s="54"/>
      <c r="K61" s="54"/>
      <c r="L61" s="54"/>
      <c r="M61" s="173"/>
      <c r="N61" s="173"/>
      <c r="O61" s="173"/>
      <c r="P61" s="173"/>
      <c r="Q61" s="174"/>
      <c r="R61" s="173"/>
      <c r="S61" s="173"/>
      <c r="T61" s="174"/>
      <c r="U61" s="174"/>
      <c r="V61" s="174"/>
      <c r="W61" s="175"/>
      <c r="X61" s="175"/>
      <c r="Y61" s="175"/>
      <c r="Z61" s="175"/>
      <c r="AA61" s="175"/>
      <c r="AB61" s="175"/>
      <c r="AC61" s="53"/>
      <c r="AD61" s="53"/>
      <c r="AE61" s="53"/>
      <c r="AF61" s="53"/>
      <c r="AG61" s="53"/>
      <c r="AH61" s="88">
        <f t="shared" si="27"/>
        <v>0</v>
      </c>
      <c r="AI61" s="89">
        <f t="shared" si="28"/>
        <v>0</v>
      </c>
      <c r="AJ61" s="89">
        <f t="shared" si="29"/>
        <v>0</v>
      </c>
      <c r="AK61" s="187">
        <v>5442</v>
      </c>
      <c r="AL61" s="90">
        <f>Úvod!B$14</f>
        <v>0</v>
      </c>
      <c r="AM61" s="159">
        <f t="shared" si="41"/>
        <v>5442</v>
      </c>
      <c r="AN61" s="165">
        <f t="shared" si="30"/>
        <v>66.365853658536579</v>
      </c>
      <c r="AO61" s="89">
        <f t="shared" si="42"/>
        <v>0</v>
      </c>
    </row>
    <row r="62" spans="1:41">
      <c r="A62" s="84">
        <v>16260753470</v>
      </c>
      <c r="B62" s="85" t="s">
        <v>2070</v>
      </c>
      <c r="C62" s="86" t="s">
        <v>6775</v>
      </c>
      <c r="D62" s="86"/>
      <c r="E62" s="87">
        <v>82</v>
      </c>
      <c r="F62" s="87">
        <v>84</v>
      </c>
      <c r="G62" s="53"/>
      <c r="H62" s="53"/>
      <c r="I62" s="54"/>
      <c r="J62" s="54"/>
      <c r="K62" s="54"/>
      <c r="L62" s="54"/>
      <c r="M62" s="173"/>
      <c r="N62" s="173"/>
      <c r="O62" s="173"/>
      <c r="P62" s="173"/>
      <c r="Q62" s="174"/>
      <c r="R62" s="173"/>
      <c r="S62" s="173"/>
      <c r="T62" s="174"/>
      <c r="U62" s="174"/>
      <c r="V62" s="174"/>
      <c r="W62" s="175"/>
      <c r="X62" s="175"/>
      <c r="Y62" s="175"/>
      <c r="Z62" s="175"/>
      <c r="AA62" s="175"/>
      <c r="AB62" s="175"/>
      <c r="AC62" s="53"/>
      <c r="AD62" s="53"/>
      <c r="AE62" s="53"/>
      <c r="AF62" s="53"/>
      <c r="AG62" s="53"/>
      <c r="AH62" s="88">
        <f t="shared" si="27"/>
        <v>0</v>
      </c>
      <c r="AI62" s="89">
        <f t="shared" si="28"/>
        <v>0</v>
      </c>
      <c r="AJ62" s="89">
        <f t="shared" si="29"/>
        <v>0</v>
      </c>
      <c r="AK62" s="187">
        <v>4850</v>
      </c>
      <c r="AL62" s="90">
        <f>Úvod!B$14</f>
        <v>0</v>
      </c>
      <c r="AM62" s="159">
        <f t="shared" si="41"/>
        <v>4850</v>
      </c>
      <c r="AN62" s="165">
        <f t="shared" si="30"/>
        <v>59.146341463414636</v>
      </c>
      <c r="AO62" s="89">
        <f t="shared" si="42"/>
        <v>0</v>
      </c>
    </row>
    <row r="63" spans="1:41">
      <c r="A63" s="84">
        <v>16280146480</v>
      </c>
      <c r="B63" s="85" t="s">
        <v>6353</v>
      </c>
      <c r="C63" s="86" t="s">
        <v>6775</v>
      </c>
      <c r="D63" s="86"/>
      <c r="E63" s="87">
        <v>151</v>
      </c>
      <c r="F63" s="87">
        <v>153</v>
      </c>
      <c r="G63" s="53"/>
      <c r="H63" s="53"/>
      <c r="I63" s="53"/>
      <c r="J63" s="53"/>
      <c r="K63" s="54"/>
      <c r="L63" s="174"/>
      <c r="M63" s="173"/>
      <c r="N63" s="173"/>
      <c r="O63" s="173"/>
      <c r="P63" s="173"/>
      <c r="Q63" s="174"/>
      <c r="R63" s="174"/>
      <c r="S63" s="174"/>
      <c r="T63" s="174"/>
      <c r="U63" s="174"/>
      <c r="V63" s="174"/>
      <c r="W63" s="175"/>
      <c r="X63" s="175"/>
      <c r="Y63" s="175"/>
      <c r="Z63" s="175"/>
      <c r="AA63" s="175"/>
      <c r="AB63" s="175"/>
      <c r="AC63" s="53"/>
      <c r="AD63" s="53"/>
      <c r="AE63" s="53"/>
      <c r="AF63" s="53"/>
      <c r="AG63" s="53"/>
      <c r="AH63" s="88">
        <f t="shared" si="27"/>
        <v>0</v>
      </c>
      <c r="AI63" s="89">
        <f t="shared" si="28"/>
        <v>0</v>
      </c>
      <c r="AJ63" s="89">
        <f t="shared" si="29"/>
        <v>0</v>
      </c>
      <c r="AK63" s="187">
        <v>8418</v>
      </c>
      <c r="AL63" s="90">
        <f>Úvod!B$14</f>
        <v>0</v>
      </c>
      <c r="AM63" s="159">
        <f t="shared" si="41"/>
        <v>8418</v>
      </c>
      <c r="AN63" s="165">
        <f t="shared" si="30"/>
        <v>55.748344370860927</v>
      </c>
      <c r="AO63" s="89">
        <f t="shared" si="42"/>
        <v>0</v>
      </c>
    </row>
    <row r="64" spans="1:41">
      <c r="A64" s="84">
        <v>16280208480</v>
      </c>
      <c r="B64" s="85" t="s">
        <v>8863</v>
      </c>
      <c r="C64" s="86" t="s">
        <v>6775</v>
      </c>
      <c r="D64" s="86"/>
      <c r="E64" s="87">
        <v>151</v>
      </c>
      <c r="F64" s="87">
        <v>153</v>
      </c>
      <c r="G64" s="53"/>
      <c r="H64" s="53"/>
      <c r="I64" s="53"/>
      <c r="J64" s="53"/>
      <c r="K64" s="54"/>
      <c r="L64" s="174"/>
      <c r="M64" s="173"/>
      <c r="N64" s="173"/>
      <c r="O64" s="173"/>
      <c r="P64" s="173"/>
      <c r="Q64" s="174"/>
      <c r="R64" s="174"/>
      <c r="S64" s="174"/>
      <c r="T64" s="174"/>
      <c r="U64" s="174"/>
      <c r="V64" s="174"/>
      <c r="W64" s="175"/>
      <c r="X64" s="175"/>
      <c r="Y64" s="175"/>
      <c r="Z64" s="175"/>
      <c r="AA64" s="175"/>
      <c r="AB64" s="175"/>
      <c r="AC64" s="53"/>
      <c r="AD64" s="53"/>
      <c r="AE64" s="53"/>
      <c r="AF64" s="53"/>
      <c r="AG64" s="53"/>
      <c r="AH64" s="88">
        <f t="shared" ref="AH64" si="43">SUM(G64:AG64)</f>
        <v>0</v>
      </c>
      <c r="AI64" s="89">
        <f t="shared" ref="AI64" si="44">AH64*E64</f>
        <v>0</v>
      </c>
      <c r="AJ64" s="89">
        <f t="shared" ref="AJ64" si="45">F64*AH64</f>
        <v>0</v>
      </c>
      <c r="AK64" s="187">
        <v>8418</v>
      </c>
      <c r="AL64" s="90">
        <f>Úvod!B$14</f>
        <v>0</v>
      </c>
      <c r="AM64" s="159">
        <f t="shared" ref="AM64" si="46">AK64-(AK64*AL64)</f>
        <v>8418</v>
      </c>
      <c r="AN64" s="165">
        <f t="shared" ref="AN64" si="47">AM64/E64</f>
        <v>55.748344370860927</v>
      </c>
      <c r="AO64" s="89">
        <f t="shared" ref="AO64" si="48">AM64*AH64</f>
        <v>0</v>
      </c>
    </row>
    <row r="65" spans="1:41">
      <c r="A65" s="84">
        <v>16280274480</v>
      </c>
      <c r="B65" s="85" t="s">
        <v>6346</v>
      </c>
      <c r="C65" s="86" t="s">
        <v>6775</v>
      </c>
      <c r="D65" s="86"/>
      <c r="E65" s="87">
        <v>151</v>
      </c>
      <c r="F65" s="87">
        <v>153</v>
      </c>
      <c r="G65" s="53"/>
      <c r="H65" s="53"/>
      <c r="I65" s="53"/>
      <c r="J65" s="53"/>
      <c r="K65" s="54"/>
      <c r="L65" s="174"/>
      <c r="M65" s="173"/>
      <c r="N65" s="173"/>
      <c r="O65" s="173"/>
      <c r="P65" s="173"/>
      <c r="Q65" s="174"/>
      <c r="R65" s="174"/>
      <c r="S65" s="174"/>
      <c r="T65" s="174"/>
      <c r="U65" s="174"/>
      <c r="V65" s="174"/>
      <c r="W65" s="175"/>
      <c r="X65" s="175"/>
      <c r="Y65" s="175"/>
      <c r="Z65" s="175"/>
      <c r="AA65" s="175"/>
      <c r="AB65" s="175"/>
      <c r="AC65" s="53"/>
      <c r="AD65" s="53"/>
      <c r="AE65" s="53"/>
      <c r="AF65" s="53"/>
      <c r="AG65" s="53"/>
      <c r="AH65" s="88">
        <f t="shared" si="27"/>
        <v>0</v>
      </c>
      <c r="AI65" s="89">
        <f t="shared" si="28"/>
        <v>0</v>
      </c>
      <c r="AJ65" s="89">
        <f t="shared" si="29"/>
        <v>0</v>
      </c>
      <c r="AK65" s="187">
        <v>7548</v>
      </c>
      <c r="AL65" s="90">
        <f>Úvod!B$14</f>
        <v>0</v>
      </c>
      <c r="AM65" s="159">
        <f t="shared" si="41"/>
        <v>7548</v>
      </c>
      <c r="AN65" s="165">
        <f t="shared" si="30"/>
        <v>49.986754966887418</v>
      </c>
      <c r="AO65" s="89">
        <f t="shared" si="42"/>
        <v>0</v>
      </c>
    </row>
    <row r="66" spans="1:41">
      <c r="A66" s="84">
        <v>16280148480</v>
      </c>
      <c r="B66" s="85" t="s">
        <v>2087</v>
      </c>
      <c r="C66" s="86" t="s">
        <v>6775</v>
      </c>
      <c r="D66" s="86"/>
      <c r="E66" s="87">
        <v>151</v>
      </c>
      <c r="F66" s="87">
        <v>153</v>
      </c>
      <c r="G66" s="53"/>
      <c r="H66" s="53"/>
      <c r="I66" s="53"/>
      <c r="J66" s="53"/>
      <c r="K66" s="54"/>
      <c r="L66" s="174"/>
      <c r="M66" s="173"/>
      <c r="N66" s="173"/>
      <c r="O66" s="173"/>
      <c r="P66" s="173"/>
      <c r="Q66" s="174"/>
      <c r="R66" s="174"/>
      <c r="S66" s="174"/>
      <c r="T66" s="174"/>
      <c r="U66" s="174"/>
      <c r="V66" s="174"/>
      <c r="W66" s="175"/>
      <c r="X66" s="175"/>
      <c r="Y66" s="175"/>
      <c r="Z66" s="175"/>
      <c r="AA66" s="175"/>
      <c r="AB66" s="175"/>
      <c r="AC66" s="53"/>
      <c r="AD66" s="53"/>
      <c r="AE66" s="53"/>
      <c r="AF66" s="53"/>
      <c r="AG66" s="53"/>
      <c r="AH66" s="88">
        <f t="shared" si="27"/>
        <v>0</v>
      </c>
      <c r="AI66" s="89">
        <f t="shared" si="28"/>
        <v>0</v>
      </c>
      <c r="AJ66" s="89">
        <f t="shared" si="29"/>
        <v>0</v>
      </c>
      <c r="AK66" s="187">
        <v>8792</v>
      </c>
      <c r="AL66" s="90">
        <f>Úvod!B$14</f>
        <v>0</v>
      </c>
      <c r="AM66" s="159">
        <f t="shared" si="41"/>
        <v>8792</v>
      </c>
      <c r="AN66" s="165">
        <f t="shared" si="30"/>
        <v>58.225165562913908</v>
      </c>
      <c r="AO66" s="89">
        <f t="shared" si="42"/>
        <v>0</v>
      </c>
    </row>
    <row r="67" spans="1:41">
      <c r="A67" s="84">
        <v>16280187480</v>
      </c>
      <c r="B67" s="85" t="s">
        <v>6354</v>
      </c>
      <c r="C67" s="86" t="s">
        <v>6775</v>
      </c>
      <c r="D67" s="86"/>
      <c r="E67" s="87">
        <v>151</v>
      </c>
      <c r="F67" s="87">
        <v>153</v>
      </c>
      <c r="G67" s="53"/>
      <c r="H67" s="53"/>
      <c r="I67" s="53"/>
      <c r="J67" s="53"/>
      <c r="K67" s="54"/>
      <c r="L67" s="174"/>
      <c r="M67" s="173"/>
      <c r="N67" s="173"/>
      <c r="O67" s="173"/>
      <c r="P67" s="173"/>
      <c r="Q67" s="174"/>
      <c r="R67" s="174"/>
      <c r="S67" s="174"/>
      <c r="T67" s="174"/>
      <c r="U67" s="174"/>
      <c r="V67" s="174"/>
      <c r="W67" s="175"/>
      <c r="X67" s="175"/>
      <c r="Y67" s="175"/>
      <c r="Z67" s="175"/>
      <c r="AA67" s="175"/>
      <c r="AB67" s="175"/>
      <c r="AC67" s="53"/>
      <c r="AD67" s="53"/>
      <c r="AE67" s="53"/>
      <c r="AF67" s="53"/>
      <c r="AG67" s="53"/>
      <c r="AH67" s="88">
        <f t="shared" si="27"/>
        <v>0</v>
      </c>
      <c r="AI67" s="89">
        <f t="shared" si="28"/>
        <v>0</v>
      </c>
      <c r="AJ67" s="89">
        <f t="shared" si="29"/>
        <v>0</v>
      </c>
      <c r="AK67" s="187">
        <v>8916</v>
      </c>
      <c r="AL67" s="90">
        <f>Úvod!B$14</f>
        <v>0</v>
      </c>
      <c r="AM67" s="159">
        <f t="shared" si="41"/>
        <v>8916</v>
      </c>
      <c r="AN67" s="165">
        <f t="shared" si="30"/>
        <v>59.046357615894038</v>
      </c>
      <c r="AO67" s="89">
        <f t="shared" si="42"/>
        <v>0</v>
      </c>
    </row>
    <row r="68" spans="1:41">
      <c r="A68" s="84">
        <v>16280170480</v>
      </c>
      <c r="B68" s="85" t="s">
        <v>6355</v>
      </c>
      <c r="C68" s="86" t="s">
        <v>6775</v>
      </c>
      <c r="D68" s="86"/>
      <c r="E68" s="87">
        <v>151</v>
      </c>
      <c r="F68" s="87">
        <v>153</v>
      </c>
      <c r="G68" s="53"/>
      <c r="H68" s="53"/>
      <c r="I68" s="53"/>
      <c r="J68" s="53"/>
      <c r="K68" s="54"/>
      <c r="L68" s="174"/>
      <c r="M68" s="173"/>
      <c r="N68" s="173"/>
      <c r="O68" s="173"/>
      <c r="P68" s="173"/>
      <c r="Q68" s="174"/>
      <c r="R68" s="174"/>
      <c r="S68" s="174"/>
      <c r="T68" s="174"/>
      <c r="U68" s="174"/>
      <c r="V68" s="174"/>
      <c r="W68" s="175"/>
      <c r="X68" s="175"/>
      <c r="Y68" s="175"/>
      <c r="Z68" s="175"/>
      <c r="AA68" s="175"/>
      <c r="AB68" s="175"/>
      <c r="AC68" s="53"/>
      <c r="AD68" s="53"/>
      <c r="AE68" s="53"/>
      <c r="AF68" s="53"/>
      <c r="AG68" s="53"/>
      <c r="AH68" s="88">
        <f t="shared" si="27"/>
        <v>0</v>
      </c>
      <c r="AI68" s="89">
        <f t="shared" si="28"/>
        <v>0</v>
      </c>
      <c r="AJ68" s="89">
        <f t="shared" si="29"/>
        <v>0</v>
      </c>
      <c r="AK68" s="187">
        <v>7133</v>
      </c>
      <c r="AL68" s="90">
        <f>Úvod!B$14</f>
        <v>0</v>
      </c>
      <c r="AM68" s="159">
        <f t="shared" si="41"/>
        <v>7133</v>
      </c>
      <c r="AN68" s="165">
        <f t="shared" si="30"/>
        <v>47.23841059602649</v>
      </c>
      <c r="AO68" s="89">
        <f t="shared" si="42"/>
        <v>0</v>
      </c>
    </row>
    <row r="69" spans="1:41">
      <c r="A69" s="84">
        <v>16280163480</v>
      </c>
      <c r="B69" s="85" t="s">
        <v>2095</v>
      </c>
      <c r="C69" s="86" t="s">
        <v>6775</v>
      </c>
      <c r="D69" s="86"/>
      <c r="E69" s="87">
        <v>151</v>
      </c>
      <c r="F69" s="87">
        <v>153</v>
      </c>
      <c r="G69" s="53"/>
      <c r="H69" s="53"/>
      <c r="I69" s="53"/>
      <c r="J69" s="53"/>
      <c r="K69" s="54"/>
      <c r="L69" s="174"/>
      <c r="M69" s="173"/>
      <c r="N69" s="173"/>
      <c r="O69" s="173"/>
      <c r="P69" s="173"/>
      <c r="Q69" s="174"/>
      <c r="R69" s="174"/>
      <c r="S69" s="174"/>
      <c r="T69" s="174"/>
      <c r="U69" s="174"/>
      <c r="V69" s="174"/>
      <c r="W69" s="175"/>
      <c r="X69" s="175"/>
      <c r="Y69" s="175"/>
      <c r="Z69" s="175"/>
      <c r="AA69" s="175"/>
      <c r="AB69" s="175"/>
      <c r="AC69" s="53"/>
      <c r="AD69" s="53"/>
      <c r="AE69" s="53"/>
      <c r="AF69" s="53"/>
      <c r="AG69" s="53"/>
      <c r="AH69" s="88">
        <f t="shared" si="27"/>
        <v>0</v>
      </c>
      <c r="AI69" s="89">
        <f t="shared" si="28"/>
        <v>0</v>
      </c>
      <c r="AJ69" s="89">
        <f t="shared" si="29"/>
        <v>0</v>
      </c>
      <c r="AK69" s="187">
        <v>6760</v>
      </c>
      <c r="AL69" s="90">
        <f>Úvod!B$14</f>
        <v>0</v>
      </c>
      <c r="AM69" s="159">
        <f t="shared" si="41"/>
        <v>6760</v>
      </c>
      <c r="AN69" s="165">
        <f t="shared" si="30"/>
        <v>44.768211920529801</v>
      </c>
      <c r="AO69" s="89">
        <f t="shared" si="42"/>
        <v>0</v>
      </c>
    </row>
    <row r="70" spans="1:41">
      <c r="A70" s="84">
        <v>16280271480</v>
      </c>
      <c r="B70" s="85" t="s">
        <v>6345</v>
      </c>
      <c r="C70" s="86" t="s">
        <v>6775</v>
      </c>
      <c r="D70" s="86"/>
      <c r="E70" s="87">
        <v>151</v>
      </c>
      <c r="F70" s="87">
        <v>153</v>
      </c>
      <c r="G70" s="53"/>
      <c r="H70" s="53"/>
      <c r="I70" s="53"/>
      <c r="J70" s="53"/>
      <c r="K70" s="54"/>
      <c r="L70" s="174"/>
      <c r="M70" s="173"/>
      <c r="N70" s="173"/>
      <c r="O70" s="173"/>
      <c r="P70" s="173"/>
      <c r="Q70" s="174"/>
      <c r="R70" s="174"/>
      <c r="S70" s="174"/>
      <c r="T70" s="174"/>
      <c r="U70" s="174"/>
      <c r="V70" s="174"/>
      <c r="W70" s="175"/>
      <c r="X70" s="175"/>
      <c r="Y70" s="175"/>
      <c r="Z70" s="175"/>
      <c r="AA70" s="175"/>
      <c r="AB70" s="175"/>
      <c r="AC70" s="53"/>
      <c r="AD70" s="53"/>
      <c r="AE70" s="53"/>
      <c r="AF70" s="53"/>
      <c r="AG70" s="53"/>
      <c r="AH70" s="88">
        <f t="shared" si="27"/>
        <v>0</v>
      </c>
      <c r="AI70" s="89">
        <f t="shared" si="28"/>
        <v>0</v>
      </c>
      <c r="AJ70" s="89">
        <f t="shared" si="29"/>
        <v>0</v>
      </c>
      <c r="AK70" s="187">
        <v>7548</v>
      </c>
      <c r="AL70" s="90">
        <f>Úvod!B$14</f>
        <v>0</v>
      </c>
      <c r="AM70" s="159">
        <f t="shared" ref="AM70" si="49">AK70-(AK70*AL70)</f>
        <v>7548</v>
      </c>
      <c r="AN70" s="165">
        <f t="shared" si="30"/>
        <v>49.986754966887418</v>
      </c>
      <c r="AO70" s="89">
        <f t="shared" ref="AO70" si="50">AM70*AH70</f>
        <v>0</v>
      </c>
    </row>
    <row r="71" spans="1:41">
      <c r="A71" s="84">
        <v>16280276480</v>
      </c>
      <c r="B71" s="85" t="s">
        <v>6343</v>
      </c>
      <c r="C71" s="86" t="s">
        <v>6775</v>
      </c>
      <c r="D71" s="86"/>
      <c r="E71" s="87">
        <v>151</v>
      </c>
      <c r="F71" s="87">
        <v>153</v>
      </c>
      <c r="G71" s="53"/>
      <c r="H71" s="53"/>
      <c r="I71" s="53"/>
      <c r="J71" s="53"/>
      <c r="K71" s="54"/>
      <c r="L71" s="174"/>
      <c r="M71" s="173"/>
      <c r="N71" s="173"/>
      <c r="O71" s="173"/>
      <c r="P71" s="173"/>
      <c r="Q71" s="174"/>
      <c r="R71" s="174"/>
      <c r="S71" s="174"/>
      <c r="T71" s="174"/>
      <c r="U71" s="174"/>
      <c r="V71" s="174"/>
      <c r="W71" s="175"/>
      <c r="X71" s="175"/>
      <c r="Y71" s="175"/>
      <c r="Z71" s="175"/>
      <c r="AA71" s="175"/>
      <c r="AB71" s="175"/>
      <c r="AC71" s="53"/>
      <c r="AD71" s="53"/>
      <c r="AE71" s="53"/>
      <c r="AF71" s="53"/>
      <c r="AG71" s="53"/>
      <c r="AH71" s="88">
        <f t="shared" si="27"/>
        <v>0</v>
      </c>
      <c r="AI71" s="89">
        <f t="shared" si="28"/>
        <v>0</v>
      </c>
      <c r="AJ71" s="89">
        <f t="shared" si="29"/>
        <v>0</v>
      </c>
      <c r="AK71" s="187">
        <v>7922</v>
      </c>
      <c r="AL71" s="90">
        <f>Úvod!B$14</f>
        <v>0</v>
      </c>
      <c r="AM71" s="159">
        <f t="shared" ref="AM71" si="51">AK71-(AK71*AL71)</f>
        <v>7922</v>
      </c>
      <c r="AN71" s="165">
        <f t="shared" si="30"/>
        <v>52.463576158940398</v>
      </c>
      <c r="AO71" s="89">
        <f t="shared" ref="AO71" si="52">AM71*AH71</f>
        <v>0</v>
      </c>
    </row>
    <row r="72" spans="1:41">
      <c r="A72" s="84">
        <v>16280268480</v>
      </c>
      <c r="B72" s="85" t="s">
        <v>6344</v>
      </c>
      <c r="C72" s="86" t="s">
        <v>6775</v>
      </c>
      <c r="D72" s="86"/>
      <c r="E72" s="87">
        <v>151</v>
      </c>
      <c r="F72" s="87">
        <v>153</v>
      </c>
      <c r="G72" s="53"/>
      <c r="H72" s="53"/>
      <c r="I72" s="53"/>
      <c r="J72" s="53"/>
      <c r="K72" s="54"/>
      <c r="L72" s="174"/>
      <c r="M72" s="173"/>
      <c r="N72" s="173"/>
      <c r="O72" s="173"/>
      <c r="P72" s="173"/>
      <c r="Q72" s="174"/>
      <c r="R72" s="174"/>
      <c r="S72" s="174"/>
      <c r="T72" s="174"/>
      <c r="U72" s="174"/>
      <c r="V72" s="174"/>
      <c r="W72" s="175"/>
      <c r="X72" s="175"/>
      <c r="Y72" s="175"/>
      <c r="Z72" s="175"/>
      <c r="AA72" s="175"/>
      <c r="AB72" s="175"/>
      <c r="AC72" s="53"/>
      <c r="AD72" s="53"/>
      <c r="AE72" s="53"/>
      <c r="AF72" s="53"/>
      <c r="AG72" s="53"/>
      <c r="AH72" s="88">
        <f t="shared" si="27"/>
        <v>0</v>
      </c>
      <c r="AI72" s="89">
        <f t="shared" si="28"/>
        <v>0</v>
      </c>
      <c r="AJ72" s="89">
        <f t="shared" si="29"/>
        <v>0</v>
      </c>
      <c r="AK72" s="187">
        <v>7548</v>
      </c>
      <c r="AL72" s="90">
        <f>Úvod!B$14</f>
        <v>0</v>
      </c>
      <c r="AM72" s="159">
        <f t="shared" ref="AM72" si="53">AK72-(AK72*AL72)</f>
        <v>7548</v>
      </c>
      <c r="AN72" s="165">
        <f t="shared" si="30"/>
        <v>49.986754966887418</v>
      </c>
      <c r="AO72" s="89">
        <f t="shared" ref="AO72" si="54">AM72*AH72</f>
        <v>0</v>
      </c>
    </row>
    <row r="73" spans="1:41">
      <c r="A73" s="84">
        <v>16280221480</v>
      </c>
      <c r="B73" s="85" t="s">
        <v>2091</v>
      </c>
      <c r="C73" s="86" t="s">
        <v>6775</v>
      </c>
      <c r="D73" s="86"/>
      <c r="E73" s="87">
        <v>151</v>
      </c>
      <c r="F73" s="87">
        <v>153</v>
      </c>
      <c r="G73" s="53"/>
      <c r="H73" s="53"/>
      <c r="I73" s="53"/>
      <c r="J73" s="53"/>
      <c r="K73" s="54"/>
      <c r="L73" s="174"/>
      <c r="M73" s="173"/>
      <c r="N73" s="173"/>
      <c r="O73" s="173"/>
      <c r="P73" s="173"/>
      <c r="Q73" s="174"/>
      <c r="R73" s="174"/>
      <c r="S73" s="174"/>
      <c r="T73" s="174"/>
      <c r="U73" s="174"/>
      <c r="V73" s="174"/>
      <c r="W73" s="175"/>
      <c r="X73" s="175"/>
      <c r="Y73" s="175"/>
      <c r="Z73" s="175"/>
      <c r="AA73" s="175"/>
      <c r="AB73" s="175"/>
      <c r="AC73" s="53"/>
      <c r="AD73" s="53"/>
      <c r="AE73" s="53"/>
      <c r="AF73" s="53"/>
      <c r="AG73" s="53"/>
      <c r="AH73" s="88">
        <f t="shared" si="27"/>
        <v>0</v>
      </c>
      <c r="AI73" s="89">
        <f t="shared" si="28"/>
        <v>0</v>
      </c>
      <c r="AJ73" s="89">
        <f t="shared" si="29"/>
        <v>0</v>
      </c>
      <c r="AK73" s="187">
        <v>8833</v>
      </c>
      <c r="AL73" s="90">
        <f>Úvod!B$14</f>
        <v>0</v>
      </c>
      <c r="AM73" s="159">
        <f>AK73-(AK73*AL73)</f>
        <v>8833</v>
      </c>
      <c r="AN73" s="165">
        <f t="shared" si="30"/>
        <v>58.496688741721854</v>
      </c>
      <c r="AO73" s="89">
        <f>AM73*AH73</f>
        <v>0</v>
      </c>
    </row>
    <row r="74" spans="1:41">
      <c r="A74" s="84">
        <v>16280180480</v>
      </c>
      <c r="B74" s="85" t="s">
        <v>6351</v>
      </c>
      <c r="C74" s="86" t="s">
        <v>6775</v>
      </c>
      <c r="D74" s="86"/>
      <c r="E74" s="87">
        <v>151</v>
      </c>
      <c r="F74" s="87">
        <v>153</v>
      </c>
      <c r="G74" s="53"/>
      <c r="H74" s="53"/>
      <c r="I74" s="53"/>
      <c r="J74" s="53"/>
      <c r="K74" s="54"/>
      <c r="L74" s="174"/>
      <c r="M74" s="173"/>
      <c r="N74" s="173"/>
      <c r="O74" s="173"/>
      <c r="P74" s="173"/>
      <c r="Q74" s="174"/>
      <c r="R74" s="174"/>
      <c r="S74" s="174"/>
      <c r="T74" s="174"/>
      <c r="U74" s="174"/>
      <c r="V74" s="174"/>
      <c r="W74" s="175"/>
      <c r="X74" s="175"/>
      <c r="Y74" s="175"/>
      <c r="Z74" s="175"/>
      <c r="AA74" s="175"/>
      <c r="AB74" s="175"/>
      <c r="AC74" s="53"/>
      <c r="AD74" s="53"/>
      <c r="AE74" s="53"/>
      <c r="AF74" s="53"/>
      <c r="AG74" s="53"/>
      <c r="AH74" s="88">
        <f t="shared" si="27"/>
        <v>0</v>
      </c>
      <c r="AI74" s="89">
        <f t="shared" si="28"/>
        <v>0</v>
      </c>
      <c r="AJ74" s="89">
        <f t="shared" si="29"/>
        <v>0</v>
      </c>
      <c r="AK74" s="187">
        <v>6555</v>
      </c>
      <c r="AL74" s="90">
        <f>Úvod!B$14</f>
        <v>0</v>
      </c>
      <c r="AM74" s="159">
        <f t="shared" si="35"/>
        <v>6555</v>
      </c>
      <c r="AN74" s="165">
        <f t="shared" si="30"/>
        <v>43.410596026490069</v>
      </c>
      <c r="AO74" s="89">
        <f t="shared" si="36"/>
        <v>0</v>
      </c>
    </row>
    <row r="75" spans="1:41">
      <c r="A75" s="84">
        <v>16280138480</v>
      </c>
      <c r="B75" s="85" t="s">
        <v>2093</v>
      </c>
      <c r="C75" s="86" t="s">
        <v>6775</v>
      </c>
      <c r="D75" s="86"/>
      <c r="E75" s="87">
        <v>151</v>
      </c>
      <c r="F75" s="87">
        <v>153</v>
      </c>
      <c r="G75" s="53"/>
      <c r="H75" s="53"/>
      <c r="I75" s="53"/>
      <c r="J75" s="53"/>
      <c r="K75" s="54"/>
      <c r="L75" s="174"/>
      <c r="M75" s="173"/>
      <c r="N75" s="173"/>
      <c r="O75" s="173"/>
      <c r="P75" s="173"/>
      <c r="Q75" s="174"/>
      <c r="R75" s="174"/>
      <c r="S75" s="174"/>
      <c r="T75" s="174"/>
      <c r="U75" s="174"/>
      <c r="V75" s="174"/>
      <c r="W75" s="175"/>
      <c r="X75" s="175"/>
      <c r="Y75" s="175"/>
      <c r="Z75" s="175"/>
      <c r="AA75" s="175"/>
      <c r="AB75" s="175"/>
      <c r="AC75" s="53"/>
      <c r="AD75" s="53"/>
      <c r="AE75" s="53"/>
      <c r="AF75" s="53"/>
      <c r="AG75" s="53"/>
      <c r="AH75" s="88">
        <f t="shared" si="27"/>
        <v>0</v>
      </c>
      <c r="AI75" s="89">
        <f t="shared" si="28"/>
        <v>0</v>
      </c>
      <c r="AJ75" s="89">
        <f t="shared" si="29"/>
        <v>0</v>
      </c>
      <c r="AK75" s="187">
        <v>7672</v>
      </c>
      <c r="AL75" s="90">
        <f>Úvod!B$14</f>
        <v>0</v>
      </c>
      <c r="AM75" s="159">
        <f>AK75-(AK75*AL75)</f>
        <v>7672</v>
      </c>
      <c r="AN75" s="165">
        <f t="shared" si="30"/>
        <v>50.807947019867548</v>
      </c>
      <c r="AO75" s="89">
        <f>AM75*AH75</f>
        <v>0</v>
      </c>
    </row>
    <row r="76" spans="1:41">
      <c r="A76" s="84">
        <v>16280189480</v>
      </c>
      <c r="B76" s="85" t="s">
        <v>2092</v>
      </c>
      <c r="C76" s="86" t="s">
        <v>6775</v>
      </c>
      <c r="D76" s="86"/>
      <c r="E76" s="87">
        <v>151</v>
      </c>
      <c r="F76" s="87">
        <v>153</v>
      </c>
      <c r="G76" s="53"/>
      <c r="H76" s="53"/>
      <c r="I76" s="53"/>
      <c r="J76" s="53"/>
      <c r="K76" s="54"/>
      <c r="L76" s="174"/>
      <c r="M76" s="173"/>
      <c r="N76" s="173"/>
      <c r="O76" s="173"/>
      <c r="P76" s="173"/>
      <c r="Q76" s="174"/>
      <c r="R76" s="174"/>
      <c r="S76" s="174"/>
      <c r="T76" s="174"/>
      <c r="U76" s="174"/>
      <c r="V76" s="174"/>
      <c r="W76" s="175"/>
      <c r="X76" s="175"/>
      <c r="Y76" s="175"/>
      <c r="Z76" s="175"/>
      <c r="AA76" s="175"/>
      <c r="AB76" s="175"/>
      <c r="AC76" s="53"/>
      <c r="AD76" s="53"/>
      <c r="AE76" s="53"/>
      <c r="AF76" s="53"/>
      <c r="AG76" s="53"/>
      <c r="AH76" s="88">
        <f t="shared" si="27"/>
        <v>0</v>
      </c>
      <c r="AI76" s="89">
        <f t="shared" si="28"/>
        <v>0</v>
      </c>
      <c r="AJ76" s="89">
        <f t="shared" si="29"/>
        <v>0</v>
      </c>
      <c r="AK76" s="187">
        <v>8129</v>
      </c>
      <c r="AL76" s="90">
        <f>Úvod!B$14</f>
        <v>0</v>
      </c>
      <c r="AM76" s="159">
        <f>AK76-(AK76*AL76)</f>
        <v>8129</v>
      </c>
      <c r="AN76" s="165">
        <f t="shared" si="30"/>
        <v>53.834437086092713</v>
      </c>
      <c r="AO76" s="89">
        <f>AM76*AH76</f>
        <v>0</v>
      </c>
    </row>
    <row r="77" spans="1:41">
      <c r="A77" s="84">
        <v>16280181480</v>
      </c>
      <c r="B77" s="85" t="s">
        <v>6917</v>
      </c>
      <c r="C77" s="86" t="s">
        <v>6775</v>
      </c>
      <c r="D77" s="86"/>
      <c r="E77" s="87">
        <v>151</v>
      </c>
      <c r="F77" s="87">
        <v>153</v>
      </c>
      <c r="G77" s="53"/>
      <c r="H77" s="53"/>
      <c r="I77" s="53"/>
      <c r="J77" s="53"/>
      <c r="K77" s="54"/>
      <c r="L77" s="174"/>
      <c r="M77" s="173"/>
      <c r="N77" s="173"/>
      <c r="O77" s="173"/>
      <c r="P77" s="173"/>
      <c r="Q77" s="174"/>
      <c r="R77" s="174"/>
      <c r="S77" s="174"/>
      <c r="T77" s="174"/>
      <c r="U77" s="174"/>
      <c r="V77" s="174"/>
      <c r="W77" s="175"/>
      <c r="X77" s="175"/>
      <c r="Y77" s="175"/>
      <c r="Z77" s="175"/>
      <c r="AA77" s="175"/>
      <c r="AB77" s="175"/>
      <c r="AC77" s="53"/>
      <c r="AD77" s="53"/>
      <c r="AE77" s="53"/>
      <c r="AF77" s="53"/>
      <c r="AG77" s="53"/>
      <c r="AH77" s="88">
        <f t="shared" si="27"/>
        <v>0</v>
      </c>
      <c r="AI77" s="89">
        <f t="shared" si="28"/>
        <v>0</v>
      </c>
      <c r="AJ77" s="89">
        <f t="shared" si="29"/>
        <v>0</v>
      </c>
      <c r="AK77" s="187">
        <v>7672</v>
      </c>
      <c r="AL77" s="90">
        <f>Úvod!B$14</f>
        <v>0</v>
      </c>
      <c r="AM77" s="159">
        <f>AK77-(AK77*AL77)</f>
        <v>7672</v>
      </c>
      <c r="AN77" s="165">
        <f t="shared" si="30"/>
        <v>50.807947019867548</v>
      </c>
      <c r="AO77" s="89">
        <f>AM77*AH77</f>
        <v>0</v>
      </c>
    </row>
    <row r="78" spans="1:41">
      <c r="A78" s="84">
        <v>16280111480</v>
      </c>
      <c r="B78" s="85" t="s">
        <v>2090</v>
      </c>
      <c r="C78" s="86" t="s">
        <v>6775</v>
      </c>
      <c r="D78" s="86"/>
      <c r="E78" s="87">
        <v>151</v>
      </c>
      <c r="F78" s="87">
        <v>153</v>
      </c>
      <c r="G78" s="53"/>
      <c r="H78" s="53"/>
      <c r="I78" s="53"/>
      <c r="J78" s="53"/>
      <c r="K78" s="54"/>
      <c r="L78" s="174"/>
      <c r="M78" s="173"/>
      <c r="N78" s="173"/>
      <c r="O78" s="173"/>
      <c r="P78" s="173"/>
      <c r="Q78" s="174"/>
      <c r="R78" s="174"/>
      <c r="S78" s="174"/>
      <c r="T78" s="174"/>
      <c r="U78" s="174"/>
      <c r="V78" s="174"/>
      <c r="W78" s="175"/>
      <c r="X78" s="175"/>
      <c r="Y78" s="175"/>
      <c r="Z78" s="175"/>
      <c r="AA78" s="175"/>
      <c r="AB78" s="175"/>
      <c r="AC78" s="53"/>
      <c r="AD78" s="53"/>
      <c r="AE78" s="53"/>
      <c r="AF78" s="53"/>
      <c r="AG78" s="53"/>
      <c r="AH78" s="88">
        <f t="shared" ref="AH78:AH100" si="55">SUM(G78:AG78)</f>
        <v>0</v>
      </c>
      <c r="AI78" s="89">
        <f t="shared" ref="AI78:AI100" si="56">AH78*E78</f>
        <v>0</v>
      </c>
      <c r="AJ78" s="89">
        <f t="shared" ref="AJ78:AJ100" si="57">F78*AH78</f>
        <v>0</v>
      </c>
      <c r="AK78" s="187">
        <v>6636</v>
      </c>
      <c r="AL78" s="90">
        <f>Úvod!B$14</f>
        <v>0</v>
      </c>
      <c r="AM78" s="159">
        <f t="shared" si="35"/>
        <v>6636</v>
      </c>
      <c r="AN78" s="165">
        <f t="shared" ref="AN78:AN100" si="58">AM78/E78</f>
        <v>43.94701986754967</v>
      </c>
      <c r="AO78" s="89">
        <f t="shared" si="36"/>
        <v>0</v>
      </c>
    </row>
    <row r="79" spans="1:41">
      <c r="A79" s="84">
        <v>16280224480</v>
      </c>
      <c r="B79" s="85" t="s">
        <v>6352</v>
      </c>
      <c r="C79" s="86" t="s">
        <v>6775</v>
      </c>
      <c r="D79" s="86"/>
      <c r="E79" s="87">
        <v>151</v>
      </c>
      <c r="F79" s="87">
        <v>153</v>
      </c>
      <c r="G79" s="53"/>
      <c r="H79" s="53"/>
      <c r="I79" s="53"/>
      <c r="J79" s="53"/>
      <c r="K79" s="54"/>
      <c r="L79" s="174"/>
      <c r="M79" s="173"/>
      <c r="N79" s="173"/>
      <c r="O79" s="173"/>
      <c r="P79" s="173"/>
      <c r="Q79" s="174"/>
      <c r="R79" s="174"/>
      <c r="S79" s="174"/>
      <c r="T79" s="174"/>
      <c r="U79" s="174"/>
      <c r="V79" s="174"/>
      <c r="W79" s="175"/>
      <c r="X79" s="175"/>
      <c r="Y79" s="175"/>
      <c r="Z79" s="175"/>
      <c r="AA79" s="175"/>
      <c r="AB79" s="175"/>
      <c r="AC79" s="53"/>
      <c r="AD79" s="53"/>
      <c r="AE79" s="53"/>
      <c r="AF79" s="53"/>
      <c r="AG79" s="53"/>
      <c r="AH79" s="88">
        <f t="shared" si="55"/>
        <v>0</v>
      </c>
      <c r="AI79" s="89">
        <f t="shared" si="56"/>
        <v>0</v>
      </c>
      <c r="AJ79" s="89">
        <f t="shared" si="57"/>
        <v>0</v>
      </c>
      <c r="AK79" s="187">
        <v>7881</v>
      </c>
      <c r="AL79" s="90">
        <f>Úvod!B$14</f>
        <v>0</v>
      </c>
      <c r="AM79" s="159">
        <f t="shared" ref="AM79:AM84" si="59">AK79-(AK79*AL79)</f>
        <v>7881</v>
      </c>
      <c r="AN79" s="165">
        <f t="shared" si="58"/>
        <v>52.192052980132452</v>
      </c>
      <c r="AO79" s="89">
        <f t="shared" ref="AO79:AO84" si="60">AM79*AH79</f>
        <v>0</v>
      </c>
    </row>
    <row r="80" spans="1:41">
      <c r="A80" s="84">
        <v>16280220480</v>
      </c>
      <c r="B80" s="85" t="s">
        <v>2088</v>
      </c>
      <c r="C80" s="86" t="s">
        <v>6775</v>
      </c>
      <c r="D80" s="86"/>
      <c r="E80" s="87">
        <v>151</v>
      </c>
      <c r="F80" s="87">
        <v>153</v>
      </c>
      <c r="G80" s="53"/>
      <c r="H80" s="53"/>
      <c r="I80" s="53"/>
      <c r="J80" s="53"/>
      <c r="K80" s="54"/>
      <c r="L80" s="174"/>
      <c r="M80" s="173"/>
      <c r="N80" s="173"/>
      <c r="O80" s="173"/>
      <c r="P80" s="173"/>
      <c r="Q80" s="174"/>
      <c r="R80" s="174"/>
      <c r="S80" s="174"/>
      <c r="T80" s="174"/>
      <c r="U80" s="174"/>
      <c r="V80" s="174"/>
      <c r="W80" s="175"/>
      <c r="X80" s="175"/>
      <c r="Y80" s="175"/>
      <c r="Z80" s="175"/>
      <c r="AA80" s="175"/>
      <c r="AB80" s="175"/>
      <c r="AC80" s="53"/>
      <c r="AD80" s="53"/>
      <c r="AE80" s="53"/>
      <c r="AF80" s="53"/>
      <c r="AG80" s="53"/>
      <c r="AH80" s="88">
        <f t="shared" si="55"/>
        <v>0</v>
      </c>
      <c r="AI80" s="89">
        <f t="shared" si="56"/>
        <v>0</v>
      </c>
      <c r="AJ80" s="89">
        <f t="shared" si="57"/>
        <v>0</v>
      </c>
      <c r="AK80" s="187">
        <v>9331</v>
      </c>
      <c r="AL80" s="90">
        <f>Úvod!B$14</f>
        <v>0</v>
      </c>
      <c r="AM80" s="159">
        <f t="shared" si="59"/>
        <v>9331</v>
      </c>
      <c r="AN80" s="165">
        <f t="shared" si="58"/>
        <v>61.794701986754966</v>
      </c>
      <c r="AO80" s="89">
        <f t="shared" si="60"/>
        <v>0</v>
      </c>
    </row>
    <row r="81" spans="1:41">
      <c r="A81" s="84">
        <v>16280108480</v>
      </c>
      <c r="B81" s="85" t="s">
        <v>2094</v>
      </c>
      <c r="C81" s="86" t="s">
        <v>6775</v>
      </c>
      <c r="D81" s="86"/>
      <c r="E81" s="87">
        <v>151</v>
      </c>
      <c r="F81" s="87">
        <v>153</v>
      </c>
      <c r="G81" s="53"/>
      <c r="H81" s="53"/>
      <c r="I81" s="53"/>
      <c r="J81" s="53"/>
      <c r="K81" s="54"/>
      <c r="L81" s="174"/>
      <c r="M81" s="173"/>
      <c r="N81" s="173"/>
      <c r="O81" s="173"/>
      <c r="P81" s="173"/>
      <c r="Q81" s="174"/>
      <c r="R81" s="174"/>
      <c r="S81" s="174"/>
      <c r="T81" s="174"/>
      <c r="U81" s="174"/>
      <c r="V81" s="174"/>
      <c r="W81" s="175"/>
      <c r="X81" s="175"/>
      <c r="Y81" s="175"/>
      <c r="Z81" s="175"/>
      <c r="AA81" s="175"/>
      <c r="AB81" s="175"/>
      <c r="AC81" s="53"/>
      <c r="AD81" s="53"/>
      <c r="AE81" s="53"/>
      <c r="AF81" s="53"/>
      <c r="AG81" s="53"/>
      <c r="AH81" s="88">
        <f t="shared" si="55"/>
        <v>0</v>
      </c>
      <c r="AI81" s="89">
        <f t="shared" si="56"/>
        <v>0</v>
      </c>
      <c r="AJ81" s="89">
        <f t="shared" si="57"/>
        <v>0</v>
      </c>
      <c r="AK81" s="187">
        <v>6967</v>
      </c>
      <c r="AL81" s="90">
        <f>Úvod!B$14</f>
        <v>0</v>
      </c>
      <c r="AM81" s="159">
        <f t="shared" si="59"/>
        <v>6967</v>
      </c>
      <c r="AN81" s="165">
        <f t="shared" si="58"/>
        <v>46.139072847682122</v>
      </c>
      <c r="AO81" s="89">
        <f t="shared" si="60"/>
        <v>0</v>
      </c>
    </row>
    <row r="82" spans="1:41">
      <c r="A82" s="84">
        <v>16280113480</v>
      </c>
      <c r="B82" s="85" t="s">
        <v>2085</v>
      </c>
      <c r="C82" s="86" t="s">
        <v>6775</v>
      </c>
      <c r="D82" s="86"/>
      <c r="E82" s="87">
        <v>151</v>
      </c>
      <c r="F82" s="87">
        <v>153</v>
      </c>
      <c r="G82" s="53"/>
      <c r="H82" s="53"/>
      <c r="I82" s="53"/>
      <c r="J82" s="53"/>
      <c r="K82" s="54"/>
      <c r="L82" s="174"/>
      <c r="M82" s="173"/>
      <c r="N82" s="173"/>
      <c r="O82" s="173"/>
      <c r="P82" s="173"/>
      <c r="Q82" s="174"/>
      <c r="R82" s="174"/>
      <c r="S82" s="174"/>
      <c r="T82" s="174"/>
      <c r="U82" s="174"/>
      <c r="V82" s="174"/>
      <c r="W82" s="175"/>
      <c r="X82" s="175"/>
      <c r="Y82" s="175"/>
      <c r="Z82" s="175"/>
      <c r="AA82" s="175"/>
      <c r="AB82" s="175"/>
      <c r="AC82" s="53"/>
      <c r="AD82" s="53"/>
      <c r="AE82" s="53"/>
      <c r="AF82" s="53"/>
      <c r="AG82" s="53"/>
      <c r="AH82" s="88">
        <f t="shared" si="55"/>
        <v>0</v>
      </c>
      <c r="AI82" s="89">
        <f t="shared" si="56"/>
        <v>0</v>
      </c>
      <c r="AJ82" s="89">
        <f t="shared" si="57"/>
        <v>0</v>
      </c>
      <c r="AK82" s="187">
        <v>6636</v>
      </c>
      <c r="AL82" s="90">
        <f>Úvod!B$14</f>
        <v>0</v>
      </c>
      <c r="AM82" s="159">
        <f t="shared" si="59"/>
        <v>6636</v>
      </c>
      <c r="AN82" s="165">
        <f t="shared" si="58"/>
        <v>43.94701986754967</v>
      </c>
      <c r="AO82" s="89">
        <f t="shared" si="60"/>
        <v>0</v>
      </c>
    </row>
    <row r="83" spans="1:41">
      <c r="A83" s="84">
        <v>16280107480</v>
      </c>
      <c r="B83" s="85" t="s">
        <v>2089</v>
      </c>
      <c r="C83" s="86" t="s">
        <v>6775</v>
      </c>
      <c r="D83" s="86"/>
      <c r="E83" s="87">
        <v>151</v>
      </c>
      <c r="F83" s="87">
        <v>153</v>
      </c>
      <c r="G83" s="53"/>
      <c r="H83" s="53"/>
      <c r="I83" s="53"/>
      <c r="J83" s="53"/>
      <c r="K83" s="54"/>
      <c r="L83" s="174"/>
      <c r="M83" s="173"/>
      <c r="N83" s="173"/>
      <c r="O83" s="173"/>
      <c r="P83" s="173"/>
      <c r="Q83" s="174"/>
      <c r="R83" s="174"/>
      <c r="S83" s="174"/>
      <c r="T83" s="174"/>
      <c r="U83" s="174"/>
      <c r="V83" s="174"/>
      <c r="W83" s="175"/>
      <c r="X83" s="175"/>
      <c r="Y83" s="175"/>
      <c r="Z83" s="175"/>
      <c r="AA83" s="175"/>
      <c r="AB83" s="175"/>
      <c r="AC83" s="53"/>
      <c r="AD83" s="53"/>
      <c r="AE83" s="53"/>
      <c r="AF83" s="53"/>
      <c r="AG83" s="53"/>
      <c r="AH83" s="88">
        <f t="shared" si="55"/>
        <v>0</v>
      </c>
      <c r="AI83" s="89">
        <f t="shared" si="56"/>
        <v>0</v>
      </c>
      <c r="AJ83" s="89">
        <f t="shared" si="57"/>
        <v>0</v>
      </c>
      <c r="AK83" s="187">
        <v>7548</v>
      </c>
      <c r="AL83" s="90">
        <f>Úvod!B$14</f>
        <v>0</v>
      </c>
      <c r="AM83" s="159">
        <f t="shared" si="59"/>
        <v>7548</v>
      </c>
      <c r="AN83" s="165">
        <f t="shared" si="58"/>
        <v>49.986754966887418</v>
      </c>
      <c r="AO83" s="89">
        <f t="shared" si="60"/>
        <v>0</v>
      </c>
    </row>
    <row r="84" spans="1:41">
      <c r="A84" s="84">
        <v>16280185480</v>
      </c>
      <c r="B84" s="85" t="s">
        <v>2086</v>
      </c>
      <c r="C84" s="86" t="s">
        <v>6775</v>
      </c>
      <c r="D84" s="86"/>
      <c r="E84" s="87">
        <v>151</v>
      </c>
      <c r="F84" s="87">
        <v>153</v>
      </c>
      <c r="G84" s="53"/>
      <c r="H84" s="53"/>
      <c r="I84" s="53"/>
      <c r="J84" s="53"/>
      <c r="K84" s="54"/>
      <c r="L84" s="174"/>
      <c r="M84" s="173"/>
      <c r="N84" s="173"/>
      <c r="O84" s="173"/>
      <c r="P84" s="173"/>
      <c r="Q84" s="174"/>
      <c r="R84" s="174"/>
      <c r="S84" s="174"/>
      <c r="T84" s="174"/>
      <c r="U84" s="174"/>
      <c r="V84" s="174"/>
      <c r="W84" s="175"/>
      <c r="X84" s="175"/>
      <c r="Y84" s="175"/>
      <c r="Z84" s="175"/>
      <c r="AA84" s="175"/>
      <c r="AB84" s="175"/>
      <c r="AC84" s="53"/>
      <c r="AD84" s="53"/>
      <c r="AE84" s="53"/>
      <c r="AF84" s="53"/>
      <c r="AG84" s="53"/>
      <c r="AH84" s="88">
        <f t="shared" si="55"/>
        <v>0</v>
      </c>
      <c r="AI84" s="89">
        <f t="shared" si="56"/>
        <v>0</v>
      </c>
      <c r="AJ84" s="89">
        <f t="shared" si="57"/>
        <v>0</v>
      </c>
      <c r="AK84" s="187">
        <v>8502</v>
      </c>
      <c r="AL84" s="90">
        <f>Úvod!B$14</f>
        <v>0</v>
      </c>
      <c r="AM84" s="159">
        <f t="shared" si="59"/>
        <v>8502</v>
      </c>
      <c r="AN84" s="165">
        <f t="shared" si="58"/>
        <v>56.304635761589402</v>
      </c>
      <c r="AO84" s="89">
        <f t="shared" si="60"/>
        <v>0</v>
      </c>
    </row>
    <row r="85" spans="1:41">
      <c r="A85" s="84">
        <v>16311051480</v>
      </c>
      <c r="B85" s="85" t="s">
        <v>2084</v>
      </c>
      <c r="C85" s="86" t="s">
        <v>6775</v>
      </c>
      <c r="D85" s="86"/>
      <c r="E85" s="87">
        <v>151</v>
      </c>
      <c r="F85" s="87">
        <v>153</v>
      </c>
      <c r="G85" s="53"/>
      <c r="H85" s="53"/>
      <c r="I85" s="53"/>
      <c r="J85" s="53"/>
      <c r="K85" s="54"/>
      <c r="L85" s="174"/>
      <c r="M85" s="173"/>
      <c r="N85" s="173"/>
      <c r="O85" s="173"/>
      <c r="P85" s="173"/>
      <c r="Q85" s="174"/>
      <c r="R85" s="174"/>
      <c r="S85" s="174"/>
      <c r="T85" s="174"/>
      <c r="U85" s="174"/>
      <c r="V85" s="174"/>
      <c r="W85" s="175"/>
      <c r="X85" s="175"/>
      <c r="Y85" s="175"/>
      <c r="Z85" s="175"/>
      <c r="AA85" s="175"/>
      <c r="AB85" s="175"/>
      <c r="AC85" s="53"/>
      <c r="AD85" s="53"/>
      <c r="AE85" s="53"/>
      <c r="AF85" s="53"/>
      <c r="AG85" s="53"/>
      <c r="AH85" s="88">
        <f t="shared" si="55"/>
        <v>0</v>
      </c>
      <c r="AI85" s="89">
        <f t="shared" si="56"/>
        <v>0</v>
      </c>
      <c r="AJ85" s="89">
        <f t="shared" si="57"/>
        <v>0</v>
      </c>
      <c r="AK85" s="187">
        <v>6555</v>
      </c>
      <c r="AL85" s="90">
        <f>Úvod!B$14</f>
        <v>0</v>
      </c>
      <c r="AM85" s="159">
        <f>AK85-(AK85*AL85)</f>
        <v>6555</v>
      </c>
      <c r="AN85" s="165">
        <f t="shared" si="58"/>
        <v>43.410596026490069</v>
      </c>
      <c r="AO85" s="89">
        <f>AM85*AH85</f>
        <v>0</v>
      </c>
    </row>
    <row r="86" spans="1:41">
      <c r="A86" s="84">
        <v>16311002480</v>
      </c>
      <c r="B86" s="85" t="s">
        <v>2083</v>
      </c>
      <c r="C86" s="86" t="s">
        <v>6775</v>
      </c>
      <c r="D86" s="86"/>
      <c r="E86" s="87">
        <v>151</v>
      </c>
      <c r="F86" s="87">
        <v>153</v>
      </c>
      <c r="G86" s="53"/>
      <c r="H86" s="53"/>
      <c r="I86" s="53"/>
      <c r="J86" s="53"/>
      <c r="K86" s="54"/>
      <c r="L86" s="174"/>
      <c r="M86" s="173"/>
      <c r="N86" s="173"/>
      <c r="O86" s="173"/>
      <c r="P86" s="173"/>
      <c r="Q86" s="174"/>
      <c r="R86" s="174"/>
      <c r="S86" s="174"/>
      <c r="T86" s="174"/>
      <c r="U86" s="174"/>
      <c r="V86" s="174"/>
      <c r="W86" s="175"/>
      <c r="X86" s="175"/>
      <c r="Y86" s="175"/>
      <c r="Z86" s="175"/>
      <c r="AA86" s="175"/>
      <c r="AB86" s="175"/>
      <c r="AC86" s="53"/>
      <c r="AD86" s="53"/>
      <c r="AE86" s="53"/>
      <c r="AF86" s="53"/>
      <c r="AG86" s="53"/>
      <c r="AH86" s="88">
        <f t="shared" si="55"/>
        <v>0</v>
      </c>
      <c r="AI86" s="89">
        <f t="shared" si="56"/>
        <v>0</v>
      </c>
      <c r="AJ86" s="89">
        <f t="shared" si="57"/>
        <v>0</v>
      </c>
      <c r="AK86" s="187">
        <v>7507</v>
      </c>
      <c r="AL86" s="90">
        <f>Úvod!B$14</f>
        <v>0</v>
      </c>
      <c r="AM86" s="159">
        <f>AK86-(AK86*AL86)</f>
        <v>7507</v>
      </c>
      <c r="AN86" s="165">
        <f t="shared" si="58"/>
        <v>49.715231788079471</v>
      </c>
      <c r="AO86" s="89">
        <f>AM86*AH86</f>
        <v>0</v>
      </c>
    </row>
    <row r="87" spans="1:41">
      <c r="A87" s="84">
        <v>16311102480</v>
      </c>
      <c r="B87" s="85" t="s">
        <v>6340</v>
      </c>
      <c r="C87" s="86" t="s">
        <v>6775</v>
      </c>
      <c r="D87" s="86"/>
      <c r="E87" s="87">
        <v>151</v>
      </c>
      <c r="F87" s="87">
        <v>153</v>
      </c>
      <c r="G87" s="53"/>
      <c r="H87" s="53"/>
      <c r="I87" s="53"/>
      <c r="J87" s="53"/>
      <c r="K87" s="54"/>
      <c r="L87" s="174"/>
      <c r="M87" s="173"/>
      <c r="N87" s="173"/>
      <c r="O87" s="173"/>
      <c r="P87" s="173"/>
      <c r="Q87" s="174"/>
      <c r="R87" s="174"/>
      <c r="S87" s="174"/>
      <c r="T87" s="174"/>
      <c r="U87" s="174"/>
      <c r="V87" s="174"/>
      <c r="W87" s="175"/>
      <c r="X87" s="175"/>
      <c r="Y87" s="175"/>
      <c r="Z87" s="175"/>
      <c r="AA87" s="175"/>
      <c r="AB87" s="175"/>
      <c r="AC87" s="53"/>
      <c r="AD87" s="53"/>
      <c r="AE87" s="53"/>
      <c r="AF87" s="53"/>
      <c r="AG87" s="53"/>
      <c r="AH87" s="88">
        <f t="shared" si="55"/>
        <v>0</v>
      </c>
      <c r="AI87" s="89">
        <f t="shared" si="56"/>
        <v>0</v>
      </c>
      <c r="AJ87" s="89">
        <f t="shared" si="57"/>
        <v>0</v>
      </c>
      <c r="AK87" s="187">
        <v>7755</v>
      </c>
      <c r="AL87" s="90">
        <f>Úvod!B$14</f>
        <v>0</v>
      </c>
      <c r="AM87" s="159">
        <f t="shared" ref="AM87" si="61">AK87-(AK87*AL87)</f>
        <v>7755</v>
      </c>
      <c r="AN87" s="165">
        <f t="shared" si="58"/>
        <v>51.357615894039732</v>
      </c>
      <c r="AO87" s="89">
        <f t="shared" ref="AO87" si="62">AM87*AH87</f>
        <v>0</v>
      </c>
    </row>
    <row r="88" spans="1:41">
      <c r="A88" s="84">
        <v>16311112480</v>
      </c>
      <c r="B88" s="85" t="s">
        <v>8330</v>
      </c>
      <c r="C88" s="86" t="s">
        <v>6775</v>
      </c>
      <c r="D88" s="86"/>
      <c r="E88" s="87">
        <v>151</v>
      </c>
      <c r="F88" s="87">
        <v>153</v>
      </c>
      <c r="G88" s="53"/>
      <c r="H88" s="53"/>
      <c r="I88" s="53"/>
      <c r="J88" s="53"/>
      <c r="K88" s="54"/>
      <c r="L88" s="174"/>
      <c r="M88" s="173"/>
      <c r="N88" s="173"/>
      <c r="O88" s="173"/>
      <c r="P88" s="173"/>
      <c r="Q88" s="174"/>
      <c r="R88" s="174"/>
      <c r="S88" s="174"/>
      <c r="T88" s="174"/>
      <c r="U88" s="174"/>
      <c r="V88" s="174"/>
      <c r="W88" s="175"/>
      <c r="X88" s="175"/>
      <c r="Y88" s="175"/>
      <c r="Z88" s="175"/>
      <c r="AA88" s="175"/>
      <c r="AB88" s="175"/>
      <c r="AC88" s="53"/>
      <c r="AD88" s="53"/>
      <c r="AE88" s="53"/>
      <c r="AF88" s="53"/>
      <c r="AG88" s="53"/>
      <c r="AH88" s="88">
        <f t="shared" si="55"/>
        <v>0</v>
      </c>
      <c r="AI88" s="89">
        <f t="shared" si="56"/>
        <v>0</v>
      </c>
      <c r="AJ88" s="89">
        <f t="shared" si="57"/>
        <v>0</v>
      </c>
      <c r="AK88" s="189">
        <v>9310</v>
      </c>
      <c r="AL88" s="90">
        <f>Úvod!B$14</f>
        <v>0</v>
      </c>
      <c r="AM88" s="159">
        <f t="shared" ref="AM88" si="63">AK88-(AK88*AL88)</f>
        <v>9310</v>
      </c>
      <c r="AN88" s="165">
        <f t="shared" si="58"/>
        <v>61.65562913907285</v>
      </c>
      <c r="AO88" s="89">
        <f t="shared" ref="AO88" si="64">AM88*AH88</f>
        <v>0</v>
      </c>
    </row>
    <row r="89" spans="1:41">
      <c r="A89" s="84">
        <v>16311111480</v>
      </c>
      <c r="B89" s="85" t="s">
        <v>6906</v>
      </c>
      <c r="C89" s="86" t="s">
        <v>6775</v>
      </c>
      <c r="D89" s="86"/>
      <c r="E89" s="87">
        <v>151</v>
      </c>
      <c r="F89" s="87">
        <v>153</v>
      </c>
      <c r="G89" s="53"/>
      <c r="H89" s="53"/>
      <c r="I89" s="53"/>
      <c r="J89" s="53"/>
      <c r="K89" s="54"/>
      <c r="L89" s="174"/>
      <c r="M89" s="173"/>
      <c r="N89" s="173"/>
      <c r="O89" s="173"/>
      <c r="P89" s="173"/>
      <c r="Q89" s="174"/>
      <c r="R89" s="174"/>
      <c r="S89" s="174"/>
      <c r="T89" s="174"/>
      <c r="U89" s="174"/>
      <c r="V89" s="174"/>
      <c r="W89" s="175"/>
      <c r="X89" s="175"/>
      <c r="Y89" s="175"/>
      <c r="Z89" s="175"/>
      <c r="AA89" s="175"/>
      <c r="AB89" s="175"/>
      <c r="AC89" s="53"/>
      <c r="AD89" s="53"/>
      <c r="AE89" s="53"/>
      <c r="AF89" s="53"/>
      <c r="AG89" s="53"/>
      <c r="AH89" s="88">
        <f t="shared" si="55"/>
        <v>0</v>
      </c>
      <c r="AI89" s="89">
        <f t="shared" si="56"/>
        <v>0</v>
      </c>
      <c r="AJ89" s="89">
        <f t="shared" si="57"/>
        <v>0</v>
      </c>
      <c r="AK89" s="189">
        <v>9310</v>
      </c>
      <c r="AL89" s="90">
        <f>Úvod!B$14</f>
        <v>0</v>
      </c>
      <c r="AM89" s="159">
        <f t="shared" ref="AM89" si="65">AK89-(AK89*AL89)</f>
        <v>9310</v>
      </c>
      <c r="AN89" s="165">
        <f t="shared" si="58"/>
        <v>61.65562913907285</v>
      </c>
      <c r="AO89" s="89">
        <f t="shared" ref="AO89" si="66">AM89*AH89</f>
        <v>0</v>
      </c>
    </row>
    <row r="90" spans="1:41">
      <c r="A90" s="84">
        <v>16311041480</v>
      </c>
      <c r="B90" s="85" t="s">
        <v>6356</v>
      </c>
      <c r="C90" s="86" t="s">
        <v>6775</v>
      </c>
      <c r="D90" s="86"/>
      <c r="E90" s="87">
        <v>151</v>
      </c>
      <c r="F90" s="87">
        <v>153</v>
      </c>
      <c r="G90" s="53"/>
      <c r="H90" s="53"/>
      <c r="I90" s="53"/>
      <c r="J90" s="53"/>
      <c r="K90" s="54"/>
      <c r="L90" s="174"/>
      <c r="M90" s="173"/>
      <c r="N90" s="173"/>
      <c r="O90" s="173"/>
      <c r="P90" s="173"/>
      <c r="Q90" s="174"/>
      <c r="R90" s="174"/>
      <c r="S90" s="174"/>
      <c r="T90" s="174"/>
      <c r="U90" s="174"/>
      <c r="V90" s="174"/>
      <c r="W90" s="175"/>
      <c r="X90" s="175"/>
      <c r="Y90" s="175"/>
      <c r="Z90" s="175"/>
      <c r="AA90" s="175"/>
      <c r="AB90" s="175"/>
      <c r="AC90" s="53"/>
      <c r="AD90" s="53"/>
      <c r="AE90" s="53"/>
      <c r="AF90" s="53"/>
      <c r="AG90" s="53"/>
      <c r="AH90" s="88">
        <f t="shared" si="55"/>
        <v>0</v>
      </c>
      <c r="AI90" s="89">
        <f t="shared" si="56"/>
        <v>0</v>
      </c>
      <c r="AJ90" s="89">
        <f t="shared" si="57"/>
        <v>0</v>
      </c>
      <c r="AK90" s="187">
        <v>8875</v>
      </c>
      <c r="AL90" s="90">
        <f>Úvod!B$14</f>
        <v>0</v>
      </c>
      <c r="AM90" s="159">
        <f>AK90-(AK90*AL90)</f>
        <v>8875</v>
      </c>
      <c r="AN90" s="165">
        <f t="shared" si="58"/>
        <v>58.774834437086092</v>
      </c>
      <c r="AO90" s="89">
        <f>AM90*AH90</f>
        <v>0</v>
      </c>
    </row>
    <row r="91" spans="1:41">
      <c r="A91" s="84">
        <v>16311014480</v>
      </c>
      <c r="B91" s="85" t="s">
        <v>6357</v>
      </c>
      <c r="C91" s="86" t="s">
        <v>6775</v>
      </c>
      <c r="D91" s="86"/>
      <c r="E91" s="87">
        <v>151</v>
      </c>
      <c r="F91" s="87">
        <v>153</v>
      </c>
      <c r="G91" s="53"/>
      <c r="H91" s="53"/>
      <c r="I91" s="53"/>
      <c r="J91" s="53"/>
      <c r="K91" s="54"/>
      <c r="L91" s="174"/>
      <c r="M91" s="173"/>
      <c r="N91" s="173"/>
      <c r="O91" s="173"/>
      <c r="P91" s="173"/>
      <c r="Q91" s="174"/>
      <c r="R91" s="174"/>
      <c r="S91" s="174"/>
      <c r="T91" s="174"/>
      <c r="U91" s="174"/>
      <c r="V91" s="174"/>
      <c r="W91" s="175"/>
      <c r="X91" s="175"/>
      <c r="Y91" s="175"/>
      <c r="Z91" s="175"/>
      <c r="AA91" s="175"/>
      <c r="AB91" s="175"/>
      <c r="AC91" s="53"/>
      <c r="AD91" s="53"/>
      <c r="AE91" s="53"/>
      <c r="AF91" s="53"/>
      <c r="AG91" s="53"/>
      <c r="AH91" s="88">
        <f t="shared" si="55"/>
        <v>0</v>
      </c>
      <c r="AI91" s="89">
        <f t="shared" si="56"/>
        <v>0</v>
      </c>
      <c r="AJ91" s="89">
        <f t="shared" si="57"/>
        <v>0</v>
      </c>
      <c r="AK91" s="187">
        <v>7999</v>
      </c>
      <c r="AL91" s="90">
        <f>Úvod!B$14</f>
        <v>0</v>
      </c>
      <c r="AM91" s="159">
        <f>AK91-(AK91*AL91)</f>
        <v>7999</v>
      </c>
      <c r="AN91" s="165">
        <f t="shared" si="58"/>
        <v>52.973509933774835</v>
      </c>
      <c r="AO91" s="89">
        <f>AM91*AH91</f>
        <v>0</v>
      </c>
    </row>
    <row r="92" spans="1:41">
      <c r="A92" s="84">
        <v>16311066480</v>
      </c>
      <c r="B92" s="85" t="s">
        <v>2082</v>
      </c>
      <c r="C92" s="86" t="s">
        <v>6775</v>
      </c>
      <c r="D92" s="86"/>
      <c r="E92" s="87">
        <v>151</v>
      </c>
      <c r="F92" s="87">
        <v>153</v>
      </c>
      <c r="G92" s="53"/>
      <c r="H92" s="53"/>
      <c r="I92" s="53"/>
      <c r="J92" s="53"/>
      <c r="K92" s="54"/>
      <c r="L92" s="174"/>
      <c r="M92" s="173"/>
      <c r="N92" s="173"/>
      <c r="O92" s="173"/>
      <c r="P92" s="173"/>
      <c r="Q92" s="174"/>
      <c r="R92" s="174"/>
      <c r="S92" s="174"/>
      <c r="T92" s="174"/>
      <c r="U92" s="174"/>
      <c r="V92" s="174"/>
      <c r="W92" s="175"/>
      <c r="X92" s="175"/>
      <c r="Y92" s="175"/>
      <c r="Z92" s="175"/>
      <c r="AA92" s="175"/>
      <c r="AB92" s="175"/>
      <c r="AC92" s="53"/>
      <c r="AD92" s="53"/>
      <c r="AE92" s="53"/>
      <c r="AF92" s="53"/>
      <c r="AG92" s="53"/>
      <c r="AH92" s="88">
        <f t="shared" si="55"/>
        <v>0</v>
      </c>
      <c r="AI92" s="89">
        <f t="shared" si="56"/>
        <v>0</v>
      </c>
      <c r="AJ92" s="89">
        <f t="shared" si="57"/>
        <v>0</v>
      </c>
      <c r="AK92" s="187">
        <v>9663</v>
      </c>
      <c r="AL92" s="90">
        <f>Úvod!B$14</f>
        <v>0</v>
      </c>
      <c r="AM92" s="159">
        <f>AK92-(AK92*AL92)</f>
        <v>9663</v>
      </c>
      <c r="AN92" s="165">
        <f t="shared" si="58"/>
        <v>63.993377483443709</v>
      </c>
      <c r="AO92" s="89">
        <f>AM92*AH92</f>
        <v>0</v>
      </c>
    </row>
    <row r="93" spans="1:41">
      <c r="A93" s="84">
        <v>16311067480</v>
      </c>
      <c r="B93" s="85" t="s">
        <v>2081</v>
      </c>
      <c r="C93" s="86" t="s">
        <v>6775</v>
      </c>
      <c r="D93" s="86"/>
      <c r="E93" s="87">
        <v>151</v>
      </c>
      <c r="F93" s="87">
        <v>153</v>
      </c>
      <c r="G93" s="53"/>
      <c r="H93" s="53"/>
      <c r="I93" s="53"/>
      <c r="J93" s="53"/>
      <c r="K93" s="54"/>
      <c r="L93" s="174"/>
      <c r="M93" s="173"/>
      <c r="N93" s="173"/>
      <c r="O93" s="173"/>
      <c r="P93" s="173"/>
      <c r="Q93" s="174"/>
      <c r="R93" s="174"/>
      <c r="S93" s="174"/>
      <c r="T93" s="174"/>
      <c r="U93" s="174"/>
      <c r="V93" s="174"/>
      <c r="W93" s="175"/>
      <c r="X93" s="175"/>
      <c r="Y93" s="175"/>
      <c r="Z93" s="175"/>
      <c r="AA93" s="175"/>
      <c r="AB93" s="175"/>
      <c r="AC93" s="53"/>
      <c r="AD93" s="53"/>
      <c r="AE93" s="53"/>
      <c r="AF93" s="53"/>
      <c r="AG93" s="53"/>
      <c r="AH93" s="88">
        <f t="shared" si="55"/>
        <v>0</v>
      </c>
      <c r="AI93" s="89">
        <f t="shared" si="56"/>
        <v>0</v>
      </c>
      <c r="AJ93" s="89">
        <f t="shared" si="57"/>
        <v>0</v>
      </c>
      <c r="AK93" s="187">
        <v>8920</v>
      </c>
      <c r="AL93" s="90">
        <f>Úvod!B$14</f>
        <v>0</v>
      </c>
      <c r="AM93" s="159">
        <f>AK93-(AK93*AL93)</f>
        <v>8920</v>
      </c>
      <c r="AN93" s="165">
        <f t="shared" si="58"/>
        <v>59.072847682119203</v>
      </c>
      <c r="AO93" s="89">
        <f>AM93*AH93</f>
        <v>0</v>
      </c>
    </row>
    <row r="94" spans="1:41">
      <c r="A94" s="84">
        <v>16180617480</v>
      </c>
      <c r="B94" s="91" t="s">
        <v>6348</v>
      </c>
      <c r="C94" s="86" t="s">
        <v>6775</v>
      </c>
      <c r="D94" s="86"/>
      <c r="E94" s="87">
        <v>151</v>
      </c>
      <c r="F94" s="87">
        <v>153</v>
      </c>
      <c r="G94" s="53"/>
      <c r="H94" s="53"/>
      <c r="I94" s="53"/>
      <c r="J94" s="53"/>
      <c r="K94" s="54"/>
      <c r="L94" s="174"/>
      <c r="M94" s="173"/>
      <c r="N94" s="173"/>
      <c r="O94" s="173"/>
      <c r="P94" s="173"/>
      <c r="Q94" s="174"/>
      <c r="R94" s="174"/>
      <c r="S94" s="174"/>
      <c r="T94" s="174"/>
      <c r="U94" s="174"/>
      <c r="V94" s="174"/>
      <c r="W94" s="175"/>
      <c r="X94" s="175"/>
      <c r="Y94" s="175"/>
      <c r="Z94" s="175"/>
      <c r="AA94" s="175"/>
      <c r="AB94" s="175"/>
      <c r="AC94" s="53"/>
      <c r="AD94" s="53"/>
      <c r="AE94" s="53"/>
      <c r="AF94" s="53"/>
      <c r="AG94" s="53"/>
      <c r="AH94" s="88">
        <f t="shared" si="55"/>
        <v>0</v>
      </c>
      <c r="AI94" s="89">
        <f t="shared" si="56"/>
        <v>0</v>
      </c>
      <c r="AJ94" s="89">
        <f t="shared" si="57"/>
        <v>0</v>
      </c>
      <c r="AK94" s="187">
        <v>6470</v>
      </c>
      <c r="AL94" s="90">
        <f>Úvod!B$14</f>
        <v>0</v>
      </c>
      <c r="AM94" s="159">
        <f t="shared" ref="AM94:AM96" si="67">AK94-(AK94*AL94)</f>
        <v>6470</v>
      </c>
      <c r="AN94" s="165">
        <f t="shared" si="58"/>
        <v>42.847682119205295</v>
      </c>
      <c r="AO94" s="89">
        <f t="shared" ref="AO94:AO96" si="68">AM94*AH94</f>
        <v>0</v>
      </c>
    </row>
    <row r="95" spans="1:41">
      <c r="A95" s="84">
        <v>16180605480</v>
      </c>
      <c r="B95" s="91" t="s">
        <v>2068</v>
      </c>
      <c r="C95" s="86" t="s">
        <v>6775</v>
      </c>
      <c r="D95" s="86"/>
      <c r="E95" s="87">
        <v>151</v>
      </c>
      <c r="F95" s="87">
        <v>153</v>
      </c>
      <c r="G95" s="53"/>
      <c r="H95" s="53"/>
      <c r="I95" s="53"/>
      <c r="J95" s="53"/>
      <c r="K95" s="54"/>
      <c r="L95" s="174"/>
      <c r="M95" s="173"/>
      <c r="N95" s="173"/>
      <c r="O95" s="173"/>
      <c r="P95" s="173"/>
      <c r="Q95" s="174"/>
      <c r="R95" s="174"/>
      <c r="S95" s="174"/>
      <c r="T95" s="174"/>
      <c r="U95" s="174"/>
      <c r="V95" s="174"/>
      <c r="W95" s="175"/>
      <c r="X95" s="175"/>
      <c r="Y95" s="175"/>
      <c r="Z95" s="175"/>
      <c r="AA95" s="175"/>
      <c r="AB95" s="175"/>
      <c r="AC95" s="53"/>
      <c r="AD95" s="53"/>
      <c r="AE95" s="53"/>
      <c r="AF95" s="53"/>
      <c r="AG95" s="53"/>
      <c r="AH95" s="88">
        <f t="shared" si="55"/>
        <v>0</v>
      </c>
      <c r="AI95" s="89">
        <f t="shared" si="56"/>
        <v>0</v>
      </c>
      <c r="AJ95" s="89">
        <f t="shared" si="57"/>
        <v>0</v>
      </c>
      <c r="AK95" s="187">
        <v>6470</v>
      </c>
      <c r="AL95" s="90">
        <f>Úvod!B$14</f>
        <v>0</v>
      </c>
      <c r="AM95" s="159">
        <f t="shared" si="67"/>
        <v>6470</v>
      </c>
      <c r="AN95" s="165">
        <f t="shared" si="58"/>
        <v>42.847682119205295</v>
      </c>
      <c r="AO95" s="89">
        <f t="shared" si="68"/>
        <v>0</v>
      </c>
    </row>
    <row r="96" spans="1:41">
      <c r="A96" s="84">
        <v>16180606480</v>
      </c>
      <c r="B96" s="91" t="s">
        <v>6358</v>
      </c>
      <c r="C96" s="86" t="s">
        <v>6775</v>
      </c>
      <c r="D96" s="86"/>
      <c r="E96" s="87">
        <v>151</v>
      </c>
      <c r="F96" s="87">
        <v>153</v>
      </c>
      <c r="G96" s="53"/>
      <c r="H96" s="53"/>
      <c r="I96" s="53"/>
      <c r="J96" s="53"/>
      <c r="K96" s="54"/>
      <c r="L96" s="174"/>
      <c r="M96" s="173"/>
      <c r="N96" s="173"/>
      <c r="O96" s="173"/>
      <c r="P96" s="173"/>
      <c r="Q96" s="174"/>
      <c r="R96" s="174"/>
      <c r="S96" s="174"/>
      <c r="T96" s="174"/>
      <c r="U96" s="174"/>
      <c r="V96" s="174"/>
      <c r="W96" s="175"/>
      <c r="X96" s="175"/>
      <c r="Y96" s="175"/>
      <c r="Z96" s="175"/>
      <c r="AA96" s="175"/>
      <c r="AB96" s="175"/>
      <c r="AC96" s="53"/>
      <c r="AD96" s="53"/>
      <c r="AE96" s="53"/>
      <c r="AF96" s="53"/>
      <c r="AG96" s="53"/>
      <c r="AH96" s="88">
        <f t="shared" si="55"/>
        <v>0</v>
      </c>
      <c r="AI96" s="89">
        <f t="shared" si="56"/>
        <v>0</v>
      </c>
      <c r="AJ96" s="89">
        <f t="shared" si="57"/>
        <v>0</v>
      </c>
      <c r="AK96" s="187">
        <v>6926</v>
      </c>
      <c r="AL96" s="90">
        <f>Úvod!B$14</f>
        <v>0</v>
      </c>
      <c r="AM96" s="159">
        <f t="shared" si="67"/>
        <v>6926</v>
      </c>
      <c r="AN96" s="165">
        <f t="shared" si="58"/>
        <v>45.867549668874169</v>
      </c>
      <c r="AO96" s="89">
        <f t="shared" si="68"/>
        <v>0</v>
      </c>
    </row>
    <row r="97" spans="1:41">
      <c r="A97" s="84">
        <v>16332002470</v>
      </c>
      <c r="B97" s="91" t="s">
        <v>2067</v>
      </c>
      <c r="C97" s="86" t="s">
        <v>6775</v>
      </c>
      <c r="D97" s="86"/>
      <c r="E97" s="87">
        <v>82</v>
      </c>
      <c r="F97" s="87">
        <v>84</v>
      </c>
      <c r="G97" s="53"/>
      <c r="H97" s="53"/>
      <c r="I97" s="54"/>
      <c r="J97" s="54"/>
      <c r="K97" s="54"/>
      <c r="L97" s="54"/>
      <c r="M97" s="173"/>
      <c r="N97" s="173"/>
      <c r="O97" s="173"/>
      <c r="P97" s="173"/>
      <c r="Q97" s="174"/>
      <c r="R97" s="173"/>
      <c r="S97" s="173"/>
      <c r="T97" s="174"/>
      <c r="U97" s="174"/>
      <c r="V97" s="174"/>
      <c r="W97" s="175"/>
      <c r="X97" s="175"/>
      <c r="Y97" s="175"/>
      <c r="Z97" s="175"/>
      <c r="AA97" s="175"/>
      <c r="AB97" s="175"/>
      <c r="AC97" s="53"/>
      <c r="AD97" s="53"/>
      <c r="AE97" s="53"/>
      <c r="AF97" s="53"/>
      <c r="AG97" s="53"/>
      <c r="AH97" s="88">
        <f t="shared" si="55"/>
        <v>0</v>
      </c>
      <c r="AI97" s="89">
        <f t="shared" si="56"/>
        <v>0</v>
      </c>
      <c r="AJ97" s="89">
        <f t="shared" si="57"/>
        <v>0</v>
      </c>
      <c r="AK97" s="187">
        <v>4714</v>
      </c>
      <c r="AL97" s="90">
        <f>Úvod!B$14</f>
        <v>0</v>
      </c>
      <c r="AM97" s="159">
        <f t="shared" ref="AM97" si="69">AK97-(AK97*AL97)</f>
        <v>4714</v>
      </c>
      <c r="AN97" s="165">
        <f t="shared" si="58"/>
        <v>57.487804878048777</v>
      </c>
      <c r="AO97" s="89">
        <f t="shared" ref="AO97" si="70">AM97*AH97</f>
        <v>0</v>
      </c>
    </row>
    <row r="98" spans="1:41">
      <c r="A98" s="84">
        <v>16332010470</v>
      </c>
      <c r="B98" s="91" t="s">
        <v>6339</v>
      </c>
      <c r="C98" s="86" t="s">
        <v>6775</v>
      </c>
      <c r="D98" s="86"/>
      <c r="E98" s="87">
        <v>82</v>
      </c>
      <c r="F98" s="87">
        <v>84</v>
      </c>
      <c r="G98" s="53"/>
      <c r="H98" s="53"/>
      <c r="I98" s="54"/>
      <c r="J98" s="54"/>
      <c r="K98" s="54"/>
      <c r="L98" s="54"/>
      <c r="M98" s="173"/>
      <c r="N98" s="173"/>
      <c r="O98" s="173"/>
      <c r="P98" s="173"/>
      <c r="Q98" s="174"/>
      <c r="R98" s="173"/>
      <c r="S98" s="173"/>
      <c r="T98" s="174"/>
      <c r="U98" s="174"/>
      <c r="V98" s="174"/>
      <c r="W98" s="175"/>
      <c r="X98" s="175"/>
      <c r="Y98" s="175"/>
      <c r="Z98" s="175"/>
      <c r="AA98" s="175"/>
      <c r="AB98" s="175"/>
      <c r="AC98" s="53"/>
      <c r="AD98" s="53"/>
      <c r="AE98" s="53"/>
      <c r="AF98" s="53"/>
      <c r="AG98" s="53"/>
      <c r="AH98" s="88">
        <f t="shared" si="55"/>
        <v>0</v>
      </c>
      <c r="AI98" s="89">
        <f t="shared" si="56"/>
        <v>0</v>
      </c>
      <c r="AJ98" s="89">
        <f t="shared" si="57"/>
        <v>0</v>
      </c>
      <c r="AK98" s="187">
        <v>4714</v>
      </c>
      <c r="AL98" s="90">
        <f>Úvod!B$14</f>
        <v>0</v>
      </c>
      <c r="AM98" s="159">
        <f t="shared" ref="AM98" si="71">AK98-(AK98*AL98)</f>
        <v>4714</v>
      </c>
      <c r="AN98" s="165">
        <f t="shared" si="58"/>
        <v>57.487804878048777</v>
      </c>
      <c r="AO98" s="89">
        <f t="shared" ref="AO98" si="72">AM98*AH98</f>
        <v>0</v>
      </c>
    </row>
    <row r="99" spans="1:41">
      <c r="A99" s="84">
        <v>21750231480</v>
      </c>
      <c r="B99" s="85" t="s">
        <v>6360</v>
      </c>
      <c r="C99" s="86" t="s">
        <v>6775</v>
      </c>
      <c r="D99" s="86"/>
      <c r="E99" s="87">
        <v>150</v>
      </c>
      <c r="F99" s="87">
        <v>153</v>
      </c>
      <c r="G99" s="53"/>
      <c r="H99" s="53"/>
      <c r="I99" s="53"/>
      <c r="J99" s="54"/>
      <c r="K99" s="54"/>
      <c r="L99" s="54"/>
      <c r="M99" s="173"/>
      <c r="N99" s="173"/>
      <c r="O99" s="173"/>
      <c r="P99" s="174"/>
      <c r="Q99" s="174"/>
      <c r="R99" s="174"/>
      <c r="S99" s="174"/>
      <c r="T99" s="174"/>
      <c r="U99" s="174"/>
      <c r="V99" s="174"/>
      <c r="W99" s="175"/>
      <c r="X99" s="175"/>
      <c r="Y99" s="175"/>
      <c r="Z99" s="175"/>
      <c r="AA99" s="175"/>
      <c r="AB99" s="175"/>
      <c r="AC99" s="53"/>
      <c r="AD99" s="53"/>
      <c r="AE99" s="53"/>
      <c r="AF99" s="53"/>
      <c r="AG99" s="53"/>
      <c r="AH99" s="88">
        <f t="shared" si="55"/>
        <v>0</v>
      </c>
      <c r="AI99" s="89">
        <f t="shared" si="56"/>
        <v>0</v>
      </c>
      <c r="AJ99" s="89">
        <f t="shared" si="57"/>
        <v>0</v>
      </c>
      <c r="AK99" s="187">
        <v>14430</v>
      </c>
      <c r="AL99" s="90">
        <f>Úvod!B$14</f>
        <v>0</v>
      </c>
      <c r="AM99" s="160">
        <f>AK99-(AK99*AL99)</f>
        <v>14430</v>
      </c>
      <c r="AN99" s="166">
        <f t="shared" si="58"/>
        <v>96.2</v>
      </c>
      <c r="AO99" s="89">
        <f>AM99*AH99</f>
        <v>0</v>
      </c>
    </row>
    <row r="100" spans="1:41">
      <c r="A100" s="84">
        <v>21750031480</v>
      </c>
      <c r="B100" s="85" t="s">
        <v>6359</v>
      </c>
      <c r="C100" s="86" t="s">
        <v>6775</v>
      </c>
      <c r="D100" s="86"/>
      <c r="E100" s="87">
        <v>150</v>
      </c>
      <c r="F100" s="87">
        <v>153</v>
      </c>
      <c r="G100" s="53"/>
      <c r="H100" s="53"/>
      <c r="I100" s="53"/>
      <c r="J100" s="54"/>
      <c r="K100" s="54"/>
      <c r="L100" s="54"/>
      <c r="M100" s="173"/>
      <c r="N100" s="173"/>
      <c r="O100" s="173"/>
      <c r="P100" s="174"/>
      <c r="Q100" s="174"/>
      <c r="R100" s="174"/>
      <c r="S100" s="174"/>
      <c r="T100" s="174"/>
      <c r="U100" s="174"/>
      <c r="V100" s="174"/>
      <c r="W100" s="175"/>
      <c r="X100" s="175"/>
      <c r="Y100" s="175"/>
      <c r="Z100" s="175"/>
      <c r="AA100" s="175"/>
      <c r="AB100" s="175"/>
      <c r="AC100" s="53"/>
      <c r="AD100" s="53"/>
      <c r="AE100" s="53"/>
      <c r="AF100" s="53"/>
      <c r="AG100" s="53"/>
      <c r="AH100" s="88">
        <f t="shared" si="55"/>
        <v>0</v>
      </c>
      <c r="AI100" s="89">
        <f t="shared" si="56"/>
        <v>0</v>
      </c>
      <c r="AJ100" s="89">
        <f t="shared" si="57"/>
        <v>0</v>
      </c>
      <c r="AK100" s="187">
        <v>8568</v>
      </c>
      <c r="AL100" s="90">
        <f>Úvod!B$14</f>
        <v>0</v>
      </c>
      <c r="AM100" s="160">
        <f>AK100-(AK100*AL100)</f>
        <v>8568</v>
      </c>
      <c r="AN100" s="166">
        <f t="shared" si="58"/>
        <v>57.12</v>
      </c>
      <c r="AO100" s="89">
        <f>AM100*AH100</f>
        <v>0</v>
      </c>
    </row>
    <row r="101" spans="1:41">
      <c r="A101" s="217" t="s">
        <v>1571</v>
      </c>
      <c r="B101" s="218"/>
      <c r="C101" s="219"/>
      <c r="D101" s="219"/>
      <c r="E101" s="220"/>
      <c r="F101" s="220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3">
        <f>SUM(AH102:AH309)</f>
        <v>0</v>
      </c>
      <c r="AI101" s="223">
        <f>SUM(AI102:AI309)</f>
        <v>0</v>
      </c>
      <c r="AJ101" s="223">
        <f>SUM(AJ102:AJ309)</f>
        <v>0</v>
      </c>
      <c r="AK101" s="188"/>
      <c r="AL101" s="226" t="s">
        <v>27</v>
      </c>
      <c r="AM101" s="226" t="s">
        <v>7421</v>
      </c>
      <c r="AN101" s="226" t="s">
        <v>7422</v>
      </c>
      <c r="AO101" s="226" t="s">
        <v>7423</v>
      </c>
    </row>
    <row r="102" spans="1:41">
      <c r="A102" s="84">
        <v>24170700480</v>
      </c>
      <c r="B102" s="85" t="s">
        <v>35</v>
      </c>
      <c r="C102" s="86" t="s">
        <v>36</v>
      </c>
      <c r="D102" s="86"/>
      <c r="E102" s="87">
        <v>150</v>
      </c>
      <c r="F102" s="87">
        <v>153</v>
      </c>
      <c r="G102" s="53"/>
      <c r="H102" s="54"/>
      <c r="I102" s="54"/>
      <c r="J102" s="54"/>
      <c r="K102" s="54"/>
      <c r="L102" s="54"/>
      <c r="M102" s="173"/>
      <c r="N102" s="173"/>
      <c r="O102" s="173"/>
      <c r="P102" s="173"/>
      <c r="Q102" s="174"/>
      <c r="R102" s="173"/>
      <c r="S102" s="173"/>
      <c r="T102" s="174"/>
      <c r="U102" s="173"/>
      <c r="V102" s="174"/>
      <c r="W102" s="175"/>
      <c r="X102" s="175"/>
      <c r="Y102" s="175"/>
      <c r="Z102" s="176"/>
      <c r="AA102" s="175"/>
      <c r="AB102" s="175"/>
      <c r="AC102" s="53"/>
      <c r="AD102" s="53"/>
      <c r="AE102" s="53"/>
      <c r="AF102" s="53"/>
      <c r="AG102" s="53"/>
      <c r="AH102" s="88">
        <f t="shared" ref="AH102:AH133" si="73">SUM(G102:AG102)</f>
        <v>0</v>
      </c>
      <c r="AI102" s="89">
        <f t="shared" ref="AI102:AI162" si="74">AH102*E102</f>
        <v>0</v>
      </c>
      <c r="AJ102" s="89">
        <f t="shared" ref="AJ102:AJ133" si="75">F102*AH102</f>
        <v>0</v>
      </c>
      <c r="AK102" s="187">
        <v>977.47</v>
      </c>
      <c r="AL102" s="111">
        <f>Úvod!B$12</f>
        <v>0</v>
      </c>
      <c r="AM102" s="160">
        <f t="shared" ref="AM102:AM146" si="76">AK102-(AK102*AL102)</f>
        <v>977.47</v>
      </c>
      <c r="AN102" s="166">
        <f t="shared" ref="AN102:AN162" si="77">AM102/E102</f>
        <v>6.5164666666666671</v>
      </c>
      <c r="AO102" s="89">
        <f t="shared" ref="AO102:AO146" si="78">AM102*AH102</f>
        <v>0</v>
      </c>
    </row>
    <row r="103" spans="1:41">
      <c r="A103" s="84">
        <v>24170700490</v>
      </c>
      <c r="B103" s="85" t="s">
        <v>35</v>
      </c>
      <c r="C103" s="86" t="s">
        <v>36</v>
      </c>
      <c r="D103" s="86"/>
      <c r="E103" s="87">
        <v>260</v>
      </c>
      <c r="F103" s="87">
        <v>264</v>
      </c>
      <c r="G103" s="53"/>
      <c r="H103" s="54"/>
      <c r="I103" s="54"/>
      <c r="J103" s="54"/>
      <c r="K103" s="54"/>
      <c r="L103" s="54"/>
      <c r="M103" s="173"/>
      <c r="N103" s="173"/>
      <c r="O103" s="173"/>
      <c r="P103" s="173"/>
      <c r="Q103" s="174"/>
      <c r="R103" s="173"/>
      <c r="S103" s="173"/>
      <c r="T103" s="174"/>
      <c r="U103" s="173"/>
      <c r="V103" s="174"/>
      <c r="W103" s="175"/>
      <c r="X103" s="175"/>
      <c r="Y103" s="175"/>
      <c r="Z103" s="176"/>
      <c r="AA103" s="175"/>
      <c r="AB103" s="175"/>
      <c r="AC103" s="53"/>
      <c r="AD103" s="53"/>
      <c r="AE103" s="53"/>
      <c r="AF103" s="53"/>
      <c r="AG103" s="53"/>
      <c r="AH103" s="88">
        <f t="shared" si="73"/>
        <v>0</v>
      </c>
      <c r="AI103" s="89">
        <f t="shared" si="74"/>
        <v>0</v>
      </c>
      <c r="AJ103" s="89">
        <f t="shared" si="75"/>
        <v>0</v>
      </c>
      <c r="AK103" s="187">
        <v>1292.6500000000001</v>
      </c>
      <c r="AL103" s="111">
        <f>Úvod!B$12</f>
        <v>0</v>
      </c>
      <c r="AM103" s="160">
        <f t="shared" si="76"/>
        <v>1292.6500000000001</v>
      </c>
      <c r="AN103" s="166">
        <f t="shared" si="77"/>
        <v>4.9717307692307697</v>
      </c>
      <c r="AO103" s="89">
        <f t="shared" si="78"/>
        <v>0</v>
      </c>
    </row>
    <row r="104" spans="1:41">
      <c r="A104" s="84">
        <v>24170100490</v>
      </c>
      <c r="B104" s="85" t="s">
        <v>37</v>
      </c>
      <c r="C104" s="86" t="s">
        <v>36</v>
      </c>
      <c r="D104" s="86"/>
      <c r="E104" s="87">
        <v>260</v>
      </c>
      <c r="F104" s="87">
        <v>264</v>
      </c>
      <c r="G104" s="53"/>
      <c r="H104" s="54"/>
      <c r="I104" s="54"/>
      <c r="J104" s="54"/>
      <c r="K104" s="54"/>
      <c r="L104" s="54"/>
      <c r="M104" s="173"/>
      <c r="N104" s="173"/>
      <c r="O104" s="173"/>
      <c r="P104" s="173"/>
      <c r="Q104" s="174"/>
      <c r="R104" s="173"/>
      <c r="S104" s="173"/>
      <c r="T104" s="174"/>
      <c r="U104" s="173"/>
      <c r="V104" s="174"/>
      <c r="W104" s="175"/>
      <c r="X104" s="175"/>
      <c r="Y104" s="175"/>
      <c r="Z104" s="176"/>
      <c r="AA104" s="175"/>
      <c r="AB104" s="175"/>
      <c r="AC104" s="53"/>
      <c r="AD104" s="53"/>
      <c r="AE104" s="53"/>
      <c r="AF104" s="53"/>
      <c r="AG104" s="53"/>
      <c r="AH104" s="88">
        <f t="shared" si="73"/>
        <v>0</v>
      </c>
      <c r="AI104" s="89">
        <f t="shared" si="74"/>
        <v>0</v>
      </c>
      <c r="AJ104" s="89">
        <f t="shared" si="75"/>
        <v>0</v>
      </c>
      <c r="AK104" s="187">
        <v>1292.6500000000001</v>
      </c>
      <c r="AL104" s="111">
        <f>Úvod!B$12</f>
        <v>0</v>
      </c>
      <c r="AM104" s="160">
        <f t="shared" si="76"/>
        <v>1292.6500000000001</v>
      </c>
      <c r="AN104" s="166">
        <f t="shared" si="77"/>
        <v>4.9717307692307697</v>
      </c>
      <c r="AO104" s="89">
        <f t="shared" si="78"/>
        <v>0</v>
      </c>
    </row>
    <row r="105" spans="1:41">
      <c r="A105" s="84">
        <v>25350000480</v>
      </c>
      <c r="B105" s="85" t="s">
        <v>38</v>
      </c>
      <c r="C105" s="86" t="s">
        <v>36</v>
      </c>
      <c r="D105" s="86"/>
      <c r="E105" s="87">
        <v>150</v>
      </c>
      <c r="F105" s="87">
        <v>153</v>
      </c>
      <c r="G105" s="53"/>
      <c r="H105" s="54"/>
      <c r="I105" s="54"/>
      <c r="J105" s="54"/>
      <c r="K105" s="54"/>
      <c r="L105" s="54"/>
      <c r="M105" s="173"/>
      <c r="N105" s="173"/>
      <c r="O105" s="173"/>
      <c r="P105" s="173"/>
      <c r="Q105" s="174"/>
      <c r="R105" s="173"/>
      <c r="S105" s="173"/>
      <c r="T105" s="174"/>
      <c r="U105" s="173"/>
      <c r="V105" s="174"/>
      <c r="W105" s="175"/>
      <c r="X105" s="175"/>
      <c r="Y105" s="175"/>
      <c r="Z105" s="176"/>
      <c r="AA105" s="175"/>
      <c r="AB105" s="175"/>
      <c r="AC105" s="53"/>
      <c r="AD105" s="53"/>
      <c r="AE105" s="53"/>
      <c r="AF105" s="53"/>
      <c r="AG105" s="53"/>
      <c r="AH105" s="88">
        <f t="shared" si="73"/>
        <v>0</v>
      </c>
      <c r="AI105" s="89">
        <f t="shared" si="74"/>
        <v>0</v>
      </c>
      <c r="AJ105" s="89">
        <f t="shared" si="75"/>
        <v>0</v>
      </c>
      <c r="AK105" s="187">
        <v>977.47</v>
      </c>
      <c r="AL105" s="111">
        <f>Úvod!B$12</f>
        <v>0</v>
      </c>
      <c r="AM105" s="160">
        <f t="shared" si="76"/>
        <v>977.47</v>
      </c>
      <c r="AN105" s="166">
        <f t="shared" si="77"/>
        <v>6.5164666666666671</v>
      </c>
      <c r="AO105" s="89">
        <f t="shared" si="78"/>
        <v>0</v>
      </c>
    </row>
    <row r="106" spans="1:41">
      <c r="A106" s="84">
        <v>25350000490</v>
      </c>
      <c r="B106" s="85" t="s">
        <v>38</v>
      </c>
      <c r="C106" s="86" t="s">
        <v>36</v>
      </c>
      <c r="D106" s="86"/>
      <c r="E106" s="87">
        <v>260</v>
      </c>
      <c r="F106" s="87">
        <v>264</v>
      </c>
      <c r="G106" s="53"/>
      <c r="H106" s="54"/>
      <c r="I106" s="54"/>
      <c r="J106" s="54"/>
      <c r="K106" s="54"/>
      <c r="L106" s="54"/>
      <c r="M106" s="173"/>
      <c r="N106" s="173"/>
      <c r="O106" s="173"/>
      <c r="P106" s="173"/>
      <c r="Q106" s="174"/>
      <c r="R106" s="173"/>
      <c r="S106" s="173"/>
      <c r="T106" s="174"/>
      <c r="U106" s="173"/>
      <c r="V106" s="174"/>
      <c r="W106" s="175"/>
      <c r="X106" s="175"/>
      <c r="Y106" s="175"/>
      <c r="Z106" s="176"/>
      <c r="AA106" s="175"/>
      <c r="AB106" s="175"/>
      <c r="AC106" s="53"/>
      <c r="AD106" s="53"/>
      <c r="AE106" s="53"/>
      <c r="AF106" s="53"/>
      <c r="AG106" s="53"/>
      <c r="AH106" s="88">
        <f t="shared" si="73"/>
        <v>0</v>
      </c>
      <c r="AI106" s="89">
        <f t="shared" si="74"/>
        <v>0</v>
      </c>
      <c r="AJ106" s="89">
        <f t="shared" si="75"/>
        <v>0</v>
      </c>
      <c r="AK106" s="187">
        <v>1292.6500000000001</v>
      </c>
      <c r="AL106" s="111">
        <f>Úvod!B$12</f>
        <v>0</v>
      </c>
      <c r="AM106" s="160">
        <f t="shared" si="76"/>
        <v>1292.6500000000001</v>
      </c>
      <c r="AN106" s="166">
        <f t="shared" si="77"/>
        <v>4.9717307692307697</v>
      </c>
      <c r="AO106" s="89">
        <f t="shared" si="78"/>
        <v>0</v>
      </c>
    </row>
    <row r="107" spans="1:41">
      <c r="A107" s="84">
        <v>24930000480</v>
      </c>
      <c r="B107" s="85" t="s">
        <v>39</v>
      </c>
      <c r="C107" s="86" t="s">
        <v>36</v>
      </c>
      <c r="D107" s="86"/>
      <c r="E107" s="87">
        <v>150</v>
      </c>
      <c r="F107" s="87">
        <v>153</v>
      </c>
      <c r="G107" s="53"/>
      <c r="H107" s="54"/>
      <c r="I107" s="54"/>
      <c r="J107" s="54"/>
      <c r="K107" s="54"/>
      <c r="L107" s="54"/>
      <c r="M107" s="173"/>
      <c r="N107" s="173"/>
      <c r="O107" s="173"/>
      <c r="P107" s="173"/>
      <c r="Q107" s="174"/>
      <c r="R107" s="173"/>
      <c r="S107" s="173"/>
      <c r="T107" s="174"/>
      <c r="U107" s="173"/>
      <c r="V107" s="174"/>
      <c r="W107" s="175"/>
      <c r="X107" s="175"/>
      <c r="Y107" s="175"/>
      <c r="Z107" s="176"/>
      <c r="AA107" s="175"/>
      <c r="AB107" s="175"/>
      <c r="AC107" s="53"/>
      <c r="AD107" s="53"/>
      <c r="AE107" s="53"/>
      <c r="AF107" s="53"/>
      <c r="AG107" s="53"/>
      <c r="AH107" s="88">
        <f t="shared" si="73"/>
        <v>0</v>
      </c>
      <c r="AI107" s="89">
        <f t="shared" si="74"/>
        <v>0</v>
      </c>
      <c r="AJ107" s="89">
        <f t="shared" si="75"/>
        <v>0</v>
      </c>
      <c r="AK107" s="187">
        <v>957.9</v>
      </c>
      <c r="AL107" s="111">
        <f>Úvod!B$12</f>
        <v>0</v>
      </c>
      <c r="AM107" s="160">
        <f t="shared" si="76"/>
        <v>957.9</v>
      </c>
      <c r="AN107" s="166">
        <f t="shared" si="77"/>
        <v>6.3860000000000001</v>
      </c>
      <c r="AO107" s="89">
        <f t="shared" si="78"/>
        <v>0</v>
      </c>
    </row>
    <row r="108" spans="1:41">
      <c r="A108" s="84">
        <v>25290000480</v>
      </c>
      <c r="B108" s="85" t="s">
        <v>40</v>
      </c>
      <c r="C108" s="86" t="s">
        <v>41</v>
      </c>
      <c r="D108" s="86"/>
      <c r="E108" s="87">
        <v>150</v>
      </c>
      <c r="F108" s="87">
        <v>153</v>
      </c>
      <c r="G108" s="53"/>
      <c r="H108" s="54"/>
      <c r="I108" s="54"/>
      <c r="J108" s="54"/>
      <c r="K108" s="54"/>
      <c r="L108" s="54"/>
      <c r="M108" s="173"/>
      <c r="N108" s="173"/>
      <c r="O108" s="173"/>
      <c r="P108" s="173"/>
      <c r="Q108" s="174"/>
      <c r="R108" s="173"/>
      <c r="S108" s="173"/>
      <c r="T108" s="174"/>
      <c r="U108" s="173"/>
      <c r="V108" s="174"/>
      <c r="W108" s="175"/>
      <c r="X108" s="175"/>
      <c r="Y108" s="175"/>
      <c r="Z108" s="176"/>
      <c r="AA108" s="175"/>
      <c r="AB108" s="175"/>
      <c r="AC108" s="53"/>
      <c r="AD108" s="53"/>
      <c r="AE108" s="53"/>
      <c r="AF108" s="53"/>
      <c r="AG108" s="53"/>
      <c r="AH108" s="88">
        <f t="shared" si="73"/>
        <v>0</v>
      </c>
      <c r="AI108" s="89">
        <f t="shared" si="74"/>
        <v>0</v>
      </c>
      <c r="AJ108" s="89">
        <f t="shared" si="75"/>
        <v>0</v>
      </c>
      <c r="AK108" s="187">
        <v>2163</v>
      </c>
      <c r="AL108" s="111">
        <f>Úvod!B$12</f>
        <v>0</v>
      </c>
      <c r="AM108" s="160">
        <f t="shared" si="76"/>
        <v>2163</v>
      </c>
      <c r="AN108" s="166">
        <f t="shared" si="77"/>
        <v>14.42</v>
      </c>
      <c r="AO108" s="89">
        <f t="shared" si="78"/>
        <v>0</v>
      </c>
    </row>
    <row r="109" spans="1:41">
      <c r="A109" s="84">
        <v>25290400480</v>
      </c>
      <c r="B109" s="91" t="s">
        <v>42</v>
      </c>
      <c r="C109" s="86" t="s">
        <v>41</v>
      </c>
      <c r="D109" s="86" t="s">
        <v>43</v>
      </c>
      <c r="E109" s="87">
        <v>150</v>
      </c>
      <c r="F109" s="87">
        <v>153</v>
      </c>
      <c r="G109" s="53"/>
      <c r="H109" s="54"/>
      <c r="I109" s="54"/>
      <c r="J109" s="54"/>
      <c r="K109" s="54"/>
      <c r="L109" s="54"/>
      <c r="M109" s="173"/>
      <c r="N109" s="173"/>
      <c r="O109" s="173"/>
      <c r="P109" s="173"/>
      <c r="Q109" s="174"/>
      <c r="R109" s="173"/>
      <c r="S109" s="173"/>
      <c r="T109" s="174"/>
      <c r="U109" s="173"/>
      <c r="V109" s="174"/>
      <c r="W109" s="175"/>
      <c r="X109" s="175"/>
      <c r="Y109" s="175"/>
      <c r="Z109" s="176"/>
      <c r="AA109" s="175"/>
      <c r="AB109" s="175"/>
      <c r="AC109" s="53"/>
      <c r="AD109" s="53"/>
      <c r="AE109" s="53"/>
      <c r="AF109" s="53"/>
      <c r="AG109" s="53"/>
      <c r="AH109" s="88">
        <f t="shared" si="73"/>
        <v>0</v>
      </c>
      <c r="AI109" s="89">
        <f t="shared" si="74"/>
        <v>0</v>
      </c>
      <c r="AJ109" s="89">
        <f t="shared" si="75"/>
        <v>0</v>
      </c>
      <c r="AK109" s="187">
        <v>1850</v>
      </c>
      <c r="AL109" s="111">
        <f>Úvod!B$12</f>
        <v>0</v>
      </c>
      <c r="AM109" s="160">
        <f t="shared" si="76"/>
        <v>1850</v>
      </c>
      <c r="AN109" s="166">
        <f t="shared" si="77"/>
        <v>12.333333333333334</v>
      </c>
      <c r="AO109" s="89">
        <f t="shared" si="78"/>
        <v>0</v>
      </c>
    </row>
    <row r="110" spans="1:41">
      <c r="A110" s="84">
        <v>22900000470</v>
      </c>
      <c r="B110" s="91" t="s">
        <v>44</v>
      </c>
      <c r="C110" s="86" t="s">
        <v>174</v>
      </c>
      <c r="D110" s="86" t="s">
        <v>43</v>
      </c>
      <c r="E110" s="87">
        <v>82</v>
      </c>
      <c r="F110" s="87">
        <v>84</v>
      </c>
      <c r="G110" s="53"/>
      <c r="H110" s="54"/>
      <c r="I110" s="54"/>
      <c r="J110" s="54"/>
      <c r="K110" s="54"/>
      <c r="L110" s="54"/>
      <c r="M110" s="173"/>
      <c r="N110" s="173"/>
      <c r="O110" s="173"/>
      <c r="P110" s="173"/>
      <c r="Q110" s="174"/>
      <c r="R110" s="173"/>
      <c r="S110" s="173"/>
      <c r="T110" s="174"/>
      <c r="U110" s="173"/>
      <c r="V110" s="174"/>
      <c r="W110" s="175"/>
      <c r="X110" s="175"/>
      <c r="Y110" s="175"/>
      <c r="Z110" s="176"/>
      <c r="AA110" s="175"/>
      <c r="AB110" s="175"/>
      <c r="AC110" s="53"/>
      <c r="AD110" s="53"/>
      <c r="AE110" s="53"/>
      <c r="AF110" s="53"/>
      <c r="AG110" s="53"/>
      <c r="AH110" s="88">
        <f t="shared" si="73"/>
        <v>0</v>
      </c>
      <c r="AI110" s="89">
        <f t="shared" si="74"/>
        <v>0</v>
      </c>
      <c r="AJ110" s="89">
        <f t="shared" si="75"/>
        <v>0</v>
      </c>
      <c r="AK110" s="187">
        <v>2043.52</v>
      </c>
      <c r="AL110" s="111">
        <f>Úvod!B$12</f>
        <v>0</v>
      </c>
      <c r="AM110" s="160">
        <f t="shared" si="76"/>
        <v>2043.52</v>
      </c>
      <c r="AN110" s="166">
        <f t="shared" si="77"/>
        <v>24.920975609756098</v>
      </c>
      <c r="AO110" s="89">
        <f t="shared" si="78"/>
        <v>0</v>
      </c>
    </row>
    <row r="111" spans="1:41">
      <c r="A111" s="84">
        <v>22900000790</v>
      </c>
      <c r="B111" s="91" t="s">
        <v>44</v>
      </c>
      <c r="C111" s="86" t="s">
        <v>41</v>
      </c>
      <c r="D111" s="86" t="s">
        <v>43</v>
      </c>
      <c r="E111" s="87">
        <v>150</v>
      </c>
      <c r="F111" s="87">
        <v>153</v>
      </c>
      <c r="G111" s="53"/>
      <c r="H111" s="54"/>
      <c r="I111" s="54"/>
      <c r="J111" s="54"/>
      <c r="K111" s="54"/>
      <c r="L111" s="54"/>
      <c r="M111" s="173"/>
      <c r="N111" s="173"/>
      <c r="O111" s="173"/>
      <c r="P111" s="173"/>
      <c r="Q111" s="174"/>
      <c r="R111" s="173"/>
      <c r="S111" s="173"/>
      <c r="T111" s="174"/>
      <c r="U111" s="173"/>
      <c r="V111" s="174"/>
      <c r="W111" s="175"/>
      <c r="X111" s="175"/>
      <c r="Y111" s="175"/>
      <c r="Z111" s="176"/>
      <c r="AA111" s="175"/>
      <c r="AB111" s="175"/>
      <c r="AC111" s="53"/>
      <c r="AD111" s="53"/>
      <c r="AE111" s="53"/>
      <c r="AF111" s="53"/>
      <c r="AG111" s="53"/>
      <c r="AH111" s="88">
        <f t="shared" si="73"/>
        <v>0</v>
      </c>
      <c r="AI111" s="89">
        <f t="shared" si="74"/>
        <v>0</v>
      </c>
      <c r="AJ111" s="89">
        <f t="shared" si="75"/>
        <v>0</v>
      </c>
      <c r="AK111" s="187">
        <v>1821.04</v>
      </c>
      <c r="AL111" s="111">
        <f>Úvod!B$12</f>
        <v>0</v>
      </c>
      <c r="AM111" s="160">
        <f t="shared" si="76"/>
        <v>1821.04</v>
      </c>
      <c r="AN111" s="166">
        <f t="shared" si="77"/>
        <v>12.140266666666667</v>
      </c>
      <c r="AO111" s="89">
        <f t="shared" si="78"/>
        <v>0</v>
      </c>
    </row>
    <row r="112" spans="1:41">
      <c r="A112" s="84">
        <v>22904020470</v>
      </c>
      <c r="B112" s="91" t="s">
        <v>1668</v>
      </c>
      <c r="C112" s="86" t="s">
        <v>41</v>
      </c>
      <c r="D112" s="86" t="s">
        <v>43</v>
      </c>
      <c r="E112" s="87">
        <v>82</v>
      </c>
      <c r="F112" s="87">
        <v>84</v>
      </c>
      <c r="G112" s="53"/>
      <c r="H112" s="54"/>
      <c r="I112" s="54"/>
      <c r="J112" s="54"/>
      <c r="K112" s="54"/>
      <c r="L112" s="54"/>
      <c r="M112" s="173"/>
      <c r="N112" s="173"/>
      <c r="O112" s="173"/>
      <c r="P112" s="173"/>
      <c r="Q112" s="174"/>
      <c r="R112" s="173"/>
      <c r="S112" s="173"/>
      <c r="T112" s="174"/>
      <c r="U112" s="173"/>
      <c r="V112" s="174"/>
      <c r="W112" s="175"/>
      <c r="X112" s="175"/>
      <c r="Y112" s="175"/>
      <c r="Z112" s="176"/>
      <c r="AA112" s="175"/>
      <c r="AB112" s="175"/>
      <c r="AC112" s="53"/>
      <c r="AD112" s="53"/>
      <c r="AE112" s="53"/>
      <c r="AF112" s="53"/>
      <c r="AG112" s="53"/>
      <c r="AH112" s="88">
        <f t="shared" si="73"/>
        <v>0</v>
      </c>
      <c r="AI112" s="89">
        <f t="shared" si="74"/>
        <v>0</v>
      </c>
      <c r="AJ112" s="89">
        <f t="shared" si="75"/>
        <v>0</v>
      </c>
      <c r="AK112" s="187">
        <v>2080.6</v>
      </c>
      <c r="AL112" s="111">
        <f>Úvod!B$12</f>
        <v>0</v>
      </c>
      <c r="AM112" s="160">
        <f t="shared" si="76"/>
        <v>2080.6</v>
      </c>
      <c r="AN112" s="166">
        <f t="shared" si="77"/>
        <v>25.373170731707315</v>
      </c>
      <c r="AO112" s="89">
        <f t="shared" si="78"/>
        <v>0</v>
      </c>
    </row>
    <row r="113" spans="1:41">
      <c r="A113" s="84">
        <v>22904020480</v>
      </c>
      <c r="B113" s="91" t="s">
        <v>1668</v>
      </c>
      <c r="C113" s="86" t="s">
        <v>41</v>
      </c>
      <c r="D113" s="86" t="s">
        <v>43</v>
      </c>
      <c r="E113" s="87">
        <v>150</v>
      </c>
      <c r="F113" s="87">
        <v>153</v>
      </c>
      <c r="G113" s="53"/>
      <c r="H113" s="54"/>
      <c r="I113" s="54"/>
      <c r="J113" s="54"/>
      <c r="K113" s="54"/>
      <c r="L113" s="54"/>
      <c r="M113" s="173"/>
      <c r="N113" s="173"/>
      <c r="O113" s="173"/>
      <c r="P113" s="173"/>
      <c r="Q113" s="174"/>
      <c r="R113" s="173"/>
      <c r="S113" s="173"/>
      <c r="T113" s="174"/>
      <c r="U113" s="173"/>
      <c r="V113" s="174"/>
      <c r="W113" s="175"/>
      <c r="X113" s="175"/>
      <c r="Y113" s="175"/>
      <c r="Z113" s="176"/>
      <c r="AA113" s="175"/>
      <c r="AB113" s="175"/>
      <c r="AC113" s="53"/>
      <c r="AD113" s="53"/>
      <c r="AE113" s="53"/>
      <c r="AF113" s="53"/>
      <c r="AG113" s="53"/>
      <c r="AH113" s="88">
        <f t="shared" si="73"/>
        <v>0</v>
      </c>
      <c r="AI113" s="89">
        <f t="shared" si="74"/>
        <v>0</v>
      </c>
      <c r="AJ113" s="89">
        <f t="shared" si="75"/>
        <v>0</v>
      </c>
      <c r="AK113" s="187">
        <v>1852.97</v>
      </c>
      <c r="AL113" s="111">
        <f>Úvod!B$12</f>
        <v>0</v>
      </c>
      <c r="AM113" s="160">
        <f t="shared" si="76"/>
        <v>1852.97</v>
      </c>
      <c r="AN113" s="166">
        <f t="shared" si="77"/>
        <v>12.353133333333334</v>
      </c>
      <c r="AO113" s="89">
        <f t="shared" si="78"/>
        <v>0</v>
      </c>
    </row>
    <row r="114" spans="1:41">
      <c r="A114" s="84">
        <v>22961000480</v>
      </c>
      <c r="B114" s="85" t="s">
        <v>181</v>
      </c>
      <c r="C114" s="86" t="s">
        <v>36</v>
      </c>
      <c r="D114" s="86"/>
      <c r="E114" s="87">
        <v>150</v>
      </c>
      <c r="F114" s="87">
        <v>153</v>
      </c>
      <c r="G114" s="53"/>
      <c r="H114" s="54"/>
      <c r="I114" s="54"/>
      <c r="J114" s="54"/>
      <c r="K114" s="54"/>
      <c r="L114" s="54"/>
      <c r="M114" s="173"/>
      <c r="N114" s="173"/>
      <c r="O114" s="173"/>
      <c r="P114" s="173"/>
      <c r="Q114" s="174"/>
      <c r="R114" s="173"/>
      <c r="S114" s="173"/>
      <c r="T114" s="174"/>
      <c r="U114" s="173"/>
      <c r="V114" s="174"/>
      <c r="W114" s="175"/>
      <c r="X114" s="175"/>
      <c r="Y114" s="175"/>
      <c r="Z114" s="176"/>
      <c r="AA114" s="175"/>
      <c r="AB114" s="175"/>
      <c r="AC114" s="53"/>
      <c r="AD114" s="53"/>
      <c r="AE114" s="53"/>
      <c r="AF114" s="53"/>
      <c r="AG114" s="53"/>
      <c r="AH114" s="88">
        <f t="shared" si="73"/>
        <v>0</v>
      </c>
      <c r="AI114" s="89">
        <f t="shared" si="74"/>
        <v>0</v>
      </c>
      <c r="AJ114" s="89">
        <f t="shared" si="75"/>
        <v>0</v>
      </c>
      <c r="AK114" s="187">
        <v>1091.8</v>
      </c>
      <c r="AL114" s="111">
        <f>Úvod!B$12</f>
        <v>0</v>
      </c>
      <c r="AM114" s="160">
        <f t="shared" si="76"/>
        <v>1091.8</v>
      </c>
      <c r="AN114" s="166">
        <f t="shared" si="77"/>
        <v>7.2786666666666662</v>
      </c>
      <c r="AO114" s="89">
        <f t="shared" si="78"/>
        <v>0</v>
      </c>
    </row>
    <row r="115" spans="1:41">
      <c r="A115" s="84">
        <v>22960000480</v>
      </c>
      <c r="B115" s="85" t="s">
        <v>46</v>
      </c>
      <c r="C115" s="86" t="s">
        <v>36</v>
      </c>
      <c r="D115" s="86"/>
      <c r="E115" s="87">
        <v>150</v>
      </c>
      <c r="F115" s="87">
        <v>153</v>
      </c>
      <c r="G115" s="53"/>
      <c r="H115" s="54"/>
      <c r="I115" s="54"/>
      <c r="J115" s="54"/>
      <c r="K115" s="54"/>
      <c r="L115" s="54"/>
      <c r="M115" s="173"/>
      <c r="N115" s="173"/>
      <c r="O115" s="173"/>
      <c r="P115" s="173"/>
      <c r="Q115" s="174"/>
      <c r="R115" s="173"/>
      <c r="S115" s="173"/>
      <c r="T115" s="174"/>
      <c r="U115" s="173"/>
      <c r="V115" s="174"/>
      <c r="W115" s="175"/>
      <c r="X115" s="175"/>
      <c r="Y115" s="175"/>
      <c r="Z115" s="176"/>
      <c r="AA115" s="175"/>
      <c r="AB115" s="175"/>
      <c r="AC115" s="53"/>
      <c r="AD115" s="53"/>
      <c r="AE115" s="53"/>
      <c r="AF115" s="53"/>
      <c r="AG115" s="53"/>
      <c r="AH115" s="88">
        <f t="shared" si="73"/>
        <v>0</v>
      </c>
      <c r="AI115" s="89">
        <f t="shared" si="74"/>
        <v>0</v>
      </c>
      <c r="AJ115" s="89">
        <f t="shared" si="75"/>
        <v>0</v>
      </c>
      <c r="AK115" s="187">
        <v>977.47</v>
      </c>
      <c r="AL115" s="111">
        <f>Úvod!B$12</f>
        <v>0</v>
      </c>
      <c r="AM115" s="160">
        <f t="shared" si="76"/>
        <v>977.47</v>
      </c>
      <c r="AN115" s="166">
        <f t="shared" si="77"/>
        <v>6.5164666666666671</v>
      </c>
      <c r="AO115" s="89">
        <f t="shared" si="78"/>
        <v>0</v>
      </c>
    </row>
    <row r="116" spans="1:41">
      <c r="A116" s="84">
        <v>24190100470</v>
      </c>
      <c r="B116" s="85" t="s">
        <v>47</v>
      </c>
      <c r="C116" s="86" t="s">
        <v>41</v>
      </c>
      <c r="D116" s="86" t="s">
        <v>43</v>
      </c>
      <c r="E116" s="87">
        <v>82</v>
      </c>
      <c r="F116" s="87">
        <v>84</v>
      </c>
      <c r="G116" s="53"/>
      <c r="H116" s="54"/>
      <c r="I116" s="54"/>
      <c r="J116" s="54"/>
      <c r="K116" s="54"/>
      <c r="L116" s="54"/>
      <c r="M116" s="173"/>
      <c r="N116" s="173"/>
      <c r="O116" s="173"/>
      <c r="P116" s="173"/>
      <c r="Q116" s="174"/>
      <c r="R116" s="173"/>
      <c r="S116" s="173"/>
      <c r="T116" s="174"/>
      <c r="U116" s="173"/>
      <c r="V116" s="174"/>
      <c r="W116" s="175"/>
      <c r="X116" s="175"/>
      <c r="Y116" s="175"/>
      <c r="Z116" s="176"/>
      <c r="AA116" s="175"/>
      <c r="AB116" s="175"/>
      <c r="AC116" s="53"/>
      <c r="AD116" s="53"/>
      <c r="AE116" s="53"/>
      <c r="AF116" s="53"/>
      <c r="AG116" s="53"/>
      <c r="AH116" s="88">
        <f t="shared" si="73"/>
        <v>0</v>
      </c>
      <c r="AI116" s="89">
        <f t="shared" si="74"/>
        <v>0</v>
      </c>
      <c r="AJ116" s="89">
        <f t="shared" si="75"/>
        <v>0</v>
      </c>
      <c r="AK116" s="187">
        <v>2750.1</v>
      </c>
      <c r="AL116" s="111">
        <f>Úvod!B$12</f>
        <v>0</v>
      </c>
      <c r="AM116" s="160">
        <f t="shared" si="76"/>
        <v>2750.1</v>
      </c>
      <c r="AN116" s="166">
        <f t="shared" si="77"/>
        <v>33.537804878048782</v>
      </c>
      <c r="AO116" s="89">
        <f t="shared" si="78"/>
        <v>0</v>
      </c>
    </row>
    <row r="117" spans="1:41">
      <c r="A117" s="84">
        <v>25240000490</v>
      </c>
      <c r="B117" s="85" t="s">
        <v>48</v>
      </c>
      <c r="C117" s="86" t="s">
        <v>36</v>
      </c>
      <c r="D117" s="86"/>
      <c r="E117" s="87">
        <v>260</v>
      </c>
      <c r="F117" s="87">
        <v>264</v>
      </c>
      <c r="G117" s="53"/>
      <c r="H117" s="54"/>
      <c r="I117" s="54"/>
      <c r="J117" s="54"/>
      <c r="K117" s="54"/>
      <c r="L117" s="54"/>
      <c r="M117" s="173"/>
      <c r="N117" s="173"/>
      <c r="O117" s="173"/>
      <c r="P117" s="173"/>
      <c r="Q117" s="174"/>
      <c r="R117" s="173"/>
      <c r="S117" s="173"/>
      <c r="T117" s="174"/>
      <c r="U117" s="173"/>
      <c r="V117" s="174"/>
      <c r="W117" s="175"/>
      <c r="X117" s="175"/>
      <c r="Y117" s="175"/>
      <c r="Z117" s="176"/>
      <c r="AA117" s="175"/>
      <c r="AB117" s="175"/>
      <c r="AC117" s="53"/>
      <c r="AD117" s="53"/>
      <c r="AE117" s="53"/>
      <c r="AF117" s="53"/>
      <c r="AG117" s="53"/>
      <c r="AH117" s="88">
        <f t="shared" si="73"/>
        <v>0</v>
      </c>
      <c r="AI117" s="89">
        <f t="shared" si="74"/>
        <v>0</v>
      </c>
      <c r="AJ117" s="89">
        <f t="shared" si="75"/>
        <v>0</v>
      </c>
      <c r="AK117" s="187">
        <v>1277.2</v>
      </c>
      <c r="AL117" s="111">
        <f>Úvod!B$12</f>
        <v>0</v>
      </c>
      <c r="AM117" s="160">
        <f t="shared" si="76"/>
        <v>1277.2</v>
      </c>
      <c r="AN117" s="166">
        <f t="shared" si="77"/>
        <v>4.9123076923076923</v>
      </c>
      <c r="AO117" s="89">
        <f t="shared" si="78"/>
        <v>0</v>
      </c>
    </row>
    <row r="118" spans="1:41">
      <c r="A118" s="84">
        <v>26030000480</v>
      </c>
      <c r="B118" s="85" t="s">
        <v>49</v>
      </c>
      <c r="C118" s="86" t="s">
        <v>41</v>
      </c>
      <c r="D118" s="86"/>
      <c r="E118" s="87">
        <v>150</v>
      </c>
      <c r="F118" s="87">
        <v>153</v>
      </c>
      <c r="G118" s="53"/>
      <c r="H118" s="54"/>
      <c r="I118" s="54"/>
      <c r="J118" s="54"/>
      <c r="K118" s="54"/>
      <c r="L118" s="54"/>
      <c r="M118" s="173"/>
      <c r="N118" s="173"/>
      <c r="O118" s="173"/>
      <c r="P118" s="173"/>
      <c r="Q118" s="174"/>
      <c r="R118" s="173"/>
      <c r="S118" s="173"/>
      <c r="T118" s="174"/>
      <c r="U118" s="173"/>
      <c r="V118" s="174"/>
      <c r="W118" s="175"/>
      <c r="X118" s="175"/>
      <c r="Y118" s="175"/>
      <c r="Z118" s="176"/>
      <c r="AA118" s="175"/>
      <c r="AB118" s="175"/>
      <c r="AC118" s="53"/>
      <c r="AD118" s="53"/>
      <c r="AE118" s="53"/>
      <c r="AF118" s="53"/>
      <c r="AG118" s="53"/>
      <c r="AH118" s="88">
        <f t="shared" si="73"/>
        <v>0</v>
      </c>
      <c r="AI118" s="89">
        <f t="shared" si="74"/>
        <v>0</v>
      </c>
      <c r="AJ118" s="89">
        <f t="shared" si="75"/>
        <v>0</v>
      </c>
      <c r="AK118" s="187">
        <v>2117.6799999999998</v>
      </c>
      <c r="AL118" s="111">
        <f>Úvod!B$12</f>
        <v>0</v>
      </c>
      <c r="AM118" s="160">
        <f t="shared" si="76"/>
        <v>2117.6799999999998</v>
      </c>
      <c r="AN118" s="166">
        <f t="shared" si="77"/>
        <v>14.117866666666666</v>
      </c>
      <c r="AO118" s="89">
        <f t="shared" si="78"/>
        <v>0</v>
      </c>
    </row>
    <row r="119" spans="1:41">
      <c r="A119" s="84">
        <v>26030500480</v>
      </c>
      <c r="B119" s="85" t="s">
        <v>50</v>
      </c>
      <c r="C119" s="86" t="s">
        <v>41</v>
      </c>
      <c r="D119" s="86"/>
      <c r="E119" s="87">
        <v>150</v>
      </c>
      <c r="F119" s="87">
        <v>153</v>
      </c>
      <c r="G119" s="53"/>
      <c r="H119" s="54"/>
      <c r="I119" s="54"/>
      <c r="J119" s="54"/>
      <c r="K119" s="54"/>
      <c r="L119" s="54"/>
      <c r="M119" s="173"/>
      <c r="N119" s="173"/>
      <c r="O119" s="173"/>
      <c r="P119" s="173"/>
      <c r="Q119" s="174"/>
      <c r="R119" s="173"/>
      <c r="S119" s="173"/>
      <c r="T119" s="174"/>
      <c r="U119" s="173"/>
      <c r="V119" s="174"/>
      <c r="W119" s="175"/>
      <c r="X119" s="175"/>
      <c r="Y119" s="175"/>
      <c r="Z119" s="176"/>
      <c r="AA119" s="175"/>
      <c r="AB119" s="175"/>
      <c r="AC119" s="53"/>
      <c r="AD119" s="53"/>
      <c r="AE119" s="53"/>
      <c r="AF119" s="53"/>
      <c r="AG119" s="53"/>
      <c r="AH119" s="88">
        <f t="shared" si="73"/>
        <v>0</v>
      </c>
      <c r="AI119" s="89">
        <f t="shared" si="74"/>
        <v>0</v>
      </c>
      <c r="AJ119" s="89">
        <f t="shared" si="75"/>
        <v>0</v>
      </c>
      <c r="AK119" s="187">
        <v>2117.6799999999998</v>
      </c>
      <c r="AL119" s="111">
        <f>Úvod!B$12</f>
        <v>0</v>
      </c>
      <c r="AM119" s="160">
        <f t="shared" si="76"/>
        <v>2117.6799999999998</v>
      </c>
      <c r="AN119" s="166">
        <f t="shared" si="77"/>
        <v>14.117866666666666</v>
      </c>
      <c r="AO119" s="89">
        <f t="shared" si="78"/>
        <v>0</v>
      </c>
    </row>
    <row r="120" spans="1:41">
      <c r="A120" s="84">
        <v>16340121480</v>
      </c>
      <c r="B120" s="85" t="s">
        <v>51</v>
      </c>
      <c r="C120" s="86" t="s">
        <v>36</v>
      </c>
      <c r="D120" s="86" t="s">
        <v>43</v>
      </c>
      <c r="E120" s="87">
        <v>150</v>
      </c>
      <c r="F120" s="87">
        <v>153</v>
      </c>
      <c r="G120" s="53"/>
      <c r="H120" s="54"/>
      <c r="I120" s="54"/>
      <c r="J120" s="54"/>
      <c r="K120" s="54"/>
      <c r="L120" s="54"/>
      <c r="M120" s="173"/>
      <c r="N120" s="173"/>
      <c r="O120" s="173"/>
      <c r="P120" s="173"/>
      <c r="Q120" s="174"/>
      <c r="R120" s="173"/>
      <c r="S120" s="173"/>
      <c r="T120" s="174"/>
      <c r="U120" s="173"/>
      <c r="V120" s="174"/>
      <c r="W120" s="175"/>
      <c r="X120" s="175"/>
      <c r="Y120" s="175"/>
      <c r="Z120" s="176"/>
      <c r="AA120" s="175"/>
      <c r="AB120" s="175"/>
      <c r="AC120" s="53"/>
      <c r="AD120" s="53"/>
      <c r="AE120" s="53"/>
      <c r="AF120" s="53"/>
      <c r="AG120" s="53"/>
      <c r="AH120" s="88">
        <f t="shared" si="73"/>
        <v>0</v>
      </c>
      <c r="AI120" s="89">
        <f t="shared" si="74"/>
        <v>0</v>
      </c>
      <c r="AJ120" s="89">
        <f t="shared" si="75"/>
        <v>0</v>
      </c>
      <c r="AK120" s="187">
        <v>1156</v>
      </c>
      <c r="AL120" s="111">
        <f>Úvod!B$12</f>
        <v>0</v>
      </c>
      <c r="AM120" s="160">
        <f t="shared" si="76"/>
        <v>1156</v>
      </c>
      <c r="AN120" s="166">
        <f t="shared" si="77"/>
        <v>7.706666666666667</v>
      </c>
      <c r="AO120" s="89">
        <f t="shared" si="78"/>
        <v>0</v>
      </c>
    </row>
    <row r="121" spans="1:41">
      <c r="A121" s="84">
        <v>16340120480</v>
      </c>
      <c r="B121" s="85" t="s">
        <v>52</v>
      </c>
      <c r="C121" s="86" t="s">
        <v>36</v>
      </c>
      <c r="D121" s="86" t="s">
        <v>43</v>
      </c>
      <c r="E121" s="87">
        <v>150</v>
      </c>
      <c r="F121" s="87">
        <v>153</v>
      </c>
      <c r="G121" s="53"/>
      <c r="H121" s="54"/>
      <c r="I121" s="54"/>
      <c r="J121" s="54"/>
      <c r="K121" s="54"/>
      <c r="L121" s="54"/>
      <c r="M121" s="173"/>
      <c r="N121" s="173"/>
      <c r="O121" s="173"/>
      <c r="P121" s="173"/>
      <c r="Q121" s="174"/>
      <c r="R121" s="173"/>
      <c r="S121" s="173"/>
      <c r="T121" s="174"/>
      <c r="U121" s="173"/>
      <c r="V121" s="174"/>
      <c r="W121" s="175"/>
      <c r="X121" s="175"/>
      <c r="Y121" s="175"/>
      <c r="Z121" s="176"/>
      <c r="AA121" s="175"/>
      <c r="AB121" s="175"/>
      <c r="AC121" s="53"/>
      <c r="AD121" s="53"/>
      <c r="AE121" s="53"/>
      <c r="AF121" s="53"/>
      <c r="AG121" s="53"/>
      <c r="AH121" s="88">
        <f t="shared" si="73"/>
        <v>0</v>
      </c>
      <c r="AI121" s="89">
        <f t="shared" si="74"/>
        <v>0</v>
      </c>
      <c r="AJ121" s="89">
        <f t="shared" si="75"/>
        <v>0</v>
      </c>
      <c r="AK121" s="187">
        <v>1156</v>
      </c>
      <c r="AL121" s="111">
        <f>Úvod!B$12</f>
        <v>0</v>
      </c>
      <c r="AM121" s="160">
        <f t="shared" si="76"/>
        <v>1156</v>
      </c>
      <c r="AN121" s="166">
        <f t="shared" si="77"/>
        <v>7.706666666666667</v>
      </c>
      <c r="AO121" s="89">
        <f t="shared" si="78"/>
        <v>0</v>
      </c>
    </row>
    <row r="122" spans="1:41">
      <c r="A122" s="84">
        <v>22150400480</v>
      </c>
      <c r="B122" s="85" t="s">
        <v>53</v>
      </c>
      <c r="C122" s="86" t="s">
        <v>41</v>
      </c>
      <c r="D122" s="86" t="s">
        <v>43</v>
      </c>
      <c r="E122" s="87">
        <v>150</v>
      </c>
      <c r="F122" s="87">
        <v>153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174"/>
      <c r="R122" s="173"/>
      <c r="S122" s="173"/>
      <c r="T122" s="174"/>
      <c r="U122" s="173"/>
      <c r="V122" s="174"/>
      <c r="W122" s="175"/>
      <c r="X122" s="175"/>
      <c r="Y122" s="175"/>
      <c r="Z122" s="176"/>
      <c r="AA122" s="175"/>
      <c r="AB122" s="175"/>
      <c r="AC122" s="53"/>
      <c r="AD122" s="53"/>
      <c r="AE122" s="53"/>
      <c r="AF122" s="53"/>
      <c r="AG122" s="53"/>
      <c r="AH122" s="88">
        <f t="shared" si="73"/>
        <v>0</v>
      </c>
      <c r="AI122" s="89">
        <f t="shared" si="74"/>
        <v>0</v>
      </c>
      <c r="AJ122" s="89">
        <f t="shared" si="75"/>
        <v>0</v>
      </c>
      <c r="AK122" s="187">
        <v>2117.6799999999998</v>
      </c>
      <c r="AL122" s="111">
        <f>Úvod!B$12</f>
        <v>0</v>
      </c>
      <c r="AM122" s="160">
        <f t="shared" si="76"/>
        <v>2117.6799999999998</v>
      </c>
      <c r="AN122" s="166">
        <f t="shared" si="77"/>
        <v>14.117866666666666</v>
      </c>
      <c r="AO122" s="89">
        <f t="shared" si="78"/>
        <v>0</v>
      </c>
    </row>
    <row r="123" spans="1:41">
      <c r="A123" s="84">
        <v>22000500480</v>
      </c>
      <c r="B123" s="85" t="s">
        <v>54</v>
      </c>
      <c r="C123" s="86" t="s">
        <v>41</v>
      </c>
      <c r="D123" s="86" t="s">
        <v>43</v>
      </c>
      <c r="E123" s="87">
        <v>150</v>
      </c>
      <c r="F123" s="87">
        <v>153</v>
      </c>
      <c r="G123" s="53"/>
      <c r="H123" s="54"/>
      <c r="I123" s="54"/>
      <c r="J123" s="54"/>
      <c r="K123" s="54"/>
      <c r="L123" s="54"/>
      <c r="M123" s="173"/>
      <c r="N123" s="173"/>
      <c r="O123" s="173"/>
      <c r="P123" s="173"/>
      <c r="Q123" s="174"/>
      <c r="R123" s="173"/>
      <c r="S123" s="173"/>
      <c r="T123" s="174"/>
      <c r="U123" s="173"/>
      <c r="V123" s="174"/>
      <c r="W123" s="175"/>
      <c r="X123" s="175"/>
      <c r="Y123" s="175"/>
      <c r="Z123" s="176"/>
      <c r="AA123" s="175"/>
      <c r="AB123" s="175"/>
      <c r="AC123" s="53"/>
      <c r="AD123" s="53"/>
      <c r="AE123" s="53"/>
      <c r="AF123" s="53"/>
      <c r="AG123" s="53"/>
      <c r="AH123" s="88">
        <f t="shared" si="73"/>
        <v>0</v>
      </c>
      <c r="AI123" s="89">
        <f t="shared" si="74"/>
        <v>0</v>
      </c>
      <c r="AJ123" s="89">
        <f t="shared" si="75"/>
        <v>0</v>
      </c>
      <c r="AK123" s="187">
        <v>2960</v>
      </c>
      <c r="AL123" s="111">
        <f>Úvod!B$12</f>
        <v>0</v>
      </c>
      <c r="AM123" s="160">
        <f t="shared" si="76"/>
        <v>2960</v>
      </c>
      <c r="AN123" s="166">
        <f t="shared" si="77"/>
        <v>19.733333333333334</v>
      </c>
      <c r="AO123" s="89">
        <f t="shared" si="78"/>
        <v>0</v>
      </c>
    </row>
    <row r="124" spans="1:41">
      <c r="A124" s="84">
        <v>22001200480</v>
      </c>
      <c r="B124" s="85" t="s">
        <v>6336</v>
      </c>
      <c r="C124" s="86" t="s">
        <v>41</v>
      </c>
      <c r="D124" s="86" t="s">
        <v>43</v>
      </c>
      <c r="E124" s="87">
        <v>150</v>
      </c>
      <c r="F124" s="87">
        <v>153</v>
      </c>
      <c r="G124" s="53"/>
      <c r="H124" s="54"/>
      <c r="I124" s="54"/>
      <c r="J124" s="54"/>
      <c r="K124" s="54"/>
      <c r="L124" s="54"/>
      <c r="M124" s="173"/>
      <c r="N124" s="173"/>
      <c r="O124" s="173"/>
      <c r="P124" s="173"/>
      <c r="Q124" s="174"/>
      <c r="R124" s="173"/>
      <c r="S124" s="173"/>
      <c r="T124" s="174"/>
      <c r="U124" s="173"/>
      <c r="V124" s="174"/>
      <c r="W124" s="175"/>
      <c r="X124" s="175"/>
      <c r="Y124" s="175"/>
      <c r="Z124" s="176"/>
      <c r="AA124" s="175"/>
      <c r="AB124" s="175"/>
      <c r="AC124" s="53"/>
      <c r="AD124" s="53"/>
      <c r="AE124" s="53"/>
      <c r="AF124" s="53"/>
      <c r="AG124" s="53"/>
      <c r="AH124" s="88">
        <f t="shared" si="73"/>
        <v>0</v>
      </c>
      <c r="AI124" s="89">
        <f t="shared" si="74"/>
        <v>0</v>
      </c>
      <c r="AJ124" s="89">
        <f t="shared" si="75"/>
        <v>0</v>
      </c>
      <c r="AK124" s="187">
        <v>3760</v>
      </c>
      <c r="AL124" s="111">
        <f>Úvod!B$12</f>
        <v>0</v>
      </c>
      <c r="AM124" s="160">
        <f t="shared" ref="AM124" si="79">AK124-(AK124*AL124)</f>
        <v>3760</v>
      </c>
      <c r="AN124" s="166">
        <f t="shared" si="77"/>
        <v>25.066666666666666</v>
      </c>
      <c r="AO124" s="89">
        <f t="shared" ref="AO124" si="80">AM124*AH124</f>
        <v>0</v>
      </c>
    </row>
    <row r="125" spans="1:41">
      <c r="A125" s="84">
        <v>25020100480</v>
      </c>
      <c r="B125" s="85" t="s">
        <v>55</v>
      </c>
      <c r="C125" s="86" t="s">
        <v>41</v>
      </c>
      <c r="D125" s="86" t="s">
        <v>43</v>
      </c>
      <c r="E125" s="87">
        <v>150</v>
      </c>
      <c r="F125" s="87">
        <v>153</v>
      </c>
      <c r="G125" s="53"/>
      <c r="H125" s="54"/>
      <c r="I125" s="54"/>
      <c r="J125" s="54"/>
      <c r="K125" s="54"/>
      <c r="L125" s="54"/>
      <c r="M125" s="173"/>
      <c r="N125" s="173"/>
      <c r="O125" s="173"/>
      <c r="P125" s="173"/>
      <c r="Q125" s="174"/>
      <c r="R125" s="173"/>
      <c r="S125" s="173"/>
      <c r="T125" s="174"/>
      <c r="U125" s="173"/>
      <c r="V125" s="174"/>
      <c r="W125" s="175"/>
      <c r="X125" s="175"/>
      <c r="Y125" s="175"/>
      <c r="Z125" s="176"/>
      <c r="AA125" s="175"/>
      <c r="AB125" s="175"/>
      <c r="AC125" s="53"/>
      <c r="AD125" s="53"/>
      <c r="AE125" s="53"/>
      <c r="AF125" s="53"/>
      <c r="AG125" s="53"/>
      <c r="AH125" s="88">
        <f t="shared" si="73"/>
        <v>0</v>
      </c>
      <c r="AI125" s="89">
        <f t="shared" si="74"/>
        <v>0</v>
      </c>
      <c r="AJ125" s="89">
        <f t="shared" si="75"/>
        <v>0</v>
      </c>
      <c r="AK125" s="187">
        <v>2117.6799999999998</v>
      </c>
      <c r="AL125" s="111">
        <f>Úvod!B$12</f>
        <v>0</v>
      </c>
      <c r="AM125" s="160">
        <f t="shared" si="76"/>
        <v>2117.6799999999998</v>
      </c>
      <c r="AN125" s="166">
        <f t="shared" si="77"/>
        <v>14.117866666666666</v>
      </c>
      <c r="AO125" s="89">
        <f t="shared" si="78"/>
        <v>0</v>
      </c>
    </row>
    <row r="126" spans="1:41">
      <c r="A126" s="84">
        <v>25020200480</v>
      </c>
      <c r="B126" s="85" t="s">
        <v>56</v>
      </c>
      <c r="C126" s="86" t="s">
        <v>41</v>
      </c>
      <c r="D126" s="86" t="s">
        <v>43</v>
      </c>
      <c r="E126" s="87">
        <v>150</v>
      </c>
      <c r="F126" s="87">
        <v>153</v>
      </c>
      <c r="G126" s="53"/>
      <c r="H126" s="54"/>
      <c r="I126" s="54"/>
      <c r="J126" s="54"/>
      <c r="K126" s="54"/>
      <c r="L126" s="54"/>
      <c r="M126" s="173"/>
      <c r="N126" s="173"/>
      <c r="O126" s="173"/>
      <c r="P126" s="173"/>
      <c r="Q126" s="174"/>
      <c r="R126" s="173"/>
      <c r="S126" s="173"/>
      <c r="T126" s="174"/>
      <c r="U126" s="173"/>
      <c r="V126" s="174"/>
      <c r="W126" s="175"/>
      <c r="X126" s="175"/>
      <c r="Y126" s="175"/>
      <c r="Z126" s="176"/>
      <c r="AA126" s="175"/>
      <c r="AB126" s="175"/>
      <c r="AC126" s="53"/>
      <c r="AD126" s="53"/>
      <c r="AE126" s="53"/>
      <c r="AF126" s="53"/>
      <c r="AG126" s="53"/>
      <c r="AH126" s="88">
        <f t="shared" si="73"/>
        <v>0</v>
      </c>
      <c r="AI126" s="89">
        <f t="shared" si="74"/>
        <v>0</v>
      </c>
      <c r="AJ126" s="89">
        <f t="shared" si="75"/>
        <v>0</v>
      </c>
      <c r="AK126" s="187">
        <v>2117.6799999999998</v>
      </c>
      <c r="AL126" s="111">
        <f>Úvod!B$12</f>
        <v>0</v>
      </c>
      <c r="AM126" s="160">
        <f t="shared" si="76"/>
        <v>2117.6799999999998</v>
      </c>
      <c r="AN126" s="166">
        <f t="shared" si="77"/>
        <v>14.117866666666666</v>
      </c>
      <c r="AO126" s="89">
        <f t="shared" si="78"/>
        <v>0</v>
      </c>
    </row>
    <row r="127" spans="1:41">
      <c r="A127" s="84">
        <v>24980100480</v>
      </c>
      <c r="B127" s="91" t="s">
        <v>45</v>
      </c>
      <c r="C127" s="86" t="s">
        <v>41</v>
      </c>
      <c r="D127" s="86" t="s">
        <v>43</v>
      </c>
      <c r="E127" s="87">
        <v>150</v>
      </c>
      <c r="F127" s="87">
        <v>153</v>
      </c>
      <c r="G127" s="53"/>
      <c r="H127" s="54"/>
      <c r="I127" s="54"/>
      <c r="J127" s="54"/>
      <c r="K127" s="54"/>
      <c r="L127" s="54"/>
      <c r="M127" s="173"/>
      <c r="N127" s="173"/>
      <c r="O127" s="173"/>
      <c r="P127" s="173"/>
      <c r="Q127" s="174"/>
      <c r="R127" s="173"/>
      <c r="S127" s="173"/>
      <c r="T127" s="174"/>
      <c r="U127" s="173"/>
      <c r="V127" s="174"/>
      <c r="W127" s="175"/>
      <c r="X127" s="175"/>
      <c r="Y127" s="175"/>
      <c r="Z127" s="176"/>
      <c r="AA127" s="175"/>
      <c r="AB127" s="175"/>
      <c r="AC127" s="53"/>
      <c r="AD127" s="53"/>
      <c r="AE127" s="53"/>
      <c r="AF127" s="53"/>
      <c r="AG127" s="53"/>
      <c r="AH127" s="88">
        <f t="shared" si="73"/>
        <v>0</v>
      </c>
      <c r="AI127" s="89">
        <f t="shared" si="74"/>
        <v>0</v>
      </c>
      <c r="AJ127" s="89">
        <f t="shared" si="75"/>
        <v>0</v>
      </c>
      <c r="AK127" s="187">
        <v>1960</v>
      </c>
      <c r="AL127" s="111">
        <f>Úvod!B$12</f>
        <v>0</v>
      </c>
      <c r="AM127" s="160">
        <f t="shared" si="76"/>
        <v>1960</v>
      </c>
      <c r="AN127" s="166">
        <f t="shared" si="77"/>
        <v>13.066666666666666</v>
      </c>
      <c r="AO127" s="89">
        <f t="shared" si="78"/>
        <v>0</v>
      </c>
    </row>
    <row r="128" spans="1:41">
      <c r="A128" s="84">
        <v>23070100470</v>
      </c>
      <c r="B128" s="85" t="s">
        <v>57</v>
      </c>
      <c r="C128" s="86" t="s">
        <v>36</v>
      </c>
      <c r="D128" s="86"/>
      <c r="E128" s="87">
        <v>82</v>
      </c>
      <c r="F128" s="87">
        <v>84</v>
      </c>
      <c r="G128" s="53"/>
      <c r="H128" s="53"/>
      <c r="I128" s="53"/>
      <c r="J128" s="54"/>
      <c r="K128" s="54"/>
      <c r="L128" s="54"/>
      <c r="M128" s="173"/>
      <c r="N128" s="173"/>
      <c r="O128" s="173"/>
      <c r="P128" s="173"/>
      <c r="Q128" s="174"/>
      <c r="R128" s="173"/>
      <c r="S128" s="173"/>
      <c r="T128" s="174"/>
      <c r="U128" s="174"/>
      <c r="V128" s="174"/>
      <c r="W128" s="175"/>
      <c r="X128" s="175"/>
      <c r="Y128" s="175"/>
      <c r="Z128" s="177"/>
      <c r="AA128" s="175"/>
      <c r="AB128" s="175"/>
      <c r="AC128" s="53"/>
      <c r="AD128" s="53"/>
      <c r="AE128" s="53"/>
      <c r="AF128" s="53"/>
      <c r="AG128" s="53"/>
      <c r="AH128" s="88">
        <f t="shared" si="73"/>
        <v>0</v>
      </c>
      <c r="AI128" s="89">
        <f t="shared" si="74"/>
        <v>0</v>
      </c>
      <c r="AJ128" s="89">
        <f t="shared" si="75"/>
        <v>0</v>
      </c>
      <c r="AK128" s="187">
        <v>2750.1</v>
      </c>
      <c r="AL128" s="111">
        <f>Úvod!B$12</f>
        <v>0</v>
      </c>
      <c r="AM128" s="160">
        <f t="shared" si="76"/>
        <v>2750.1</v>
      </c>
      <c r="AN128" s="166">
        <f t="shared" si="77"/>
        <v>33.537804878048782</v>
      </c>
      <c r="AO128" s="89">
        <f t="shared" si="78"/>
        <v>0</v>
      </c>
    </row>
    <row r="129" spans="1:41">
      <c r="A129" s="84">
        <v>23101601470</v>
      </c>
      <c r="B129" s="85" t="s">
        <v>67</v>
      </c>
      <c r="C129" s="86" t="s">
        <v>174</v>
      </c>
      <c r="D129" s="86" t="s">
        <v>43</v>
      </c>
      <c r="E129" s="87">
        <v>82</v>
      </c>
      <c r="F129" s="87">
        <v>84</v>
      </c>
      <c r="G129" s="53"/>
      <c r="H129" s="54"/>
      <c r="I129" s="54"/>
      <c r="J129" s="54"/>
      <c r="K129" s="54"/>
      <c r="L129" s="54"/>
      <c r="M129" s="173"/>
      <c r="N129" s="173"/>
      <c r="O129" s="173"/>
      <c r="P129" s="173"/>
      <c r="Q129" s="174"/>
      <c r="R129" s="173"/>
      <c r="S129" s="173"/>
      <c r="T129" s="174"/>
      <c r="U129" s="173"/>
      <c r="V129" s="174"/>
      <c r="W129" s="175"/>
      <c r="X129" s="175"/>
      <c r="Y129" s="175"/>
      <c r="Z129" s="176"/>
      <c r="AA129" s="175"/>
      <c r="AB129" s="175"/>
      <c r="AC129" s="53"/>
      <c r="AD129" s="53"/>
      <c r="AE129" s="53"/>
      <c r="AF129" s="53"/>
      <c r="AG129" s="53"/>
      <c r="AH129" s="88">
        <f t="shared" si="73"/>
        <v>0</v>
      </c>
      <c r="AI129" s="89">
        <f t="shared" si="74"/>
        <v>0</v>
      </c>
      <c r="AJ129" s="89">
        <f t="shared" si="75"/>
        <v>0</v>
      </c>
      <c r="AK129" s="187">
        <v>2281.4500000000003</v>
      </c>
      <c r="AL129" s="111">
        <f>Úvod!B$12</f>
        <v>0</v>
      </c>
      <c r="AM129" s="160">
        <f>AK129-(AK129*AL129)</f>
        <v>2281.4500000000003</v>
      </c>
      <c r="AN129" s="166">
        <f t="shared" si="77"/>
        <v>27.822560975609761</v>
      </c>
      <c r="AO129" s="89">
        <f>AM129*AH129</f>
        <v>0</v>
      </c>
    </row>
    <row r="130" spans="1:41">
      <c r="A130" s="84">
        <v>23101602470</v>
      </c>
      <c r="B130" s="85" t="s">
        <v>67</v>
      </c>
      <c r="C130" s="86" t="s">
        <v>173</v>
      </c>
      <c r="D130" s="86" t="s">
        <v>43</v>
      </c>
      <c r="E130" s="87">
        <v>82</v>
      </c>
      <c r="F130" s="87">
        <v>84</v>
      </c>
      <c r="G130" s="53"/>
      <c r="H130" s="54"/>
      <c r="I130" s="54"/>
      <c r="J130" s="54"/>
      <c r="K130" s="54"/>
      <c r="L130" s="54"/>
      <c r="M130" s="173"/>
      <c r="N130" s="173"/>
      <c r="O130" s="173"/>
      <c r="P130" s="173"/>
      <c r="Q130" s="174"/>
      <c r="R130" s="173"/>
      <c r="S130" s="173"/>
      <c r="T130" s="174"/>
      <c r="U130" s="173"/>
      <c r="V130" s="174"/>
      <c r="W130" s="175"/>
      <c r="X130" s="175"/>
      <c r="Y130" s="175"/>
      <c r="Z130" s="176"/>
      <c r="AA130" s="175"/>
      <c r="AB130" s="175"/>
      <c r="AC130" s="53"/>
      <c r="AD130" s="53"/>
      <c r="AE130" s="53"/>
      <c r="AF130" s="53"/>
      <c r="AG130" s="53"/>
      <c r="AH130" s="88">
        <f t="shared" si="73"/>
        <v>0</v>
      </c>
      <c r="AI130" s="89">
        <f t="shared" si="74"/>
        <v>0</v>
      </c>
      <c r="AJ130" s="89">
        <f t="shared" si="75"/>
        <v>0</v>
      </c>
      <c r="AK130" s="187">
        <v>2281.4500000000003</v>
      </c>
      <c r="AL130" s="111">
        <f>Úvod!B$12</f>
        <v>0</v>
      </c>
      <c r="AM130" s="160">
        <f t="shared" ref="AM130" si="81">AK130-(AK130*AL130)</f>
        <v>2281.4500000000003</v>
      </c>
      <c r="AN130" s="166">
        <f t="shared" si="77"/>
        <v>27.822560975609761</v>
      </c>
      <c r="AO130" s="89">
        <f t="shared" ref="AO130" si="82">AM130*AH130</f>
        <v>0</v>
      </c>
    </row>
    <row r="131" spans="1:41">
      <c r="A131" s="84">
        <v>23101601480</v>
      </c>
      <c r="B131" s="85" t="s">
        <v>67</v>
      </c>
      <c r="C131" s="86" t="s">
        <v>41</v>
      </c>
      <c r="D131" s="86" t="s">
        <v>43</v>
      </c>
      <c r="E131" s="87">
        <v>150</v>
      </c>
      <c r="F131" s="87">
        <v>153</v>
      </c>
      <c r="G131" s="53"/>
      <c r="H131" s="54"/>
      <c r="I131" s="54"/>
      <c r="J131" s="54"/>
      <c r="K131" s="54"/>
      <c r="L131" s="54"/>
      <c r="M131" s="173"/>
      <c r="N131" s="173"/>
      <c r="O131" s="173"/>
      <c r="P131" s="173"/>
      <c r="Q131" s="174"/>
      <c r="R131" s="173"/>
      <c r="S131" s="173"/>
      <c r="T131" s="174"/>
      <c r="U131" s="173"/>
      <c r="V131" s="174"/>
      <c r="W131" s="175"/>
      <c r="X131" s="175"/>
      <c r="Y131" s="175"/>
      <c r="Z131" s="176"/>
      <c r="AA131" s="175"/>
      <c r="AB131" s="175"/>
      <c r="AC131" s="53"/>
      <c r="AD131" s="53"/>
      <c r="AE131" s="53"/>
      <c r="AF131" s="53"/>
      <c r="AG131" s="53"/>
      <c r="AH131" s="88">
        <f t="shared" si="73"/>
        <v>0</v>
      </c>
      <c r="AI131" s="89">
        <f t="shared" si="74"/>
        <v>0</v>
      </c>
      <c r="AJ131" s="89">
        <f t="shared" si="75"/>
        <v>0</v>
      </c>
      <c r="AK131" s="187">
        <v>2019.8300000000002</v>
      </c>
      <c r="AL131" s="111">
        <f>Úvod!B$12</f>
        <v>0</v>
      </c>
      <c r="AM131" s="160">
        <f>AK131-(AK131*AL131)</f>
        <v>2019.8300000000002</v>
      </c>
      <c r="AN131" s="166">
        <f t="shared" si="77"/>
        <v>13.465533333333335</v>
      </c>
      <c r="AO131" s="89">
        <f>AM131*AH131</f>
        <v>0</v>
      </c>
    </row>
    <row r="132" spans="1:41">
      <c r="A132" s="84">
        <v>23100900470</v>
      </c>
      <c r="B132" s="85" t="s">
        <v>58</v>
      </c>
      <c r="C132" s="86" t="s">
        <v>174</v>
      </c>
      <c r="D132" s="86" t="s">
        <v>43</v>
      </c>
      <c r="E132" s="87">
        <v>82</v>
      </c>
      <c r="F132" s="87">
        <v>84</v>
      </c>
      <c r="G132" s="53"/>
      <c r="H132" s="54"/>
      <c r="I132" s="54"/>
      <c r="J132" s="54"/>
      <c r="K132" s="54"/>
      <c r="L132" s="54"/>
      <c r="M132" s="173"/>
      <c r="N132" s="173"/>
      <c r="O132" s="173"/>
      <c r="P132" s="173"/>
      <c r="Q132" s="174"/>
      <c r="R132" s="173"/>
      <c r="S132" s="173"/>
      <c r="T132" s="174"/>
      <c r="U132" s="173"/>
      <c r="V132" s="174"/>
      <c r="W132" s="175"/>
      <c r="X132" s="175"/>
      <c r="Y132" s="175"/>
      <c r="Z132" s="176"/>
      <c r="AA132" s="175"/>
      <c r="AB132" s="175"/>
      <c r="AC132" s="53"/>
      <c r="AD132" s="53"/>
      <c r="AE132" s="53"/>
      <c r="AF132" s="53"/>
      <c r="AG132" s="53"/>
      <c r="AH132" s="88">
        <f t="shared" si="73"/>
        <v>0</v>
      </c>
      <c r="AI132" s="89">
        <f t="shared" si="74"/>
        <v>0</v>
      </c>
      <c r="AJ132" s="89">
        <f t="shared" si="75"/>
        <v>0</v>
      </c>
      <c r="AK132" s="187">
        <v>2281.4500000000003</v>
      </c>
      <c r="AL132" s="111">
        <f>Úvod!B$12</f>
        <v>0</v>
      </c>
      <c r="AM132" s="160">
        <f>AK132-(AK132*AL132)</f>
        <v>2281.4500000000003</v>
      </c>
      <c r="AN132" s="166">
        <f t="shared" si="77"/>
        <v>27.822560975609761</v>
      </c>
      <c r="AO132" s="89">
        <f>AM132*AH132</f>
        <v>0</v>
      </c>
    </row>
    <row r="133" spans="1:41">
      <c r="A133" s="84">
        <v>23100904470</v>
      </c>
      <c r="B133" s="85" t="s">
        <v>58</v>
      </c>
      <c r="C133" s="86" t="s">
        <v>173</v>
      </c>
      <c r="D133" s="86" t="s">
        <v>43</v>
      </c>
      <c r="E133" s="87">
        <v>82</v>
      </c>
      <c r="F133" s="87">
        <v>84</v>
      </c>
      <c r="G133" s="53"/>
      <c r="H133" s="54"/>
      <c r="I133" s="54"/>
      <c r="J133" s="54"/>
      <c r="K133" s="54"/>
      <c r="L133" s="54"/>
      <c r="M133" s="173"/>
      <c r="N133" s="173"/>
      <c r="O133" s="173"/>
      <c r="P133" s="173"/>
      <c r="Q133" s="174"/>
      <c r="R133" s="173"/>
      <c r="S133" s="173"/>
      <c r="T133" s="174"/>
      <c r="U133" s="173"/>
      <c r="V133" s="174"/>
      <c r="W133" s="175"/>
      <c r="X133" s="175"/>
      <c r="Y133" s="175"/>
      <c r="Z133" s="176"/>
      <c r="AA133" s="175"/>
      <c r="AB133" s="175"/>
      <c r="AC133" s="53"/>
      <c r="AD133" s="53"/>
      <c r="AE133" s="53"/>
      <c r="AF133" s="53"/>
      <c r="AG133" s="53"/>
      <c r="AH133" s="88">
        <f t="shared" si="73"/>
        <v>0</v>
      </c>
      <c r="AI133" s="89">
        <f t="shared" si="74"/>
        <v>0</v>
      </c>
      <c r="AJ133" s="89">
        <f t="shared" si="75"/>
        <v>0</v>
      </c>
      <c r="AK133" s="187">
        <v>2281.4500000000003</v>
      </c>
      <c r="AL133" s="111">
        <f>Úvod!B$12</f>
        <v>0</v>
      </c>
      <c r="AM133" s="160">
        <f t="shared" ref="AM133" si="83">AK133-(AK133*AL133)</f>
        <v>2281.4500000000003</v>
      </c>
      <c r="AN133" s="166">
        <f t="shared" si="77"/>
        <v>27.822560975609761</v>
      </c>
      <c r="AO133" s="89">
        <f t="shared" ref="AO133" si="84">AM133*AH133</f>
        <v>0</v>
      </c>
    </row>
    <row r="134" spans="1:41">
      <c r="A134" s="84">
        <v>23100900480</v>
      </c>
      <c r="B134" s="85" t="s">
        <v>58</v>
      </c>
      <c r="C134" s="86" t="s">
        <v>41</v>
      </c>
      <c r="D134" s="86" t="s">
        <v>43</v>
      </c>
      <c r="E134" s="87">
        <v>150</v>
      </c>
      <c r="F134" s="87">
        <v>153</v>
      </c>
      <c r="G134" s="53"/>
      <c r="H134" s="54"/>
      <c r="I134" s="54"/>
      <c r="J134" s="54"/>
      <c r="K134" s="54"/>
      <c r="L134" s="54"/>
      <c r="M134" s="173"/>
      <c r="N134" s="173"/>
      <c r="O134" s="173"/>
      <c r="P134" s="173"/>
      <c r="Q134" s="174"/>
      <c r="R134" s="173"/>
      <c r="S134" s="173"/>
      <c r="T134" s="174"/>
      <c r="U134" s="173"/>
      <c r="V134" s="174"/>
      <c r="W134" s="175"/>
      <c r="X134" s="175"/>
      <c r="Y134" s="175"/>
      <c r="Z134" s="176"/>
      <c r="AA134" s="175"/>
      <c r="AB134" s="175"/>
      <c r="AC134" s="53"/>
      <c r="AD134" s="53"/>
      <c r="AE134" s="53"/>
      <c r="AF134" s="53"/>
      <c r="AG134" s="53"/>
      <c r="AH134" s="88">
        <f t="shared" ref="AH134:AH149" si="85">SUM(G134:AG134)</f>
        <v>0</v>
      </c>
      <c r="AI134" s="89">
        <f t="shared" si="74"/>
        <v>0</v>
      </c>
      <c r="AJ134" s="89">
        <f t="shared" ref="AJ134:AJ147" si="86">F134*AH134</f>
        <v>0</v>
      </c>
      <c r="AK134" s="187">
        <v>2163</v>
      </c>
      <c r="AL134" s="111">
        <f>Úvod!B$12</f>
        <v>0</v>
      </c>
      <c r="AM134" s="160">
        <f>AK134-(AK134*AL134)</f>
        <v>2163</v>
      </c>
      <c r="AN134" s="166">
        <f t="shared" si="77"/>
        <v>14.42</v>
      </c>
      <c r="AO134" s="89">
        <f>AM134*AH134</f>
        <v>0</v>
      </c>
    </row>
    <row r="135" spans="1:41">
      <c r="A135" s="84">
        <v>23100900490</v>
      </c>
      <c r="B135" s="85" t="s">
        <v>58</v>
      </c>
      <c r="C135" s="86" t="s">
        <v>41</v>
      </c>
      <c r="D135" s="86" t="s">
        <v>43</v>
      </c>
      <c r="E135" s="87">
        <v>260</v>
      </c>
      <c r="F135" s="87">
        <v>264</v>
      </c>
      <c r="G135" s="53"/>
      <c r="H135" s="54"/>
      <c r="I135" s="54"/>
      <c r="J135" s="54"/>
      <c r="K135" s="54"/>
      <c r="L135" s="54"/>
      <c r="M135" s="173"/>
      <c r="N135" s="173"/>
      <c r="O135" s="173"/>
      <c r="P135" s="173"/>
      <c r="Q135" s="174"/>
      <c r="R135" s="173"/>
      <c r="S135" s="173"/>
      <c r="T135" s="174"/>
      <c r="U135" s="173"/>
      <c r="V135" s="174"/>
      <c r="W135" s="175"/>
      <c r="X135" s="175"/>
      <c r="Y135" s="175"/>
      <c r="Z135" s="176"/>
      <c r="AA135" s="175"/>
      <c r="AB135" s="175"/>
      <c r="AC135" s="53"/>
      <c r="AD135" s="53"/>
      <c r="AE135" s="53"/>
      <c r="AF135" s="53"/>
      <c r="AG135" s="53"/>
      <c r="AH135" s="88">
        <f t="shared" si="85"/>
        <v>0</v>
      </c>
      <c r="AI135" s="89">
        <f t="shared" si="74"/>
        <v>0</v>
      </c>
      <c r="AJ135" s="89">
        <f t="shared" si="86"/>
        <v>0</v>
      </c>
      <c r="AK135" s="187">
        <v>3095.15</v>
      </c>
      <c r="AL135" s="111">
        <f>Úvod!B$12</f>
        <v>0</v>
      </c>
      <c r="AM135" s="160">
        <f>AK135-(AK135*AL135)</f>
        <v>3095.15</v>
      </c>
      <c r="AN135" s="166">
        <f t="shared" si="77"/>
        <v>11.904423076923077</v>
      </c>
      <c r="AO135" s="89">
        <f>AM135*AH135</f>
        <v>0</v>
      </c>
    </row>
    <row r="136" spans="1:41">
      <c r="A136" s="84">
        <v>23100900850</v>
      </c>
      <c r="B136" s="85" t="s">
        <v>1667</v>
      </c>
      <c r="C136" s="86" t="s">
        <v>41</v>
      </c>
      <c r="D136" s="86" t="s">
        <v>179</v>
      </c>
      <c r="E136" s="87">
        <v>35</v>
      </c>
      <c r="F136" s="87">
        <v>35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174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/>
      <c r="AB136" s="175"/>
      <c r="AC136" s="53"/>
      <c r="AD136" s="53"/>
      <c r="AE136" s="53"/>
      <c r="AF136" s="53"/>
      <c r="AG136" s="53"/>
      <c r="AH136" s="88">
        <f t="shared" si="85"/>
        <v>0</v>
      </c>
      <c r="AI136" s="89">
        <f t="shared" si="74"/>
        <v>0</v>
      </c>
      <c r="AJ136" s="89">
        <f t="shared" si="86"/>
        <v>0</v>
      </c>
      <c r="AK136" s="187">
        <v>1024.8500000000001</v>
      </c>
      <c r="AL136" s="111">
        <f>Úvod!B$12</f>
        <v>0</v>
      </c>
      <c r="AM136" s="160">
        <f>AK136-(AK136*AL136)</f>
        <v>1024.8500000000001</v>
      </c>
      <c r="AN136" s="166">
        <f t="shared" si="77"/>
        <v>29.281428571428574</v>
      </c>
      <c r="AO136" s="89">
        <f>AM136*AH136</f>
        <v>0</v>
      </c>
    </row>
    <row r="137" spans="1:41">
      <c r="A137" s="84">
        <v>23100900880</v>
      </c>
      <c r="B137" s="91" t="s">
        <v>1667</v>
      </c>
      <c r="C137" s="86" t="s">
        <v>41</v>
      </c>
      <c r="D137" s="86" t="s">
        <v>179</v>
      </c>
      <c r="E137" s="87">
        <v>104</v>
      </c>
      <c r="F137" s="87">
        <v>104</v>
      </c>
      <c r="G137" s="53"/>
      <c r="H137" s="53"/>
      <c r="I137" s="53"/>
      <c r="J137" s="54"/>
      <c r="K137" s="54"/>
      <c r="L137" s="175"/>
      <c r="M137" s="173"/>
      <c r="N137" s="175"/>
      <c r="O137" s="175"/>
      <c r="P137" s="175"/>
      <c r="Q137" s="174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53"/>
      <c r="AD137" s="53"/>
      <c r="AE137" s="53"/>
      <c r="AF137" s="53"/>
      <c r="AG137" s="53"/>
      <c r="AH137" s="88">
        <f t="shared" si="85"/>
        <v>0</v>
      </c>
      <c r="AI137" s="89">
        <f t="shared" si="74"/>
        <v>0</v>
      </c>
      <c r="AJ137" s="89">
        <f t="shared" si="86"/>
        <v>0</v>
      </c>
      <c r="AK137" s="187">
        <v>1880.78</v>
      </c>
      <c r="AL137" s="111">
        <f>Úvod!B$12</f>
        <v>0</v>
      </c>
      <c r="AM137" s="160">
        <f>AK137-(AK137*AL137)</f>
        <v>1880.78</v>
      </c>
      <c r="AN137" s="166">
        <f t="shared" si="77"/>
        <v>18.084423076923077</v>
      </c>
      <c r="AO137" s="89">
        <f>AM137*AH137</f>
        <v>0</v>
      </c>
    </row>
    <row r="138" spans="1:41">
      <c r="A138" s="84">
        <v>23100145470</v>
      </c>
      <c r="B138" s="85" t="s">
        <v>1664</v>
      </c>
      <c r="C138" s="86" t="s">
        <v>174</v>
      </c>
      <c r="D138" s="86" t="s">
        <v>43</v>
      </c>
      <c r="E138" s="87">
        <v>82</v>
      </c>
      <c r="F138" s="87">
        <v>84</v>
      </c>
      <c r="G138" s="53"/>
      <c r="H138" s="54"/>
      <c r="I138" s="54"/>
      <c r="J138" s="54"/>
      <c r="K138" s="54"/>
      <c r="L138" s="54"/>
      <c r="M138" s="173"/>
      <c r="N138" s="173"/>
      <c r="O138" s="173"/>
      <c r="P138" s="173"/>
      <c r="Q138" s="174"/>
      <c r="R138" s="173"/>
      <c r="S138" s="173"/>
      <c r="T138" s="174"/>
      <c r="U138" s="173"/>
      <c r="V138" s="174"/>
      <c r="W138" s="175"/>
      <c r="X138" s="175"/>
      <c r="Y138" s="175"/>
      <c r="Z138" s="176"/>
      <c r="AA138" s="175"/>
      <c r="AB138" s="175"/>
      <c r="AC138" s="53"/>
      <c r="AD138" s="53"/>
      <c r="AE138" s="53"/>
      <c r="AF138" s="53"/>
      <c r="AG138" s="53"/>
      <c r="AH138" s="88">
        <f t="shared" si="85"/>
        <v>0</v>
      </c>
      <c r="AI138" s="89">
        <f t="shared" si="74"/>
        <v>0</v>
      </c>
      <c r="AJ138" s="89">
        <f t="shared" si="86"/>
        <v>0</v>
      </c>
      <c r="AK138" s="187">
        <v>2703.75</v>
      </c>
      <c r="AL138" s="111">
        <f>Úvod!B$12</f>
        <v>0</v>
      </c>
      <c r="AM138" s="160">
        <f t="shared" si="76"/>
        <v>2703.75</v>
      </c>
      <c r="AN138" s="166">
        <f t="shared" si="77"/>
        <v>32.972560975609753</v>
      </c>
      <c r="AO138" s="89">
        <f t="shared" si="78"/>
        <v>0</v>
      </c>
    </row>
    <row r="139" spans="1:41">
      <c r="A139" s="84">
        <v>23100145480</v>
      </c>
      <c r="B139" s="85" t="s">
        <v>1664</v>
      </c>
      <c r="C139" s="86" t="s">
        <v>41</v>
      </c>
      <c r="D139" s="86" t="s">
        <v>43</v>
      </c>
      <c r="E139" s="87">
        <v>150</v>
      </c>
      <c r="F139" s="87">
        <v>153</v>
      </c>
      <c r="G139" s="53"/>
      <c r="H139" s="54"/>
      <c r="I139" s="54"/>
      <c r="J139" s="54"/>
      <c r="K139" s="54"/>
      <c r="L139" s="54"/>
      <c r="M139" s="173"/>
      <c r="N139" s="173"/>
      <c r="O139" s="173"/>
      <c r="P139" s="173"/>
      <c r="Q139" s="174"/>
      <c r="R139" s="173"/>
      <c r="S139" s="173"/>
      <c r="T139" s="174"/>
      <c r="U139" s="173"/>
      <c r="V139" s="174"/>
      <c r="W139" s="175"/>
      <c r="X139" s="175"/>
      <c r="Y139" s="175"/>
      <c r="Z139" s="176"/>
      <c r="AA139" s="175"/>
      <c r="AB139" s="175"/>
      <c r="AC139" s="53"/>
      <c r="AD139" s="53"/>
      <c r="AE139" s="53"/>
      <c r="AF139" s="53"/>
      <c r="AG139" s="53"/>
      <c r="AH139" s="88">
        <f t="shared" si="85"/>
        <v>0</v>
      </c>
      <c r="AI139" s="89">
        <f t="shared" si="74"/>
        <v>0</v>
      </c>
      <c r="AJ139" s="89">
        <f t="shared" si="86"/>
        <v>0</v>
      </c>
      <c r="AK139" s="187">
        <v>2688.3</v>
      </c>
      <c r="AL139" s="111">
        <f>Úvod!B$12</f>
        <v>0</v>
      </c>
      <c r="AM139" s="160">
        <f t="shared" si="76"/>
        <v>2688.3</v>
      </c>
      <c r="AN139" s="166">
        <f t="shared" si="77"/>
        <v>17.922000000000001</v>
      </c>
      <c r="AO139" s="89">
        <f t="shared" si="78"/>
        <v>0</v>
      </c>
    </row>
    <row r="140" spans="1:41">
      <c r="A140" s="84">
        <v>23100145490</v>
      </c>
      <c r="B140" s="85" t="s">
        <v>1664</v>
      </c>
      <c r="C140" s="86" t="s">
        <v>41</v>
      </c>
      <c r="D140" s="86" t="s">
        <v>43</v>
      </c>
      <c r="E140" s="87">
        <v>260</v>
      </c>
      <c r="F140" s="87">
        <v>264</v>
      </c>
      <c r="G140" s="53"/>
      <c r="H140" s="54"/>
      <c r="I140" s="54"/>
      <c r="J140" s="54"/>
      <c r="K140" s="54"/>
      <c r="L140" s="54"/>
      <c r="M140" s="173"/>
      <c r="N140" s="173"/>
      <c r="O140" s="173"/>
      <c r="P140" s="173"/>
      <c r="Q140" s="174"/>
      <c r="R140" s="173"/>
      <c r="S140" s="173"/>
      <c r="T140" s="174"/>
      <c r="U140" s="173"/>
      <c r="V140" s="174"/>
      <c r="W140" s="175"/>
      <c r="X140" s="175"/>
      <c r="Y140" s="175"/>
      <c r="Z140" s="176"/>
      <c r="AA140" s="175"/>
      <c r="AB140" s="175"/>
      <c r="AC140" s="53"/>
      <c r="AD140" s="53"/>
      <c r="AE140" s="53"/>
      <c r="AF140" s="53"/>
      <c r="AG140" s="53"/>
      <c r="AH140" s="88">
        <f t="shared" si="85"/>
        <v>0</v>
      </c>
      <c r="AI140" s="89">
        <f t="shared" si="74"/>
        <v>0</v>
      </c>
      <c r="AJ140" s="89">
        <f t="shared" si="86"/>
        <v>0</v>
      </c>
      <c r="AK140" s="187">
        <v>4030.3900000000003</v>
      </c>
      <c r="AL140" s="111">
        <f>Úvod!B$12</f>
        <v>0</v>
      </c>
      <c r="AM140" s="160">
        <f t="shared" si="76"/>
        <v>4030.3900000000003</v>
      </c>
      <c r="AN140" s="166">
        <f t="shared" si="77"/>
        <v>15.501500000000002</v>
      </c>
      <c r="AO140" s="89">
        <f t="shared" si="78"/>
        <v>0</v>
      </c>
    </row>
    <row r="141" spans="1:41">
      <c r="A141" s="84">
        <v>23100145850</v>
      </c>
      <c r="B141" s="85" t="s">
        <v>1665</v>
      </c>
      <c r="C141" s="86" t="s">
        <v>41</v>
      </c>
      <c r="D141" s="86" t="s">
        <v>179</v>
      </c>
      <c r="E141" s="87">
        <v>35</v>
      </c>
      <c r="F141" s="87">
        <v>35</v>
      </c>
      <c r="G141" s="53"/>
      <c r="H141" s="53"/>
      <c r="I141" s="53"/>
      <c r="J141" s="54"/>
      <c r="K141" s="54"/>
      <c r="L141" s="175"/>
      <c r="M141" s="173"/>
      <c r="N141" s="175"/>
      <c r="O141" s="175"/>
      <c r="P141" s="175"/>
      <c r="Q141" s="174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  <c r="AB141" s="175"/>
      <c r="AC141" s="53"/>
      <c r="AD141" s="53"/>
      <c r="AE141" s="53"/>
      <c r="AF141" s="53"/>
      <c r="AG141" s="53"/>
      <c r="AH141" s="88">
        <f t="shared" si="85"/>
        <v>0</v>
      </c>
      <c r="AI141" s="89">
        <f t="shared" si="74"/>
        <v>0</v>
      </c>
      <c r="AJ141" s="89">
        <f t="shared" si="86"/>
        <v>0</v>
      </c>
      <c r="AK141" s="187">
        <v>1127.8500000000001</v>
      </c>
      <c r="AL141" s="111">
        <f>Úvod!B$12</f>
        <v>0</v>
      </c>
      <c r="AM141" s="160">
        <f t="shared" si="76"/>
        <v>1127.8500000000001</v>
      </c>
      <c r="AN141" s="166">
        <f t="shared" si="77"/>
        <v>32.22428571428572</v>
      </c>
      <c r="AO141" s="89">
        <f t="shared" si="78"/>
        <v>0</v>
      </c>
    </row>
    <row r="142" spans="1:41">
      <c r="A142" s="84">
        <v>23100145880</v>
      </c>
      <c r="B142" s="85" t="s">
        <v>1665</v>
      </c>
      <c r="C142" s="86" t="s">
        <v>41</v>
      </c>
      <c r="D142" s="86" t="s">
        <v>179</v>
      </c>
      <c r="E142" s="87">
        <v>104</v>
      </c>
      <c r="F142" s="87">
        <v>104</v>
      </c>
      <c r="G142" s="53"/>
      <c r="H142" s="53"/>
      <c r="I142" s="53"/>
      <c r="J142" s="54"/>
      <c r="K142" s="54"/>
      <c r="L142" s="175"/>
      <c r="M142" s="173"/>
      <c r="N142" s="175"/>
      <c r="O142" s="175"/>
      <c r="P142" s="175"/>
      <c r="Q142" s="174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53"/>
      <c r="AD142" s="53"/>
      <c r="AE142" s="53"/>
      <c r="AF142" s="53"/>
      <c r="AG142" s="53"/>
      <c r="AH142" s="88">
        <f t="shared" si="85"/>
        <v>0</v>
      </c>
      <c r="AI142" s="89">
        <f t="shared" si="74"/>
        <v>0</v>
      </c>
      <c r="AJ142" s="89">
        <f t="shared" si="86"/>
        <v>0</v>
      </c>
      <c r="AK142" s="187">
        <v>2152.7000000000003</v>
      </c>
      <c r="AL142" s="111">
        <f>Úvod!B$12</f>
        <v>0</v>
      </c>
      <c r="AM142" s="160">
        <f t="shared" si="76"/>
        <v>2152.7000000000003</v>
      </c>
      <c r="AN142" s="166">
        <f t="shared" si="77"/>
        <v>20.699038461538464</v>
      </c>
      <c r="AO142" s="89">
        <f t="shared" si="78"/>
        <v>0</v>
      </c>
    </row>
    <row r="143" spans="1:41">
      <c r="A143" s="84">
        <v>23100146480</v>
      </c>
      <c r="B143" s="85" t="s">
        <v>1663</v>
      </c>
      <c r="C143" s="86" t="s">
        <v>41</v>
      </c>
      <c r="D143" s="86" t="s">
        <v>43</v>
      </c>
      <c r="E143" s="87">
        <v>150</v>
      </c>
      <c r="F143" s="87">
        <v>153</v>
      </c>
      <c r="G143" s="53"/>
      <c r="H143" s="54"/>
      <c r="I143" s="54"/>
      <c r="J143" s="54"/>
      <c r="K143" s="54"/>
      <c r="L143" s="54"/>
      <c r="M143" s="173"/>
      <c r="N143" s="173"/>
      <c r="O143" s="173"/>
      <c r="P143" s="173"/>
      <c r="Q143" s="174"/>
      <c r="R143" s="173"/>
      <c r="S143" s="173"/>
      <c r="T143" s="174"/>
      <c r="U143" s="173"/>
      <c r="V143" s="174"/>
      <c r="W143" s="175"/>
      <c r="X143" s="175"/>
      <c r="Y143" s="175"/>
      <c r="Z143" s="176"/>
      <c r="AA143" s="175"/>
      <c r="AB143" s="175"/>
      <c r="AC143" s="53"/>
      <c r="AD143" s="53"/>
      <c r="AE143" s="53"/>
      <c r="AF143" s="53"/>
      <c r="AG143" s="53"/>
      <c r="AH143" s="88">
        <f t="shared" si="85"/>
        <v>0</v>
      </c>
      <c r="AI143" s="89">
        <f t="shared" si="74"/>
        <v>0</v>
      </c>
      <c r="AJ143" s="89">
        <f t="shared" si="86"/>
        <v>0</v>
      </c>
      <c r="AK143" s="187">
        <v>3066.31</v>
      </c>
      <c r="AL143" s="111">
        <f>Úvod!B$12</f>
        <v>0</v>
      </c>
      <c r="AM143" s="160">
        <f t="shared" si="76"/>
        <v>3066.31</v>
      </c>
      <c r="AN143" s="166">
        <f t="shared" si="77"/>
        <v>20.442066666666665</v>
      </c>
      <c r="AO143" s="89">
        <f t="shared" si="78"/>
        <v>0</v>
      </c>
    </row>
    <row r="144" spans="1:41">
      <c r="A144" s="84">
        <v>23100146490</v>
      </c>
      <c r="B144" s="85" t="s">
        <v>1663</v>
      </c>
      <c r="C144" s="86" t="s">
        <v>41</v>
      </c>
      <c r="D144" s="86" t="s">
        <v>43</v>
      </c>
      <c r="E144" s="87">
        <v>260</v>
      </c>
      <c r="F144" s="87">
        <v>264</v>
      </c>
      <c r="G144" s="53"/>
      <c r="H144" s="54"/>
      <c r="I144" s="54"/>
      <c r="J144" s="54"/>
      <c r="K144" s="54"/>
      <c r="L144" s="54"/>
      <c r="M144" s="173"/>
      <c r="N144" s="173"/>
      <c r="O144" s="173"/>
      <c r="P144" s="173"/>
      <c r="Q144" s="174"/>
      <c r="R144" s="173"/>
      <c r="S144" s="173"/>
      <c r="T144" s="174"/>
      <c r="U144" s="173"/>
      <c r="V144" s="174"/>
      <c r="W144" s="175"/>
      <c r="X144" s="175"/>
      <c r="Y144" s="175"/>
      <c r="Z144" s="176"/>
      <c r="AA144" s="175"/>
      <c r="AB144" s="175"/>
      <c r="AC144" s="53"/>
      <c r="AD144" s="53"/>
      <c r="AE144" s="53"/>
      <c r="AF144" s="53"/>
      <c r="AG144" s="53"/>
      <c r="AH144" s="88">
        <f t="shared" si="85"/>
        <v>0</v>
      </c>
      <c r="AI144" s="89">
        <f t="shared" si="74"/>
        <v>0</v>
      </c>
      <c r="AJ144" s="89">
        <f t="shared" si="86"/>
        <v>0</v>
      </c>
      <c r="AK144" s="187">
        <v>4683.41</v>
      </c>
      <c r="AL144" s="111">
        <f>Úvod!B$12</f>
        <v>0</v>
      </c>
      <c r="AM144" s="160">
        <f t="shared" si="76"/>
        <v>4683.41</v>
      </c>
      <c r="AN144" s="166">
        <f t="shared" si="77"/>
        <v>18.013115384615386</v>
      </c>
      <c r="AO144" s="89">
        <f t="shared" si="78"/>
        <v>0</v>
      </c>
    </row>
    <row r="145" spans="1:41">
      <c r="A145" s="84">
        <v>23100146850</v>
      </c>
      <c r="B145" s="85" t="s">
        <v>1666</v>
      </c>
      <c r="C145" s="86" t="s">
        <v>41</v>
      </c>
      <c r="D145" s="86" t="s">
        <v>179</v>
      </c>
      <c r="E145" s="87">
        <v>35</v>
      </c>
      <c r="F145" s="87">
        <v>35</v>
      </c>
      <c r="G145" s="53"/>
      <c r="H145" s="53"/>
      <c r="I145" s="53"/>
      <c r="J145" s="54"/>
      <c r="K145" s="54"/>
      <c r="L145" s="175"/>
      <c r="M145" s="173"/>
      <c r="N145" s="175"/>
      <c r="O145" s="175"/>
      <c r="P145" s="175"/>
      <c r="Q145" s="174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53"/>
      <c r="AD145" s="53"/>
      <c r="AE145" s="53"/>
      <c r="AF145" s="53"/>
      <c r="AG145" s="53"/>
      <c r="AH145" s="88">
        <f t="shared" si="85"/>
        <v>0</v>
      </c>
      <c r="AI145" s="89">
        <f t="shared" si="74"/>
        <v>0</v>
      </c>
      <c r="AJ145" s="89">
        <f t="shared" si="86"/>
        <v>0</v>
      </c>
      <c r="AK145" s="187">
        <v>1217.46</v>
      </c>
      <c r="AL145" s="111">
        <f>Úvod!B$12</f>
        <v>0</v>
      </c>
      <c r="AM145" s="160">
        <f t="shared" si="76"/>
        <v>1217.46</v>
      </c>
      <c r="AN145" s="166">
        <f t="shared" si="77"/>
        <v>34.784571428571432</v>
      </c>
      <c r="AO145" s="89">
        <f t="shared" si="78"/>
        <v>0</v>
      </c>
    </row>
    <row r="146" spans="1:41">
      <c r="A146" s="84">
        <v>23100146880</v>
      </c>
      <c r="B146" s="85" t="s">
        <v>1666</v>
      </c>
      <c r="C146" s="86" t="s">
        <v>41</v>
      </c>
      <c r="D146" s="86" t="s">
        <v>179</v>
      </c>
      <c r="E146" s="87">
        <v>104</v>
      </c>
      <c r="F146" s="87">
        <v>104</v>
      </c>
      <c r="G146" s="53"/>
      <c r="H146" s="53"/>
      <c r="I146" s="53"/>
      <c r="J146" s="54"/>
      <c r="K146" s="54"/>
      <c r="L146" s="175"/>
      <c r="M146" s="173"/>
      <c r="N146" s="175"/>
      <c r="O146" s="175"/>
      <c r="P146" s="175"/>
      <c r="Q146" s="174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53"/>
      <c r="AD146" s="53"/>
      <c r="AE146" s="53"/>
      <c r="AF146" s="53"/>
      <c r="AG146" s="53"/>
      <c r="AH146" s="88">
        <f t="shared" si="85"/>
        <v>0</v>
      </c>
      <c r="AI146" s="89">
        <f t="shared" si="74"/>
        <v>0</v>
      </c>
      <c r="AJ146" s="89">
        <f t="shared" si="86"/>
        <v>0</v>
      </c>
      <c r="AK146" s="187">
        <v>2395.7800000000002</v>
      </c>
      <c r="AL146" s="111">
        <f>Úvod!B$12</f>
        <v>0</v>
      </c>
      <c r="AM146" s="160">
        <f t="shared" si="76"/>
        <v>2395.7800000000002</v>
      </c>
      <c r="AN146" s="166">
        <f t="shared" si="77"/>
        <v>23.036346153846157</v>
      </c>
      <c r="AO146" s="89">
        <f t="shared" si="78"/>
        <v>0</v>
      </c>
    </row>
    <row r="147" spans="1:41">
      <c r="A147" s="84">
        <v>23100506480</v>
      </c>
      <c r="B147" s="85" t="s">
        <v>6176</v>
      </c>
      <c r="C147" s="86" t="s">
        <v>41</v>
      </c>
      <c r="D147" s="86" t="s">
        <v>43</v>
      </c>
      <c r="E147" s="87">
        <v>150</v>
      </c>
      <c r="F147" s="87">
        <v>153</v>
      </c>
      <c r="G147" s="53"/>
      <c r="H147" s="54"/>
      <c r="I147" s="54"/>
      <c r="J147" s="54"/>
      <c r="K147" s="54"/>
      <c r="L147" s="54"/>
      <c r="M147" s="173"/>
      <c r="N147" s="173"/>
      <c r="O147" s="173"/>
      <c r="P147" s="173"/>
      <c r="Q147" s="174"/>
      <c r="R147" s="173"/>
      <c r="S147" s="173"/>
      <c r="T147" s="174"/>
      <c r="U147" s="173"/>
      <c r="V147" s="174"/>
      <c r="W147" s="175"/>
      <c r="X147" s="175"/>
      <c r="Y147" s="175"/>
      <c r="Z147" s="176"/>
      <c r="AA147" s="175"/>
      <c r="AB147" s="175"/>
      <c r="AC147" s="53"/>
      <c r="AD147" s="53"/>
      <c r="AE147" s="53"/>
      <c r="AF147" s="53"/>
      <c r="AG147" s="53"/>
      <c r="AH147" s="88">
        <f t="shared" si="85"/>
        <v>0</v>
      </c>
      <c r="AI147" s="89">
        <f t="shared" si="74"/>
        <v>0</v>
      </c>
      <c r="AJ147" s="89">
        <f t="shared" si="86"/>
        <v>0</v>
      </c>
      <c r="AK147" s="187">
        <v>3066.31</v>
      </c>
      <c r="AL147" s="111">
        <f>Úvod!B$12</f>
        <v>0</v>
      </c>
      <c r="AM147" s="160">
        <f>AK147-(AK147*AL147)</f>
        <v>3066.31</v>
      </c>
      <c r="AN147" s="166">
        <f t="shared" si="77"/>
        <v>20.442066666666665</v>
      </c>
      <c r="AO147" s="89">
        <f>AM147*AH147</f>
        <v>0</v>
      </c>
    </row>
    <row r="148" spans="1:41">
      <c r="A148" s="84">
        <v>23100506850</v>
      </c>
      <c r="B148" s="85" t="s">
        <v>6907</v>
      </c>
      <c r="C148" s="86" t="s">
        <v>41</v>
      </c>
      <c r="D148" s="86" t="s">
        <v>179</v>
      </c>
      <c r="E148" s="87">
        <v>35</v>
      </c>
      <c r="F148" s="87">
        <v>35</v>
      </c>
      <c r="G148" s="53"/>
      <c r="H148" s="53"/>
      <c r="I148" s="53"/>
      <c r="J148" s="54"/>
      <c r="K148" s="54"/>
      <c r="L148" s="175"/>
      <c r="M148" s="173"/>
      <c r="N148" s="175"/>
      <c r="O148" s="175"/>
      <c r="P148" s="175"/>
      <c r="Q148" s="174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53"/>
      <c r="AD148" s="53"/>
      <c r="AE148" s="53"/>
      <c r="AF148" s="53"/>
      <c r="AG148" s="53"/>
      <c r="AH148" s="88">
        <f t="shared" si="85"/>
        <v>0</v>
      </c>
      <c r="AI148" s="89">
        <f t="shared" si="74"/>
        <v>0</v>
      </c>
      <c r="AJ148" s="89"/>
      <c r="AK148" s="187">
        <v>1217.46</v>
      </c>
      <c r="AL148" s="111">
        <f>Úvod!B$12</f>
        <v>0</v>
      </c>
      <c r="AM148" s="160">
        <f t="shared" ref="AM148:AM149" si="87">AK148-(AK148*AL148)</f>
        <v>1217.46</v>
      </c>
      <c r="AN148" s="166">
        <f t="shared" si="77"/>
        <v>34.784571428571432</v>
      </c>
      <c r="AO148" s="89">
        <f t="shared" ref="AO148:AO149" si="88">AM148*AH148</f>
        <v>0</v>
      </c>
    </row>
    <row r="149" spans="1:41">
      <c r="A149" s="84">
        <v>23100506880</v>
      </c>
      <c r="B149" s="85" t="s">
        <v>6907</v>
      </c>
      <c r="C149" s="86" t="s">
        <v>41</v>
      </c>
      <c r="D149" s="86" t="s">
        <v>179</v>
      </c>
      <c r="E149" s="87">
        <v>104</v>
      </c>
      <c r="F149" s="87">
        <v>104</v>
      </c>
      <c r="G149" s="53"/>
      <c r="H149" s="53"/>
      <c r="I149" s="53"/>
      <c r="J149" s="54"/>
      <c r="K149" s="54"/>
      <c r="L149" s="175"/>
      <c r="M149" s="173"/>
      <c r="N149" s="175"/>
      <c r="O149" s="175"/>
      <c r="P149" s="175"/>
      <c r="Q149" s="174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53"/>
      <c r="AD149" s="53"/>
      <c r="AE149" s="53"/>
      <c r="AF149" s="53"/>
      <c r="AG149" s="53"/>
      <c r="AH149" s="88">
        <f t="shared" si="85"/>
        <v>0</v>
      </c>
      <c r="AI149" s="89">
        <f t="shared" si="74"/>
        <v>0</v>
      </c>
      <c r="AJ149" s="89"/>
      <c r="AK149" s="187">
        <v>2395.7800000000002</v>
      </c>
      <c r="AL149" s="111">
        <f>Úvod!B$12</f>
        <v>0</v>
      </c>
      <c r="AM149" s="160">
        <f t="shared" si="87"/>
        <v>2395.7800000000002</v>
      </c>
      <c r="AN149" s="166">
        <f t="shared" si="77"/>
        <v>23.036346153846157</v>
      </c>
      <c r="AO149" s="89">
        <f t="shared" si="88"/>
        <v>0</v>
      </c>
    </row>
    <row r="150" spans="1:41">
      <c r="A150" s="84">
        <v>23101100480</v>
      </c>
      <c r="B150" s="91" t="s">
        <v>59</v>
      </c>
      <c r="C150" s="86" t="s">
        <v>41</v>
      </c>
      <c r="D150" s="86" t="s">
        <v>43</v>
      </c>
      <c r="E150" s="87">
        <v>150</v>
      </c>
      <c r="F150" s="87">
        <v>153</v>
      </c>
      <c r="G150" s="53"/>
      <c r="H150" s="54"/>
      <c r="I150" s="54"/>
      <c r="J150" s="54"/>
      <c r="K150" s="54"/>
      <c r="L150" s="54"/>
      <c r="M150" s="173"/>
      <c r="N150" s="173"/>
      <c r="O150" s="173"/>
      <c r="P150" s="173"/>
      <c r="Q150" s="174"/>
      <c r="R150" s="173"/>
      <c r="S150" s="173"/>
      <c r="T150" s="174"/>
      <c r="U150" s="173"/>
      <c r="V150" s="174"/>
      <c r="W150" s="175"/>
      <c r="X150" s="175"/>
      <c r="Y150" s="175"/>
      <c r="Z150" s="176"/>
      <c r="AA150" s="175"/>
      <c r="AB150" s="175"/>
      <c r="AC150" s="53"/>
      <c r="AD150" s="53"/>
      <c r="AE150" s="53"/>
      <c r="AF150" s="53"/>
      <c r="AG150" s="53"/>
      <c r="AH150" s="88">
        <f t="shared" ref="AH150:AH182" si="89">SUM(G150:AG150)</f>
        <v>0</v>
      </c>
      <c r="AI150" s="89">
        <f t="shared" si="74"/>
        <v>0</v>
      </c>
      <c r="AJ150" s="89">
        <f t="shared" ref="AJ150:AJ182" si="90">F150*AH150</f>
        <v>0</v>
      </c>
      <c r="AK150" s="187">
        <v>2163</v>
      </c>
      <c r="AL150" s="111">
        <f>Úvod!B$12</f>
        <v>0</v>
      </c>
      <c r="AM150" s="160">
        <f t="shared" ref="AM150:AM187" si="91">AK150-(AK150*AL150)</f>
        <v>2163</v>
      </c>
      <c r="AN150" s="166">
        <f t="shared" si="77"/>
        <v>14.42</v>
      </c>
      <c r="AO150" s="89">
        <f t="shared" ref="AO150:AO187" si="92">AM150*AH150</f>
        <v>0</v>
      </c>
    </row>
    <row r="151" spans="1:41">
      <c r="A151" s="84">
        <v>23101100470</v>
      </c>
      <c r="B151" s="91" t="s">
        <v>59</v>
      </c>
      <c r="C151" s="86" t="s">
        <v>41</v>
      </c>
      <c r="D151" s="86" t="s">
        <v>43</v>
      </c>
      <c r="E151" s="87">
        <v>82</v>
      </c>
      <c r="F151" s="87">
        <v>84</v>
      </c>
      <c r="G151" s="53"/>
      <c r="H151" s="54"/>
      <c r="I151" s="54"/>
      <c r="J151" s="54"/>
      <c r="K151" s="54"/>
      <c r="L151" s="54"/>
      <c r="M151" s="173"/>
      <c r="N151" s="173"/>
      <c r="O151" s="173"/>
      <c r="P151" s="173"/>
      <c r="Q151" s="174"/>
      <c r="R151" s="173"/>
      <c r="S151" s="173"/>
      <c r="T151" s="174"/>
      <c r="U151" s="173"/>
      <c r="V151" s="174"/>
      <c r="W151" s="175"/>
      <c r="X151" s="175"/>
      <c r="Y151" s="175"/>
      <c r="Z151" s="176"/>
      <c r="AA151" s="175"/>
      <c r="AB151" s="175"/>
      <c r="AC151" s="53"/>
      <c r="AD151" s="53"/>
      <c r="AE151" s="53"/>
      <c r="AF151" s="53"/>
      <c r="AG151" s="53"/>
      <c r="AH151" s="88">
        <f t="shared" si="89"/>
        <v>0</v>
      </c>
      <c r="AI151" s="89">
        <f t="shared" si="74"/>
        <v>0</v>
      </c>
      <c r="AJ151" s="89">
        <f t="shared" si="90"/>
        <v>0</v>
      </c>
      <c r="AK151" s="187">
        <v>2275.27</v>
      </c>
      <c r="AL151" s="111">
        <f>Úvod!B$12</f>
        <v>0</v>
      </c>
      <c r="AM151" s="160">
        <f t="shared" si="91"/>
        <v>2275.27</v>
      </c>
      <c r="AN151" s="166">
        <f t="shared" si="77"/>
        <v>27.747195121951219</v>
      </c>
      <c r="AO151" s="89">
        <f t="shared" si="92"/>
        <v>0</v>
      </c>
    </row>
    <row r="152" spans="1:41">
      <c r="A152" s="84">
        <v>23102720480</v>
      </c>
      <c r="B152" s="91" t="s">
        <v>60</v>
      </c>
      <c r="C152" s="86" t="s">
        <v>41</v>
      </c>
      <c r="D152" s="86" t="s">
        <v>43</v>
      </c>
      <c r="E152" s="87">
        <v>150</v>
      </c>
      <c r="F152" s="87">
        <v>153</v>
      </c>
      <c r="G152" s="53"/>
      <c r="H152" s="54"/>
      <c r="I152" s="54"/>
      <c r="J152" s="54"/>
      <c r="K152" s="54"/>
      <c r="L152" s="54"/>
      <c r="M152" s="173"/>
      <c r="N152" s="173"/>
      <c r="O152" s="173"/>
      <c r="P152" s="173"/>
      <c r="Q152" s="174"/>
      <c r="R152" s="173"/>
      <c r="S152" s="173"/>
      <c r="T152" s="174"/>
      <c r="U152" s="173"/>
      <c r="V152" s="174"/>
      <c r="W152" s="175"/>
      <c r="X152" s="175"/>
      <c r="Y152" s="175"/>
      <c r="Z152" s="176"/>
      <c r="AA152" s="175"/>
      <c r="AB152" s="175"/>
      <c r="AC152" s="53"/>
      <c r="AD152" s="53"/>
      <c r="AE152" s="53"/>
      <c r="AF152" s="53"/>
      <c r="AG152" s="53"/>
      <c r="AH152" s="88">
        <f t="shared" si="89"/>
        <v>0</v>
      </c>
      <c r="AI152" s="89">
        <f t="shared" si="74"/>
        <v>0</v>
      </c>
      <c r="AJ152" s="89">
        <f t="shared" si="90"/>
        <v>0</v>
      </c>
      <c r="AK152" s="187">
        <v>3203.3</v>
      </c>
      <c r="AL152" s="111">
        <f>Úvod!B$12</f>
        <v>0</v>
      </c>
      <c r="AM152" s="160">
        <f t="shared" si="91"/>
        <v>3203.3</v>
      </c>
      <c r="AN152" s="166">
        <f t="shared" si="77"/>
        <v>21.355333333333334</v>
      </c>
      <c r="AO152" s="89">
        <f t="shared" si="92"/>
        <v>0</v>
      </c>
    </row>
    <row r="153" spans="1:41">
      <c r="A153" s="84">
        <v>23100161480</v>
      </c>
      <c r="B153" s="85" t="s">
        <v>61</v>
      </c>
      <c r="C153" s="86" t="s">
        <v>41</v>
      </c>
      <c r="D153" s="86"/>
      <c r="E153" s="87">
        <v>150</v>
      </c>
      <c r="F153" s="87">
        <v>153</v>
      </c>
      <c r="G153" s="53"/>
      <c r="H153" s="54"/>
      <c r="I153" s="54"/>
      <c r="J153" s="54"/>
      <c r="K153" s="54"/>
      <c r="L153" s="54"/>
      <c r="M153" s="173"/>
      <c r="N153" s="173"/>
      <c r="O153" s="173"/>
      <c r="P153" s="173"/>
      <c r="Q153" s="174"/>
      <c r="R153" s="173"/>
      <c r="S153" s="173"/>
      <c r="T153" s="174"/>
      <c r="U153" s="173"/>
      <c r="V153" s="174"/>
      <c r="W153" s="175"/>
      <c r="X153" s="175"/>
      <c r="Y153" s="175"/>
      <c r="Z153" s="176"/>
      <c r="AA153" s="175"/>
      <c r="AB153" s="175"/>
      <c r="AC153" s="53"/>
      <c r="AD153" s="53"/>
      <c r="AE153" s="53"/>
      <c r="AF153" s="53"/>
      <c r="AG153" s="53"/>
      <c r="AH153" s="88">
        <f t="shared" si="89"/>
        <v>0</v>
      </c>
      <c r="AI153" s="89">
        <f t="shared" si="74"/>
        <v>0</v>
      </c>
      <c r="AJ153" s="89">
        <f t="shared" si="90"/>
        <v>0</v>
      </c>
      <c r="AK153" s="187">
        <v>2117.6799999999998</v>
      </c>
      <c r="AL153" s="111">
        <f>Úvod!B$12</f>
        <v>0</v>
      </c>
      <c r="AM153" s="160">
        <f t="shared" si="91"/>
        <v>2117.6799999999998</v>
      </c>
      <c r="AN153" s="166">
        <f t="shared" si="77"/>
        <v>14.117866666666666</v>
      </c>
      <c r="AO153" s="89">
        <f t="shared" si="92"/>
        <v>0</v>
      </c>
    </row>
    <row r="154" spans="1:41">
      <c r="A154" s="84">
        <v>23102901470</v>
      </c>
      <c r="B154" s="85" t="s">
        <v>62</v>
      </c>
      <c r="C154" s="86" t="s">
        <v>174</v>
      </c>
      <c r="D154" s="86" t="s">
        <v>43</v>
      </c>
      <c r="E154" s="87">
        <v>82</v>
      </c>
      <c r="F154" s="87">
        <v>84</v>
      </c>
      <c r="G154" s="53"/>
      <c r="H154" s="54"/>
      <c r="I154" s="54"/>
      <c r="J154" s="54"/>
      <c r="K154" s="54"/>
      <c r="L154" s="54"/>
      <c r="M154" s="173"/>
      <c r="N154" s="173"/>
      <c r="O154" s="173"/>
      <c r="P154" s="173"/>
      <c r="Q154" s="174"/>
      <c r="R154" s="173"/>
      <c r="S154" s="173"/>
      <c r="T154" s="174"/>
      <c r="U154" s="173"/>
      <c r="V154" s="174"/>
      <c r="W154" s="175"/>
      <c r="X154" s="175"/>
      <c r="Y154" s="175"/>
      <c r="Z154" s="176"/>
      <c r="AA154" s="175"/>
      <c r="AB154" s="175"/>
      <c r="AC154" s="53"/>
      <c r="AD154" s="53"/>
      <c r="AE154" s="53"/>
      <c r="AF154" s="53"/>
      <c r="AG154" s="53"/>
      <c r="AH154" s="88">
        <f t="shared" si="89"/>
        <v>0</v>
      </c>
      <c r="AI154" s="89">
        <f t="shared" si="74"/>
        <v>0</v>
      </c>
      <c r="AJ154" s="89">
        <f t="shared" si="90"/>
        <v>0</v>
      </c>
      <c r="AK154" s="187">
        <v>2281.4500000000003</v>
      </c>
      <c r="AL154" s="111">
        <f>Úvod!B$12</f>
        <v>0</v>
      </c>
      <c r="AM154" s="160">
        <f t="shared" si="91"/>
        <v>2281.4500000000003</v>
      </c>
      <c r="AN154" s="166">
        <f t="shared" si="77"/>
        <v>27.822560975609761</v>
      </c>
      <c r="AO154" s="89">
        <f t="shared" si="92"/>
        <v>0</v>
      </c>
    </row>
    <row r="155" spans="1:41">
      <c r="A155" s="84">
        <v>23102903470</v>
      </c>
      <c r="B155" s="85" t="s">
        <v>62</v>
      </c>
      <c r="C155" s="86" t="s">
        <v>173</v>
      </c>
      <c r="D155" s="86" t="s">
        <v>43</v>
      </c>
      <c r="E155" s="87">
        <v>82</v>
      </c>
      <c r="F155" s="87">
        <v>84</v>
      </c>
      <c r="G155" s="53"/>
      <c r="H155" s="54"/>
      <c r="I155" s="54"/>
      <c r="J155" s="54"/>
      <c r="K155" s="54"/>
      <c r="L155" s="54"/>
      <c r="M155" s="173"/>
      <c r="N155" s="173"/>
      <c r="O155" s="173"/>
      <c r="P155" s="173"/>
      <c r="Q155" s="174"/>
      <c r="R155" s="173"/>
      <c r="S155" s="173"/>
      <c r="T155" s="174"/>
      <c r="U155" s="173"/>
      <c r="V155" s="174"/>
      <c r="W155" s="175"/>
      <c r="X155" s="175"/>
      <c r="Y155" s="175"/>
      <c r="Z155" s="176"/>
      <c r="AA155" s="175"/>
      <c r="AB155" s="175"/>
      <c r="AC155" s="53"/>
      <c r="AD155" s="53"/>
      <c r="AE155" s="53"/>
      <c r="AF155" s="53"/>
      <c r="AG155" s="53"/>
      <c r="AH155" s="88">
        <f t="shared" si="89"/>
        <v>0</v>
      </c>
      <c r="AI155" s="89">
        <f t="shared" si="74"/>
        <v>0</v>
      </c>
      <c r="AJ155" s="89">
        <f t="shared" si="90"/>
        <v>0</v>
      </c>
      <c r="AK155" s="187">
        <v>2281.4500000000003</v>
      </c>
      <c r="AL155" s="111">
        <f>Úvod!B$12</f>
        <v>0</v>
      </c>
      <c r="AM155" s="160">
        <f t="shared" ref="AM155" si="93">AK155-(AK155*AL155)</f>
        <v>2281.4500000000003</v>
      </c>
      <c r="AN155" s="166">
        <f t="shared" si="77"/>
        <v>27.822560975609761</v>
      </c>
      <c r="AO155" s="89">
        <f t="shared" ref="AO155" si="94">AM155*AH155</f>
        <v>0</v>
      </c>
    </row>
    <row r="156" spans="1:41">
      <c r="A156" s="84">
        <v>23102901480</v>
      </c>
      <c r="B156" s="85" t="s">
        <v>62</v>
      </c>
      <c r="C156" s="86" t="s">
        <v>41</v>
      </c>
      <c r="D156" s="86" t="s">
        <v>43</v>
      </c>
      <c r="E156" s="87">
        <v>150</v>
      </c>
      <c r="F156" s="87">
        <v>153</v>
      </c>
      <c r="G156" s="53"/>
      <c r="H156" s="54"/>
      <c r="I156" s="54"/>
      <c r="J156" s="54"/>
      <c r="K156" s="54"/>
      <c r="L156" s="54"/>
      <c r="M156" s="173"/>
      <c r="N156" s="173"/>
      <c r="O156" s="173"/>
      <c r="P156" s="173"/>
      <c r="Q156" s="174"/>
      <c r="R156" s="173"/>
      <c r="S156" s="173"/>
      <c r="T156" s="174"/>
      <c r="U156" s="173"/>
      <c r="V156" s="174"/>
      <c r="W156" s="175"/>
      <c r="X156" s="175"/>
      <c r="Y156" s="175"/>
      <c r="Z156" s="176"/>
      <c r="AA156" s="175"/>
      <c r="AB156" s="175"/>
      <c r="AC156" s="53"/>
      <c r="AD156" s="53"/>
      <c r="AE156" s="53"/>
      <c r="AF156" s="53"/>
      <c r="AG156" s="53"/>
      <c r="AH156" s="88">
        <f t="shared" si="89"/>
        <v>0</v>
      </c>
      <c r="AI156" s="89">
        <f t="shared" si="74"/>
        <v>0</v>
      </c>
      <c r="AJ156" s="89">
        <f t="shared" si="90"/>
        <v>0</v>
      </c>
      <c r="AK156" s="187">
        <v>2117.6799999999998</v>
      </c>
      <c r="AL156" s="111">
        <f>Úvod!B$12</f>
        <v>0</v>
      </c>
      <c r="AM156" s="160">
        <f t="shared" si="91"/>
        <v>2117.6799999999998</v>
      </c>
      <c r="AN156" s="166">
        <f t="shared" si="77"/>
        <v>14.117866666666666</v>
      </c>
      <c r="AO156" s="89">
        <f t="shared" si="92"/>
        <v>0</v>
      </c>
    </row>
    <row r="157" spans="1:41">
      <c r="A157" s="84">
        <v>23102902480</v>
      </c>
      <c r="B157" s="85" t="s">
        <v>63</v>
      </c>
      <c r="C157" s="86" t="s">
        <v>41</v>
      </c>
      <c r="D157" s="86" t="s">
        <v>43</v>
      </c>
      <c r="E157" s="87">
        <v>150</v>
      </c>
      <c r="F157" s="87">
        <v>153</v>
      </c>
      <c r="G157" s="53"/>
      <c r="H157" s="54"/>
      <c r="I157" s="54"/>
      <c r="J157" s="54"/>
      <c r="K157" s="54"/>
      <c r="L157" s="54"/>
      <c r="M157" s="173"/>
      <c r="N157" s="173"/>
      <c r="O157" s="173"/>
      <c r="P157" s="173"/>
      <c r="Q157" s="174"/>
      <c r="R157" s="173"/>
      <c r="S157" s="173"/>
      <c r="T157" s="174"/>
      <c r="U157" s="173"/>
      <c r="V157" s="174"/>
      <c r="W157" s="175"/>
      <c r="X157" s="175"/>
      <c r="Y157" s="175"/>
      <c r="Z157" s="176"/>
      <c r="AA157" s="175"/>
      <c r="AB157" s="175"/>
      <c r="AC157" s="53"/>
      <c r="AD157" s="53"/>
      <c r="AE157" s="53"/>
      <c r="AF157" s="53"/>
      <c r="AG157" s="53"/>
      <c r="AH157" s="88">
        <f t="shared" si="89"/>
        <v>0</v>
      </c>
      <c r="AI157" s="89">
        <f t="shared" si="74"/>
        <v>0</v>
      </c>
      <c r="AJ157" s="89">
        <f t="shared" si="90"/>
        <v>0</v>
      </c>
      <c r="AK157" s="187">
        <v>2117.6799999999998</v>
      </c>
      <c r="AL157" s="111">
        <f>Úvod!B$12</f>
        <v>0</v>
      </c>
      <c r="AM157" s="160">
        <f t="shared" si="91"/>
        <v>2117.6799999999998</v>
      </c>
      <c r="AN157" s="166">
        <f t="shared" si="77"/>
        <v>14.117866666666666</v>
      </c>
      <c r="AO157" s="89">
        <f t="shared" si="92"/>
        <v>0</v>
      </c>
    </row>
    <row r="158" spans="1:41">
      <c r="A158" s="84">
        <v>23100137480</v>
      </c>
      <c r="B158" s="85" t="s">
        <v>1672</v>
      </c>
      <c r="C158" s="86" t="s">
        <v>41</v>
      </c>
      <c r="D158" s="86" t="s">
        <v>43</v>
      </c>
      <c r="E158" s="87">
        <v>150</v>
      </c>
      <c r="F158" s="87">
        <v>153</v>
      </c>
      <c r="G158" s="53"/>
      <c r="H158" s="54"/>
      <c r="I158" s="54"/>
      <c r="J158" s="54"/>
      <c r="K158" s="54"/>
      <c r="L158" s="54"/>
      <c r="M158" s="173"/>
      <c r="N158" s="173"/>
      <c r="O158" s="173"/>
      <c r="P158" s="173"/>
      <c r="Q158" s="174"/>
      <c r="R158" s="173"/>
      <c r="S158" s="173"/>
      <c r="T158" s="174"/>
      <c r="U158" s="173"/>
      <c r="V158" s="174"/>
      <c r="W158" s="175"/>
      <c r="X158" s="175"/>
      <c r="Y158" s="175"/>
      <c r="Z158" s="176"/>
      <c r="AA158" s="175"/>
      <c r="AB158" s="175"/>
      <c r="AC158" s="53"/>
      <c r="AD158" s="53"/>
      <c r="AE158" s="53"/>
      <c r="AF158" s="53"/>
      <c r="AG158" s="53"/>
      <c r="AH158" s="88">
        <f t="shared" si="89"/>
        <v>0</v>
      </c>
      <c r="AI158" s="89">
        <f t="shared" si="74"/>
        <v>0</v>
      </c>
      <c r="AJ158" s="89">
        <f t="shared" si="90"/>
        <v>0</v>
      </c>
      <c r="AK158" s="187">
        <v>3275.4</v>
      </c>
      <c r="AL158" s="111">
        <f>Úvod!B$12</f>
        <v>0</v>
      </c>
      <c r="AM158" s="160">
        <f>AK158-(AK158*AL158)</f>
        <v>3275.4</v>
      </c>
      <c r="AN158" s="166">
        <f t="shared" si="77"/>
        <v>21.836000000000002</v>
      </c>
      <c r="AO158" s="89">
        <f>AM158*AH158</f>
        <v>0</v>
      </c>
    </row>
    <row r="159" spans="1:41">
      <c r="A159" s="84">
        <v>23102504480</v>
      </c>
      <c r="B159" s="85" t="s">
        <v>8867</v>
      </c>
      <c r="C159" s="86" t="s">
        <v>41</v>
      </c>
      <c r="D159" s="86" t="s">
        <v>43</v>
      </c>
      <c r="E159" s="87">
        <v>150</v>
      </c>
      <c r="F159" s="87">
        <v>153</v>
      </c>
      <c r="G159" s="53"/>
      <c r="H159" s="54"/>
      <c r="I159" s="54"/>
      <c r="J159" s="54"/>
      <c r="K159" s="54"/>
      <c r="L159" s="54"/>
      <c r="M159" s="173"/>
      <c r="N159" s="173"/>
      <c r="O159" s="173"/>
      <c r="P159" s="173"/>
      <c r="Q159" s="174"/>
      <c r="R159" s="173"/>
      <c r="S159" s="173"/>
      <c r="T159" s="174"/>
      <c r="U159" s="173"/>
      <c r="V159" s="174"/>
      <c r="W159" s="175"/>
      <c r="X159" s="175"/>
      <c r="Y159" s="175"/>
      <c r="Z159" s="176"/>
      <c r="AA159" s="175"/>
      <c r="AB159" s="175"/>
      <c r="AC159" s="53"/>
      <c r="AD159" s="53"/>
      <c r="AE159" s="53"/>
      <c r="AF159" s="53"/>
      <c r="AG159" s="53"/>
      <c r="AH159" s="88">
        <f t="shared" ref="AH159" si="95">SUM(G159:AG159)</f>
        <v>0</v>
      </c>
      <c r="AI159" s="89">
        <f t="shared" ref="AI159" si="96">AH159*E159</f>
        <v>0</v>
      </c>
      <c r="AJ159" s="89">
        <f t="shared" ref="AJ159" si="97">F159*AH159</f>
        <v>0</v>
      </c>
      <c r="AK159" s="187">
        <v>3275.4</v>
      </c>
      <c r="AL159" s="111">
        <f>Úvod!B$12</f>
        <v>0</v>
      </c>
      <c r="AM159" s="160">
        <f>AK159-(AK159*AL159)</f>
        <v>3275.4</v>
      </c>
      <c r="AN159" s="166">
        <f t="shared" ref="AN159" si="98">AM159/E159</f>
        <v>21.836000000000002</v>
      </c>
      <c r="AO159" s="89">
        <f>AM159*AH159</f>
        <v>0</v>
      </c>
    </row>
    <row r="160" spans="1:41">
      <c r="A160" s="84">
        <v>23100610480</v>
      </c>
      <c r="B160" s="85" t="s">
        <v>1669</v>
      </c>
      <c r="C160" s="86" t="s">
        <v>41</v>
      </c>
      <c r="D160" s="86" t="s">
        <v>43</v>
      </c>
      <c r="E160" s="87">
        <v>150</v>
      </c>
      <c r="F160" s="87">
        <v>153</v>
      </c>
      <c r="G160" s="53"/>
      <c r="H160" s="54"/>
      <c r="I160" s="54"/>
      <c r="J160" s="54"/>
      <c r="K160" s="54"/>
      <c r="L160" s="54"/>
      <c r="M160" s="173"/>
      <c r="N160" s="173"/>
      <c r="O160" s="173"/>
      <c r="P160" s="173"/>
      <c r="Q160" s="174"/>
      <c r="R160" s="173"/>
      <c r="S160" s="173"/>
      <c r="T160" s="174"/>
      <c r="U160" s="173"/>
      <c r="V160" s="174"/>
      <c r="W160" s="175"/>
      <c r="X160" s="175"/>
      <c r="Y160" s="175"/>
      <c r="Z160" s="176"/>
      <c r="AA160" s="175"/>
      <c r="AB160" s="175"/>
      <c r="AC160" s="53"/>
      <c r="AD160" s="53"/>
      <c r="AE160" s="53"/>
      <c r="AF160" s="53"/>
      <c r="AG160" s="53"/>
      <c r="AH160" s="88">
        <f t="shared" si="89"/>
        <v>0</v>
      </c>
      <c r="AI160" s="89">
        <f t="shared" si="74"/>
        <v>0</v>
      </c>
      <c r="AJ160" s="89">
        <f t="shared" si="90"/>
        <v>0</v>
      </c>
      <c r="AK160" s="187">
        <v>2714.05</v>
      </c>
      <c r="AL160" s="111">
        <f>Úvod!B$12</f>
        <v>0</v>
      </c>
      <c r="AM160" s="160">
        <f t="shared" si="91"/>
        <v>2714.05</v>
      </c>
      <c r="AN160" s="166">
        <f t="shared" si="77"/>
        <v>18.093666666666667</v>
      </c>
      <c r="AO160" s="89">
        <f t="shared" si="92"/>
        <v>0</v>
      </c>
    </row>
    <row r="161" spans="1:41">
      <c r="A161" s="84">
        <v>23100607480</v>
      </c>
      <c r="B161" s="85" t="s">
        <v>1670</v>
      </c>
      <c r="C161" s="86" t="s">
        <v>41</v>
      </c>
      <c r="D161" s="86" t="s">
        <v>43</v>
      </c>
      <c r="E161" s="87">
        <v>150</v>
      </c>
      <c r="F161" s="87">
        <v>153</v>
      </c>
      <c r="G161" s="53"/>
      <c r="H161" s="54"/>
      <c r="I161" s="54"/>
      <c r="J161" s="54"/>
      <c r="K161" s="54"/>
      <c r="L161" s="54"/>
      <c r="M161" s="173"/>
      <c r="N161" s="173"/>
      <c r="O161" s="173"/>
      <c r="P161" s="173"/>
      <c r="Q161" s="174"/>
      <c r="R161" s="173"/>
      <c r="S161" s="173"/>
      <c r="T161" s="174"/>
      <c r="U161" s="173"/>
      <c r="V161" s="174"/>
      <c r="W161" s="175"/>
      <c r="X161" s="175"/>
      <c r="Y161" s="175"/>
      <c r="Z161" s="176"/>
      <c r="AA161" s="175"/>
      <c r="AB161" s="175"/>
      <c r="AC161" s="53"/>
      <c r="AD161" s="53"/>
      <c r="AE161" s="53"/>
      <c r="AF161" s="53"/>
      <c r="AG161" s="53"/>
      <c r="AH161" s="88">
        <f t="shared" si="89"/>
        <v>0</v>
      </c>
      <c r="AI161" s="89">
        <f t="shared" si="74"/>
        <v>0</v>
      </c>
      <c r="AJ161" s="89">
        <f t="shared" si="90"/>
        <v>0</v>
      </c>
      <c r="AK161" s="187">
        <v>2714.05</v>
      </c>
      <c r="AL161" s="111">
        <f>Úvod!B$12</f>
        <v>0</v>
      </c>
      <c r="AM161" s="160">
        <f t="shared" si="91"/>
        <v>2714.05</v>
      </c>
      <c r="AN161" s="166">
        <f t="shared" si="77"/>
        <v>18.093666666666667</v>
      </c>
      <c r="AO161" s="89">
        <f t="shared" si="92"/>
        <v>0</v>
      </c>
    </row>
    <row r="162" spans="1:41">
      <c r="A162" s="84">
        <v>23100609480</v>
      </c>
      <c r="B162" s="85" t="s">
        <v>1671</v>
      </c>
      <c r="C162" s="86" t="s">
        <v>41</v>
      </c>
      <c r="D162" s="86" t="s">
        <v>43</v>
      </c>
      <c r="E162" s="87">
        <v>150</v>
      </c>
      <c r="F162" s="87">
        <v>153</v>
      </c>
      <c r="G162" s="53"/>
      <c r="H162" s="54"/>
      <c r="I162" s="54"/>
      <c r="J162" s="54"/>
      <c r="K162" s="54"/>
      <c r="L162" s="54"/>
      <c r="M162" s="173"/>
      <c r="N162" s="173"/>
      <c r="O162" s="173"/>
      <c r="P162" s="173"/>
      <c r="Q162" s="174"/>
      <c r="R162" s="173"/>
      <c r="S162" s="173"/>
      <c r="T162" s="174"/>
      <c r="U162" s="173"/>
      <c r="V162" s="174"/>
      <c r="W162" s="175"/>
      <c r="X162" s="175"/>
      <c r="Y162" s="175"/>
      <c r="Z162" s="176"/>
      <c r="AA162" s="175"/>
      <c r="AB162" s="175"/>
      <c r="AC162" s="53"/>
      <c r="AD162" s="53"/>
      <c r="AE162" s="53"/>
      <c r="AF162" s="53"/>
      <c r="AG162" s="53"/>
      <c r="AH162" s="88">
        <f t="shared" si="89"/>
        <v>0</v>
      </c>
      <c r="AI162" s="89">
        <f t="shared" si="74"/>
        <v>0</v>
      </c>
      <c r="AJ162" s="89">
        <f t="shared" si="90"/>
        <v>0</v>
      </c>
      <c r="AK162" s="187">
        <v>2714.05</v>
      </c>
      <c r="AL162" s="111">
        <f>Úvod!B$12</f>
        <v>0</v>
      </c>
      <c r="AM162" s="160">
        <f t="shared" si="91"/>
        <v>2714.05</v>
      </c>
      <c r="AN162" s="166">
        <f t="shared" si="77"/>
        <v>18.093666666666667</v>
      </c>
      <c r="AO162" s="89">
        <f t="shared" si="92"/>
        <v>0</v>
      </c>
    </row>
    <row r="163" spans="1:41">
      <c r="A163" s="84">
        <v>23102301480</v>
      </c>
      <c r="B163" s="85" t="s">
        <v>64</v>
      </c>
      <c r="C163" s="86" t="s">
        <v>41</v>
      </c>
      <c r="D163" s="86" t="s">
        <v>43</v>
      </c>
      <c r="E163" s="87">
        <v>150</v>
      </c>
      <c r="F163" s="87">
        <v>153</v>
      </c>
      <c r="G163" s="53"/>
      <c r="H163" s="54"/>
      <c r="I163" s="54"/>
      <c r="J163" s="54"/>
      <c r="K163" s="54"/>
      <c r="L163" s="54"/>
      <c r="M163" s="173"/>
      <c r="N163" s="173"/>
      <c r="O163" s="173"/>
      <c r="P163" s="173"/>
      <c r="Q163" s="174"/>
      <c r="R163" s="173"/>
      <c r="S163" s="173"/>
      <c r="T163" s="174"/>
      <c r="U163" s="173"/>
      <c r="V163" s="174"/>
      <c r="W163" s="175"/>
      <c r="X163" s="175"/>
      <c r="Y163" s="175"/>
      <c r="Z163" s="176"/>
      <c r="AA163" s="175"/>
      <c r="AB163" s="175"/>
      <c r="AC163" s="53"/>
      <c r="AD163" s="53"/>
      <c r="AE163" s="53"/>
      <c r="AF163" s="53"/>
      <c r="AG163" s="53"/>
      <c r="AH163" s="88">
        <f t="shared" si="89"/>
        <v>0</v>
      </c>
      <c r="AI163" s="89">
        <f t="shared" ref="AI163:AI227" si="99">AH163*E163</f>
        <v>0</v>
      </c>
      <c r="AJ163" s="89">
        <f t="shared" si="90"/>
        <v>0</v>
      </c>
      <c r="AK163" s="187">
        <v>2664.61</v>
      </c>
      <c r="AL163" s="111">
        <f>Úvod!B$12</f>
        <v>0</v>
      </c>
      <c r="AM163" s="160">
        <f t="shared" si="91"/>
        <v>2664.61</v>
      </c>
      <c r="AN163" s="166">
        <f t="shared" ref="AN163:AN227" si="100">AM163/E163</f>
        <v>17.764066666666668</v>
      </c>
      <c r="AO163" s="89">
        <f t="shared" si="92"/>
        <v>0</v>
      </c>
    </row>
    <row r="164" spans="1:41">
      <c r="A164" s="84">
        <v>23102301480</v>
      </c>
      <c r="B164" s="85" t="s">
        <v>65</v>
      </c>
      <c r="C164" s="86" t="s">
        <v>41</v>
      </c>
      <c r="D164" s="86" t="s">
        <v>43</v>
      </c>
      <c r="E164" s="87">
        <v>150</v>
      </c>
      <c r="F164" s="87">
        <v>153</v>
      </c>
      <c r="G164" s="53"/>
      <c r="H164" s="54"/>
      <c r="I164" s="54"/>
      <c r="J164" s="54"/>
      <c r="K164" s="54"/>
      <c r="L164" s="54"/>
      <c r="M164" s="173"/>
      <c r="N164" s="173"/>
      <c r="O164" s="173"/>
      <c r="P164" s="173"/>
      <c r="Q164" s="174"/>
      <c r="R164" s="173"/>
      <c r="S164" s="173"/>
      <c r="T164" s="174"/>
      <c r="U164" s="173"/>
      <c r="V164" s="174"/>
      <c r="W164" s="175"/>
      <c r="X164" s="175"/>
      <c r="Y164" s="175"/>
      <c r="Z164" s="176"/>
      <c r="AA164" s="175"/>
      <c r="AB164" s="175"/>
      <c r="AC164" s="53"/>
      <c r="AD164" s="53"/>
      <c r="AE164" s="53"/>
      <c r="AF164" s="53"/>
      <c r="AG164" s="53"/>
      <c r="AH164" s="88">
        <f t="shared" si="89"/>
        <v>0</v>
      </c>
      <c r="AI164" s="89">
        <f t="shared" si="99"/>
        <v>0</v>
      </c>
      <c r="AJ164" s="89">
        <f t="shared" si="90"/>
        <v>0</v>
      </c>
      <c r="AK164" s="187">
        <v>2664.61</v>
      </c>
      <c r="AL164" s="111">
        <f>Úvod!B$12</f>
        <v>0</v>
      </c>
      <c r="AM164" s="160">
        <f t="shared" si="91"/>
        <v>2664.61</v>
      </c>
      <c r="AN164" s="166">
        <f t="shared" si="100"/>
        <v>17.764066666666668</v>
      </c>
      <c r="AO164" s="89">
        <f t="shared" si="92"/>
        <v>0</v>
      </c>
    </row>
    <row r="165" spans="1:41">
      <c r="A165" s="84">
        <v>23102306480</v>
      </c>
      <c r="B165" s="85" t="s">
        <v>66</v>
      </c>
      <c r="C165" s="86" t="s">
        <v>41</v>
      </c>
      <c r="D165" s="86" t="s">
        <v>43</v>
      </c>
      <c r="E165" s="87">
        <v>150</v>
      </c>
      <c r="F165" s="87">
        <v>153</v>
      </c>
      <c r="G165" s="53"/>
      <c r="H165" s="54"/>
      <c r="I165" s="54"/>
      <c r="J165" s="54"/>
      <c r="K165" s="54"/>
      <c r="L165" s="54"/>
      <c r="M165" s="173"/>
      <c r="N165" s="173"/>
      <c r="O165" s="173"/>
      <c r="P165" s="173"/>
      <c r="Q165" s="174"/>
      <c r="R165" s="173"/>
      <c r="S165" s="173"/>
      <c r="T165" s="174"/>
      <c r="U165" s="173"/>
      <c r="V165" s="174"/>
      <c r="W165" s="175"/>
      <c r="X165" s="175"/>
      <c r="Y165" s="175"/>
      <c r="Z165" s="176"/>
      <c r="AA165" s="175"/>
      <c r="AB165" s="175"/>
      <c r="AC165" s="53"/>
      <c r="AD165" s="53"/>
      <c r="AE165" s="53"/>
      <c r="AF165" s="53"/>
      <c r="AG165" s="53"/>
      <c r="AH165" s="88">
        <f t="shared" si="89"/>
        <v>0</v>
      </c>
      <c r="AI165" s="89">
        <f t="shared" si="99"/>
        <v>0</v>
      </c>
      <c r="AJ165" s="89">
        <f t="shared" si="90"/>
        <v>0</v>
      </c>
      <c r="AK165" s="187">
        <v>2664.61</v>
      </c>
      <c r="AL165" s="111">
        <f>Úvod!B$12</f>
        <v>0</v>
      </c>
      <c r="AM165" s="160">
        <f t="shared" si="91"/>
        <v>2664.61</v>
      </c>
      <c r="AN165" s="166">
        <f t="shared" si="100"/>
        <v>17.764066666666668</v>
      </c>
      <c r="AO165" s="89">
        <f t="shared" si="92"/>
        <v>0</v>
      </c>
    </row>
    <row r="166" spans="1:41">
      <c r="A166" s="84">
        <v>23190100480</v>
      </c>
      <c r="B166" s="85" t="s">
        <v>68</v>
      </c>
      <c r="C166" s="86" t="s">
        <v>36</v>
      </c>
      <c r="D166" s="86"/>
      <c r="E166" s="87">
        <v>150</v>
      </c>
      <c r="F166" s="87">
        <v>153</v>
      </c>
      <c r="G166" s="53"/>
      <c r="H166" s="54"/>
      <c r="I166" s="54"/>
      <c r="J166" s="54"/>
      <c r="K166" s="54"/>
      <c r="L166" s="54"/>
      <c r="M166" s="173"/>
      <c r="N166" s="173"/>
      <c r="O166" s="173"/>
      <c r="P166" s="173"/>
      <c r="Q166" s="174"/>
      <c r="R166" s="173"/>
      <c r="S166" s="173"/>
      <c r="T166" s="174"/>
      <c r="U166" s="173"/>
      <c r="V166" s="174"/>
      <c r="W166" s="175"/>
      <c r="X166" s="175"/>
      <c r="Y166" s="175"/>
      <c r="Z166" s="176"/>
      <c r="AA166" s="175"/>
      <c r="AB166" s="175"/>
      <c r="AC166" s="53"/>
      <c r="AD166" s="53"/>
      <c r="AE166" s="53"/>
      <c r="AF166" s="53"/>
      <c r="AG166" s="53"/>
      <c r="AH166" s="88">
        <f t="shared" si="89"/>
        <v>0</v>
      </c>
      <c r="AI166" s="89">
        <f t="shared" si="99"/>
        <v>0</v>
      </c>
      <c r="AJ166" s="89">
        <f t="shared" si="90"/>
        <v>0</v>
      </c>
      <c r="AK166" s="187">
        <v>977.47</v>
      </c>
      <c r="AL166" s="111">
        <f>Úvod!B$12</f>
        <v>0</v>
      </c>
      <c r="AM166" s="160">
        <f t="shared" si="91"/>
        <v>977.47</v>
      </c>
      <c r="AN166" s="166">
        <f t="shared" si="100"/>
        <v>6.5164666666666671</v>
      </c>
      <c r="AO166" s="89">
        <f t="shared" si="92"/>
        <v>0</v>
      </c>
    </row>
    <row r="167" spans="1:41">
      <c r="A167" s="84">
        <v>23190100490</v>
      </c>
      <c r="B167" s="85" t="s">
        <v>68</v>
      </c>
      <c r="C167" s="86" t="s">
        <v>36</v>
      </c>
      <c r="D167" s="86"/>
      <c r="E167" s="87">
        <v>260</v>
      </c>
      <c r="F167" s="87">
        <v>264</v>
      </c>
      <c r="G167" s="53"/>
      <c r="H167" s="54"/>
      <c r="I167" s="54"/>
      <c r="J167" s="54"/>
      <c r="K167" s="54"/>
      <c r="L167" s="54"/>
      <c r="M167" s="173"/>
      <c r="N167" s="173"/>
      <c r="O167" s="173"/>
      <c r="P167" s="173"/>
      <c r="Q167" s="174"/>
      <c r="R167" s="173"/>
      <c r="S167" s="173"/>
      <c r="T167" s="174"/>
      <c r="U167" s="173"/>
      <c r="V167" s="174"/>
      <c r="W167" s="175"/>
      <c r="X167" s="175"/>
      <c r="Y167" s="175"/>
      <c r="Z167" s="176"/>
      <c r="AA167" s="175"/>
      <c r="AB167" s="175"/>
      <c r="AC167" s="53"/>
      <c r="AD167" s="53"/>
      <c r="AE167" s="53"/>
      <c r="AF167" s="53"/>
      <c r="AG167" s="53"/>
      <c r="AH167" s="88">
        <f t="shared" si="89"/>
        <v>0</v>
      </c>
      <c r="AI167" s="89">
        <f t="shared" si="99"/>
        <v>0</v>
      </c>
      <c r="AJ167" s="89">
        <f t="shared" si="90"/>
        <v>0</v>
      </c>
      <c r="AK167" s="187">
        <v>1292.6500000000001</v>
      </c>
      <c r="AL167" s="111">
        <f>Úvod!B$12</f>
        <v>0</v>
      </c>
      <c r="AM167" s="160">
        <f t="shared" si="91"/>
        <v>1292.6500000000001</v>
      </c>
      <c r="AN167" s="166">
        <f t="shared" si="100"/>
        <v>4.9717307692307697</v>
      </c>
      <c r="AO167" s="89">
        <f t="shared" si="92"/>
        <v>0</v>
      </c>
    </row>
    <row r="168" spans="1:41">
      <c r="A168" s="84">
        <v>23140100470</v>
      </c>
      <c r="B168" s="85" t="s">
        <v>69</v>
      </c>
      <c r="C168" s="86" t="s">
        <v>173</v>
      </c>
      <c r="D168" s="86" t="s">
        <v>43</v>
      </c>
      <c r="E168" s="87">
        <v>82</v>
      </c>
      <c r="F168" s="87">
        <v>84</v>
      </c>
      <c r="G168" s="53"/>
      <c r="H168" s="54"/>
      <c r="I168" s="54"/>
      <c r="J168" s="54"/>
      <c r="K168" s="54"/>
      <c r="L168" s="54"/>
      <c r="M168" s="173"/>
      <c r="N168" s="173"/>
      <c r="O168" s="173"/>
      <c r="P168" s="173"/>
      <c r="Q168" s="174"/>
      <c r="R168" s="173"/>
      <c r="S168" s="173"/>
      <c r="T168" s="174"/>
      <c r="U168" s="173"/>
      <c r="V168" s="174"/>
      <c r="W168" s="175"/>
      <c r="X168" s="175"/>
      <c r="Y168" s="175"/>
      <c r="Z168" s="176"/>
      <c r="AA168" s="175"/>
      <c r="AB168" s="175"/>
      <c r="AC168" s="53"/>
      <c r="AD168" s="53"/>
      <c r="AE168" s="53"/>
      <c r="AF168" s="53"/>
      <c r="AG168" s="53"/>
      <c r="AH168" s="88">
        <f t="shared" si="89"/>
        <v>0</v>
      </c>
      <c r="AI168" s="89">
        <f t="shared" si="99"/>
        <v>0</v>
      </c>
      <c r="AJ168" s="89">
        <f t="shared" si="90"/>
        <v>0</v>
      </c>
      <c r="AK168" s="187">
        <v>2281.4500000000003</v>
      </c>
      <c r="AL168" s="111">
        <f>Úvod!B$12</f>
        <v>0</v>
      </c>
      <c r="AM168" s="160">
        <f t="shared" si="91"/>
        <v>2281.4500000000003</v>
      </c>
      <c r="AN168" s="166">
        <f t="shared" si="100"/>
        <v>27.822560975609761</v>
      </c>
      <c r="AO168" s="89">
        <f t="shared" si="92"/>
        <v>0</v>
      </c>
    </row>
    <row r="169" spans="1:41">
      <c r="A169" s="84">
        <v>23140100480</v>
      </c>
      <c r="B169" s="85" t="s">
        <v>69</v>
      </c>
      <c r="C169" s="86" t="s">
        <v>41</v>
      </c>
      <c r="D169" s="86" t="s">
        <v>43</v>
      </c>
      <c r="E169" s="87">
        <v>150</v>
      </c>
      <c r="F169" s="87">
        <v>153</v>
      </c>
      <c r="G169" s="53"/>
      <c r="H169" s="54"/>
      <c r="I169" s="54"/>
      <c r="J169" s="54"/>
      <c r="K169" s="54"/>
      <c r="L169" s="54"/>
      <c r="M169" s="173"/>
      <c r="N169" s="173"/>
      <c r="O169" s="173"/>
      <c r="P169" s="173"/>
      <c r="Q169" s="174"/>
      <c r="R169" s="173"/>
      <c r="S169" s="173"/>
      <c r="T169" s="174"/>
      <c r="U169" s="173"/>
      <c r="V169" s="174"/>
      <c r="W169" s="175"/>
      <c r="X169" s="175"/>
      <c r="Y169" s="175"/>
      <c r="Z169" s="176"/>
      <c r="AA169" s="175"/>
      <c r="AB169" s="175"/>
      <c r="AC169" s="53"/>
      <c r="AD169" s="53"/>
      <c r="AE169" s="53"/>
      <c r="AF169" s="53"/>
      <c r="AG169" s="53"/>
      <c r="AH169" s="88">
        <f t="shared" si="89"/>
        <v>0</v>
      </c>
      <c r="AI169" s="89">
        <f t="shared" si="99"/>
        <v>0</v>
      </c>
      <c r="AJ169" s="89">
        <f t="shared" si="90"/>
        <v>0</v>
      </c>
      <c r="AK169" s="187">
        <v>2117.6799999999998</v>
      </c>
      <c r="AL169" s="111">
        <f>Úvod!B$12</f>
        <v>0</v>
      </c>
      <c r="AM169" s="160">
        <f t="shared" si="91"/>
        <v>2117.6799999999998</v>
      </c>
      <c r="AN169" s="166">
        <f t="shared" si="100"/>
        <v>14.117866666666666</v>
      </c>
      <c r="AO169" s="89">
        <f t="shared" si="92"/>
        <v>0</v>
      </c>
    </row>
    <row r="170" spans="1:41">
      <c r="A170" s="84">
        <v>23140400480</v>
      </c>
      <c r="B170" s="85" t="s">
        <v>158</v>
      </c>
      <c r="C170" s="86" t="s">
        <v>41</v>
      </c>
      <c r="D170" s="86"/>
      <c r="E170" s="87">
        <v>150</v>
      </c>
      <c r="F170" s="87">
        <v>153</v>
      </c>
      <c r="G170" s="53"/>
      <c r="H170" s="54"/>
      <c r="I170" s="54"/>
      <c r="J170" s="54"/>
      <c r="K170" s="54"/>
      <c r="L170" s="54"/>
      <c r="M170" s="173"/>
      <c r="N170" s="173"/>
      <c r="O170" s="173"/>
      <c r="P170" s="173"/>
      <c r="Q170" s="174"/>
      <c r="R170" s="173"/>
      <c r="S170" s="173"/>
      <c r="T170" s="174"/>
      <c r="U170" s="173"/>
      <c r="V170" s="174"/>
      <c r="W170" s="175"/>
      <c r="X170" s="175"/>
      <c r="Y170" s="175"/>
      <c r="Z170" s="176"/>
      <c r="AA170" s="175"/>
      <c r="AB170" s="175"/>
      <c r="AC170" s="53"/>
      <c r="AD170" s="53"/>
      <c r="AE170" s="53"/>
      <c r="AF170" s="53"/>
      <c r="AG170" s="53"/>
      <c r="AH170" s="88">
        <f t="shared" si="89"/>
        <v>0</v>
      </c>
      <c r="AI170" s="89">
        <f t="shared" si="99"/>
        <v>0</v>
      </c>
      <c r="AJ170" s="89">
        <f t="shared" si="90"/>
        <v>0</v>
      </c>
      <c r="AK170" s="187">
        <v>2117.6799999999998</v>
      </c>
      <c r="AL170" s="111">
        <f>Úvod!B$12</f>
        <v>0</v>
      </c>
      <c r="AM170" s="160">
        <f t="shared" si="91"/>
        <v>2117.6799999999998</v>
      </c>
      <c r="AN170" s="166">
        <f t="shared" si="100"/>
        <v>14.117866666666666</v>
      </c>
      <c r="AO170" s="89">
        <f t="shared" si="92"/>
        <v>0</v>
      </c>
    </row>
    <row r="171" spans="1:41">
      <c r="A171" s="84">
        <v>23140500480</v>
      </c>
      <c r="B171" s="85" t="s">
        <v>165</v>
      </c>
      <c r="C171" s="86" t="s">
        <v>41</v>
      </c>
      <c r="D171" s="86"/>
      <c r="E171" s="87">
        <v>150</v>
      </c>
      <c r="F171" s="87">
        <v>153</v>
      </c>
      <c r="G171" s="53"/>
      <c r="H171" s="54"/>
      <c r="I171" s="54"/>
      <c r="J171" s="54"/>
      <c r="K171" s="54"/>
      <c r="L171" s="54"/>
      <c r="M171" s="173"/>
      <c r="N171" s="173"/>
      <c r="O171" s="173"/>
      <c r="P171" s="173"/>
      <c r="Q171" s="174"/>
      <c r="R171" s="173"/>
      <c r="S171" s="173"/>
      <c r="T171" s="174"/>
      <c r="U171" s="173"/>
      <c r="V171" s="174"/>
      <c r="W171" s="175"/>
      <c r="X171" s="175"/>
      <c r="Y171" s="175"/>
      <c r="Z171" s="176"/>
      <c r="AA171" s="175"/>
      <c r="AB171" s="175"/>
      <c r="AC171" s="53"/>
      <c r="AD171" s="53"/>
      <c r="AE171" s="53"/>
      <c r="AF171" s="53"/>
      <c r="AG171" s="53"/>
      <c r="AH171" s="88">
        <f t="shared" si="89"/>
        <v>0</v>
      </c>
      <c r="AI171" s="89">
        <f t="shared" si="99"/>
        <v>0</v>
      </c>
      <c r="AJ171" s="89">
        <f t="shared" si="90"/>
        <v>0</v>
      </c>
      <c r="AK171" s="187">
        <v>2117.6799999999998</v>
      </c>
      <c r="AL171" s="111">
        <f>Úvod!B$12</f>
        <v>0</v>
      </c>
      <c r="AM171" s="160">
        <f t="shared" si="91"/>
        <v>2117.6799999999998</v>
      </c>
      <c r="AN171" s="166">
        <f t="shared" si="100"/>
        <v>14.117866666666666</v>
      </c>
      <c r="AO171" s="89">
        <f t="shared" si="92"/>
        <v>0</v>
      </c>
    </row>
    <row r="172" spans="1:41">
      <c r="A172" s="84">
        <v>23140200480</v>
      </c>
      <c r="B172" s="85" t="s">
        <v>1673</v>
      </c>
      <c r="C172" s="86" t="s">
        <v>41</v>
      </c>
      <c r="D172" s="86" t="s">
        <v>43</v>
      </c>
      <c r="E172" s="87">
        <v>150</v>
      </c>
      <c r="F172" s="87">
        <v>153</v>
      </c>
      <c r="G172" s="53"/>
      <c r="H172" s="54"/>
      <c r="I172" s="54"/>
      <c r="J172" s="54"/>
      <c r="K172" s="54"/>
      <c r="L172" s="54"/>
      <c r="M172" s="173"/>
      <c r="N172" s="173"/>
      <c r="O172" s="173"/>
      <c r="P172" s="173"/>
      <c r="Q172" s="174"/>
      <c r="R172" s="173"/>
      <c r="S172" s="173"/>
      <c r="T172" s="174"/>
      <c r="U172" s="173"/>
      <c r="V172" s="174"/>
      <c r="W172" s="175"/>
      <c r="X172" s="175"/>
      <c r="Y172" s="175"/>
      <c r="Z172" s="176"/>
      <c r="AA172" s="175"/>
      <c r="AB172" s="175"/>
      <c r="AC172" s="53"/>
      <c r="AD172" s="53"/>
      <c r="AE172" s="53"/>
      <c r="AF172" s="53"/>
      <c r="AG172" s="53"/>
      <c r="AH172" s="88">
        <f t="shared" si="89"/>
        <v>0</v>
      </c>
      <c r="AI172" s="89">
        <f t="shared" si="99"/>
        <v>0</v>
      </c>
      <c r="AJ172" s="89">
        <f t="shared" si="90"/>
        <v>0</v>
      </c>
      <c r="AK172" s="187">
        <v>2350</v>
      </c>
      <c r="AL172" s="111">
        <f>Úvod!B$12</f>
        <v>0</v>
      </c>
      <c r="AM172" s="160">
        <f t="shared" si="91"/>
        <v>2350</v>
      </c>
      <c r="AN172" s="166">
        <f t="shared" si="100"/>
        <v>15.666666666666666</v>
      </c>
      <c r="AO172" s="89">
        <f t="shared" si="92"/>
        <v>0</v>
      </c>
    </row>
    <row r="173" spans="1:41">
      <c r="A173" s="84">
        <v>23150100480</v>
      </c>
      <c r="B173" s="85" t="s">
        <v>70</v>
      </c>
      <c r="C173" s="86" t="s">
        <v>41</v>
      </c>
      <c r="D173" s="86" t="s">
        <v>43</v>
      </c>
      <c r="E173" s="87">
        <v>150</v>
      </c>
      <c r="F173" s="87">
        <v>153</v>
      </c>
      <c r="G173" s="53"/>
      <c r="H173" s="54"/>
      <c r="I173" s="54"/>
      <c r="J173" s="54"/>
      <c r="K173" s="54"/>
      <c r="L173" s="54"/>
      <c r="M173" s="173"/>
      <c r="N173" s="173"/>
      <c r="O173" s="173"/>
      <c r="P173" s="173"/>
      <c r="Q173" s="174"/>
      <c r="R173" s="173"/>
      <c r="S173" s="173"/>
      <c r="T173" s="174"/>
      <c r="U173" s="173"/>
      <c r="V173" s="174"/>
      <c r="W173" s="175"/>
      <c r="X173" s="175"/>
      <c r="Y173" s="175"/>
      <c r="Z173" s="176"/>
      <c r="AA173" s="175"/>
      <c r="AB173" s="175"/>
      <c r="AC173" s="53"/>
      <c r="AD173" s="53"/>
      <c r="AE173" s="53"/>
      <c r="AF173" s="53"/>
      <c r="AG173" s="53"/>
      <c r="AH173" s="88">
        <f t="shared" si="89"/>
        <v>0</v>
      </c>
      <c r="AI173" s="89">
        <f t="shared" si="99"/>
        <v>0</v>
      </c>
      <c r="AJ173" s="89">
        <f t="shared" si="90"/>
        <v>0</v>
      </c>
      <c r="AK173" s="187">
        <v>2109.44</v>
      </c>
      <c r="AL173" s="111">
        <f>Úvod!B$12</f>
        <v>0</v>
      </c>
      <c r="AM173" s="160">
        <f t="shared" si="91"/>
        <v>2109.44</v>
      </c>
      <c r="AN173" s="166">
        <f t="shared" si="100"/>
        <v>14.062933333333334</v>
      </c>
      <c r="AO173" s="89">
        <f t="shared" si="92"/>
        <v>0</v>
      </c>
    </row>
    <row r="174" spans="1:41">
      <c r="A174" s="84">
        <v>22590000480</v>
      </c>
      <c r="B174" s="85" t="s">
        <v>71</v>
      </c>
      <c r="C174" s="86" t="s">
        <v>41</v>
      </c>
      <c r="D174" s="86" t="s">
        <v>43</v>
      </c>
      <c r="E174" s="87">
        <v>150</v>
      </c>
      <c r="F174" s="87">
        <v>153</v>
      </c>
      <c r="G174" s="53"/>
      <c r="H174" s="54"/>
      <c r="I174" s="54"/>
      <c r="J174" s="54"/>
      <c r="K174" s="54"/>
      <c r="L174" s="54"/>
      <c r="M174" s="173"/>
      <c r="N174" s="173"/>
      <c r="O174" s="173"/>
      <c r="P174" s="173"/>
      <c r="Q174" s="174"/>
      <c r="R174" s="173"/>
      <c r="S174" s="173"/>
      <c r="T174" s="174"/>
      <c r="U174" s="173"/>
      <c r="V174" s="174"/>
      <c r="W174" s="175"/>
      <c r="X174" s="175"/>
      <c r="Y174" s="175"/>
      <c r="Z174" s="176"/>
      <c r="AA174" s="175"/>
      <c r="AB174" s="175"/>
      <c r="AC174" s="53"/>
      <c r="AD174" s="53"/>
      <c r="AE174" s="53"/>
      <c r="AF174" s="53"/>
      <c r="AG174" s="53"/>
      <c r="AH174" s="88">
        <f t="shared" si="89"/>
        <v>0</v>
      </c>
      <c r="AI174" s="89">
        <f t="shared" si="99"/>
        <v>0</v>
      </c>
      <c r="AJ174" s="89">
        <f t="shared" si="90"/>
        <v>0</v>
      </c>
      <c r="AK174" s="187">
        <v>2117.6799999999998</v>
      </c>
      <c r="AL174" s="111">
        <f>Úvod!B$12</f>
        <v>0</v>
      </c>
      <c r="AM174" s="160">
        <f t="shared" si="91"/>
        <v>2117.6799999999998</v>
      </c>
      <c r="AN174" s="166">
        <f t="shared" si="100"/>
        <v>14.117866666666666</v>
      </c>
      <c r="AO174" s="89">
        <f t="shared" si="92"/>
        <v>0</v>
      </c>
    </row>
    <row r="175" spans="1:41">
      <c r="A175" s="84">
        <v>23530100480</v>
      </c>
      <c r="B175" s="85" t="s">
        <v>72</v>
      </c>
      <c r="C175" s="86" t="s">
        <v>36</v>
      </c>
      <c r="D175" s="86"/>
      <c r="E175" s="87">
        <v>150</v>
      </c>
      <c r="F175" s="87">
        <v>153</v>
      </c>
      <c r="G175" s="53"/>
      <c r="H175" s="54"/>
      <c r="I175" s="54"/>
      <c r="J175" s="54"/>
      <c r="K175" s="54"/>
      <c r="L175" s="54"/>
      <c r="M175" s="173"/>
      <c r="N175" s="173"/>
      <c r="O175" s="173"/>
      <c r="P175" s="173"/>
      <c r="Q175" s="174"/>
      <c r="R175" s="173"/>
      <c r="S175" s="173"/>
      <c r="T175" s="174"/>
      <c r="U175" s="173"/>
      <c r="V175" s="174"/>
      <c r="W175" s="175"/>
      <c r="X175" s="175"/>
      <c r="Y175" s="175"/>
      <c r="Z175" s="176"/>
      <c r="AA175" s="175"/>
      <c r="AB175" s="175"/>
      <c r="AC175" s="53"/>
      <c r="AD175" s="53"/>
      <c r="AE175" s="53"/>
      <c r="AF175" s="53"/>
      <c r="AG175" s="53"/>
      <c r="AH175" s="88">
        <f t="shared" si="89"/>
        <v>0</v>
      </c>
      <c r="AI175" s="89">
        <f t="shared" si="99"/>
        <v>0</v>
      </c>
      <c r="AJ175" s="89">
        <f t="shared" si="90"/>
        <v>0</v>
      </c>
      <c r="AK175" s="187">
        <v>1019.7</v>
      </c>
      <c r="AL175" s="111">
        <f>Úvod!B$12</f>
        <v>0</v>
      </c>
      <c r="AM175" s="160">
        <f t="shared" si="91"/>
        <v>1019.7</v>
      </c>
      <c r="AN175" s="166">
        <f t="shared" si="100"/>
        <v>6.798</v>
      </c>
      <c r="AO175" s="89">
        <f t="shared" si="92"/>
        <v>0</v>
      </c>
    </row>
    <row r="176" spans="1:41">
      <c r="A176" s="84">
        <v>23610100480</v>
      </c>
      <c r="B176" s="85" t="s">
        <v>73</v>
      </c>
      <c r="C176" s="86" t="s">
        <v>36</v>
      </c>
      <c r="D176" s="86"/>
      <c r="E176" s="87">
        <v>150</v>
      </c>
      <c r="F176" s="87">
        <v>153</v>
      </c>
      <c r="G176" s="53"/>
      <c r="H176" s="54"/>
      <c r="I176" s="54"/>
      <c r="J176" s="54"/>
      <c r="K176" s="54"/>
      <c r="L176" s="54"/>
      <c r="M176" s="173"/>
      <c r="N176" s="173"/>
      <c r="O176" s="173"/>
      <c r="P176" s="173"/>
      <c r="Q176" s="174"/>
      <c r="R176" s="173"/>
      <c r="S176" s="173"/>
      <c r="T176" s="174"/>
      <c r="U176" s="173"/>
      <c r="V176" s="174"/>
      <c r="W176" s="175"/>
      <c r="X176" s="175"/>
      <c r="Y176" s="175"/>
      <c r="Z176" s="176"/>
      <c r="AA176" s="175"/>
      <c r="AB176" s="175"/>
      <c r="AC176" s="53"/>
      <c r="AD176" s="53"/>
      <c r="AE176" s="53"/>
      <c r="AF176" s="53"/>
      <c r="AG176" s="53"/>
      <c r="AH176" s="88">
        <f t="shared" si="89"/>
        <v>0</v>
      </c>
      <c r="AI176" s="89">
        <f t="shared" si="99"/>
        <v>0</v>
      </c>
      <c r="AJ176" s="89">
        <f t="shared" si="90"/>
        <v>0</v>
      </c>
      <c r="AK176" s="187">
        <v>977.47</v>
      </c>
      <c r="AL176" s="111">
        <f>Úvod!B$12</f>
        <v>0</v>
      </c>
      <c r="AM176" s="160">
        <f t="shared" si="91"/>
        <v>977.47</v>
      </c>
      <c r="AN176" s="166">
        <f t="shared" si="100"/>
        <v>6.5164666666666671</v>
      </c>
      <c r="AO176" s="89">
        <f t="shared" si="92"/>
        <v>0</v>
      </c>
    </row>
    <row r="177" spans="1:41">
      <c r="A177" s="84">
        <v>23610100490</v>
      </c>
      <c r="B177" s="85" t="s">
        <v>73</v>
      </c>
      <c r="C177" s="86" t="s">
        <v>36</v>
      </c>
      <c r="D177" s="86"/>
      <c r="E177" s="87">
        <v>260</v>
      </c>
      <c r="F177" s="87">
        <v>264</v>
      </c>
      <c r="G177" s="53"/>
      <c r="H177" s="54"/>
      <c r="I177" s="54"/>
      <c r="J177" s="54"/>
      <c r="K177" s="54"/>
      <c r="L177" s="54"/>
      <c r="M177" s="173"/>
      <c r="N177" s="173"/>
      <c r="O177" s="173"/>
      <c r="P177" s="173"/>
      <c r="Q177" s="174"/>
      <c r="R177" s="173"/>
      <c r="S177" s="173"/>
      <c r="T177" s="174"/>
      <c r="U177" s="173"/>
      <c r="V177" s="174"/>
      <c r="W177" s="175"/>
      <c r="X177" s="175"/>
      <c r="Y177" s="175"/>
      <c r="Z177" s="176"/>
      <c r="AA177" s="175"/>
      <c r="AB177" s="175"/>
      <c r="AC177" s="53"/>
      <c r="AD177" s="53"/>
      <c r="AE177" s="53"/>
      <c r="AF177" s="53"/>
      <c r="AG177" s="53"/>
      <c r="AH177" s="88">
        <f t="shared" si="89"/>
        <v>0</v>
      </c>
      <c r="AI177" s="89">
        <f t="shared" si="99"/>
        <v>0</v>
      </c>
      <c r="AJ177" s="89">
        <f t="shared" si="90"/>
        <v>0</v>
      </c>
      <c r="AK177" s="187">
        <v>1292.6500000000001</v>
      </c>
      <c r="AL177" s="111">
        <f>Úvod!B$12</f>
        <v>0</v>
      </c>
      <c r="AM177" s="160">
        <f t="shared" si="91"/>
        <v>1292.6500000000001</v>
      </c>
      <c r="AN177" s="166">
        <f t="shared" si="100"/>
        <v>4.9717307692307697</v>
      </c>
      <c r="AO177" s="89">
        <f t="shared" si="92"/>
        <v>0</v>
      </c>
    </row>
    <row r="178" spans="1:41">
      <c r="A178" s="84">
        <v>23671004480</v>
      </c>
      <c r="B178" s="85" t="s">
        <v>1674</v>
      </c>
      <c r="C178" s="86" t="s">
        <v>41</v>
      </c>
      <c r="D178" s="86" t="s">
        <v>43</v>
      </c>
      <c r="E178" s="87">
        <v>150</v>
      </c>
      <c r="F178" s="87">
        <v>153</v>
      </c>
      <c r="G178" s="53"/>
      <c r="H178" s="54"/>
      <c r="I178" s="54"/>
      <c r="J178" s="54"/>
      <c r="K178" s="54"/>
      <c r="L178" s="54"/>
      <c r="M178" s="173"/>
      <c r="N178" s="173"/>
      <c r="O178" s="173"/>
      <c r="P178" s="173"/>
      <c r="Q178" s="174"/>
      <c r="R178" s="173"/>
      <c r="S178" s="173"/>
      <c r="T178" s="174"/>
      <c r="U178" s="173"/>
      <c r="V178" s="174"/>
      <c r="W178" s="175"/>
      <c r="X178" s="175"/>
      <c r="Y178" s="175"/>
      <c r="Z178" s="176"/>
      <c r="AA178" s="175"/>
      <c r="AB178" s="175"/>
      <c r="AC178" s="53"/>
      <c r="AD178" s="53"/>
      <c r="AE178" s="53"/>
      <c r="AF178" s="53"/>
      <c r="AG178" s="53"/>
      <c r="AH178" s="88">
        <f t="shared" si="89"/>
        <v>0</v>
      </c>
      <c r="AI178" s="89">
        <f t="shared" si="99"/>
        <v>0</v>
      </c>
      <c r="AJ178" s="89">
        <f t="shared" si="90"/>
        <v>0</v>
      </c>
      <c r="AK178" s="187">
        <v>2040</v>
      </c>
      <c r="AL178" s="111">
        <f>Úvod!B$12</f>
        <v>0</v>
      </c>
      <c r="AM178" s="160">
        <f t="shared" si="91"/>
        <v>2040</v>
      </c>
      <c r="AN178" s="166">
        <f t="shared" si="100"/>
        <v>13.6</v>
      </c>
      <c r="AO178" s="89">
        <f t="shared" si="92"/>
        <v>0</v>
      </c>
    </row>
    <row r="179" spans="1:41">
      <c r="A179" s="84">
        <v>23670101480</v>
      </c>
      <c r="B179" s="85" t="s">
        <v>74</v>
      </c>
      <c r="C179" s="86" t="s">
        <v>41</v>
      </c>
      <c r="D179" s="86" t="s">
        <v>43</v>
      </c>
      <c r="E179" s="87">
        <v>150</v>
      </c>
      <c r="F179" s="87">
        <v>153</v>
      </c>
      <c r="G179" s="53"/>
      <c r="H179" s="54"/>
      <c r="I179" s="54"/>
      <c r="J179" s="54"/>
      <c r="K179" s="54"/>
      <c r="L179" s="54"/>
      <c r="M179" s="173"/>
      <c r="N179" s="173"/>
      <c r="O179" s="173"/>
      <c r="P179" s="173"/>
      <c r="Q179" s="174"/>
      <c r="R179" s="173"/>
      <c r="S179" s="173"/>
      <c r="T179" s="174"/>
      <c r="U179" s="173"/>
      <c r="V179" s="174"/>
      <c r="W179" s="175"/>
      <c r="X179" s="175"/>
      <c r="Y179" s="175"/>
      <c r="Z179" s="176"/>
      <c r="AA179" s="175"/>
      <c r="AB179" s="175"/>
      <c r="AC179" s="53"/>
      <c r="AD179" s="53"/>
      <c r="AE179" s="53"/>
      <c r="AF179" s="53"/>
      <c r="AG179" s="53"/>
      <c r="AH179" s="88">
        <f t="shared" si="89"/>
        <v>0</v>
      </c>
      <c r="AI179" s="89">
        <f t="shared" si="99"/>
        <v>0</v>
      </c>
      <c r="AJ179" s="89">
        <f t="shared" si="90"/>
        <v>0</v>
      </c>
      <c r="AK179" s="187">
        <v>1783.96</v>
      </c>
      <c r="AL179" s="111">
        <f>Úvod!B$12</f>
        <v>0</v>
      </c>
      <c r="AM179" s="160">
        <f t="shared" si="91"/>
        <v>1783.96</v>
      </c>
      <c r="AN179" s="166">
        <f t="shared" si="100"/>
        <v>11.893066666666668</v>
      </c>
      <c r="AO179" s="89">
        <f t="shared" si="92"/>
        <v>0</v>
      </c>
    </row>
    <row r="180" spans="1:41">
      <c r="A180" s="84">
        <v>23671105480</v>
      </c>
      <c r="B180" s="85" t="s">
        <v>75</v>
      </c>
      <c r="C180" s="86" t="s">
        <v>41</v>
      </c>
      <c r="D180" s="86" t="s">
        <v>43</v>
      </c>
      <c r="E180" s="87">
        <v>150</v>
      </c>
      <c r="F180" s="87">
        <v>153</v>
      </c>
      <c r="G180" s="53"/>
      <c r="H180" s="54"/>
      <c r="I180" s="54"/>
      <c r="J180" s="54"/>
      <c r="K180" s="54"/>
      <c r="L180" s="54"/>
      <c r="M180" s="173"/>
      <c r="N180" s="173"/>
      <c r="O180" s="173"/>
      <c r="P180" s="173"/>
      <c r="Q180" s="174"/>
      <c r="R180" s="173"/>
      <c r="S180" s="173"/>
      <c r="T180" s="174"/>
      <c r="U180" s="173"/>
      <c r="V180" s="174"/>
      <c r="W180" s="175"/>
      <c r="X180" s="175"/>
      <c r="Y180" s="175"/>
      <c r="Z180" s="176"/>
      <c r="AA180" s="175"/>
      <c r="AB180" s="175"/>
      <c r="AC180" s="53"/>
      <c r="AD180" s="53"/>
      <c r="AE180" s="53"/>
      <c r="AF180" s="53"/>
      <c r="AG180" s="53"/>
      <c r="AH180" s="88">
        <f t="shared" si="89"/>
        <v>0</v>
      </c>
      <c r="AI180" s="89">
        <f t="shared" si="99"/>
        <v>0</v>
      </c>
      <c r="AJ180" s="89">
        <f t="shared" si="90"/>
        <v>0</v>
      </c>
      <c r="AK180" s="187">
        <v>1890</v>
      </c>
      <c r="AL180" s="111">
        <f>Úvod!B$12</f>
        <v>0</v>
      </c>
      <c r="AM180" s="160">
        <f t="shared" si="91"/>
        <v>1890</v>
      </c>
      <c r="AN180" s="166">
        <f t="shared" si="100"/>
        <v>12.6</v>
      </c>
      <c r="AO180" s="89">
        <f t="shared" si="92"/>
        <v>0</v>
      </c>
    </row>
    <row r="181" spans="1:41">
      <c r="A181" s="84">
        <v>23671001480</v>
      </c>
      <c r="B181" s="85" t="s">
        <v>159</v>
      </c>
      <c r="C181" s="86" t="s">
        <v>41</v>
      </c>
      <c r="D181" s="86"/>
      <c r="E181" s="87">
        <v>150</v>
      </c>
      <c r="F181" s="87">
        <v>153</v>
      </c>
      <c r="G181" s="53"/>
      <c r="H181" s="54"/>
      <c r="I181" s="54"/>
      <c r="J181" s="54"/>
      <c r="K181" s="54"/>
      <c r="L181" s="54"/>
      <c r="M181" s="173"/>
      <c r="N181" s="173"/>
      <c r="O181" s="173"/>
      <c r="P181" s="173"/>
      <c r="Q181" s="174"/>
      <c r="R181" s="173"/>
      <c r="S181" s="173"/>
      <c r="T181" s="174"/>
      <c r="U181" s="173"/>
      <c r="V181" s="174"/>
      <c r="W181" s="175"/>
      <c r="X181" s="175"/>
      <c r="Y181" s="175"/>
      <c r="Z181" s="176"/>
      <c r="AA181" s="175"/>
      <c r="AB181" s="175"/>
      <c r="AC181" s="53"/>
      <c r="AD181" s="53"/>
      <c r="AE181" s="53"/>
      <c r="AF181" s="53"/>
      <c r="AG181" s="53"/>
      <c r="AH181" s="88">
        <f t="shared" si="89"/>
        <v>0</v>
      </c>
      <c r="AI181" s="89">
        <f t="shared" si="99"/>
        <v>0</v>
      </c>
      <c r="AJ181" s="89">
        <f t="shared" si="90"/>
        <v>0</v>
      </c>
      <c r="AK181" s="187">
        <v>2040</v>
      </c>
      <c r="AL181" s="111">
        <f>Úvod!B$12</f>
        <v>0</v>
      </c>
      <c r="AM181" s="160">
        <f t="shared" si="91"/>
        <v>2040</v>
      </c>
      <c r="AN181" s="166">
        <f t="shared" si="100"/>
        <v>13.6</v>
      </c>
      <c r="AO181" s="89">
        <f t="shared" si="92"/>
        <v>0</v>
      </c>
    </row>
    <row r="182" spans="1:41">
      <c r="A182" s="84">
        <v>23670500790</v>
      </c>
      <c r="B182" s="85" t="s">
        <v>76</v>
      </c>
      <c r="C182" s="86" t="s">
        <v>41</v>
      </c>
      <c r="D182" s="86" t="s">
        <v>43</v>
      </c>
      <c r="E182" s="87">
        <v>150</v>
      </c>
      <c r="F182" s="87">
        <v>153</v>
      </c>
      <c r="G182" s="53"/>
      <c r="H182" s="54"/>
      <c r="I182" s="54"/>
      <c r="J182" s="54"/>
      <c r="K182" s="54"/>
      <c r="L182" s="54"/>
      <c r="M182" s="173"/>
      <c r="N182" s="173"/>
      <c r="O182" s="173"/>
      <c r="P182" s="173"/>
      <c r="Q182" s="174"/>
      <c r="R182" s="173"/>
      <c r="S182" s="173"/>
      <c r="T182" s="174"/>
      <c r="U182" s="173"/>
      <c r="V182" s="174"/>
      <c r="W182" s="175"/>
      <c r="X182" s="175"/>
      <c r="Y182" s="175"/>
      <c r="Z182" s="176"/>
      <c r="AA182" s="175"/>
      <c r="AB182" s="175"/>
      <c r="AC182" s="53"/>
      <c r="AD182" s="53"/>
      <c r="AE182" s="53"/>
      <c r="AF182" s="53"/>
      <c r="AG182" s="53"/>
      <c r="AH182" s="88">
        <f t="shared" si="89"/>
        <v>0</v>
      </c>
      <c r="AI182" s="89">
        <f t="shared" si="99"/>
        <v>0</v>
      </c>
      <c r="AJ182" s="89">
        <f t="shared" si="90"/>
        <v>0</v>
      </c>
      <c r="AK182" s="187">
        <v>1622.25</v>
      </c>
      <c r="AL182" s="111">
        <f>Úvod!B$12</f>
        <v>0</v>
      </c>
      <c r="AM182" s="160">
        <f t="shared" si="91"/>
        <v>1622.25</v>
      </c>
      <c r="AN182" s="166">
        <f t="shared" si="100"/>
        <v>10.815</v>
      </c>
      <c r="AO182" s="89">
        <f t="shared" si="92"/>
        <v>0</v>
      </c>
    </row>
    <row r="183" spans="1:41">
      <c r="A183" s="84">
        <v>23670024480</v>
      </c>
      <c r="B183" s="85" t="s">
        <v>166</v>
      </c>
      <c r="C183" s="86" t="s">
        <v>41</v>
      </c>
      <c r="D183" s="86"/>
      <c r="E183" s="87">
        <v>150</v>
      </c>
      <c r="F183" s="87">
        <v>153</v>
      </c>
      <c r="G183" s="53"/>
      <c r="H183" s="54"/>
      <c r="I183" s="54"/>
      <c r="J183" s="54"/>
      <c r="K183" s="54"/>
      <c r="L183" s="54"/>
      <c r="M183" s="173"/>
      <c r="N183" s="173"/>
      <c r="O183" s="173"/>
      <c r="P183" s="173"/>
      <c r="Q183" s="174"/>
      <c r="R183" s="173"/>
      <c r="S183" s="173"/>
      <c r="T183" s="174"/>
      <c r="U183" s="173"/>
      <c r="V183" s="174"/>
      <c r="W183" s="175"/>
      <c r="X183" s="175"/>
      <c r="Y183" s="175"/>
      <c r="Z183" s="176"/>
      <c r="AA183" s="175"/>
      <c r="AB183" s="175"/>
      <c r="AC183" s="53"/>
      <c r="AD183" s="53"/>
      <c r="AE183" s="53"/>
      <c r="AF183" s="53"/>
      <c r="AG183" s="53"/>
      <c r="AH183" s="88">
        <f t="shared" ref="AH183:AH214" si="101">SUM(G183:AG183)</f>
        <v>0</v>
      </c>
      <c r="AI183" s="89">
        <f t="shared" si="99"/>
        <v>0</v>
      </c>
      <c r="AJ183" s="89">
        <f t="shared" ref="AJ183:AJ214" si="102">F183*AH183</f>
        <v>0</v>
      </c>
      <c r="AK183" s="187">
        <v>1710.8300000000002</v>
      </c>
      <c r="AL183" s="111">
        <f>Úvod!B$12</f>
        <v>0</v>
      </c>
      <c r="AM183" s="160">
        <f t="shared" si="91"/>
        <v>1710.8300000000002</v>
      </c>
      <c r="AN183" s="166">
        <f t="shared" si="100"/>
        <v>11.405533333333334</v>
      </c>
      <c r="AO183" s="89">
        <f t="shared" si="92"/>
        <v>0</v>
      </c>
    </row>
    <row r="184" spans="1:41">
      <c r="A184" s="84">
        <v>23670501470</v>
      </c>
      <c r="B184" s="85" t="s">
        <v>77</v>
      </c>
      <c r="C184" s="86" t="s">
        <v>173</v>
      </c>
      <c r="D184" s="86" t="s">
        <v>43</v>
      </c>
      <c r="E184" s="87">
        <v>82</v>
      </c>
      <c r="F184" s="87">
        <v>84</v>
      </c>
      <c r="G184" s="53"/>
      <c r="H184" s="54"/>
      <c r="I184" s="54"/>
      <c r="J184" s="54"/>
      <c r="K184" s="54"/>
      <c r="L184" s="54"/>
      <c r="M184" s="173"/>
      <c r="N184" s="173"/>
      <c r="O184" s="173"/>
      <c r="P184" s="173"/>
      <c r="Q184" s="174"/>
      <c r="R184" s="173"/>
      <c r="S184" s="173"/>
      <c r="T184" s="174"/>
      <c r="U184" s="173"/>
      <c r="V184" s="174"/>
      <c r="W184" s="175"/>
      <c r="X184" s="175"/>
      <c r="Y184" s="175"/>
      <c r="Z184" s="176"/>
      <c r="AA184" s="175"/>
      <c r="AB184" s="175"/>
      <c r="AC184" s="53"/>
      <c r="AD184" s="53"/>
      <c r="AE184" s="53"/>
      <c r="AF184" s="53"/>
      <c r="AG184" s="53"/>
      <c r="AH184" s="88">
        <f t="shared" si="101"/>
        <v>0</v>
      </c>
      <c r="AI184" s="89">
        <f t="shared" si="99"/>
        <v>0</v>
      </c>
      <c r="AJ184" s="89">
        <f t="shared" si="102"/>
        <v>0</v>
      </c>
      <c r="AK184" s="187">
        <v>2034.25</v>
      </c>
      <c r="AL184" s="111">
        <f>Úvod!B$12</f>
        <v>0</v>
      </c>
      <c r="AM184" s="160">
        <f t="shared" si="91"/>
        <v>2034.25</v>
      </c>
      <c r="AN184" s="166">
        <f t="shared" si="100"/>
        <v>24.807926829268293</v>
      </c>
      <c r="AO184" s="89">
        <f t="shared" si="92"/>
        <v>0</v>
      </c>
    </row>
    <row r="185" spans="1:41">
      <c r="A185" s="84">
        <v>23670501790</v>
      </c>
      <c r="B185" s="85" t="s">
        <v>77</v>
      </c>
      <c r="C185" s="86" t="s">
        <v>41</v>
      </c>
      <c r="D185" s="86" t="s">
        <v>43</v>
      </c>
      <c r="E185" s="87">
        <v>150</v>
      </c>
      <c r="F185" s="87">
        <v>153</v>
      </c>
      <c r="G185" s="53"/>
      <c r="H185" s="54"/>
      <c r="I185" s="54"/>
      <c r="J185" s="54"/>
      <c r="K185" s="54"/>
      <c r="L185" s="54"/>
      <c r="M185" s="173"/>
      <c r="N185" s="173"/>
      <c r="O185" s="173"/>
      <c r="P185" s="173"/>
      <c r="Q185" s="174"/>
      <c r="R185" s="173"/>
      <c r="S185" s="173"/>
      <c r="T185" s="174"/>
      <c r="U185" s="173"/>
      <c r="V185" s="174"/>
      <c r="W185" s="175"/>
      <c r="X185" s="175"/>
      <c r="Y185" s="175"/>
      <c r="Z185" s="176"/>
      <c r="AA185" s="175"/>
      <c r="AB185" s="175"/>
      <c r="AC185" s="53"/>
      <c r="AD185" s="53"/>
      <c r="AE185" s="53"/>
      <c r="AF185" s="53"/>
      <c r="AG185" s="53"/>
      <c r="AH185" s="88">
        <f t="shared" si="101"/>
        <v>0</v>
      </c>
      <c r="AI185" s="89">
        <f t="shared" si="99"/>
        <v>0</v>
      </c>
      <c r="AJ185" s="89">
        <f t="shared" si="102"/>
        <v>0</v>
      </c>
      <c r="AK185" s="187">
        <v>1622.25</v>
      </c>
      <c r="AL185" s="111">
        <f>Úvod!B$12</f>
        <v>0</v>
      </c>
      <c r="AM185" s="160">
        <f t="shared" si="91"/>
        <v>1622.25</v>
      </c>
      <c r="AN185" s="166">
        <f t="shared" si="100"/>
        <v>10.815</v>
      </c>
      <c r="AO185" s="89">
        <f t="shared" si="92"/>
        <v>0</v>
      </c>
    </row>
    <row r="186" spans="1:41">
      <c r="A186" s="84">
        <v>23670400470</v>
      </c>
      <c r="B186" s="85" t="s">
        <v>78</v>
      </c>
      <c r="C186" s="86" t="s">
        <v>173</v>
      </c>
      <c r="D186" s="86" t="s">
        <v>43</v>
      </c>
      <c r="E186" s="87">
        <v>82</v>
      </c>
      <c r="F186" s="87">
        <v>84</v>
      </c>
      <c r="G186" s="53"/>
      <c r="H186" s="54"/>
      <c r="I186" s="54"/>
      <c r="J186" s="54"/>
      <c r="K186" s="54"/>
      <c r="L186" s="54"/>
      <c r="M186" s="173"/>
      <c r="N186" s="173"/>
      <c r="O186" s="173"/>
      <c r="P186" s="173"/>
      <c r="Q186" s="174"/>
      <c r="R186" s="173"/>
      <c r="S186" s="173"/>
      <c r="T186" s="174"/>
      <c r="U186" s="173"/>
      <c r="V186" s="174"/>
      <c r="W186" s="175"/>
      <c r="X186" s="175"/>
      <c r="Y186" s="175"/>
      <c r="Z186" s="176"/>
      <c r="AA186" s="175"/>
      <c r="AB186" s="175"/>
      <c r="AC186" s="53"/>
      <c r="AD186" s="53"/>
      <c r="AE186" s="53"/>
      <c r="AF186" s="53"/>
      <c r="AG186" s="53"/>
      <c r="AH186" s="88">
        <f t="shared" si="101"/>
        <v>0</v>
      </c>
      <c r="AI186" s="89">
        <f t="shared" si="99"/>
        <v>0</v>
      </c>
      <c r="AJ186" s="89">
        <f t="shared" si="102"/>
        <v>0</v>
      </c>
      <c r="AK186" s="187">
        <v>2034.25</v>
      </c>
      <c r="AL186" s="111">
        <f>Úvod!B$12</f>
        <v>0</v>
      </c>
      <c r="AM186" s="160">
        <f t="shared" si="91"/>
        <v>2034.25</v>
      </c>
      <c r="AN186" s="166">
        <f t="shared" si="100"/>
        <v>24.807926829268293</v>
      </c>
      <c r="AO186" s="89">
        <f t="shared" si="92"/>
        <v>0</v>
      </c>
    </row>
    <row r="187" spans="1:41">
      <c r="A187" s="84">
        <v>23670400790</v>
      </c>
      <c r="B187" s="85" t="s">
        <v>78</v>
      </c>
      <c r="C187" s="86" t="s">
        <v>41</v>
      </c>
      <c r="D187" s="86" t="s">
        <v>43</v>
      </c>
      <c r="E187" s="87">
        <v>150</v>
      </c>
      <c r="F187" s="87">
        <v>153</v>
      </c>
      <c r="G187" s="53"/>
      <c r="H187" s="54"/>
      <c r="I187" s="54"/>
      <c r="J187" s="54"/>
      <c r="K187" s="54"/>
      <c r="L187" s="54"/>
      <c r="M187" s="173"/>
      <c r="N187" s="173"/>
      <c r="O187" s="173"/>
      <c r="P187" s="173"/>
      <c r="Q187" s="174"/>
      <c r="R187" s="173"/>
      <c r="S187" s="173"/>
      <c r="T187" s="174"/>
      <c r="U187" s="173"/>
      <c r="V187" s="174"/>
      <c r="W187" s="175"/>
      <c r="X187" s="175"/>
      <c r="Y187" s="175"/>
      <c r="Z187" s="176"/>
      <c r="AA187" s="175"/>
      <c r="AB187" s="175"/>
      <c r="AC187" s="53"/>
      <c r="AD187" s="53"/>
      <c r="AE187" s="53"/>
      <c r="AF187" s="53"/>
      <c r="AG187" s="53"/>
      <c r="AH187" s="88">
        <f t="shared" si="101"/>
        <v>0</v>
      </c>
      <c r="AI187" s="89">
        <f t="shared" si="99"/>
        <v>0</v>
      </c>
      <c r="AJ187" s="89">
        <f t="shared" si="102"/>
        <v>0</v>
      </c>
      <c r="AK187" s="187">
        <v>1622.25</v>
      </c>
      <c r="AL187" s="111">
        <f>Úvod!B$12</f>
        <v>0</v>
      </c>
      <c r="AM187" s="160">
        <f t="shared" si="91"/>
        <v>1622.25</v>
      </c>
      <c r="AN187" s="166">
        <f t="shared" si="100"/>
        <v>10.815</v>
      </c>
      <c r="AO187" s="89">
        <f t="shared" si="92"/>
        <v>0</v>
      </c>
    </row>
    <row r="188" spans="1:41">
      <c r="A188" s="84">
        <v>23670105480</v>
      </c>
      <c r="B188" s="85" t="s">
        <v>167</v>
      </c>
      <c r="C188" s="86" t="s">
        <v>41</v>
      </c>
      <c r="D188" s="86"/>
      <c r="E188" s="87">
        <v>150</v>
      </c>
      <c r="F188" s="87">
        <v>153</v>
      </c>
      <c r="G188" s="53"/>
      <c r="H188" s="54"/>
      <c r="I188" s="54"/>
      <c r="J188" s="54"/>
      <c r="K188" s="54"/>
      <c r="L188" s="54"/>
      <c r="M188" s="173"/>
      <c r="N188" s="173"/>
      <c r="O188" s="173"/>
      <c r="P188" s="173"/>
      <c r="Q188" s="174"/>
      <c r="R188" s="173"/>
      <c r="S188" s="173"/>
      <c r="T188" s="174"/>
      <c r="U188" s="173"/>
      <c r="V188" s="174"/>
      <c r="W188" s="175"/>
      <c r="X188" s="175"/>
      <c r="Y188" s="175"/>
      <c r="Z188" s="176"/>
      <c r="AA188" s="175"/>
      <c r="AB188" s="175"/>
      <c r="AC188" s="53"/>
      <c r="AD188" s="53"/>
      <c r="AE188" s="53"/>
      <c r="AF188" s="53"/>
      <c r="AG188" s="53"/>
      <c r="AH188" s="88">
        <f t="shared" si="101"/>
        <v>0</v>
      </c>
      <c r="AI188" s="89">
        <f t="shared" si="99"/>
        <v>0</v>
      </c>
      <c r="AJ188" s="89">
        <f t="shared" si="102"/>
        <v>0</v>
      </c>
      <c r="AK188" s="187">
        <v>1996.14</v>
      </c>
      <c r="AL188" s="111">
        <f>Úvod!B$12</f>
        <v>0</v>
      </c>
      <c r="AM188" s="160">
        <f t="shared" ref="AM188:AM250" si="103">AK188-(AK188*AL188)</f>
        <v>1996.14</v>
      </c>
      <c r="AN188" s="166">
        <f t="shared" si="100"/>
        <v>13.307600000000001</v>
      </c>
      <c r="AO188" s="89">
        <f t="shared" ref="AO188:AO250" si="104">AM188*AH188</f>
        <v>0</v>
      </c>
    </row>
    <row r="189" spans="1:41">
      <c r="A189" s="84">
        <v>23671003480</v>
      </c>
      <c r="B189" s="85" t="s">
        <v>79</v>
      </c>
      <c r="C189" s="86" t="s">
        <v>41</v>
      </c>
      <c r="D189" s="86" t="s">
        <v>43</v>
      </c>
      <c r="E189" s="87">
        <v>150</v>
      </c>
      <c r="F189" s="87">
        <v>153</v>
      </c>
      <c r="G189" s="53"/>
      <c r="H189" s="54"/>
      <c r="I189" s="54"/>
      <c r="J189" s="54"/>
      <c r="K189" s="54"/>
      <c r="L189" s="54"/>
      <c r="M189" s="173"/>
      <c r="N189" s="173"/>
      <c r="O189" s="173"/>
      <c r="P189" s="173"/>
      <c r="Q189" s="174"/>
      <c r="R189" s="173"/>
      <c r="S189" s="173"/>
      <c r="T189" s="174"/>
      <c r="U189" s="173"/>
      <c r="V189" s="174"/>
      <c r="W189" s="175"/>
      <c r="X189" s="175"/>
      <c r="Y189" s="175"/>
      <c r="Z189" s="176"/>
      <c r="AA189" s="175"/>
      <c r="AB189" s="175"/>
      <c r="AC189" s="53"/>
      <c r="AD189" s="53"/>
      <c r="AE189" s="53"/>
      <c r="AF189" s="53"/>
      <c r="AG189" s="53"/>
      <c r="AH189" s="88">
        <f t="shared" si="101"/>
        <v>0</v>
      </c>
      <c r="AI189" s="89">
        <f t="shared" si="99"/>
        <v>0</v>
      </c>
      <c r="AJ189" s="89">
        <f t="shared" si="102"/>
        <v>0</v>
      </c>
      <c r="AK189" s="187">
        <v>2011.5900000000001</v>
      </c>
      <c r="AL189" s="111">
        <f>Úvod!B$12</f>
        <v>0</v>
      </c>
      <c r="AM189" s="160">
        <f t="shared" si="103"/>
        <v>2011.5900000000001</v>
      </c>
      <c r="AN189" s="166">
        <f t="shared" si="100"/>
        <v>13.410600000000001</v>
      </c>
      <c r="AO189" s="89">
        <f t="shared" si="104"/>
        <v>0</v>
      </c>
    </row>
    <row r="190" spans="1:41">
      <c r="A190" s="84">
        <v>23671101480</v>
      </c>
      <c r="B190" s="85" t="s">
        <v>80</v>
      </c>
      <c r="C190" s="86" t="s">
        <v>41</v>
      </c>
      <c r="D190" s="86" t="s">
        <v>43</v>
      </c>
      <c r="E190" s="87">
        <v>150</v>
      </c>
      <c r="F190" s="87">
        <v>153</v>
      </c>
      <c r="G190" s="53"/>
      <c r="H190" s="54"/>
      <c r="I190" s="54"/>
      <c r="J190" s="54"/>
      <c r="K190" s="54"/>
      <c r="L190" s="54"/>
      <c r="M190" s="173"/>
      <c r="N190" s="173"/>
      <c r="O190" s="173"/>
      <c r="P190" s="173"/>
      <c r="Q190" s="174"/>
      <c r="R190" s="173"/>
      <c r="S190" s="173"/>
      <c r="T190" s="174"/>
      <c r="U190" s="173"/>
      <c r="V190" s="174"/>
      <c r="W190" s="175"/>
      <c r="X190" s="175"/>
      <c r="Y190" s="175"/>
      <c r="Z190" s="176"/>
      <c r="AA190" s="175"/>
      <c r="AB190" s="175"/>
      <c r="AC190" s="53"/>
      <c r="AD190" s="53"/>
      <c r="AE190" s="53"/>
      <c r="AF190" s="53"/>
      <c r="AG190" s="53"/>
      <c r="AH190" s="88">
        <f t="shared" si="101"/>
        <v>0</v>
      </c>
      <c r="AI190" s="89">
        <f t="shared" si="99"/>
        <v>0</v>
      </c>
      <c r="AJ190" s="89">
        <f t="shared" si="102"/>
        <v>0</v>
      </c>
      <c r="AK190" s="187">
        <v>2011.5900000000001</v>
      </c>
      <c r="AL190" s="111">
        <f>Úvod!B$12</f>
        <v>0</v>
      </c>
      <c r="AM190" s="160">
        <f t="shared" si="103"/>
        <v>2011.5900000000001</v>
      </c>
      <c r="AN190" s="166">
        <f t="shared" si="100"/>
        <v>13.410600000000001</v>
      </c>
      <c r="AO190" s="89">
        <f t="shared" si="104"/>
        <v>0</v>
      </c>
    </row>
    <row r="191" spans="1:41">
      <c r="A191" s="84">
        <v>23670800480</v>
      </c>
      <c r="B191" s="85" t="s">
        <v>81</v>
      </c>
      <c r="C191" s="86" t="s">
        <v>41</v>
      </c>
      <c r="D191" s="86" t="s">
        <v>43</v>
      </c>
      <c r="E191" s="87">
        <v>150</v>
      </c>
      <c r="F191" s="87">
        <v>153</v>
      </c>
      <c r="G191" s="53"/>
      <c r="H191" s="54"/>
      <c r="I191" s="54"/>
      <c r="J191" s="54"/>
      <c r="K191" s="54"/>
      <c r="L191" s="54"/>
      <c r="M191" s="173"/>
      <c r="N191" s="173"/>
      <c r="O191" s="173"/>
      <c r="P191" s="173"/>
      <c r="Q191" s="174"/>
      <c r="R191" s="173"/>
      <c r="S191" s="173"/>
      <c r="T191" s="174"/>
      <c r="U191" s="173"/>
      <c r="V191" s="174"/>
      <c r="W191" s="175"/>
      <c r="X191" s="175"/>
      <c r="Y191" s="175"/>
      <c r="Z191" s="176"/>
      <c r="AA191" s="175"/>
      <c r="AB191" s="175"/>
      <c r="AC191" s="53"/>
      <c r="AD191" s="53"/>
      <c r="AE191" s="53"/>
      <c r="AF191" s="53"/>
      <c r="AG191" s="53"/>
      <c r="AH191" s="88">
        <f t="shared" si="101"/>
        <v>0</v>
      </c>
      <c r="AI191" s="89">
        <f t="shared" si="99"/>
        <v>0</v>
      </c>
      <c r="AJ191" s="89">
        <f t="shared" si="102"/>
        <v>0</v>
      </c>
      <c r="AK191" s="187">
        <v>1783.96</v>
      </c>
      <c r="AL191" s="111">
        <f>Úvod!B$12</f>
        <v>0</v>
      </c>
      <c r="AM191" s="160">
        <f t="shared" si="103"/>
        <v>1783.96</v>
      </c>
      <c r="AN191" s="166">
        <f t="shared" si="100"/>
        <v>11.893066666666668</v>
      </c>
      <c r="AO191" s="89">
        <f t="shared" si="104"/>
        <v>0</v>
      </c>
    </row>
    <row r="192" spans="1:41">
      <c r="A192" s="84">
        <v>23670700480</v>
      </c>
      <c r="B192" s="85" t="s">
        <v>82</v>
      </c>
      <c r="C192" s="86" t="s">
        <v>41</v>
      </c>
      <c r="D192" s="86" t="s">
        <v>43</v>
      </c>
      <c r="E192" s="87">
        <v>150</v>
      </c>
      <c r="F192" s="87">
        <v>153</v>
      </c>
      <c r="G192" s="53"/>
      <c r="H192" s="54"/>
      <c r="I192" s="54"/>
      <c r="J192" s="54"/>
      <c r="K192" s="54"/>
      <c r="L192" s="54"/>
      <c r="M192" s="173"/>
      <c r="N192" s="173"/>
      <c r="O192" s="173"/>
      <c r="P192" s="173"/>
      <c r="Q192" s="174"/>
      <c r="R192" s="173"/>
      <c r="S192" s="173"/>
      <c r="T192" s="174"/>
      <c r="U192" s="173"/>
      <c r="V192" s="174"/>
      <c r="W192" s="175"/>
      <c r="X192" s="175"/>
      <c r="Y192" s="175"/>
      <c r="Z192" s="176"/>
      <c r="AA192" s="175"/>
      <c r="AB192" s="175"/>
      <c r="AC192" s="53"/>
      <c r="AD192" s="53"/>
      <c r="AE192" s="53"/>
      <c r="AF192" s="53"/>
      <c r="AG192" s="53"/>
      <c r="AH192" s="88">
        <f t="shared" si="101"/>
        <v>0</v>
      </c>
      <c r="AI192" s="89">
        <f t="shared" si="99"/>
        <v>0</v>
      </c>
      <c r="AJ192" s="89">
        <f t="shared" si="102"/>
        <v>0</v>
      </c>
      <c r="AK192" s="187">
        <v>1783.96</v>
      </c>
      <c r="AL192" s="111">
        <f>Úvod!B$12</f>
        <v>0</v>
      </c>
      <c r="AM192" s="160">
        <f t="shared" si="103"/>
        <v>1783.96</v>
      </c>
      <c r="AN192" s="166">
        <f t="shared" si="100"/>
        <v>11.893066666666668</v>
      </c>
      <c r="AO192" s="89">
        <f t="shared" si="104"/>
        <v>0</v>
      </c>
    </row>
    <row r="193" spans="1:41">
      <c r="A193" s="84">
        <v>23670005480</v>
      </c>
      <c r="B193" s="85" t="s">
        <v>83</v>
      </c>
      <c r="C193" s="86" t="s">
        <v>41</v>
      </c>
      <c r="D193" s="86" t="s">
        <v>43</v>
      </c>
      <c r="E193" s="87">
        <v>150</v>
      </c>
      <c r="F193" s="87">
        <v>153</v>
      </c>
      <c r="G193" s="53"/>
      <c r="H193" s="54"/>
      <c r="I193" s="54"/>
      <c r="J193" s="54"/>
      <c r="K193" s="54"/>
      <c r="L193" s="54"/>
      <c r="M193" s="173"/>
      <c r="N193" s="173"/>
      <c r="O193" s="173"/>
      <c r="P193" s="173"/>
      <c r="Q193" s="174"/>
      <c r="R193" s="173"/>
      <c r="S193" s="173"/>
      <c r="T193" s="174"/>
      <c r="U193" s="173"/>
      <c r="V193" s="174"/>
      <c r="W193" s="175"/>
      <c r="X193" s="175"/>
      <c r="Y193" s="175"/>
      <c r="Z193" s="176"/>
      <c r="AA193" s="175"/>
      <c r="AB193" s="175"/>
      <c r="AC193" s="53"/>
      <c r="AD193" s="53"/>
      <c r="AE193" s="53"/>
      <c r="AF193" s="53"/>
      <c r="AG193" s="53"/>
      <c r="AH193" s="88">
        <f t="shared" si="101"/>
        <v>0</v>
      </c>
      <c r="AI193" s="89">
        <f t="shared" si="99"/>
        <v>0</v>
      </c>
      <c r="AJ193" s="89">
        <f t="shared" si="102"/>
        <v>0</v>
      </c>
      <c r="AK193" s="187">
        <v>1780</v>
      </c>
      <c r="AL193" s="111">
        <f>Úvod!B$12</f>
        <v>0</v>
      </c>
      <c r="AM193" s="160">
        <f t="shared" si="103"/>
        <v>1780</v>
      </c>
      <c r="AN193" s="166">
        <f t="shared" si="100"/>
        <v>11.866666666666667</v>
      </c>
      <c r="AO193" s="89">
        <f t="shared" si="104"/>
        <v>0</v>
      </c>
    </row>
    <row r="194" spans="1:41">
      <c r="A194" s="84">
        <v>23670100480</v>
      </c>
      <c r="B194" s="85" t="s">
        <v>84</v>
      </c>
      <c r="C194" s="86" t="s">
        <v>41</v>
      </c>
      <c r="D194" s="86" t="s">
        <v>43</v>
      </c>
      <c r="E194" s="87">
        <v>150</v>
      </c>
      <c r="F194" s="87">
        <v>153</v>
      </c>
      <c r="G194" s="53"/>
      <c r="H194" s="54"/>
      <c r="I194" s="54"/>
      <c r="J194" s="54"/>
      <c r="K194" s="54"/>
      <c r="L194" s="54"/>
      <c r="M194" s="173"/>
      <c r="N194" s="173"/>
      <c r="O194" s="173"/>
      <c r="P194" s="173"/>
      <c r="Q194" s="174"/>
      <c r="R194" s="173"/>
      <c r="S194" s="173"/>
      <c r="T194" s="174"/>
      <c r="U194" s="173"/>
      <c r="V194" s="174"/>
      <c r="W194" s="175"/>
      <c r="X194" s="175"/>
      <c r="Y194" s="175"/>
      <c r="Z194" s="176"/>
      <c r="AA194" s="175"/>
      <c r="AB194" s="175"/>
      <c r="AC194" s="53"/>
      <c r="AD194" s="53"/>
      <c r="AE194" s="53"/>
      <c r="AF194" s="53"/>
      <c r="AG194" s="53"/>
      <c r="AH194" s="88">
        <f t="shared" si="101"/>
        <v>0</v>
      </c>
      <c r="AI194" s="89">
        <f t="shared" si="99"/>
        <v>0</v>
      </c>
      <c r="AJ194" s="89">
        <f t="shared" si="102"/>
        <v>0</v>
      </c>
      <c r="AK194" s="187">
        <v>1783.96</v>
      </c>
      <c r="AL194" s="111">
        <f>Úvod!B$12</f>
        <v>0</v>
      </c>
      <c r="AM194" s="160">
        <f t="shared" si="103"/>
        <v>1783.96</v>
      </c>
      <c r="AN194" s="166">
        <f t="shared" si="100"/>
        <v>11.893066666666668</v>
      </c>
      <c r="AO194" s="89">
        <f t="shared" si="104"/>
        <v>0</v>
      </c>
    </row>
    <row r="195" spans="1:41">
      <c r="A195" s="84">
        <v>23670200480</v>
      </c>
      <c r="B195" s="85" t="s">
        <v>85</v>
      </c>
      <c r="C195" s="86" t="s">
        <v>41</v>
      </c>
      <c r="D195" s="86" t="s">
        <v>43</v>
      </c>
      <c r="E195" s="87">
        <v>150</v>
      </c>
      <c r="F195" s="87">
        <v>153</v>
      </c>
      <c r="G195" s="53"/>
      <c r="H195" s="54"/>
      <c r="I195" s="54"/>
      <c r="J195" s="54"/>
      <c r="K195" s="54"/>
      <c r="L195" s="54"/>
      <c r="M195" s="173"/>
      <c r="N195" s="173"/>
      <c r="O195" s="173"/>
      <c r="P195" s="173"/>
      <c r="Q195" s="174"/>
      <c r="R195" s="173"/>
      <c r="S195" s="173"/>
      <c r="T195" s="174"/>
      <c r="U195" s="173"/>
      <c r="V195" s="174"/>
      <c r="W195" s="175"/>
      <c r="X195" s="175"/>
      <c r="Y195" s="175"/>
      <c r="Z195" s="176"/>
      <c r="AA195" s="175"/>
      <c r="AB195" s="175"/>
      <c r="AC195" s="53"/>
      <c r="AD195" s="53"/>
      <c r="AE195" s="53"/>
      <c r="AF195" s="53"/>
      <c r="AG195" s="53"/>
      <c r="AH195" s="88">
        <f t="shared" si="101"/>
        <v>0</v>
      </c>
      <c r="AI195" s="89">
        <f t="shared" si="99"/>
        <v>0</v>
      </c>
      <c r="AJ195" s="89">
        <f t="shared" si="102"/>
        <v>0</v>
      </c>
      <c r="AK195" s="187">
        <v>1622.25</v>
      </c>
      <c r="AL195" s="111">
        <f>Úvod!B$12</f>
        <v>0</v>
      </c>
      <c r="AM195" s="160">
        <f t="shared" si="103"/>
        <v>1622.25</v>
      </c>
      <c r="AN195" s="166">
        <f t="shared" si="100"/>
        <v>10.815</v>
      </c>
      <c r="AO195" s="89">
        <f t="shared" si="104"/>
        <v>0</v>
      </c>
    </row>
    <row r="196" spans="1:41">
      <c r="A196" s="84">
        <v>23670009480</v>
      </c>
      <c r="B196" s="85" t="s">
        <v>86</v>
      </c>
      <c r="C196" s="86" t="s">
        <v>41</v>
      </c>
      <c r="D196" s="86" t="s">
        <v>43</v>
      </c>
      <c r="E196" s="87">
        <v>150</v>
      </c>
      <c r="F196" s="87">
        <v>153</v>
      </c>
      <c r="G196" s="53"/>
      <c r="H196" s="54"/>
      <c r="I196" s="54"/>
      <c r="J196" s="54"/>
      <c r="K196" s="54"/>
      <c r="L196" s="54"/>
      <c r="M196" s="173"/>
      <c r="N196" s="173"/>
      <c r="O196" s="173"/>
      <c r="P196" s="173"/>
      <c r="Q196" s="174"/>
      <c r="R196" s="173"/>
      <c r="S196" s="173"/>
      <c r="T196" s="174"/>
      <c r="U196" s="173"/>
      <c r="V196" s="174"/>
      <c r="W196" s="175"/>
      <c r="X196" s="175"/>
      <c r="Y196" s="175"/>
      <c r="Z196" s="176"/>
      <c r="AA196" s="175"/>
      <c r="AB196" s="175"/>
      <c r="AC196" s="53"/>
      <c r="AD196" s="53"/>
      <c r="AE196" s="53"/>
      <c r="AF196" s="53"/>
      <c r="AG196" s="53"/>
      <c r="AH196" s="88">
        <f t="shared" si="101"/>
        <v>0</v>
      </c>
      <c r="AI196" s="89">
        <f t="shared" si="99"/>
        <v>0</v>
      </c>
      <c r="AJ196" s="89">
        <f t="shared" si="102"/>
        <v>0</v>
      </c>
      <c r="AK196" s="187">
        <v>1830</v>
      </c>
      <c r="AL196" s="111">
        <f>Úvod!B$12</f>
        <v>0</v>
      </c>
      <c r="AM196" s="160">
        <f t="shared" si="103"/>
        <v>1830</v>
      </c>
      <c r="AN196" s="166">
        <f t="shared" si="100"/>
        <v>12.2</v>
      </c>
      <c r="AO196" s="89">
        <f t="shared" si="104"/>
        <v>0</v>
      </c>
    </row>
    <row r="197" spans="1:41">
      <c r="A197" s="84">
        <v>23670300480</v>
      </c>
      <c r="B197" s="85" t="s">
        <v>87</v>
      </c>
      <c r="C197" s="86" t="s">
        <v>41</v>
      </c>
      <c r="D197" s="86" t="s">
        <v>43</v>
      </c>
      <c r="E197" s="87">
        <v>150</v>
      </c>
      <c r="F197" s="87">
        <v>153</v>
      </c>
      <c r="G197" s="53"/>
      <c r="H197" s="54"/>
      <c r="I197" s="54"/>
      <c r="J197" s="54"/>
      <c r="K197" s="54"/>
      <c r="L197" s="54"/>
      <c r="M197" s="173"/>
      <c r="N197" s="173"/>
      <c r="O197" s="173"/>
      <c r="P197" s="173"/>
      <c r="Q197" s="174"/>
      <c r="R197" s="173"/>
      <c r="S197" s="173"/>
      <c r="T197" s="174"/>
      <c r="U197" s="173"/>
      <c r="V197" s="174"/>
      <c r="W197" s="175"/>
      <c r="X197" s="175"/>
      <c r="Y197" s="175"/>
      <c r="Z197" s="176"/>
      <c r="AA197" s="175"/>
      <c r="AB197" s="175"/>
      <c r="AC197" s="53"/>
      <c r="AD197" s="53"/>
      <c r="AE197" s="53"/>
      <c r="AF197" s="53"/>
      <c r="AG197" s="53"/>
      <c r="AH197" s="88">
        <f t="shared" si="101"/>
        <v>0</v>
      </c>
      <c r="AI197" s="89">
        <f t="shared" si="99"/>
        <v>0</v>
      </c>
      <c r="AJ197" s="89">
        <f t="shared" si="102"/>
        <v>0</v>
      </c>
      <c r="AK197" s="187">
        <v>1710</v>
      </c>
      <c r="AL197" s="111">
        <f>Úvod!B$12</f>
        <v>0</v>
      </c>
      <c r="AM197" s="160">
        <f t="shared" si="103"/>
        <v>1710</v>
      </c>
      <c r="AN197" s="166">
        <f t="shared" si="100"/>
        <v>11.4</v>
      </c>
      <c r="AO197" s="89">
        <f t="shared" si="104"/>
        <v>0</v>
      </c>
    </row>
    <row r="198" spans="1:41">
      <c r="A198" s="84">
        <v>23671104480</v>
      </c>
      <c r="B198" s="85" t="s">
        <v>88</v>
      </c>
      <c r="C198" s="86" t="s">
        <v>41</v>
      </c>
      <c r="D198" s="86" t="s">
        <v>43</v>
      </c>
      <c r="E198" s="87">
        <v>150</v>
      </c>
      <c r="F198" s="87">
        <v>153</v>
      </c>
      <c r="G198" s="53"/>
      <c r="H198" s="54"/>
      <c r="I198" s="54"/>
      <c r="J198" s="54"/>
      <c r="K198" s="54"/>
      <c r="L198" s="54"/>
      <c r="M198" s="173"/>
      <c r="N198" s="173"/>
      <c r="O198" s="173"/>
      <c r="P198" s="173"/>
      <c r="Q198" s="174"/>
      <c r="R198" s="173"/>
      <c r="S198" s="173"/>
      <c r="T198" s="174"/>
      <c r="U198" s="173"/>
      <c r="V198" s="174"/>
      <c r="W198" s="175"/>
      <c r="X198" s="175"/>
      <c r="Y198" s="175"/>
      <c r="Z198" s="176"/>
      <c r="AA198" s="175"/>
      <c r="AB198" s="175"/>
      <c r="AC198" s="53"/>
      <c r="AD198" s="53"/>
      <c r="AE198" s="53"/>
      <c r="AF198" s="53"/>
      <c r="AG198" s="53"/>
      <c r="AH198" s="88">
        <f t="shared" si="101"/>
        <v>0</v>
      </c>
      <c r="AI198" s="89">
        <f t="shared" si="99"/>
        <v>0</v>
      </c>
      <c r="AJ198" s="89">
        <f t="shared" si="102"/>
        <v>0</v>
      </c>
      <c r="AK198" s="187">
        <v>2060</v>
      </c>
      <c r="AL198" s="111">
        <f>Úvod!B$12</f>
        <v>0</v>
      </c>
      <c r="AM198" s="160">
        <f t="shared" si="103"/>
        <v>2060</v>
      </c>
      <c r="AN198" s="166">
        <f t="shared" si="100"/>
        <v>13.733333333333333</v>
      </c>
      <c r="AO198" s="89">
        <f t="shared" si="104"/>
        <v>0</v>
      </c>
    </row>
    <row r="199" spans="1:41">
      <c r="A199" s="84">
        <v>23670110480</v>
      </c>
      <c r="B199" s="85" t="s">
        <v>89</v>
      </c>
      <c r="C199" s="86" t="s">
        <v>41</v>
      </c>
      <c r="D199" s="86" t="s">
        <v>43</v>
      </c>
      <c r="E199" s="87">
        <v>150</v>
      </c>
      <c r="F199" s="87">
        <v>153</v>
      </c>
      <c r="G199" s="53"/>
      <c r="H199" s="54"/>
      <c r="I199" s="54"/>
      <c r="J199" s="54"/>
      <c r="K199" s="54"/>
      <c r="L199" s="54"/>
      <c r="M199" s="173"/>
      <c r="N199" s="173"/>
      <c r="O199" s="173"/>
      <c r="P199" s="173"/>
      <c r="Q199" s="174"/>
      <c r="R199" s="173"/>
      <c r="S199" s="173"/>
      <c r="T199" s="174"/>
      <c r="U199" s="173"/>
      <c r="V199" s="174"/>
      <c r="W199" s="175"/>
      <c r="X199" s="175"/>
      <c r="Y199" s="175"/>
      <c r="Z199" s="176"/>
      <c r="AA199" s="175"/>
      <c r="AB199" s="175"/>
      <c r="AC199" s="53"/>
      <c r="AD199" s="53"/>
      <c r="AE199" s="53"/>
      <c r="AF199" s="53"/>
      <c r="AG199" s="53"/>
      <c r="AH199" s="88">
        <f t="shared" si="101"/>
        <v>0</v>
      </c>
      <c r="AI199" s="89">
        <f t="shared" si="99"/>
        <v>0</v>
      </c>
      <c r="AJ199" s="89">
        <f t="shared" si="102"/>
        <v>0</v>
      </c>
      <c r="AK199" s="187">
        <v>1848.8500000000001</v>
      </c>
      <c r="AL199" s="111">
        <f>Úvod!B$12</f>
        <v>0</v>
      </c>
      <c r="AM199" s="160">
        <f>AK199-(AK199*AL199)</f>
        <v>1848.8500000000001</v>
      </c>
      <c r="AN199" s="166">
        <f t="shared" si="100"/>
        <v>12.325666666666667</v>
      </c>
      <c r="AO199" s="89">
        <f>AM199*AH199</f>
        <v>0</v>
      </c>
    </row>
    <row r="200" spans="1:41">
      <c r="A200" s="84">
        <v>23671007480</v>
      </c>
      <c r="B200" s="85" t="s">
        <v>90</v>
      </c>
      <c r="C200" s="86" t="s">
        <v>41</v>
      </c>
      <c r="D200" s="86" t="s">
        <v>43</v>
      </c>
      <c r="E200" s="87">
        <v>150</v>
      </c>
      <c r="F200" s="87">
        <v>153</v>
      </c>
      <c r="G200" s="53"/>
      <c r="H200" s="54"/>
      <c r="I200" s="54"/>
      <c r="J200" s="54"/>
      <c r="K200" s="54"/>
      <c r="L200" s="54"/>
      <c r="M200" s="173"/>
      <c r="N200" s="173"/>
      <c r="O200" s="173"/>
      <c r="P200" s="173"/>
      <c r="Q200" s="174"/>
      <c r="R200" s="173"/>
      <c r="S200" s="173"/>
      <c r="T200" s="174"/>
      <c r="U200" s="173"/>
      <c r="V200" s="174"/>
      <c r="W200" s="175"/>
      <c r="X200" s="175"/>
      <c r="Y200" s="175"/>
      <c r="Z200" s="176"/>
      <c r="AA200" s="175"/>
      <c r="AB200" s="175"/>
      <c r="AC200" s="53"/>
      <c r="AD200" s="53"/>
      <c r="AE200" s="53"/>
      <c r="AF200" s="53"/>
      <c r="AG200" s="53"/>
      <c r="AH200" s="88">
        <f t="shared" si="101"/>
        <v>0</v>
      </c>
      <c r="AI200" s="89">
        <f t="shared" si="99"/>
        <v>0</v>
      </c>
      <c r="AJ200" s="89">
        <f t="shared" si="102"/>
        <v>0</v>
      </c>
      <c r="AK200" s="187">
        <v>2190</v>
      </c>
      <c r="AL200" s="111">
        <f>Úvod!B$12</f>
        <v>0</v>
      </c>
      <c r="AM200" s="160">
        <f t="shared" si="103"/>
        <v>2190</v>
      </c>
      <c r="AN200" s="166">
        <f t="shared" si="100"/>
        <v>14.6</v>
      </c>
      <c r="AO200" s="89">
        <f t="shared" si="104"/>
        <v>0</v>
      </c>
    </row>
    <row r="201" spans="1:41">
      <c r="A201" s="84">
        <v>23670012480</v>
      </c>
      <c r="B201" s="85" t="s">
        <v>91</v>
      </c>
      <c r="C201" s="86" t="s">
        <v>41</v>
      </c>
      <c r="D201" s="86" t="s">
        <v>43</v>
      </c>
      <c r="E201" s="87">
        <v>150</v>
      </c>
      <c r="F201" s="87">
        <v>153</v>
      </c>
      <c r="G201" s="53"/>
      <c r="H201" s="54"/>
      <c r="I201" s="54"/>
      <c r="J201" s="54"/>
      <c r="K201" s="54"/>
      <c r="L201" s="54"/>
      <c r="M201" s="173"/>
      <c r="N201" s="173"/>
      <c r="O201" s="173"/>
      <c r="P201" s="173"/>
      <c r="Q201" s="174"/>
      <c r="R201" s="173"/>
      <c r="S201" s="173"/>
      <c r="T201" s="174"/>
      <c r="U201" s="173"/>
      <c r="V201" s="174"/>
      <c r="W201" s="175"/>
      <c r="X201" s="175"/>
      <c r="Y201" s="175"/>
      <c r="Z201" s="176"/>
      <c r="AA201" s="175"/>
      <c r="AB201" s="175"/>
      <c r="AC201" s="53"/>
      <c r="AD201" s="53"/>
      <c r="AE201" s="53"/>
      <c r="AF201" s="53"/>
      <c r="AG201" s="53"/>
      <c r="AH201" s="88">
        <f t="shared" si="101"/>
        <v>0</v>
      </c>
      <c r="AI201" s="89">
        <f t="shared" si="99"/>
        <v>0</v>
      </c>
      <c r="AJ201" s="89">
        <f t="shared" si="102"/>
        <v>0</v>
      </c>
      <c r="AK201" s="187">
        <v>1990</v>
      </c>
      <c r="AL201" s="111">
        <f>Úvod!B$12</f>
        <v>0</v>
      </c>
      <c r="AM201" s="160">
        <f t="shared" si="103"/>
        <v>1990</v>
      </c>
      <c r="AN201" s="166">
        <f t="shared" si="100"/>
        <v>13.266666666666667</v>
      </c>
      <c r="AO201" s="89">
        <f t="shared" si="104"/>
        <v>0</v>
      </c>
    </row>
    <row r="202" spans="1:41">
      <c r="A202" s="84">
        <v>23670006480</v>
      </c>
      <c r="B202" s="85" t="s">
        <v>92</v>
      </c>
      <c r="C202" s="86" t="s">
        <v>41</v>
      </c>
      <c r="D202" s="86" t="s">
        <v>43</v>
      </c>
      <c r="E202" s="87">
        <v>150</v>
      </c>
      <c r="F202" s="87">
        <v>153</v>
      </c>
      <c r="G202" s="53"/>
      <c r="H202" s="54"/>
      <c r="I202" s="54"/>
      <c r="J202" s="54"/>
      <c r="K202" s="54"/>
      <c r="L202" s="54"/>
      <c r="M202" s="173"/>
      <c r="N202" s="173"/>
      <c r="O202" s="173"/>
      <c r="P202" s="173"/>
      <c r="Q202" s="174"/>
      <c r="R202" s="173"/>
      <c r="S202" s="173"/>
      <c r="T202" s="174"/>
      <c r="U202" s="173"/>
      <c r="V202" s="174"/>
      <c r="W202" s="175"/>
      <c r="X202" s="175"/>
      <c r="Y202" s="175"/>
      <c r="Z202" s="176"/>
      <c r="AA202" s="175"/>
      <c r="AB202" s="175"/>
      <c r="AC202" s="53"/>
      <c r="AD202" s="53"/>
      <c r="AE202" s="53"/>
      <c r="AF202" s="53"/>
      <c r="AG202" s="53"/>
      <c r="AH202" s="88">
        <f t="shared" si="101"/>
        <v>0</v>
      </c>
      <c r="AI202" s="89">
        <f t="shared" si="99"/>
        <v>0</v>
      </c>
      <c r="AJ202" s="89">
        <f t="shared" si="102"/>
        <v>0</v>
      </c>
      <c r="AK202" s="187">
        <v>1783.96</v>
      </c>
      <c r="AL202" s="111">
        <f>Úvod!B$12</f>
        <v>0</v>
      </c>
      <c r="AM202" s="160">
        <f t="shared" si="103"/>
        <v>1783.96</v>
      </c>
      <c r="AN202" s="166">
        <f t="shared" si="100"/>
        <v>11.893066666666668</v>
      </c>
      <c r="AO202" s="89">
        <f t="shared" si="104"/>
        <v>0</v>
      </c>
    </row>
    <row r="203" spans="1:41">
      <c r="A203" s="84">
        <v>23670600480</v>
      </c>
      <c r="B203" s="85" t="s">
        <v>93</v>
      </c>
      <c r="C203" s="86" t="s">
        <v>41</v>
      </c>
      <c r="D203" s="86" t="s">
        <v>43</v>
      </c>
      <c r="E203" s="87">
        <v>150</v>
      </c>
      <c r="F203" s="87">
        <v>153</v>
      </c>
      <c r="G203" s="53"/>
      <c r="H203" s="54"/>
      <c r="I203" s="54"/>
      <c r="J203" s="54"/>
      <c r="K203" s="54"/>
      <c r="L203" s="54"/>
      <c r="M203" s="173"/>
      <c r="N203" s="173"/>
      <c r="O203" s="173"/>
      <c r="P203" s="173"/>
      <c r="Q203" s="174"/>
      <c r="R203" s="173"/>
      <c r="S203" s="173"/>
      <c r="T203" s="174"/>
      <c r="U203" s="173"/>
      <c r="V203" s="174"/>
      <c r="W203" s="175"/>
      <c r="X203" s="175"/>
      <c r="Y203" s="175"/>
      <c r="Z203" s="176"/>
      <c r="AA203" s="175"/>
      <c r="AB203" s="175"/>
      <c r="AC203" s="53"/>
      <c r="AD203" s="53"/>
      <c r="AE203" s="53"/>
      <c r="AF203" s="53"/>
      <c r="AG203" s="53"/>
      <c r="AH203" s="88">
        <f t="shared" si="101"/>
        <v>0</v>
      </c>
      <c r="AI203" s="89">
        <f t="shared" si="99"/>
        <v>0</v>
      </c>
      <c r="AJ203" s="89">
        <f t="shared" si="102"/>
        <v>0</v>
      </c>
      <c r="AK203" s="187">
        <v>1783.96</v>
      </c>
      <c r="AL203" s="111">
        <f>Úvod!B$12</f>
        <v>0</v>
      </c>
      <c r="AM203" s="160">
        <f t="shared" si="103"/>
        <v>1783.96</v>
      </c>
      <c r="AN203" s="166">
        <f t="shared" si="100"/>
        <v>11.893066666666668</v>
      </c>
      <c r="AO203" s="89">
        <f t="shared" si="104"/>
        <v>0</v>
      </c>
    </row>
    <row r="204" spans="1:41">
      <c r="A204" s="84">
        <v>23670007480</v>
      </c>
      <c r="B204" s="85" t="s">
        <v>94</v>
      </c>
      <c r="C204" s="86" t="s">
        <v>41</v>
      </c>
      <c r="D204" s="86" t="s">
        <v>43</v>
      </c>
      <c r="E204" s="87">
        <v>150</v>
      </c>
      <c r="F204" s="87">
        <v>153</v>
      </c>
      <c r="G204" s="53"/>
      <c r="H204" s="54"/>
      <c r="I204" s="54"/>
      <c r="J204" s="54"/>
      <c r="K204" s="54"/>
      <c r="L204" s="54"/>
      <c r="M204" s="173"/>
      <c r="N204" s="173"/>
      <c r="O204" s="173"/>
      <c r="P204" s="173"/>
      <c r="Q204" s="174"/>
      <c r="R204" s="173"/>
      <c r="S204" s="173"/>
      <c r="T204" s="174"/>
      <c r="U204" s="173"/>
      <c r="V204" s="174"/>
      <c r="W204" s="175"/>
      <c r="X204" s="175"/>
      <c r="Y204" s="175"/>
      <c r="Z204" s="176"/>
      <c r="AA204" s="175"/>
      <c r="AB204" s="175"/>
      <c r="AC204" s="53"/>
      <c r="AD204" s="53"/>
      <c r="AE204" s="53"/>
      <c r="AF204" s="53"/>
      <c r="AG204" s="53"/>
      <c r="AH204" s="88">
        <f t="shared" si="101"/>
        <v>0</v>
      </c>
      <c r="AI204" s="89">
        <f t="shared" si="99"/>
        <v>0</v>
      </c>
      <c r="AJ204" s="89">
        <f t="shared" si="102"/>
        <v>0</v>
      </c>
      <c r="AK204" s="187">
        <v>1783.96</v>
      </c>
      <c r="AL204" s="111">
        <f>Úvod!B$12</f>
        <v>0</v>
      </c>
      <c r="AM204" s="160">
        <f t="shared" si="103"/>
        <v>1783.96</v>
      </c>
      <c r="AN204" s="166">
        <f t="shared" si="100"/>
        <v>11.893066666666668</v>
      </c>
      <c r="AO204" s="89">
        <f t="shared" si="104"/>
        <v>0</v>
      </c>
    </row>
    <row r="205" spans="1:41">
      <c r="A205" s="84">
        <v>23670025480</v>
      </c>
      <c r="B205" s="85" t="s">
        <v>182</v>
      </c>
      <c r="C205" s="86" t="s">
        <v>41</v>
      </c>
      <c r="D205" s="86" t="s">
        <v>43</v>
      </c>
      <c r="E205" s="87">
        <v>150</v>
      </c>
      <c r="F205" s="87">
        <v>153</v>
      </c>
      <c r="G205" s="53"/>
      <c r="H205" s="54"/>
      <c r="I205" s="54"/>
      <c r="J205" s="54"/>
      <c r="K205" s="54"/>
      <c r="L205" s="54"/>
      <c r="M205" s="173"/>
      <c r="N205" s="173"/>
      <c r="O205" s="173"/>
      <c r="P205" s="173"/>
      <c r="Q205" s="174"/>
      <c r="R205" s="173"/>
      <c r="S205" s="173"/>
      <c r="T205" s="174"/>
      <c r="U205" s="173"/>
      <c r="V205" s="174"/>
      <c r="W205" s="175"/>
      <c r="X205" s="175"/>
      <c r="Y205" s="175"/>
      <c r="Z205" s="176"/>
      <c r="AA205" s="175"/>
      <c r="AB205" s="175"/>
      <c r="AC205" s="53"/>
      <c r="AD205" s="53"/>
      <c r="AE205" s="53"/>
      <c r="AF205" s="53"/>
      <c r="AG205" s="53"/>
      <c r="AH205" s="88">
        <f t="shared" si="101"/>
        <v>0</v>
      </c>
      <c r="AI205" s="89">
        <f t="shared" si="99"/>
        <v>0</v>
      </c>
      <c r="AJ205" s="89">
        <f t="shared" si="102"/>
        <v>0</v>
      </c>
      <c r="AK205" s="187">
        <v>2011.5900000000001</v>
      </c>
      <c r="AL205" s="111">
        <f>Úvod!B$12</f>
        <v>0</v>
      </c>
      <c r="AM205" s="160">
        <f>AK205-(AK205*AL205)</f>
        <v>2011.5900000000001</v>
      </c>
      <c r="AN205" s="166">
        <f t="shared" si="100"/>
        <v>13.410600000000001</v>
      </c>
      <c r="AO205" s="89">
        <f>AM205*AH205</f>
        <v>0</v>
      </c>
    </row>
    <row r="206" spans="1:41">
      <c r="A206" s="84">
        <v>22570000480</v>
      </c>
      <c r="B206" s="85" t="s">
        <v>95</v>
      </c>
      <c r="C206" s="86" t="s">
        <v>41</v>
      </c>
      <c r="D206" s="86" t="s">
        <v>43</v>
      </c>
      <c r="E206" s="87">
        <v>150</v>
      </c>
      <c r="F206" s="87">
        <v>153</v>
      </c>
      <c r="G206" s="53"/>
      <c r="H206" s="54"/>
      <c r="I206" s="54"/>
      <c r="J206" s="54"/>
      <c r="K206" s="54"/>
      <c r="L206" s="54"/>
      <c r="M206" s="173"/>
      <c r="N206" s="173"/>
      <c r="O206" s="173"/>
      <c r="P206" s="173"/>
      <c r="Q206" s="174"/>
      <c r="R206" s="173"/>
      <c r="S206" s="173"/>
      <c r="T206" s="174"/>
      <c r="U206" s="173"/>
      <c r="V206" s="174"/>
      <c r="W206" s="175"/>
      <c r="X206" s="175"/>
      <c r="Y206" s="175"/>
      <c r="Z206" s="176"/>
      <c r="AA206" s="175"/>
      <c r="AB206" s="175"/>
      <c r="AC206" s="53"/>
      <c r="AD206" s="53"/>
      <c r="AE206" s="53"/>
      <c r="AF206" s="53"/>
      <c r="AG206" s="53"/>
      <c r="AH206" s="88">
        <f t="shared" si="101"/>
        <v>0</v>
      </c>
      <c r="AI206" s="89">
        <f t="shared" si="99"/>
        <v>0</v>
      </c>
      <c r="AJ206" s="89">
        <f t="shared" si="102"/>
        <v>0</v>
      </c>
      <c r="AK206" s="187">
        <v>1704.65</v>
      </c>
      <c r="AL206" s="111">
        <f>Úvod!B$12</f>
        <v>0</v>
      </c>
      <c r="AM206" s="160">
        <f t="shared" si="103"/>
        <v>1704.65</v>
      </c>
      <c r="AN206" s="166">
        <f t="shared" si="100"/>
        <v>11.364333333333335</v>
      </c>
      <c r="AO206" s="89">
        <f t="shared" si="104"/>
        <v>0</v>
      </c>
    </row>
    <row r="207" spans="1:41">
      <c r="A207" s="84">
        <v>21730743480</v>
      </c>
      <c r="B207" s="85" t="s">
        <v>168</v>
      </c>
      <c r="C207" s="86" t="s">
        <v>36</v>
      </c>
      <c r="D207" s="86"/>
      <c r="E207" s="87">
        <v>150</v>
      </c>
      <c r="F207" s="87">
        <v>153</v>
      </c>
      <c r="G207" s="53"/>
      <c r="H207" s="54"/>
      <c r="I207" s="54"/>
      <c r="J207" s="54"/>
      <c r="K207" s="54"/>
      <c r="L207" s="54"/>
      <c r="M207" s="173"/>
      <c r="N207" s="173"/>
      <c r="O207" s="173"/>
      <c r="P207" s="173"/>
      <c r="Q207" s="174"/>
      <c r="R207" s="173"/>
      <c r="S207" s="173"/>
      <c r="T207" s="174"/>
      <c r="U207" s="173"/>
      <c r="V207" s="174"/>
      <c r="W207" s="175"/>
      <c r="X207" s="175"/>
      <c r="Y207" s="175"/>
      <c r="Z207" s="176"/>
      <c r="AA207" s="175"/>
      <c r="AB207" s="175"/>
      <c r="AC207" s="53"/>
      <c r="AD207" s="53"/>
      <c r="AE207" s="53"/>
      <c r="AF207" s="53"/>
      <c r="AG207" s="53"/>
      <c r="AH207" s="88">
        <f t="shared" si="101"/>
        <v>0</v>
      </c>
      <c r="AI207" s="89">
        <f t="shared" si="99"/>
        <v>0</v>
      </c>
      <c r="AJ207" s="89">
        <f t="shared" si="102"/>
        <v>0</v>
      </c>
      <c r="AK207" s="187">
        <v>1049.57</v>
      </c>
      <c r="AL207" s="111">
        <f>Úvod!B$12</f>
        <v>0</v>
      </c>
      <c r="AM207" s="160">
        <f t="shared" si="103"/>
        <v>1049.57</v>
      </c>
      <c r="AN207" s="166">
        <f t="shared" si="100"/>
        <v>6.9971333333333332</v>
      </c>
      <c r="AO207" s="89">
        <f t="shared" si="104"/>
        <v>0</v>
      </c>
    </row>
    <row r="208" spans="1:41">
      <c r="A208" s="84">
        <v>21730743490</v>
      </c>
      <c r="B208" s="85" t="s">
        <v>168</v>
      </c>
      <c r="C208" s="86" t="s">
        <v>36</v>
      </c>
      <c r="D208" s="86"/>
      <c r="E208" s="87">
        <v>260</v>
      </c>
      <c r="F208" s="87">
        <v>264</v>
      </c>
      <c r="G208" s="53"/>
      <c r="H208" s="54"/>
      <c r="I208" s="54"/>
      <c r="J208" s="54"/>
      <c r="K208" s="54"/>
      <c r="L208" s="54"/>
      <c r="M208" s="173"/>
      <c r="N208" s="173"/>
      <c r="O208" s="173"/>
      <c r="P208" s="173"/>
      <c r="Q208" s="174"/>
      <c r="R208" s="173"/>
      <c r="S208" s="173"/>
      <c r="T208" s="174"/>
      <c r="U208" s="173"/>
      <c r="V208" s="174"/>
      <c r="W208" s="175"/>
      <c r="X208" s="175"/>
      <c r="Y208" s="175"/>
      <c r="Z208" s="175"/>
      <c r="AA208" s="175"/>
      <c r="AB208" s="175"/>
      <c r="AC208" s="53"/>
      <c r="AD208" s="53"/>
      <c r="AE208" s="53"/>
      <c r="AF208" s="53"/>
      <c r="AG208" s="53"/>
      <c r="AH208" s="88">
        <f t="shared" si="101"/>
        <v>0</v>
      </c>
      <c r="AI208" s="89">
        <f t="shared" si="99"/>
        <v>0</v>
      </c>
      <c r="AJ208" s="89">
        <f t="shared" si="102"/>
        <v>0</v>
      </c>
      <c r="AK208" s="187">
        <v>1484.23</v>
      </c>
      <c r="AL208" s="111">
        <f>Úvod!B$12</f>
        <v>0</v>
      </c>
      <c r="AM208" s="160">
        <f t="shared" si="103"/>
        <v>1484.23</v>
      </c>
      <c r="AN208" s="166">
        <f t="shared" si="100"/>
        <v>5.7085769230769232</v>
      </c>
      <c r="AO208" s="89">
        <f t="shared" si="104"/>
        <v>0</v>
      </c>
    </row>
    <row r="209" spans="1:41">
      <c r="A209" s="84">
        <v>21730410480</v>
      </c>
      <c r="B209" s="85" t="s">
        <v>1675</v>
      </c>
      <c r="C209" s="86" t="s">
        <v>41</v>
      </c>
      <c r="D209" s="86" t="s">
        <v>43</v>
      </c>
      <c r="E209" s="87">
        <v>150</v>
      </c>
      <c r="F209" s="87">
        <v>153</v>
      </c>
      <c r="G209" s="53"/>
      <c r="H209" s="54"/>
      <c r="I209" s="54"/>
      <c r="J209" s="54"/>
      <c r="K209" s="54"/>
      <c r="L209" s="54"/>
      <c r="M209" s="173"/>
      <c r="N209" s="173"/>
      <c r="O209" s="173"/>
      <c r="P209" s="173"/>
      <c r="Q209" s="174"/>
      <c r="R209" s="173"/>
      <c r="S209" s="173"/>
      <c r="T209" s="174"/>
      <c r="U209" s="173"/>
      <c r="V209" s="174"/>
      <c r="W209" s="175"/>
      <c r="X209" s="175"/>
      <c r="Y209" s="175"/>
      <c r="Z209" s="176"/>
      <c r="AA209" s="175"/>
      <c r="AB209" s="175"/>
      <c r="AC209" s="53"/>
      <c r="AD209" s="53"/>
      <c r="AE209" s="53"/>
      <c r="AF209" s="53"/>
      <c r="AG209" s="53"/>
      <c r="AH209" s="88">
        <f t="shared" si="101"/>
        <v>0</v>
      </c>
      <c r="AI209" s="89">
        <f t="shared" si="99"/>
        <v>0</v>
      </c>
      <c r="AJ209" s="89">
        <f t="shared" si="102"/>
        <v>0</v>
      </c>
      <c r="AK209" s="187">
        <v>2350</v>
      </c>
      <c r="AL209" s="111">
        <f>Úvod!B$12</f>
        <v>0</v>
      </c>
      <c r="AM209" s="160">
        <f t="shared" si="103"/>
        <v>2350</v>
      </c>
      <c r="AN209" s="166">
        <f t="shared" si="100"/>
        <v>15.666666666666666</v>
      </c>
      <c r="AO209" s="89">
        <f t="shared" si="104"/>
        <v>0</v>
      </c>
    </row>
    <row r="210" spans="1:41">
      <c r="A210" s="84">
        <v>21731400480</v>
      </c>
      <c r="B210" s="85" t="s">
        <v>1676</v>
      </c>
      <c r="C210" s="86" t="s">
        <v>41</v>
      </c>
      <c r="D210" s="86" t="s">
        <v>43</v>
      </c>
      <c r="E210" s="87">
        <v>150</v>
      </c>
      <c r="F210" s="87">
        <v>153</v>
      </c>
      <c r="G210" s="53"/>
      <c r="H210" s="54"/>
      <c r="I210" s="54"/>
      <c r="J210" s="54"/>
      <c r="K210" s="54"/>
      <c r="L210" s="54"/>
      <c r="M210" s="173"/>
      <c r="N210" s="173"/>
      <c r="O210" s="173"/>
      <c r="P210" s="173"/>
      <c r="Q210" s="174"/>
      <c r="R210" s="173"/>
      <c r="S210" s="173"/>
      <c r="T210" s="174"/>
      <c r="U210" s="173"/>
      <c r="V210" s="174"/>
      <c r="W210" s="175"/>
      <c r="X210" s="175"/>
      <c r="Y210" s="175"/>
      <c r="Z210" s="175"/>
      <c r="AA210" s="175"/>
      <c r="AB210" s="175"/>
      <c r="AC210" s="53"/>
      <c r="AD210" s="53"/>
      <c r="AE210" s="53"/>
      <c r="AF210" s="53"/>
      <c r="AG210" s="53"/>
      <c r="AH210" s="88">
        <f t="shared" si="101"/>
        <v>0</v>
      </c>
      <c r="AI210" s="89">
        <f t="shared" si="99"/>
        <v>0</v>
      </c>
      <c r="AJ210" s="89">
        <f t="shared" si="102"/>
        <v>0</v>
      </c>
      <c r="AK210" s="187">
        <v>2117.6799999999998</v>
      </c>
      <c r="AL210" s="111">
        <f>Úvod!B$12</f>
        <v>0</v>
      </c>
      <c r="AM210" s="160">
        <f>AK210-(AK210*AL210)</f>
        <v>2117.6799999999998</v>
      </c>
      <c r="AN210" s="166">
        <f t="shared" si="100"/>
        <v>14.117866666666666</v>
      </c>
      <c r="AO210" s="89">
        <f>AM210*AH210</f>
        <v>0</v>
      </c>
    </row>
    <row r="211" spans="1:41">
      <c r="A211" s="84">
        <v>21731801480</v>
      </c>
      <c r="B211" s="85" t="s">
        <v>96</v>
      </c>
      <c r="C211" s="86" t="s">
        <v>41</v>
      </c>
      <c r="D211" s="86" t="s">
        <v>43</v>
      </c>
      <c r="E211" s="87">
        <v>150</v>
      </c>
      <c r="F211" s="87">
        <v>153</v>
      </c>
      <c r="G211" s="53"/>
      <c r="H211" s="54"/>
      <c r="I211" s="54"/>
      <c r="J211" s="54"/>
      <c r="K211" s="54"/>
      <c r="L211" s="54"/>
      <c r="M211" s="173"/>
      <c r="N211" s="173"/>
      <c r="O211" s="173"/>
      <c r="P211" s="173"/>
      <c r="Q211" s="174"/>
      <c r="R211" s="173"/>
      <c r="S211" s="173"/>
      <c r="T211" s="174"/>
      <c r="U211" s="173"/>
      <c r="V211" s="174"/>
      <c r="W211" s="175"/>
      <c r="X211" s="175"/>
      <c r="Y211" s="175"/>
      <c r="Z211" s="175"/>
      <c r="AA211" s="175"/>
      <c r="AB211" s="175"/>
      <c r="AC211" s="53"/>
      <c r="AD211" s="53"/>
      <c r="AE211" s="53"/>
      <c r="AF211" s="53"/>
      <c r="AG211" s="53"/>
      <c r="AH211" s="88">
        <f t="shared" si="101"/>
        <v>0</v>
      </c>
      <c r="AI211" s="89">
        <f t="shared" si="99"/>
        <v>0</v>
      </c>
      <c r="AJ211" s="89">
        <f t="shared" si="102"/>
        <v>0</v>
      </c>
      <c r="AK211" s="187">
        <v>2163</v>
      </c>
      <c r="AL211" s="111">
        <f>Úvod!B$12</f>
        <v>0</v>
      </c>
      <c r="AM211" s="160">
        <f>AK211-(AK211*AL211)</f>
        <v>2163</v>
      </c>
      <c r="AN211" s="166">
        <f t="shared" si="100"/>
        <v>14.42</v>
      </c>
      <c r="AO211" s="89">
        <f>AM211*AH211</f>
        <v>0</v>
      </c>
    </row>
    <row r="212" spans="1:41">
      <c r="A212" s="84">
        <v>21731700480</v>
      </c>
      <c r="B212" s="85" t="s">
        <v>97</v>
      </c>
      <c r="C212" s="86" t="s">
        <v>41</v>
      </c>
      <c r="D212" s="86" t="s">
        <v>43</v>
      </c>
      <c r="E212" s="87">
        <v>150</v>
      </c>
      <c r="F212" s="87">
        <v>153</v>
      </c>
      <c r="G212" s="53"/>
      <c r="H212" s="54"/>
      <c r="I212" s="54"/>
      <c r="J212" s="54"/>
      <c r="K212" s="54"/>
      <c r="L212" s="54"/>
      <c r="M212" s="173"/>
      <c r="N212" s="173"/>
      <c r="O212" s="173"/>
      <c r="P212" s="173"/>
      <c r="Q212" s="174"/>
      <c r="R212" s="173"/>
      <c r="S212" s="173"/>
      <c r="T212" s="174"/>
      <c r="U212" s="173"/>
      <c r="V212" s="174"/>
      <c r="W212" s="175"/>
      <c r="X212" s="175"/>
      <c r="Y212" s="175"/>
      <c r="Z212" s="175"/>
      <c r="AA212" s="175"/>
      <c r="AB212" s="175"/>
      <c r="AC212" s="53"/>
      <c r="AD212" s="53"/>
      <c r="AE212" s="53"/>
      <c r="AF212" s="53"/>
      <c r="AG212" s="53"/>
      <c r="AH212" s="88">
        <f t="shared" si="101"/>
        <v>0</v>
      </c>
      <c r="AI212" s="89">
        <f t="shared" si="99"/>
        <v>0</v>
      </c>
      <c r="AJ212" s="89">
        <f t="shared" si="102"/>
        <v>0</v>
      </c>
      <c r="AK212" s="187">
        <v>2745.98</v>
      </c>
      <c r="AL212" s="111">
        <f>Úvod!B$12</f>
        <v>0</v>
      </c>
      <c r="AM212" s="160">
        <f>AK212-(AK212*AL212)</f>
        <v>2745.98</v>
      </c>
      <c r="AN212" s="166">
        <f t="shared" si="100"/>
        <v>18.306533333333334</v>
      </c>
      <c r="AO212" s="89">
        <f>AM212*AH212</f>
        <v>0</v>
      </c>
    </row>
    <row r="213" spans="1:41">
      <c r="A213" s="84">
        <v>21731000480</v>
      </c>
      <c r="B213" s="85" t="s">
        <v>98</v>
      </c>
      <c r="C213" s="86" t="s">
        <v>36</v>
      </c>
      <c r="D213" s="86"/>
      <c r="E213" s="87">
        <v>150</v>
      </c>
      <c r="F213" s="87">
        <v>153</v>
      </c>
      <c r="G213" s="53"/>
      <c r="H213" s="54"/>
      <c r="I213" s="54"/>
      <c r="J213" s="54"/>
      <c r="K213" s="54"/>
      <c r="L213" s="54"/>
      <c r="M213" s="173"/>
      <c r="N213" s="173"/>
      <c r="O213" s="173"/>
      <c r="P213" s="173"/>
      <c r="Q213" s="174"/>
      <c r="R213" s="173"/>
      <c r="S213" s="173"/>
      <c r="T213" s="174"/>
      <c r="U213" s="173"/>
      <c r="V213" s="174"/>
      <c r="W213" s="175"/>
      <c r="X213" s="175"/>
      <c r="Y213" s="175"/>
      <c r="Z213" s="176"/>
      <c r="AA213" s="175"/>
      <c r="AB213" s="175"/>
      <c r="AC213" s="53"/>
      <c r="AD213" s="53"/>
      <c r="AE213" s="53"/>
      <c r="AF213" s="53"/>
      <c r="AG213" s="53"/>
      <c r="AH213" s="88">
        <f t="shared" si="101"/>
        <v>0</v>
      </c>
      <c r="AI213" s="89">
        <f t="shared" si="99"/>
        <v>0</v>
      </c>
      <c r="AJ213" s="89">
        <f t="shared" si="102"/>
        <v>0</v>
      </c>
      <c r="AK213" s="187">
        <v>1003.22</v>
      </c>
      <c r="AL213" s="111">
        <f>Úvod!B$12</f>
        <v>0</v>
      </c>
      <c r="AM213" s="160">
        <f>AK213-(AK213*AL213)</f>
        <v>1003.22</v>
      </c>
      <c r="AN213" s="166">
        <f t="shared" si="100"/>
        <v>6.6881333333333339</v>
      </c>
      <c r="AO213" s="89">
        <f>AM213*AH213</f>
        <v>0</v>
      </c>
    </row>
    <row r="214" spans="1:41">
      <c r="A214" s="84">
        <v>21731000490</v>
      </c>
      <c r="B214" s="85" t="s">
        <v>98</v>
      </c>
      <c r="C214" s="86" t="s">
        <v>36</v>
      </c>
      <c r="D214" s="86"/>
      <c r="E214" s="87">
        <v>260</v>
      </c>
      <c r="F214" s="87">
        <v>264</v>
      </c>
      <c r="G214" s="53"/>
      <c r="H214" s="54"/>
      <c r="I214" s="54"/>
      <c r="J214" s="54"/>
      <c r="K214" s="54"/>
      <c r="L214" s="54"/>
      <c r="M214" s="173"/>
      <c r="N214" s="173"/>
      <c r="O214" s="173"/>
      <c r="P214" s="173"/>
      <c r="Q214" s="174"/>
      <c r="R214" s="173"/>
      <c r="S214" s="173"/>
      <c r="T214" s="174"/>
      <c r="U214" s="173"/>
      <c r="V214" s="174"/>
      <c r="W214" s="175"/>
      <c r="X214" s="175"/>
      <c r="Y214" s="175"/>
      <c r="Z214" s="176"/>
      <c r="AA214" s="175"/>
      <c r="AB214" s="175"/>
      <c r="AC214" s="53"/>
      <c r="AD214" s="53"/>
      <c r="AE214" s="53"/>
      <c r="AF214" s="53"/>
      <c r="AG214" s="53"/>
      <c r="AH214" s="88">
        <f t="shared" si="101"/>
        <v>0</v>
      </c>
      <c r="AI214" s="89">
        <f t="shared" si="99"/>
        <v>0</v>
      </c>
      <c r="AJ214" s="89">
        <f t="shared" si="102"/>
        <v>0</v>
      </c>
      <c r="AK214" s="187">
        <v>1292.6500000000001</v>
      </c>
      <c r="AL214" s="111">
        <f>Úvod!B$12</f>
        <v>0</v>
      </c>
      <c r="AM214" s="160">
        <f>AK214-(AK214*AL214)</f>
        <v>1292.6500000000001</v>
      </c>
      <c r="AN214" s="166">
        <f t="shared" si="100"/>
        <v>4.9717307692307697</v>
      </c>
      <c r="AO214" s="89">
        <f>AM214*AH214</f>
        <v>0</v>
      </c>
    </row>
    <row r="215" spans="1:41">
      <c r="A215" s="84">
        <v>21731001480</v>
      </c>
      <c r="B215" s="85" t="s">
        <v>169</v>
      </c>
      <c r="C215" s="86" t="s">
        <v>41</v>
      </c>
      <c r="D215" s="86" t="s">
        <v>43</v>
      </c>
      <c r="E215" s="87">
        <v>150</v>
      </c>
      <c r="F215" s="87">
        <v>153</v>
      </c>
      <c r="G215" s="53"/>
      <c r="H215" s="54"/>
      <c r="I215" s="54"/>
      <c r="J215" s="54"/>
      <c r="K215" s="54"/>
      <c r="L215" s="54"/>
      <c r="M215" s="173"/>
      <c r="N215" s="173"/>
      <c r="O215" s="173"/>
      <c r="P215" s="173"/>
      <c r="Q215" s="174"/>
      <c r="R215" s="173"/>
      <c r="S215" s="173"/>
      <c r="T215" s="174"/>
      <c r="U215" s="173"/>
      <c r="V215" s="174"/>
      <c r="W215" s="175"/>
      <c r="X215" s="175"/>
      <c r="Y215" s="175"/>
      <c r="Z215" s="175"/>
      <c r="AA215" s="175"/>
      <c r="AB215" s="175"/>
      <c r="AC215" s="53"/>
      <c r="AD215" s="53"/>
      <c r="AE215" s="53"/>
      <c r="AF215" s="53"/>
      <c r="AG215" s="53"/>
      <c r="AH215" s="88">
        <f t="shared" ref="AH215:AH247" si="105">SUM(G215:AG215)</f>
        <v>0</v>
      </c>
      <c r="AI215" s="89">
        <f t="shared" si="99"/>
        <v>0</v>
      </c>
      <c r="AJ215" s="89">
        <f t="shared" ref="AJ215:AJ247" si="106">F215*AH215</f>
        <v>0</v>
      </c>
      <c r="AK215" s="187">
        <v>2498.7800000000002</v>
      </c>
      <c r="AL215" s="111">
        <f>Úvod!B$12</f>
        <v>0</v>
      </c>
      <c r="AM215" s="160">
        <f t="shared" si="103"/>
        <v>2498.7800000000002</v>
      </c>
      <c r="AN215" s="166">
        <f t="shared" si="100"/>
        <v>16.658533333333335</v>
      </c>
      <c r="AO215" s="89">
        <f t="shared" si="104"/>
        <v>0</v>
      </c>
    </row>
    <row r="216" spans="1:41">
      <c r="A216" s="84">
        <v>21731006480</v>
      </c>
      <c r="B216" s="85" t="s">
        <v>170</v>
      </c>
      <c r="C216" s="86" t="s">
        <v>41</v>
      </c>
      <c r="D216" s="86" t="s">
        <v>43</v>
      </c>
      <c r="E216" s="87">
        <v>150</v>
      </c>
      <c r="F216" s="87">
        <v>153</v>
      </c>
      <c r="G216" s="53"/>
      <c r="H216" s="54"/>
      <c r="I216" s="54"/>
      <c r="J216" s="54"/>
      <c r="K216" s="54"/>
      <c r="L216" s="54"/>
      <c r="M216" s="173"/>
      <c r="N216" s="173"/>
      <c r="O216" s="173"/>
      <c r="P216" s="173"/>
      <c r="Q216" s="174"/>
      <c r="R216" s="173"/>
      <c r="S216" s="173"/>
      <c r="T216" s="174"/>
      <c r="U216" s="173"/>
      <c r="V216" s="174"/>
      <c r="W216" s="175"/>
      <c r="X216" s="175"/>
      <c r="Y216" s="175"/>
      <c r="Z216" s="175"/>
      <c r="AA216" s="175"/>
      <c r="AB216" s="175"/>
      <c r="AC216" s="53"/>
      <c r="AD216" s="53"/>
      <c r="AE216" s="53"/>
      <c r="AF216" s="53"/>
      <c r="AG216" s="53"/>
      <c r="AH216" s="88">
        <f t="shared" si="105"/>
        <v>0</v>
      </c>
      <c r="AI216" s="89">
        <f t="shared" si="99"/>
        <v>0</v>
      </c>
      <c r="AJ216" s="89">
        <f t="shared" si="106"/>
        <v>0</v>
      </c>
      <c r="AK216" s="187">
        <v>2498.7800000000002</v>
      </c>
      <c r="AL216" s="111">
        <f>Úvod!B$12</f>
        <v>0</v>
      </c>
      <c r="AM216" s="160">
        <f t="shared" si="103"/>
        <v>2498.7800000000002</v>
      </c>
      <c r="AN216" s="166">
        <f t="shared" si="100"/>
        <v>16.658533333333335</v>
      </c>
      <c r="AO216" s="89">
        <f t="shared" si="104"/>
        <v>0</v>
      </c>
    </row>
    <row r="217" spans="1:41">
      <c r="A217" s="84">
        <v>21180830480</v>
      </c>
      <c r="B217" s="85" t="s">
        <v>99</v>
      </c>
      <c r="C217" s="86" t="s">
        <v>41</v>
      </c>
      <c r="D217" s="86" t="s">
        <v>43</v>
      </c>
      <c r="E217" s="87">
        <v>150</v>
      </c>
      <c r="F217" s="87">
        <v>153</v>
      </c>
      <c r="G217" s="53"/>
      <c r="H217" s="54"/>
      <c r="I217" s="54"/>
      <c r="J217" s="54"/>
      <c r="K217" s="54"/>
      <c r="L217" s="54"/>
      <c r="M217" s="173"/>
      <c r="N217" s="173"/>
      <c r="O217" s="173"/>
      <c r="P217" s="173"/>
      <c r="Q217" s="174"/>
      <c r="R217" s="173"/>
      <c r="S217" s="173"/>
      <c r="T217" s="174"/>
      <c r="U217" s="173"/>
      <c r="V217" s="174"/>
      <c r="W217" s="175"/>
      <c r="X217" s="175"/>
      <c r="Y217" s="175"/>
      <c r="Z217" s="176"/>
      <c r="AA217" s="175"/>
      <c r="AB217" s="175"/>
      <c r="AC217" s="53"/>
      <c r="AD217" s="53"/>
      <c r="AE217" s="53"/>
      <c r="AF217" s="53"/>
      <c r="AG217" s="53"/>
      <c r="AH217" s="88">
        <f t="shared" si="105"/>
        <v>0</v>
      </c>
      <c r="AI217" s="89">
        <f t="shared" si="99"/>
        <v>0</v>
      </c>
      <c r="AJ217" s="89">
        <f t="shared" si="106"/>
        <v>0</v>
      </c>
      <c r="AK217" s="187">
        <v>1794.26</v>
      </c>
      <c r="AL217" s="111">
        <f>Úvod!B$12</f>
        <v>0</v>
      </c>
      <c r="AM217" s="160">
        <f t="shared" si="103"/>
        <v>1794.26</v>
      </c>
      <c r="AN217" s="166">
        <f t="shared" si="100"/>
        <v>11.961733333333333</v>
      </c>
      <c r="AO217" s="89">
        <f t="shared" si="104"/>
        <v>0</v>
      </c>
    </row>
    <row r="218" spans="1:41">
      <c r="A218" s="84">
        <v>21180013480</v>
      </c>
      <c r="B218" s="85" t="s">
        <v>100</v>
      </c>
      <c r="C218" s="86" t="s">
        <v>41</v>
      </c>
      <c r="D218" s="86" t="s">
        <v>43</v>
      </c>
      <c r="E218" s="87">
        <v>150</v>
      </c>
      <c r="F218" s="87">
        <v>153</v>
      </c>
      <c r="G218" s="53"/>
      <c r="H218" s="54"/>
      <c r="I218" s="54"/>
      <c r="J218" s="54"/>
      <c r="K218" s="54"/>
      <c r="L218" s="54"/>
      <c r="M218" s="173"/>
      <c r="N218" s="173"/>
      <c r="O218" s="173"/>
      <c r="P218" s="173"/>
      <c r="Q218" s="174"/>
      <c r="R218" s="173"/>
      <c r="S218" s="173"/>
      <c r="T218" s="174"/>
      <c r="U218" s="173"/>
      <c r="V218" s="174"/>
      <c r="W218" s="175"/>
      <c r="X218" s="175"/>
      <c r="Y218" s="175"/>
      <c r="Z218" s="176"/>
      <c r="AA218" s="175"/>
      <c r="AB218" s="175"/>
      <c r="AC218" s="53"/>
      <c r="AD218" s="53"/>
      <c r="AE218" s="53"/>
      <c r="AF218" s="53"/>
      <c r="AG218" s="53"/>
      <c r="AH218" s="88">
        <f t="shared" si="105"/>
        <v>0</v>
      </c>
      <c r="AI218" s="89">
        <f t="shared" si="99"/>
        <v>0</v>
      </c>
      <c r="AJ218" s="89">
        <f t="shared" si="106"/>
        <v>0</v>
      </c>
      <c r="AK218" s="187">
        <v>2019.8300000000002</v>
      </c>
      <c r="AL218" s="111">
        <f>Úvod!B$12</f>
        <v>0</v>
      </c>
      <c r="AM218" s="160">
        <f t="shared" si="103"/>
        <v>2019.8300000000002</v>
      </c>
      <c r="AN218" s="166">
        <f t="shared" si="100"/>
        <v>13.465533333333335</v>
      </c>
      <c r="AO218" s="89">
        <f t="shared" si="104"/>
        <v>0</v>
      </c>
    </row>
    <row r="219" spans="1:41">
      <c r="A219" s="84">
        <v>21180000470</v>
      </c>
      <c r="B219" s="85" t="s">
        <v>101</v>
      </c>
      <c r="C219" s="86" t="s">
        <v>173</v>
      </c>
      <c r="D219" s="86" t="s">
        <v>43</v>
      </c>
      <c r="E219" s="87">
        <v>82</v>
      </c>
      <c r="F219" s="87">
        <v>84</v>
      </c>
      <c r="G219" s="53"/>
      <c r="H219" s="54"/>
      <c r="I219" s="54"/>
      <c r="J219" s="54"/>
      <c r="K219" s="54"/>
      <c r="L219" s="54"/>
      <c r="M219" s="173"/>
      <c r="N219" s="173"/>
      <c r="O219" s="173"/>
      <c r="P219" s="173"/>
      <c r="Q219" s="174"/>
      <c r="R219" s="173"/>
      <c r="S219" s="173"/>
      <c r="T219" s="174"/>
      <c r="U219" s="173"/>
      <c r="V219" s="174"/>
      <c r="W219" s="175"/>
      <c r="X219" s="175"/>
      <c r="Y219" s="175"/>
      <c r="Z219" s="176"/>
      <c r="AA219" s="175"/>
      <c r="AB219" s="175"/>
      <c r="AC219" s="53"/>
      <c r="AD219" s="53"/>
      <c r="AE219" s="53"/>
      <c r="AF219" s="53"/>
      <c r="AG219" s="53"/>
      <c r="AH219" s="88">
        <f t="shared" si="105"/>
        <v>0</v>
      </c>
      <c r="AI219" s="89">
        <f t="shared" si="99"/>
        <v>0</v>
      </c>
      <c r="AJ219" s="89">
        <f t="shared" si="106"/>
        <v>0</v>
      </c>
      <c r="AK219" s="187">
        <v>2281.4500000000003</v>
      </c>
      <c r="AL219" s="111">
        <f>Úvod!B$12</f>
        <v>0</v>
      </c>
      <c r="AM219" s="160">
        <f t="shared" si="103"/>
        <v>2281.4500000000003</v>
      </c>
      <c r="AN219" s="166">
        <f t="shared" si="100"/>
        <v>27.822560975609761</v>
      </c>
      <c r="AO219" s="89">
        <f t="shared" si="104"/>
        <v>0</v>
      </c>
    </row>
    <row r="220" spans="1:41">
      <c r="A220" s="84">
        <v>21180000790</v>
      </c>
      <c r="B220" s="85" t="s">
        <v>101</v>
      </c>
      <c r="C220" s="86" t="s">
        <v>41</v>
      </c>
      <c r="D220" s="86" t="s">
        <v>43</v>
      </c>
      <c r="E220" s="87">
        <v>150</v>
      </c>
      <c r="F220" s="87">
        <v>153</v>
      </c>
      <c r="G220" s="53"/>
      <c r="H220" s="54"/>
      <c r="I220" s="54"/>
      <c r="J220" s="54"/>
      <c r="K220" s="54"/>
      <c r="L220" s="54"/>
      <c r="M220" s="173"/>
      <c r="N220" s="173"/>
      <c r="O220" s="173"/>
      <c r="P220" s="173"/>
      <c r="Q220" s="174"/>
      <c r="R220" s="173"/>
      <c r="S220" s="173"/>
      <c r="T220" s="174"/>
      <c r="U220" s="173"/>
      <c r="V220" s="174"/>
      <c r="W220" s="175"/>
      <c r="X220" s="175"/>
      <c r="Y220" s="175"/>
      <c r="Z220" s="176"/>
      <c r="AA220" s="175"/>
      <c r="AB220" s="175"/>
      <c r="AC220" s="53"/>
      <c r="AD220" s="53"/>
      <c r="AE220" s="53"/>
      <c r="AF220" s="53"/>
      <c r="AG220" s="53"/>
      <c r="AH220" s="88">
        <f t="shared" si="105"/>
        <v>0</v>
      </c>
      <c r="AI220" s="89">
        <f t="shared" si="99"/>
        <v>0</v>
      </c>
      <c r="AJ220" s="89">
        <f t="shared" si="106"/>
        <v>0</v>
      </c>
      <c r="AK220" s="187">
        <v>1794.26</v>
      </c>
      <c r="AL220" s="111">
        <f>Úvod!B$12</f>
        <v>0</v>
      </c>
      <c r="AM220" s="160">
        <f t="shared" si="103"/>
        <v>1794.26</v>
      </c>
      <c r="AN220" s="166">
        <f t="shared" si="100"/>
        <v>11.961733333333333</v>
      </c>
      <c r="AO220" s="89">
        <f t="shared" si="104"/>
        <v>0</v>
      </c>
    </row>
    <row r="221" spans="1:41">
      <c r="A221" s="84">
        <v>21180820480</v>
      </c>
      <c r="B221" s="85" t="s">
        <v>102</v>
      </c>
      <c r="C221" s="86" t="s">
        <v>41</v>
      </c>
      <c r="D221" s="86" t="s">
        <v>43</v>
      </c>
      <c r="E221" s="87">
        <v>150</v>
      </c>
      <c r="F221" s="87">
        <v>153</v>
      </c>
      <c r="G221" s="53"/>
      <c r="H221" s="54"/>
      <c r="I221" s="54"/>
      <c r="J221" s="54"/>
      <c r="K221" s="54"/>
      <c r="L221" s="54"/>
      <c r="M221" s="173"/>
      <c r="N221" s="173"/>
      <c r="O221" s="173"/>
      <c r="P221" s="173"/>
      <c r="Q221" s="174"/>
      <c r="R221" s="173"/>
      <c r="S221" s="173"/>
      <c r="T221" s="174"/>
      <c r="U221" s="173"/>
      <c r="V221" s="174"/>
      <c r="W221" s="175"/>
      <c r="X221" s="175"/>
      <c r="Y221" s="175"/>
      <c r="Z221" s="175"/>
      <c r="AA221" s="175"/>
      <c r="AB221" s="175"/>
      <c r="AC221" s="53"/>
      <c r="AD221" s="53"/>
      <c r="AE221" s="53"/>
      <c r="AF221" s="53"/>
      <c r="AG221" s="53"/>
      <c r="AH221" s="88">
        <f t="shared" si="105"/>
        <v>0</v>
      </c>
      <c r="AI221" s="89">
        <f t="shared" si="99"/>
        <v>0</v>
      </c>
      <c r="AJ221" s="89">
        <f t="shared" si="106"/>
        <v>0</v>
      </c>
      <c r="AK221" s="187">
        <v>2019.8300000000002</v>
      </c>
      <c r="AL221" s="111">
        <f>Úvod!B$12</f>
        <v>0</v>
      </c>
      <c r="AM221" s="160">
        <f t="shared" si="103"/>
        <v>2019.8300000000002</v>
      </c>
      <c r="AN221" s="166">
        <f t="shared" si="100"/>
        <v>13.465533333333335</v>
      </c>
      <c r="AO221" s="89">
        <f t="shared" si="104"/>
        <v>0</v>
      </c>
    </row>
    <row r="222" spans="1:41">
      <c r="A222" s="84">
        <v>21180800480</v>
      </c>
      <c r="B222" s="85" t="s">
        <v>103</v>
      </c>
      <c r="C222" s="86" t="s">
        <v>41</v>
      </c>
      <c r="D222" s="86" t="s">
        <v>43</v>
      </c>
      <c r="E222" s="87">
        <v>150</v>
      </c>
      <c r="F222" s="87">
        <v>153</v>
      </c>
      <c r="G222" s="53"/>
      <c r="H222" s="54"/>
      <c r="I222" s="54"/>
      <c r="J222" s="54"/>
      <c r="K222" s="54"/>
      <c r="L222" s="54"/>
      <c r="M222" s="173"/>
      <c r="N222" s="173"/>
      <c r="O222" s="173"/>
      <c r="P222" s="173"/>
      <c r="Q222" s="174"/>
      <c r="R222" s="173"/>
      <c r="S222" s="173"/>
      <c r="T222" s="174"/>
      <c r="U222" s="173"/>
      <c r="V222" s="174"/>
      <c r="W222" s="175"/>
      <c r="X222" s="175"/>
      <c r="Y222" s="175"/>
      <c r="Z222" s="175"/>
      <c r="AA222" s="175"/>
      <c r="AB222" s="175"/>
      <c r="AC222" s="53"/>
      <c r="AD222" s="53"/>
      <c r="AE222" s="53"/>
      <c r="AF222" s="53"/>
      <c r="AG222" s="53"/>
      <c r="AH222" s="88">
        <f t="shared" si="105"/>
        <v>0</v>
      </c>
      <c r="AI222" s="89">
        <f t="shared" si="99"/>
        <v>0</v>
      </c>
      <c r="AJ222" s="89">
        <f t="shared" si="106"/>
        <v>0</v>
      </c>
      <c r="AK222" s="187">
        <v>2019.8300000000002</v>
      </c>
      <c r="AL222" s="111">
        <f>Úvod!B$12</f>
        <v>0</v>
      </c>
      <c r="AM222" s="160">
        <f t="shared" si="103"/>
        <v>2019.8300000000002</v>
      </c>
      <c r="AN222" s="166">
        <f t="shared" si="100"/>
        <v>13.465533333333335</v>
      </c>
      <c r="AO222" s="89">
        <f t="shared" si="104"/>
        <v>0</v>
      </c>
    </row>
    <row r="223" spans="1:41">
      <c r="A223" s="84">
        <v>21180501480</v>
      </c>
      <c r="B223" s="85" t="s">
        <v>104</v>
      </c>
      <c r="C223" s="86" t="s">
        <v>41</v>
      </c>
      <c r="D223" s="86" t="s">
        <v>43</v>
      </c>
      <c r="E223" s="87">
        <v>150</v>
      </c>
      <c r="F223" s="87">
        <v>153</v>
      </c>
      <c r="G223" s="53"/>
      <c r="H223" s="54"/>
      <c r="I223" s="54"/>
      <c r="J223" s="54"/>
      <c r="K223" s="54"/>
      <c r="L223" s="54"/>
      <c r="M223" s="173"/>
      <c r="N223" s="173"/>
      <c r="O223" s="173"/>
      <c r="P223" s="173"/>
      <c r="Q223" s="174"/>
      <c r="R223" s="173"/>
      <c r="S223" s="173"/>
      <c r="T223" s="174"/>
      <c r="U223" s="173"/>
      <c r="V223" s="174"/>
      <c r="W223" s="175"/>
      <c r="X223" s="175"/>
      <c r="Y223" s="175"/>
      <c r="Z223" s="176"/>
      <c r="AA223" s="175"/>
      <c r="AB223" s="175"/>
      <c r="AC223" s="53"/>
      <c r="AD223" s="53"/>
      <c r="AE223" s="53"/>
      <c r="AF223" s="53"/>
      <c r="AG223" s="53"/>
      <c r="AH223" s="88">
        <f t="shared" si="105"/>
        <v>0</v>
      </c>
      <c r="AI223" s="89">
        <f t="shared" si="99"/>
        <v>0</v>
      </c>
      <c r="AJ223" s="89">
        <f t="shared" si="106"/>
        <v>0</v>
      </c>
      <c r="AK223" s="187">
        <v>1794.26</v>
      </c>
      <c r="AL223" s="111">
        <f>Úvod!B$12</f>
        <v>0</v>
      </c>
      <c r="AM223" s="160">
        <f t="shared" si="103"/>
        <v>1794.26</v>
      </c>
      <c r="AN223" s="166">
        <f t="shared" si="100"/>
        <v>11.961733333333333</v>
      </c>
      <c r="AO223" s="89">
        <f t="shared" si="104"/>
        <v>0</v>
      </c>
    </row>
    <row r="224" spans="1:41">
      <c r="A224" s="84">
        <v>21181000480</v>
      </c>
      <c r="B224" s="85" t="s">
        <v>105</v>
      </c>
      <c r="C224" s="86" t="s">
        <v>41</v>
      </c>
      <c r="D224" s="86" t="s">
        <v>43</v>
      </c>
      <c r="E224" s="87">
        <v>150</v>
      </c>
      <c r="F224" s="87">
        <v>153</v>
      </c>
      <c r="G224" s="53"/>
      <c r="H224" s="54"/>
      <c r="I224" s="54"/>
      <c r="J224" s="54"/>
      <c r="K224" s="54"/>
      <c r="L224" s="54"/>
      <c r="M224" s="173"/>
      <c r="N224" s="173"/>
      <c r="O224" s="173"/>
      <c r="P224" s="173"/>
      <c r="Q224" s="174"/>
      <c r="R224" s="173"/>
      <c r="S224" s="173"/>
      <c r="T224" s="174"/>
      <c r="U224" s="173"/>
      <c r="V224" s="174"/>
      <c r="W224" s="175"/>
      <c r="X224" s="175"/>
      <c r="Y224" s="175"/>
      <c r="Z224" s="176"/>
      <c r="AA224" s="175"/>
      <c r="AB224" s="175"/>
      <c r="AC224" s="53"/>
      <c r="AD224" s="53"/>
      <c r="AE224" s="53"/>
      <c r="AF224" s="53"/>
      <c r="AG224" s="53"/>
      <c r="AH224" s="88">
        <f t="shared" si="105"/>
        <v>0</v>
      </c>
      <c r="AI224" s="89">
        <f t="shared" si="99"/>
        <v>0</v>
      </c>
      <c r="AJ224" s="89">
        <f t="shared" si="106"/>
        <v>0</v>
      </c>
      <c r="AK224" s="187">
        <v>1794.26</v>
      </c>
      <c r="AL224" s="111">
        <f>Úvod!B$12</f>
        <v>0</v>
      </c>
      <c r="AM224" s="160">
        <f t="shared" si="103"/>
        <v>1794.26</v>
      </c>
      <c r="AN224" s="166">
        <f t="shared" si="100"/>
        <v>11.961733333333333</v>
      </c>
      <c r="AO224" s="89">
        <f t="shared" si="104"/>
        <v>0</v>
      </c>
    </row>
    <row r="225" spans="1:41">
      <c r="A225" s="84">
        <v>21180901480</v>
      </c>
      <c r="B225" s="85" t="s">
        <v>8866</v>
      </c>
      <c r="C225" s="86" t="s">
        <v>41</v>
      </c>
      <c r="D225" s="86" t="s">
        <v>43</v>
      </c>
      <c r="E225" s="87">
        <v>150</v>
      </c>
      <c r="F225" s="87">
        <v>153</v>
      </c>
      <c r="G225" s="53"/>
      <c r="H225" s="54"/>
      <c r="I225" s="54"/>
      <c r="J225" s="54"/>
      <c r="K225" s="54"/>
      <c r="L225" s="54"/>
      <c r="M225" s="173"/>
      <c r="N225" s="173"/>
      <c r="O225" s="173"/>
      <c r="P225" s="173"/>
      <c r="Q225" s="174"/>
      <c r="R225" s="173"/>
      <c r="S225" s="173"/>
      <c r="T225" s="174"/>
      <c r="U225" s="173"/>
      <c r="V225" s="174"/>
      <c r="W225" s="175"/>
      <c r="X225" s="175"/>
      <c r="Y225" s="175"/>
      <c r="Z225" s="176"/>
      <c r="AA225" s="175"/>
      <c r="AB225" s="175"/>
      <c r="AC225" s="53"/>
      <c r="AD225" s="53"/>
      <c r="AE225" s="53"/>
      <c r="AF225" s="53"/>
      <c r="AG225" s="53"/>
      <c r="AH225" s="88">
        <f t="shared" ref="AH225" si="107">SUM(G225:AG225)</f>
        <v>0</v>
      </c>
      <c r="AI225" s="89">
        <f t="shared" ref="AI225" si="108">AH225*E225</f>
        <v>0</v>
      </c>
      <c r="AJ225" s="89">
        <f t="shared" ref="AJ225" si="109">F225*AH225</f>
        <v>0</v>
      </c>
      <c r="AK225" s="187">
        <v>2160</v>
      </c>
      <c r="AL225" s="111">
        <f>Úvod!B$12</f>
        <v>0</v>
      </c>
      <c r="AM225" s="160">
        <f t="shared" ref="AM225" si="110">AK225-(AK225*AL225)</f>
        <v>2160</v>
      </c>
      <c r="AN225" s="166">
        <f t="shared" ref="AN225" si="111">AM225/E225</f>
        <v>14.4</v>
      </c>
      <c r="AO225" s="89">
        <f t="shared" ref="AO225" si="112">AM225*AH225</f>
        <v>0</v>
      </c>
    </row>
    <row r="226" spans="1:41">
      <c r="A226" s="84">
        <v>22300000480</v>
      </c>
      <c r="B226" s="85" t="s">
        <v>1677</v>
      </c>
      <c r="C226" s="86" t="s">
        <v>41</v>
      </c>
      <c r="D226" s="86" t="s">
        <v>43</v>
      </c>
      <c r="E226" s="87">
        <v>150</v>
      </c>
      <c r="F226" s="87">
        <v>153</v>
      </c>
      <c r="G226" s="53"/>
      <c r="H226" s="54"/>
      <c r="I226" s="54"/>
      <c r="J226" s="54"/>
      <c r="K226" s="54"/>
      <c r="L226" s="54"/>
      <c r="M226" s="173"/>
      <c r="N226" s="173"/>
      <c r="O226" s="173"/>
      <c r="P226" s="173"/>
      <c r="Q226" s="174"/>
      <c r="R226" s="173"/>
      <c r="S226" s="173"/>
      <c r="T226" s="174"/>
      <c r="U226" s="173"/>
      <c r="V226" s="174"/>
      <c r="W226" s="175"/>
      <c r="X226" s="175"/>
      <c r="Y226" s="175"/>
      <c r="Z226" s="175"/>
      <c r="AA226" s="175"/>
      <c r="AB226" s="175"/>
      <c r="AC226" s="53"/>
      <c r="AD226" s="53"/>
      <c r="AE226" s="53"/>
      <c r="AF226" s="53"/>
      <c r="AG226" s="53"/>
      <c r="AH226" s="88">
        <f t="shared" si="105"/>
        <v>0</v>
      </c>
      <c r="AI226" s="89">
        <f t="shared" si="99"/>
        <v>0</v>
      </c>
      <c r="AJ226" s="89">
        <f t="shared" si="106"/>
        <v>0</v>
      </c>
      <c r="AK226" s="187">
        <v>2345.31</v>
      </c>
      <c r="AL226" s="111">
        <f>Úvod!B$12</f>
        <v>0</v>
      </c>
      <c r="AM226" s="160">
        <f t="shared" si="103"/>
        <v>2345.31</v>
      </c>
      <c r="AN226" s="166">
        <f t="shared" si="100"/>
        <v>15.635399999999999</v>
      </c>
      <c r="AO226" s="89">
        <f t="shared" si="104"/>
        <v>0</v>
      </c>
    </row>
    <row r="227" spans="1:41">
      <c r="A227" s="84">
        <v>24310100480</v>
      </c>
      <c r="B227" s="85" t="s">
        <v>171</v>
      </c>
      <c r="C227" s="86" t="s">
        <v>36</v>
      </c>
      <c r="D227" s="86"/>
      <c r="E227" s="87">
        <v>150</v>
      </c>
      <c r="F227" s="87">
        <v>153</v>
      </c>
      <c r="G227" s="53"/>
      <c r="H227" s="54"/>
      <c r="I227" s="54"/>
      <c r="J227" s="54"/>
      <c r="K227" s="54"/>
      <c r="L227" s="54"/>
      <c r="M227" s="173"/>
      <c r="N227" s="173"/>
      <c r="O227" s="173"/>
      <c r="P227" s="173"/>
      <c r="Q227" s="174"/>
      <c r="R227" s="173"/>
      <c r="S227" s="173"/>
      <c r="T227" s="174"/>
      <c r="U227" s="173"/>
      <c r="V227" s="174"/>
      <c r="W227" s="175"/>
      <c r="X227" s="175"/>
      <c r="Y227" s="175"/>
      <c r="Z227" s="176"/>
      <c r="AA227" s="175"/>
      <c r="AB227" s="175"/>
      <c r="AC227" s="53"/>
      <c r="AD227" s="53"/>
      <c r="AE227" s="53"/>
      <c r="AF227" s="53"/>
      <c r="AG227" s="53"/>
      <c r="AH227" s="88">
        <f t="shared" si="105"/>
        <v>0</v>
      </c>
      <c r="AI227" s="89">
        <f t="shared" si="99"/>
        <v>0</v>
      </c>
      <c r="AJ227" s="89">
        <f t="shared" si="106"/>
        <v>0</v>
      </c>
      <c r="AK227" s="187">
        <v>982.62</v>
      </c>
      <c r="AL227" s="111">
        <f>Úvod!B$12</f>
        <v>0</v>
      </c>
      <c r="AM227" s="160">
        <f t="shared" si="103"/>
        <v>982.62</v>
      </c>
      <c r="AN227" s="166">
        <f t="shared" si="100"/>
        <v>6.5507999999999997</v>
      </c>
      <c r="AO227" s="89">
        <f t="shared" si="104"/>
        <v>0</v>
      </c>
    </row>
    <row r="228" spans="1:41">
      <c r="A228" s="84">
        <v>24310100490</v>
      </c>
      <c r="B228" s="85" t="s">
        <v>171</v>
      </c>
      <c r="C228" s="86" t="s">
        <v>36</v>
      </c>
      <c r="D228" s="86"/>
      <c r="E228" s="87">
        <v>260</v>
      </c>
      <c r="F228" s="87">
        <v>264</v>
      </c>
      <c r="G228" s="53"/>
      <c r="H228" s="54"/>
      <c r="I228" s="54"/>
      <c r="J228" s="54"/>
      <c r="K228" s="54"/>
      <c r="L228" s="54"/>
      <c r="M228" s="173"/>
      <c r="N228" s="173"/>
      <c r="O228" s="173"/>
      <c r="P228" s="173"/>
      <c r="Q228" s="174"/>
      <c r="R228" s="173"/>
      <c r="S228" s="173"/>
      <c r="T228" s="174"/>
      <c r="U228" s="173"/>
      <c r="V228" s="174"/>
      <c r="W228" s="175"/>
      <c r="X228" s="175"/>
      <c r="Y228" s="175"/>
      <c r="Z228" s="176"/>
      <c r="AA228" s="175"/>
      <c r="AB228" s="175"/>
      <c r="AC228" s="53"/>
      <c r="AD228" s="53"/>
      <c r="AE228" s="53"/>
      <c r="AF228" s="53"/>
      <c r="AG228" s="53"/>
      <c r="AH228" s="88">
        <f t="shared" si="105"/>
        <v>0</v>
      </c>
      <c r="AI228" s="89">
        <f t="shared" ref="AI228:AI291" si="113">AH228*E228</f>
        <v>0</v>
      </c>
      <c r="AJ228" s="89">
        <f t="shared" si="106"/>
        <v>0</v>
      </c>
      <c r="AK228" s="187">
        <v>1317.3700000000001</v>
      </c>
      <c r="AL228" s="111">
        <f>Úvod!B$12</f>
        <v>0</v>
      </c>
      <c r="AM228" s="160">
        <f t="shared" si="103"/>
        <v>1317.3700000000001</v>
      </c>
      <c r="AN228" s="166">
        <f t="shared" ref="AN228:AN291" si="114">AM228/E228</f>
        <v>5.0668076923076928</v>
      </c>
      <c r="AO228" s="89">
        <f t="shared" si="104"/>
        <v>0</v>
      </c>
    </row>
    <row r="229" spans="1:41">
      <c r="A229" s="84">
        <v>24310200480</v>
      </c>
      <c r="B229" s="85" t="s">
        <v>106</v>
      </c>
      <c r="C229" s="86" t="s">
        <v>36</v>
      </c>
      <c r="D229" s="86"/>
      <c r="E229" s="87">
        <v>150</v>
      </c>
      <c r="F229" s="87">
        <v>153</v>
      </c>
      <c r="G229" s="53"/>
      <c r="H229" s="54"/>
      <c r="I229" s="54"/>
      <c r="J229" s="54"/>
      <c r="K229" s="54"/>
      <c r="L229" s="54"/>
      <c r="M229" s="173"/>
      <c r="N229" s="173"/>
      <c r="O229" s="173"/>
      <c r="P229" s="173"/>
      <c r="Q229" s="174"/>
      <c r="R229" s="173"/>
      <c r="S229" s="173"/>
      <c r="T229" s="174"/>
      <c r="U229" s="173"/>
      <c r="V229" s="174"/>
      <c r="W229" s="175"/>
      <c r="X229" s="175"/>
      <c r="Y229" s="175"/>
      <c r="Z229" s="176"/>
      <c r="AA229" s="175"/>
      <c r="AB229" s="175"/>
      <c r="AC229" s="53"/>
      <c r="AD229" s="53"/>
      <c r="AE229" s="53"/>
      <c r="AF229" s="53"/>
      <c r="AG229" s="53"/>
      <c r="AH229" s="88">
        <f t="shared" si="105"/>
        <v>0</v>
      </c>
      <c r="AI229" s="89">
        <f t="shared" si="113"/>
        <v>0</v>
      </c>
      <c r="AJ229" s="89">
        <f t="shared" si="106"/>
        <v>0</v>
      </c>
      <c r="AK229" s="187">
        <v>977.47</v>
      </c>
      <c r="AL229" s="111">
        <f>Úvod!B$12</f>
        <v>0</v>
      </c>
      <c r="AM229" s="160">
        <f t="shared" si="103"/>
        <v>977.47</v>
      </c>
      <c r="AN229" s="166">
        <f t="shared" si="114"/>
        <v>6.5164666666666671</v>
      </c>
      <c r="AO229" s="89">
        <f t="shared" si="104"/>
        <v>0</v>
      </c>
    </row>
    <row r="230" spans="1:41">
      <c r="A230" s="84">
        <v>24310200490</v>
      </c>
      <c r="B230" s="85" t="s">
        <v>106</v>
      </c>
      <c r="C230" s="86" t="s">
        <v>36</v>
      </c>
      <c r="D230" s="86"/>
      <c r="E230" s="87">
        <v>260</v>
      </c>
      <c r="F230" s="87">
        <v>264</v>
      </c>
      <c r="G230" s="53"/>
      <c r="H230" s="54"/>
      <c r="I230" s="54"/>
      <c r="J230" s="54"/>
      <c r="K230" s="54"/>
      <c r="L230" s="54"/>
      <c r="M230" s="173"/>
      <c r="N230" s="173"/>
      <c r="O230" s="173"/>
      <c r="P230" s="173"/>
      <c r="Q230" s="174"/>
      <c r="R230" s="173"/>
      <c r="S230" s="173"/>
      <c r="T230" s="174"/>
      <c r="U230" s="173"/>
      <c r="V230" s="174"/>
      <c r="W230" s="175"/>
      <c r="X230" s="175"/>
      <c r="Y230" s="175"/>
      <c r="Z230" s="176"/>
      <c r="AA230" s="175"/>
      <c r="AB230" s="175"/>
      <c r="AC230" s="53"/>
      <c r="AD230" s="53"/>
      <c r="AE230" s="53"/>
      <c r="AF230" s="53"/>
      <c r="AG230" s="53"/>
      <c r="AH230" s="88">
        <f t="shared" si="105"/>
        <v>0</v>
      </c>
      <c r="AI230" s="89">
        <f t="shared" si="113"/>
        <v>0</v>
      </c>
      <c r="AJ230" s="89">
        <f t="shared" si="106"/>
        <v>0</v>
      </c>
      <c r="AK230" s="187">
        <v>1292.6500000000001</v>
      </c>
      <c r="AL230" s="111">
        <f>Úvod!B$12</f>
        <v>0</v>
      </c>
      <c r="AM230" s="160">
        <f t="shared" si="103"/>
        <v>1292.6500000000001</v>
      </c>
      <c r="AN230" s="166">
        <f t="shared" si="114"/>
        <v>4.9717307692307697</v>
      </c>
      <c r="AO230" s="89">
        <f t="shared" si="104"/>
        <v>0</v>
      </c>
    </row>
    <row r="231" spans="1:41">
      <c r="A231" s="84">
        <v>24310203480</v>
      </c>
      <c r="B231" s="85" t="s">
        <v>6919</v>
      </c>
      <c r="C231" s="86" t="s">
        <v>36</v>
      </c>
      <c r="D231" s="86"/>
      <c r="E231" s="87">
        <v>150</v>
      </c>
      <c r="F231" s="87">
        <v>153</v>
      </c>
      <c r="G231" s="53"/>
      <c r="H231" s="54"/>
      <c r="I231" s="54"/>
      <c r="J231" s="54"/>
      <c r="K231" s="54"/>
      <c r="L231" s="54"/>
      <c r="M231" s="173"/>
      <c r="N231" s="173"/>
      <c r="O231" s="173"/>
      <c r="P231" s="173"/>
      <c r="Q231" s="174"/>
      <c r="R231" s="173"/>
      <c r="S231" s="173"/>
      <c r="T231" s="174"/>
      <c r="U231" s="173"/>
      <c r="V231" s="174"/>
      <c r="W231" s="175"/>
      <c r="X231" s="175"/>
      <c r="Y231" s="175"/>
      <c r="Z231" s="176"/>
      <c r="AA231" s="175"/>
      <c r="AB231" s="175"/>
      <c r="AC231" s="53"/>
      <c r="AD231" s="53"/>
      <c r="AE231" s="53"/>
      <c r="AF231" s="53"/>
      <c r="AG231" s="53"/>
      <c r="AH231" s="88">
        <f t="shared" si="105"/>
        <v>0</v>
      </c>
      <c r="AI231" s="89">
        <f t="shared" si="113"/>
        <v>0</v>
      </c>
      <c r="AJ231" s="89">
        <f t="shared" si="106"/>
        <v>0</v>
      </c>
      <c r="AK231" s="187">
        <v>982.62</v>
      </c>
      <c r="AL231" s="111">
        <f>Úvod!B$12</f>
        <v>0</v>
      </c>
      <c r="AM231" s="160">
        <f t="shared" si="103"/>
        <v>982.62</v>
      </c>
      <c r="AN231" s="166">
        <f t="shared" si="114"/>
        <v>6.5507999999999997</v>
      </c>
      <c r="AO231" s="89">
        <f t="shared" si="104"/>
        <v>0</v>
      </c>
    </row>
    <row r="232" spans="1:41">
      <c r="A232" s="84">
        <v>24310203490</v>
      </c>
      <c r="B232" s="85" t="s">
        <v>6919</v>
      </c>
      <c r="C232" s="86" t="s">
        <v>36</v>
      </c>
      <c r="D232" s="86"/>
      <c r="E232" s="87">
        <v>260</v>
      </c>
      <c r="F232" s="87">
        <v>264</v>
      </c>
      <c r="G232" s="53"/>
      <c r="H232" s="54"/>
      <c r="I232" s="54"/>
      <c r="J232" s="54"/>
      <c r="K232" s="54"/>
      <c r="L232" s="54"/>
      <c r="M232" s="173"/>
      <c r="N232" s="173"/>
      <c r="O232" s="173"/>
      <c r="P232" s="173"/>
      <c r="Q232" s="174"/>
      <c r="R232" s="173"/>
      <c r="S232" s="173"/>
      <c r="T232" s="174"/>
      <c r="U232" s="173"/>
      <c r="V232" s="174"/>
      <c r="W232" s="175"/>
      <c r="X232" s="175"/>
      <c r="Y232" s="175"/>
      <c r="Z232" s="176"/>
      <c r="AA232" s="175"/>
      <c r="AB232" s="175"/>
      <c r="AC232" s="53"/>
      <c r="AD232" s="53"/>
      <c r="AE232" s="53"/>
      <c r="AF232" s="53"/>
      <c r="AG232" s="53"/>
      <c r="AH232" s="88">
        <f t="shared" si="105"/>
        <v>0</v>
      </c>
      <c r="AI232" s="89">
        <f t="shared" si="113"/>
        <v>0</v>
      </c>
      <c r="AJ232" s="89">
        <f t="shared" si="106"/>
        <v>0</v>
      </c>
      <c r="AK232" s="187">
        <v>1292.6500000000001</v>
      </c>
      <c r="AL232" s="111">
        <f>Úvod!B$12</f>
        <v>0</v>
      </c>
      <c r="AM232" s="160">
        <f t="shared" si="103"/>
        <v>1292.6500000000001</v>
      </c>
      <c r="AN232" s="166">
        <f t="shared" si="114"/>
        <v>4.9717307692307697</v>
      </c>
      <c r="AO232" s="89">
        <f t="shared" si="104"/>
        <v>0</v>
      </c>
    </row>
    <row r="233" spans="1:41">
      <c r="A233" s="84">
        <v>25211113480</v>
      </c>
      <c r="B233" s="85" t="s">
        <v>107</v>
      </c>
      <c r="C233" s="86" t="s">
        <v>41</v>
      </c>
      <c r="D233" s="86" t="s">
        <v>43</v>
      </c>
      <c r="E233" s="87">
        <v>150</v>
      </c>
      <c r="F233" s="87">
        <v>153</v>
      </c>
      <c r="G233" s="53"/>
      <c r="H233" s="54"/>
      <c r="I233" s="54"/>
      <c r="J233" s="54"/>
      <c r="K233" s="54"/>
      <c r="L233" s="54"/>
      <c r="M233" s="173"/>
      <c r="N233" s="173"/>
      <c r="O233" s="173"/>
      <c r="P233" s="173"/>
      <c r="Q233" s="174"/>
      <c r="R233" s="173"/>
      <c r="S233" s="173"/>
      <c r="T233" s="174"/>
      <c r="U233" s="173"/>
      <c r="V233" s="174"/>
      <c r="W233" s="175"/>
      <c r="X233" s="175"/>
      <c r="Y233" s="175"/>
      <c r="Z233" s="176"/>
      <c r="AA233" s="175"/>
      <c r="AB233" s="175"/>
      <c r="AC233" s="53"/>
      <c r="AD233" s="53"/>
      <c r="AE233" s="53"/>
      <c r="AF233" s="53"/>
      <c r="AG233" s="53"/>
      <c r="AH233" s="88">
        <f t="shared" si="105"/>
        <v>0</v>
      </c>
      <c r="AI233" s="89">
        <f t="shared" si="113"/>
        <v>0</v>
      </c>
      <c r="AJ233" s="89">
        <f t="shared" si="106"/>
        <v>0</v>
      </c>
      <c r="AK233" s="187">
        <v>1848.8500000000001</v>
      </c>
      <c r="AL233" s="111">
        <f>Úvod!B$12</f>
        <v>0</v>
      </c>
      <c r="AM233" s="160">
        <f t="shared" si="103"/>
        <v>1848.8500000000001</v>
      </c>
      <c r="AN233" s="166">
        <f t="shared" si="114"/>
        <v>12.325666666666667</v>
      </c>
      <c r="AO233" s="89">
        <f t="shared" si="104"/>
        <v>0</v>
      </c>
    </row>
    <row r="234" spans="1:41">
      <c r="A234" s="84">
        <v>25211113490</v>
      </c>
      <c r="B234" s="85" t="s">
        <v>107</v>
      </c>
      <c r="C234" s="86" t="s">
        <v>41</v>
      </c>
      <c r="D234" s="86"/>
      <c r="E234" s="87">
        <v>260</v>
      </c>
      <c r="F234" s="87">
        <v>264</v>
      </c>
      <c r="G234" s="53"/>
      <c r="H234" s="54"/>
      <c r="I234" s="54"/>
      <c r="J234" s="54"/>
      <c r="K234" s="54"/>
      <c r="L234" s="54"/>
      <c r="M234" s="173"/>
      <c r="N234" s="173"/>
      <c r="O234" s="173"/>
      <c r="P234" s="173"/>
      <c r="Q234" s="174"/>
      <c r="R234" s="173"/>
      <c r="S234" s="173"/>
      <c r="T234" s="174"/>
      <c r="U234" s="173"/>
      <c r="V234" s="174"/>
      <c r="W234" s="175"/>
      <c r="X234" s="175"/>
      <c r="Y234" s="175"/>
      <c r="Z234" s="176"/>
      <c r="AA234" s="175"/>
      <c r="AB234" s="175"/>
      <c r="AC234" s="53"/>
      <c r="AD234" s="53"/>
      <c r="AE234" s="53"/>
      <c r="AF234" s="53"/>
      <c r="AG234" s="53"/>
      <c r="AH234" s="88">
        <f t="shared" si="105"/>
        <v>0</v>
      </c>
      <c r="AI234" s="89">
        <f t="shared" si="113"/>
        <v>0</v>
      </c>
      <c r="AJ234" s="89">
        <f t="shared" si="106"/>
        <v>0</v>
      </c>
      <c r="AK234" s="187">
        <v>3284.67</v>
      </c>
      <c r="AL234" s="111">
        <f>Úvod!B$12</f>
        <v>0</v>
      </c>
      <c r="AM234" s="160">
        <f t="shared" si="103"/>
        <v>3284.67</v>
      </c>
      <c r="AN234" s="166">
        <f t="shared" si="114"/>
        <v>12.633346153846155</v>
      </c>
      <c r="AO234" s="89">
        <f t="shared" si="104"/>
        <v>0</v>
      </c>
    </row>
    <row r="235" spans="1:41">
      <c r="A235" s="84">
        <v>25210500470</v>
      </c>
      <c r="B235" s="85" t="s">
        <v>108</v>
      </c>
      <c r="C235" s="86" t="s">
        <v>173</v>
      </c>
      <c r="D235" s="86" t="s">
        <v>43</v>
      </c>
      <c r="E235" s="87">
        <v>82</v>
      </c>
      <c r="F235" s="87">
        <v>84</v>
      </c>
      <c r="G235" s="53"/>
      <c r="H235" s="54"/>
      <c r="I235" s="54"/>
      <c r="J235" s="54"/>
      <c r="K235" s="54"/>
      <c r="L235" s="54"/>
      <c r="M235" s="173"/>
      <c r="N235" s="173"/>
      <c r="O235" s="173"/>
      <c r="P235" s="173"/>
      <c r="Q235" s="174"/>
      <c r="R235" s="173"/>
      <c r="S235" s="173"/>
      <c r="T235" s="174"/>
      <c r="U235" s="173"/>
      <c r="V235" s="174"/>
      <c r="W235" s="175"/>
      <c r="X235" s="175"/>
      <c r="Y235" s="175"/>
      <c r="Z235" s="176"/>
      <c r="AA235" s="175"/>
      <c r="AB235" s="175"/>
      <c r="AC235" s="53"/>
      <c r="AD235" s="53"/>
      <c r="AE235" s="53"/>
      <c r="AF235" s="53"/>
      <c r="AG235" s="53"/>
      <c r="AH235" s="88">
        <f t="shared" si="105"/>
        <v>0</v>
      </c>
      <c r="AI235" s="89">
        <f t="shared" si="113"/>
        <v>0</v>
      </c>
      <c r="AJ235" s="89">
        <f t="shared" si="106"/>
        <v>0</v>
      </c>
      <c r="AK235" s="187">
        <v>2396.81</v>
      </c>
      <c r="AL235" s="111">
        <f>Úvod!B$12</f>
        <v>0</v>
      </c>
      <c r="AM235" s="160">
        <f t="shared" si="103"/>
        <v>2396.81</v>
      </c>
      <c r="AN235" s="166">
        <f t="shared" si="114"/>
        <v>29.22939024390244</v>
      </c>
      <c r="AO235" s="89">
        <f t="shared" si="104"/>
        <v>0</v>
      </c>
    </row>
    <row r="236" spans="1:41">
      <c r="A236" s="84">
        <v>25210500490</v>
      </c>
      <c r="B236" s="85" t="s">
        <v>108</v>
      </c>
      <c r="C236" s="86" t="s">
        <v>41</v>
      </c>
      <c r="D236" s="86" t="s">
        <v>43</v>
      </c>
      <c r="E236" s="87">
        <v>260</v>
      </c>
      <c r="F236" s="87">
        <v>264</v>
      </c>
      <c r="G236" s="53"/>
      <c r="H236" s="54"/>
      <c r="I236" s="54"/>
      <c r="J236" s="54"/>
      <c r="K236" s="54"/>
      <c r="L236" s="54"/>
      <c r="M236" s="173"/>
      <c r="N236" s="173"/>
      <c r="O236" s="173"/>
      <c r="P236" s="173"/>
      <c r="Q236" s="174"/>
      <c r="R236" s="173"/>
      <c r="S236" s="173"/>
      <c r="T236" s="174"/>
      <c r="U236" s="173"/>
      <c r="V236" s="174"/>
      <c r="W236" s="175"/>
      <c r="X236" s="175"/>
      <c r="Y236" s="175"/>
      <c r="Z236" s="176"/>
      <c r="AA236" s="175"/>
      <c r="AB236" s="175"/>
      <c r="AC236" s="53"/>
      <c r="AD236" s="53"/>
      <c r="AE236" s="53"/>
      <c r="AF236" s="53"/>
      <c r="AG236" s="53"/>
      <c r="AH236" s="88">
        <f t="shared" si="105"/>
        <v>0</v>
      </c>
      <c r="AI236" s="89">
        <f t="shared" si="113"/>
        <v>0</v>
      </c>
      <c r="AJ236" s="89">
        <f t="shared" si="106"/>
        <v>0</v>
      </c>
      <c r="AK236" s="187">
        <v>3350.59</v>
      </c>
      <c r="AL236" s="111">
        <f>Úvod!B$12</f>
        <v>0</v>
      </c>
      <c r="AM236" s="160">
        <f t="shared" si="103"/>
        <v>3350.59</v>
      </c>
      <c r="AN236" s="166">
        <f t="shared" si="114"/>
        <v>12.886884615384616</v>
      </c>
      <c r="AO236" s="89">
        <f t="shared" si="104"/>
        <v>0</v>
      </c>
    </row>
    <row r="237" spans="1:41">
      <c r="A237" s="84">
        <v>25210500790</v>
      </c>
      <c r="B237" s="85" t="s">
        <v>108</v>
      </c>
      <c r="C237" s="86" t="s">
        <v>41</v>
      </c>
      <c r="D237" s="86" t="s">
        <v>43</v>
      </c>
      <c r="E237" s="87">
        <v>150</v>
      </c>
      <c r="F237" s="87">
        <v>153</v>
      </c>
      <c r="G237" s="53"/>
      <c r="H237" s="54"/>
      <c r="I237" s="54"/>
      <c r="J237" s="54"/>
      <c r="K237" s="54"/>
      <c r="L237" s="54"/>
      <c r="M237" s="173"/>
      <c r="N237" s="173"/>
      <c r="O237" s="173"/>
      <c r="P237" s="173"/>
      <c r="Q237" s="174"/>
      <c r="R237" s="173"/>
      <c r="S237" s="173"/>
      <c r="T237" s="174"/>
      <c r="U237" s="173"/>
      <c r="V237" s="174"/>
      <c r="W237" s="175"/>
      <c r="X237" s="175"/>
      <c r="Y237" s="175"/>
      <c r="Z237" s="176"/>
      <c r="AA237" s="175"/>
      <c r="AB237" s="175"/>
      <c r="AC237" s="53"/>
      <c r="AD237" s="53"/>
      <c r="AE237" s="53"/>
      <c r="AF237" s="53"/>
      <c r="AG237" s="53"/>
      <c r="AH237" s="88">
        <f t="shared" si="105"/>
        <v>0</v>
      </c>
      <c r="AI237" s="89">
        <f t="shared" si="113"/>
        <v>0</v>
      </c>
      <c r="AJ237" s="89">
        <f t="shared" si="106"/>
        <v>0</v>
      </c>
      <c r="AK237" s="187">
        <v>2328.83</v>
      </c>
      <c r="AL237" s="111">
        <f>Úvod!B$12</f>
        <v>0</v>
      </c>
      <c r="AM237" s="160">
        <f t="shared" si="103"/>
        <v>2328.83</v>
      </c>
      <c r="AN237" s="166">
        <f t="shared" si="114"/>
        <v>15.525533333333334</v>
      </c>
      <c r="AO237" s="89">
        <f t="shared" si="104"/>
        <v>0</v>
      </c>
    </row>
    <row r="238" spans="1:41">
      <c r="A238" s="84">
        <v>25210570470</v>
      </c>
      <c r="B238" s="85" t="s">
        <v>108</v>
      </c>
      <c r="C238" s="86" t="s">
        <v>174</v>
      </c>
      <c r="D238" s="86" t="s">
        <v>43</v>
      </c>
      <c r="E238" s="87">
        <v>82</v>
      </c>
      <c r="F238" s="87">
        <v>84</v>
      </c>
      <c r="G238" s="53"/>
      <c r="H238" s="54"/>
      <c r="I238" s="54"/>
      <c r="J238" s="54"/>
      <c r="K238" s="54"/>
      <c r="L238" s="54"/>
      <c r="M238" s="173"/>
      <c r="N238" s="173"/>
      <c r="O238" s="173"/>
      <c r="P238" s="173"/>
      <c r="Q238" s="174"/>
      <c r="R238" s="173"/>
      <c r="S238" s="173"/>
      <c r="T238" s="174"/>
      <c r="U238" s="173"/>
      <c r="V238" s="174"/>
      <c r="W238" s="175"/>
      <c r="X238" s="175"/>
      <c r="Y238" s="175"/>
      <c r="Z238" s="176"/>
      <c r="AA238" s="175"/>
      <c r="AB238" s="175"/>
      <c r="AC238" s="53"/>
      <c r="AD238" s="53"/>
      <c r="AE238" s="53"/>
      <c r="AF238" s="53"/>
      <c r="AG238" s="53"/>
      <c r="AH238" s="88">
        <f t="shared" si="105"/>
        <v>0</v>
      </c>
      <c r="AI238" s="89">
        <f t="shared" si="113"/>
        <v>0</v>
      </c>
      <c r="AJ238" s="89">
        <f t="shared" si="106"/>
        <v>0</v>
      </c>
      <c r="AK238" s="187">
        <v>2763.4900000000002</v>
      </c>
      <c r="AL238" s="111">
        <f>Úvod!B$12</f>
        <v>0</v>
      </c>
      <c r="AM238" s="160">
        <f t="shared" si="103"/>
        <v>2763.4900000000002</v>
      </c>
      <c r="AN238" s="166">
        <f t="shared" si="114"/>
        <v>33.701097560975612</v>
      </c>
      <c r="AO238" s="89">
        <f t="shared" si="104"/>
        <v>0</v>
      </c>
    </row>
    <row r="239" spans="1:41">
      <c r="A239" s="84">
        <v>25210400480</v>
      </c>
      <c r="B239" s="85" t="s">
        <v>109</v>
      </c>
      <c r="C239" s="86" t="s">
        <v>41</v>
      </c>
      <c r="D239" s="86" t="s">
        <v>43</v>
      </c>
      <c r="E239" s="87">
        <v>150</v>
      </c>
      <c r="F239" s="87">
        <v>153</v>
      </c>
      <c r="G239" s="53"/>
      <c r="H239" s="54"/>
      <c r="I239" s="54"/>
      <c r="J239" s="54"/>
      <c r="K239" s="54"/>
      <c r="L239" s="54"/>
      <c r="M239" s="173"/>
      <c r="N239" s="173"/>
      <c r="O239" s="173"/>
      <c r="P239" s="173"/>
      <c r="Q239" s="174"/>
      <c r="R239" s="173"/>
      <c r="S239" s="173"/>
      <c r="T239" s="174"/>
      <c r="U239" s="173"/>
      <c r="V239" s="174"/>
      <c r="W239" s="175"/>
      <c r="X239" s="175"/>
      <c r="Y239" s="175"/>
      <c r="Z239" s="176"/>
      <c r="AA239" s="175"/>
      <c r="AB239" s="175"/>
      <c r="AC239" s="53"/>
      <c r="AD239" s="53"/>
      <c r="AE239" s="53"/>
      <c r="AF239" s="53"/>
      <c r="AG239" s="53"/>
      <c r="AH239" s="88">
        <f t="shared" si="105"/>
        <v>0</v>
      </c>
      <c r="AI239" s="89">
        <f t="shared" si="113"/>
        <v>0</v>
      </c>
      <c r="AJ239" s="89">
        <f t="shared" si="106"/>
        <v>0</v>
      </c>
      <c r="AK239" s="187">
        <v>2101.2000000000003</v>
      </c>
      <c r="AL239" s="111">
        <f>Úvod!B$12</f>
        <v>0</v>
      </c>
      <c r="AM239" s="160">
        <f t="shared" si="103"/>
        <v>2101.2000000000003</v>
      </c>
      <c r="AN239" s="166">
        <f t="shared" si="114"/>
        <v>14.008000000000003</v>
      </c>
      <c r="AO239" s="89">
        <f t="shared" si="104"/>
        <v>0</v>
      </c>
    </row>
    <row r="240" spans="1:41">
      <c r="A240" s="84">
        <v>25210302480</v>
      </c>
      <c r="B240" s="85" t="s">
        <v>110</v>
      </c>
      <c r="C240" s="86" t="s">
        <v>41</v>
      </c>
      <c r="D240" s="86" t="s">
        <v>43</v>
      </c>
      <c r="E240" s="87">
        <v>150</v>
      </c>
      <c r="F240" s="87">
        <v>153</v>
      </c>
      <c r="G240" s="53"/>
      <c r="H240" s="54"/>
      <c r="I240" s="54"/>
      <c r="J240" s="54"/>
      <c r="K240" s="54"/>
      <c r="L240" s="54"/>
      <c r="M240" s="173"/>
      <c r="N240" s="173"/>
      <c r="O240" s="173"/>
      <c r="P240" s="173"/>
      <c r="Q240" s="174"/>
      <c r="R240" s="173"/>
      <c r="S240" s="173"/>
      <c r="T240" s="174"/>
      <c r="U240" s="173"/>
      <c r="V240" s="174"/>
      <c r="W240" s="175"/>
      <c r="X240" s="175"/>
      <c r="Y240" s="175"/>
      <c r="Z240" s="176"/>
      <c r="AA240" s="175"/>
      <c r="AB240" s="175"/>
      <c r="AC240" s="53"/>
      <c r="AD240" s="53"/>
      <c r="AE240" s="53"/>
      <c r="AF240" s="53"/>
      <c r="AG240" s="53"/>
      <c r="AH240" s="88">
        <f t="shared" si="105"/>
        <v>0</v>
      </c>
      <c r="AI240" s="89">
        <f t="shared" si="113"/>
        <v>0</v>
      </c>
      <c r="AJ240" s="89">
        <f t="shared" si="106"/>
        <v>0</v>
      </c>
      <c r="AK240" s="187">
        <v>2520</v>
      </c>
      <c r="AL240" s="111">
        <f>Úvod!B$12</f>
        <v>0</v>
      </c>
      <c r="AM240" s="160">
        <f t="shared" si="103"/>
        <v>2520</v>
      </c>
      <c r="AN240" s="166">
        <f t="shared" si="114"/>
        <v>16.8</v>
      </c>
      <c r="AO240" s="89">
        <f t="shared" si="104"/>
        <v>0</v>
      </c>
    </row>
    <row r="241" spans="1:41">
      <c r="A241" s="84">
        <v>25210111480</v>
      </c>
      <c r="B241" s="85" t="s">
        <v>6362</v>
      </c>
      <c r="C241" s="86" t="s">
        <v>41</v>
      </c>
      <c r="D241" s="86" t="s">
        <v>43</v>
      </c>
      <c r="E241" s="87">
        <v>150</v>
      </c>
      <c r="F241" s="87">
        <v>153</v>
      </c>
      <c r="G241" s="53"/>
      <c r="H241" s="54"/>
      <c r="I241" s="54"/>
      <c r="J241" s="54"/>
      <c r="K241" s="54"/>
      <c r="L241" s="54"/>
      <c r="M241" s="173"/>
      <c r="N241" s="173"/>
      <c r="O241" s="173"/>
      <c r="P241" s="173"/>
      <c r="Q241" s="174"/>
      <c r="R241" s="173"/>
      <c r="S241" s="173"/>
      <c r="T241" s="174"/>
      <c r="U241" s="173"/>
      <c r="V241" s="174"/>
      <c r="W241" s="175"/>
      <c r="X241" s="175"/>
      <c r="Y241" s="175"/>
      <c r="Z241" s="176"/>
      <c r="AA241" s="175"/>
      <c r="AB241" s="175"/>
      <c r="AC241" s="53"/>
      <c r="AD241" s="53"/>
      <c r="AE241" s="53"/>
      <c r="AF241" s="53"/>
      <c r="AG241" s="53"/>
      <c r="AH241" s="88">
        <f t="shared" si="105"/>
        <v>0</v>
      </c>
      <c r="AI241" s="89">
        <f t="shared" si="113"/>
        <v>0</v>
      </c>
      <c r="AJ241" s="89">
        <f t="shared" si="106"/>
        <v>0</v>
      </c>
      <c r="AK241" s="187">
        <v>2101.2000000000003</v>
      </c>
      <c r="AL241" s="111">
        <f>Úvod!B$12</f>
        <v>0</v>
      </c>
      <c r="AM241" s="160">
        <f t="shared" si="103"/>
        <v>2101.2000000000003</v>
      </c>
      <c r="AN241" s="166">
        <f t="shared" si="114"/>
        <v>14.008000000000003</v>
      </c>
      <c r="AO241" s="89">
        <f t="shared" si="104"/>
        <v>0</v>
      </c>
    </row>
    <row r="242" spans="1:41">
      <c r="A242" s="84">
        <v>25211100480</v>
      </c>
      <c r="B242" s="85" t="s">
        <v>111</v>
      </c>
      <c r="C242" s="86" t="s">
        <v>41</v>
      </c>
      <c r="D242" s="86" t="s">
        <v>43</v>
      </c>
      <c r="E242" s="87">
        <v>150</v>
      </c>
      <c r="F242" s="87">
        <v>153</v>
      </c>
      <c r="G242" s="53"/>
      <c r="H242" s="54"/>
      <c r="I242" s="54"/>
      <c r="J242" s="54"/>
      <c r="K242" s="54"/>
      <c r="L242" s="54"/>
      <c r="M242" s="173"/>
      <c r="N242" s="173"/>
      <c r="O242" s="173"/>
      <c r="P242" s="173"/>
      <c r="Q242" s="174"/>
      <c r="R242" s="173"/>
      <c r="S242" s="173"/>
      <c r="T242" s="174"/>
      <c r="U242" s="173"/>
      <c r="V242" s="174"/>
      <c r="W242" s="175"/>
      <c r="X242" s="175"/>
      <c r="Y242" s="175"/>
      <c r="Z242" s="176"/>
      <c r="AA242" s="175"/>
      <c r="AB242" s="175"/>
      <c r="AC242" s="53"/>
      <c r="AD242" s="53"/>
      <c r="AE242" s="53"/>
      <c r="AF242" s="53"/>
      <c r="AG242" s="53"/>
      <c r="AH242" s="88">
        <f t="shared" si="105"/>
        <v>0</v>
      </c>
      <c r="AI242" s="89">
        <f t="shared" si="113"/>
        <v>0</v>
      </c>
      <c r="AJ242" s="89">
        <f t="shared" si="106"/>
        <v>0</v>
      </c>
      <c r="AK242" s="187">
        <v>2310</v>
      </c>
      <c r="AL242" s="111">
        <f>Úvod!B$12</f>
        <v>0</v>
      </c>
      <c r="AM242" s="160">
        <f t="shared" si="103"/>
        <v>2310</v>
      </c>
      <c r="AN242" s="166">
        <f t="shared" si="114"/>
        <v>15.4</v>
      </c>
      <c r="AO242" s="89">
        <f t="shared" si="104"/>
        <v>0</v>
      </c>
    </row>
    <row r="243" spans="1:41">
      <c r="A243" s="84">
        <v>25210110480</v>
      </c>
      <c r="B243" s="85" t="s">
        <v>6364</v>
      </c>
      <c r="C243" s="86" t="s">
        <v>41</v>
      </c>
      <c r="D243" s="86" t="s">
        <v>43</v>
      </c>
      <c r="E243" s="87">
        <v>150</v>
      </c>
      <c r="F243" s="87">
        <v>153</v>
      </c>
      <c r="G243" s="53"/>
      <c r="H243" s="54"/>
      <c r="I243" s="54"/>
      <c r="J243" s="54"/>
      <c r="K243" s="54"/>
      <c r="L243" s="54"/>
      <c r="M243" s="173"/>
      <c r="N243" s="173"/>
      <c r="O243" s="173"/>
      <c r="P243" s="173"/>
      <c r="Q243" s="174"/>
      <c r="R243" s="173"/>
      <c r="S243" s="173"/>
      <c r="T243" s="174"/>
      <c r="U243" s="173"/>
      <c r="V243" s="174"/>
      <c r="W243" s="175"/>
      <c r="X243" s="175"/>
      <c r="Y243" s="175"/>
      <c r="Z243" s="176"/>
      <c r="AA243" s="175"/>
      <c r="AB243" s="175"/>
      <c r="AC243" s="53"/>
      <c r="AD243" s="53"/>
      <c r="AE243" s="53"/>
      <c r="AF243" s="53"/>
      <c r="AG243" s="53"/>
      <c r="AH243" s="88">
        <f t="shared" si="105"/>
        <v>0</v>
      </c>
      <c r="AI243" s="89">
        <f t="shared" si="113"/>
        <v>0</v>
      </c>
      <c r="AJ243" s="89">
        <f t="shared" si="106"/>
        <v>0</v>
      </c>
      <c r="AK243" s="187">
        <v>2101.2000000000003</v>
      </c>
      <c r="AL243" s="111">
        <f>Úvod!B$12</f>
        <v>0</v>
      </c>
      <c r="AM243" s="160">
        <f t="shared" ref="AM243" si="115">AK243-(AK243*AL243)</f>
        <v>2101.2000000000003</v>
      </c>
      <c r="AN243" s="166">
        <f t="shared" si="114"/>
        <v>14.008000000000003</v>
      </c>
      <c r="AO243" s="89">
        <f t="shared" ref="AO243" si="116">AM243*AH243</f>
        <v>0</v>
      </c>
    </row>
    <row r="244" spans="1:41">
      <c r="A244" s="84">
        <v>25210300480</v>
      </c>
      <c r="B244" s="85" t="s">
        <v>1678</v>
      </c>
      <c r="C244" s="86" t="s">
        <v>41</v>
      </c>
      <c r="D244" s="86" t="s">
        <v>43</v>
      </c>
      <c r="E244" s="87">
        <v>150</v>
      </c>
      <c r="F244" s="87">
        <v>153</v>
      </c>
      <c r="G244" s="53"/>
      <c r="H244" s="54"/>
      <c r="I244" s="54"/>
      <c r="J244" s="54"/>
      <c r="K244" s="54"/>
      <c r="L244" s="54"/>
      <c r="M244" s="173"/>
      <c r="N244" s="173"/>
      <c r="O244" s="173"/>
      <c r="P244" s="173"/>
      <c r="Q244" s="174"/>
      <c r="R244" s="173"/>
      <c r="S244" s="173"/>
      <c r="T244" s="174"/>
      <c r="U244" s="173"/>
      <c r="V244" s="174"/>
      <c r="W244" s="175"/>
      <c r="X244" s="175"/>
      <c r="Y244" s="175"/>
      <c r="Z244" s="176"/>
      <c r="AA244" s="175"/>
      <c r="AB244" s="175"/>
      <c r="AC244" s="53"/>
      <c r="AD244" s="53"/>
      <c r="AE244" s="53"/>
      <c r="AF244" s="53"/>
      <c r="AG244" s="53"/>
      <c r="AH244" s="88">
        <f t="shared" si="105"/>
        <v>0</v>
      </c>
      <c r="AI244" s="89">
        <f t="shared" si="113"/>
        <v>0</v>
      </c>
      <c r="AJ244" s="89">
        <f t="shared" si="106"/>
        <v>0</v>
      </c>
      <c r="AK244" s="187">
        <v>2101.2000000000003</v>
      </c>
      <c r="AL244" s="111">
        <f>Úvod!B$12</f>
        <v>0</v>
      </c>
      <c r="AM244" s="160">
        <f t="shared" si="103"/>
        <v>2101.2000000000003</v>
      </c>
      <c r="AN244" s="166">
        <f t="shared" si="114"/>
        <v>14.008000000000003</v>
      </c>
      <c r="AO244" s="89">
        <f t="shared" si="104"/>
        <v>0</v>
      </c>
    </row>
    <row r="245" spans="1:41">
      <c r="A245" s="84">
        <v>25211109480</v>
      </c>
      <c r="B245" s="85" t="s">
        <v>112</v>
      </c>
      <c r="C245" s="86" t="s">
        <v>41</v>
      </c>
      <c r="D245" s="86" t="s">
        <v>43</v>
      </c>
      <c r="E245" s="87">
        <v>150</v>
      </c>
      <c r="F245" s="87">
        <v>153</v>
      </c>
      <c r="G245" s="53"/>
      <c r="H245" s="54"/>
      <c r="I245" s="54"/>
      <c r="J245" s="54"/>
      <c r="K245" s="54"/>
      <c r="L245" s="54"/>
      <c r="M245" s="173"/>
      <c r="N245" s="173"/>
      <c r="O245" s="173"/>
      <c r="P245" s="173"/>
      <c r="Q245" s="174"/>
      <c r="R245" s="173"/>
      <c r="S245" s="173"/>
      <c r="T245" s="174"/>
      <c r="U245" s="173"/>
      <c r="V245" s="174"/>
      <c r="W245" s="175"/>
      <c r="X245" s="175"/>
      <c r="Y245" s="175"/>
      <c r="Z245" s="176"/>
      <c r="AA245" s="175"/>
      <c r="AB245" s="175"/>
      <c r="AC245" s="53"/>
      <c r="AD245" s="53"/>
      <c r="AE245" s="53"/>
      <c r="AF245" s="53"/>
      <c r="AG245" s="53"/>
      <c r="AH245" s="88">
        <f t="shared" si="105"/>
        <v>0</v>
      </c>
      <c r="AI245" s="89">
        <f t="shared" si="113"/>
        <v>0</v>
      </c>
      <c r="AJ245" s="89">
        <f t="shared" si="106"/>
        <v>0</v>
      </c>
      <c r="AK245" s="187">
        <v>1848.8500000000001</v>
      </c>
      <c r="AL245" s="111">
        <f>Úvod!B$12</f>
        <v>0</v>
      </c>
      <c r="AM245" s="160">
        <f t="shared" si="103"/>
        <v>1848.8500000000001</v>
      </c>
      <c r="AN245" s="166">
        <f t="shared" si="114"/>
        <v>12.325666666666667</v>
      </c>
      <c r="AO245" s="89">
        <f t="shared" si="104"/>
        <v>0</v>
      </c>
    </row>
    <row r="246" spans="1:41">
      <c r="A246" s="84">
        <v>25211109490</v>
      </c>
      <c r="B246" s="85" t="s">
        <v>112</v>
      </c>
      <c r="C246" s="86" t="s">
        <v>41</v>
      </c>
      <c r="D246" s="86"/>
      <c r="E246" s="87">
        <v>260</v>
      </c>
      <c r="F246" s="87">
        <v>264</v>
      </c>
      <c r="G246" s="53"/>
      <c r="H246" s="54"/>
      <c r="I246" s="54"/>
      <c r="J246" s="54"/>
      <c r="K246" s="54"/>
      <c r="L246" s="54"/>
      <c r="M246" s="173"/>
      <c r="N246" s="173"/>
      <c r="O246" s="173"/>
      <c r="P246" s="173"/>
      <c r="Q246" s="174"/>
      <c r="R246" s="173"/>
      <c r="S246" s="173"/>
      <c r="T246" s="174"/>
      <c r="U246" s="173"/>
      <c r="V246" s="174"/>
      <c r="W246" s="175"/>
      <c r="X246" s="175"/>
      <c r="Y246" s="175"/>
      <c r="Z246" s="176"/>
      <c r="AA246" s="175"/>
      <c r="AB246" s="175"/>
      <c r="AC246" s="53"/>
      <c r="AD246" s="53"/>
      <c r="AE246" s="53"/>
      <c r="AF246" s="53"/>
      <c r="AG246" s="53"/>
      <c r="AH246" s="88">
        <f t="shared" si="105"/>
        <v>0</v>
      </c>
      <c r="AI246" s="89">
        <f t="shared" si="113"/>
        <v>0</v>
      </c>
      <c r="AJ246" s="89">
        <f t="shared" si="106"/>
        <v>0</v>
      </c>
      <c r="AK246" s="187">
        <v>3284.67</v>
      </c>
      <c r="AL246" s="111">
        <f>Úvod!B$12</f>
        <v>0</v>
      </c>
      <c r="AM246" s="160">
        <f t="shared" si="103"/>
        <v>3284.67</v>
      </c>
      <c r="AN246" s="166">
        <f t="shared" si="114"/>
        <v>12.633346153846155</v>
      </c>
      <c r="AO246" s="89">
        <f t="shared" si="104"/>
        <v>0</v>
      </c>
    </row>
    <row r="247" spans="1:41">
      <c r="A247" s="84">
        <v>25210303480</v>
      </c>
      <c r="B247" s="85" t="s">
        <v>113</v>
      </c>
      <c r="C247" s="86" t="s">
        <v>41</v>
      </c>
      <c r="D247" s="86" t="s">
        <v>43</v>
      </c>
      <c r="E247" s="87">
        <v>150</v>
      </c>
      <c r="F247" s="87">
        <v>153</v>
      </c>
      <c r="G247" s="53"/>
      <c r="H247" s="54"/>
      <c r="I247" s="54"/>
      <c r="J247" s="54"/>
      <c r="K247" s="54"/>
      <c r="L247" s="54"/>
      <c r="M247" s="173"/>
      <c r="N247" s="173"/>
      <c r="O247" s="173"/>
      <c r="P247" s="173"/>
      <c r="Q247" s="174"/>
      <c r="R247" s="173"/>
      <c r="S247" s="173"/>
      <c r="T247" s="174"/>
      <c r="U247" s="173"/>
      <c r="V247" s="174"/>
      <c r="W247" s="175"/>
      <c r="X247" s="175"/>
      <c r="Y247" s="175"/>
      <c r="Z247" s="176"/>
      <c r="AA247" s="175"/>
      <c r="AB247" s="175"/>
      <c r="AC247" s="53"/>
      <c r="AD247" s="53"/>
      <c r="AE247" s="53"/>
      <c r="AF247" s="53"/>
      <c r="AG247" s="53"/>
      <c r="AH247" s="88">
        <f t="shared" si="105"/>
        <v>0</v>
      </c>
      <c r="AI247" s="89">
        <f t="shared" si="113"/>
        <v>0</v>
      </c>
      <c r="AJ247" s="89">
        <f t="shared" si="106"/>
        <v>0</v>
      </c>
      <c r="AK247" s="187">
        <v>1848.8500000000001</v>
      </c>
      <c r="AL247" s="111">
        <f>Úvod!B$12</f>
        <v>0</v>
      </c>
      <c r="AM247" s="160">
        <f t="shared" si="103"/>
        <v>1848.8500000000001</v>
      </c>
      <c r="AN247" s="166">
        <f t="shared" si="114"/>
        <v>12.325666666666667</v>
      </c>
      <c r="AO247" s="89">
        <f t="shared" si="104"/>
        <v>0</v>
      </c>
    </row>
    <row r="248" spans="1:41">
      <c r="A248" s="84">
        <v>25210600480</v>
      </c>
      <c r="B248" s="85" t="s">
        <v>114</v>
      </c>
      <c r="C248" s="86" t="s">
        <v>41</v>
      </c>
      <c r="D248" s="86" t="s">
        <v>43</v>
      </c>
      <c r="E248" s="87">
        <v>150</v>
      </c>
      <c r="F248" s="87">
        <v>153</v>
      </c>
      <c r="G248" s="53"/>
      <c r="H248" s="54"/>
      <c r="I248" s="54"/>
      <c r="J248" s="54"/>
      <c r="K248" s="54"/>
      <c r="L248" s="54"/>
      <c r="M248" s="173"/>
      <c r="N248" s="173"/>
      <c r="O248" s="173"/>
      <c r="P248" s="173"/>
      <c r="Q248" s="174"/>
      <c r="R248" s="173"/>
      <c r="S248" s="173"/>
      <c r="T248" s="174"/>
      <c r="U248" s="173"/>
      <c r="V248" s="174"/>
      <c r="W248" s="175"/>
      <c r="X248" s="175"/>
      <c r="Y248" s="175"/>
      <c r="Z248" s="176"/>
      <c r="AA248" s="175"/>
      <c r="AB248" s="175"/>
      <c r="AC248" s="53"/>
      <c r="AD248" s="53"/>
      <c r="AE248" s="53"/>
      <c r="AF248" s="53"/>
      <c r="AG248" s="53"/>
      <c r="AH248" s="88">
        <f t="shared" ref="AH248:AH279" si="117">SUM(G248:AG248)</f>
        <v>0</v>
      </c>
      <c r="AI248" s="89">
        <f t="shared" si="113"/>
        <v>0</v>
      </c>
      <c r="AJ248" s="89">
        <f t="shared" ref="AJ248:AJ279" si="118">F248*AH248</f>
        <v>0</v>
      </c>
      <c r="AK248" s="187">
        <v>2101.2000000000003</v>
      </c>
      <c r="AL248" s="111">
        <f>Úvod!B$12</f>
        <v>0</v>
      </c>
      <c r="AM248" s="160">
        <f t="shared" si="103"/>
        <v>2101.2000000000003</v>
      </c>
      <c r="AN248" s="166">
        <f t="shared" si="114"/>
        <v>14.008000000000003</v>
      </c>
      <c r="AO248" s="89">
        <f t="shared" si="104"/>
        <v>0</v>
      </c>
    </row>
    <row r="249" spans="1:41">
      <c r="A249" s="84">
        <v>25211103480</v>
      </c>
      <c r="B249" s="85" t="s">
        <v>115</v>
      </c>
      <c r="C249" s="86" t="s">
        <v>41</v>
      </c>
      <c r="D249" s="86" t="s">
        <v>43</v>
      </c>
      <c r="E249" s="87">
        <v>150</v>
      </c>
      <c r="F249" s="87">
        <v>153</v>
      </c>
      <c r="G249" s="53"/>
      <c r="H249" s="54"/>
      <c r="I249" s="54"/>
      <c r="J249" s="54"/>
      <c r="K249" s="54"/>
      <c r="L249" s="54"/>
      <c r="M249" s="173"/>
      <c r="N249" s="173"/>
      <c r="O249" s="173"/>
      <c r="P249" s="173"/>
      <c r="Q249" s="174"/>
      <c r="R249" s="173"/>
      <c r="S249" s="173"/>
      <c r="T249" s="174"/>
      <c r="U249" s="173"/>
      <c r="V249" s="174"/>
      <c r="W249" s="175"/>
      <c r="X249" s="175"/>
      <c r="Y249" s="175"/>
      <c r="Z249" s="176"/>
      <c r="AA249" s="175"/>
      <c r="AB249" s="175"/>
      <c r="AC249" s="53"/>
      <c r="AD249" s="53"/>
      <c r="AE249" s="53"/>
      <c r="AF249" s="53"/>
      <c r="AG249" s="53"/>
      <c r="AH249" s="88">
        <f t="shared" si="117"/>
        <v>0</v>
      </c>
      <c r="AI249" s="89">
        <f t="shared" si="113"/>
        <v>0</v>
      </c>
      <c r="AJ249" s="89">
        <f t="shared" si="118"/>
        <v>0</v>
      </c>
      <c r="AK249" s="187">
        <v>1848.8500000000001</v>
      </c>
      <c r="AL249" s="111">
        <f>Úvod!B$12</f>
        <v>0</v>
      </c>
      <c r="AM249" s="160">
        <f t="shared" si="103"/>
        <v>1848.8500000000001</v>
      </c>
      <c r="AN249" s="166">
        <f t="shared" si="114"/>
        <v>12.325666666666667</v>
      </c>
      <c r="AO249" s="89">
        <f t="shared" si="104"/>
        <v>0</v>
      </c>
    </row>
    <row r="250" spans="1:41">
      <c r="A250" s="84">
        <v>25211103490</v>
      </c>
      <c r="B250" s="85" t="s">
        <v>115</v>
      </c>
      <c r="C250" s="86" t="s">
        <v>41</v>
      </c>
      <c r="D250" s="86"/>
      <c r="E250" s="87">
        <v>260</v>
      </c>
      <c r="F250" s="87">
        <v>264</v>
      </c>
      <c r="G250" s="53"/>
      <c r="H250" s="54"/>
      <c r="I250" s="54"/>
      <c r="J250" s="54"/>
      <c r="K250" s="54"/>
      <c r="L250" s="54"/>
      <c r="M250" s="173"/>
      <c r="N250" s="173"/>
      <c r="O250" s="173"/>
      <c r="P250" s="173"/>
      <c r="Q250" s="174"/>
      <c r="R250" s="173"/>
      <c r="S250" s="173"/>
      <c r="T250" s="174"/>
      <c r="U250" s="173"/>
      <c r="V250" s="174"/>
      <c r="W250" s="175"/>
      <c r="X250" s="175"/>
      <c r="Y250" s="175"/>
      <c r="Z250" s="176"/>
      <c r="AA250" s="175"/>
      <c r="AB250" s="175"/>
      <c r="AC250" s="53"/>
      <c r="AD250" s="53"/>
      <c r="AE250" s="53"/>
      <c r="AF250" s="53"/>
      <c r="AG250" s="53"/>
      <c r="AH250" s="88">
        <f t="shared" si="117"/>
        <v>0</v>
      </c>
      <c r="AI250" s="89">
        <f t="shared" si="113"/>
        <v>0</v>
      </c>
      <c r="AJ250" s="89">
        <f t="shared" si="118"/>
        <v>0</v>
      </c>
      <c r="AK250" s="187">
        <v>3284.67</v>
      </c>
      <c r="AL250" s="111">
        <f>Úvod!B$12</f>
        <v>0</v>
      </c>
      <c r="AM250" s="160">
        <f t="shared" si="103"/>
        <v>3284.67</v>
      </c>
      <c r="AN250" s="166">
        <f t="shared" si="114"/>
        <v>12.633346153846155</v>
      </c>
      <c r="AO250" s="89">
        <f t="shared" si="104"/>
        <v>0</v>
      </c>
    </row>
    <row r="251" spans="1:41">
      <c r="A251" s="84">
        <v>25210001480</v>
      </c>
      <c r="B251" s="85" t="s">
        <v>116</v>
      </c>
      <c r="C251" s="86" t="s">
        <v>41</v>
      </c>
      <c r="D251" s="86" t="s">
        <v>43</v>
      </c>
      <c r="E251" s="87">
        <v>150</v>
      </c>
      <c r="F251" s="87">
        <v>153</v>
      </c>
      <c r="G251" s="53"/>
      <c r="H251" s="54"/>
      <c r="I251" s="54"/>
      <c r="J251" s="54"/>
      <c r="K251" s="54"/>
      <c r="L251" s="54"/>
      <c r="M251" s="173"/>
      <c r="N251" s="173"/>
      <c r="O251" s="173"/>
      <c r="P251" s="173"/>
      <c r="Q251" s="174"/>
      <c r="R251" s="173"/>
      <c r="S251" s="173"/>
      <c r="T251" s="174"/>
      <c r="U251" s="173"/>
      <c r="V251" s="174"/>
      <c r="W251" s="175"/>
      <c r="X251" s="175"/>
      <c r="Y251" s="175"/>
      <c r="Z251" s="176"/>
      <c r="AA251" s="175"/>
      <c r="AB251" s="175"/>
      <c r="AC251" s="53"/>
      <c r="AD251" s="53"/>
      <c r="AE251" s="53"/>
      <c r="AF251" s="53"/>
      <c r="AG251" s="53"/>
      <c r="AH251" s="88">
        <f t="shared" si="117"/>
        <v>0</v>
      </c>
      <c r="AI251" s="89">
        <f t="shared" si="113"/>
        <v>0</v>
      </c>
      <c r="AJ251" s="89">
        <f t="shared" si="118"/>
        <v>0</v>
      </c>
      <c r="AK251" s="187">
        <v>2011.5900000000001</v>
      </c>
      <c r="AL251" s="111">
        <f>Úvod!B$12</f>
        <v>0</v>
      </c>
      <c r="AM251" s="160">
        <f t="shared" ref="AM251:AM307" si="119">AK251-(AK251*AL251)</f>
        <v>2011.5900000000001</v>
      </c>
      <c r="AN251" s="166">
        <f t="shared" si="114"/>
        <v>13.410600000000001</v>
      </c>
      <c r="AO251" s="89">
        <f t="shared" ref="AO251:AO308" si="120">AM251*AH251</f>
        <v>0</v>
      </c>
    </row>
    <row r="252" spans="1:41">
      <c r="A252" s="84">
        <v>25210200470</v>
      </c>
      <c r="B252" s="85" t="s">
        <v>180</v>
      </c>
      <c r="C252" s="86" t="s">
        <v>173</v>
      </c>
      <c r="D252" s="86" t="s">
        <v>43</v>
      </c>
      <c r="E252" s="87">
        <v>82</v>
      </c>
      <c r="F252" s="87">
        <v>84</v>
      </c>
      <c r="G252" s="53"/>
      <c r="H252" s="54"/>
      <c r="I252" s="54"/>
      <c r="J252" s="54"/>
      <c r="K252" s="54"/>
      <c r="L252" s="54"/>
      <c r="M252" s="173"/>
      <c r="N252" s="173"/>
      <c r="O252" s="173"/>
      <c r="P252" s="173"/>
      <c r="Q252" s="174"/>
      <c r="R252" s="173"/>
      <c r="S252" s="173"/>
      <c r="T252" s="174"/>
      <c r="U252" s="173"/>
      <c r="V252" s="174"/>
      <c r="W252" s="175"/>
      <c r="X252" s="175"/>
      <c r="Y252" s="175"/>
      <c r="Z252" s="176"/>
      <c r="AA252" s="175"/>
      <c r="AB252" s="175"/>
      <c r="AC252" s="53"/>
      <c r="AD252" s="53"/>
      <c r="AE252" s="53"/>
      <c r="AF252" s="53"/>
      <c r="AG252" s="53"/>
      <c r="AH252" s="88">
        <f t="shared" si="117"/>
        <v>0</v>
      </c>
      <c r="AI252" s="89">
        <f t="shared" si="113"/>
        <v>0</v>
      </c>
      <c r="AJ252" s="89">
        <f t="shared" si="118"/>
        <v>0</v>
      </c>
      <c r="AK252" s="187">
        <v>2134.16</v>
      </c>
      <c r="AL252" s="111">
        <f>Úvod!B$12</f>
        <v>0</v>
      </c>
      <c r="AM252" s="160">
        <f t="shared" si="119"/>
        <v>2134.16</v>
      </c>
      <c r="AN252" s="166">
        <f t="shared" si="114"/>
        <v>26.026341463414632</v>
      </c>
      <c r="AO252" s="89">
        <f t="shared" si="120"/>
        <v>0</v>
      </c>
    </row>
    <row r="253" spans="1:41">
      <c r="A253" s="84">
        <v>25210200790</v>
      </c>
      <c r="B253" s="85" t="s">
        <v>180</v>
      </c>
      <c r="C253" s="86" t="s">
        <v>41</v>
      </c>
      <c r="D253" s="86" t="s">
        <v>43</v>
      </c>
      <c r="E253" s="87">
        <v>150</v>
      </c>
      <c r="F253" s="87">
        <v>153</v>
      </c>
      <c r="G253" s="53"/>
      <c r="H253" s="54"/>
      <c r="I253" s="54"/>
      <c r="J253" s="54"/>
      <c r="K253" s="54"/>
      <c r="L253" s="54"/>
      <c r="M253" s="173"/>
      <c r="N253" s="173"/>
      <c r="O253" s="173"/>
      <c r="P253" s="173"/>
      <c r="Q253" s="174"/>
      <c r="R253" s="173"/>
      <c r="S253" s="173"/>
      <c r="T253" s="174"/>
      <c r="U253" s="173"/>
      <c r="V253" s="174"/>
      <c r="W253" s="175"/>
      <c r="X253" s="175"/>
      <c r="Y253" s="175"/>
      <c r="Z253" s="176"/>
      <c r="AA253" s="175"/>
      <c r="AB253" s="175"/>
      <c r="AC253" s="53"/>
      <c r="AD253" s="53"/>
      <c r="AE253" s="53"/>
      <c r="AF253" s="53"/>
      <c r="AG253" s="53"/>
      <c r="AH253" s="88">
        <f t="shared" si="117"/>
        <v>0</v>
      </c>
      <c r="AI253" s="89">
        <f t="shared" si="113"/>
        <v>0</v>
      </c>
      <c r="AJ253" s="89">
        <f t="shared" si="118"/>
        <v>0</v>
      </c>
      <c r="AK253" s="187">
        <v>1848.8500000000001</v>
      </c>
      <c r="AL253" s="111">
        <f>Úvod!B$12</f>
        <v>0</v>
      </c>
      <c r="AM253" s="160">
        <f t="shared" si="119"/>
        <v>1848.8500000000001</v>
      </c>
      <c r="AN253" s="166">
        <f t="shared" si="114"/>
        <v>12.325666666666667</v>
      </c>
      <c r="AO253" s="89">
        <f t="shared" si="120"/>
        <v>0</v>
      </c>
    </row>
    <row r="254" spans="1:41">
      <c r="A254" s="84">
        <v>24350100490</v>
      </c>
      <c r="B254" s="85" t="s">
        <v>117</v>
      </c>
      <c r="C254" s="86" t="s">
        <v>36</v>
      </c>
      <c r="D254" s="86"/>
      <c r="E254" s="87">
        <v>260</v>
      </c>
      <c r="F254" s="87">
        <v>264</v>
      </c>
      <c r="G254" s="53"/>
      <c r="H254" s="54"/>
      <c r="I254" s="54"/>
      <c r="J254" s="54"/>
      <c r="K254" s="54"/>
      <c r="L254" s="54"/>
      <c r="M254" s="173"/>
      <c r="N254" s="173"/>
      <c r="O254" s="173"/>
      <c r="P254" s="173"/>
      <c r="Q254" s="174"/>
      <c r="R254" s="173"/>
      <c r="S254" s="173"/>
      <c r="T254" s="174"/>
      <c r="U254" s="173"/>
      <c r="V254" s="174"/>
      <c r="W254" s="175"/>
      <c r="X254" s="175"/>
      <c r="Y254" s="175"/>
      <c r="Z254" s="176"/>
      <c r="AA254" s="175"/>
      <c r="AB254" s="175"/>
      <c r="AC254" s="53"/>
      <c r="AD254" s="53"/>
      <c r="AE254" s="53"/>
      <c r="AF254" s="53"/>
      <c r="AG254" s="53"/>
      <c r="AH254" s="88">
        <f t="shared" si="117"/>
        <v>0</v>
      </c>
      <c r="AI254" s="89">
        <f t="shared" si="113"/>
        <v>0</v>
      </c>
      <c r="AJ254" s="89">
        <f t="shared" si="118"/>
        <v>0</v>
      </c>
      <c r="AK254" s="187">
        <v>1277.2</v>
      </c>
      <c r="AL254" s="111">
        <f>Úvod!B$12</f>
        <v>0</v>
      </c>
      <c r="AM254" s="160">
        <f t="shared" si="119"/>
        <v>1277.2</v>
      </c>
      <c r="AN254" s="166">
        <f t="shared" si="114"/>
        <v>4.9123076923076923</v>
      </c>
      <c r="AO254" s="89">
        <f t="shared" si="120"/>
        <v>0</v>
      </c>
    </row>
    <row r="255" spans="1:41">
      <c r="A255" s="84">
        <v>24060100480</v>
      </c>
      <c r="B255" s="85" t="s">
        <v>118</v>
      </c>
      <c r="C255" s="86" t="s">
        <v>41</v>
      </c>
      <c r="D255" s="86" t="s">
        <v>43</v>
      </c>
      <c r="E255" s="87">
        <v>150</v>
      </c>
      <c r="F255" s="87">
        <v>153</v>
      </c>
      <c r="G255" s="53"/>
      <c r="H255" s="54"/>
      <c r="I255" s="54"/>
      <c r="J255" s="54"/>
      <c r="K255" s="54"/>
      <c r="L255" s="54"/>
      <c r="M255" s="173"/>
      <c r="N255" s="173"/>
      <c r="O255" s="173"/>
      <c r="P255" s="173"/>
      <c r="Q255" s="174"/>
      <c r="R255" s="173"/>
      <c r="S255" s="173"/>
      <c r="T255" s="174"/>
      <c r="U255" s="173"/>
      <c r="V255" s="174"/>
      <c r="W255" s="175"/>
      <c r="X255" s="175"/>
      <c r="Y255" s="175"/>
      <c r="Z255" s="176"/>
      <c r="AA255" s="175"/>
      <c r="AB255" s="175"/>
      <c r="AC255" s="53"/>
      <c r="AD255" s="53"/>
      <c r="AE255" s="53"/>
      <c r="AF255" s="53"/>
      <c r="AG255" s="53"/>
      <c r="AH255" s="88">
        <f t="shared" si="117"/>
        <v>0</v>
      </c>
      <c r="AI255" s="89">
        <f t="shared" si="113"/>
        <v>0</v>
      </c>
      <c r="AJ255" s="89">
        <f t="shared" si="118"/>
        <v>0</v>
      </c>
      <c r="AK255" s="187">
        <v>2117.6799999999998</v>
      </c>
      <c r="AL255" s="111">
        <f>Úvod!B$12</f>
        <v>0</v>
      </c>
      <c r="AM255" s="160">
        <f t="shared" si="119"/>
        <v>2117.6799999999998</v>
      </c>
      <c r="AN255" s="166">
        <f t="shared" si="114"/>
        <v>14.117866666666666</v>
      </c>
      <c r="AO255" s="89">
        <f t="shared" si="120"/>
        <v>0</v>
      </c>
    </row>
    <row r="256" spans="1:41">
      <c r="A256" s="84">
        <v>23740100480</v>
      </c>
      <c r="B256" s="85" t="s">
        <v>119</v>
      </c>
      <c r="C256" s="86" t="s">
        <v>41</v>
      </c>
      <c r="D256" s="86" t="s">
        <v>43</v>
      </c>
      <c r="E256" s="87">
        <v>150</v>
      </c>
      <c r="F256" s="87">
        <v>153</v>
      </c>
      <c r="G256" s="53"/>
      <c r="H256" s="54"/>
      <c r="I256" s="54"/>
      <c r="J256" s="54"/>
      <c r="K256" s="54"/>
      <c r="L256" s="54"/>
      <c r="M256" s="173"/>
      <c r="N256" s="173"/>
      <c r="O256" s="173"/>
      <c r="P256" s="173"/>
      <c r="Q256" s="174"/>
      <c r="R256" s="173"/>
      <c r="S256" s="173"/>
      <c r="T256" s="174"/>
      <c r="U256" s="173"/>
      <c r="V256" s="174"/>
      <c r="W256" s="175"/>
      <c r="X256" s="175"/>
      <c r="Y256" s="175"/>
      <c r="Z256" s="175"/>
      <c r="AA256" s="175"/>
      <c r="AB256" s="175"/>
      <c r="AC256" s="53"/>
      <c r="AD256" s="53"/>
      <c r="AE256" s="53"/>
      <c r="AF256" s="53"/>
      <c r="AG256" s="53"/>
      <c r="AH256" s="88">
        <f t="shared" si="117"/>
        <v>0</v>
      </c>
      <c r="AI256" s="89">
        <f t="shared" si="113"/>
        <v>0</v>
      </c>
      <c r="AJ256" s="89">
        <f t="shared" si="118"/>
        <v>0</v>
      </c>
      <c r="AK256" s="187">
        <v>2019.8300000000002</v>
      </c>
      <c r="AL256" s="111">
        <f>Úvod!B$12</f>
        <v>0</v>
      </c>
      <c r="AM256" s="160">
        <f t="shared" si="119"/>
        <v>2019.8300000000002</v>
      </c>
      <c r="AN256" s="166">
        <f t="shared" si="114"/>
        <v>13.465533333333335</v>
      </c>
      <c r="AO256" s="89">
        <f t="shared" si="120"/>
        <v>0</v>
      </c>
    </row>
    <row r="257" spans="1:41">
      <c r="A257" s="84">
        <v>23740304480</v>
      </c>
      <c r="B257" s="85" t="s">
        <v>120</v>
      </c>
      <c r="C257" s="86" t="s">
        <v>41</v>
      </c>
      <c r="D257" s="86"/>
      <c r="E257" s="87">
        <v>150</v>
      </c>
      <c r="F257" s="87">
        <v>153</v>
      </c>
      <c r="G257" s="53"/>
      <c r="H257" s="54"/>
      <c r="I257" s="54"/>
      <c r="J257" s="54"/>
      <c r="K257" s="54"/>
      <c r="L257" s="54"/>
      <c r="M257" s="173"/>
      <c r="N257" s="173"/>
      <c r="O257" s="173"/>
      <c r="P257" s="173"/>
      <c r="Q257" s="174"/>
      <c r="R257" s="173"/>
      <c r="S257" s="173"/>
      <c r="T257" s="174"/>
      <c r="U257" s="173"/>
      <c r="V257" s="174"/>
      <c r="W257" s="175"/>
      <c r="X257" s="175"/>
      <c r="Y257" s="175"/>
      <c r="Z257" s="176"/>
      <c r="AA257" s="175"/>
      <c r="AB257" s="175"/>
      <c r="AC257" s="53"/>
      <c r="AD257" s="53"/>
      <c r="AE257" s="53"/>
      <c r="AF257" s="53"/>
      <c r="AG257" s="53"/>
      <c r="AH257" s="88">
        <f t="shared" si="117"/>
        <v>0</v>
      </c>
      <c r="AI257" s="89">
        <f t="shared" si="113"/>
        <v>0</v>
      </c>
      <c r="AJ257" s="89">
        <f t="shared" si="118"/>
        <v>0</v>
      </c>
      <c r="AK257" s="187">
        <v>2117.6799999999998</v>
      </c>
      <c r="AL257" s="111">
        <f>Úvod!B$12</f>
        <v>0</v>
      </c>
      <c r="AM257" s="160">
        <f t="shared" si="119"/>
        <v>2117.6799999999998</v>
      </c>
      <c r="AN257" s="166">
        <f t="shared" si="114"/>
        <v>14.117866666666666</v>
      </c>
      <c r="AO257" s="89">
        <f t="shared" si="120"/>
        <v>0</v>
      </c>
    </row>
    <row r="258" spans="1:41">
      <c r="A258" s="84">
        <v>23740140480</v>
      </c>
      <c r="B258" s="91" t="s">
        <v>1653</v>
      </c>
      <c r="C258" s="86" t="s">
        <v>41</v>
      </c>
      <c r="D258" s="34"/>
      <c r="E258" s="87">
        <v>153</v>
      </c>
      <c r="F258" s="87">
        <v>153</v>
      </c>
      <c r="G258" s="53"/>
      <c r="H258" s="54"/>
      <c r="I258" s="54"/>
      <c r="J258" s="54"/>
      <c r="K258" s="54"/>
      <c r="L258" s="54"/>
      <c r="M258" s="173"/>
      <c r="N258" s="173"/>
      <c r="O258" s="173"/>
      <c r="P258" s="173"/>
      <c r="Q258" s="174"/>
      <c r="R258" s="173"/>
      <c r="S258" s="173"/>
      <c r="T258" s="174"/>
      <c r="U258" s="173"/>
      <c r="V258" s="174"/>
      <c r="W258" s="175"/>
      <c r="X258" s="175"/>
      <c r="Y258" s="175"/>
      <c r="Z258" s="176"/>
      <c r="AA258" s="175"/>
      <c r="AB258" s="175"/>
      <c r="AC258" s="53"/>
      <c r="AD258" s="53"/>
      <c r="AE258" s="53"/>
      <c r="AF258" s="53"/>
      <c r="AG258" s="53"/>
      <c r="AH258" s="88">
        <f t="shared" si="117"/>
        <v>0</v>
      </c>
      <c r="AI258" s="89">
        <f t="shared" si="113"/>
        <v>0</v>
      </c>
      <c r="AJ258" s="89">
        <f t="shared" si="118"/>
        <v>0</v>
      </c>
      <c r="AK258" s="187">
        <v>2073.39</v>
      </c>
      <c r="AL258" s="111">
        <f>Úvod!B$12</f>
        <v>0</v>
      </c>
      <c r="AM258" s="160">
        <f>AK258-(AK258*AL258)</f>
        <v>2073.39</v>
      </c>
      <c r="AN258" s="166">
        <f t="shared" si="114"/>
        <v>13.55156862745098</v>
      </c>
      <c r="AO258" s="89">
        <f>AM258*AH258</f>
        <v>0</v>
      </c>
    </row>
    <row r="259" spans="1:41">
      <c r="A259" s="84">
        <v>23743300480</v>
      </c>
      <c r="B259" s="85" t="s">
        <v>121</v>
      </c>
      <c r="C259" s="86" t="s">
        <v>41</v>
      </c>
      <c r="D259" s="86"/>
      <c r="E259" s="87">
        <v>150</v>
      </c>
      <c r="F259" s="87">
        <v>153</v>
      </c>
      <c r="G259" s="53"/>
      <c r="H259" s="54"/>
      <c r="I259" s="54"/>
      <c r="J259" s="54"/>
      <c r="K259" s="54"/>
      <c r="L259" s="54"/>
      <c r="M259" s="173"/>
      <c r="N259" s="173"/>
      <c r="O259" s="173"/>
      <c r="P259" s="173"/>
      <c r="Q259" s="174"/>
      <c r="R259" s="173"/>
      <c r="S259" s="173"/>
      <c r="T259" s="174"/>
      <c r="U259" s="173"/>
      <c r="V259" s="174"/>
      <c r="W259" s="175"/>
      <c r="X259" s="175"/>
      <c r="Y259" s="175"/>
      <c r="Z259" s="176"/>
      <c r="AA259" s="175"/>
      <c r="AB259" s="175"/>
      <c r="AC259" s="53"/>
      <c r="AD259" s="53"/>
      <c r="AE259" s="53"/>
      <c r="AF259" s="53"/>
      <c r="AG259" s="53"/>
      <c r="AH259" s="88">
        <f t="shared" si="117"/>
        <v>0</v>
      </c>
      <c r="AI259" s="89">
        <f t="shared" si="113"/>
        <v>0</v>
      </c>
      <c r="AJ259" s="89">
        <f t="shared" si="118"/>
        <v>0</v>
      </c>
      <c r="AK259" s="187">
        <v>2310</v>
      </c>
      <c r="AL259" s="111">
        <f>Úvod!B$12</f>
        <v>0</v>
      </c>
      <c r="AM259" s="160">
        <f t="shared" si="119"/>
        <v>2310</v>
      </c>
      <c r="AN259" s="166">
        <f t="shared" si="114"/>
        <v>15.4</v>
      </c>
      <c r="AO259" s="89">
        <f t="shared" si="120"/>
        <v>0</v>
      </c>
    </row>
    <row r="260" spans="1:41">
      <c r="A260" s="84">
        <v>23740160480</v>
      </c>
      <c r="B260" s="85" t="s">
        <v>6363</v>
      </c>
      <c r="C260" s="86" t="s">
        <v>41</v>
      </c>
      <c r="D260" s="34"/>
      <c r="E260" s="87">
        <v>153</v>
      </c>
      <c r="F260" s="87">
        <v>153</v>
      </c>
      <c r="G260" s="53"/>
      <c r="H260" s="54"/>
      <c r="I260" s="54"/>
      <c r="J260" s="54"/>
      <c r="K260" s="54"/>
      <c r="L260" s="54"/>
      <c r="M260" s="173"/>
      <c r="N260" s="173"/>
      <c r="O260" s="173"/>
      <c r="P260" s="173"/>
      <c r="Q260" s="174"/>
      <c r="R260" s="173"/>
      <c r="S260" s="173"/>
      <c r="T260" s="174"/>
      <c r="U260" s="173"/>
      <c r="V260" s="174"/>
      <c r="W260" s="175"/>
      <c r="X260" s="175"/>
      <c r="Y260" s="175"/>
      <c r="Z260" s="176"/>
      <c r="AA260" s="175"/>
      <c r="AB260" s="175"/>
      <c r="AC260" s="53"/>
      <c r="AD260" s="53"/>
      <c r="AE260" s="53"/>
      <c r="AF260" s="53"/>
      <c r="AG260" s="53"/>
      <c r="AH260" s="88">
        <f t="shared" si="117"/>
        <v>0</v>
      </c>
      <c r="AI260" s="89">
        <f t="shared" si="113"/>
        <v>0</v>
      </c>
      <c r="AJ260" s="89">
        <f t="shared" si="118"/>
        <v>0</v>
      </c>
      <c r="AK260" s="187">
        <v>2230</v>
      </c>
      <c r="AL260" s="111">
        <f>Úvod!B$12</f>
        <v>0</v>
      </c>
      <c r="AM260" s="160">
        <f>AK260-(AK260*AL260)</f>
        <v>2230</v>
      </c>
      <c r="AN260" s="166">
        <f t="shared" si="114"/>
        <v>14.57516339869281</v>
      </c>
      <c r="AO260" s="89">
        <f>AM260*AH260</f>
        <v>0</v>
      </c>
    </row>
    <row r="261" spans="1:41">
      <c r="A261" s="84">
        <v>23741600470</v>
      </c>
      <c r="B261" s="85" t="s">
        <v>122</v>
      </c>
      <c r="C261" s="86" t="s">
        <v>174</v>
      </c>
      <c r="D261" s="86"/>
      <c r="E261" s="87">
        <v>82</v>
      </c>
      <c r="F261" s="87">
        <v>84</v>
      </c>
      <c r="G261" s="53"/>
      <c r="H261" s="54"/>
      <c r="I261" s="54"/>
      <c r="J261" s="54"/>
      <c r="K261" s="54"/>
      <c r="L261" s="54"/>
      <c r="M261" s="173"/>
      <c r="N261" s="173"/>
      <c r="O261" s="173"/>
      <c r="P261" s="173"/>
      <c r="Q261" s="174"/>
      <c r="R261" s="173"/>
      <c r="S261" s="173"/>
      <c r="T261" s="174"/>
      <c r="U261" s="173"/>
      <c r="V261" s="174"/>
      <c r="W261" s="175"/>
      <c r="X261" s="175"/>
      <c r="Y261" s="175"/>
      <c r="Z261" s="176"/>
      <c r="AA261" s="175"/>
      <c r="AB261" s="175"/>
      <c r="AC261" s="53"/>
      <c r="AD261" s="53"/>
      <c r="AE261" s="53"/>
      <c r="AF261" s="53"/>
      <c r="AG261" s="53"/>
      <c r="AH261" s="88">
        <f t="shared" si="117"/>
        <v>0</v>
      </c>
      <c r="AI261" s="89">
        <f t="shared" si="113"/>
        <v>0</v>
      </c>
      <c r="AJ261" s="89">
        <f t="shared" si="118"/>
        <v>0</v>
      </c>
      <c r="AK261" s="187">
        <v>2148.58</v>
      </c>
      <c r="AL261" s="111">
        <f>Úvod!B$12</f>
        <v>0</v>
      </c>
      <c r="AM261" s="160">
        <f t="shared" si="119"/>
        <v>2148.58</v>
      </c>
      <c r="AN261" s="166">
        <f t="shared" si="114"/>
        <v>26.20219512195122</v>
      </c>
      <c r="AO261" s="89">
        <f t="shared" si="120"/>
        <v>0</v>
      </c>
    </row>
    <row r="262" spans="1:41">
      <c r="A262" s="84">
        <v>23741600480</v>
      </c>
      <c r="B262" s="85" t="s">
        <v>122</v>
      </c>
      <c r="C262" s="86" t="s">
        <v>41</v>
      </c>
      <c r="D262" s="86"/>
      <c r="E262" s="87">
        <v>150</v>
      </c>
      <c r="F262" s="87">
        <v>153</v>
      </c>
      <c r="G262" s="53"/>
      <c r="H262" s="54"/>
      <c r="I262" s="54"/>
      <c r="J262" s="54"/>
      <c r="K262" s="54"/>
      <c r="L262" s="54"/>
      <c r="M262" s="173"/>
      <c r="N262" s="173"/>
      <c r="O262" s="173"/>
      <c r="P262" s="173"/>
      <c r="Q262" s="174"/>
      <c r="R262" s="173"/>
      <c r="S262" s="173"/>
      <c r="T262" s="174"/>
      <c r="U262" s="173"/>
      <c r="V262" s="174"/>
      <c r="W262" s="175"/>
      <c r="X262" s="175"/>
      <c r="Y262" s="175"/>
      <c r="Z262" s="176"/>
      <c r="AA262" s="175"/>
      <c r="AB262" s="175"/>
      <c r="AC262" s="53"/>
      <c r="AD262" s="53"/>
      <c r="AE262" s="53"/>
      <c r="AF262" s="53"/>
      <c r="AG262" s="53"/>
      <c r="AH262" s="88">
        <f t="shared" si="117"/>
        <v>0</v>
      </c>
      <c r="AI262" s="89">
        <f t="shared" si="113"/>
        <v>0</v>
      </c>
      <c r="AJ262" s="89">
        <f t="shared" si="118"/>
        <v>0</v>
      </c>
      <c r="AK262" s="187">
        <v>2117.6799999999998</v>
      </c>
      <c r="AL262" s="111">
        <f>Úvod!B$12</f>
        <v>0</v>
      </c>
      <c r="AM262" s="160">
        <f t="shared" si="119"/>
        <v>2117.6799999999998</v>
      </c>
      <c r="AN262" s="166">
        <f t="shared" si="114"/>
        <v>14.117866666666666</v>
      </c>
      <c r="AO262" s="89">
        <f t="shared" si="120"/>
        <v>0</v>
      </c>
    </row>
    <row r="263" spans="1:41">
      <c r="A263" s="84">
        <v>23740500470</v>
      </c>
      <c r="B263" s="85" t="s">
        <v>123</v>
      </c>
      <c r="C263" s="86" t="s">
        <v>174</v>
      </c>
      <c r="D263" s="86"/>
      <c r="E263" s="87">
        <v>82</v>
      </c>
      <c r="F263" s="87">
        <v>84</v>
      </c>
      <c r="G263" s="53"/>
      <c r="H263" s="54"/>
      <c r="I263" s="54"/>
      <c r="J263" s="54"/>
      <c r="K263" s="54"/>
      <c r="L263" s="54"/>
      <c r="M263" s="173"/>
      <c r="N263" s="173"/>
      <c r="O263" s="173"/>
      <c r="P263" s="173"/>
      <c r="Q263" s="174"/>
      <c r="R263" s="173"/>
      <c r="S263" s="173"/>
      <c r="T263" s="174"/>
      <c r="U263" s="173"/>
      <c r="V263" s="174"/>
      <c r="W263" s="175"/>
      <c r="X263" s="175"/>
      <c r="Y263" s="175"/>
      <c r="Z263" s="176"/>
      <c r="AA263" s="175"/>
      <c r="AB263" s="175"/>
      <c r="AC263" s="53"/>
      <c r="AD263" s="53"/>
      <c r="AE263" s="53"/>
      <c r="AF263" s="53"/>
      <c r="AG263" s="53"/>
      <c r="AH263" s="88">
        <f t="shared" si="117"/>
        <v>0</v>
      </c>
      <c r="AI263" s="89">
        <f t="shared" si="113"/>
        <v>0</v>
      </c>
      <c r="AJ263" s="89">
        <f t="shared" si="118"/>
        <v>0</v>
      </c>
      <c r="AK263" s="187">
        <v>2148.58</v>
      </c>
      <c r="AL263" s="111">
        <f>Úvod!B$12</f>
        <v>0</v>
      </c>
      <c r="AM263" s="160">
        <f t="shared" si="119"/>
        <v>2148.58</v>
      </c>
      <c r="AN263" s="166">
        <f t="shared" si="114"/>
        <v>26.20219512195122</v>
      </c>
      <c r="AO263" s="89">
        <f t="shared" si="120"/>
        <v>0</v>
      </c>
    </row>
    <row r="264" spans="1:41">
      <c r="A264" s="84">
        <v>23740500790</v>
      </c>
      <c r="B264" s="85" t="s">
        <v>123</v>
      </c>
      <c r="C264" s="86" t="s">
        <v>41</v>
      </c>
      <c r="D264" s="86"/>
      <c r="E264" s="87">
        <v>150</v>
      </c>
      <c r="F264" s="87">
        <v>153</v>
      </c>
      <c r="G264" s="53"/>
      <c r="H264" s="54"/>
      <c r="I264" s="54"/>
      <c r="J264" s="54"/>
      <c r="K264" s="54"/>
      <c r="L264" s="54"/>
      <c r="M264" s="173"/>
      <c r="N264" s="173"/>
      <c r="O264" s="173"/>
      <c r="P264" s="173"/>
      <c r="Q264" s="174"/>
      <c r="R264" s="173"/>
      <c r="S264" s="173"/>
      <c r="T264" s="174"/>
      <c r="U264" s="173"/>
      <c r="V264" s="174"/>
      <c r="W264" s="175"/>
      <c r="X264" s="175"/>
      <c r="Y264" s="175"/>
      <c r="Z264" s="176"/>
      <c r="AA264" s="175"/>
      <c r="AB264" s="175"/>
      <c r="AC264" s="53"/>
      <c r="AD264" s="53"/>
      <c r="AE264" s="53"/>
      <c r="AF264" s="53"/>
      <c r="AG264" s="53"/>
      <c r="AH264" s="88">
        <f t="shared" si="117"/>
        <v>0</v>
      </c>
      <c r="AI264" s="89">
        <f t="shared" si="113"/>
        <v>0</v>
      </c>
      <c r="AJ264" s="89">
        <f t="shared" si="118"/>
        <v>0</v>
      </c>
      <c r="AK264" s="187">
        <v>1859.15</v>
      </c>
      <c r="AL264" s="111">
        <f>Úvod!B$12</f>
        <v>0</v>
      </c>
      <c r="AM264" s="160">
        <f t="shared" si="119"/>
        <v>1859.15</v>
      </c>
      <c r="AN264" s="166">
        <f t="shared" si="114"/>
        <v>12.394333333333334</v>
      </c>
      <c r="AO264" s="89">
        <f t="shared" si="120"/>
        <v>0</v>
      </c>
    </row>
    <row r="265" spans="1:41">
      <c r="A265" s="84">
        <v>23740700480</v>
      </c>
      <c r="B265" s="85" t="s">
        <v>124</v>
      </c>
      <c r="C265" s="86" t="s">
        <v>41</v>
      </c>
      <c r="D265" s="86"/>
      <c r="E265" s="87">
        <v>150</v>
      </c>
      <c r="F265" s="87">
        <v>153</v>
      </c>
      <c r="G265" s="53"/>
      <c r="H265" s="54"/>
      <c r="I265" s="54"/>
      <c r="J265" s="54"/>
      <c r="K265" s="54"/>
      <c r="L265" s="54"/>
      <c r="M265" s="173"/>
      <c r="N265" s="173"/>
      <c r="O265" s="173"/>
      <c r="P265" s="173"/>
      <c r="Q265" s="174"/>
      <c r="R265" s="173"/>
      <c r="S265" s="173"/>
      <c r="T265" s="174"/>
      <c r="U265" s="173"/>
      <c r="V265" s="174"/>
      <c r="W265" s="175"/>
      <c r="X265" s="175"/>
      <c r="Y265" s="175"/>
      <c r="Z265" s="176"/>
      <c r="AA265" s="175"/>
      <c r="AB265" s="175"/>
      <c r="AC265" s="53"/>
      <c r="AD265" s="53"/>
      <c r="AE265" s="53"/>
      <c r="AF265" s="53"/>
      <c r="AG265" s="53"/>
      <c r="AH265" s="88">
        <f t="shared" si="117"/>
        <v>0</v>
      </c>
      <c r="AI265" s="89">
        <f t="shared" si="113"/>
        <v>0</v>
      </c>
      <c r="AJ265" s="89">
        <f t="shared" si="118"/>
        <v>0</v>
      </c>
      <c r="AK265" s="187">
        <v>2019.8300000000002</v>
      </c>
      <c r="AL265" s="111">
        <f>Úvod!B$12</f>
        <v>0</v>
      </c>
      <c r="AM265" s="160">
        <f t="shared" si="119"/>
        <v>2019.8300000000002</v>
      </c>
      <c r="AN265" s="166">
        <f t="shared" si="114"/>
        <v>13.465533333333335</v>
      </c>
      <c r="AO265" s="89">
        <f t="shared" si="120"/>
        <v>0</v>
      </c>
    </row>
    <row r="266" spans="1:41">
      <c r="A266" s="84">
        <v>23740900480</v>
      </c>
      <c r="B266" s="85" t="s">
        <v>125</v>
      </c>
      <c r="C266" s="86" t="s">
        <v>41</v>
      </c>
      <c r="D266" s="86"/>
      <c r="E266" s="87">
        <v>150</v>
      </c>
      <c r="F266" s="87">
        <v>153</v>
      </c>
      <c r="G266" s="53"/>
      <c r="H266" s="54"/>
      <c r="I266" s="54"/>
      <c r="J266" s="54"/>
      <c r="K266" s="54"/>
      <c r="L266" s="54"/>
      <c r="M266" s="173"/>
      <c r="N266" s="173"/>
      <c r="O266" s="173"/>
      <c r="P266" s="173"/>
      <c r="Q266" s="174"/>
      <c r="R266" s="173"/>
      <c r="S266" s="173"/>
      <c r="T266" s="174"/>
      <c r="U266" s="173"/>
      <c r="V266" s="174"/>
      <c r="W266" s="175"/>
      <c r="X266" s="175"/>
      <c r="Y266" s="175"/>
      <c r="Z266" s="176"/>
      <c r="AA266" s="175"/>
      <c r="AB266" s="175"/>
      <c r="AC266" s="53"/>
      <c r="AD266" s="53"/>
      <c r="AE266" s="53"/>
      <c r="AF266" s="53"/>
      <c r="AG266" s="53"/>
      <c r="AH266" s="88">
        <f t="shared" si="117"/>
        <v>0</v>
      </c>
      <c r="AI266" s="89">
        <f t="shared" si="113"/>
        <v>0</v>
      </c>
      <c r="AJ266" s="89">
        <f t="shared" si="118"/>
        <v>0</v>
      </c>
      <c r="AK266" s="187">
        <v>1859.15</v>
      </c>
      <c r="AL266" s="111">
        <f>Úvod!B$12</f>
        <v>0</v>
      </c>
      <c r="AM266" s="160">
        <f t="shared" si="119"/>
        <v>1859.15</v>
      </c>
      <c r="AN266" s="166">
        <f t="shared" si="114"/>
        <v>12.394333333333334</v>
      </c>
      <c r="AO266" s="89">
        <f t="shared" si="120"/>
        <v>0</v>
      </c>
    </row>
    <row r="267" spans="1:41">
      <c r="A267" s="84">
        <v>23740800480</v>
      </c>
      <c r="B267" s="85" t="s">
        <v>126</v>
      </c>
      <c r="C267" s="86" t="s">
        <v>41</v>
      </c>
      <c r="D267" s="86"/>
      <c r="E267" s="87">
        <v>150</v>
      </c>
      <c r="F267" s="87">
        <v>153</v>
      </c>
      <c r="G267" s="53"/>
      <c r="H267" s="54"/>
      <c r="I267" s="54"/>
      <c r="J267" s="54"/>
      <c r="K267" s="54"/>
      <c r="L267" s="54"/>
      <c r="M267" s="173"/>
      <c r="N267" s="173"/>
      <c r="O267" s="173"/>
      <c r="P267" s="173"/>
      <c r="Q267" s="174"/>
      <c r="R267" s="173"/>
      <c r="S267" s="173"/>
      <c r="T267" s="174"/>
      <c r="U267" s="173"/>
      <c r="V267" s="174"/>
      <c r="W267" s="175"/>
      <c r="X267" s="175"/>
      <c r="Y267" s="175"/>
      <c r="Z267" s="176"/>
      <c r="AA267" s="175"/>
      <c r="AB267" s="175"/>
      <c r="AC267" s="53"/>
      <c r="AD267" s="53"/>
      <c r="AE267" s="53"/>
      <c r="AF267" s="53"/>
      <c r="AG267" s="53"/>
      <c r="AH267" s="88">
        <f t="shared" si="117"/>
        <v>0</v>
      </c>
      <c r="AI267" s="89">
        <f t="shared" si="113"/>
        <v>0</v>
      </c>
      <c r="AJ267" s="89">
        <f t="shared" si="118"/>
        <v>0</v>
      </c>
      <c r="AK267" s="187">
        <v>1859.15</v>
      </c>
      <c r="AL267" s="111">
        <f>Úvod!B$12</f>
        <v>0</v>
      </c>
      <c r="AM267" s="160">
        <f t="shared" si="119"/>
        <v>1859.15</v>
      </c>
      <c r="AN267" s="166">
        <f t="shared" si="114"/>
        <v>12.394333333333334</v>
      </c>
      <c r="AO267" s="89">
        <f t="shared" si="120"/>
        <v>0</v>
      </c>
    </row>
    <row r="268" spans="1:41">
      <c r="A268" s="84">
        <v>24100000480</v>
      </c>
      <c r="B268" s="85" t="s">
        <v>127</v>
      </c>
      <c r="C268" s="86" t="s">
        <v>41</v>
      </c>
      <c r="D268" s="86" t="s">
        <v>43</v>
      </c>
      <c r="E268" s="87">
        <v>150</v>
      </c>
      <c r="F268" s="87">
        <v>153</v>
      </c>
      <c r="G268" s="53"/>
      <c r="H268" s="54"/>
      <c r="I268" s="54"/>
      <c r="J268" s="54"/>
      <c r="K268" s="54"/>
      <c r="L268" s="54"/>
      <c r="M268" s="173"/>
      <c r="N268" s="173"/>
      <c r="O268" s="173"/>
      <c r="P268" s="173"/>
      <c r="Q268" s="174"/>
      <c r="R268" s="173"/>
      <c r="S268" s="173"/>
      <c r="T268" s="174"/>
      <c r="U268" s="173"/>
      <c r="V268" s="174"/>
      <c r="W268" s="175"/>
      <c r="X268" s="175"/>
      <c r="Y268" s="175"/>
      <c r="Z268" s="175"/>
      <c r="AA268" s="175"/>
      <c r="AB268" s="175"/>
      <c r="AC268" s="53"/>
      <c r="AD268" s="53"/>
      <c r="AE268" s="53"/>
      <c r="AF268" s="53"/>
      <c r="AG268" s="53"/>
      <c r="AH268" s="88">
        <f t="shared" si="117"/>
        <v>0</v>
      </c>
      <c r="AI268" s="89">
        <f t="shared" si="113"/>
        <v>0</v>
      </c>
      <c r="AJ268" s="89">
        <f t="shared" si="118"/>
        <v>0</v>
      </c>
      <c r="AK268" s="187">
        <v>1859.15</v>
      </c>
      <c r="AL268" s="111">
        <f>Úvod!B$12</f>
        <v>0</v>
      </c>
      <c r="AM268" s="160">
        <f t="shared" si="119"/>
        <v>1859.15</v>
      </c>
      <c r="AN268" s="166">
        <f t="shared" si="114"/>
        <v>12.394333333333334</v>
      </c>
      <c r="AO268" s="89">
        <f t="shared" si="120"/>
        <v>0</v>
      </c>
    </row>
    <row r="269" spans="1:41">
      <c r="A269" s="84">
        <v>24102000480</v>
      </c>
      <c r="B269" s="85" t="s">
        <v>128</v>
      </c>
      <c r="C269" s="86" t="s">
        <v>41</v>
      </c>
      <c r="D269" s="86" t="s">
        <v>43</v>
      </c>
      <c r="E269" s="87">
        <v>150</v>
      </c>
      <c r="F269" s="87">
        <v>153</v>
      </c>
      <c r="G269" s="53"/>
      <c r="H269" s="54"/>
      <c r="I269" s="54"/>
      <c r="J269" s="54"/>
      <c r="K269" s="54"/>
      <c r="L269" s="54"/>
      <c r="M269" s="173"/>
      <c r="N269" s="173"/>
      <c r="O269" s="173"/>
      <c r="P269" s="173"/>
      <c r="Q269" s="174"/>
      <c r="R269" s="173"/>
      <c r="S269" s="173"/>
      <c r="T269" s="174"/>
      <c r="U269" s="173"/>
      <c r="V269" s="174"/>
      <c r="W269" s="175"/>
      <c r="X269" s="175"/>
      <c r="Y269" s="175"/>
      <c r="Z269" s="175"/>
      <c r="AA269" s="175"/>
      <c r="AB269" s="175"/>
      <c r="AC269" s="53"/>
      <c r="AD269" s="53"/>
      <c r="AE269" s="53"/>
      <c r="AF269" s="53"/>
      <c r="AG269" s="53"/>
      <c r="AH269" s="88">
        <f t="shared" si="117"/>
        <v>0</v>
      </c>
      <c r="AI269" s="89">
        <f t="shared" si="113"/>
        <v>0</v>
      </c>
      <c r="AJ269" s="89">
        <f t="shared" si="118"/>
        <v>0</v>
      </c>
      <c r="AK269" s="187">
        <v>1859.15</v>
      </c>
      <c r="AL269" s="111">
        <f>Úvod!B$12</f>
        <v>0</v>
      </c>
      <c r="AM269" s="160">
        <f t="shared" si="119"/>
        <v>1859.15</v>
      </c>
      <c r="AN269" s="166">
        <f t="shared" si="114"/>
        <v>12.394333333333334</v>
      </c>
      <c r="AO269" s="89">
        <f t="shared" si="120"/>
        <v>0</v>
      </c>
    </row>
    <row r="270" spans="1:41">
      <c r="A270" s="84">
        <v>24960300480</v>
      </c>
      <c r="B270" s="85" t="s">
        <v>1679</v>
      </c>
      <c r="C270" s="86" t="s">
        <v>41</v>
      </c>
      <c r="D270" s="86" t="s">
        <v>43</v>
      </c>
      <c r="E270" s="87">
        <v>150</v>
      </c>
      <c r="F270" s="87">
        <v>153</v>
      </c>
      <c r="G270" s="53"/>
      <c r="H270" s="54"/>
      <c r="I270" s="54"/>
      <c r="J270" s="54"/>
      <c r="K270" s="54"/>
      <c r="L270" s="54"/>
      <c r="M270" s="173"/>
      <c r="N270" s="173"/>
      <c r="O270" s="173"/>
      <c r="P270" s="173"/>
      <c r="Q270" s="174"/>
      <c r="R270" s="173"/>
      <c r="S270" s="173"/>
      <c r="T270" s="174"/>
      <c r="U270" s="173"/>
      <c r="V270" s="174"/>
      <c r="W270" s="175"/>
      <c r="X270" s="175"/>
      <c r="Y270" s="175"/>
      <c r="Z270" s="175"/>
      <c r="AA270" s="175"/>
      <c r="AB270" s="175"/>
      <c r="AC270" s="53"/>
      <c r="AD270" s="53"/>
      <c r="AE270" s="53"/>
      <c r="AF270" s="53"/>
      <c r="AG270" s="53"/>
      <c r="AH270" s="88">
        <f t="shared" si="117"/>
        <v>0</v>
      </c>
      <c r="AI270" s="89">
        <f t="shared" si="113"/>
        <v>0</v>
      </c>
      <c r="AJ270" s="89">
        <f t="shared" si="118"/>
        <v>0</v>
      </c>
      <c r="AK270" s="187">
        <v>2378.27</v>
      </c>
      <c r="AL270" s="111">
        <f>Úvod!B$12</f>
        <v>0</v>
      </c>
      <c r="AM270" s="160">
        <f t="shared" si="119"/>
        <v>2378.27</v>
      </c>
      <c r="AN270" s="166">
        <f t="shared" si="114"/>
        <v>15.855133333333333</v>
      </c>
      <c r="AO270" s="89">
        <f t="shared" si="120"/>
        <v>0</v>
      </c>
    </row>
    <row r="271" spans="1:41">
      <c r="A271" s="84">
        <v>24960200480</v>
      </c>
      <c r="B271" s="85" t="s">
        <v>129</v>
      </c>
      <c r="C271" s="86" t="s">
        <v>36</v>
      </c>
      <c r="D271" s="86"/>
      <c r="E271" s="87">
        <v>150</v>
      </c>
      <c r="F271" s="87">
        <v>153</v>
      </c>
      <c r="G271" s="53"/>
      <c r="H271" s="54"/>
      <c r="I271" s="54"/>
      <c r="J271" s="54"/>
      <c r="K271" s="54"/>
      <c r="L271" s="54"/>
      <c r="M271" s="173"/>
      <c r="N271" s="173"/>
      <c r="O271" s="173"/>
      <c r="P271" s="173"/>
      <c r="Q271" s="174"/>
      <c r="R271" s="173"/>
      <c r="S271" s="173"/>
      <c r="T271" s="174"/>
      <c r="U271" s="173"/>
      <c r="V271" s="174"/>
      <c r="W271" s="175"/>
      <c r="X271" s="175"/>
      <c r="Y271" s="175"/>
      <c r="Z271" s="176"/>
      <c r="AA271" s="175"/>
      <c r="AB271" s="175"/>
      <c r="AC271" s="53"/>
      <c r="AD271" s="53"/>
      <c r="AE271" s="53"/>
      <c r="AF271" s="53"/>
      <c r="AG271" s="53"/>
      <c r="AH271" s="88">
        <f t="shared" si="117"/>
        <v>0</v>
      </c>
      <c r="AI271" s="89">
        <f t="shared" si="113"/>
        <v>0</v>
      </c>
      <c r="AJ271" s="89">
        <f t="shared" si="118"/>
        <v>0</v>
      </c>
      <c r="AK271" s="187">
        <v>977.47</v>
      </c>
      <c r="AL271" s="111">
        <f>Úvod!B$12</f>
        <v>0</v>
      </c>
      <c r="AM271" s="160">
        <f t="shared" si="119"/>
        <v>977.47</v>
      </c>
      <c r="AN271" s="166">
        <f t="shared" si="114"/>
        <v>6.5164666666666671</v>
      </c>
      <c r="AO271" s="89">
        <f t="shared" si="120"/>
        <v>0</v>
      </c>
    </row>
    <row r="272" spans="1:41">
      <c r="A272" s="84">
        <v>24960400470</v>
      </c>
      <c r="B272" s="85" t="s">
        <v>130</v>
      </c>
      <c r="C272" s="86" t="s">
        <v>174</v>
      </c>
      <c r="D272" s="86" t="s">
        <v>43</v>
      </c>
      <c r="E272" s="87">
        <v>82</v>
      </c>
      <c r="F272" s="87">
        <v>84</v>
      </c>
      <c r="G272" s="53"/>
      <c r="H272" s="54"/>
      <c r="I272" s="54"/>
      <c r="J272" s="54"/>
      <c r="K272" s="54"/>
      <c r="L272" s="54"/>
      <c r="M272" s="173"/>
      <c r="N272" s="173"/>
      <c r="O272" s="173"/>
      <c r="P272" s="173"/>
      <c r="Q272" s="174"/>
      <c r="R272" s="173"/>
      <c r="S272" s="173"/>
      <c r="T272" s="174"/>
      <c r="U272" s="173"/>
      <c r="V272" s="174"/>
      <c r="W272" s="175"/>
      <c r="X272" s="175"/>
      <c r="Y272" s="175"/>
      <c r="Z272" s="176"/>
      <c r="AA272" s="175"/>
      <c r="AB272" s="175"/>
      <c r="AC272" s="53"/>
      <c r="AD272" s="53"/>
      <c r="AE272" s="53"/>
      <c r="AF272" s="53"/>
      <c r="AG272" s="53"/>
      <c r="AH272" s="88">
        <f t="shared" si="117"/>
        <v>0</v>
      </c>
      <c r="AI272" s="89">
        <f t="shared" si="113"/>
        <v>0</v>
      </c>
      <c r="AJ272" s="89">
        <f t="shared" si="118"/>
        <v>0</v>
      </c>
      <c r="AK272" s="187">
        <v>2281.4500000000003</v>
      </c>
      <c r="AL272" s="111">
        <f>Úvod!B$12</f>
        <v>0</v>
      </c>
      <c r="AM272" s="160">
        <f t="shared" si="119"/>
        <v>2281.4500000000003</v>
      </c>
      <c r="AN272" s="166">
        <f t="shared" si="114"/>
        <v>27.822560975609761</v>
      </c>
      <c r="AO272" s="89">
        <f t="shared" si="120"/>
        <v>0</v>
      </c>
    </row>
    <row r="273" spans="1:41">
      <c r="A273" s="84">
        <v>24960400480</v>
      </c>
      <c r="B273" s="85" t="s">
        <v>130</v>
      </c>
      <c r="C273" s="86" t="s">
        <v>41</v>
      </c>
      <c r="D273" s="86" t="s">
        <v>43</v>
      </c>
      <c r="E273" s="87">
        <v>150</v>
      </c>
      <c r="F273" s="87">
        <v>153</v>
      </c>
      <c r="G273" s="53"/>
      <c r="H273" s="54"/>
      <c r="I273" s="54"/>
      <c r="J273" s="54"/>
      <c r="K273" s="54"/>
      <c r="L273" s="54"/>
      <c r="M273" s="173"/>
      <c r="N273" s="173"/>
      <c r="O273" s="173"/>
      <c r="P273" s="173"/>
      <c r="Q273" s="174"/>
      <c r="R273" s="173"/>
      <c r="S273" s="173"/>
      <c r="T273" s="174"/>
      <c r="U273" s="173"/>
      <c r="V273" s="174"/>
      <c r="W273" s="175"/>
      <c r="X273" s="175"/>
      <c r="Y273" s="175"/>
      <c r="Z273" s="176"/>
      <c r="AA273" s="175"/>
      <c r="AB273" s="175"/>
      <c r="AC273" s="53"/>
      <c r="AD273" s="53"/>
      <c r="AE273" s="53"/>
      <c r="AF273" s="53"/>
      <c r="AG273" s="53"/>
      <c r="AH273" s="88">
        <f t="shared" si="117"/>
        <v>0</v>
      </c>
      <c r="AI273" s="89">
        <f t="shared" si="113"/>
        <v>0</v>
      </c>
      <c r="AJ273" s="89">
        <f t="shared" si="118"/>
        <v>0</v>
      </c>
      <c r="AK273" s="187">
        <v>2019.8300000000002</v>
      </c>
      <c r="AL273" s="111">
        <f>Úvod!B$12</f>
        <v>0</v>
      </c>
      <c r="AM273" s="160">
        <f t="shared" si="119"/>
        <v>2019.8300000000002</v>
      </c>
      <c r="AN273" s="166">
        <f t="shared" si="114"/>
        <v>13.465533333333335</v>
      </c>
      <c r="AO273" s="89">
        <f t="shared" si="120"/>
        <v>0</v>
      </c>
    </row>
    <row r="274" spans="1:41">
      <c r="A274" s="84">
        <v>24110304480</v>
      </c>
      <c r="B274" s="85" t="s">
        <v>172</v>
      </c>
      <c r="C274" s="86" t="s">
        <v>41</v>
      </c>
      <c r="D274" s="86"/>
      <c r="E274" s="87">
        <v>150</v>
      </c>
      <c r="F274" s="87">
        <v>153</v>
      </c>
      <c r="G274" s="53"/>
      <c r="H274" s="54"/>
      <c r="I274" s="54"/>
      <c r="J274" s="54"/>
      <c r="K274" s="54"/>
      <c r="L274" s="54"/>
      <c r="M274" s="173"/>
      <c r="N274" s="173"/>
      <c r="O274" s="173"/>
      <c r="P274" s="173"/>
      <c r="Q274" s="174"/>
      <c r="R274" s="173"/>
      <c r="S274" s="173"/>
      <c r="T274" s="174"/>
      <c r="U274" s="173"/>
      <c r="V274" s="174"/>
      <c r="W274" s="175"/>
      <c r="X274" s="175"/>
      <c r="Y274" s="175"/>
      <c r="Z274" s="176"/>
      <c r="AA274" s="175"/>
      <c r="AB274" s="175"/>
      <c r="AC274" s="53"/>
      <c r="AD274" s="53"/>
      <c r="AE274" s="53"/>
      <c r="AF274" s="53"/>
      <c r="AG274" s="53"/>
      <c r="AH274" s="88">
        <f t="shared" si="117"/>
        <v>0</v>
      </c>
      <c r="AI274" s="89">
        <f t="shared" si="113"/>
        <v>0</v>
      </c>
      <c r="AJ274" s="89">
        <f t="shared" si="118"/>
        <v>0</v>
      </c>
      <c r="AK274" s="187">
        <v>3580.28</v>
      </c>
      <c r="AL274" s="111">
        <f>Úvod!B$12</f>
        <v>0</v>
      </c>
      <c r="AM274" s="160">
        <f t="shared" si="119"/>
        <v>3580.28</v>
      </c>
      <c r="AN274" s="166">
        <f t="shared" si="114"/>
        <v>23.868533333333335</v>
      </c>
      <c r="AO274" s="89">
        <f t="shared" si="120"/>
        <v>0</v>
      </c>
    </row>
    <row r="275" spans="1:41">
      <c r="A275" s="84">
        <v>24120000480</v>
      </c>
      <c r="B275" s="85" t="s">
        <v>131</v>
      </c>
      <c r="C275" s="86" t="s">
        <v>41</v>
      </c>
      <c r="D275" s="86" t="s">
        <v>43</v>
      </c>
      <c r="E275" s="87">
        <v>150</v>
      </c>
      <c r="F275" s="87">
        <v>153</v>
      </c>
      <c r="G275" s="53"/>
      <c r="H275" s="54"/>
      <c r="I275" s="54"/>
      <c r="J275" s="54"/>
      <c r="K275" s="54"/>
      <c r="L275" s="54"/>
      <c r="M275" s="173"/>
      <c r="N275" s="173"/>
      <c r="O275" s="173"/>
      <c r="P275" s="173"/>
      <c r="Q275" s="174"/>
      <c r="R275" s="173"/>
      <c r="S275" s="173"/>
      <c r="T275" s="174"/>
      <c r="U275" s="173"/>
      <c r="V275" s="174"/>
      <c r="W275" s="175"/>
      <c r="X275" s="175"/>
      <c r="Y275" s="175"/>
      <c r="Z275" s="176"/>
      <c r="AA275" s="175"/>
      <c r="AB275" s="175"/>
      <c r="AC275" s="53"/>
      <c r="AD275" s="53"/>
      <c r="AE275" s="53"/>
      <c r="AF275" s="53"/>
      <c r="AG275" s="53"/>
      <c r="AH275" s="88">
        <f t="shared" si="117"/>
        <v>0</v>
      </c>
      <c r="AI275" s="89">
        <f t="shared" si="113"/>
        <v>0</v>
      </c>
      <c r="AJ275" s="89">
        <f t="shared" si="118"/>
        <v>0</v>
      </c>
      <c r="AK275" s="187">
        <v>2117.6799999999998</v>
      </c>
      <c r="AL275" s="111">
        <f>Úvod!B$12</f>
        <v>0</v>
      </c>
      <c r="AM275" s="160">
        <f t="shared" si="119"/>
        <v>2117.6799999999998</v>
      </c>
      <c r="AN275" s="166">
        <f t="shared" si="114"/>
        <v>14.117866666666666</v>
      </c>
      <c r="AO275" s="89">
        <f t="shared" si="120"/>
        <v>0</v>
      </c>
    </row>
    <row r="276" spans="1:41">
      <c r="A276" s="84">
        <v>22901000480</v>
      </c>
      <c r="B276" s="85" t="s">
        <v>132</v>
      </c>
      <c r="C276" s="86" t="s">
        <v>41</v>
      </c>
      <c r="D276" s="86" t="s">
        <v>43</v>
      </c>
      <c r="E276" s="87">
        <v>150</v>
      </c>
      <c r="F276" s="87">
        <v>153</v>
      </c>
      <c r="G276" s="53"/>
      <c r="H276" s="54"/>
      <c r="I276" s="54"/>
      <c r="J276" s="54"/>
      <c r="K276" s="54"/>
      <c r="L276" s="54"/>
      <c r="M276" s="173"/>
      <c r="N276" s="173"/>
      <c r="O276" s="173"/>
      <c r="P276" s="173"/>
      <c r="Q276" s="174"/>
      <c r="R276" s="173"/>
      <c r="S276" s="173"/>
      <c r="T276" s="174"/>
      <c r="U276" s="173"/>
      <c r="V276" s="174"/>
      <c r="W276" s="175"/>
      <c r="X276" s="175"/>
      <c r="Y276" s="175"/>
      <c r="Z276" s="175"/>
      <c r="AA276" s="175"/>
      <c r="AB276" s="175"/>
      <c r="AC276" s="53"/>
      <c r="AD276" s="53"/>
      <c r="AE276" s="53"/>
      <c r="AF276" s="53"/>
      <c r="AG276" s="53"/>
      <c r="AH276" s="88">
        <f t="shared" si="117"/>
        <v>0</v>
      </c>
      <c r="AI276" s="89">
        <f t="shared" si="113"/>
        <v>0</v>
      </c>
      <c r="AJ276" s="89">
        <f t="shared" si="118"/>
        <v>0</v>
      </c>
      <c r="AK276" s="187">
        <v>2117.6799999999998</v>
      </c>
      <c r="AL276" s="111">
        <f>Úvod!B$12</f>
        <v>0</v>
      </c>
      <c r="AM276" s="160">
        <f t="shared" si="119"/>
        <v>2117.6799999999998</v>
      </c>
      <c r="AN276" s="166">
        <f t="shared" si="114"/>
        <v>14.117866666666666</v>
      </c>
      <c r="AO276" s="89">
        <f t="shared" si="120"/>
        <v>0</v>
      </c>
    </row>
    <row r="277" spans="1:41">
      <c r="A277" s="84">
        <v>25092002480</v>
      </c>
      <c r="B277" s="85" t="s">
        <v>133</v>
      </c>
      <c r="C277" s="86" t="s">
        <v>41</v>
      </c>
      <c r="D277" s="86" t="s">
        <v>43</v>
      </c>
      <c r="E277" s="87">
        <v>150</v>
      </c>
      <c r="F277" s="87">
        <v>153</v>
      </c>
      <c r="G277" s="53"/>
      <c r="H277" s="54"/>
      <c r="I277" s="54"/>
      <c r="J277" s="54"/>
      <c r="K277" s="54"/>
      <c r="L277" s="54"/>
      <c r="M277" s="173"/>
      <c r="N277" s="173"/>
      <c r="O277" s="173"/>
      <c r="P277" s="173"/>
      <c r="Q277" s="174"/>
      <c r="R277" s="173"/>
      <c r="S277" s="173"/>
      <c r="T277" s="174"/>
      <c r="U277" s="173"/>
      <c r="V277" s="174"/>
      <c r="W277" s="175"/>
      <c r="X277" s="175"/>
      <c r="Y277" s="175"/>
      <c r="Z277" s="176"/>
      <c r="AA277" s="175"/>
      <c r="AB277" s="175"/>
      <c r="AC277" s="53"/>
      <c r="AD277" s="53"/>
      <c r="AE277" s="53"/>
      <c r="AF277" s="53"/>
      <c r="AG277" s="53"/>
      <c r="AH277" s="88">
        <f t="shared" si="117"/>
        <v>0</v>
      </c>
      <c r="AI277" s="89">
        <f t="shared" si="113"/>
        <v>0</v>
      </c>
      <c r="AJ277" s="89">
        <f t="shared" si="118"/>
        <v>0</v>
      </c>
      <c r="AK277" s="187">
        <v>2589.42</v>
      </c>
      <c r="AL277" s="111">
        <f>Úvod!B$12</f>
        <v>0</v>
      </c>
      <c r="AM277" s="160">
        <f t="shared" si="119"/>
        <v>2589.42</v>
      </c>
      <c r="AN277" s="166">
        <f t="shared" si="114"/>
        <v>17.262800000000002</v>
      </c>
      <c r="AO277" s="89">
        <f t="shared" si="120"/>
        <v>0</v>
      </c>
    </row>
    <row r="278" spans="1:41">
      <c r="A278" s="84">
        <v>25090100470</v>
      </c>
      <c r="B278" s="85" t="s">
        <v>134</v>
      </c>
      <c r="C278" s="86" t="s">
        <v>174</v>
      </c>
      <c r="D278" s="86" t="s">
        <v>43</v>
      </c>
      <c r="E278" s="87">
        <v>82</v>
      </c>
      <c r="F278" s="87">
        <v>84</v>
      </c>
      <c r="G278" s="53"/>
      <c r="H278" s="54"/>
      <c r="I278" s="54"/>
      <c r="J278" s="54"/>
      <c r="K278" s="54"/>
      <c r="L278" s="54"/>
      <c r="M278" s="173"/>
      <c r="N278" s="173"/>
      <c r="O278" s="173"/>
      <c r="P278" s="173"/>
      <c r="Q278" s="174"/>
      <c r="R278" s="173"/>
      <c r="S278" s="173"/>
      <c r="T278" s="174"/>
      <c r="U278" s="173"/>
      <c r="V278" s="174"/>
      <c r="W278" s="175"/>
      <c r="X278" s="175"/>
      <c r="Y278" s="175"/>
      <c r="Z278" s="176"/>
      <c r="AA278" s="175"/>
      <c r="AB278" s="175"/>
      <c r="AC278" s="53"/>
      <c r="AD278" s="53"/>
      <c r="AE278" s="53"/>
      <c r="AF278" s="53"/>
      <c r="AG278" s="53"/>
      <c r="AH278" s="88">
        <f t="shared" si="117"/>
        <v>0</v>
      </c>
      <c r="AI278" s="89">
        <f t="shared" si="113"/>
        <v>0</v>
      </c>
      <c r="AJ278" s="89">
        <f t="shared" si="118"/>
        <v>0</v>
      </c>
      <c r="AK278" s="187">
        <v>2281.4500000000003</v>
      </c>
      <c r="AL278" s="111">
        <f>Úvod!B$12</f>
        <v>0</v>
      </c>
      <c r="AM278" s="160">
        <f t="shared" si="119"/>
        <v>2281.4500000000003</v>
      </c>
      <c r="AN278" s="166">
        <f t="shared" si="114"/>
        <v>27.822560975609761</v>
      </c>
      <c r="AO278" s="89">
        <f t="shared" si="120"/>
        <v>0</v>
      </c>
    </row>
    <row r="279" spans="1:41">
      <c r="A279" s="84">
        <v>25090100790</v>
      </c>
      <c r="B279" s="85" t="s">
        <v>134</v>
      </c>
      <c r="C279" s="86" t="s">
        <v>41</v>
      </c>
      <c r="D279" s="86" t="s">
        <v>43</v>
      </c>
      <c r="E279" s="87">
        <v>150</v>
      </c>
      <c r="F279" s="87">
        <v>153</v>
      </c>
      <c r="G279" s="53"/>
      <c r="H279" s="54"/>
      <c r="I279" s="54"/>
      <c r="J279" s="54"/>
      <c r="K279" s="54"/>
      <c r="L279" s="54"/>
      <c r="M279" s="173"/>
      <c r="N279" s="173"/>
      <c r="O279" s="173"/>
      <c r="P279" s="173"/>
      <c r="Q279" s="174"/>
      <c r="R279" s="173"/>
      <c r="S279" s="173"/>
      <c r="T279" s="174"/>
      <c r="U279" s="173"/>
      <c r="V279" s="174"/>
      <c r="W279" s="175"/>
      <c r="X279" s="175"/>
      <c r="Y279" s="175"/>
      <c r="Z279" s="176"/>
      <c r="AA279" s="175"/>
      <c r="AB279" s="175"/>
      <c r="AC279" s="53"/>
      <c r="AD279" s="53"/>
      <c r="AE279" s="53"/>
      <c r="AF279" s="53"/>
      <c r="AG279" s="53"/>
      <c r="AH279" s="88">
        <f t="shared" si="117"/>
        <v>0</v>
      </c>
      <c r="AI279" s="89">
        <f t="shared" si="113"/>
        <v>0</v>
      </c>
      <c r="AJ279" s="89">
        <f t="shared" si="118"/>
        <v>0</v>
      </c>
      <c r="AK279" s="187">
        <v>2019.8300000000002</v>
      </c>
      <c r="AL279" s="111">
        <f>Úvod!B$12</f>
        <v>0</v>
      </c>
      <c r="AM279" s="160">
        <f t="shared" si="119"/>
        <v>2019.8300000000002</v>
      </c>
      <c r="AN279" s="166">
        <f t="shared" si="114"/>
        <v>13.465533333333335</v>
      </c>
      <c r="AO279" s="89">
        <f t="shared" si="120"/>
        <v>0</v>
      </c>
    </row>
    <row r="280" spans="1:41">
      <c r="A280" s="84">
        <v>25091000480</v>
      </c>
      <c r="B280" s="85" t="s">
        <v>135</v>
      </c>
      <c r="C280" s="86" t="s">
        <v>41</v>
      </c>
      <c r="D280" s="86" t="s">
        <v>43</v>
      </c>
      <c r="E280" s="87">
        <v>150</v>
      </c>
      <c r="F280" s="87">
        <v>153</v>
      </c>
      <c r="G280" s="53"/>
      <c r="H280" s="54"/>
      <c r="I280" s="54"/>
      <c r="J280" s="54"/>
      <c r="K280" s="54"/>
      <c r="L280" s="54"/>
      <c r="M280" s="173"/>
      <c r="N280" s="173"/>
      <c r="O280" s="173"/>
      <c r="P280" s="173"/>
      <c r="Q280" s="174"/>
      <c r="R280" s="173"/>
      <c r="S280" s="173"/>
      <c r="T280" s="174"/>
      <c r="U280" s="173"/>
      <c r="V280" s="174"/>
      <c r="W280" s="175"/>
      <c r="X280" s="175"/>
      <c r="Y280" s="175"/>
      <c r="Z280" s="176"/>
      <c r="AA280" s="175"/>
      <c r="AB280" s="175"/>
      <c r="AC280" s="53"/>
      <c r="AD280" s="53"/>
      <c r="AE280" s="53"/>
      <c r="AF280" s="53"/>
      <c r="AG280" s="53"/>
      <c r="AH280" s="88">
        <f t="shared" ref="AH280:AH309" si="121">SUM(G280:AG280)</f>
        <v>0</v>
      </c>
      <c r="AI280" s="89">
        <f t="shared" si="113"/>
        <v>0</v>
      </c>
      <c r="AJ280" s="89">
        <f t="shared" ref="AJ280:AJ309" si="122">F280*AH280</f>
        <v>0</v>
      </c>
      <c r="AK280" s="187">
        <v>2019.8300000000002</v>
      </c>
      <c r="AL280" s="111">
        <f>Úvod!B$12</f>
        <v>0</v>
      </c>
      <c r="AM280" s="160">
        <f t="shared" si="119"/>
        <v>2019.8300000000002</v>
      </c>
      <c r="AN280" s="166">
        <f t="shared" si="114"/>
        <v>13.465533333333335</v>
      </c>
      <c r="AO280" s="89">
        <f t="shared" si="120"/>
        <v>0</v>
      </c>
    </row>
    <row r="281" spans="1:41">
      <c r="A281" s="84">
        <v>25090300480</v>
      </c>
      <c r="B281" s="85" t="s">
        <v>136</v>
      </c>
      <c r="C281" s="86" t="s">
        <v>41</v>
      </c>
      <c r="D281" s="86" t="s">
        <v>43</v>
      </c>
      <c r="E281" s="87">
        <v>150</v>
      </c>
      <c r="F281" s="87">
        <v>153</v>
      </c>
      <c r="G281" s="53"/>
      <c r="H281" s="54"/>
      <c r="I281" s="54"/>
      <c r="J281" s="54"/>
      <c r="K281" s="54"/>
      <c r="L281" s="54"/>
      <c r="M281" s="173"/>
      <c r="N281" s="173"/>
      <c r="O281" s="173"/>
      <c r="P281" s="173"/>
      <c r="Q281" s="174"/>
      <c r="R281" s="173"/>
      <c r="S281" s="173"/>
      <c r="T281" s="174"/>
      <c r="U281" s="173"/>
      <c r="V281" s="174"/>
      <c r="W281" s="175"/>
      <c r="X281" s="175"/>
      <c r="Y281" s="175"/>
      <c r="Z281" s="175"/>
      <c r="AA281" s="175"/>
      <c r="AB281" s="175"/>
      <c r="AC281" s="53"/>
      <c r="AD281" s="53"/>
      <c r="AE281" s="53"/>
      <c r="AF281" s="53"/>
      <c r="AG281" s="53"/>
      <c r="AH281" s="88">
        <f t="shared" si="121"/>
        <v>0</v>
      </c>
      <c r="AI281" s="89">
        <f t="shared" si="113"/>
        <v>0</v>
      </c>
      <c r="AJ281" s="89">
        <f t="shared" si="122"/>
        <v>0</v>
      </c>
      <c r="AK281" s="187">
        <v>2019.8300000000002</v>
      </c>
      <c r="AL281" s="111">
        <f>Úvod!B$12</f>
        <v>0</v>
      </c>
      <c r="AM281" s="160">
        <f t="shared" si="119"/>
        <v>2019.8300000000002</v>
      </c>
      <c r="AN281" s="166">
        <f t="shared" si="114"/>
        <v>13.465533333333335</v>
      </c>
      <c r="AO281" s="89">
        <f t="shared" si="120"/>
        <v>0</v>
      </c>
    </row>
    <row r="282" spans="1:41">
      <c r="A282" s="84">
        <v>25090103480</v>
      </c>
      <c r="B282" s="85" t="s">
        <v>1680</v>
      </c>
      <c r="C282" s="86" t="s">
        <v>41</v>
      </c>
      <c r="D282" s="86" t="s">
        <v>43</v>
      </c>
      <c r="E282" s="87">
        <v>150</v>
      </c>
      <c r="F282" s="87">
        <v>153</v>
      </c>
      <c r="G282" s="53"/>
      <c r="H282" s="54"/>
      <c r="I282" s="54"/>
      <c r="J282" s="54"/>
      <c r="K282" s="54"/>
      <c r="L282" s="54"/>
      <c r="M282" s="173"/>
      <c r="N282" s="173"/>
      <c r="O282" s="173"/>
      <c r="P282" s="173"/>
      <c r="Q282" s="174"/>
      <c r="R282" s="173"/>
      <c r="S282" s="173"/>
      <c r="T282" s="174"/>
      <c r="U282" s="173"/>
      <c r="V282" s="174"/>
      <c r="W282" s="175"/>
      <c r="X282" s="175"/>
      <c r="Y282" s="175"/>
      <c r="Z282" s="176"/>
      <c r="AA282" s="175"/>
      <c r="AB282" s="175"/>
      <c r="AC282" s="53"/>
      <c r="AD282" s="53"/>
      <c r="AE282" s="53"/>
      <c r="AF282" s="53"/>
      <c r="AG282" s="53"/>
      <c r="AH282" s="88">
        <f t="shared" si="121"/>
        <v>0</v>
      </c>
      <c r="AI282" s="89">
        <f t="shared" si="113"/>
        <v>0</v>
      </c>
      <c r="AJ282" s="89">
        <f t="shared" si="122"/>
        <v>0</v>
      </c>
      <c r="AK282" s="187">
        <v>2589.42</v>
      </c>
      <c r="AL282" s="111">
        <f>Úvod!B$12</f>
        <v>0</v>
      </c>
      <c r="AM282" s="160">
        <f t="shared" si="119"/>
        <v>2589.42</v>
      </c>
      <c r="AN282" s="166">
        <f t="shared" si="114"/>
        <v>17.262800000000002</v>
      </c>
      <c r="AO282" s="89">
        <f t="shared" si="120"/>
        <v>0</v>
      </c>
    </row>
    <row r="283" spans="1:41">
      <c r="A283" s="84">
        <v>25090900480</v>
      </c>
      <c r="B283" s="85" t="s">
        <v>137</v>
      </c>
      <c r="C283" s="86" t="s">
        <v>41</v>
      </c>
      <c r="D283" s="86" t="s">
        <v>43</v>
      </c>
      <c r="E283" s="87">
        <v>150</v>
      </c>
      <c r="F283" s="87">
        <v>153</v>
      </c>
      <c r="G283" s="53"/>
      <c r="H283" s="54"/>
      <c r="I283" s="54"/>
      <c r="J283" s="54"/>
      <c r="K283" s="54"/>
      <c r="L283" s="54"/>
      <c r="M283" s="173"/>
      <c r="N283" s="173"/>
      <c r="O283" s="173"/>
      <c r="P283" s="173"/>
      <c r="Q283" s="174"/>
      <c r="R283" s="173"/>
      <c r="S283" s="173"/>
      <c r="T283" s="174"/>
      <c r="U283" s="173"/>
      <c r="V283" s="174"/>
      <c r="W283" s="175"/>
      <c r="X283" s="175"/>
      <c r="Y283" s="175"/>
      <c r="Z283" s="176"/>
      <c r="AA283" s="175"/>
      <c r="AB283" s="175"/>
      <c r="AC283" s="53"/>
      <c r="AD283" s="53"/>
      <c r="AE283" s="53"/>
      <c r="AF283" s="53"/>
      <c r="AG283" s="53"/>
      <c r="AH283" s="88">
        <f t="shared" si="121"/>
        <v>0</v>
      </c>
      <c r="AI283" s="89">
        <f t="shared" si="113"/>
        <v>0</v>
      </c>
      <c r="AJ283" s="89">
        <f t="shared" si="122"/>
        <v>0</v>
      </c>
      <c r="AK283" s="187">
        <v>2019.8300000000002</v>
      </c>
      <c r="AL283" s="111">
        <f>Úvod!B$12</f>
        <v>0</v>
      </c>
      <c r="AM283" s="160">
        <f t="shared" si="119"/>
        <v>2019.8300000000002</v>
      </c>
      <c r="AN283" s="166">
        <f t="shared" si="114"/>
        <v>13.465533333333335</v>
      </c>
      <c r="AO283" s="89">
        <f t="shared" si="120"/>
        <v>0</v>
      </c>
    </row>
    <row r="284" spans="1:41">
      <c r="A284" s="84">
        <v>25090202480</v>
      </c>
      <c r="B284" s="85" t="s">
        <v>138</v>
      </c>
      <c r="C284" s="86" t="s">
        <v>41</v>
      </c>
      <c r="D284" s="86" t="s">
        <v>43</v>
      </c>
      <c r="E284" s="87">
        <v>150</v>
      </c>
      <c r="F284" s="87">
        <v>153</v>
      </c>
      <c r="G284" s="53"/>
      <c r="H284" s="54"/>
      <c r="I284" s="54"/>
      <c r="J284" s="54"/>
      <c r="K284" s="54"/>
      <c r="L284" s="54"/>
      <c r="M284" s="173"/>
      <c r="N284" s="173"/>
      <c r="O284" s="173"/>
      <c r="P284" s="173"/>
      <c r="Q284" s="174"/>
      <c r="R284" s="173"/>
      <c r="S284" s="173"/>
      <c r="T284" s="174"/>
      <c r="U284" s="173"/>
      <c r="V284" s="174"/>
      <c r="W284" s="175"/>
      <c r="X284" s="175"/>
      <c r="Y284" s="175"/>
      <c r="Z284" s="176"/>
      <c r="AA284" s="175"/>
      <c r="AB284" s="175"/>
      <c r="AC284" s="53"/>
      <c r="AD284" s="53"/>
      <c r="AE284" s="53"/>
      <c r="AF284" s="53"/>
      <c r="AG284" s="53"/>
      <c r="AH284" s="88">
        <f t="shared" si="121"/>
        <v>0</v>
      </c>
      <c r="AI284" s="89">
        <f t="shared" si="113"/>
        <v>0</v>
      </c>
      <c r="AJ284" s="89">
        <f t="shared" si="122"/>
        <v>0</v>
      </c>
      <c r="AK284" s="187">
        <v>2019.8300000000002</v>
      </c>
      <c r="AL284" s="111">
        <f>Úvod!B$12</f>
        <v>0</v>
      </c>
      <c r="AM284" s="160">
        <f t="shared" si="119"/>
        <v>2019.8300000000002</v>
      </c>
      <c r="AN284" s="166">
        <f t="shared" si="114"/>
        <v>13.465533333333335</v>
      </c>
      <c r="AO284" s="89">
        <f t="shared" si="120"/>
        <v>0</v>
      </c>
    </row>
    <row r="285" spans="1:41">
      <c r="A285" s="84">
        <v>25090200480</v>
      </c>
      <c r="B285" s="85" t="s">
        <v>139</v>
      </c>
      <c r="C285" s="86" t="s">
        <v>41</v>
      </c>
      <c r="D285" s="86" t="s">
        <v>43</v>
      </c>
      <c r="E285" s="87">
        <v>150</v>
      </c>
      <c r="F285" s="87">
        <v>153</v>
      </c>
      <c r="G285" s="53"/>
      <c r="H285" s="54"/>
      <c r="I285" s="54"/>
      <c r="J285" s="54"/>
      <c r="K285" s="54"/>
      <c r="L285" s="54"/>
      <c r="M285" s="173"/>
      <c r="N285" s="173"/>
      <c r="O285" s="173"/>
      <c r="P285" s="173"/>
      <c r="Q285" s="174"/>
      <c r="R285" s="173"/>
      <c r="S285" s="173"/>
      <c r="T285" s="174"/>
      <c r="U285" s="173"/>
      <c r="V285" s="174"/>
      <c r="W285" s="175"/>
      <c r="X285" s="175"/>
      <c r="Y285" s="175"/>
      <c r="Z285" s="176"/>
      <c r="AA285" s="175"/>
      <c r="AB285" s="175"/>
      <c r="AC285" s="53"/>
      <c r="AD285" s="53"/>
      <c r="AE285" s="53"/>
      <c r="AF285" s="53"/>
      <c r="AG285" s="53"/>
      <c r="AH285" s="88">
        <f t="shared" si="121"/>
        <v>0</v>
      </c>
      <c r="AI285" s="89">
        <f t="shared" si="113"/>
        <v>0</v>
      </c>
      <c r="AJ285" s="89">
        <f t="shared" si="122"/>
        <v>0</v>
      </c>
      <c r="AK285" s="187">
        <v>2019.8300000000002</v>
      </c>
      <c r="AL285" s="111">
        <f>Úvod!B$12</f>
        <v>0</v>
      </c>
      <c r="AM285" s="160">
        <f t="shared" si="119"/>
        <v>2019.8300000000002</v>
      </c>
      <c r="AN285" s="166">
        <f t="shared" si="114"/>
        <v>13.465533333333335</v>
      </c>
      <c r="AO285" s="89">
        <f t="shared" si="120"/>
        <v>0</v>
      </c>
    </row>
    <row r="286" spans="1:41">
      <c r="A286" s="84">
        <v>25090800480</v>
      </c>
      <c r="B286" s="85" t="s">
        <v>140</v>
      </c>
      <c r="C286" s="86" t="s">
        <v>41</v>
      </c>
      <c r="D286" s="86" t="s">
        <v>43</v>
      </c>
      <c r="E286" s="87">
        <v>150</v>
      </c>
      <c r="F286" s="87">
        <v>153</v>
      </c>
      <c r="G286" s="53"/>
      <c r="H286" s="54"/>
      <c r="I286" s="54"/>
      <c r="J286" s="54"/>
      <c r="K286" s="54"/>
      <c r="L286" s="54"/>
      <c r="M286" s="173"/>
      <c r="N286" s="173"/>
      <c r="O286" s="173"/>
      <c r="P286" s="173"/>
      <c r="Q286" s="174"/>
      <c r="R286" s="173"/>
      <c r="S286" s="173"/>
      <c r="T286" s="174"/>
      <c r="U286" s="173"/>
      <c r="V286" s="174"/>
      <c r="W286" s="175"/>
      <c r="X286" s="175"/>
      <c r="Y286" s="175"/>
      <c r="Z286" s="176"/>
      <c r="AA286" s="175"/>
      <c r="AB286" s="175"/>
      <c r="AC286" s="53"/>
      <c r="AD286" s="53"/>
      <c r="AE286" s="53"/>
      <c r="AF286" s="53"/>
      <c r="AG286" s="53"/>
      <c r="AH286" s="88">
        <f t="shared" si="121"/>
        <v>0</v>
      </c>
      <c r="AI286" s="89">
        <f t="shared" si="113"/>
        <v>0</v>
      </c>
      <c r="AJ286" s="89">
        <f t="shared" si="122"/>
        <v>0</v>
      </c>
      <c r="AK286" s="187">
        <v>2019.8300000000002</v>
      </c>
      <c r="AL286" s="111">
        <f>Úvod!B$12</f>
        <v>0</v>
      </c>
      <c r="AM286" s="160">
        <f t="shared" si="119"/>
        <v>2019.8300000000002</v>
      </c>
      <c r="AN286" s="166">
        <f t="shared" si="114"/>
        <v>13.465533333333335</v>
      </c>
      <c r="AO286" s="89">
        <f t="shared" si="120"/>
        <v>0</v>
      </c>
    </row>
    <row r="287" spans="1:41">
      <c r="A287" s="84">
        <v>25091900480</v>
      </c>
      <c r="B287" s="85" t="s">
        <v>143</v>
      </c>
      <c r="C287" s="86" t="s">
        <v>41</v>
      </c>
      <c r="D287" s="86" t="s">
        <v>43</v>
      </c>
      <c r="E287" s="87">
        <v>150</v>
      </c>
      <c r="F287" s="87">
        <v>153</v>
      </c>
      <c r="G287" s="53"/>
      <c r="H287" s="54"/>
      <c r="I287" s="54"/>
      <c r="J287" s="54"/>
      <c r="K287" s="54"/>
      <c r="L287" s="54"/>
      <c r="M287" s="173"/>
      <c r="N287" s="173"/>
      <c r="O287" s="173"/>
      <c r="P287" s="173"/>
      <c r="Q287" s="174"/>
      <c r="R287" s="173"/>
      <c r="S287" s="173"/>
      <c r="T287" s="174"/>
      <c r="U287" s="173"/>
      <c r="V287" s="174"/>
      <c r="W287" s="175"/>
      <c r="X287" s="175"/>
      <c r="Y287" s="175"/>
      <c r="Z287" s="176"/>
      <c r="AA287" s="175"/>
      <c r="AB287" s="175"/>
      <c r="AC287" s="53"/>
      <c r="AD287" s="53"/>
      <c r="AE287" s="53"/>
      <c r="AF287" s="53"/>
      <c r="AG287" s="53"/>
      <c r="AH287" s="88">
        <f t="shared" si="121"/>
        <v>0</v>
      </c>
      <c r="AI287" s="89">
        <f t="shared" si="113"/>
        <v>0</v>
      </c>
      <c r="AJ287" s="89">
        <f t="shared" si="122"/>
        <v>0</v>
      </c>
      <c r="AK287" s="187">
        <v>2019.8300000000002</v>
      </c>
      <c r="AL287" s="111">
        <f>Úvod!B$12</f>
        <v>0</v>
      </c>
      <c r="AM287" s="160">
        <f>AK287-(AK287*AL287)</f>
        <v>2019.8300000000002</v>
      </c>
      <c r="AN287" s="166">
        <f t="shared" si="114"/>
        <v>13.465533333333335</v>
      </c>
      <c r="AO287" s="89">
        <f>AM287*AH287</f>
        <v>0</v>
      </c>
    </row>
    <row r="288" spans="1:41">
      <c r="A288" s="84">
        <v>25090500480</v>
      </c>
      <c r="B288" s="85" t="s">
        <v>144</v>
      </c>
      <c r="C288" s="86" t="s">
        <v>41</v>
      </c>
      <c r="D288" s="86" t="s">
        <v>43</v>
      </c>
      <c r="E288" s="87">
        <v>150</v>
      </c>
      <c r="F288" s="87">
        <v>153</v>
      </c>
      <c r="G288" s="53"/>
      <c r="H288" s="54"/>
      <c r="I288" s="54"/>
      <c r="J288" s="54"/>
      <c r="K288" s="54"/>
      <c r="L288" s="54"/>
      <c r="M288" s="173"/>
      <c r="N288" s="173"/>
      <c r="O288" s="173"/>
      <c r="P288" s="173"/>
      <c r="Q288" s="174"/>
      <c r="R288" s="173"/>
      <c r="S288" s="173"/>
      <c r="T288" s="174"/>
      <c r="U288" s="173"/>
      <c r="V288" s="174"/>
      <c r="W288" s="175"/>
      <c r="X288" s="175"/>
      <c r="Y288" s="175"/>
      <c r="Z288" s="176"/>
      <c r="AA288" s="175"/>
      <c r="AB288" s="175"/>
      <c r="AC288" s="53"/>
      <c r="AD288" s="53"/>
      <c r="AE288" s="53"/>
      <c r="AF288" s="53"/>
      <c r="AG288" s="53"/>
      <c r="AH288" s="88">
        <f t="shared" si="121"/>
        <v>0</v>
      </c>
      <c r="AI288" s="89">
        <f t="shared" si="113"/>
        <v>0</v>
      </c>
      <c r="AJ288" s="89">
        <f t="shared" si="122"/>
        <v>0</v>
      </c>
      <c r="AK288" s="187">
        <v>2019.8300000000002</v>
      </c>
      <c r="AL288" s="111">
        <f>Úvod!B$12</f>
        <v>0</v>
      </c>
      <c r="AM288" s="160">
        <f>AK288-(AK288*AL288)</f>
        <v>2019.8300000000002</v>
      </c>
      <c r="AN288" s="166">
        <f t="shared" si="114"/>
        <v>13.465533333333335</v>
      </c>
      <c r="AO288" s="89">
        <f>AM288*AH288</f>
        <v>0</v>
      </c>
    </row>
    <row r="289" spans="1:41">
      <c r="A289" s="84">
        <v>25090400480</v>
      </c>
      <c r="B289" s="85" t="s">
        <v>1681</v>
      </c>
      <c r="C289" s="86" t="s">
        <v>41</v>
      </c>
      <c r="D289" s="86" t="s">
        <v>43</v>
      </c>
      <c r="E289" s="87">
        <v>150</v>
      </c>
      <c r="F289" s="87">
        <v>153</v>
      </c>
      <c r="G289" s="53"/>
      <c r="H289" s="54"/>
      <c r="I289" s="54"/>
      <c r="J289" s="54"/>
      <c r="K289" s="54"/>
      <c r="L289" s="54"/>
      <c r="M289" s="173"/>
      <c r="N289" s="173"/>
      <c r="O289" s="173"/>
      <c r="P289" s="173"/>
      <c r="Q289" s="174"/>
      <c r="R289" s="173"/>
      <c r="S289" s="173"/>
      <c r="T289" s="174"/>
      <c r="U289" s="173"/>
      <c r="V289" s="174"/>
      <c r="W289" s="175"/>
      <c r="X289" s="175"/>
      <c r="Y289" s="175"/>
      <c r="Z289" s="176"/>
      <c r="AA289" s="175"/>
      <c r="AB289" s="175"/>
      <c r="AC289" s="53"/>
      <c r="AD289" s="53"/>
      <c r="AE289" s="53"/>
      <c r="AF289" s="53"/>
      <c r="AG289" s="53"/>
      <c r="AH289" s="88">
        <f t="shared" si="121"/>
        <v>0</v>
      </c>
      <c r="AI289" s="89">
        <f t="shared" si="113"/>
        <v>0</v>
      </c>
      <c r="AJ289" s="89">
        <f t="shared" si="122"/>
        <v>0</v>
      </c>
      <c r="AK289" s="187">
        <v>2040</v>
      </c>
      <c r="AL289" s="111">
        <f>Úvod!B$12</f>
        <v>0</v>
      </c>
      <c r="AM289" s="160">
        <f t="shared" si="119"/>
        <v>2040</v>
      </c>
      <c r="AN289" s="166">
        <f t="shared" si="114"/>
        <v>13.6</v>
      </c>
      <c r="AO289" s="89">
        <f t="shared" si="120"/>
        <v>0</v>
      </c>
    </row>
    <row r="290" spans="1:41">
      <c r="A290" s="84">
        <v>25098106480</v>
      </c>
      <c r="B290" s="85" t="s">
        <v>6177</v>
      </c>
      <c r="C290" s="86" t="s">
        <v>41</v>
      </c>
      <c r="D290" s="86" t="s">
        <v>43</v>
      </c>
      <c r="E290" s="87">
        <v>150</v>
      </c>
      <c r="F290" s="87">
        <v>153</v>
      </c>
      <c r="G290" s="53"/>
      <c r="H290" s="54"/>
      <c r="I290" s="54"/>
      <c r="J290" s="54"/>
      <c r="K290" s="54"/>
      <c r="L290" s="54"/>
      <c r="M290" s="173"/>
      <c r="N290" s="173"/>
      <c r="O290" s="173"/>
      <c r="P290" s="173"/>
      <c r="Q290" s="174"/>
      <c r="R290" s="173"/>
      <c r="S290" s="173"/>
      <c r="T290" s="174"/>
      <c r="U290" s="173"/>
      <c r="V290" s="174"/>
      <c r="W290" s="175"/>
      <c r="X290" s="175"/>
      <c r="Y290" s="175"/>
      <c r="Z290" s="176"/>
      <c r="AA290" s="175"/>
      <c r="AB290" s="175"/>
      <c r="AC290" s="53"/>
      <c r="AD290" s="53"/>
      <c r="AE290" s="53"/>
      <c r="AF290" s="53"/>
      <c r="AG290" s="53"/>
      <c r="AH290" s="88">
        <f t="shared" si="121"/>
        <v>0</v>
      </c>
      <c r="AI290" s="89">
        <f t="shared" si="113"/>
        <v>0</v>
      </c>
      <c r="AJ290" s="89">
        <f t="shared" si="122"/>
        <v>0</v>
      </c>
      <c r="AK290" s="187">
        <v>2379.3000000000002</v>
      </c>
      <c r="AL290" s="111">
        <f>Úvod!B$12</f>
        <v>0</v>
      </c>
      <c r="AM290" s="160">
        <f t="shared" ref="AM290" si="123">AK290-(AK290*AL290)</f>
        <v>2379.3000000000002</v>
      </c>
      <c r="AN290" s="166">
        <f t="shared" si="114"/>
        <v>15.862000000000002</v>
      </c>
      <c r="AO290" s="89">
        <f t="shared" ref="AO290" si="124">AM290*AH290</f>
        <v>0</v>
      </c>
    </row>
    <row r="291" spans="1:41">
      <c r="A291" s="84">
        <v>25090000480</v>
      </c>
      <c r="B291" s="85" t="s">
        <v>141</v>
      </c>
      <c r="C291" s="86" t="s">
        <v>41</v>
      </c>
      <c r="D291" s="86" t="s">
        <v>43</v>
      </c>
      <c r="E291" s="87">
        <v>150</v>
      </c>
      <c r="F291" s="87">
        <v>153</v>
      </c>
      <c r="G291" s="53"/>
      <c r="H291" s="54"/>
      <c r="I291" s="54"/>
      <c r="J291" s="54"/>
      <c r="K291" s="54"/>
      <c r="L291" s="54"/>
      <c r="M291" s="173"/>
      <c r="N291" s="173"/>
      <c r="O291" s="173"/>
      <c r="P291" s="173"/>
      <c r="Q291" s="174"/>
      <c r="R291" s="173"/>
      <c r="S291" s="173"/>
      <c r="T291" s="174"/>
      <c r="U291" s="173"/>
      <c r="V291" s="174"/>
      <c r="W291" s="175"/>
      <c r="X291" s="175"/>
      <c r="Y291" s="175"/>
      <c r="Z291" s="176"/>
      <c r="AA291" s="175"/>
      <c r="AB291" s="175"/>
      <c r="AC291" s="53"/>
      <c r="AD291" s="53"/>
      <c r="AE291" s="53"/>
      <c r="AF291" s="53"/>
      <c r="AG291" s="53"/>
      <c r="AH291" s="88">
        <f t="shared" si="121"/>
        <v>0</v>
      </c>
      <c r="AI291" s="89">
        <f t="shared" si="113"/>
        <v>0</v>
      </c>
      <c r="AJ291" s="89">
        <f t="shared" si="122"/>
        <v>0</v>
      </c>
      <c r="AK291" s="187">
        <v>2019.8300000000002</v>
      </c>
      <c r="AL291" s="111">
        <f>Úvod!B$12</f>
        <v>0</v>
      </c>
      <c r="AM291" s="160">
        <f t="shared" si="119"/>
        <v>2019.8300000000002</v>
      </c>
      <c r="AN291" s="166">
        <f t="shared" si="114"/>
        <v>13.465533333333335</v>
      </c>
      <c r="AO291" s="89">
        <f t="shared" si="120"/>
        <v>0</v>
      </c>
    </row>
    <row r="292" spans="1:41">
      <c r="A292" s="84">
        <v>25091500480</v>
      </c>
      <c r="B292" s="85" t="s">
        <v>142</v>
      </c>
      <c r="C292" s="86" t="s">
        <v>41</v>
      </c>
      <c r="D292" s="86" t="s">
        <v>43</v>
      </c>
      <c r="E292" s="87">
        <v>150</v>
      </c>
      <c r="F292" s="87">
        <v>153</v>
      </c>
      <c r="G292" s="53"/>
      <c r="H292" s="54"/>
      <c r="I292" s="54"/>
      <c r="J292" s="54"/>
      <c r="K292" s="54"/>
      <c r="L292" s="54"/>
      <c r="M292" s="173"/>
      <c r="N292" s="173"/>
      <c r="O292" s="173"/>
      <c r="P292" s="173"/>
      <c r="Q292" s="174"/>
      <c r="R292" s="173"/>
      <c r="S292" s="173"/>
      <c r="T292" s="174"/>
      <c r="U292" s="173"/>
      <c r="V292" s="174"/>
      <c r="W292" s="175"/>
      <c r="X292" s="175"/>
      <c r="Y292" s="175"/>
      <c r="Z292" s="176"/>
      <c r="AA292" s="175"/>
      <c r="AB292" s="175"/>
      <c r="AC292" s="53"/>
      <c r="AD292" s="53"/>
      <c r="AE292" s="53"/>
      <c r="AF292" s="53"/>
      <c r="AG292" s="53"/>
      <c r="AH292" s="88">
        <f t="shared" si="121"/>
        <v>0</v>
      </c>
      <c r="AI292" s="89">
        <f t="shared" ref="AI292:AI309" si="125">AH292*E292</f>
        <v>0</v>
      </c>
      <c r="AJ292" s="89">
        <f t="shared" si="122"/>
        <v>0</v>
      </c>
      <c r="AK292" s="187">
        <v>2019.8300000000002</v>
      </c>
      <c r="AL292" s="111">
        <f>Úvod!B$12</f>
        <v>0</v>
      </c>
      <c r="AM292" s="160">
        <f t="shared" si="119"/>
        <v>2019.8300000000002</v>
      </c>
      <c r="AN292" s="166">
        <f t="shared" ref="AN292:AN309" si="126">AM292/E292</f>
        <v>13.465533333333335</v>
      </c>
      <c r="AO292" s="89">
        <f t="shared" si="120"/>
        <v>0</v>
      </c>
    </row>
    <row r="293" spans="1:41">
      <c r="A293" s="84">
        <v>25091600480</v>
      </c>
      <c r="B293" s="85" t="s">
        <v>145</v>
      </c>
      <c r="C293" s="86" t="s">
        <v>41</v>
      </c>
      <c r="D293" s="86" t="s">
        <v>43</v>
      </c>
      <c r="E293" s="87">
        <v>150</v>
      </c>
      <c r="F293" s="87">
        <v>153</v>
      </c>
      <c r="G293" s="53"/>
      <c r="H293" s="54"/>
      <c r="I293" s="54"/>
      <c r="J293" s="54"/>
      <c r="K293" s="54"/>
      <c r="L293" s="54"/>
      <c r="M293" s="173"/>
      <c r="N293" s="173"/>
      <c r="O293" s="173"/>
      <c r="P293" s="173"/>
      <c r="Q293" s="174"/>
      <c r="R293" s="173"/>
      <c r="S293" s="173"/>
      <c r="T293" s="174"/>
      <c r="U293" s="173"/>
      <c r="V293" s="174"/>
      <c r="W293" s="175"/>
      <c r="X293" s="175"/>
      <c r="Y293" s="175"/>
      <c r="Z293" s="176"/>
      <c r="AA293" s="175"/>
      <c r="AB293" s="175"/>
      <c r="AC293" s="53"/>
      <c r="AD293" s="53"/>
      <c r="AE293" s="53"/>
      <c r="AF293" s="53"/>
      <c r="AG293" s="53"/>
      <c r="AH293" s="88">
        <f t="shared" si="121"/>
        <v>0</v>
      </c>
      <c r="AI293" s="89">
        <f t="shared" si="125"/>
        <v>0</v>
      </c>
      <c r="AJ293" s="89">
        <f t="shared" si="122"/>
        <v>0</v>
      </c>
      <c r="AK293" s="187">
        <v>2019.8300000000002</v>
      </c>
      <c r="AL293" s="111">
        <f>Úvod!B$12</f>
        <v>0</v>
      </c>
      <c r="AM293" s="160">
        <f t="shared" si="119"/>
        <v>2019.8300000000002</v>
      </c>
      <c r="AN293" s="166">
        <f t="shared" si="126"/>
        <v>13.465533333333335</v>
      </c>
      <c r="AO293" s="89">
        <f t="shared" si="120"/>
        <v>0</v>
      </c>
    </row>
    <row r="294" spans="1:41">
      <c r="A294" s="84">
        <v>25091700480</v>
      </c>
      <c r="B294" s="85" t="s">
        <v>146</v>
      </c>
      <c r="C294" s="86" t="s">
        <v>41</v>
      </c>
      <c r="D294" s="86" t="s">
        <v>43</v>
      </c>
      <c r="E294" s="87">
        <v>150</v>
      </c>
      <c r="F294" s="87">
        <v>153</v>
      </c>
      <c r="G294" s="53"/>
      <c r="H294" s="54"/>
      <c r="I294" s="54"/>
      <c r="J294" s="54"/>
      <c r="K294" s="54"/>
      <c r="L294" s="54"/>
      <c r="M294" s="173"/>
      <c r="N294" s="173"/>
      <c r="O294" s="173"/>
      <c r="P294" s="173"/>
      <c r="Q294" s="174"/>
      <c r="R294" s="173"/>
      <c r="S294" s="173"/>
      <c r="T294" s="174"/>
      <c r="U294" s="173"/>
      <c r="V294" s="174"/>
      <c r="W294" s="175"/>
      <c r="X294" s="175"/>
      <c r="Y294" s="175"/>
      <c r="Z294" s="176"/>
      <c r="AA294" s="175"/>
      <c r="AB294" s="175"/>
      <c r="AC294" s="53"/>
      <c r="AD294" s="53"/>
      <c r="AE294" s="53"/>
      <c r="AF294" s="53"/>
      <c r="AG294" s="53"/>
      <c r="AH294" s="88">
        <f t="shared" si="121"/>
        <v>0</v>
      </c>
      <c r="AI294" s="89">
        <f t="shared" si="125"/>
        <v>0</v>
      </c>
      <c r="AJ294" s="89">
        <f t="shared" si="122"/>
        <v>0</v>
      </c>
      <c r="AK294" s="187">
        <v>2019.8300000000002</v>
      </c>
      <c r="AL294" s="111">
        <f>Úvod!B$12</f>
        <v>0</v>
      </c>
      <c r="AM294" s="160">
        <f t="shared" si="119"/>
        <v>2019.8300000000002</v>
      </c>
      <c r="AN294" s="166">
        <f t="shared" si="126"/>
        <v>13.465533333333335</v>
      </c>
      <c r="AO294" s="89">
        <f t="shared" si="120"/>
        <v>0</v>
      </c>
    </row>
    <row r="295" spans="1:41">
      <c r="A295" s="84">
        <v>25090702480</v>
      </c>
      <c r="B295" s="85" t="s">
        <v>147</v>
      </c>
      <c r="C295" s="86" t="s">
        <v>41</v>
      </c>
      <c r="D295" s="86" t="s">
        <v>43</v>
      </c>
      <c r="E295" s="87">
        <v>150</v>
      </c>
      <c r="F295" s="87">
        <v>153</v>
      </c>
      <c r="G295" s="53"/>
      <c r="H295" s="54"/>
      <c r="I295" s="54"/>
      <c r="J295" s="54"/>
      <c r="K295" s="54"/>
      <c r="L295" s="54"/>
      <c r="M295" s="173"/>
      <c r="N295" s="173"/>
      <c r="O295" s="173"/>
      <c r="P295" s="173"/>
      <c r="Q295" s="174"/>
      <c r="R295" s="173"/>
      <c r="S295" s="173"/>
      <c r="T295" s="174"/>
      <c r="U295" s="173"/>
      <c r="V295" s="174"/>
      <c r="W295" s="175"/>
      <c r="X295" s="175"/>
      <c r="Y295" s="175"/>
      <c r="Z295" s="176"/>
      <c r="AA295" s="175"/>
      <c r="AB295" s="175"/>
      <c r="AC295" s="53"/>
      <c r="AD295" s="53"/>
      <c r="AE295" s="53"/>
      <c r="AF295" s="53"/>
      <c r="AG295" s="53"/>
      <c r="AH295" s="88">
        <f t="shared" si="121"/>
        <v>0</v>
      </c>
      <c r="AI295" s="89">
        <f t="shared" si="125"/>
        <v>0</v>
      </c>
      <c r="AJ295" s="89">
        <f t="shared" si="122"/>
        <v>0</v>
      </c>
      <c r="AK295" s="187">
        <v>2019.8300000000002</v>
      </c>
      <c r="AL295" s="111">
        <f>Úvod!B$12</f>
        <v>0</v>
      </c>
      <c r="AM295" s="160">
        <f t="shared" si="119"/>
        <v>2019.8300000000002</v>
      </c>
      <c r="AN295" s="166">
        <f t="shared" si="126"/>
        <v>13.465533333333335</v>
      </c>
      <c r="AO295" s="89">
        <f t="shared" si="120"/>
        <v>0</v>
      </c>
    </row>
    <row r="296" spans="1:41">
      <c r="A296" s="84">
        <v>25091590480</v>
      </c>
      <c r="B296" s="85" t="s">
        <v>148</v>
      </c>
      <c r="C296" s="86" t="s">
        <v>41</v>
      </c>
      <c r="D296" s="86" t="s">
        <v>43</v>
      </c>
      <c r="E296" s="87">
        <v>150</v>
      </c>
      <c r="F296" s="87">
        <v>153</v>
      </c>
      <c r="G296" s="53"/>
      <c r="H296" s="54"/>
      <c r="I296" s="54"/>
      <c r="J296" s="54"/>
      <c r="K296" s="54"/>
      <c r="L296" s="54"/>
      <c r="M296" s="173"/>
      <c r="N296" s="173"/>
      <c r="O296" s="173"/>
      <c r="P296" s="173"/>
      <c r="Q296" s="174"/>
      <c r="R296" s="173"/>
      <c r="S296" s="173"/>
      <c r="T296" s="174"/>
      <c r="U296" s="173"/>
      <c r="V296" s="174"/>
      <c r="W296" s="175"/>
      <c r="X296" s="175"/>
      <c r="Y296" s="175"/>
      <c r="Z296" s="176"/>
      <c r="AA296" s="175"/>
      <c r="AB296" s="175"/>
      <c r="AC296" s="53"/>
      <c r="AD296" s="53"/>
      <c r="AE296" s="53"/>
      <c r="AF296" s="53"/>
      <c r="AG296" s="53"/>
      <c r="AH296" s="88">
        <f t="shared" si="121"/>
        <v>0</v>
      </c>
      <c r="AI296" s="89">
        <f t="shared" si="125"/>
        <v>0</v>
      </c>
      <c r="AJ296" s="89">
        <f t="shared" si="122"/>
        <v>0</v>
      </c>
      <c r="AK296" s="187">
        <v>2589.42</v>
      </c>
      <c r="AL296" s="111">
        <f>Úvod!B$12</f>
        <v>0</v>
      </c>
      <c r="AM296" s="160">
        <f t="shared" si="119"/>
        <v>2589.42</v>
      </c>
      <c r="AN296" s="166">
        <f t="shared" si="126"/>
        <v>17.262800000000002</v>
      </c>
      <c r="AO296" s="89">
        <f t="shared" si="120"/>
        <v>0</v>
      </c>
    </row>
    <row r="297" spans="1:41">
      <c r="A297" s="84">
        <v>25092014480</v>
      </c>
      <c r="B297" s="85" t="s">
        <v>149</v>
      </c>
      <c r="C297" s="86" t="s">
        <v>41</v>
      </c>
      <c r="D297" s="86" t="s">
        <v>43</v>
      </c>
      <c r="E297" s="87">
        <v>150</v>
      </c>
      <c r="F297" s="87">
        <v>153</v>
      </c>
      <c r="G297" s="53"/>
      <c r="H297" s="54"/>
      <c r="I297" s="54"/>
      <c r="J297" s="54"/>
      <c r="K297" s="54"/>
      <c r="L297" s="54"/>
      <c r="M297" s="173"/>
      <c r="N297" s="173"/>
      <c r="O297" s="173"/>
      <c r="P297" s="173"/>
      <c r="Q297" s="174"/>
      <c r="R297" s="173"/>
      <c r="S297" s="173"/>
      <c r="T297" s="174"/>
      <c r="U297" s="173"/>
      <c r="V297" s="174"/>
      <c r="W297" s="175"/>
      <c r="X297" s="175"/>
      <c r="Y297" s="175"/>
      <c r="Z297" s="176"/>
      <c r="AA297" s="175"/>
      <c r="AB297" s="175"/>
      <c r="AC297" s="53"/>
      <c r="AD297" s="53"/>
      <c r="AE297" s="53"/>
      <c r="AF297" s="53"/>
      <c r="AG297" s="53"/>
      <c r="AH297" s="88">
        <f t="shared" si="121"/>
        <v>0</v>
      </c>
      <c r="AI297" s="89">
        <f t="shared" si="125"/>
        <v>0</v>
      </c>
      <c r="AJ297" s="89">
        <f t="shared" si="122"/>
        <v>0</v>
      </c>
      <c r="AK297" s="187">
        <v>2479.21</v>
      </c>
      <c r="AL297" s="111">
        <f>Úvod!B$12</f>
        <v>0</v>
      </c>
      <c r="AM297" s="160">
        <f t="shared" si="119"/>
        <v>2479.21</v>
      </c>
      <c r="AN297" s="166">
        <f t="shared" si="126"/>
        <v>16.528066666666668</v>
      </c>
      <c r="AO297" s="89">
        <f t="shared" si="120"/>
        <v>0</v>
      </c>
    </row>
    <row r="298" spans="1:41">
      <c r="A298" s="84">
        <v>25092013480</v>
      </c>
      <c r="B298" s="85" t="s">
        <v>1682</v>
      </c>
      <c r="C298" s="86" t="s">
        <v>41</v>
      </c>
      <c r="D298" s="86" t="s">
        <v>43</v>
      </c>
      <c r="E298" s="87">
        <v>150</v>
      </c>
      <c r="F298" s="87">
        <v>153</v>
      </c>
      <c r="G298" s="53"/>
      <c r="H298" s="54"/>
      <c r="I298" s="54"/>
      <c r="J298" s="54"/>
      <c r="K298" s="54"/>
      <c r="L298" s="54"/>
      <c r="M298" s="173"/>
      <c r="N298" s="173"/>
      <c r="O298" s="173"/>
      <c r="P298" s="173"/>
      <c r="Q298" s="174"/>
      <c r="R298" s="173"/>
      <c r="S298" s="173"/>
      <c r="T298" s="174"/>
      <c r="U298" s="173"/>
      <c r="V298" s="174"/>
      <c r="W298" s="175"/>
      <c r="X298" s="175"/>
      <c r="Y298" s="175"/>
      <c r="Z298" s="176"/>
      <c r="AA298" s="175"/>
      <c r="AB298" s="175"/>
      <c r="AC298" s="53"/>
      <c r="AD298" s="53"/>
      <c r="AE298" s="53"/>
      <c r="AF298" s="53"/>
      <c r="AG298" s="53"/>
      <c r="AH298" s="88">
        <f t="shared" si="121"/>
        <v>0</v>
      </c>
      <c r="AI298" s="89">
        <f t="shared" si="125"/>
        <v>0</v>
      </c>
      <c r="AJ298" s="89">
        <f t="shared" si="122"/>
        <v>0</v>
      </c>
      <c r="AK298" s="187">
        <v>2419.4700000000003</v>
      </c>
      <c r="AL298" s="111">
        <f>Úvod!B$12</f>
        <v>0</v>
      </c>
      <c r="AM298" s="160">
        <f t="shared" si="119"/>
        <v>2419.4700000000003</v>
      </c>
      <c r="AN298" s="166">
        <f t="shared" si="126"/>
        <v>16.129800000000003</v>
      </c>
      <c r="AO298" s="89">
        <f t="shared" si="120"/>
        <v>0</v>
      </c>
    </row>
    <row r="299" spans="1:41">
      <c r="A299" s="84">
        <v>25091400470</v>
      </c>
      <c r="B299" s="85" t="s">
        <v>150</v>
      </c>
      <c r="C299" s="86" t="s">
        <v>174</v>
      </c>
      <c r="D299" s="86" t="s">
        <v>43</v>
      </c>
      <c r="E299" s="87">
        <v>82</v>
      </c>
      <c r="F299" s="87">
        <v>84</v>
      </c>
      <c r="G299" s="53"/>
      <c r="H299" s="54"/>
      <c r="I299" s="54"/>
      <c r="J299" s="54"/>
      <c r="K299" s="54"/>
      <c r="L299" s="54"/>
      <c r="M299" s="173"/>
      <c r="N299" s="173"/>
      <c r="O299" s="173"/>
      <c r="P299" s="173"/>
      <c r="Q299" s="174"/>
      <c r="R299" s="173"/>
      <c r="S299" s="173"/>
      <c r="T299" s="174"/>
      <c r="U299" s="173"/>
      <c r="V299" s="174"/>
      <c r="W299" s="175"/>
      <c r="X299" s="175"/>
      <c r="Y299" s="175"/>
      <c r="Z299" s="176"/>
      <c r="AA299" s="175"/>
      <c r="AB299" s="175"/>
      <c r="AC299" s="53"/>
      <c r="AD299" s="53"/>
      <c r="AE299" s="53"/>
      <c r="AF299" s="53"/>
      <c r="AG299" s="53"/>
      <c r="AH299" s="88">
        <f t="shared" si="121"/>
        <v>0</v>
      </c>
      <c r="AI299" s="89">
        <f t="shared" si="125"/>
        <v>0</v>
      </c>
      <c r="AJ299" s="89">
        <f t="shared" si="122"/>
        <v>0</v>
      </c>
      <c r="AK299" s="187">
        <v>2281.4500000000003</v>
      </c>
      <c r="AL299" s="111">
        <f>Úvod!B$12</f>
        <v>0</v>
      </c>
      <c r="AM299" s="160">
        <f t="shared" si="119"/>
        <v>2281.4500000000003</v>
      </c>
      <c r="AN299" s="166">
        <f t="shared" si="126"/>
        <v>27.822560975609761</v>
      </c>
      <c r="AO299" s="89">
        <f t="shared" si="120"/>
        <v>0</v>
      </c>
    </row>
    <row r="300" spans="1:41">
      <c r="A300" s="84">
        <v>25091400480</v>
      </c>
      <c r="B300" s="85" t="s">
        <v>150</v>
      </c>
      <c r="C300" s="86" t="s">
        <v>41</v>
      </c>
      <c r="D300" s="86" t="s">
        <v>43</v>
      </c>
      <c r="E300" s="87">
        <v>150</v>
      </c>
      <c r="F300" s="87">
        <v>153</v>
      </c>
      <c r="G300" s="53"/>
      <c r="H300" s="54"/>
      <c r="I300" s="54"/>
      <c r="J300" s="54"/>
      <c r="K300" s="54"/>
      <c r="L300" s="54"/>
      <c r="M300" s="173"/>
      <c r="N300" s="173"/>
      <c r="O300" s="173"/>
      <c r="P300" s="173"/>
      <c r="Q300" s="174"/>
      <c r="R300" s="173"/>
      <c r="S300" s="173"/>
      <c r="T300" s="174"/>
      <c r="U300" s="173"/>
      <c r="V300" s="174"/>
      <c r="W300" s="175"/>
      <c r="X300" s="175"/>
      <c r="Y300" s="175"/>
      <c r="Z300" s="176"/>
      <c r="AA300" s="175"/>
      <c r="AB300" s="175"/>
      <c r="AC300" s="53"/>
      <c r="AD300" s="53"/>
      <c r="AE300" s="53"/>
      <c r="AF300" s="53"/>
      <c r="AG300" s="53"/>
      <c r="AH300" s="88">
        <f t="shared" si="121"/>
        <v>0</v>
      </c>
      <c r="AI300" s="89">
        <f t="shared" si="125"/>
        <v>0</v>
      </c>
      <c r="AJ300" s="89">
        <f t="shared" si="122"/>
        <v>0</v>
      </c>
      <c r="AK300" s="187">
        <v>2019.8300000000002</v>
      </c>
      <c r="AL300" s="111">
        <f>Úvod!B$12</f>
        <v>0</v>
      </c>
      <c r="AM300" s="160">
        <f t="shared" si="119"/>
        <v>2019.8300000000002</v>
      </c>
      <c r="AN300" s="166">
        <f t="shared" si="126"/>
        <v>13.465533333333335</v>
      </c>
      <c r="AO300" s="89">
        <f t="shared" si="120"/>
        <v>0</v>
      </c>
    </row>
    <row r="301" spans="1:41">
      <c r="A301" s="84">
        <v>25091300470</v>
      </c>
      <c r="B301" s="85" t="s">
        <v>151</v>
      </c>
      <c r="C301" s="86" t="s">
        <v>174</v>
      </c>
      <c r="D301" s="86" t="s">
        <v>43</v>
      </c>
      <c r="E301" s="87">
        <v>82</v>
      </c>
      <c r="F301" s="87">
        <v>84</v>
      </c>
      <c r="G301" s="53"/>
      <c r="H301" s="54"/>
      <c r="I301" s="54"/>
      <c r="J301" s="54"/>
      <c r="K301" s="54"/>
      <c r="L301" s="54"/>
      <c r="M301" s="173"/>
      <c r="N301" s="173"/>
      <c r="O301" s="173"/>
      <c r="P301" s="173"/>
      <c r="Q301" s="174"/>
      <c r="R301" s="173"/>
      <c r="S301" s="173"/>
      <c r="T301" s="174"/>
      <c r="U301" s="173"/>
      <c r="V301" s="174"/>
      <c r="W301" s="175"/>
      <c r="X301" s="175"/>
      <c r="Y301" s="175"/>
      <c r="Z301" s="176"/>
      <c r="AA301" s="175"/>
      <c r="AB301" s="175"/>
      <c r="AC301" s="53"/>
      <c r="AD301" s="53"/>
      <c r="AE301" s="53"/>
      <c r="AF301" s="53"/>
      <c r="AG301" s="53"/>
      <c r="AH301" s="88">
        <f t="shared" si="121"/>
        <v>0</v>
      </c>
      <c r="AI301" s="89">
        <f t="shared" si="125"/>
        <v>0</v>
      </c>
      <c r="AJ301" s="89">
        <f t="shared" si="122"/>
        <v>0</v>
      </c>
      <c r="AK301" s="187">
        <v>2281.4500000000003</v>
      </c>
      <c r="AL301" s="111">
        <f>Úvod!B$12</f>
        <v>0</v>
      </c>
      <c r="AM301" s="160">
        <f t="shared" si="119"/>
        <v>2281.4500000000003</v>
      </c>
      <c r="AN301" s="166">
        <f t="shared" si="126"/>
        <v>27.822560975609761</v>
      </c>
      <c r="AO301" s="89">
        <f t="shared" si="120"/>
        <v>0</v>
      </c>
    </row>
    <row r="302" spans="1:41">
      <c r="A302" s="84">
        <v>25091300480</v>
      </c>
      <c r="B302" s="85" t="s">
        <v>151</v>
      </c>
      <c r="C302" s="86" t="s">
        <v>41</v>
      </c>
      <c r="D302" s="86" t="s">
        <v>43</v>
      </c>
      <c r="E302" s="87">
        <v>150</v>
      </c>
      <c r="F302" s="87">
        <v>153</v>
      </c>
      <c r="G302" s="53"/>
      <c r="H302" s="54"/>
      <c r="I302" s="54"/>
      <c r="J302" s="54"/>
      <c r="K302" s="54"/>
      <c r="L302" s="54"/>
      <c r="M302" s="173"/>
      <c r="N302" s="173"/>
      <c r="O302" s="173"/>
      <c r="P302" s="173"/>
      <c r="Q302" s="174"/>
      <c r="R302" s="173"/>
      <c r="S302" s="173"/>
      <c r="T302" s="174"/>
      <c r="U302" s="173"/>
      <c r="V302" s="174"/>
      <c r="W302" s="175"/>
      <c r="X302" s="175"/>
      <c r="Y302" s="175"/>
      <c r="Z302" s="176"/>
      <c r="AA302" s="175"/>
      <c r="AB302" s="175"/>
      <c r="AC302" s="53"/>
      <c r="AD302" s="53"/>
      <c r="AE302" s="53"/>
      <c r="AF302" s="53"/>
      <c r="AG302" s="53"/>
      <c r="AH302" s="88">
        <f t="shared" si="121"/>
        <v>0</v>
      </c>
      <c r="AI302" s="89">
        <f t="shared" si="125"/>
        <v>0</v>
      </c>
      <c r="AJ302" s="89">
        <f t="shared" si="122"/>
        <v>0</v>
      </c>
      <c r="AK302" s="187">
        <v>2019.8300000000002</v>
      </c>
      <c r="AL302" s="111">
        <f>Úvod!B$12</f>
        <v>0</v>
      </c>
      <c r="AM302" s="160">
        <f t="shared" si="119"/>
        <v>2019.8300000000002</v>
      </c>
      <c r="AN302" s="166">
        <f t="shared" si="126"/>
        <v>13.465533333333335</v>
      </c>
      <c r="AO302" s="89">
        <f t="shared" si="120"/>
        <v>0</v>
      </c>
    </row>
    <row r="303" spans="1:41">
      <c r="A303" s="84">
        <v>25091800480</v>
      </c>
      <c r="B303" s="85" t="s">
        <v>152</v>
      </c>
      <c r="C303" s="86" t="s">
        <v>41</v>
      </c>
      <c r="D303" s="86" t="s">
        <v>43</v>
      </c>
      <c r="E303" s="87">
        <v>150</v>
      </c>
      <c r="F303" s="87">
        <v>153</v>
      </c>
      <c r="G303" s="53"/>
      <c r="H303" s="54"/>
      <c r="I303" s="54"/>
      <c r="J303" s="54"/>
      <c r="K303" s="54"/>
      <c r="L303" s="54"/>
      <c r="M303" s="173"/>
      <c r="N303" s="173"/>
      <c r="O303" s="173"/>
      <c r="P303" s="173"/>
      <c r="Q303" s="174"/>
      <c r="R303" s="173"/>
      <c r="S303" s="173"/>
      <c r="T303" s="174"/>
      <c r="U303" s="173"/>
      <c r="V303" s="174"/>
      <c r="W303" s="175"/>
      <c r="X303" s="175"/>
      <c r="Y303" s="175"/>
      <c r="Z303" s="176"/>
      <c r="AA303" s="175"/>
      <c r="AB303" s="175"/>
      <c r="AC303" s="53"/>
      <c r="AD303" s="53"/>
      <c r="AE303" s="53"/>
      <c r="AF303" s="53"/>
      <c r="AG303" s="53"/>
      <c r="AH303" s="88">
        <f t="shared" si="121"/>
        <v>0</v>
      </c>
      <c r="AI303" s="89">
        <f t="shared" si="125"/>
        <v>0</v>
      </c>
      <c r="AJ303" s="89">
        <f t="shared" si="122"/>
        <v>0</v>
      </c>
      <c r="AK303" s="187">
        <v>2117.6799999999998</v>
      </c>
      <c r="AL303" s="111">
        <f>Úvod!B$12</f>
        <v>0</v>
      </c>
      <c r="AM303" s="160">
        <f t="shared" si="119"/>
        <v>2117.6799999999998</v>
      </c>
      <c r="AN303" s="166">
        <f t="shared" si="126"/>
        <v>14.117866666666666</v>
      </c>
      <c r="AO303" s="89">
        <f t="shared" si="120"/>
        <v>0</v>
      </c>
    </row>
    <row r="304" spans="1:41">
      <c r="A304" s="84">
        <v>25091100480</v>
      </c>
      <c r="B304" s="85" t="s">
        <v>153</v>
      </c>
      <c r="C304" s="86" t="s">
        <v>41</v>
      </c>
      <c r="D304" s="86" t="s">
        <v>43</v>
      </c>
      <c r="E304" s="87">
        <v>150</v>
      </c>
      <c r="F304" s="87">
        <v>153</v>
      </c>
      <c r="G304" s="53"/>
      <c r="H304" s="54"/>
      <c r="I304" s="54"/>
      <c r="J304" s="54"/>
      <c r="K304" s="54"/>
      <c r="L304" s="54"/>
      <c r="M304" s="173"/>
      <c r="N304" s="173"/>
      <c r="O304" s="173"/>
      <c r="P304" s="173"/>
      <c r="Q304" s="174"/>
      <c r="R304" s="173"/>
      <c r="S304" s="173"/>
      <c r="T304" s="174"/>
      <c r="U304" s="173"/>
      <c r="V304" s="174"/>
      <c r="W304" s="175"/>
      <c r="X304" s="175"/>
      <c r="Y304" s="175"/>
      <c r="Z304" s="176"/>
      <c r="AA304" s="175"/>
      <c r="AB304" s="175"/>
      <c r="AC304" s="53"/>
      <c r="AD304" s="53"/>
      <c r="AE304" s="53"/>
      <c r="AF304" s="53"/>
      <c r="AG304" s="53"/>
      <c r="AH304" s="88">
        <f t="shared" si="121"/>
        <v>0</v>
      </c>
      <c r="AI304" s="89">
        <f t="shared" si="125"/>
        <v>0</v>
      </c>
      <c r="AJ304" s="89">
        <f t="shared" si="122"/>
        <v>0</v>
      </c>
      <c r="AK304" s="187">
        <v>2040</v>
      </c>
      <c r="AL304" s="111">
        <f>Úvod!B$12</f>
        <v>0</v>
      </c>
      <c r="AM304" s="160">
        <f t="shared" si="119"/>
        <v>2040</v>
      </c>
      <c r="AN304" s="166">
        <f t="shared" si="126"/>
        <v>13.6</v>
      </c>
      <c r="AO304" s="89">
        <f t="shared" si="120"/>
        <v>0</v>
      </c>
    </row>
    <row r="305" spans="1:41">
      <c r="A305" s="84">
        <v>25091200480</v>
      </c>
      <c r="B305" s="85" t="s">
        <v>154</v>
      </c>
      <c r="C305" s="86" t="s">
        <v>41</v>
      </c>
      <c r="D305" s="86" t="s">
        <v>43</v>
      </c>
      <c r="E305" s="87">
        <v>150</v>
      </c>
      <c r="F305" s="87">
        <v>153</v>
      </c>
      <c r="G305" s="53"/>
      <c r="H305" s="54"/>
      <c r="I305" s="54"/>
      <c r="J305" s="54"/>
      <c r="K305" s="54"/>
      <c r="L305" s="54"/>
      <c r="M305" s="173"/>
      <c r="N305" s="173"/>
      <c r="O305" s="173"/>
      <c r="P305" s="173"/>
      <c r="Q305" s="174"/>
      <c r="R305" s="173"/>
      <c r="S305" s="173"/>
      <c r="T305" s="174"/>
      <c r="U305" s="173"/>
      <c r="V305" s="174"/>
      <c r="W305" s="175"/>
      <c r="X305" s="175"/>
      <c r="Y305" s="175"/>
      <c r="Z305" s="176"/>
      <c r="AA305" s="175"/>
      <c r="AB305" s="175"/>
      <c r="AC305" s="53"/>
      <c r="AD305" s="53"/>
      <c r="AE305" s="53"/>
      <c r="AF305" s="53"/>
      <c r="AG305" s="53"/>
      <c r="AH305" s="88">
        <f t="shared" si="121"/>
        <v>0</v>
      </c>
      <c r="AI305" s="89">
        <f t="shared" si="125"/>
        <v>0</v>
      </c>
      <c r="AJ305" s="89">
        <f t="shared" si="122"/>
        <v>0</v>
      </c>
      <c r="AK305" s="187">
        <v>2019.8300000000002</v>
      </c>
      <c r="AL305" s="111">
        <f>Úvod!B$12</f>
        <v>0</v>
      </c>
      <c r="AM305" s="160">
        <f t="shared" si="119"/>
        <v>2019.8300000000002</v>
      </c>
      <c r="AN305" s="166">
        <f t="shared" si="126"/>
        <v>13.465533333333335</v>
      </c>
      <c r="AO305" s="89">
        <f t="shared" si="120"/>
        <v>0</v>
      </c>
    </row>
    <row r="306" spans="1:41">
      <c r="A306" s="84">
        <v>22533000480</v>
      </c>
      <c r="B306" s="85" t="s">
        <v>155</v>
      </c>
      <c r="C306" s="86" t="s">
        <v>41</v>
      </c>
      <c r="D306" s="86" t="s">
        <v>43</v>
      </c>
      <c r="E306" s="87">
        <v>150</v>
      </c>
      <c r="F306" s="87">
        <v>153</v>
      </c>
      <c r="G306" s="53"/>
      <c r="H306" s="54"/>
      <c r="I306" s="54"/>
      <c r="J306" s="54"/>
      <c r="K306" s="54"/>
      <c r="L306" s="54"/>
      <c r="M306" s="173"/>
      <c r="N306" s="173"/>
      <c r="O306" s="173"/>
      <c r="P306" s="173"/>
      <c r="Q306" s="174"/>
      <c r="R306" s="173"/>
      <c r="S306" s="173"/>
      <c r="T306" s="174"/>
      <c r="U306" s="173"/>
      <c r="V306" s="174"/>
      <c r="W306" s="175"/>
      <c r="X306" s="175"/>
      <c r="Y306" s="175"/>
      <c r="Z306" s="175"/>
      <c r="AA306" s="175"/>
      <c r="AB306" s="175"/>
      <c r="AC306" s="53"/>
      <c r="AD306" s="53"/>
      <c r="AE306" s="53"/>
      <c r="AF306" s="53"/>
      <c r="AG306" s="53"/>
      <c r="AH306" s="88">
        <f t="shared" si="121"/>
        <v>0</v>
      </c>
      <c r="AI306" s="89">
        <f t="shared" si="125"/>
        <v>0</v>
      </c>
      <c r="AJ306" s="89">
        <f t="shared" si="122"/>
        <v>0</v>
      </c>
      <c r="AK306" s="187">
        <v>2345.31</v>
      </c>
      <c r="AL306" s="111">
        <f>Úvod!B$12</f>
        <v>0</v>
      </c>
      <c r="AM306" s="160">
        <f t="shared" si="119"/>
        <v>2345.31</v>
      </c>
      <c r="AN306" s="166">
        <f t="shared" si="126"/>
        <v>15.635399999999999</v>
      </c>
      <c r="AO306" s="89">
        <f t="shared" si="120"/>
        <v>0</v>
      </c>
    </row>
    <row r="307" spans="1:41">
      <c r="A307" s="84">
        <v>23960000480</v>
      </c>
      <c r="B307" s="85" t="s">
        <v>156</v>
      </c>
      <c r="C307" s="86" t="s">
        <v>41</v>
      </c>
      <c r="D307" s="86" t="s">
        <v>43</v>
      </c>
      <c r="E307" s="87">
        <v>150</v>
      </c>
      <c r="F307" s="87">
        <v>153</v>
      </c>
      <c r="G307" s="53"/>
      <c r="H307" s="54"/>
      <c r="I307" s="54"/>
      <c r="J307" s="54"/>
      <c r="K307" s="54"/>
      <c r="L307" s="54"/>
      <c r="M307" s="173"/>
      <c r="N307" s="173"/>
      <c r="O307" s="173"/>
      <c r="P307" s="173"/>
      <c r="Q307" s="174"/>
      <c r="R307" s="173"/>
      <c r="S307" s="173"/>
      <c r="T307" s="174"/>
      <c r="U307" s="173"/>
      <c r="V307" s="174"/>
      <c r="W307" s="175"/>
      <c r="X307" s="175"/>
      <c r="Y307" s="175"/>
      <c r="Z307" s="176"/>
      <c r="AA307" s="175"/>
      <c r="AB307" s="175"/>
      <c r="AC307" s="53"/>
      <c r="AD307" s="53"/>
      <c r="AE307" s="53"/>
      <c r="AF307" s="53"/>
      <c r="AG307" s="53"/>
      <c r="AH307" s="88">
        <f t="shared" si="121"/>
        <v>0</v>
      </c>
      <c r="AI307" s="89">
        <f t="shared" si="125"/>
        <v>0</v>
      </c>
      <c r="AJ307" s="89">
        <f t="shared" si="122"/>
        <v>0</v>
      </c>
      <c r="AK307" s="187">
        <v>2163</v>
      </c>
      <c r="AL307" s="111">
        <f>Úvod!B$12</f>
        <v>0</v>
      </c>
      <c r="AM307" s="160">
        <f t="shared" si="119"/>
        <v>2163</v>
      </c>
      <c r="AN307" s="166">
        <f t="shared" si="126"/>
        <v>14.42</v>
      </c>
      <c r="AO307" s="89">
        <f t="shared" si="120"/>
        <v>0</v>
      </c>
    </row>
    <row r="308" spans="1:41">
      <c r="A308" s="84">
        <v>22580100480</v>
      </c>
      <c r="B308" s="85" t="s">
        <v>157</v>
      </c>
      <c r="C308" s="86" t="s">
        <v>41</v>
      </c>
      <c r="D308" s="86" t="s">
        <v>43</v>
      </c>
      <c r="E308" s="87">
        <v>150</v>
      </c>
      <c r="F308" s="87">
        <v>153</v>
      </c>
      <c r="G308" s="53"/>
      <c r="H308" s="54"/>
      <c r="I308" s="54"/>
      <c r="J308" s="54"/>
      <c r="K308" s="54"/>
      <c r="L308" s="54"/>
      <c r="M308" s="173"/>
      <c r="N308" s="173"/>
      <c r="O308" s="173"/>
      <c r="P308" s="173"/>
      <c r="Q308" s="174"/>
      <c r="R308" s="173"/>
      <c r="S308" s="173"/>
      <c r="T308" s="174"/>
      <c r="U308" s="173"/>
      <c r="V308" s="174"/>
      <c r="W308" s="175"/>
      <c r="X308" s="175"/>
      <c r="Y308" s="175"/>
      <c r="Z308" s="176"/>
      <c r="AA308" s="175"/>
      <c r="AB308" s="175"/>
      <c r="AC308" s="53"/>
      <c r="AD308" s="53"/>
      <c r="AE308" s="53"/>
      <c r="AF308" s="53"/>
      <c r="AG308" s="53"/>
      <c r="AH308" s="88">
        <f t="shared" si="121"/>
        <v>0</v>
      </c>
      <c r="AI308" s="89">
        <f t="shared" si="125"/>
        <v>0</v>
      </c>
      <c r="AJ308" s="89">
        <f t="shared" si="122"/>
        <v>0</v>
      </c>
      <c r="AK308" s="187">
        <v>2345.31</v>
      </c>
      <c r="AL308" s="111">
        <f>Úvod!B$12</f>
        <v>0</v>
      </c>
      <c r="AM308" s="160">
        <f t="shared" ref="AM308" si="127">AK308-(AK308*AL308)</f>
        <v>2345.31</v>
      </c>
      <c r="AN308" s="166">
        <f t="shared" si="126"/>
        <v>15.635399999999999</v>
      </c>
      <c r="AO308" s="89">
        <f t="shared" si="120"/>
        <v>0</v>
      </c>
    </row>
    <row r="309" spans="1:41">
      <c r="A309" s="84">
        <v>21120001480</v>
      </c>
      <c r="B309" s="85" t="s">
        <v>6178</v>
      </c>
      <c r="C309" s="86" t="s">
        <v>41</v>
      </c>
      <c r="D309" s="86" t="s">
        <v>43</v>
      </c>
      <c r="E309" s="87">
        <v>150</v>
      </c>
      <c r="F309" s="87">
        <v>153</v>
      </c>
      <c r="G309" s="53"/>
      <c r="H309" s="54"/>
      <c r="I309" s="54"/>
      <c r="J309" s="54"/>
      <c r="K309" s="54"/>
      <c r="L309" s="54"/>
      <c r="M309" s="173"/>
      <c r="N309" s="173"/>
      <c r="O309" s="173"/>
      <c r="P309" s="173"/>
      <c r="Q309" s="174"/>
      <c r="R309" s="173"/>
      <c r="S309" s="173"/>
      <c r="T309" s="174"/>
      <c r="U309" s="173"/>
      <c r="V309" s="174"/>
      <c r="W309" s="175"/>
      <c r="X309" s="175"/>
      <c r="Y309" s="175"/>
      <c r="Z309" s="176"/>
      <c r="AA309" s="175"/>
      <c r="AB309" s="175"/>
      <c r="AC309" s="53"/>
      <c r="AD309" s="53"/>
      <c r="AE309" s="53"/>
      <c r="AF309" s="53"/>
      <c r="AG309" s="53"/>
      <c r="AH309" s="88">
        <f t="shared" si="121"/>
        <v>0</v>
      </c>
      <c r="AI309" s="89">
        <f t="shared" si="125"/>
        <v>0</v>
      </c>
      <c r="AJ309" s="89">
        <f t="shared" si="122"/>
        <v>0</v>
      </c>
      <c r="AK309" s="187">
        <v>2410.2000000000003</v>
      </c>
      <c r="AL309" s="111">
        <f>Úvod!B$12</f>
        <v>0</v>
      </c>
      <c r="AM309" s="160">
        <f t="shared" ref="AM309" si="128">AK309-(AK309*AL309)</f>
        <v>2410.2000000000003</v>
      </c>
      <c r="AN309" s="166">
        <f t="shared" si="126"/>
        <v>16.068000000000001</v>
      </c>
      <c r="AO309" s="89">
        <f t="shared" ref="AO309" si="129">AM309*AH309</f>
        <v>0</v>
      </c>
    </row>
  </sheetData>
  <autoFilter ref="A12:AO309" xr:uid="{632BDAC5-2474-441A-B012-F21DCC94DF33}"/>
  <sortState xmlns:xlrd2="http://schemas.microsoft.com/office/spreadsheetml/2017/richdata2" ref="A40:AO40">
    <sortCondition ref="B40"/>
  </sortState>
  <mergeCells count="44">
    <mergeCell ref="AM11:AM12"/>
    <mergeCell ref="AL11:AL12"/>
    <mergeCell ref="AH11:AH12"/>
    <mergeCell ref="AI11:AI12"/>
    <mergeCell ref="AK11:AK12"/>
    <mergeCell ref="AB11:AB12"/>
    <mergeCell ref="AC11:AC12"/>
    <mergeCell ref="G11:G12"/>
    <mergeCell ref="H11:H12"/>
    <mergeCell ref="I11:I12"/>
    <mergeCell ref="J11:J12"/>
    <mergeCell ref="K11:K12"/>
    <mergeCell ref="AH4:AH5"/>
    <mergeCell ref="A11:A12"/>
    <mergeCell ref="B11:B12"/>
    <mergeCell ref="C11:C12"/>
    <mergeCell ref="D11:D12"/>
    <mergeCell ref="E11:E12"/>
    <mergeCell ref="M11:M12"/>
    <mergeCell ref="AE11:AE12"/>
    <mergeCell ref="AF11:AF12"/>
    <mergeCell ref="AG11:AG12"/>
    <mergeCell ref="Z11:Z12"/>
    <mergeCell ref="N11:N12"/>
    <mergeCell ref="O11:O12"/>
    <mergeCell ref="AA11:AA12"/>
    <mergeCell ref="P11:P12"/>
    <mergeCell ref="Q11:Q12"/>
    <mergeCell ref="C3:E3"/>
    <mergeCell ref="AN11:AN12"/>
    <mergeCell ref="AO11:AO12"/>
    <mergeCell ref="O2:S2"/>
    <mergeCell ref="O4:S4"/>
    <mergeCell ref="R11:R12"/>
    <mergeCell ref="S11:S12"/>
    <mergeCell ref="U11:U12"/>
    <mergeCell ref="V11:V12"/>
    <mergeCell ref="W11:W12"/>
    <mergeCell ref="T11:T12"/>
    <mergeCell ref="X11:X12"/>
    <mergeCell ref="AJ4:AJ5"/>
    <mergeCell ref="AD11:AD12"/>
    <mergeCell ref="Y11:Y12"/>
    <mergeCell ref="AI4:AI5"/>
  </mergeCells>
  <phoneticPr fontId="9" type="noConversion"/>
  <dataValidations count="1">
    <dataValidation type="whole" operator="greaterThanOrEqual" allowBlank="1" showErrorMessage="1" errorTitle="Nicht erlaubte Mengenangabe!" error="Diese Mengenangabe ist nicht richtig, bitte nur ganze Zahlen eingeben!_x000a__x000a_MFG_x000a_Thomas Huth (is watching you ;-)" sqref="V102:Y112 U122:AG122 U113:Z113 V143:Y144 T143:T144 V147:Y147 T147 R113:S113 R122:S122 AA102:AG121 V114:Y121 L148:L149 G11:AG11 H113:P113 R148:Z149 L137 N137:P137 V123:Y140 T102:T140 R136:Z137 U128:U137 N141:P142 L141:L142 R141:Z142 N145:P146 L145:L146 R145:Z146 G14:AG100 N148:P149 V150:Y309 T150:T309 AA123:AG309" xr:uid="{A58C9A92-5B87-48BA-9E8A-39AFCEB68E93}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5883-84E7-4DF9-A749-7B95EA9BE5FA}">
  <dimension ref="A1:P71"/>
  <sheetViews>
    <sheetView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H38" sqref="H38"/>
    </sheetView>
  </sheetViews>
  <sheetFormatPr defaultRowHeight="14.25"/>
  <cols>
    <col min="1" max="1" width="9.53125" customWidth="1"/>
    <col min="2" max="2" width="6.86328125" bestFit="1" customWidth="1"/>
    <col min="3" max="3" width="22.46484375" customWidth="1"/>
    <col min="4" max="4" width="19.19921875" customWidth="1"/>
    <col min="5" max="5" width="7" bestFit="1" customWidth="1"/>
    <col min="6" max="9" width="6.86328125" customWidth="1"/>
    <col min="10" max="10" width="8.53125" customWidth="1"/>
    <col min="11" max="11" width="7" customWidth="1"/>
    <col min="12" max="12" width="12.46484375" hidden="1" customWidth="1"/>
    <col min="13" max="13" width="6" customWidth="1"/>
    <col min="14" max="14" width="8.86328125" customWidth="1"/>
    <col min="15" max="15" width="6.796875" customWidth="1"/>
  </cols>
  <sheetData>
    <row r="1" spans="1:16">
      <c r="A1" s="41" t="s">
        <v>14</v>
      </c>
      <c r="B1" s="1"/>
      <c r="C1" s="1"/>
      <c r="D1" s="243" t="s">
        <v>15</v>
      </c>
      <c r="E1" s="1"/>
      <c r="F1" s="1"/>
      <c r="G1" s="1"/>
      <c r="H1" s="1"/>
      <c r="I1" s="1"/>
      <c r="J1" s="1"/>
      <c r="K1" s="1"/>
      <c r="L1" s="35"/>
      <c r="M1" s="1"/>
      <c r="N1" s="1"/>
      <c r="O1" s="1"/>
      <c r="P1" s="1"/>
    </row>
    <row r="2" spans="1:16">
      <c r="A2" t="s">
        <v>160</v>
      </c>
      <c r="B2" s="1"/>
      <c r="C2" s="1"/>
      <c r="D2" s="302" t="s">
        <v>1567</v>
      </c>
      <c r="E2" s="303"/>
      <c r="F2" s="1"/>
      <c r="G2" s="1"/>
      <c r="H2" s="1"/>
      <c r="I2" s="1"/>
      <c r="J2" s="1"/>
      <c r="K2" s="1"/>
      <c r="L2" s="35"/>
      <c r="M2" s="1"/>
      <c r="N2" s="1"/>
      <c r="O2" s="1"/>
      <c r="P2" s="1"/>
    </row>
    <row r="3" spans="1:16">
      <c r="B3" s="1"/>
      <c r="C3" s="1"/>
      <c r="D3" s="324" t="s">
        <v>16</v>
      </c>
      <c r="E3" s="325"/>
      <c r="F3" s="1"/>
      <c r="G3" s="1"/>
      <c r="H3" s="1"/>
      <c r="I3" s="1"/>
      <c r="J3" s="1"/>
      <c r="K3" s="1"/>
      <c r="L3" s="35"/>
      <c r="M3" s="1"/>
      <c r="N3" s="1"/>
      <c r="O3" s="1"/>
      <c r="P3" s="1"/>
    </row>
    <row r="4" spans="1:16">
      <c r="B4" s="1"/>
      <c r="C4" s="1"/>
      <c r="D4" s="1"/>
      <c r="E4" s="1"/>
      <c r="F4" s="1"/>
      <c r="G4" s="1"/>
      <c r="H4" s="1"/>
      <c r="I4" s="1"/>
      <c r="J4" s="1"/>
      <c r="K4" s="1"/>
      <c r="L4" s="35"/>
      <c r="M4" s="1"/>
      <c r="N4" s="1"/>
      <c r="O4" s="1"/>
      <c r="P4" s="1"/>
    </row>
    <row r="5" spans="1:16">
      <c r="A5" s="41" t="s">
        <v>7439</v>
      </c>
      <c r="B5" s="1"/>
      <c r="C5" s="1"/>
      <c r="D5" s="1"/>
      <c r="E5" s="1"/>
      <c r="F5" s="244"/>
      <c r="G5" s="244"/>
      <c r="H5" s="244"/>
      <c r="I5" s="244"/>
      <c r="J5" s="244"/>
      <c r="K5" s="244"/>
      <c r="L5" s="245"/>
      <c r="M5" s="244"/>
      <c r="N5" s="244"/>
      <c r="O5" s="1"/>
      <c r="P5" s="1"/>
    </row>
    <row r="6" spans="1:16" ht="14.25" customHeight="1">
      <c r="A6" s="246" t="s">
        <v>7551</v>
      </c>
      <c r="B6" s="1"/>
      <c r="C6" s="1"/>
      <c r="D6" s="1"/>
      <c r="E6" s="1"/>
      <c r="F6" s="244"/>
      <c r="G6" s="244"/>
      <c r="H6" s="244"/>
      <c r="I6" s="244"/>
      <c r="J6" s="244"/>
      <c r="K6" s="244"/>
      <c r="L6" s="245"/>
      <c r="M6" s="244"/>
      <c r="N6" s="244"/>
      <c r="O6" s="1"/>
      <c r="P6" s="1"/>
    </row>
    <row r="7" spans="1:16">
      <c r="A7" s="246"/>
      <c r="B7" s="1"/>
      <c r="C7" s="1"/>
      <c r="D7" s="247"/>
      <c r="E7" s="1"/>
      <c r="F7" s="1"/>
      <c r="G7" s="1"/>
      <c r="H7" s="1"/>
      <c r="I7" s="1"/>
      <c r="J7" s="313" t="s">
        <v>7440</v>
      </c>
      <c r="K7" s="313" t="s">
        <v>7441</v>
      </c>
      <c r="L7" s="35"/>
      <c r="M7" s="1"/>
      <c r="N7" s="1"/>
      <c r="O7" s="1"/>
      <c r="P7" s="1"/>
    </row>
    <row r="8" spans="1:16" ht="14.25" customHeight="1">
      <c r="A8" s="46" t="s">
        <v>1</v>
      </c>
      <c r="B8" s="328">
        <f>Úvod!B7</f>
        <v>0</v>
      </c>
      <c r="C8" s="328"/>
      <c r="D8" s="328"/>
      <c r="E8" s="1"/>
      <c r="F8" s="330" t="s">
        <v>7442</v>
      </c>
      <c r="G8" s="330"/>
      <c r="H8" s="330"/>
      <c r="I8" s="330"/>
      <c r="J8" s="313"/>
      <c r="K8" s="313"/>
      <c r="L8" s="1"/>
      <c r="M8" s="1"/>
      <c r="N8" s="1"/>
      <c r="O8" s="1"/>
      <c r="P8" s="1"/>
    </row>
    <row r="9" spans="1:16">
      <c r="A9" s="1" t="s">
        <v>3</v>
      </c>
      <c r="B9" s="329">
        <f>Úvod!B9</f>
        <v>0</v>
      </c>
      <c r="C9" s="329"/>
      <c r="D9" s="329"/>
      <c r="E9" s="1"/>
      <c r="F9" s="248">
        <f>SUM(F13:F71)</f>
        <v>0</v>
      </c>
      <c r="G9" s="248">
        <f t="shared" ref="G9:K9" si="0">SUM(G13:G71)</f>
        <v>0</v>
      </c>
      <c r="H9" s="248">
        <f t="shared" si="0"/>
        <v>0</v>
      </c>
      <c r="I9" s="248">
        <f t="shared" si="0"/>
        <v>0</v>
      </c>
      <c r="J9" s="256">
        <f t="shared" si="0"/>
        <v>0</v>
      </c>
      <c r="K9" s="256">
        <f t="shared" si="0"/>
        <v>0</v>
      </c>
      <c r="L9" s="35"/>
      <c r="M9" s="1"/>
      <c r="N9" s="1"/>
      <c r="O9" s="1"/>
      <c r="P9" s="1"/>
    </row>
    <row r="10" spans="1:16">
      <c r="C10" s="1"/>
      <c r="D10" s="1"/>
      <c r="E10" s="1"/>
      <c r="F10" s="335" t="s">
        <v>7550</v>
      </c>
      <c r="G10" s="335"/>
      <c r="H10" s="335"/>
      <c r="I10" s="335"/>
      <c r="J10" s="1"/>
      <c r="K10" s="1"/>
      <c r="L10" s="35"/>
      <c r="M10" s="1"/>
      <c r="N10" s="1"/>
      <c r="O10" s="1"/>
      <c r="P10" s="1"/>
    </row>
    <row r="11" spans="1:16">
      <c r="A11" s="336" t="s">
        <v>163</v>
      </c>
      <c r="B11" s="337" t="s">
        <v>1560</v>
      </c>
      <c r="C11" s="337" t="s">
        <v>1561</v>
      </c>
      <c r="D11" s="337" t="s">
        <v>7443</v>
      </c>
      <c r="E11" s="336" t="s">
        <v>1563</v>
      </c>
      <c r="F11" s="326">
        <v>8</v>
      </c>
      <c r="G11" s="326">
        <v>14</v>
      </c>
      <c r="H11" s="326">
        <v>19</v>
      </c>
      <c r="I11" s="326">
        <v>35</v>
      </c>
      <c r="J11" s="336" t="s">
        <v>7440</v>
      </c>
      <c r="K11" s="336" t="s">
        <v>7441</v>
      </c>
      <c r="L11" s="331" t="s">
        <v>7444</v>
      </c>
      <c r="M11" s="333" t="s">
        <v>7445</v>
      </c>
      <c r="N11" s="333" t="s">
        <v>7446</v>
      </c>
      <c r="O11" s="333" t="s">
        <v>7447</v>
      </c>
      <c r="P11" s="333" t="s">
        <v>162</v>
      </c>
    </row>
    <row r="12" spans="1:16">
      <c r="A12" s="336"/>
      <c r="B12" s="337"/>
      <c r="C12" s="337"/>
      <c r="D12" s="337"/>
      <c r="E12" s="336"/>
      <c r="F12" s="327"/>
      <c r="G12" s="327"/>
      <c r="H12" s="327"/>
      <c r="I12" s="327"/>
      <c r="J12" s="336"/>
      <c r="K12" s="336"/>
      <c r="L12" s="332"/>
      <c r="M12" s="334"/>
      <c r="N12" s="334"/>
      <c r="O12" s="334"/>
      <c r="P12" s="334"/>
    </row>
    <row r="13" spans="1:16">
      <c r="A13" s="2">
        <v>1000110</v>
      </c>
      <c r="B13" s="34" t="s">
        <v>7424</v>
      </c>
      <c r="C13" s="34" t="s">
        <v>7464</v>
      </c>
      <c r="D13" s="110" t="s">
        <v>7465</v>
      </c>
      <c r="E13" s="34">
        <v>72</v>
      </c>
      <c r="F13" s="131"/>
      <c r="G13" s="131"/>
      <c r="H13" s="131"/>
      <c r="I13" s="131"/>
      <c r="J13" s="34">
        <f t="shared" ref="J13:J44" si="1">SUM(F13:I13)</f>
        <v>0</v>
      </c>
      <c r="K13" s="34">
        <f t="shared" ref="K13:K44" si="2">J13*E13</f>
        <v>0</v>
      </c>
      <c r="L13" s="249">
        <v>1139</v>
      </c>
      <c r="M13" s="250">
        <f>Úvod!B$18</f>
        <v>0</v>
      </c>
      <c r="N13" s="159">
        <f t="shared" ref="N13:N44" si="3">L13-(L13*M13)</f>
        <v>1139</v>
      </c>
      <c r="O13" s="251">
        <f t="shared" ref="O13:O44" si="4">N13/E13</f>
        <v>15.819444444444445</v>
      </c>
      <c r="P13" s="159">
        <f t="shared" ref="P13:P44" si="5">O13*K13</f>
        <v>0</v>
      </c>
    </row>
    <row r="14" spans="1:16">
      <c r="A14" s="2">
        <v>1000112</v>
      </c>
      <c r="B14" s="34" t="s">
        <v>7424</v>
      </c>
      <c r="C14" s="34" t="s">
        <v>7464</v>
      </c>
      <c r="D14" s="110" t="s">
        <v>7540</v>
      </c>
      <c r="E14" s="34">
        <v>72</v>
      </c>
      <c r="F14" s="131"/>
      <c r="G14" s="131"/>
      <c r="H14" s="131"/>
      <c r="I14" s="131"/>
      <c r="J14" s="34">
        <f t="shared" si="1"/>
        <v>0</v>
      </c>
      <c r="K14" s="34">
        <f t="shared" si="2"/>
        <v>0</v>
      </c>
      <c r="L14" s="249">
        <v>1139</v>
      </c>
      <c r="M14" s="250">
        <f>Úvod!B$18</f>
        <v>0</v>
      </c>
      <c r="N14" s="159">
        <f t="shared" si="3"/>
        <v>1139</v>
      </c>
      <c r="O14" s="251">
        <f t="shared" si="4"/>
        <v>15.819444444444445</v>
      </c>
      <c r="P14" s="159">
        <f t="shared" si="5"/>
        <v>0</v>
      </c>
    </row>
    <row r="15" spans="1:16">
      <c r="A15" s="2">
        <v>1000182</v>
      </c>
      <c r="B15" s="34" t="s">
        <v>7424</v>
      </c>
      <c r="C15" s="34" t="s">
        <v>7464</v>
      </c>
      <c r="D15" s="110" t="s">
        <v>8864</v>
      </c>
      <c r="E15" s="34">
        <v>72</v>
      </c>
      <c r="F15" s="131"/>
      <c r="G15" s="131"/>
      <c r="H15" s="131"/>
      <c r="I15" s="131"/>
      <c r="J15" s="34">
        <f t="shared" si="1"/>
        <v>0</v>
      </c>
      <c r="K15" s="34">
        <f t="shared" si="2"/>
        <v>0</v>
      </c>
      <c r="L15" s="249">
        <v>1139</v>
      </c>
      <c r="M15" s="250">
        <f>Úvod!B$18</f>
        <v>0</v>
      </c>
      <c r="N15" s="159">
        <f t="shared" si="3"/>
        <v>1139</v>
      </c>
      <c r="O15" s="251">
        <f t="shared" si="4"/>
        <v>15.819444444444445</v>
      </c>
      <c r="P15" s="159">
        <f t="shared" si="5"/>
        <v>0</v>
      </c>
    </row>
    <row r="16" spans="1:16">
      <c r="A16" s="2">
        <v>1000111</v>
      </c>
      <c r="B16" s="34" t="s">
        <v>7424</v>
      </c>
      <c r="C16" s="34" t="s">
        <v>7464</v>
      </c>
      <c r="D16" s="110" t="s">
        <v>7537</v>
      </c>
      <c r="E16" s="34">
        <v>72</v>
      </c>
      <c r="F16" s="131"/>
      <c r="G16" s="131"/>
      <c r="H16" s="131"/>
      <c r="I16" s="131"/>
      <c r="J16" s="34">
        <f t="shared" si="1"/>
        <v>0</v>
      </c>
      <c r="K16" s="34">
        <f t="shared" si="2"/>
        <v>0</v>
      </c>
      <c r="L16" s="249">
        <v>1139</v>
      </c>
      <c r="M16" s="250">
        <f>Úvod!B$18</f>
        <v>0</v>
      </c>
      <c r="N16" s="159">
        <f t="shared" si="3"/>
        <v>1139</v>
      </c>
      <c r="O16" s="251">
        <f t="shared" si="4"/>
        <v>15.819444444444445</v>
      </c>
      <c r="P16" s="159">
        <f t="shared" si="5"/>
        <v>0</v>
      </c>
    </row>
    <row r="17" spans="1:16">
      <c r="A17" s="2">
        <v>1000108</v>
      </c>
      <c r="B17" s="34" t="s">
        <v>7424</v>
      </c>
      <c r="C17" s="34" t="s">
        <v>7463</v>
      </c>
      <c r="D17" s="110" t="s">
        <v>7538</v>
      </c>
      <c r="E17" s="34">
        <v>72</v>
      </c>
      <c r="F17" s="131"/>
      <c r="G17" s="131"/>
      <c r="H17" s="131"/>
      <c r="I17" s="131"/>
      <c r="J17" s="34">
        <f t="shared" si="1"/>
        <v>0</v>
      </c>
      <c r="K17" s="34">
        <f t="shared" si="2"/>
        <v>0</v>
      </c>
      <c r="L17" s="249">
        <v>1139</v>
      </c>
      <c r="M17" s="250">
        <f>Úvod!B$18</f>
        <v>0</v>
      </c>
      <c r="N17" s="159">
        <f t="shared" si="3"/>
        <v>1139</v>
      </c>
      <c r="O17" s="251">
        <f t="shared" si="4"/>
        <v>15.819444444444445</v>
      </c>
      <c r="P17" s="159">
        <f t="shared" si="5"/>
        <v>0</v>
      </c>
    </row>
    <row r="18" spans="1:16">
      <c r="A18" s="2">
        <v>1000109</v>
      </c>
      <c r="B18" s="34" t="s">
        <v>7424</v>
      </c>
      <c r="C18" s="34" t="s">
        <v>7463</v>
      </c>
      <c r="D18" s="110" t="s">
        <v>7539</v>
      </c>
      <c r="E18" s="34">
        <v>72</v>
      </c>
      <c r="F18" s="131"/>
      <c r="G18" s="131"/>
      <c r="H18" s="131"/>
      <c r="I18" s="131"/>
      <c r="J18" s="34">
        <f t="shared" si="1"/>
        <v>0</v>
      </c>
      <c r="K18" s="34">
        <f t="shared" si="2"/>
        <v>0</v>
      </c>
      <c r="L18" s="249">
        <v>1139</v>
      </c>
      <c r="M18" s="250">
        <f>Úvod!B$18</f>
        <v>0</v>
      </c>
      <c r="N18" s="159">
        <f t="shared" si="3"/>
        <v>1139</v>
      </c>
      <c r="O18" s="251">
        <f t="shared" si="4"/>
        <v>15.819444444444445</v>
      </c>
      <c r="P18" s="159">
        <f t="shared" si="5"/>
        <v>0</v>
      </c>
    </row>
    <row r="19" spans="1:16">
      <c r="A19" s="2">
        <v>1000113</v>
      </c>
      <c r="B19" s="34" t="s">
        <v>7466</v>
      </c>
      <c r="C19" s="34" t="s">
        <v>7467</v>
      </c>
      <c r="D19" s="110" t="s">
        <v>7468</v>
      </c>
      <c r="E19" s="34">
        <v>72</v>
      </c>
      <c r="F19" s="131"/>
      <c r="G19" s="131"/>
      <c r="H19" s="131"/>
      <c r="I19" s="131"/>
      <c r="J19" s="34">
        <f t="shared" si="1"/>
        <v>0</v>
      </c>
      <c r="K19" s="34">
        <f t="shared" si="2"/>
        <v>0</v>
      </c>
      <c r="L19" s="249">
        <v>4137</v>
      </c>
      <c r="M19" s="250">
        <f>Úvod!B$18</f>
        <v>0</v>
      </c>
      <c r="N19" s="159">
        <f t="shared" si="3"/>
        <v>4137</v>
      </c>
      <c r="O19" s="251">
        <f t="shared" si="4"/>
        <v>57.458333333333336</v>
      </c>
      <c r="P19" s="159">
        <f t="shared" si="5"/>
        <v>0</v>
      </c>
    </row>
    <row r="20" spans="1:16">
      <c r="A20" s="2">
        <v>1000114</v>
      </c>
      <c r="B20" s="34" t="s">
        <v>7466</v>
      </c>
      <c r="C20" s="34" t="s">
        <v>7470</v>
      </c>
      <c r="D20" s="110" t="s">
        <v>7471</v>
      </c>
      <c r="E20" s="34">
        <v>72</v>
      </c>
      <c r="F20" s="131"/>
      <c r="G20" s="131"/>
      <c r="H20" s="131"/>
      <c r="I20" s="131"/>
      <c r="J20" s="34">
        <f t="shared" si="1"/>
        <v>0</v>
      </c>
      <c r="K20" s="34">
        <f t="shared" si="2"/>
        <v>0</v>
      </c>
      <c r="L20" s="249">
        <v>4137</v>
      </c>
      <c r="M20" s="250">
        <f>Úvod!B$18</f>
        <v>0</v>
      </c>
      <c r="N20" s="159">
        <f t="shared" si="3"/>
        <v>4137</v>
      </c>
      <c r="O20" s="251">
        <f t="shared" si="4"/>
        <v>57.458333333333336</v>
      </c>
      <c r="P20" s="159">
        <f t="shared" si="5"/>
        <v>0</v>
      </c>
    </row>
    <row r="21" spans="1:16">
      <c r="A21" s="2">
        <v>1000164</v>
      </c>
      <c r="B21" s="34" t="s">
        <v>7466</v>
      </c>
      <c r="C21" s="34" t="s">
        <v>7472</v>
      </c>
      <c r="D21" s="110" t="s">
        <v>7473</v>
      </c>
      <c r="E21" s="34">
        <v>72</v>
      </c>
      <c r="F21" s="131"/>
      <c r="G21" s="131"/>
      <c r="H21" s="131"/>
      <c r="I21" s="131"/>
      <c r="J21" s="34">
        <f t="shared" si="1"/>
        <v>0</v>
      </c>
      <c r="K21" s="34">
        <f t="shared" si="2"/>
        <v>0</v>
      </c>
      <c r="L21" s="249">
        <v>4136</v>
      </c>
      <c r="M21" s="250">
        <f>Úvod!B$18</f>
        <v>0</v>
      </c>
      <c r="N21" s="159">
        <f t="shared" si="3"/>
        <v>4136</v>
      </c>
      <c r="O21" s="251">
        <f t="shared" si="4"/>
        <v>57.444444444444443</v>
      </c>
      <c r="P21" s="159">
        <f t="shared" si="5"/>
        <v>0</v>
      </c>
    </row>
    <row r="22" spans="1:16">
      <c r="A22" s="2">
        <v>1000151</v>
      </c>
      <c r="B22" s="34" t="s">
        <v>7466</v>
      </c>
      <c r="C22" s="34" t="s">
        <v>7467</v>
      </c>
      <c r="D22" s="110" t="s">
        <v>7469</v>
      </c>
      <c r="E22" s="34">
        <v>72</v>
      </c>
      <c r="F22" s="131"/>
      <c r="G22" s="131"/>
      <c r="H22" s="131"/>
      <c r="I22" s="131"/>
      <c r="J22" s="34">
        <f t="shared" si="1"/>
        <v>0</v>
      </c>
      <c r="K22" s="34">
        <f t="shared" si="2"/>
        <v>0</v>
      </c>
      <c r="L22" s="249">
        <v>4137</v>
      </c>
      <c r="M22" s="250">
        <f>Úvod!B$18</f>
        <v>0</v>
      </c>
      <c r="N22" s="159">
        <f t="shared" si="3"/>
        <v>4137</v>
      </c>
      <c r="O22" s="251">
        <f t="shared" si="4"/>
        <v>57.458333333333336</v>
      </c>
      <c r="P22" s="159">
        <f t="shared" si="5"/>
        <v>0</v>
      </c>
    </row>
    <row r="23" spans="1:16">
      <c r="A23" s="2">
        <v>1000119</v>
      </c>
      <c r="B23" s="34" t="s">
        <v>7466</v>
      </c>
      <c r="C23" s="34" t="s">
        <v>7479</v>
      </c>
      <c r="D23" s="110" t="s">
        <v>7541</v>
      </c>
      <c r="E23" s="34">
        <v>72</v>
      </c>
      <c r="F23" s="131"/>
      <c r="G23" s="131"/>
      <c r="H23" s="131"/>
      <c r="I23" s="131"/>
      <c r="J23" s="34">
        <f t="shared" si="1"/>
        <v>0</v>
      </c>
      <c r="K23" s="34">
        <f t="shared" si="2"/>
        <v>0</v>
      </c>
      <c r="L23" s="249">
        <v>2217</v>
      </c>
      <c r="M23" s="250">
        <f>Úvod!B$18</f>
        <v>0</v>
      </c>
      <c r="N23" s="159">
        <f t="shared" si="3"/>
        <v>2217</v>
      </c>
      <c r="O23" s="251">
        <f t="shared" si="4"/>
        <v>30.791666666666668</v>
      </c>
      <c r="P23" s="159">
        <f t="shared" si="5"/>
        <v>0</v>
      </c>
    </row>
    <row r="24" spans="1:16">
      <c r="A24" s="2">
        <v>1000118</v>
      </c>
      <c r="B24" s="34" t="s">
        <v>7466</v>
      </c>
      <c r="C24" s="34" t="s">
        <v>7479</v>
      </c>
      <c r="D24" s="110" t="s">
        <v>7480</v>
      </c>
      <c r="E24" s="34">
        <v>72</v>
      </c>
      <c r="F24" s="131"/>
      <c r="G24" s="131"/>
      <c r="H24" s="131"/>
      <c r="I24" s="131"/>
      <c r="J24" s="34">
        <f t="shared" si="1"/>
        <v>0</v>
      </c>
      <c r="K24" s="34">
        <f t="shared" si="2"/>
        <v>0</v>
      </c>
      <c r="L24" s="249">
        <v>1665</v>
      </c>
      <c r="M24" s="250">
        <f>Úvod!B$18</f>
        <v>0</v>
      </c>
      <c r="N24" s="159">
        <f t="shared" si="3"/>
        <v>1665</v>
      </c>
      <c r="O24" s="251">
        <f t="shared" si="4"/>
        <v>23.125</v>
      </c>
      <c r="P24" s="159">
        <f t="shared" si="5"/>
        <v>0</v>
      </c>
    </row>
    <row r="25" spans="1:16">
      <c r="A25" s="2">
        <v>1000120</v>
      </c>
      <c r="B25" s="34" t="s">
        <v>7466</v>
      </c>
      <c r="C25" s="34" t="s">
        <v>7479</v>
      </c>
      <c r="D25" s="110" t="s">
        <v>7542</v>
      </c>
      <c r="E25" s="34">
        <v>72</v>
      </c>
      <c r="F25" s="131"/>
      <c r="G25" s="131"/>
      <c r="H25" s="131"/>
      <c r="I25" s="131"/>
      <c r="J25" s="34">
        <f t="shared" si="1"/>
        <v>0</v>
      </c>
      <c r="K25" s="34">
        <f t="shared" si="2"/>
        <v>0</v>
      </c>
      <c r="L25" s="249">
        <v>2868</v>
      </c>
      <c r="M25" s="250">
        <f>Úvod!B$18</f>
        <v>0</v>
      </c>
      <c r="N25" s="159">
        <f t="shared" si="3"/>
        <v>2868</v>
      </c>
      <c r="O25" s="251">
        <f t="shared" si="4"/>
        <v>39.833333333333336</v>
      </c>
      <c r="P25" s="159">
        <f t="shared" si="5"/>
        <v>0</v>
      </c>
    </row>
    <row r="26" spans="1:16">
      <c r="A26" s="2">
        <v>1000121</v>
      </c>
      <c r="B26" s="34" t="s">
        <v>7466</v>
      </c>
      <c r="C26" s="34" t="s">
        <v>7481</v>
      </c>
      <c r="D26" s="110" t="s">
        <v>7543</v>
      </c>
      <c r="E26" s="34">
        <v>72</v>
      </c>
      <c r="F26" s="131"/>
      <c r="G26" s="131"/>
      <c r="H26" s="131"/>
      <c r="I26" s="131"/>
      <c r="J26" s="34">
        <f t="shared" si="1"/>
        <v>0</v>
      </c>
      <c r="K26" s="34">
        <f t="shared" si="2"/>
        <v>0</v>
      </c>
      <c r="L26" s="249">
        <v>3335</v>
      </c>
      <c r="M26" s="250">
        <f>Úvod!B$18</f>
        <v>0</v>
      </c>
      <c r="N26" s="159">
        <f t="shared" si="3"/>
        <v>3335</v>
      </c>
      <c r="O26" s="251">
        <f t="shared" si="4"/>
        <v>46.319444444444443</v>
      </c>
      <c r="P26" s="159">
        <f t="shared" si="5"/>
        <v>0</v>
      </c>
    </row>
    <row r="27" spans="1:16">
      <c r="A27" s="2">
        <v>1000122</v>
      </c>
      <c r="B27" s="34" t="s">
        <v>7466</v>
      </c>
      <c r="C27" s="34" t="s">
        <v>7482</v>
      </c>
      <c r="D27" s="110" t="s">
        <v>7483</v>
      </c>
      <c r="E27" s="34">
        <v>72</v>
      </c>
      <c r="F27" s="131"/>
      <c r="G27" s="131"/>
      <c r="H27" s="252"/>
      <c r="I27" s="131"/>
      <c r="J27" s="34">
        <f t="shared" si="1"/>
        <v>0</v>
      </c>
      <c r="K27" s="34">
        <f t="shared" si="2"/>
        <v>0</v>
      </c>
      <c r="L27" s="249">
        <v>1726</v>
      </c>
      <c r="M27" s="250">
        <f>Úvod!B$18</f>
        <v>0</v>
      </c>
      <c r="N27" s="159">
        <f t="shared" si="3"/>
        <v>1726</v>
      </c>
      <c r="O27" s="251">
        <f t="shared" si="4"/>
        <v>23.972222222222221</v>
      </c>
      <c r="P27" s="159">
        <f t="shared" si="5"/>
        <v>0</v>
      </c>
    </row>
    <row r="28" spans="1:16">
      <c r="A28" s="2">
        <v>1000116</v>
      </c>
      <c r="B28" s="34" t="s">
        <v>7466</v>
      </c>
      <c r="C28" s="34" t="s">
        <v>7474</v>
      </c>
      <c r="D28" s="110" t="s">
        <v>7476</v>
      </c>
      <c r="E28" s="34">
        <v>72</v>
      </c>
      <c r="F28" s="131"/>
      <c r="G28" s="131"/>
      <c r="H28" s="131"/>
      <c r="I28" s="131"/>
      <c r="J28" s="34">
        <f t="shared" si="1"/>
        <v>0</v>
      </c>
      <c r="K28" s="34">
        <f t="shared" si="2"/>
        <v>0</v>
      </c>
      <c r="L28" s="249">
        <v>1665</v>
      </c>
      <c r="M28" s="250">
        <f>Úvod!B$18</f>
        <v>0</v>
      </c>
      <c r="N28" s="159">
        <f t="shared" si="3"/>
        <v>1665</v>
      </c>
      <c r="O28" s="251">
        <f t="shared" si="4"/>
        <v>23.125</v>
      </c>
      <c r="P28" s="159">
        <f t="shared" si="5"/>
        <v>0</v>
      </c>
    </row>
    <row r="29" spans="1:16">
      <c r="A29" s="2">
        <v>1000115</v>
      </c>
      <c r="B29" s="34" t="s">
        <v>7466</v>
      </c>
      <c r="C29" s="34" t="s">
        <v>7474</v>
      </c>
      <c r="D29" s="110" t="s">
        <v>7475</v>
      </c>
      <c r="E29" s="34">
        <v>72</v>
      </c>
      <c r="F29" s="131"/>
      <c r="G29" s="131"/>
      <c r="H29" s="131"/>
      <c r="I29" s="131"/>
      <c r="J29" s="34">
        <f t="shared" si="1"/>
        <v>0</v>
      </c>
      <c r="K29" s="34">
        <f t="shared" si="2"/>
        <v>0</v>
      </c>
      <c r="L29" s="249">
        <v>2411</v>
      </c>
      <c r="M29" s="250">
        <f>Úvod!B$18</f>
        <v>0</v>
      </c>
      <c r="N29" s="159">
        <f t="shared" si="3"/>
        <v>2411</v>
      </c>
      <c r="O29" s="251">
        <f t="shared" si="4"/>
        <v>33.486111111111114</v>
      </c>
      <c r="P29" s="159">
        <f t="shared" si="5"/>
        <v>0</v>
      </c>
    </row>
    <row r="30" spans="1:16">
      <c r="A30" s="2">
        <v>1000117</v>
      </c>
      <c r="B30" s="34" t="s">
        <v>7466</v>
      </c>
      <c r="C30" s="34" t="s">
        <v>7477</v>
      </c>
      <c r="D30" s="110" t="s">
        <v>7478</v>
      </c>
      <c r="E30" s="34">
        <v>72</v>
      </c>
      <c r="F30" s="131"/>
      <c r="G30" s="131"/>
      <c r="H30" s="131"/>
      <c r="I30" s="131"/>
      <c r="J30" s="34">
        <f t="shared" si="1"/>
        <v>0</v>
      </c>
      <c r="K30" s="34">
        <f t="shared" si="2"/>
        <v>0</v>
      </c>
      <c r="L30" s="249">
        <v>2086</v>
      </c>
      <c r="M30" s="250">
        <f>Úvod!B$18</f>
        <v>0</v>
      </c>
      <c r="N30" s="159">
        <f t="shared" si="3"/>
        <v>2086</v>
      </c>
      <c r="O30" s="251">
        <f t="shared" si="4"/>
        <v>28.972222222222221</v>
      </c>
      <c r="P30" s="159">
        <f t="shared" si="5"/>
        <v>0</v>
      </c>
    </row>
    <row r="31" spans="1:16">
      <c r="A31" s="2">
        <v>1000177</v>
      </c>
      <c r="B31" s="34" t="s">
        <v>7466</v>
      </c>
      <c r="C31" s="34" t="s">
        <v>7534</v>
      </c>
      <c r="D31" s="110" t="s">
        <v>7528</v>
      </c>
      <c r="E31" s="34">
        <v>72</v>
      </c>
      <c r="F31" s="131"/>
      <c r="G31" s="131"/>
      <c r="H31" s="252"/>
      <c r="I31" s="131"/>
      <c r="J31" s="34">
        <f t="shared" si="1"/>
        <v>0</v>
      </c>
      <c r="K31" s="34">
        <f t="shared" si="2"/>
        <v>0</v>
      </c>
      <c r="L31" s="249">
        <v>2750</v>
      </c>
      <c r="M31" s="250">
        <f>Úvod!B$18</f>
        <v>0</v>
      </c>
      <c r="N31" s="159">
        <f t="shared" si="3"/>
        <v>2750</v>
      </c>
      <c r="O31" s="251">
        <f t="shared" si="4"/>
        <v>38.194444444444443</v>
      </c>
      <c r="P31" s="159">
        <f t="shared" si="5"/>
        <v>0</v>
      </c>
    </row>
    <row r="32" spans="1:16">
      <c r="A32" s="2">
        <v>1000123</v>
      </c>
      <c r="B32" s="34" t="s">
        <v>7466</v>
      </c>
      <c r="C32" s="34" t="s">
        <v>7545</v>
      </c>
      <c r="D32" s="110" t="s">
        <v>7484</v>
      </c>
      <c r="E32" s="34">
        <v>72</v>
      </c>
      <c r="F32" s="131"/>
      <c r="G32" s="131"/>
      <c r="H32" s="131"/>
      <c r="I32" s="131"/>
      <c r="J32" s="34">
        <f t="shared" si="1"/>
        <v>0</v>
      </c>
      <c r="K32" s="34">
        <f t="shared" si="2"/>
        <v>0</v>
      </c>
      <c r="L32" s="249">
        <v>2172</v>
      </c>
      <c r="M32" s="250">
        <f>Úvod!B$18</f>
        <v>0</v>
      </c>
      <c r="N32" s="159">
        <f t="shared" si="3"/>
        <v>2172</v>
      </c>
      <c r="O32" s="251">
        <f t="shared" si="4"/>
        <v>30.166666666666668</v>
      </c>
      <c r="P32" s="159">
        <f t="shared" si="5"/>
        <v>0</v>
      </c>
    </row>
    <row r="33" spans="1:16">
      <c r="A33" s="2">
        <v>1000160</v>
      </c>
      <c r="B33" s="34" t="s">
        <v>7466</v>
      </c>
      <c r="C33" s="34" t="s">
        <v>7485</v>
      </c>
      <c r="D33" s="110" t="s">
        <v>7486</v>
      </c>
      <c r="E33" s="34">
        <v>72</v>
      </c>
      <c r="F33" s="131"/>
      <c r="G33" s="131"/>
      <c r="H33" s="252"/>
      <c r="I33" s="131"/>
      <c r="J33" s="34">
        <f t="shared" si="1"/>
        <v>0</v>
      </c>
      <c r="K33" s="34">
        <f t="shared" si="2"/>
        <v>0</v>
      </c>
      <c r="L33" s="249">
        <v>2172</v>
      </c>
      <c r="M33" s="250">
        <f>Úvod!B$18</f>
        <v>0</v>
      </c>
      <c r="N33" s="159">
        <f t="shared" si="3"/>
        <v>2172</v>
      </c>
      <c r="O33" s="251">
        <f t="shared" si="4"/>
        <v>30.166666666666668</v>
      </c>
      <c r="P33" s="159">
        <f t="shared" si="5"/>
        <v>0</v>
      </c>
    </row>
    <row r="34" spans="1:16">
      <c r="A34" s="2">
        <v>1000107</v>
      </c>
      <c r="B34" s="34" t="s">
        <v>7455</v>
      </c>
      <c r="C34" s="34" t="s">
        <v>7544</v>
      </c>
      <c r="D34" s="110" t="s">
        <v>7460</v>
      </c>
      <c r="E34" s="34">
        <v>72</v>
      </c>
      <c r="F34" s="131"/>
      <c r="G34" s="131"/>
      <c r="H34" s="131"/>
      <c r="I34" s="131"/>
      <c r="J34" s="34">
        <f t="shared" si="1"/>
        <v>0</v>
      </c>
      <c r="K34" s="34">
        <f t="shared" si="2"/>
        <v>0</v>
      </c>
      <c r="L34" s="249">
        <v>4137</v>
      </c>
      <c r="M34" s="250">
        <f>Úvod!B$18</f>
        <v>0</v>
      </c>
      <c r="N34" s="159">
        <f t="shared" si="3"/>
        <v>4137</v>
      </c>
      <c r="O34" s="251">
        <f t="shared" si="4"/>
        <v>57.458333333333336</v>
      </c>
      <c r="P34" s="159">
        <f t="shared" si="5"/>
        <v>0</v>
      </c>
    </row>
    <row r="35" spans="1:16">
      <c r="A35" s="2">
        <v>1000106</v>
      </c>
      <c r="B35" s="34" t="s">
        <v>7455</v>
      </c>
      <c r="C35" s="34" t="s">
        <v>7456</v>
      </c>
      <c r="D35" s="110" t="s">
        <v>7458</v>
      </c>
      <c r="E35" s="34">
        <v>72</v>
      </c>
      <c r="F35" s="131"/>
      <c r="G35" s="131"/>
      <c r="H35" s="131"/>
      <c r="I35" s="131"/>
      <c r="J35" s="34">
        <f t="shared" si="1"/>
        <v>0</v>
      </c>
      <c r="K35" s="34">
        <f t="shared" si="2"/>
        <v>0</v>
      </c>
      <c r="L35" s="249">
        <v>2172</v>
      </c>
      <c r="M35" s="250">
        <f>Úvod!B$18</f>
        <v>0</v>
      </c>
      <c r="N35" s="159">
        <f t="shared" si="3"/>
        <v>2172</v>
      </c>
      <c r="O35" s="251">
        <f t="shared" si="4"/>
        <v>30.166666666666668</v>
      </c>
      <c r="P35" s="159">
        <f t="shared" si="5"/>
        <v>0</v>
      </c>
    </row>
    <row r="36" spans="1:16">
      <c r="A36" s="2">
        <v>1000105</v>
      </c>
      <c r="B36" s="34" t="s">
        <v>7455</v>
      </c>
      <c r="C36" s="34" t="s">
        <v>7456</v>
      </c>
      <c r="D36" s="110" t="s">
        <v>7457</v>
      </c>
      <c r="E36" s="34">
        <v>72</v>
      </c>
      <c r="F36" s="131"/>
      <c r="G36" s="131"/>
      <c r="H36" s="131"/>
      <c r="I36" s="131"/>
      <c r="J36" s="34">
        <f t="shared" si="1"/>
        <v>0</v>
      </c>
      <c r="K36" s="34">
        <f t="shared" si="2"/>
        <v>0</v>
      </c>
      <c r="L36" s="249">
        <v>2478</v>
      </c>
      <c r="M36" s="250">
        <f>Úvod!B$18</f>
        <v>0</v>
      </c>
      <c r="N36" s="159">
        <f t="shared" si="3"/>
        <v>2478</v>
      </c>
      <c r="O36" s="251">
        <f t="shared" si="4"/>
        <v>34.416666666666664</v>
      </c>
      <c r="P36" s="159">
        <f t="shared" si="5"/>
        <v>0</v>
      </c>
    </row>
    <row r="37" spans="1:16">
      <c r="A37" s="2">
        <v>1000150</v>
      </c>
      <c r="B37" s="34" t="s">
        <v>7455</v>
      </c>
      <c r="C37" s="34" t="s">
        <v>7456</v>
      </c>
      <c r="D37" s="110" t="s">
        <v>7459</v>
      </c>
      <c r="E37" s="34">
        <v>72</v>
      </c>
      <c r="F37" s="131"/>
      <c r="G37" s="131"/>
      <c r="H37" s="131"/>
      <c r="I37" s="131"/>
      <c r="J37" s="34">
        <f t="shared" si="1"/>
        <v>0</v>
      </c>
      <c r="K37" s="34">
        <f t="shared" si="2"/>
        <v>0</v>
      </c>
      <c r="L37" s="249">
        <v>2478</v>
      </c>
      <c r="M37" s="250">
        <f>Úvod!B$18</f>
        <v>0</v>
      </c>
      <c r="N37" s="159">
        <f t="shared" si="3"/>
        <v>2478</v>
      </c>
      <c r="O37" s="251">
        <f t="shared" si="4"/>
        <v>34.416666666666664</v>
      </c>
      <c r="P37" s="159">
        <f t="shared" si="5"/>
        <v>0</v>
      </c>
    </row>
    <row r="38" spans="1:16">
      <c r="A38" s="2">
        <v>1000178</v>
      </c>
      <c r="B38" s="34" t="s">
        <v>7455</v>
      </c>
      <c r="C38" s="34" t="s">
        <v>7456</v>
      </c>
      <c r="D38" s="110" t="s">
        <v>7529</v>
      </c>
      <c r="E38" s="34">
        <v>72</v>
      </c>
      <c r="F38" s="131"/>
      <c r="G38" s="131"/>
      <c r="H38" s="252"/>
      <c r="I38" s="131"/>
      <c r="J38" s="34">
        <f t="shared" si="1"/>
        <v>0</v>
      </c>
      <c r="K38" s="34">
        <f t="shared" si="2"/>
        <v>0</v>
      </c>
      <c r="L38" s="249">
        <v>3369</v>
      </c>
      <c r="M38" s="250">
        <f>Úvod!B$18</f>
        <v>0</v>
      </c>
      <c r="N38" s="159">
        <f t="shared" si="3"/>
        <v>3369</v>
      </c>
      <c r="O38" s="251">
        <f t="shared" si="4"/>
        <v>46.791666666666664</v>
      </c>
      <c r="P38" s="159">
        <f t="shared" si="5"/>
        <v>0</v>
      </c>
    </row>
    <row r="39" spans="1:16">
      <c r="A39" s="253">
        <v>1000170</v>
      </c>
      <c r="B39" s="34" t="s">
        <v>7455</v>
      </c>
      <c r="C39" s="34" t="s">
        <v>7461</v>
      </c>
      <c r="D39" s="110" t="s">
        <v>7462</v>
      </c>
      <c r="E39" s="34">
        <v>72</v>
      </c>
      <c r="F39" s="131"/>
      <c r="G39" s="131"/>
      <c r="H39" s="131"/>
      <c r="I39" s="252"/>
      <c r="J39" s="34">
        <f t="shared" si="1"/>
        <v>0</v>
      </c>
      <c r="K39" s="34">
        <f t="shared" si="2"/>
        <v>0</v>
      </c>
      <c r="L39" s="249">
        <v>2172</v>
      </c>
      <c r="M39" s="250">
        <f>Úvod!B$18</f>
        <v>0</v>
      </c>
      <c r="N39" s="159">
        <f t="shared" si="3"/>
        <v>2172</v>
      </c>
      <c r="O39" s="251">
        <f t="shared" si="4"/>
        <v>30.166666666666668</v>
      </c>
      <c r="P39" s="159">
        <f t="shared" si="5"/>
        <v>0</v>
      </c>
    </row>
    <row r="40" spans="1:16">
      <c r="A40" s="2">
        <v>1000142</v>
      </c>
      <c r="B40" s="34" t="s">
        <v>7494</v>
      </c>
      <c r="C40" s="34" t="s">
        <v>7495</v>
      </c>
      <c r="D40" s="110" t="s">
        <v>7496</v>
      </c>
      <c r="E40" s="34">
        <v>72</v>
      </c>
      <c r="F40" s="131"/>
      <c r="G40" s="131"/>
      <c r="H40" s="131"/>
      <c r="I40" s="131"/>
      <c r="J40" s="34">
        <f t="shared" si="1"/>
        <v>0</v>
      </c>
      <c r="K40" s="34">
        <f t="shared" si="2"/>
        <v>0</v>
      </c>
      <c r="L40" s="249">
        <v>4137</v>
      </c>
      <c r="M40" s="250">
        <f>Úvod!B$18</f>
        <v>0</v>
      </c>
      <c r="N40" s="159">
        <f t="shared" si="3"/>
        <v>4137</v>
      </c>
      <c r="O40" s="251">
        <f t="shared" si="4"/>
        <v>57.458333333333336</v>
      </c>
      <c r="P40" s="159">
        <f t="shared" si="5"/>
        <v>0</v>
      </c>
    </row>
    <row r="41" spans="1:16">
      <c r="A41" s="2">
        <v>1000144</v>
      </c>
      <c r="B41" s="34" t="s">
        <v>7494</v>
      </c>
      <c r="C41" s="34" t="s">
        <v>7497</v>
      </c>
      <c r="D41" s="110" t="s">
        <v>7498</v>
      </c>
      <c r="E41" s="34">
        <v>72</v>
      </c>
      <c r="F41" s="131"/>
      <c r="G41" s="131"/>
      <c r="H41" s="131"/>
      <c r="I41" s="131"/>
      <c r="J41" s="34">
        <f t="shared" si="1"/>
        <v>0</v>
      </c>
      <c r="K41" s="34">
        <f t="shared" si="2"/>
        <v>0</v>
      </c>
      <c r="L41" s="249">
        <v>1773</v>
      </c>
      <c r="M41" s="250">
        <f>Úvod!B$18</f>
        <v>0</v>
      </c>
      <c r="N41" s="159">
        <f t="shared" si="3"/>
        <v>1773</v>
      </c>
      <c r="O41" s="251">
        <f t="shared" si="4"/>
        <v>24.625</v>
      </c>
      <c r="P41" s="159">
        <f t="shared" si="5"/>
        <v>0</v>
      </c>
    </row>
    <row r="42" spans="1:16">
      <c r="A42" s="2">
        <v>1000143</v>
      </c>
      <c r="B42" s="34" t="s">
        <v>7494</v>
      </c>
      <c r="C42" s="34" t="s">
        <v>7497</v>
      </c>
      <c r="D42" s="110" t="s">
        <v>7546</v>
      </c>
      <c r="E42" s="34">
        <v>72</v>
      </c>
      <c r="F42" s="131"/>
      <c r="G42" s="131"/>
      <c r="H42" s="131"/>
      <c r="I42" s="131"/>
      <c r="J42" s="34">
        <f t="shared" si="1"/>
        <v>0</v>
      </c>
      <c r="K42" s="34">
        <f t="shared" si="2"/>
        <v>0</v>
      </c>
      <c r="L42" s="249">
        <v>3335</v>
      </c>
      <c r="M42" s="250">
        <f>Úvod!B$18</f>
        <v>0</v>
      </c>
      <c r="N42" s="159">
        <f t="shared" si="3"/>
        <v>3335</v>
      </c>
      <c r="O42" s="251">
        <f t="shared" si="4"/>
        <v>46.319444444444443</v>
      </c>
      <c r="P42" s="159">
        <f t="shared" si="5"/>
        <v>0</v>
      </c>
    </row>
    <row r="43" spans="1:16">
      <c r="A43" s="2">
        <v>1000145</v>
      </c>
      <c r="B43" s="34" t="s">
        <v>7494</v>
      </c>
      <c r="C43" s="34" t="s">
        <v>7499</v>
      </c>
      <c r="D43" s="110" t="s">
        <v>7500</v>
      </c>
      <c r="E43" s="34">
        <v>60</v>
      </c>
      <c r="F43" s="131"/>
      <c r="G43" s="131"/>
      <c r="H43" s="131"/>
      <c r="I43" s="131"/>
      <c r="J43" s="34">
        <f t="shared" si="1"/>
        <v>0</v>
      </c>
      <c r="K43" s="34">
        <f t="shared" si="2"/>
        <v>0</v>
      </c>
      <c r="L43" s="249">
        <v>1472</v>
      </c>
      <c r="M43" s="250">
        <f>Úvod!B$18</f>
        <v>0</v>
      </c>
      <c r="N43" s="159">
        <f t="shared" si="3"/>
        <v>1472</v>
      </c>
      <c r="O43" s="251">
        <f t="shared" si="4"/>
        <v>24.533333333333335</v>
      </c>
      <c r="P43" s="159">
        <f t="shared" si="5"/>
        <v>0</v>
      </c>
    </row>
    <row r="44" spans="1:16">
      <c r="A44" s="3">
        <v>1000146</v>
      </c>
      <c r="B44" s="34" t="s">
        <v>7494</v>
      </c>
      <c r="C44" s="34" t="s">
        <v>7499</v>
      </c>
      <c r="D44" s="110" t="s">
        <v>7547</v>
      </c>
      <c r="E44" s="34">
        <v>60</v>
      </c>
      <c r="F44" s="131"/>
      <c r="G44" s="131"/>
      <c r="H44" s="131"/>
      <c r="I44" s="131"/>
      <c r="J44" s="34">
        <f t="shared" si="1"/>
        <v>0</v>
      </c>
      <c r="K44" s="34">
        <f t="shared" si="2"/>
        <v>0</v>
      </c>
      <c r="L44" s="249">
        <v>2393</v>
      </c>
      <c r="M44" s="250">
        <f>Úvod!B$18</f>
        <v>0</v>
      </c>
      <c r="N44" s="159">
        <f t="shared" si="3"/>
        <v>2393</v>
      </c>
      <c r="O44" s="251">
        <f t="shared" si="4"/>
        <v>39.883333333333333</v>
      </c>
      <c r="P44" s="159">
        <f t="shared" si="5"/>
        <v>0</v>
      </c>
    </row>
    <row r="45" spans="1:16">
      <c r="A45" s="2">
        <v>1000183</v>
      </c>
      <c r="B45" s="34" t="s">
        <v>7494</v>
      </c>
      <c r="C45" s="34" t="s">
        <v>7535</v>
      </c>
      <c r="D45" s="110" t="s">
        <v>7527</v>
      </c>
      <c r="E45" s="34">
        <v>60</v>
      </c>
      <c r="F45" s="131"/>
      <c r="G45" s="131"/>
      <c r="H45" s="131"/>
      <c r="I45" s="131"/>
      <c r="J45" s="34">
        <f t="shared" ref="J45:J71" si="6">SUM(F45:I45)</f>
        <v>0</v>
      </c>
      <c r="K45" s="34">
        <f t="shared" ref="K45:K71" si="7">J45*E45</f>
        <v>0</v>
      </c>
      <c r="L45" s="249">
        <v>2393</v>
      </c>
      <c r="M45" s="250">
        <f>Úvod!B$18</f>
        <v>0</v>
      </c>
      <c r="N45" s="159">
        <f t="shared" ref="N45:N71" si="8">L45-(L45*M45)</f>
        <v>2393</v>
      </c>
      <c r="O45" s="251">
        <f t="shared" ref="O45:O71" si="9">N45/E45</f>
        <v>39.883333333333333</v>
      </c>
      <c r="P45" s="159">
        <f t="shared" ref="P45:P71" si="10">O45*K45</f>
        <v>0</v>
      </c>
    </row>
    <row r="46" spans="1:16">
      <c r="A46" s="2">
        <v>1000134</v>
      </c>
      <c r="B46" s="34" t="s">
        <v>7487</v>
      </c>
      <c r="C46" s="34" t="s">
        <v>7548</v>
      </c>
      <c r="D46" s="110" t="s">
        <v>7488</v>
      </c>
      <c r="E46" s="34">
        <v>72</v>
      </c>
      <c r="F46" s="252"/>
      <c r="G46" s="252"/>
      <c r="H46" s="131"/>
      <c r="I46" s="131"/>
      <c r="J46" s="34">
        <f t="shared" si="6"/>
        <v>0</v>
      </c>
      <c r="K46" s="34">
        <f t="shared" si="7"/>
        <v>0</v>
      </c>
      <c r="L46" s="249">
        <v>4137</v>
      </c>
      <c r="M46" s="250">
        <f>Úvod!B$18</f>
        <v>0</v>
      </c>
      <c r="N46" s="159">
        <f t="shared" si="8"/>
        <v>4137</v>
      </c>
      <c r="O46" s="251">
        <f t="shared" si="9"/>
        <v>57.458333333333336</v>
      </c>
      <c r="P46" s="159">
        <f t="shared" si="10"/>
        <v>0</v>
      </c>
    </row>
    <row r="47" spans="1:16">
      <c r="A47" s="2">
        <v>1000138</v>
      </c>
      <c r="B47" s="34" t="s">
        <v>7487</v>
      </c>
      <c r="C47" s="34" t="s">
        <v>7492</v>
      </c>
      <c r="D47" s="110" t="s">
        <v>7493</v>
      </c>
      <c r="E47" s="34">
        <v>72</v>
      </c>
      <c r="F47" s="131"/>
      <c r="G47" s="131"/>
      <c r="H47" s="131"/>
      <c r="I47" s="131"/>
      <c r="J47" s="34">
        <f t="shared" si="6"/>
        <v>0</v>
      </c>
      <c r="K47" s="34">
        <f t="shared" si="7"/>
        <v>0</v>
      </c>
      <c r="L47" s="249">
        <v>3335</v>
      </c>
      <c r="M47" s="250">
        <f>Úvod!B$18</f>
        <v>0</v>
      </c>
      <c r="N47" s="159">
        <f t="shared" si="8"/>
        <v>3335</v>
      </c>
      <c r="O47" s="251">
        <f t="shared" si="9"/>
        <v>46.319444444444443</v>
      </c>
      <c r="P47" s="159">
        <f t="shared" si="10"/>
        <v>0</v>
      </c>
    </row>
    <row r="48" spans="1:16">
      <c r="A48" s="2">
        <v>1000137</v>
      </c>
      <c r="B48" s="34" t="s">
        <v>7487</v>
      </c>
      <c r="C48" s="34" t="s">
        <v>7549</v>
      </c>
      <c r="D48" s="110" t="s">
        <v>7491</v>
      </c>
      <c r="E48" s="34">
        <v>72</v>
      </c>
      <c r="F48" s="131"/>
      <c r="G48" s="131"/>
      <c r="H48" s="131"/>
      <c r="I48" s="131"/>
      <c r="J48" s="34">
        <f t="shared" si="6"/>
        <v>0</v>
      </c>
      <c r="K48" s="34">
        <f t="shared" si="7"/>
        <v>0</v>
      </c>
      <c r="L48" s="249">
        <v>1665</v>
      </c>
      <c r="M48" s="250">
        <f>Úvod!B$18</f>
        <v>0</v>
      </c>
      <c r="N48" s="159">
        <f t="shared" si="8"/>
        <v>1665</v>
      </c>
      <c r="O48" s="251">
        <f t="shared" si="9"/>
        <v>23.125</v>
      </c>
      <c r="P48" s="159">
        <f t="shared" si="10"/>
        <v>0</v>
      </c>
    </row>
    <row r="49" spans="1:16">
      <c r="A49" s="2">
        <v>1000136</v>
      </c>
      <c r="B49" s="34" t="s">
        <v>7487</v>
      </c>
      <c r="C49" s="34" t="s">
        <v>7549</v>
      </c>
      <c r="D49" s="110" t="s">
        <v>7490</v>
      </c>
      <c r="E49" s="34">
        <v>72</v>
      </c>
      <c r="F49" s="131"/>
      <c r="G49" s="131"/>
      <c r="H49" s="131"/>
      <c r="I49" s="131"/>
      <c r="J49" s="34">
        <f t="shared" si="6"/>
        <v>0</v>
      </c>
      <c r="K49" s="34">
        <f t="shared" si="7"/>
        <v>0</v>
      </c>
      <c r="L49" s="249">
        <v>1665</v>
      </c>
      <c r="M49" s="250">
        <f>Úvod!B$18</f>
        <v>0</v>
      </c>
      <c r="N49" s="159">
        <f t="shared" si="8"/>
        <v>1665</v>
      </c>
      <c r="O49" s="251">
        <f t="shared" si="9"/>
        <v>23.125</v>
      </c>
      <c r="P49" s="159">
        <f t="shared" si="10"/>
        <v>0</v>
      </c>
    </row>
    <row r="50" spans="1:16">
      <c r="A50" s="2">
        <v>1000135</v>
      </c>
      <c r="B50" s="34" t="s">
        <v>7487</v>
      </c>
      <c r="C50" s="34" t="s">
        <v>7549</v>
      </c>
      <c r="D50" s="110" t="s">
        <v>7489</v>
      </c>
      <c r="E50" s="34">
        <v>72</v>
      </c>
      <c r="F50" s="131"/>
      <c r="G50" s="131"/>
      <c r="H50" s="131"/>
      <c r="I50" s="131"/>
      <c r="J50" s="34">
        <f t="shared" si="6"/>
        <v>0</v>
      </c>
      <c r="K50" s="34">
        <f t="shared" si="7"/>
        <v>0</v>
      </c>
      <c r="L50" s="249">
        <v>3335</v>
      </c>
      <c r="M50" s="250">
        <f>Úvod!B$18</f>
        <v>0</v>
      </c>
      <c r="N50" s="159">
        <f t="shared" si="8"/>
        <v>3335</v>
      </c>
      <c r="O50" s="251">
        <f t="shared" si="9"/>
        <v>46.319444444444443</v>
      </c>
      <c r="P50" s="159">
        <f t="shared" si="10"/>
        <v>0</v>
      </c>
    </row>
    <row r="51" spans="1:16">
      <c r="A51" s="2">
        <v>1000100</v>
      </c>
      <c r="B51" s="34" t="s">
        <v>7448</v>
      </c>
      <c r="C51" s="34" t="s">
        <v>7449</v>
      </c>
      <c r="D51" s="110" t="s">
        <v>7450</v>
      </c>
      <c r="E51" s="34">
        <v>72</v>
      </c>
      <c r="F51" s="131"/>
      <c r="G51" s="131"/>
      <c r="H51" s="131"/>
      <c r="I51" s="131"/>
      <c r="J51" s="34">
        <f t="shared" si="6"/>
        <v>0</v>
      </c>
      <c r="K51" s="34">
        <f t="shared" si="7"/>
        <v>0</v>
      </c>
      <c r="L51" s="249">
        <v>2868</v>
      </c>
      <c r="M51" s="250">
        <f>Úvod!B$18</f>
        <v>0</v>
      </c>
      <c r="N51" s="159">
        <f t="shared" si="8"/>
        <v>2868</v>
      </c>
      <c r="O51" s="251">
        <f t="shared" si="9"/>
        <v>39.833333333333336</v>
      </c>
      <c r="P51" s="159">
        <f t="shared" si="10"/>
        <v>0</v>
      </c>
    </row>
    <row r="52" spans="1:16">
      <c r="A52" s="2">
        <v>1000103</v>
      </c>
      <c r="B52" s="34" t="s">
        <v>7448</v>
      </c>
      <c r="C52" s="34" t="s">
        <v>7449</v>
      </c>
      <c r="D52" s="110" t="s">
        <v>7453</v>
      </c>
      <c r="E52" s="34">
        <v>72</v>
      </c>
      <c r="F52" s="131"/>
      <c r="G52" s="131"/>
      <c r="H52" s="131"/>
      <c r="I52" s="131"/>
      <c r="J52" s="34">
        <f t="shared" si="6"/>
        <v>0</v>
      </c>
      <c r="K52" s="34">
        <f t="shared" si="7"/>
        <v>0</v>
      </c>
      <c r="L52" s="249">
        <v>1726</v>
      </c>
      <c r="M52" s="250">
        <f>Úvod!B$18</f>
        <v>0</v>
      </c>
      <c r="N52" s="159">
        <f t="shared" si="8"/>
        <v>1726</v>
      </c>
      <c r="O52" s="251">
        <f t="shared" si="9"/>
        <v>23.972222222222221</v>
      </c>
      <c r="P52" s="159">
        <f t="shared" si="10"/>
        <v>0</v>
      </c>
    </row>
    <row r="53" spans="1:16">
      <c r="A53" s="3">
        <v>1000102</v>
      </c>
      <c r="B53" s="34" t="s">
        <v>7448</v>
      </c>
      <c r="C53" s="34" t="s">
        <v>7449</v>
      </c>
      <c r="D53" s="110" t="s">
        <v>7452</v>
      </c>
      <c r="E53" s="34">
        <v>72</v>
      </c>
      <c r="F53" s="252"/>
      <c r="G53" s="252"/>
      <c r="H53" s="131"/>
      <c r="I53" s="131"/>
      <c r="J53" s="34">
        <f t="shared" si="6"/>
        <v>0</v>
      </c>
      <c r="K53" s="34">
        <f t="shared" si="7"/>
        <v>0</v>
      </c>
      <c r="L53" s="249">
        <v>2868</v>
      </c>
      <c r="M53" s="250">
        <f>Úvod!B$18</f>
        <v>0</v>
      </c>
      <c r="N53" s="159">
        <f t="shared" si="8"/>
        <v>2868</v>
      </c>
      <c r="O53" s="251">
        <f t="shared" si="9"/>
        <v>39.833333333333336</v>
      </c>
      <c r="P53" s="159">
        <f t="shared" si="10"/>
        <v>0</v>
      </c>
    </row>
    <row r="54" spans="1:16">
      <c r="A54" s="2">
        <v>1000101</v>
      </c>
      <c r="B54" s="34" t="s">
        <v>7448</v>
      </c>
      <c r="C54" s="34" t="s">
        <v>7449</v>
      </c>
      <c r="D54" s="110" t="s">
        <v>7451</v>
      </c>
      <c r="E54" s="34">
        <v>72</v>
      </c>
      <c r="F54" s="131"/>
      <c r="G54" s="131"/>
      <c r="H54" s="131"/>
      <c r="I54" s="131"/>
      <c r="J54" s="34">
        <f t="shared" si="6"/>
        <v>0</v>
      </c>
      <c r="K54" s="34">
        <f t="shared" si="7"/>
        <v>0</v>
      </c>
      <c r="L54" s="249">
        <v>2868</v>
      </c>
      <c r="M54" s="250">
        <f>Úvod!B$18</f>
        <v>0</v>
      </c>
      <c r="N54" s="159">
        <f t="shared" si="8"/>
        <v>2868</v>
      </c>
      <c r="O54" s="251">
        <f t="shared" si="9"/>
        <v>39.833333333333336</v>
      </c>
      <c r="P54" s="159">
        <f t="shared" si="10"/>
        <v>0</v>
      </c>
    </row>
    <row r="55" spans="1:16">
      <c r="A55" s="2">
        <v>1000104</v>
      </c>
      <c r="B55" s="34" t="s">
        <v>7448</v>
      </c>
      <c r="C55" s="34" t="s">
        <v>7449</v>
      </c>
      <c r="D55" s="110" t="s">
        <v>7454</v>
      </c>
      <c r="E55" s="34">
        <v>72</v>
      </c>
      <c r="F55" s="131"/>
      <c r="G55" s="131"/>
      <c r="H55" s="131"/>
      <c r="I55" s="131"/>
      <c r="J55" s="34">
        <f t="shared" si="6"/>
        <v>0</v>
      </c>
      <c r="K55" s="34">
        <f t="shared" si="7"/>
        <v>0</v>
      </c>
      <c r="L55" s="249">
        <v>1726</v>
      </c>
      <c r="M55" s="250">
        <f>Úvod!B$18</f>
        <v>0</v>
      </c>
      <c r="N55" s="159">
        <f t="shared" si="8"/>
        <v>1726</v>
      </c>
      <c r="O55" s="251">
        <f t="shared" si="9"/>
        <v>23.972222222222221</v>
      </c>
      <c r="P55" s="159">
        <f t="shared" si="10"/>
        <v>0</v>
      </c>
    </row>
    <row r="56" spans="1:16">
      <c r="A56" s="2">
        <v>1000154</v>
      </c>
      <c r="B56" s="34" t="s">
        <v>7501</v>
      </c>
      <c r="C56" s="34" t="s">
        <v>7522</v>
      </c>
      <c r="D56" s="110" t="s">
        <v>7523</v>
      </c>
      <c r="E56" s="34">
        <v>72</v>
      </c>
      <c r="F56" s="131"/>
      <c r="G56" s="131"/>
      <c r="H56" s="131"/>
      <c r="I56" s="252"/>
      <c r="J56" s="34">
        <f t="shared" si="6"/>
        <v>0</v>
      </c>
      <c r="K56" s="34">
        <f t="shared" si="7"/>
        <v>0</v>
      </c>
      <c r="L56" s="249">
        <v>1726</v>
      </c>
      <c r="M56" s="250">
        <f>Úvod!B$18</f>
        <v>0</v>
      </c>
      <c r="N56" s="159">
        <f t="shared" si="8"/>
        <v>1726</v>
      </c>
      <c r="O56" s="251">
        <f t="shared" si="9"/>
        <v>23.972222222222221</v>
      </c>
      <c r="P56" s="159">
        <f t="shared" si="10"/>
        <v>0</v>
      </c>
    </row>
    <row r="57" spans="1:16">
      <c r="A57" s="2">
        <v>1000155</v>
      </c>
      <c r="B57" s="34" t="s">
        <v>7501</v>
      </c>
      <c r="C57" s="34" t="s">
        <v>6338</v>
      </c>
      <c r="D57" s="110" t="s">
        <v>7524</v>
      </c>
      <c r="E57" s="34">
        <v>72</v>
      </c>
      <c r="F57" s="131"/>
      <c r="G57" s="131"/>
      <c r="H57" s="131"/>
      <c r="I57" s="252"/>
      <c r="J57" s="34">
        <f t="shared" si="6"/>
        <v>0</v>
      </c>
      <c r="K57" s="34">
        <f t="shared" si="7"/>
        <v>0</v>
      </c>
      <c r="L57" s="249">
        <v>2172</v>
      </c>
      <c r="M57" s="250">
        <f>Úvod!B$18</f>
        <v>0</v>
      </c>
      <c r="N57" s="159">
        <f t="shared" si="8"/>
        <v>2172</v>
      </c>
      <c r="O57" s="251">
        <f t="shared" si="9"/>
        <v>30.166666666666668</v>
      </c>
      <c r="P57" s="159">
        <f t="shared" si="10"/>
        <v>0</v>
      </c>
    </row>
    <row r="58" spans="1:16">
      <c r="A58" s="2">
        <v>1000132</v>
      </c>
      <c r="B58" s="34" t="s">
        <v>7501</v>
      </c>
      <c r="C58" s="34" t="s">
        <v>7520</v>
      </c>
      <c r="D58" s="110" t="s">
        <v>7521</v>
      </c>
      <c r="E58" s="34">
        <v>60</v>
      </c>
      <c r="F58" s="131"/>
      <c r="G58" s="131"/>
      <c r="H58" s="131"/>
      <c r="I58" s="131"/>
      <c r="J58" s="34">
        <f t="shared" si="6"/>
        <v>0</v>
      </c>
      <c r="K58" s="34">
        <f t="shared" si="7"/>
        <v>0</v>
      </c>
      <c r="L58" s="249">
        <v>1901</v>
      </c>
      <c r="M58" s="250">
        <f>Úvod!B$18</f>
        <v>0</v>
      </c>
      <c r="N58" s="159">
        <f t="shared" si="8"/>
        <v>1901</v>
      </c>
      <c r="O58" s="251">
        <f t="shared" si="9"/>
        <v>31.683333333333334</v>
      </c>
      <c r="P58" s="159">
        <f t="shared" si="10"/>
        <v>0</v>
      </c>
    </row>
    <row r="59" spans="1:16">
      <c r="A59" s="3">
        <v>1000124</v>
      </c>
      <c r="B59" s="34" t="s">
        <v>7501</v>
      </c>
      <c r="C59" s="34" t="s">
        <v>7502</v>
      </c>
      <c r="D59" s="110" t="s">
        <v>7503</v>
      </c>
      <c r="E59" s="34">
        <v>72</v>
      </c>
      <c r="F59" s="131"/>
      <c r="G59" s="252"/>
      <c r="H59" s="131"/>
      <c r="I59" s="131"/>
      <c r="J59" s="34">
        <f t="shared" si="6"/>
        <v>0</v>
      </c>
      <c r="K59" s="34">
        <f t="shared" si="7"/>
        <v>0</v>
      </c>
      <c r="L59" s="249">
        <v>2753</v>
      </c>
      <c r="M59" s="250">
        <f>Úvod!B$18</f>
        <v>0</v>
      </c>
      <c r="N59" s="159">
        <f t="shared" si="8"/>
        <v>2753</v>
      </c>
      <c r="O59" s="251">
        <f t="shared" si="9"/>
        <v>38.236111111111114</v>
      </c>
      <c r="P59" s="159">
        <f t="shared" si="10"/>
        <v>0</v>
      </c>
    </row>
    <row r="60" spans="1:16">
      <c r="A60" s="2">
        <v>1000184</v>
      </c>
      <c r="B60" s="34" t="s">
        <v>7501</v>
      </c>
      <c r="C60" s="34" t="s">
        <v>7502</v>
      </c>
      <c r="D60" s="110" t="s">
        <v>8865</v>
      </c>
      <c r="E60" s="34">
        <v>72</v>
      </c>
      <c r="F60" s="131"/>
      <c r="G60" s="131"/>
      <c r="H60" s="131"/>
      <c r="I60" s="131"/>
      <c r="J60" s="34">
        <f t="shared" si="6"/>
        <v>0</v>
      </c>
      <c r="K60" s="34">
        <f t="shared" si="7"/>
        <v>0</v>
      </c>
      <c r="L60" s="249">
        <v>2753</v>
      </c>
      <c r="M60" s="250">
        <f>Úvod!B$18</f>
        <v>0</v>
      </c>
      <c r="N60" s="159">
        <f t="shared" si="8"/>
        <v>2753</v>
      </c>
      <c r="O60" s="251">
        <f t="shared" si="9"/>
        <v>38.236111111111114</v>
      </c>
      <c r="P60" s="159">
        <f t="shared" si="10"/>
        <v>0</v>
      </c>
    </row>
    <row r="61" spans="1:16">
      <c r="A61" s="2">
        <v>1000129</v>
      </c>
      <c r="B61" s="34" t="s">
        <v>7501</v>
      </c>
      <c r="C61" s="34" t="s">
        <v>7515</v>
      </c>
      <c r="D61" s="110" t="s">
        <v>7516</v>
      </c>
      <c r="E61" s="34">
        <v>72</v>
      </c>
      <c r="F61" s="131"/>
      <c r="G61" s="131"/>
      <c r="H61" s="252"/>
      <c r="I61" s="252"/>
      <c r="J61" s="34">
        <f t="shared" si="6"/>
        <v>0</v>
      </c>
      <c r="K61" s="34">
        <f t="shared" si="7"/>
        <v>0</v>
      </c>
      <c r="L61" s="249">
        <v>3500</v>
      </c>
      <c r="M61" s="250">
        <f>Úvod!B$18</f>
        <v>0</v>
      </c>
      <c r="N61" s="159">
        <f t="shared" si="8"/>
        <v>3500</v>
      </c>
      <c r="O61" s="251">
        <f t="shared" si="9"/>
        <v>48.611111111111114</v>
      </c>
      <c r="P61" s="159">
        <f t="shared" si="10"/>
        <v>0</v>
      </c>
    </row>
    <row r="62" spans="1:16">
      <c r="A62" s="253">
        <v>1000172</v>
      </c>
      <c r="B62" s="34" t="s">
        <v>7501</v>
      </c>
      <c r="C62" s="34" t="s">
        <v>7513</v>
      </c>
      <c r="D62" s="110" t="s">
        <v>7514</v>
      </c>
      <c r="E62" s="34">
        <v>72</v>
      </c>
      <c r="F62" s="131"/>
      <c r="G62" s="252"/>
      <c r="H62" s="252"/>
      <c r="I62" s="252"/>
      <c r="J62" s="34">
        <f t="shared" si="6"/>
        <v>0</v>
      </c>
      <c r="K62" s="34">
        <f t="shared" si="7"/>
        <v>0</v>
      </c>
      <c r="L62" s="249">
        <v>3196</v>
      </c>
      <c r="M62" s="250">
        <f>Úvod!B$18</f>
        <v>0</v>
      </c>
      <c r="N62" s="159">
        <f t="shared" si="8"/>
        <v>3196</v>
      </c>
      <c r="O62" s="251">
        <f t="shared" si="9"/>
        <v>44.388888888888886</v>
      </c>
      <c r="P62" s="159">
        <f t="shared" si="10"/>
        <v>0</v>
      </c>
    </row>
    <row r="63" spans="1:16">
      <c r="A63" s="253">
        <v>1000171</v>
      </c>
      <c r="B63" s="34" t="s">
        <v>7501</v>
      </c>
      <c r="C63" s="34" t="s">
        <v>7511</v>
      </c>
      <c r="D63" s="110" t="s">
        <v>7512</v>
      </c>
      <c r="E63" s="34">
        <v>72</v>
      </c>
      <c r="F63" s="252"/>
      <c r="G63" s="131"/>
      <c r="H63" s="131"/>
      <c r="I63" s="252"/>
      <c r="J63" s="34">
        <f t="shared" si="6"/>
        <v>0</v>
      </c>
      <c r="K63" s="34">
        <f t="shared" si="7"/>
        <v>0</v>
      </c>
      <c r="L63" s="249">
        <v>1955</v>
      </c>
      <c r="M63" s="250">
        <f>Úvod!B$18</f>
        <v>0</v>
      </c>
      <c r="N63" s="159">
        <f t="shared" si="8"/>
        <v>1955</v>
      </c>
      <c r="O63" s="251">
        <f t="shared" si="9"/>
        <v>27.152777777777779</v>
      </c>
      <c r="P63" s="159">
        <f t="shared" si="10"/>
        <v>0</v>
      </c>
    </row>
    <row r="64" spans="1:16">
      <c r="A64" s="2">
        <v>1000128</v>
      </c>
      <c r="B64" s="34" t="s">
        <v>7501</v>
      </c>
      <c r="C64" s="34" t="s">
        <v>7507</v>
      </c>
      <c r="D64" s="110" t="s">
        <v>7508</v>
      </c>
      <c r="E64" s="34">
        <v>72</v>
      </c>
      <c r="F64" s="131"/>
      <c r="G64" s="131"/>
      <c r="H64" s="131"/>
      <c r="I64" s="252"/>
      <c r="J64" s="34">
        <f t="shared" si="6"/>
        <v>0</v>
      </c>
      <c r="K64" s="34">
        <f t="shared" si="7"/>
        <v>0</v>
      </c>
      <c r="L64" s="249">
        <v>2281</v>
      </c>
      <c r="M64" s="250">
        <f>Úvod!B$18</f>
        <v>0</v>
      </c>
      <c r="N64" s="159">
        <f t="shared" si="8"/>
        <v>2281</v>
      </c>
      <c r="O64" s="251">
        <f t="shared" si="9"/>
        <v>31.680555555555557</v>
      </c>
      <c r="P64" s="159">
        <f t="shared" si="10"/>
        <v>0</v>
      </c>
    </row>
    <row r="65" spans="1:16">
      <c r="A65" s="2">
        <v>1000126</v>
      </c>
      <c r="B65" s="34" t="s">
        <v>7501</v>
      </c>
      <c r="C65" s="34" t="s">
        <v>6337</v>
      </c>
      <c r="D65" s="110" t="s">
        <v>7506</v>
      </c>
      <c r="E65" s="34">
        <v>60</v>
      </c>
      <c r="F65" s="131"/>
      <c r="G65" s="131"/>
      <c r="H65" s="252"/>
      <c r="I65" s="252"/>
      <c r="J65" s="34">
        <f t="shared" si="6"/>
        <v>0</v>
      </c>
      <c r="K65" s="34">
        <f t="shared" si="7"/>
        <v>0</v>
      </c>
      <c r="L65" s="249">
        <v>1901</v>
      </c>
      <c r="M65" s="250">
        <f>Úvod!B$18</f>
        <v>0</v>
      </c>
      <c r="N65" s="159">
        <f t="shared" si="8"/>
        <v>1901</v>
      </c>
      <c r="O65" s="251">
        <f t="shared" si="9"/>
        <v>31.683333333333334</v>
      </c>
      <c r="P65" s="159">
        <f t="shared" si="10"/>
        <v>0</v>
      </c>
    </row>
    <row r="66" spans="1:16">
      <c r="A66" s="253">
        <v>1000127</v>
      </c>
      <c r="B66" s="34" t="s">
        <v>7501</v>
      </c>
      <c r="C66" s="34" t="s">
        <v>7509</v>
      </c>
      <c r="D66" s="110" t="s">
        <v>7510</v>
      </c>
      <c r="E66" s="34">
        <v>72</v>
      </c>
      <c r="F66" s="252"/>
      <c r="G66" s="131"/>
      <c r="H66" s="252"/>
      <c r="I66" s="252"/>
      <c r="J66" s="34">
        <f t="shared" si="6"/>
        <v>0</v>
      </c>
      <c r="K66" s="34">
        <f t="shared" si="7"/>
        <v>0</v>
      </c>
      <c r="L66" s="249">
        <v>1955</v>
      </c>
      <c r="M66" s="250">
        <f>Úvod!B$18</f>
        <v>0</v>
      </c>
      <c r="N66" s="159">
        <f t="shared" si="8"/>
        <v>1955</v>
      </c>
      <c r="O66" s="251">
        <f t="shared" si="9"/>
        <v>27.152777777777779</v>
      </c>
      <c r="P66" s="159">
        <f t="shared" si="10"/>
        <v>0</v>
      </c>
    </row>
    <row r="67" spans="1:16">
      <c r="A67" s="2">
        <v>1000159</v>
      </c>
      <c r="B67" s="34" t="s">
        <v>7501</v>
      </c>
      <c r="C67" s="34" t="s">
        <v>7504</v>
      </c>
      <c r="D67" s="110" t="s">
        <v>7505</v>
      </c>
      <c r="E67" s="34">
        <v>72</v>
      </c>
      <c r="F67" s="131"/>
      <c r="G67" s="131"/>
      <c r="H67" s="131"/>
      <c r="I67" s="131"/>
      <c r="J67" s="34">
        <f t="shared" si="6"/>
        <v>0</v>
      </c>
      <c r="K67" s="34">
        <f t="shared" si="7"/>
        <v>0</v>
      </c>
      <c r="L67" s="249">
        <v>2868</v>
      </c>
      <c r="M67" s="250">
        <f>Úvod!B$18</f>
        <v>0</v>
      </c>
      <c r="N67" s="159">
        <f t="shared" si="8"/>
        <v>2868</v>
      </c>
      <c r="O67" s="251">
        <f t="shared" si="9"/>
        <v>39.833333333333336</v>
      </c>
      <c r="P67" s="159">
        <f t="shared" si="10"/>
        <v>0</v>
      </c>
    </row>
    <row r="68" spans="1:16">
      <c r="A68" s="2">
        <v>1000131</v>
      </c>
      <c r="B68" s="34" t="s">
        <v>7501</v>
      </c>
      <c r="C68" s="34" t="s">
        <v>7517</v>
      </c>
      <c r="D68" s="110" t="s">
        <v>7518</v>
      </c>
      <c r="E68" s="34">
        <v>60</v>
      </c>
      <c r="F68" s="252"/>
      <c r="G68" s="252"/>
      <c r="H68" s="252"/>
      <c r="I68" s="131"/>
      <c r="J68" s="34">
        <f t="shared" si="6"/>
        <v>0</v>
      </c>
      <c r="K68" s="34">
        <f t="shared" si="7"/>
        <v>0</v>
      </c>
      <c r="L68" s="249">
        <v>2262</v>
      </c>
      <c r="M68" s="250">
        <f>Úvod!B$18</f>
        <v>0</v>
      </c>
      <c r="N68" s="159">
        <f t="shared" si="8"/>
        <v>2262</v>
      </c>
      <c r="O68" s="251">
        <f t="shared" si="9"/>
        <v>37.700000000000003</v>
      </c>
      <c r="P68" s="159">
        <f t="shared" si="10"/>
        <v>0</v>
      </c>
    </row>
    <row r="69" spans="1:16">
      <c r="A69" s="2">
        <v>1000130</v>
      </c>
      <c r="B69" s="34" t="s">
        <v>7501</v>
      </c>
      <c r="C69" s="34" t="s">
        <v>7517</v>
      </c>
      <c r="D69" s="110" t="s">
        <v>7519</v>
      </c>
      <c r="E69" s="34">
        <v>60</v>
      </c>
      <c r="F69" s="131"/>
      <c r="G69" s="131"/>
      <c r="H69" s="131"/>
      <c r="I69" s="131"/>
      <c r="J69" s="34">
        <f t="shared" si="6"/>
        <v>0</v>
      </c>
      <c r="K69" s="34">
        <f t="shared" si="7"/>
        <v>0</v>
      </c>
      <c r="L69" s="249">
        <v>2262</v>
      </c>
      <c r="M69" s="250">
        <f>Úvod!B$18</f>
        <v>0</v>
      </c>
      <c r="N69" s="159">
        <f t="shared" si="8"/>
        <v>2262</v>
      </c>
      <c r="O69" s="251">
        <f t="shared" si="9"/>
        <v>37.700000000000003</v>
      </c>
      <c r="P69" s="159">
        <f t="shared" si="10"/>
        <v>0</v>
      </c>
    </row>
    <row r="70" spans="1:16">
      <c r="A70" s="2">
        <v>1000185</v>
      </c>
      <c r="B70" s="34" t="s">
        <v>7501</v>
      </c>
      <c r="C70" s="34" t="s">
        <v>7536</v>
      </c>
      <c r="D70" s="110" t="s">
        <v>7525</v>
      </c>
      <c r="E70" s="34">
        <v>72</v>
      </c>
      <c r="F70" s="131"/>
      <c r="G70" s="131"/>
      <c r="H70" s="131"/>
      <c r="I70" s="252"/>
      <c r="J70" s="34">
        <f t="shared" si="6"/>
        <v>0</v>
      </c>
      <c r="K70" s="34">
        <f t="shared" si="7"/>
        <v>0</v>
      </c>
      <c r="L70" s="249">
        <v>4090</v>
      </c>
      <c r="M70" s="250">
        <f>Úvod!B$18</f>
        <v>0</v>
      </c>
      <c r="N70" s="159">
        <f t="shared" si="8"/>
        <v>4090</v>
      </c>
      <c r="O70" s="251">
        <f t="shared" si="9"/>
        <v>56.805555555555557</v>
      </c>
      <c r="P70" s="159">
        <f t="shared" si="10"/>
        <v>0</v>
      </c>
    </row>
    <row r="71" spans="1:16">
      <c r="A71" s="2">
        <v>1000186</v>
      </c>
      <c r="B71" s="34" t="s">
        <v>7501</v>
      </c>
      <c r="C71" s="34" t="s">
        <v>7526</v>
      </c>
      <c r="D71" s="110" t="s">
        <v>7533</v>
      </c>
      <c r="E71" s="34">
        <v>60</v>
      </c>
      <c r="F71" s="252"/>
      <c r="G71" s="131"/>
      <c r="H71" s="252"/>
      <c r="I71" s="252"/>
      <c r="J71" s="34">
        <f t="shared" si="6"/>
        <v>0</v>
      </c>
      <c r="K71" s="34">
        <f t="shared" si="7"/>
        <v>0</v>
      </c>
      <c r="L71" s="249">
        <v>1540</v>
      </c>
      <c r="M71" s="250">
        <f>Úvod!B$18</f>
        <v>0</v>
      </c>
      <c r="N71" s="159">
        <f t="shared" si="8"/>
        <v>1540</v>
      </c>
      <c r="O71" s="251">
        <f t="shared" si="9"/>
        <v>25.666666666666668</v>
      </c>
      <c r="P71" s="159">
        <f t="shared" si="10"/>
        <v>0</v>
      </c>
    </row>
  </sheetData>
  <autoFilter ref="A12:P71" xr:uid="{916F5883-84E7-4DF9-A749-7B95EA9BE5FA}">
    <sortState xmlns:xlrd2="http://schemas.microsoft.com/office/spreadsheetml/2017/richdata2" ref="A14:P71">
      <sortCondition ref="B12:B71"/>
    </sortState>
  </autoFilter>
  <mergeCells count="24">
    <mergeCell ref="O11:O12"/>
    <mergeCell ref="P11:P12"/>
    <mergeCell ref="F10:I10"/>
    <mergeCell ref="A11:A12"/>
    <mergeCell ref="B11:B12"/>
    <mergeCell ref="C11:C12"/>
    <mergeCell ref="D11:D12"/>
    <mergeCell ref="G11:G12"/>
    <mergeCell ref="H11:H12"/>
    <mergeCell ref="I11:I12"/>
    <mergeCell ref="J11:J12"/>
    <mergeCell ref="K11:K12"/>
    <mergeCell ref="E11:E12"/>
    <mergeCell ref="J7:J8"/>
    <mergeCell ref="K7:K8"/>
    <mergeCell ref="L11:L12"/>
    <mergeCell ref="M11:M12"/>
    <mergeCell ref="N11:N12"/>
    <mergeCell ref="D2:E2"/>
    <mergeCell ref="D3:E3"/>
    <mergeCell ref="F11:F12"/>
    <mergeCell ref="B8:D8"/>
    <mergeCell ref="B9:D9"/>
    <mergeCell ref="F8:I8"/>
  </mergeCells>
  <phoneticPr fontId="9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7092-D16F-45B6-B7E6-94F5A966248C}">
  <dimension ref="A1:O845"/>
  <sheetViews>
    <sheetView workbookViewId="0">
      <pane xSplit="3" ySplit="12" topLeftCell="D13" activePane="bottomRight" state="frozen"/>
      <selection pane="topRight" activeCell="D1" sqref="D1"/>
      <selection pane="bottomLeft" activeCell="A12" sqref="A12"/>
      <selection pane="bottomRight" activeCell="A3" sqref="A3"/>
    </sheetView>
  </sheetViews>
  <sheetFormatPr defaultRowHeight="14.25"/>
  <cols>
    <col min="2" max="2" width="10.86328125" style="262" customWidth="1"/>
    <col min="3" max="3" width="51.86328125" customWidth="1"/>
    <col min="4" max="4" width="9" style="262"/>
    <col min="10" max="10" width="9" customWidth="1"/>
    <col min="11" max="11" width="12.796875" bestFit="1" customWidth="1"/>
  </cols>
  <sheetData>
    <row r="1" spans="1:15">
      <c r="A1" s="41" t="s">
        <v>14</v>
      </c>
      <c r="B1" s="59"/>
      <c r="C1" s="231"/>
      <c r="D1" s="268" t="s">
        <v>15</v>
      </c>
      <c r="E1" s="269" t="s">
        <v>8322</v>
      </c>
      <c r="F1" s="269"/>
      <c r="G1" s="269" t="s">
        <v>7421</v>
      </c>
      <c r="H1" s="270"/>
      <c r="I1" s="270"/>
      <c r="J1" s="1"/>
      <c r="K1" s="231"/>
      <c r="L1" s="1"/>
      <c r="M1" s="1"/>
      <c r="N1" s="1"/>
      <c r="O1" s="1"/>
    </row>
    <row r="2" spans="1:15">
      <c r="A2" t="s">
        <v>160</v>
      </c>
      <c r="B2" s="59"/>
      <c r="C2" s="231"/>
      <c r="D2" s="268"/>
      <c r="E2" s="269" t="s">
        <v>8323</v>
      </c>
      <c r="F2" s="269"/>
      <c r="G2" s="269" t="s">
        <v>8324</v>
      </c>
      <c r="H2" s="270"/>
      <c r="I2" s="270"/>
      <c r="J2" s="1"/>
      <c r="K2" s="231"/>
      <c r="L2" s="1"/>
      <c r="M2" s="1"/>
      <c r="N2" s="1"/>
      <c r="O2" s="1"/>
    </row>
    <row r="3" spans="1:15">
      <c r="B3" s="59"/>
      <c r="C3" s="231"/>
      <c r="D3" s="268"/>
      <c r="E3" s="269" t="s">
        <v>8325</v>
      </c>
      <c r="F3" s="269"/>
      <c r="G3" s="269" t="s">
        <v>8326</v>
      </c>
      <c r="H3" s="270"/>
      <c r="I3" s="270"/>
      <c r="J3" s="1"/>
      <c r="K3" s="231"/>
      <c r="L3" s="1"/>
      <c r="M3" s="1"/>
      <c r="N3" s="1"/>
      <c r="O3" s="1"/>
    </row>
    <row r="4" spans="1:15" ht="5.25" customHeight="1">
      <c r="B4" s="59"/>
      <c r="C4" s="231"/>
      <c r="D4" s="59"/>
      <c r="E4" s="1"/>
      <c r="F4" s="1"/>
      <c r="G4" s="1"/>
      <c r="H4" s="1"/>
      <c r="I4" s="1"/>
      <c r="J4" s="1"/>
      <c r="K4" s="231"/>
      <c r="L4" s="1"/>
      <c r="M4" s="1"/>
      <c r="N4" s="1"/>
      <c r="O4" s="1"/>
    </row>
    <row r="5" spans="1:15">
      <c r="A5" s="41" t="s">
        <v>7552</v>
      </c>
      <c r="B5" s="59"/>
      <c r="C5" s="231"/>
      <c r="D5" s="59"/>
      <c r="E5" s="1"/>
      <c r="F5" s="258"/>
      <c r="G5" s="258"/>
      <c r="H5" s="258"/>
      <c r="I5" s="258"/>
      <c r="J5" s="258"/>
      <c r="K5" s="259"/>
      <c r="L5" s="258"/>
      <c r="M5" s="258"/>
      <c r="N5" s="1"/>
      <c r="O5" s="1"/>
    </row>
    <row r="6" spans="1:15" ht="14.25" customHeight="1" thickBot="1">
      <c r="A6" s="96" t="s">
        <v>8328</v>
      </c>
      <c r="B6" s="59"/>
      <c r="C6" s="231"/>
      <c r="D6" s="59"/>
      <c r="E6" s="1"/>
      <c r="F6" s="258"/>
      <c r="G6" s="258"/>
      <c r="H6" s="258"/>
      <c r="I6" s="258"/>
      <c r="J6" s="258"/>
      <c r="K6" s="258"/>
      <c r="L6" s="258"/>
      <c r="M6" s="258"/>
      <c r="N6" s="1"/>
      <c r="O6" s="1"/>
    </row>
    <row r="7" spans="1:15">
      <c r="A7" s="96" t="s">
        <v>8329</v>
      </c>
      <c r="B7" s="59"/>
      <c r="C7" s="231"/>
      <c r="D7" s="59"/>
      <c r="E7" s="1"/>
      <c r="F7" s="258"/>
      <c r="G7" s="258"/>
      <c r="H7" s="258"/>
      <c r="I7" s="294" t="s">
        <v>7440</v>
      </c>
      <c r="J7" s="294" t="s">
        <v>7441</v>
      </c>
      <c r="K7" s="259"/>
      <c r="L7" s="258"/>
      <c r="M7" s="258"/>
      <c r="N7" s="1"/>
      <c r="O7" s="1"/>
    </row>
    <row r="8" spans="1:15" ht="14.65" thickBot="1">
      <c r="A8" s="46" t="s">
        <v>1</v>
      </c>
      <c r="B8" s="329">
        <f>Úvod!B7</f>
        <v>0</v>
      </c>
      <c r="C8" s="329"/>
      <c r="D8" s="59"/>
      <c r="E8" s="343" t="s">
        <v>7442</v>
      </c>
      <c r="F8" s="343"/>
      <c r="G8" s="343"/>
      <c r="H8" s="343"/>
      <c r="I8" s="301"/>
      <c r="J8" s="301"/>
      <c r="K8" s="231"/>
      <c r="L8" s="1"/>
      <c r="M8" s="1"/>
      <c r="N8" s="1"/>
      <c r="O8" s="1"/>
    </row>
    <row r="9" spans="1:15" ht="14.65" thickBot="1">
      <c r="A9" s="1" t="s">
        <v>3</v>
      </c>
      <c r="B9" s="329">
        <f>Úvod!B9</f>
        <v>0</v>
      </c>
      <c r="C9" s="329"/>
      <c r="D9" s="59"/>
      <c r="E9" s="248">
        <f t="shared" ref="E9:J9" si="0">SUM(E13:E845)</f>
        <v>0</v>
      </c>
      <c r="F9" s="248">
        <f t="shared" si="0"/>
        <v>0</v>
      </c>
      <c r="G9" s="248">
        <f t="shared" si="0"/>
        <v>0</v>
      </c>
      <c r="H9" s="248">
        <f t="shared" si="0"/>
        <v>0</v>
      </c>
      <c r="I9" s="260">
        <f t="shared" si="0"/>
        <v>0</v>
      </c>
      <c r="J9" s="260">
        <f t="shared" si="0"/>
        <v>0</v>
      </c>
      <c r="K9" s="231"/>
      <c r="L9" s="1"/>
      <c r="M9" s="1"/>
      <c r="N9" s="1"/>
      <c r="O9" s="1"/>
    </row>
    <row r="10" spans="1:15" ht="8.1" customHeight="1">
      <c r="C10" s="231"/>
      <c r="D10" s="59"/>
      <c r="E10" s="344"/>
      <c r="F10" s="344"/>
      <c r="G10" s="344"/>
      <c r="H10" s="344"/>
      <c r="I10" s="1"/>
      <c r="J10" s="1"/>
      <c r="K10" s="231"/>
      <c r="L10" s="1"/>
      <c r="M10" s="1"/>
      <c r="N10" s="1"/>
      <c r="O10" s="1"/>
    </row>
    <row r="11" spans="1:15">
      <c r="A11" s="342" t="s">
        <v>163</v>
      </c>
      <c r="B11" s="345" t="s">
        <v>8316</v>
      </c>
      <c r="C11" s="345" t="s">
        <v>7443</v>
      </c>
      <c r="D11" s="342" t="s">
        <v>7553</v>
      </c>
      <c r="E11" s="340" t="s">
        <v>23</v>
      </c>
      <c r="F11" s="341"/>
      <c r="G11" s="341"/>
      <c r="H11" s="341"/>
      <c r="I11" s="342" t="s">
        <v>7440</v>
      </c>
      <c r="J11" s="342" t="s">
        <v>7441</v>
      </c>
      <c r="K11" s="338" t="s">
        <v>7444</v>
      </c>
      <c r="L11" s="338" t="s">
        <v>7445</v>
      </c>
      <c r="M11" s="338" t="s">
        <v>7447</v>
      </c>
      <c r="N11" s="338" t="s">
        <v>7446</v>
      </c>
      <c r="O11" s="338" t="s">
        <v>162</v>
      </c>
    </row>
    <row r="12" spans="1:15">
      <c r="A12" s="342"/>
      <c r="B12" s="345"/>
      <c r="C12" s="345"/>
      <c r="D12" s="342"/>
      <c r="E12" s="266">
        <v>7</v>
      </c>
      <c r="F12" s="267">
        <v>12</v>
      </c>
      <c r="G12" s="267">
        <v>17</v>
      </c>
      <c r="H12" s="267">
        <v>21</v>
      </c>
      <c r="I12" s="342"/>
      <c r="J12" s="342"/>
      <c r="K12" s="339"/>
      <c r="L12" s="339"/>
      <c r="M12" s="339"/>
      <c r="N12" s="339"/>
      <c r="O12" s="339"/>
    </row>
    <row r="13" spans="1:15">
      <c r="A13" s="34">
        <v>200096</v>
      </c>
      <c r="B13" s="257" t="s">
        <v>8327</v>
      </c>
      <c r="C13" s="288" t="s">
        <v>8191</v>
      </c>
      <c r="D13" s="257">
        <v>155</v>
      </c>
      <c r="E13" s="263"/>
      <c r="F13" s="264"/>
      <c r="G13" s="264"/>
      <c r="H13" s="264"/>
      <c r="I13" s="34">
        <f t="shared" ref="I13:I91" si="1">SUM(E13:H13)</f>
        <v>0</v>
      </c>
      <c r="J13" s="34">
        <f t="shared" ref="J13:J76" si="2">I13*D13</f>
        <v>0</v>
      </c>
      <c r="K13" s="261">
        <v>26.458333333333336</v>
      </c>
      <c r="L13" s="250">
        <f>Úvod!B$19</f>
        <v>0</v>
      </c>
      <c r="M13" s="140">
        <f t="shared" ref="M13:M91" si="3">K13-(L13*K13)</f>
        <v>26.458333333333336</v>
      </c>
      <c r="N13" s="141">
        <f t="shared" ref="N13:N76" si="4">M13*D13</f>
        <v>4101.041666666667</v>
      </c>
      <c r="O13" s="141">
        <f t="shared" ref="O13:O51" si="5">M13*J13</f>
        <v>0</v>
      </c>
    </row>
    <row r="14" spans="1:15">
      <c r="A14" s="34">
        <v>200097</v>
      </c>
      <c r="B14" s="257" t="s">
        <v>8327</v>
      </c>
      <c r="C14" s="288" t="s">
        <v>8192</v>
      </c>
      <c r="D14" s="257">
        <v>350</v>
      </c>
      <c r="E14" s="263"/>
      <c r="F14" s="264"/>
      <c r="G14" s="264"/>
      <c r="H14" s="264"/>
      <c r="I14" s="34">
        <f t="shared" si="1"/>
        <v>0</v>
      </c>
      <c r="J14" s="34">
        <f t="shared" si="2"/>
        <v>0</v>
      </c>
      <c r="K14" s="261">
        <v>14.722222222222223</v>
      </c>
      <c r="L14" s="250">
        <f>Úvod!B$19</f>
        <v>0</v>
      </c>
      <c r="M14" s="140">
        <f t="shared" si="3"/>
        <v>14.722222222222223</v>
      </c>
      <c r="N14" s="141">
        <f t="shared" si="4"/>
        <v>5152.7777777777783</v>
      </c>
      <c r="O14" s="141">
        <f t="shared" si="5"/>
        <v>0</v>
      </c>
    </row>
    <row r="15" spans="1:15">
      <c r="A15" s="34">
        <v>100066</v>
      </c>
      <c r="B15" s="257" t="s">
        <v>8327</v>
      </c>
      <c r="C15" s="288" t="s">
        <v>8193</v>
      </c>
      <c r="D15" s="257">
        <v>45</v>
      </c>
      <c r="E15" s="263"/>
      <c r="F15" s="263"/>
      <c r="G15" s="264"/>
      <c r="H15" s="264"/>
      <c r="I15" s="34">
        <f t="shared" si="1"/>
        <v>0</v>
      </c>
      <c r="J15" s="34">
        <f t="shared" si="2"/>
        <v>0</v>
      </c>
      <c r="K15" s="261">
        <v>36.666666666666671</v>
      </c>
      <c r="L15" s="250">
        <f>Úvod!B$19</f>
        <v>0</v>
      </c>
      <c r="M15" s="140">
        <f t="shared" si="3"/>
        <v>36.666666666666671</v>
      </c>
      <c r="N15" s="141">
        <f t="shared" si="4"/>
        <v>1650.0000000000002</v>
      </c>
      <c r="O15" s="141">
        <f t="shared" si="5"/>
        <v>0</v>
      </c>
    </row>
    <row r="16" spans="1:15">
      <c r="A16" s="34">
        <v>102046</v>
      </c>
      <c r="B16" s="257" t="s">
        <v>8327</v>
      </c>
      <c r="C16" s="288" t="s">
        <v>8194</v>
      </c>
      <c r="D16" s="257">
        <v>140</v>
      </c>
      <c r="E16" s="263"/>
      <c r="F16" s="264"/>
      <c r="G16" s="264"/>
      <c r="H16" s="264"/>
      <c r="I16" s="34">
        <f t="shared" si="1"/>
        <v>0</v>
      </c>
      <c r="J16" s="34">
        <f t="shared" si="2"/>
        <v>0</v>
      </c>
      <c r="K16" s="261">
        <v>22.361111111111111</v>
      </c>
      <c r="L16" s="250">
        <f>Úvod!B$19</f>
        <v>0</v>
      </c>
      <c r="M16" s="140">
        <f t="shared" si="3"/>
        <v>22.361111111111111</v>
      </c>
      <c r="N16" s="141">
        <f t="shared" si="4"/>
        <v>3130.5555555555557</v>
      </c>
      <c r="O16" s="141">
        <f t="shared" si="5"/>
        <v>0</v>
      </c>
    </row>
    <row r="17" spans="1:15">
      <c r="A17" s="34">
        <v>100202</v>
      </c>
      <c r="B17" s="257" t="s">
        <v>8327</v>
      </c>
      <c r="C17" s="288" t="s">
        <v>8195</v>
      </c>
      <c r="D17" s="257">
        <v>350</v>
      </c>
      <c r="E17" s="263"/>
      <c r="F17" s="264"/>
      <c r="G17" s="264"/>
      <c r="H17" s="264"/>
      <c r="I17" s="34">
        <f t="shared" si="1"/>
        <v>0</v>
      </c>
      <c r="J17" s="34">
        <f t="shared" si="2"/>
        <v>0</v>
      </c>
      <c r="K17" s="261">
        <v>16.944444444444446</v>
      </c>
      <c r="L17" s="250">
        <f>Úvod!B$19</f>
        <v>0</v>
      </c>
      <c r="M17" s="140">
        <f t="shared" si="3"/>
        <v>16.944444444444446</v>
      </c>
      <c r="N17" s="141">
        <f t="shared" si="4"/>
        <v>5930.5555555555566</v>
      </c>
      <c r="O17" s="141">
        <f t="shared" si="5"/>
        <v>0</v>
      </c>
    </row>
    <row r="18" spans="1:15">
      <c r="A18" s="34">
        <v>100207</v>
      </c>
      <c r="B18" s="257" t="s">
        <v>8327</v>
      </c>
      <c r="C18" s="288" t="s">
        <v>8196</v>
      </c>
      <c r="D18" s="257">
        <v>45</v>
      </c>
      <c r="E18" s="263"/>
      <c r="F18" s="263"/>
      <c r="G18" s="264"/>
      <c r="H18" s="264"/>
      <c r="I18" s="34">
        <f t="shared" si="1"/>
        <v>0</v>
      </c>
      <c r="J18" s="34">
        <f t="shared" si="2"/>
        <v>0</v>
      </c>
      <c r="K18" s="261">
        <v>35</v>
      </c>
      <c r="L18" s="250">
        <f>Úvod!B$19</f>
        <v>0</v>
      </c>
      <c r="M18" s="140">
        <f t="shared" si="3"/>
        <v>35</v>
      </c>
      <c r="N18" s="141">
        <f t="shared" si="4"/>
        <v>1575</v>
      </c>
      <c r="O18" s="141">
        <f t="shared" si="5"/>
        <v>0</v>
      </c>
    </row>
    <row r="19" spans="1:15">
      <c r="A19" s="34">
        <v>100208</v>
      </c>
      <c r="B19" s="257" t="s">
        <v>8327</v>
      </c>
      <c r="C19" s="288" t="s">
        <v>8197</v>
      </c>
      <c r="D19" s="257">
        <v>84</v>
      </c>
      <c r="E19" s="263"/>
      <c r="F19" s="264"/>
      <c r="G19" s="264"/>
      <c r="H19" s="264"/>
      <c r="I19" s="34">
        <f t="shared" si="1"/>
        <v>0</v>
      </c>
      <c r="J19" s="34">
        <f t="shared" si="2"/>
        <v>0</v>
      </c>
      <c r="K19" s="261">
        <v>27.063492063492063</v>
      </c>
      <c r="L19" s="250">
        <f>Úvod!B$19</f>
        <v>0</v>
      </c>
      <c r="M19" s="140">
        <f t="shared" si="3"/>
        <v>27.063492063492063</v>
      </c>
      <c r="N19" s="141">
        <f t="shared" si="4"/>
        <v>2273.3333333333335</v>
      </c>
      <c r="O19" s="141">
        <f t="shared" si="5"/>
        <v>0</v>
      </c>
    </row>
    <row r="20" spans="1:15">
      <c r="A20" s="34">
        <v>102047</v>
      </c>
      <c r="B20" s="257" t="s">
        <v>8327</v>
      </c>
      <c r="C20" s="288" t="s">
        <v>8198</v>
      </c>
      <c r="D20" s="257">
        <v>140</v>
      </c>
      <c r="E20" s="263"/>
      <c r="F20" s="263"/>
      <c r="G20" s="264"/>
      <c r="H20" s="264"/>
      <c r="I20" s="34">
        <f t="shared" si="1"/>
        <v>0</v>
      </c>
      <c r="J20" s="34">
        <f t="shared" si="2"/>
        <v>0</v>
      </c>
      <c r="K20" s="261">
        <v>22.361111111111111</v>
      </c>
      <c r="L20" s="250">
        <f>Úvod!B$19</f>
        <v>0</v>
      </c>
      <c r="M20" s="140">
        <f t="shared" si="3"/>
        <v>22.361111111111111</v>
      </c>
      <c r="N20" s="141">
        <f t="shared" si="4"/>
        <v>3130.5555555555557</v>
      </c>
      <c r="O20" s="141">
        <f t="shared" si="5"/>
        <v>0</v>
      </c>
    </row>
    <row r="21" spans="1:15">
      <c r="A21" s="34">
        <v>100209</v>
      </c>
      <c r="B21" s="257" t="s">
        <v>8327</v>
      </c>
      <c r="C21" s="288" t="s">
        <v>8199</v>
      </c>
      <c r="D21" s="257">
        <v>350</v>
      </c>
      <c r="E21" s="263"/>
      <c r="F21" s="264"/>
      <c r="G21" s="264"/>
      <c r="H21" s="264"/>
      <c r="I21" s="34">
        <f t="shared" si="1"/>
        <v>0</v>
      </c>
      <c r="J21" s="34">
        <f t="shared" si="2"/>
        <v>0</v>
      </c>
      <c r="K21" s="261">
        <v>15.833333333333337</v>
      </c>
      <c r="L21" s="250">
        <f>Úvod!B$19</f>
        <v>0</v>
      </c>
      <c r="M21" s="140">
        <f t="shared" si="3"/>
        <v>15.833333333333337</v>
      </c>
      <c r="N21" s="141">
        <f t="shared" si="4"/>
        <v>5541.6666666666679</v>
      </c>
      <c r="O21" s="141">
        <f t="shared" si="5"/>
        <v>0</v>
      </c>
    </row>
    <row r="22" spans="1:15">
      <c r="A22" s="34">
        <v>200201</v>
      </c>
      <c r="B22" s="257" t="s">
        <v>8327</v>
      </c>
      <c r="C22" s="288" t="s">
        <v>8200</v>
      </c>
      <c r="D22" s="257">
        <v>45</v>
      </c>
      <c r="E22" s="263"/>
      <c r="F22" s="263"/>
      <c r="G22" s="263"/>
      <c r="H22" s="264"/>
      <c r="I22" s="34">
        <f t="shared" si="1"/>
        <v>0</v>
      </c>
      <c r="J22" s="34">
        <f t="shared" si="2"/>
        <v>0</v>
      </c>
      <c r="K22" s="261">
        <v>35</v>
      </c>
      <c r="L22" s="250">
        <f>Úvod!B$19</f>
        <v>0</v>
      </c>
      <c r="M22" s="140">
        <f t="shared" si="3"/>
        <v>35</v>
      </c>
      <c r="N22" s="141">
        <f t="shared" si="4"/>
        <v>1575</v>
      </c>
      <c r="O22" s="141">
        <f t="shared" si="5"/>
        <v>0</v>
      </c>
    </row>
    <row r="23" spans="1:15">
      <c r="A23" s="34">
        <v>100212</v>
      </c>
      <c r="B23" s="257" t="s">
        <v>8327</v>
      </c>
      <c r="C23" s="288" t="s">
        <v>8201</v>
      </c>
      <c r="D23" s="257">
        <v>84</v>
      </c>
      <c r="E23" s="263"/>
      <c r="F23" s="263"/>
      <c r="G23" s="264"/>
      <c r="H23" s="264"/>
      <c r="I23" s="34">
        <f t="shared" si="1"/>
        <v>0</v>
      </c>
      <c r="J23" s="34">
        <f t="shared" si="2"/>
        <v>0</v>
      </c>
      <c r="K23" s="261">
        <v>27.063492063492063</v>
      </c>
      <c r="L23" s="250">
        <f>Úvod!B$19</f>
        <v>0</v>
      </c>
      <c r="M23" s="140">
        <f t="shared" si="3"/>
        <v>27.063492063492063</v>
      </c>
      <c r="N23" s="141">
        <f t="shared" si="4"/>
        <v>2273.3333333333335</v>
      </c>
      <c r="O23" s="141">
        <f t="shared" si="5"/>
        <v>0</v>
      </c>
    </row>
    <row r="24" spans="1:15">
      <c r="A24" s="34">
        <v>100216</v>
      </c>
      <c r="B24" s="257" t="s">
        <v>8327</v>
      </c>
      <c r="C24" s="288" t="s">
        <v>8202</v>
      </c>
      <c r="D24" s="257">
        <v>45</v>
      </c>
      <c r="E24" s="263"/>
      <c r="F24" s="263"/>
      <c r="G24" s="263"/>
      <c r="H24" s="264"/>
      <c r="I24" s="34">
        <f t="shared" si="1"/>
        <v>0</v>
      </c>
      <c r="J24" s="34">
        <f t="shared" si="2"/>
        <v>0</v>
      </c>
      <c r="K24" s="261">
        <v>42.777777777777779</v>
      </c>
      <c r="L24" s="250">
        <f>Úvod!B$19</f>
        <v>0</v>
      </c>
      <c r="M24" s="140">
        <f t="shared" si="3"/>
        <v>42.777777777777779</v>
      </c>
      <c r="N24" s="141">
        <f t="shared" si="4"/>
        <v>1925</v>
      </c>
      <c r="O24" s="141">
        <f t="shared" si="5"/>
        <v>0</v>
      </c>
    </row>
    <row r="25" spans="1:15">
      <c r="A25" s="34">
        <v>100235</v>
      </c>
      <c r="B25" s="257" t="s">
        <v>8327</v>
      </c>
      <c r="C25" s="288" t="s">
        <v>8203</v>
      </c>
      <c r="D25" s="257">
        <v>45</v>
      </c>
      <c r="E25" s="263"/>
      <c r="F25" s="264"/>
      <c r="G25" s="264"/>
      <c r="H25" s="264"/>
      <c r="I25" s="34">
        <f t="shared" si="1"/>
        <v>0</v>
      </c>
      <c r="J25" s="34">
        <f t="shared" si="2"/>
        <v>0</v>
      </c>
      <c r="K25" s="261">
        <v>37.777777777777779</v>
      </c>
      <c r="L25" s="250">
        <f>Úvod!B$19</f>
        <v>0</v>
      </c>
      <c r="M25" s="140">
        <f t="shared" si="3"/>
        <v>37.777777777777779</v>
      </c>
      <c r="N25" s="141">
        <f t="shared" si="4"/>
        <v>1700</v>
      </c>
      <c r="O25" s="141">
        <f t="shared" si="5"/>
        <v>0</v>
      </c>
    </row>
    <row r="26" spans="1:15">
      <c r="A26" s="34">
        <v>100236</v>
      </c>
      <c r="B26" s="257" t="s">
        <v>8327</v>
      </c>
      <c r="C26" s="288" t="s">
        <v>8204</v>
      </c>
      <c r="D26" s="257">
        <v>45</v>
      </c>
      <c r="E26" s="263"/>
      <c r="F26" s="264"/>
      <c r="G26" s="264"/>
      <c r="H26" s="264"/>
      <c r="I26" s="34">
        <f t="shared" si="1"/>
        <v>0</v>
      </c>
      <c r="J26" s="34">
        <f t="shared" si="2"/>
        <v>0</v>
      </c>
      <c r="K26" s="261">
        <v>37.777777777777779</v>
      </c>
      <c r="L26" s="250">
        <f>Úvod!B$19</f>
        <v>0</v>
      </c>
      <c r="M26" s="140">
        <f t="shared" si="3"/>
        <v>37.777777777777779</v>
      </c>
      <c r="N26" s="141">
        <f t="shared" si="4"/>
        <v>1700</v>
      </c>
      <c r="O26" s="141">
        <f t="shared" si="5"/>
        <v>0</v>
      </c>
    </row>
    <row r="27" spans="1:15">
      <c r="A27" s="34">
        <v>100237</v>
      </c>
      <c r="B27" s="257" t="s">
        <v>8327</v>
      </c>
      <c r="C27" s="288" t="s">
        <v>8205</v>
      </c>
      <c r="D27" s="257">
        <v>45</v>
      </c>
      <c r="E27" s="263"/>
      <c r="F27" s="264"/>
      <c r="G27" s="264"/>
      <c r="H27" s="264"/>
      <c r="I27" s="34">
        <f t="shared" si="1"/>
        <v>0</v>
      </c>
      <c r="J27" s="34">
        <f t="shared" si="2"/>
        <v>0</v>
      </c>
      <c r="K27" s="261">
        <v>37.777777777777779</v>
      </c>
      <c r="L27" s="250">
        <f>Úvod!B$19</f>
        <v>0</v>
      </c>
      <c r="M27" s="140">
        <f t="shared" si="3"/>
        <v>37.777777777777779</v>
      </c>
      <c r="N27" s="141">
        <f t="shared" si="4"/>
        <v>1700</v>
      </c>
      <c r="O27" s="141">
        <f t="shared" si="5"/>
        <v>0</v>
      </c>
    </row>
    <row r="28" spans="1:15">
      <c r="A28" s="34">
        <v>100241</v>
      </c>
      <c r="B28" s="257" t="s">
        <v>8327</v>
      </c>
      <c r="C28" s="288" t="s">
        <v>8206</v>
      </c>
      <c r="D28" s="257">
        <v>45</v>
      </c>
      <c r="E28" s="263"/>
      <c r="F28" s="264"/>
      <c r="G28" s="264"/>
      <c r="H28" s="264"/>
      <c r="I28" s="34">
        <f t="shared" si="1"/>
        <v>0</v>
      </c>
      <c r="J28" s="34">
        <f t="shared" si="2"/>
        <v>0</v>
      </c>
      <c r="K28" s="261">
        <v>40</v>
      </c>
      <c r="L28" s="250">
        <f>Úvod!B$19</f>
        <v>0</v>
      </c>
      <c r="M28" s="140">
        <f t="shared" si="3"/>
        <v>40</v>
      </c>
      <c r="N28" s="141">
        <f t="shared" si="4"/>
        <v>1800</v>
      </c>
      <c r="O28" s="141">
        <f t="shared" si="5"/>
        <v>0</v>
      </c>
    </row>
    <row r="29" spans="1:15">
      <c r="A29" s="34">
        <v>100240</v>
      </c>
      <c r="B29" s="257" t="s">
        <v>8327</v>
      </c>
      <c r="C29" s="288" t="s">
        <v>8207</v>
      </c>
      <c r="D29" s="257">
        <v>84</v>
      </c>
      <c r="E29" s="263"/>
      <c r="F29" s="264"/>
      <c r="G29" s="264"/>
      <c r="H29" s="264"/>
      <c r="I29" s="34">
        <f t="shared" si="1"/>
        <v>0</v>
      </c>
      <c r="J29" s="34">
        <f t="shared" si="2"/>
        <v>0</v>
      </c>
      <c r="K29" s="261">
        <v>32.063492063492063</v>
      </c>
      <c r="L29" s="250">
        <f>Úvod!B$19</f>
        <v>0</v>
      </c>
      <c r="M29" s="140">
        <f t="shared" si="3"/>
        <v>32.063492063492063</v>
      </c>
      <c r="N29" s="141">
        <f t="shared" si="4"/>
        <v>2693.3333333333335</v>
      </c>
      <c r="O29" s="141">
        <f t="shared" si="5"/>
        <v>0</v>
      </c>
    </row>
    <row r="30" spans="1:15">
      <c r="A30" s="34">
        <v>100239</v>
      </c>
      <c r="B30" s="257" t="s">
        <v>8327</v>
      </c>
      <c r="C30" s="288" t="s">
        <v>8355</v>
      </c>
      <c r="D30" s="257">
        <v>45</v>
      </c>
      <c r="E30" s="263"/>
      <c r="F30" s="264"/>
      <c r="G30" s="264"/>
      <c r="H30" s="264"/>
      <c r="I30" s="34">
        <f t="shared" ref="I30:I31" si="6">SUM(E30:H30)</f>
        <v>0</v>
      </c>
      <c r="J30" s="34">
        <f t="shared" si="2"/>
        <v>0</v>
      </c>
      <c r="K30" s="261">
        <v>40</v>
      </c>
      <c r="L30" s="250">
        <f>Úvod!B$19</f>
        <v>0</v>
      </c>
      <c r="M30" s="140">
        <f t="shared" ref="M30:M31" si="7">K30-(L30*K30)</f>
        <v>40</v>
      </c>
      <c r="N30" s="141">
        <f t="shared" si="4"/>
        <v>1800</v>
      </c>
      <c r="O30" s="141">
        <f t="shared" ref="O30:O31" si="8">M30*J30</f>
        <v>0</v>
      </c>
    </row>
    <row r="31" spans="1:15">
      <c r="A31" s="34">
        <v>100238</v>
      </c>
      <c r="B31" s="257" t="s">
        <v>8327</v>
      </c>
      <c r="C31" s="288" t="s">
        <v>8356</v>
      </c>
      <c r="D31" s="257">
        <v>84</v>
      </c>
      <c r="E31" s="263"/>
      <c r="F31" s="264"/>
      <c r="G31" s="264"/>
      <c r="H31" s="264"/>
      <c r="I31" s="34">
        <f t="shared" si="6"/>
        <v>0</v>
      </c>
      <c r="J31" s="34">
        <f t="shared" si="2"/>
        <v>0</v>
      </c>
      <c r="K31" s="261">
        <v>32.06</v>
      </c>
      <c r="L31" s="250">
        <f>Úvod!B$19</f>
        <v>0</v>
      </c>
      <c r="M31" s="140">
        <f t="shared" si="7"/>
        <v>32.06</v>
      </c>
      <c r="N31" s="141">
        <f t="shared" si="4"/>
        <v>2693.04</v>
      </c>
      <c r="O31" s="141">
        <f t="shared" si="8"/>
        <v>0</v>
      </c>
    </row>
    <row r="32" spans="1:15">
      <c r="A32" s="34">
        <v>100243</v>
      </c>
      <c r="B32" s="257" t="s">
        <v>8327</v>
      </c>
      <c r="C32" s="288" t="s">
        <v>8208</v>
      </c>
      <c r="D32" s="257">
        <v>45</v>
      </c>
      <c r="E32" s="263"/>
      <c r="F32" s="263"/>
      <c r="G32" s="264"/>
      <c r="H32" s="264"/>
      <c r="I32" s="34">
        <f t="shared" si="1"/>
        <v>0</v>
      </c>
      <c r="J32" s="34">
        <f t="shared" si="2"/>
        <v>0</v>
      </c>
      <c r="K32" s="261">
        <v>42.777777777777779</v>
      </c>
      <c r="L32" s="250">
        <f>Úvod!B$19</f>
        <v>0</v>
      </c>
      <c r="M32" s="140">
        <f t="shared" si="3"/>
        <v>42.777777777777779</v>
      </c>
      <c r="N32" s="141">
        <f t="shared" si="4"/>
        <v>1925</v>
      </c>
      <c r="O32" s="141">
        <f t="shared" si="5"/>
        <v>0</v>
      </c>
    </row>
    <row r="33" spans="1:15">
      <c r="A33" s="34">
        <v>200218</v>
      </c>
      <c r="B33" s="257" t="s">
        <v>8327</v>
      </c>
      <c r="C33" s="288" t="s">
        <v>8209</v>
      </c>
      <c r="D33" s="257">
        <v>84</v>
      </c>
      <c r="E33" s="263"/>
      <c r="F33" s="263"/>
      <c r="G33" s="264"/>
      <c r="H33" s="264"/>
      <c r="I33" s="34">
        <f t="shared" si="1"/>
        <v>0</v>
      </c>
      <c r="J33" s="34">
        <f t="shared" si="2"/>
        <v>0</v>
      </c>
      <c r="K33" s="261">
        <v>35.396825396825399</v>
      </c>
      <c r="L33" s="250">
        <f>Úvod!B$19</f>
        <v>0</v>
      </c>
      <c r="M33" s="140">
        <f t="shared" si="3"/>
        <v>35.396825396825399</v>
      </c>
      <c r="N33" s="141">
        <f t="shared" si="4"/>
        <v>2973.3333333333335</v>
      </c>
      <c r="O33" s="141">
        <f t="shared" si="5"/>
        <v>0</v>
      </c>
    </row>
    <row r="34" spans="1:15">
      <c r="A34" s="34">
        <v>100245</v>
      </c>
      <c r="B34" s="257" t="s">
        <v>8327</v>
      </c>
      <c r="C34" s="288" t="s">
        <v>8210</v>
      </c>
      <c r="D34" s="257">
        <v>45</v>
      </c>
      <c r="E34" s="263"/>
      <c r="F34" s="263"/>
      <c r="G34" s="264"/>
      <c r="H34" s="264"/>
      <c r="I34" s="34">
        <f t="shared" si="1"/>
        <v>0</v>
      </c>
      <c r="J34" s="34">
        <f t="shared" si="2"/>
        <v>0</v>
      </c>
      <c r="K34" s="261">
        <v>42.777777777777779</v>
      </c>
      <c r="L34" s="250">
        <f>Úvod!B$19</f>
        <v>0</v>
      </c>
      <c r="M34" s="140">
        <f t="shared" si="3"/>
        <v>42.777777777777779</v>
      </c>
      <c r="N34" s="141">
        <f t="shared" si="4"/>
        <v>1925</v>
      </c>
      <c r="O34" s="141">
        <f t="shared" si="5"/>
        <v>0</v>
      </c>
    </row>
    <row r="35" spans="1:15">
      <c r="A35" s="34">
        <v>100244</v>
      </c>
      <c r="B35" s="257" t="s">
        <v>8327</v>
      </c>
      <c r="C35" s="288" t="s">
        <v>8211</v>
      </c>
      <c r="D35" s="257">
        <v>84</v>
      </c>
      <c r="E35" s="263"/>
      <c r="F35" s="263"/>
      <c r="G35" s="264"/>
      <c r="H35" s="264"/>
      <c r="I35" s="34">
        <f t="shared" si="1"/>
        <v>0</v>
      </c>
      <c r="J35" s="34">
        <f t="shared" si="2"/>
        <v>0</v>
      </c>
      <c r="K35" s="261">
        <v>35.952380952380949</v>
      </c>
      <c r="L35" s="250">
        <f>Úvod!B$19</f>
        <v>0</v>
      </c>
      <c r="M35" s="140">
        <f t="shared" si="3"/>
        <v>35.952380952380949</v>
      </c>
      <c r="N35" s="141">
        <f t="shared" si="4"/>
        <v>3019.9999999999995</v>
      </c>
      <c r="O35" s="141">
        <f t="shared" si="5"/>
        <v>0</v>
      </c>
    </row>
    <row r="36" spans="1:15">
      <c r="A36" s="34">
        <v>100247</v>
      </c>
      <c r="B36" s="257" t="s">
        <v>8327</v>
      </c>
      <c r="C36" s="288" t="s">
        <v>8357</v>
      </c>
      <c r="D36" s="257">
        <v>45</v>
      </c>
      <c r="E36" s="263"/>
      <c r="F36" s="264"/>
      <c r="G36" s="264"/>
      <c r="H36" s="264"/>
      <c r="I36" s="34">
        <f t="shared" ref="I36:I37" si="9">SUM(E36:H36)</f>
        <v>0</v>
      </c>
      <c r="J36" s="34">
        <f t="shared" si="2"/>
        <v>0</v>
      </c>
      <c r="K36" s="261">
        <v>40</v>
      </c>
      <c r="L36" s="250">
        <f>Úvod!B$19</f>
        <v>0</v>
      </c>
      <c r="M36" s="140">
        <f t="shared" ref="M36:M37" si="10">K36-(L36*K36)</f>
        <v>40</v>
      </c>
      <c r="N36" s="141">
        <f t="shared" si="4"/>
        <v>1800</v>
      </c>
      <c r="O36" s="141">
        <f t="shared" ref="O36:O37" si="11">M36*J36</f>
        <v>0</v>
      </c>
    </row>
    <row r="37" spans="1:15">
      <c r="A37" s="34">
        <v>100246</v>
      </c>
      <c r="B37" s="257" t="s">
        <v>8327</v>
      </c>
      <c r="C37" s="288" t="s">
        <v>8358</v>
      </c>
      <c r="D37" s="257">
        <v>84</v>
      </c>
      <c r="E37" s="263"/>
      <c r="F37" s="264"/>
      <c r="G37" s="264"/>
      <c r="H37" s="264"/>
      <c r="I37" s="34">
        <f t="shared" si="9"/>
        <v>0</v>
      </c>
      <c r="J37" s="34">
        <f t="shared" si="2"/>
        <v>0</v>
      </c>
      <c r="K37" s="261">
        <v>32.06</v>
      </c>
      <c r="L37" s="250">
        <f>Úvod!B$19</f>
        <v>0</v>
      </c>
      <c r="M37" s="140">
        <f t="shared" si="10"/>
        <v>32.06</v>
      </c>
      <c r="N37" s="141">
        <f t="shared" si="4"/>
        <v>2693.04</v>
      </c>
      <c r="O37" s="141">
        <f t="shared" si="11"/>
        <v>0</v>
      </c>
    </row>
    <row r="38" spans="1:15">
      <c r="A38" s="34">
        <v>100248</v>
      </c>
      <c r="B38" s="257" t="s">
        <v>8327</v>
      </c>
      <c r="C38" s="288" t="s">
        <v>8212</v>
      </c>
      <c r="D38" s="257">
        <v>45</v>
      </c>
      <c r="E38" s="263"/>
      <c r="F38" s="264"/>
      <c r="G38" s="264"/>
      <c r="H38" s="264"/>
      <c r="I38" s="34">
        <f t="shared" si="1"/>
        <v>0</v>
      </c>
      <c r="J38" s="34">
        <f t="shared" si="2"/>
        <v>0</v>
      </c>
      <c r="K38" s="261">
        <v>33.333333333333343</v>
      </c>
      <c r="L38" s="250">
        <f>Úvod!B$19</f>
        <v>0</v>
      </c>
      <c r="M38" s="140">
        <f t="shared" si="3"/>
        <v>33.333333333333343</v>
      </c>
      <c r="N38" s="141">
        <f t="shared" si="4"/>
        <v>1500.0000000000005</v>
      </c>
      <c r="O38" s="141">
        <f t="shared" si="5"/>
        <v>0</v>
      </c>
    </row>
    <row r="39" spans="1:15">
      <c r="A39" s="34">
        <v>100249</v>
      </c>
      <c r="B39" s="257" t="s">
        <v>8327</v>
      </c>
      <c r="C39" s="288" t="s">
        <v>8213</v>
      </c>
      <c r="D39" s="257">
        <v>45</v>
      </c>
      <c r="E39" s="263"/>
      <c r="F39" s="264"/>
      <c r="G39" s="264"/>
      <c r="H39" s="264"/>
      <c r="I39" s="34">
        <f t="shared" si="1"/>
        <v>0</v>
      </c>
      <c r="J39" s="34">
        <f t="shared" si="2"/>
        <v>0</v>
      </c>
      <c r="K39" s="261">
        <v>37.777777777777779</v>
      </c>
      <c r="L39" s="250">
        <f>Úvod!B$19</f>
        <v>0</v>
      </c>
      <c r="M39" s="140">
        <f t="shared" si="3"/>
        <v>37.777777777777779</v>
      </c>
      <c r="N39" s="141">
        <f t="shared" si="4"/>
        <v>1700</v>
      </c>
      <c r="O39" s="141">
        <f t="shared" si="5"/>
        <v>0</v>
      </c>
    </row>
    <row r="40" spans="1:15">
      <c r="A40" s="34">
        <v>100346</v>
      </c>
      <c r="B40" s="257" t="s">
        <v>8327</v>
      </c>
      <c r="C40" s="288" t="s">
        <v>8214</v>
      </c>
      <c r="D40" s="257">
        <v>45</v>
      </c>
      <c r="E40" s="263"/>
      <c r="F40" s="264"/>
      <c r="G40" s="264"/>
      <c r="H40" s="264"/>
      <c r="I40" s="34">
        <f t="shared" si="1"/>
        <v>0</v>
      </c>
      <c r="J40" s="34">
        <f t="shared" si="2"/>
        <v>0</v>
      </c>
      <c r="K40" s="261">
        <v>34.44444444444445</v>
      </c>
      <c r="L40" s="250">
        <f>Úvod!B$19</f>
        <v>0</v>
      </c>
      <c r="M40" s="140">
        <f t="shared" si="3"/>
        <v>34.44444444444445</v>
      </c>
      <c r="N40" s="141">
        <f t="shared" si="4"/>
        <v>1550.0000000000002</v>
      </c>
      <c r="O40" s="141">
        <f t="shared" si="5"/>
        <v>0</v>
      </c>
    </row>
    <row r="41" spans="1:15">
      <c r="A41" s="34">
        <v>100347</v>
      </c>
      <c r="B41" s="257" t="s">
        <v>8327</v>
      </c>
      <c r="C41" s="288" t="s">
        <v>8215</v>
      </c>
      <c r="D41" s="257">
        <v>45</v>
      </c>
      <c r="E41" s="263"/>
      <c r="F41" s="264"/>
      <c r="G41" s="264"/>
      <c r="H41" s="264"/>
      <c r="I41" s="34">
        <f t="shared" si="1"/>
        <v>0</v>
      </c>
      <c r="J41" s="34">
        <f t="shared" si="2"/>
        <v>0</v>
      </c>
      <c r="K41" s="261">
        <v>34.44444444444445</v>
      </c>
      <c r="L41" s="250">
        <f>Úvod!B$19</f>
        <v>0</v>
      </c>
      <c r="M41" s="140">
        <f t="shared" si="3"/>
        <v>34.44444444444445</v>
      </c>
      <c r="N41" s="141">
        <f t="shared" si="4"/>
        <v>1550.0000000000002</v>
      </c>
      <c r="O41" s="141">
        <f t="shared" si="5"/>
        <v>0</v>
      </c>
    </row>
    <row r="42" spans="1:15">
      <c r="A42" s="34">
        <v>100409</v>
      </c>
      <c r="B42" s="257" t="s">
        <v>8327</v>
      </c>
      <c r="C42" s="288" t="s">
        <v>8216</v>
      </c>
      <c r="D42" s="257">
        <v>84</v>
      </c>
      <c r="E42" s="265"/>
      <c r="F42" s="264"/>
      <c r="G42" s="264"/>
      <c r="H42" s="264"/>
      <c r="I42" s="34">
        <f t="shared" si="1"/>
        <v>0</v>
      </c>
      <c r="J42" s="34">
        <f t="shared" si="2"/>
        <v>0</v>
      </c>
      <c r="K42" s="261">
        <v>24.285714285714285</v>
      </c>
      <c r="L42" s="250">
        <f>Úvod!B$19</f>
        <v>0</v>
      </c>
      <c r="M42" s="140">
        <f t="shared" si="3"/>
        <v>24.285714285714285</v>
      </c>
      <c r="N42" s="141">
        <f t="shared" si="4"/>
        <v>2040</v>
      </c>
      <c r="O42" s="141">
        <f t="shared" si="5"/>
        <v>0</v>
      </c>
    </row>
    <row r="43" spans="1:15">
      <c r="A43" s="34">
        <v>100410</v>
      </c>
      <c r="B43" s="257" t="s">
        <v>8327</v>
      </c>
      <c r="C43" s="288" t="s">
        <v>8217</v>
      </c>
      <c r="D43" s="257">
        <v>84</v>
      </c>
      <c r="E43" s="265"/>
      <c r="F43" s="264"/>
      <c r="G43" s="264"/>
      <c r="H43" s="264"/>
      <c r="I43" s="34">
        <f t="shared" si="1"/>
        <v>0</v>
      </c>
      <c r="J43" s="34">
        <f t="shared" si="2"/>
        <v>0</v>
      </c>
      <c r="K43" s="261">
        <v>24.285714285714285</v>
      </c>
      <c r="L43" s="250">
        <f>Úvod!B$19</f>
        <v>0</v>
      </c>
      <c r="M43" s="140">
        <f t="shared" si="3"/>
        <v>24.285714285714285</v>
      </c>
      <c r="N43" s="141">
        <f t="shared" si="4"/>
        <v>2040</v>
      </c>
      <c r="O43" s="141">
        <f t="shared" si="5"/>
        <v>0</v>
      </c>
    </row>
    <row r="44" spans="1:15">
      <c r="A44" s="34">
        <v>100411</v>
      </c>
      <c r="B44" s="257" t="s">
        <v>8327</v>
      </c>
      <c r="C44" s="288" t="s">
        <v>8218</v>
      </c>
      <c r="D44" s="257">
        <v>84</v>
      </c>
      <c r="E44" s="265"/>
      <c r="F44" s="264"/>
      <c r="G44" s="264"/>
      <c r="H44" s="264"/>
      <c r="I44" s="34">
        <f t="shared" si="1"/>
        <v>0</v>
      </c>
      <c r="J44" s="34">
        <f t="shared" si="2"/>
        <v>0</v>
      </c>
      <c r="K44" s="261">
        <v>24.285714285714285</v>
      </c>
      <c r="L44" s="250">
        <f>Úvod!B$19</f>
        <v>0</v>
      </c>
      <c r="M44" s="140">
        <f t="shared" si="3"/>
        <v>24.285714285714285</v>
      </c>
      <c r="N44" s="141">
        <f t="shared" si="4"/>
        <v>2040</v>
      </c>
      <c r="O44" s="141">
        <f t="shared" si="5"/>
        <v>0</v>
      </c>
    </row>
    <row r="45" spans="1:15">
      <c r="A45" s="34">
        <v>100412</v>
      </c>
      <c r="B45" s="257" t="s">
        <v>8327</v>
      </c>
      <c r="C45" s="288" t="s">
        <v>8219</v>
      </c>
      <c r="D45" s="257">
        <v>84</v>
      </c>
      <c r="E45" s="263"/>
      <c r="F45" s="263"/>
      <c r="G45" s="264"/>
      <c r="H45" s="264"/>
      <c r="I45" s="34">
        <f t="shared" si="1"/>
        <v>0</v>
      </c>
      <c r="J45" s="34">
        <f t="shared" si="2"/>
        <v>0</v>
      </c>
      <c r="K45" s="261">
        <v>25.396825396825399</v>
      </c>
      <c r="L45" s="250">
        <f>Úvod!B$19</f>
        <v>0</v>
      </c>
      <c r="M45" s="140">
        <f t="shared" si="3"/>
        <v>25.396825396825399</v>
      </c>
      <c r="N45" s="141">
        <f t="shared" si="4"/>
        <v>2133.3333333333335</v>
      </c>
      <c r="O45" s="141">
        <f t="shared" si="5"/>
        <v>0</v>
      </c>
    </row>
    <row r="46" spans="1:15">
      <c r="A46" s="34">
        <v>100448</v>
      </c>
      <c r="B46" s="257" t="s">
        <v>8327</v>
      </c>
      <c r="C46" s="288" t="s">
        <v>8221</v>
      </c>
      <c r="D46" s="257">
        <v>100</v>
      </c>
      <c r="E46" s="263"/>
      <c r="F46" s="263"/>
      <c r="G46" s="263"/>
      <c r="H46" s="264"/>
      <c r="I46" s="34">
        <f t="shared" si="1"/>
        <v>0</v>
      </c>
      <c r="J46" s="34">
        <f t="shared" si="2"/>
        <v>0</v>
      </c>
      <c r="K46" s="261">
        <v>24.252136752136753</v>
      </c>
      <c r="L46" s="250">
        <f>Úvod!B$19</f>
        <v>0</v>
      </c>
      <c r="M46" s="140">
        <f t="shared" si="3"/>
        <v>24.252136752136753</v>
      </c>
      <c r="N46" s="141">
        <f t="shared" si="4"/>
        <v>2425.2136752136753</v>
      </c>
      <c r="O46" s="141">
        <f t="shared" si="5"/>
        <v>0</v>
      </c>
    </row>
    <row r="47" spans="1:15">
      <c r="A47" s="34">
        <v>100447</v>
      </c>
      <c r="B47" s="257" t="s">
        <v>8327</v>
      </c>
      <c r="C47" s="288" t="s">
        <v>8220</v>
      </c>
      <c r="D47" s="257">
        <v>100</v>
      </c>
      <c r="E47" s="263"/>
      <c r="F47" s="263"/>
      <c r="G47" s="263"/>
      <c r="H47" s="264"/>
      <c r="I47" s="34">
        <f t="shared" si="1"/>
        <v>0</v>
      </c>
      <c r="J47" s="34">
        <f t="shared" si="2"/>
        <v>0</v>
      </c>
      <c r="K47" s="261">
        <v>24.252136752136753</v>
      </c>
      <c r="L47" s="250">
        <f>Úvod!B$19</f>
        <v>0</v>
      </c>
      <c r="M47" s="140">
        <f t="shared" si="3"/>
        <v>24.252136752136753</v>
      </c>
      <c r="N47" s="141">
        <f t="shared" si="4"/>
        <v>2425.2136752136753</v>
      </c>
      <c r="O47" s="141">
        <f t="shared" si="5"/>
        <v>0</v>
      </c>
    </row>
    <row r="48" spans="1:15">
      <c r="A48" s="34">
        <v>100540</v>
      </c>
      <c r="B48" s="257" t="s">
        <v>8327</v>
      </c>
      <c r="C48" s="288" t="s">
        <v>8222</v>
      </c>
      <c r="D48" s="257">
        <v>84</v>
      </c>
      <c r="E48" s="265"/>
      <c r="F48" s="264"/>
      <c r="G48" s="264"/>
      <c r="H48" s="264"/>
      <c r="I48" s="34">
        <f t="shared" si="1"/>
        <v>0</v>
      </c>
      <c r="J48" s="34">
        <f t="shared" si="2"/>
        <v>0</v>
      </c>
      <c r="K48" s="261">
        <v>24.285714285714285</v>
      </c>
      <c r="L48" s="250">
        <f>Úvod!B$19</f>
        <v>0</v>
      </c>
      <c r="M48" s="140">
        <f t="shared" si="3"/>
        <v>24.285714285714285</v>
      </c>
      <c r="N48" s="141">
        <f t="shared" si="4"/>
        <v>2040</v>
      </c>
      <c r="O48" s="141">
        <f t="shared" si="5"/>
        <v>0</v>
      </c>
    </row>
    <row r="49" spans="1:15">
      <c r="A49" s="34">
        <v>200281</v>
      </c>
      <c r="B49" s="257" t="s">
        <v>8327</v>
      </c>
      <c r="C49" s="288" t="s">
        <v>8868</v>
      </c>
      <c r="D49" s="257">
        <v>143</v>
      </c>
      <c r="E49" s="263"/>
      <c r="F49" s="263"/>
      <c r="G49" s="263"/>
      <c r="H49" s="264"/>
      <c r="I49" s="34">
        <f t="shared" si="1"/>
        <v>0</v>
      </c>
      <c r="J49" s="34">
        <f t="shared" si="2"/>
        <v>0</v>
      </c>
      <c r="K49" s="261">
        <v>22.916666666666668</v>
      </c>
      <c r="L49" s="250">
        <f>Úvod!B$19</f>
        <v>0</v>
      </c>
      <c r="M49" s="140">
        <f t="shared" si="3"/>
        <v>22.916666666666668</v>
      </c>
      <c r="N49" s="141">
        <f t="shared" si="4"/>
        <v>3277.0833333333335</v>
      </c>
      <c r="O49" s="141">
        <f t="shared" si="5"/>
        <v>0</v>
      </c>
    </row>
    <row r="50" spans="1:15">
      <c r="A50" s="34">
        <v>100636</v>
      </c>
      <c r="B50" s="257" t="s">
        <v>8327</v>
      </c>
      <c r="C50" s="288" t="s">
        <v>8869</v>
      </c>
      <c r="D50" s="257">
        <v>143</v>
      </c>
      <c r="E50" s="263"/>
      <c r="F50" s="263"/>
      <c r="G50" s="263"/>
      <c r="H50" s="264"/>
      <c r="I50" s="34">
        <f t="shared" si="1"/>
        <v>0</v>
      </c>
      <c r="J50" s="34">
        <f t="shared" si="2"/>
        <v>0</v>
      </c>
      <c r="K50" s="261">
        <v>23.472222222222225</v>
      </c>
      <c r="L50" s="250">
        <f>Úvod!B$19</f>
        <v>0</v>
      </c>
      <c r="M50" s="140">
        <f t="shared" si="3"/>
        <v>23.472222222222225</v>
      </c>
      <c r="N50" s="141">
        <f t="shared" si="4"/>
        <v>3356.5277777777783</v>
      </c>
      <c r="O50" s="141">
        <f t="shared" si="5"/>
        <v>0</v>
      </c>
    </row>
    <row r="51" spans="1:15">
      <c r="A51" s="34">
        <v>100659</v>
      </c>
      <c r="B51" s="257" t="s">
        <v>8327</v>
      </c>
      <c r="C51" s="288" t="s">
        <v>8870</v>
      </c>
      <c r="D51" s="257">
        <v>143</v>
      </c>
      <c r="E51" s="263"/>
      <c r="F51" s="263"/>
      <c r="G51" s="263"/>
      <c r="H51" s="264"/>
      <c r="I51" s="34">
        <f t="shared" si="1"/>
        <v>0</v>
      </c>
      <c r="J51" s="34">
        <f t="shared" si="2"/>
        <v>0</v>
      </c>
      <c r="K51" s="261">
        <v>21.25</v>
      </c>
      <c r="L51" s="250">
        <f>Úvod!B$19</f>
        <v>0</v>
      </c>
      <c r="M51" s="140">
        <f t="shared" si="3"/>
        <v>21.25</v>
      </c>
      <c r="N51" s="141">
        <f t="shared" si="4"/>
        <v>3038.75</v>
      </c>
      <c r="O51" s="141">
        <f t="shared" si="5"/>
        <v>0</v>
      </c>
    </row>
    <row r="52" spans="1:15">
      <c r="A52" s="34">
        <v>100649</v>
      </c>
      <c r="B52" s="257" t="s">
        <v>8327</v>
      </c>
      <c r="C52" s="288" t="s">
        <v>8871</v>
      </c>
      <c r="D52" s="257">
        <v>143</v>
      </c>
      <c r="E52" s="263"/>
      <c r="F52" s="263"/>
      <c r="G52" s="263"/>
      <c r="H52" s="264"/>
      <c r="I52" s="34">
        <f t="shared" ref="I52:I54" si="12">SUM(E52:H52)</f>
        <v>0</v>
      </c>
      <c r="J52" s="34">
        <f t="shared" si="2"/>
        <v>0</v>
      </c>
      <c r="K52" s="261">
        <v>21.25</v>
      </c>
      <c r="L52" s="250">
        <f>Úvod!B$19</f>
        <v>0</v>
      </c>
      <c r="M52" s="140">
        <f t="shared" ref="M52:M54" si="13">K52-(L52*K52)</f>
        <v>21.25</v>
      </c>
      <c r="N52" s="141">
        <f t="shared" si="4"/>
        <v>3038.75</v>
      </c>
      <c r="O52" s="141">
        <f t="shared" ref="O52:O54" si="14">M52*J52</f>
        <v>0</v>
      </c>
    </row>
    <row r="53" spans="1:15">
      <c r="A53" s="34">
        <v>100653</v>
      </c>
      <c r="B53" s="257" t="s">
        <v>8327</v>
      </c>
      <c r="C53" s="288" t="s">
        <v>8872</v>
      </c>
      <c r="D53" s="257">
        <v>143</v>
      </c>
      <c r="E53" s="263"/>
      <c r="F53" s="263"/>
      <c r="G53" s="263"/>
      <c r="H53" s="264"/>
      <c r="I53" s="34">
        <f t="shared" si="12"/>
        <v>0</v>
      </c>
      <c r="J53" s="34">
        <f t="shared" si="2"/>
        <v>0</v>
      </c>
      <c r="K53" s="261">
        <v>20.69</v>
      </c>
      <c r="L53" s="250">
        <f>Úvod!B$19</f>
        <v>0</v>
      </c>
      <c r="M53" s="140">
        <f t="shared" si="13"/>
        <v>20.69</v>
      </c>
      <c r="N53" s="141">
        <f t="shared" si="4"/>
        <v>2958.67</v>
      </c>
      <c r="O53" s="141">
        <f t="shared" si="14"/>
        <v>0</v>
      </c>
    </row>
    <row r="54" spans="1:15">
      <c r="A54" s="34">
        <v>100665</v>
      </c>
      <c r="B54" s="257" t="s">
        <v>8327</v>
      </c>
      <c r="C54" s="288" t="s">
        <v>8873</v>
      </c>
      <c r="D54" s="257">
        <v>143</v>
      </c>
      <c r="E54" s="263"/>
      <c r="F54" s="263"/>
      <c r="G54" s="263"/>
      <c r="H54" s="264"/>
      <c r="I54" s="34">
        <f t="shared" si="12"/>
        <v>0</v>
      </c>
      <c r="J54" s="34">
        <f t="shared" si="2"/>
        <v>0</v>
      </c>
      <c r="K54" s="261">
        <v>24.03</v>
      </c>
      <c r="L54" s="250">
        <f>Úvod!B$19</f>
        <v>0</v>
      </c>
      <c r="M54" s="140">
        <f t="shared" si="13"/>
        <v>24.03</v>
      </c>
      <c r="N54" s="141">
        <f t="shared" si="4"/>
        <v>3436.29</v>
      </c>
      <c r="O54" s="141">
        <f t="shared" si="14"/>
        <v>0</v>
      </c>
    </row>
    <row r="55" spans="1:15">
      <c r="A55" s="34">
        <v>102037</v>
      </c>
      <c r="B55" s="257" t="s">
        <v>8327</v>
      </c>
      <c r="C55" s="288" t="s">
        <v>8359</v>
      </c>
      <c r="D55" s="257">
        <v>140</v>
      </c>
      <c r="E55" s="263"/>
      <c r="F55" s="263"/>
      <c r="G55" s="264"/>
      <c r="H55" s="264"/>
      <c r="I55" s="34">
        <f t="shared" ref="I55:I57" si="15">SUM(E55:H55)</f>
        <v>0</v>
      </c>
      <c r="J55" s="34">
        <f t="shared" si="2"/>
        <v>0</v>
      </c>
      <c r="K55" s="261">
        <v>29.03</v>
      </c>
      <c r="L55" s="250">
        <f>Úvod!B$19</f>
        <v>0</v>
      </c>
      <c r="M55" s="140">
        <f t="shared" ref="M55:M57" si="16">K55-(L55*K55)</f>
        <v>29.03</v>
      </c>
      <c r="N55" s="141">
        <f t="shared" si="4"/>
        <v>4064.2000000000003</v>
      </c>
      <c r="O55" s="141">
        <f t="shared" ref="O55:O57" si="17">M55*J55</f>
        <v>0</v>
      </c>
    </row>
    <row r="56" spans="1:15">
      <c r="A56" s="34">
        <v>10139</v>
      </c>
      <c r="B56" s="257" t="s">
        <v>8327</v>
      </c>
      <c r="C56" s="288" t="s">
        <v>8360</v>
      </c>
      <c r="D56" s="257">
        <v>45</v>
      </c>
      <c r="E56" s="263"/>
      <c r="F56" s="263"/>
      <c r="G56" s="264"/>
      <c r="H56" s="264"/>
      <c r="I56" s="34">
        <f t="shared" si="15"/>
        <v>0</v>
      </c>
      <c r="J56" s="34">
        <f t="shared" si="2"/>
        <v>0</v>
      </c>
      <c r="K56" s="261">
        <v>42.78</v>
      </c>
      <c r="L56" s="250">
        <f>Úvod!B$19</f>
        <v>0</v>
      </c>
      <c r="M56" s="140">
        <f t="shared" si="16"/>
        <v>42.78</v>
      </c>
      <c r="N56" s="141">
        <f t="shared" si="4"/>
        <v>1925.1000000000001</v>
      </c>
      <c r="O56" s="141">
        <f t="shared" si="17"/>
        <v>0</v>
      </c>
    </row>
    <row r="57" spans="1:15">
      <c r="A57" s="34">
        <v>100774</v>
      </c>
      <c r="B57" s="257" t="s">
        <v>8327</v>
      </c>
      <c r="C57" s="288" t="s">
        <v>8361</v>
      </c>
      <c r="D57" s="257">
        <v>84</v>
      </c>
      <c r="E57" s="263"/>
      <c r="F57" s="263"/>
      <c r="G57" s="264"/>
      <c r="H57" s="264"/>
      <c r="I57" s="34">
        <f t="shared" si="15"/>
        <v>0</v>
      </c>
      <c r="J57" s="34">
        <f t="shared" si="2"/>
        <v>0</v>
      </c>
      <c r="K57" s="261">
        <v>36.51</v>
      </c>
      <c r="L57" s="250">
        <f>Úvod!B$19</f>
        <v>0</v>
      </c>
      <c r="M57" s="140">
        <f t="shared" si="16"/>
        <v>36.51</v>
      </c>
      <c r="N57" s="141">
        <f t="shared" si="4"/>
        <v>3066.8399999999997</v>
      </c>
      <c r="O57" s="141">
        <f t="shared" si="17"/>
        <v>0</v>
      </c>
    </row>
    <row r="58" spans="1:15">
      <c r="A58" s="34">
        <v>100843</v>
      </c>
      <c r="B58" s="257" t="s">
        <v>8327</v>
      </c>
      <c r="C58" s="288" t="s">
        <v>8223</v>
      </c>
      <c r="D58" s="257">
        <v>45</v>
      </c>
      <c r="E58" s="263"/>
      <c r="F58" s="264"/>
      <c r="G58" s="264"/>
      <c r="H58" s="264"/>
      <c r="I58" s="34">
        <f t="shared" si="1"/>
        <v>0</v>
      </c>
      <c r="J58" s="34">
        <f t="shared" si="2"/>
        <v>0</v>
      </c>
      <c r="K58" s="261">
        <v>33.888888888888886</v>
      </c>
      <c r="L58" s="250">
        <f>Úvod!B$19</f>
        <v>0</v>
      </c>
      <c r="M58" s="140">
        <f t="shared" si="3"/>
        <v>33.888888888888886</v>
      </c>
      <c r="N58" s="141">
        <f t="shared" si="4"/>
        <v>1524.9999999999998</v>
      </c>
      <c r="O58" s="141">
        <f t="shared" ref="O58:O91" si="18">M58*J58</f>
        <v>0</v>
      </c>
    </row>
    <row r="59" spans="1:15">
      <c r="A59" s="34">
        <v>100880</v>
      </c>
      <c r="B59" s="257" t="s">
        <v>8327</v>
      </c>
      <c r="C59" s="288" t="s">
        <v>8224</v>
      </c>
      <c r="D59" s="257">
        <v>350</v>
      </c>
      <c r="E59" s="263"/>
      <c r="F59" s="264"/>
      <c r="G59" s="264"/>
      <c r="H59" s="264"/>
      <c r="I59" s="34">
        <f t="shared" si="1"/>
        <v>0</v>
      </c>
      <c r="J59" s="34">
        <f t="shared" si="2"/>
        <v>0</v>
      </c>
      <c r="K59" s="261">
        <v>19.166666666666668</v>
      </c>
      <c r="L59" s="250">
        <f>Úvod!B$19</f>
        <v>0</v>
      </c>
      <c r="M59" s="140">
        <f t="shared" si="3"/>
        <v>19.166666666666668</v>
      </c>
      <c r="N59" s="141">
        <f t="shared" si="4"/>
        <v>6708.3333333333339</v>
      </c>
      <c r="O59" s="141">
        <f t="shared" si="18"/>
        <v>0</v>
      </c>
    </row>
    <row r="60" spans="1:15">
      <c r="A60" s="34">
        <v>200374</v>
      </c>
      <c r="B60" s="257" t="s">
        <v>8327</v>
      </c>
      <c r="C60" s="288" t="s">
        <v>8225</v>
      </c>
      <c r="D60" s="257">
        <v>45</v>
      </c>
      <c r="E60" s="263"/>
      <c r="F60" s="263"/>
      <c r="G60" s="263"/>
      <c r="H60" s="264"/>
      <c r="I60" s="34">
        <f t="shared" si="1"/>
        <v>0</v>
      </c>
      <c r="J60" s="34">
        <f t="shared" si="2"/>
        <v>0</v>
      </c>
      <c r="K60" s="261">
        <v>43.888888888888886</v>
      </c>
      <c r="L60" s="250">
        <f>Úvod!B$19</f>
        <v>0</v>
      </c>
      <c r="M60" s="140">
        <f t="shared" si="3"/>
        <v>43.888888888888886</v>
      </c>
      <c r="N60" s="141">
        <f t="shared" si="4"/>
        <v>1974.9999999999998</v>
      </c>
      <c r="O60" s="141">
        <f t="shared" si="18"/>
        <v>0</v>
      </c>
    </row>
    <row r="61" spans="1:15">
      <c r="A61" s="34">
        <v>200375</v>
      </c>
      <c r="B61" s="257" t="s">
        <v>8327</v>
      </c>
      <c r="C61" s="288" t="s">
        <v>8226</v>
      </c>
      <c r="D61" s="257">
        <v>84</v>
      </c>
      <c r="E61" s="263"/>
      <c r="F61" s="263"/>
      <c r="G61" s="263"/>
      <c r="H61" s="264"/>
      <c r="I61" s="34">
        <f t="shared" si="1"/>
        <v>0</v>
      </c>
      <c r="J61" s="34">
        <f t="shared" si="2"/>
        <v>0</v>
      </c>
      <c r="K61" s="261">
        <v>37.063492063492063</v>
      </c>
      <c r="L61" s="250">
        <f>Úvod!B$19</f>
        <v>0</v>
      </c>
      <c r="M61" s="140">
        <f t="shared" si="3"/>
        <v>37.063492063492063</v>
      </c>
      <c r="N61" s="141">
        <f t="shared" si="4"/>
        <v>3113.3333333333335</v>
      </c>
      <c r="O61" s="141">
        <f t="shared" si="18"/>
        <v>0</v>
      </c>
    </row>
    <row r="62" spans="1:15">
      <c r="A62" s="34">
        <v>100908</v>
      </c>
      <c r="B62" s="257" t="s">
        <v>8327</v>
      </c>
      <c r="C62" s="288" t="s">
        <v>8227</v>
      </c>
      <c r="D62" s="257">
        <v>45</v>
      </c>
      <c r="E62" s="263"/>
      <c r="F62" s="264"/>
      <c r="G62" s="264"/>
      <c r="H62" s="264"/>
      <c r="I62" s="34">
        <f t="shared" si="1"/>
        <v>0</v>
      </c>
      <c r="J62" s="34">
        <f t="shared" si="2"/>
        <v>0</v>
      </c>
      <c r="K62" s="261">
        <v>38.333333333333336</v>
      </c>
      <c r="L62" s="250">
        <f>Úvod!B$19</f>
        <v>0</v>
      </c>
      <c r="M62" s="140">
        <f t="shared" si="3"/>
        <v>38.333333333333336</v>
      </c>
      <c r="N62" s="141">
        <f t="shared" si="4"/>
        <v>1725</v>
      </c>
      <c r="O62" s="141">
        <f t="shared" si="18"/>
        <v>0</v>
      </c>
    </row>
    <row r="63" spans="1:15">
      <c r="A63" s="34">
        <v>100909</v>
      </c>
      <c r="B63" s="257" t="s">
        <v>8327</v>
      </c>
      <c r="C63" s="288" t="s">
        <v>8228</v>
      </c>
      <c r="D63" s="257">
        <v>45</v>
      </c>
      <c r="E63" s="263"/>
      <c r="F63" s="264"/>
      <c r="G63" s="264"/>
      <c r="H63" s="264"/>
      <c r="I63" s="34">
        <f t="shared" si="1"/>
        <v>0</v>
      </c>
      <c r="J63" s="34">
        <f t="shared" si="2"/>
        <v>0</v>
      </c>
      <c r="K63" s="261">
        <v>40</v>
      </c>
      <c r="L63" s="250">
        <f>Úvod!B$19</f>
        <v>0</v>
      </c>
      <c r="M63" s="140">
        <f t="shared" si="3"/>
        <v>40</v>
      </c>
      <c r="N63" s="141">
        <f t="shared" si="4"/>
        <v>1800</v>
      </c>
      <c r="O63" s="141">
        <f t="shared" si="18"/>
        <v>0</v>
      </c>
    </row>
    <row r="64" spans="1:15">
      <c r="A64" s="34">
        <v>200384</v>
      </c>
      <c r="B64" s="257" t="s">
        <v>8327</v>
      </c>
      <c r="C64" s="288" t="s">
        <v>8229</v>
      </c>
      <c r="D64" s="257">
        <v>155</v>
      </c>
      <c r="E64" s="263"/>
      <c r="F64" s="264"/>
      <c r="G64" s="264"/>
      <c r="H64" s="264"/>
      <c r="I64" s="34">
        <f t="shared" si="1"/>
        <v>0</v>
      </c>
      <c r="J64" s="34">
        <f t="shared" si="2"/>
        <v>0</v>
      </c>
      <c r="K64" s="261">
        <v>30.347222222222221</v>
      </c>
      <c r="L64" s="250">
        <f>Úvod!B$19</f>
        <v>0</v>
      </c>
      <c r="M64" s="140">
        <f t="shared" si="3"/>
        <v>30.347222222222221</v>
      </c>
      <c r="N64" s="141">
        <f t="shared" si="4"/>
        <v>4703.8194444444443</v>
      </c>
      <c r="O64" s="141">
        <f t="shared" si="18"/>
        <v>0</v>
      </c>
    </row>
    <row r="65" spans="1:15">
      <c r="A65" s="34">
        <v>200385</v>
      </c>
      <c r="B65" s="257" t="s">
        <v>8327</v>
      </c>
      <c r="C65" s="288" t="s">
        <v>8230</v>
      </c>
      <c r="D65" s="257">
        <v>350</v>
      </c>
      <c r="E65" s="263"/>
      <c r="F65" s="264"/>
      <c r="G65" s="264"/>
      <c r="H65" s="264"/>
      <c r="I65" s="34">
        <f t="shared" si="1"/>
        <v>0</v>
      </c>
      <c r="J65" s="34">
        <f t="shared" si="2"/>
        <v>0</v>
      </c>
      <c r="K65" s="261">
        <v>18.611111111111111</v>
      </c>
      <c r="L65" s="250">
        <f>Úvod!B$19</f>
        <v>0</v>
      </c>
      <c r="M65" s="140">
        <f t="shared" si="3"/>
        <v>18.611111111111111</v>
      </c>
      <c r="N65" s="141">
        <f t="shared" si="4"/>
        <v>6513.8888888888887</v>
      </c>
      <c r="O65" s="141">
        <f t="shared" si="18"/>
        <v>0</v>
      </c>
    </row>
    <row r="66" spans="1:15">
      <c r="A66" s="34">
        <v>100947</v>
      </c>
      <c r="B66" s="257" t="s">
        <v>8327</v>
      </c>
      <c r="C66" s="288" t="s">
        <v>8362</v>
      </c>
      <c r="D66" s="257">
        <v>155</v>
      </c>
      <c r="E66" s="263"/>
      <c r="F66" s="264"/>
      <c r="G66" s="264"/>
      <c r="H66" s="264"/>
      <c r="I66" s="34">
        <f t="shared" ref="I66" si="19">SUM(E66:H66)</f>
        <v>0</v>
      </c>
      <c r="J66" s="34">
        <f t="shared" si="2"/>
        <v>0</v>
      </c>
      <c r="K66" s="261">
        <v>27.57</v>
      </c>
      <c r="L66" s="250">
        <f>Úvod!B$19</f>
        <v>0</v>
      </c>
      <c r="M66" s="140">
        <f t="shared" ref="M66" si="20">K66-(L66*K66)</f>
        <v>27.57</v>
      </c>
      <c r="N66" s="141">
        <f t="shared" si="4"/>
        <v>4273.3500000000004</v>
      </c>
      <c r="O66" s="141">
        <f t="shared" ref="O66" si="21">M66*J66</f>
        <v>0</v>
      </c>
    </row>
    <row r="67" spans="1:15">
      <c r="A67" s="34">
        <v>100952</v>
      </c>
      <c r="B67" s="257" t="s">
        <v>8327</v>
      </c>
      <c r="C67" s="288" t="s">
        <v>8231</v>
      </c>
      <c r="D67" s="257">
        <v>155</v>
      </c>
      <c r="E67" s="263"/>
      <c r="F67" s="264"/>
      <c r="G67" s="264"/>
      <c r="H67" s="264"/>
      <c r="I67" s="34">
        <f t="shared" si="1"/>
        <v>0</v>
      </c>
      <c r="J67" s="34">
        <f t="shared" si="2"/>
        <v>0</v>
      </c>
      <c r="K67" s="261">
        <v>30.347222222222221</v>
      </c>
      <c r="L67" s="250">
        <f>Úvod!B$19</f>
        <v>0</v>
      </c>
      <c r="M67" s="140">
        <f t="shared" si="3"/>
        <v>30.347222222222221</v>
      </c>
      <c r="N67" s="141">
        <f t="shared" si="4"/>
        <v>4703.8194444444443</v>
      </c>
      <c r="O67" s="141">
        <f t="shared" si="18"/>
        <v>0</v>
      </c>
    </row>
    <row r="68" spans="1:15">
      <c r="A68" s="34">
        <v>200390</v>
      </c>
      <c r="B68" s="257" t="s">
        <v>8327</v>
      </c>
      <c r="C68" s="288" t="s">
        <v>8232</v>
      </c>
      <c r="D68" s="257">
        <v>350</v>
      </c>
      <c r="E68" s="263"/>
      <c r="F68" s="264"/>
      <c r="G68" s="264"/>
      <c r="H68" s="264"/>
      <c r="I68" s="34">
        <f t="shared" si="1"/>
        <v>0</v>
      </c>
      <c r="J68" s="34">
        <f t="shared" si="2"/>
        <v>0</v>
      </c>
      <c r="K68" s="261">
        <v>18.611111111111111</v>
      </c>
      <c r="L68" s="250">
        <f>Úvod!B$19</f>
        <v>0</v>
      </c>
      <c r="M68" s="140">
        <f t="shared" si="3"/>
        <v>18.611111111111111</v>
      </c>
      <c r="N68" s="141">
        <f t="shared" si="4"/>
        <v>6513.8888888888887</v>
      </c>
      <c r="O68" s="141">
        <f t="shared" si="18"/>
        <v>0</v>
      </c>
    </row>
    <row r="69" spans="1:15">
      <c r="A69" s="34">
        <v>200392</v>
      </c>
      <c r="B69" s="257" t="s">
        <v>8327</v>
      </c>
      <c r="C69" s="288" t="s">
        <v>8233</v>
      </c>
      <c r="D69" s="257">
        <v>155</v>
      </c>
      <c r="E69" s="263"/>
      <c r="F69" s="264"/>
      <c r="G69" s="264"/>
      <c r="H69" s="264"/>
      <c r="I69" s="34">
        <f t="shared" si="1"/>
        <v>0</v>
      </c>
      <c r="J69" s="34">
        <f t="shared" si="2"/>
        <v>0</v>
      </c>
      <c r="K69" s="261">
        <v>29.236111111111114</v>
      </c>
      <c r="L69" s="250">
        <f>Úvod!B$19</f>
        <v>0</v>
      </c>
      <c r="M69" s="140">
        <f t="shared" si="3"/>
        <v>29.236111111111114</v>
      </c>
      <c r="N69" s="141">
        <f t="shared" si="4"/>
        <v>4531.5972222222226</v>
      </c>
      <c r="O69" s="141">
        <f t="shared" si="18"/>
        <v>0</v>
      </c>
    </row>
    <row r="70" spans="1:15">
      <c r="A70" s="34">
        <v>200393</v>
      </c>
      <c r="B70" s="257" t="s">
        <v>8327</v>
      </c>
      <c r="C70" s="288" t="s">
        <v>8234</v>
      </c>
      <c r="D70" s="257">
        <v>350</v>
      </c>
      <c r="E70" s="263"/>
      <c r="F70" s="264"/>
      <c r="G70" s="264"/>
      <c r="H70" s="264"/>
      <c r="I70" s="34">
        <f t="shared" si="1"/>
        <v>0</v>
      </c>
      <c r="J70" s="34">
        <f t="shared" si="2"/>
        <v>0</v>
      </c>
      <c r="K70" s="261">
        <v>18.055555555555557</v>
      </c>
      <c r="L70" s="250">
        <f>Úvod!B$19</f>
        <v>0</v>
      </c>
      <c r="M70" s="140">
        <f t="shared" si="3"/>
        <v>18.055555555555557</v>
      </c>
      <c r="N70" s="141">
        <f t="shared" si="4"/>
        <v>6319.4444444444453</v>
      </c>
      <c r="O70" s="141">
        <f t="shared" si="18"/>
        <v>0</v>
      </c>
    </row>
    <row r="71" spans="1:15">
      <c r="A71" s="34">
        <v>102051</v>
      </c>
      <c r="B71" s="257" t="s">
        <v>8327</v>
      </c>
      <c r="C71" s="288" t="s">
        <v>8363</v>
      </c>
      <c r="D71" s="257">
        <v>84</v>
      </c>
      <c r="E71" s="263"/>
      <c r="F71" s="263"/>
      <c r="G71" s="263"/>
      <c r="H71" s="264"/>
      <c r="I71" s="34">
        <f t="shared" ref="I71" si="22">SUM(E71:H71)</f>
        <v>0</v>
      </c>
      <c r="J71" s="34">
        <f t="shared" si="2"/>
        <v>0</v>
      </c>
      <c r="K71" s="261">
        <v>42.62</v>
      </c>
      <c r="L71" s="250">
        <f>Úvod!B$19</f>
        <v>0</v>
      </c>
      <c r="M71" s="140">
        <f t="shared" ref="M71" si="23">K71-(L71*K71)</f>
        <v>42.62</v>
      </c>
      <c r="N71" s="141">
        <f t="shared" si="4"/>
        <v>3580.08</v>
      </c>
      <c r="O71" s="141">
        <f t="shared" ref="O71" si="24">M71*J71</f>
        <v>0</v>
      </c>
    </row>
    <row r="72" spans="1:15">
      <c r="A72" s="34">
        <v>200399</v>
      </c>
      <c r="B72" s="257" t="s">
        <v>8327</v>
      </c>
      <c r="C72" s="288" t="s">
        <v>8235</v>
      </c>
      <c r="D72" s="257">
        <v>350</v>
      </c>
      <c r="E72" s="263"/>
      <c r="F72" s="264"/>
      <c r="G72" s="264"/>
      <c r="H72" s="264"/>
      <c r="I72" s="34">
        <f t="shared" si="1"/>
        <v>0</v>
      </c>
      <c r="J72" s="34">
        <f t="shared" si="2"/>
        <v>0</v>
      </c>
      <c r="K72" s="261">
        <v>16.944444444444446</v>
      </c>
      <c r="L72" s="250">
        <f>Úvod!B$19</f>
        <v>0</v>
      </c>
      <c r="M72" s="140">
        <f t="shared" si="3"/>
        <v>16.944444444444446</v>
      </c>
      <c r="N72" s="141">
        <f t="shared" si="4"/>
        <v>5930.5555555555566</v>
      </c>
      <c r="O72" s="141">
        <f t="shared" si="18"/>
        <v>0</v>
      </c>
    </row>
    <row r="73" spans="1:15">
      <c r="A73" s="34">
        <v>200400</v>
      </c>
      <c r="B73" s="257" t="s">
        <v>8327</v>
      </c>
      <c r="C73" s="288" t="s">
        <v>8236</v>
      </c>
      <c r="D73" s="257">
        <v>45</v>
      </c>
      <c r="E73" s="263"/>
      <c r="F73" s="263"/>
      <c r="G73" s="263"/>
      <c r="H73" s="264"/>
      <c r="I73" s="34">
        <f t="shared" si="1"/>
        <v>0</v>
      </c>
      <c r="J73" s="34">
        <f t="shared" si="2"/>
        <v>0</v>
      </c>
      <c r="K73" s="261">
        <v>52.222222222222221</v>
      </c>
      <c r="L73" s="250">
        <f>Úvod!B$19</f>
        <v>0</v>
      </c>
      <c r="M73" s="140">
        <f t="shared" si="3"/>
        <v>52.222222222222221</v>
      </c>
      <c r="N73" s="141">
        <f t="shared" si="4"/>
        <v>2350</v>
      </c>
      <c r="O73" s="141">
        <f t="shared" si="18"/>
        <v>0</v>
      </c>
    </row>
    <row r="74" spans="1:15">
      <c r="A74" s="34">
        <v>200401</v>
      </c>
      <c r="B74" s="257" t="s">
        <v>8327</v>
      </c>
      <c r="C74" s="288" t="s">
        <v>8237</v>
      </c>
      <c r="D74" s="257">
        <v>84</v>
      </c>
      <c r="E74" s="263"/>
      <c r="F74" s="263"/>
      <c r="G74" s="263"/>
      <c r="H74" s="264"/>
      <c r="I74" s="34">
        <f t="shared" si="1"/>
        <v>0</v>
      </c>
      <c r="J74" s="34">
        <f t="shared" si="2"/>
        <v>0</v>
      </c>
      <c r="K74" s="261">
        <v>42.61904761904762</v>
      </c>
      <c r="L74" s="250">
        <f>Úvod!B$19</f>
        <v>0</v>
      </c>
      <c r="M74" s="140">
        <f t="shared" si="3"/>
        <v>42.61904761904762</v>
      </c>
      <c r="N74" s="141">
        <f t="shared" si="4"/>
        <v>3580</v>
      </c>
      <c r="O74" s="141">
        <f t="shared" si="18"/>
        <v>0</v>
      </c>
    </row>
    <row r="75" spans="1:15">
      <c r="A75" s="34">
        <v>102052</v>
      </c>
      <c r="B75" s="257" t="s">
        <v>8327</v>
      </c>
      <c r="C75" s="288" t="s">
        <v>8364</v>
      </c>
      <c r="D75" s="257">
        <v>84</v>
      </c>
      <c r="E75" s="263"/>
      <c r="F75" s="263"/>
      <c r="G75" s="263"/>
      <c r="H75" s="264"/>
      <c r="I75" s="34">
        <f t="shared" ref="I75" si="25">SUM(E75:H75)</f>
        <v>0</v>
      </c>
      <c r="J75" s="34">
        <f t="shared" si="2"/>
        <v>0</v>
      </c>
      <c r="K75" s="261">
        <v>42.62</v>
      </c>
      <c r="L75" s="250">
        <f>Úvod!B$19</f>
        <v>0</v>
      </c>
      <c r="M75" s="140">
        <f t="shared" ref="M75" si="26">K75-(L75*K75)</f>
        <v>42.62</v>
      </c>
      <c r="N75" s="141">
        <f t="shared" si="4"/>
        <v>3580.08</v>
      </c>
      <c r="O75" s="141">
        <f t="shared" ref="O75" si="27">M75*J75</f>
        <v>0</v>
      </c>
    </row>
    <row r="76" spans="1:15">
      <c r="A76" s="34">
        <v>100980</v>
      </c>
      <c r="B76" s="257" t="s">
        <v>8327</v>
      </c>
      <c r="C76" s="288" t="s">
        <v>8238</v>
      </c>
      <c r="D76" s="257">
        <v>155</v>
      </c>
      <c r="E76" s="263"/>
      <c r="F76" s="264"/>
      <c r="G76" s="264"/>
      <c r="H76" s="264"/>
      <c r="I76" s="34">
        <f t="shared" si="1"/>
        <v>0</v>
      </c>
      <c r="J76" s="34">
        <f t="shared" si="2"/>
        <v>0</v>
      </c>
      <c r="K76" s="261">
        <v>28.680555555555554</v>
      </c>
      <c r="L76" s="250">
        <f>Úvod!B$19</f>
        <v>0</v>
      </c>
      <c r="M76" s="140">
        <f t="shared" si="3"/>
        <v>28.680555555555554</v>
      </c>
      <c r="N76" s="141">
        <f t="shared" si="4"/>
        <v>4445.4861111111104</v>
      </c>
      <c r="O76" s="141">
        <f t="shared" si="18"/>
        <v>0</v>
      </c>
    </row>
    <row r="77" spans="1:15">
      <c r="A77" s="34">
        <v>100978</v>
      </c>
      <c r="B77" s="257" t="s">
        <v>8327</v>
      </c>
      <c r="C77" s="288" t="s">
        <v>8239</v>
      </c>
      <c r="D77" s="257">
        <v>350</v>
      </c>
      <c r="E77" s="263"/>
      <c r="F77" s="264"/>
      <c r="G77" s="264"/>
      <c r="H77" s="264"/>
      <c r="I77" s="34">
        <f t="shared" si="1"/>
        <v>0</v>
      </c>
      <c r="J77" s="34">
        <f t="shared" ref="J77:J140" si="28">I77*D77</f>
        <v>0</v>
      </c>
      <c r="K77" s="261">
        <v>16.944444444444446</v>
      </c>
      <c r="L77" s="250">
        <f>Úvod!B$19</f>
        <v>0</v>
      </c>
      <c r="M77" s="140">
        <f t="shared" si="3"/>
        <v>16.944444444444446</v>
      </c>
      <c r="N77" s="141">
        <f t="shared" ref="N77:N140" si="29">M77*D77</f>
        <v>5930.5555555555566</v>
      </c>
      <c r="O77" s="141">
        <f t="shared" si="18"/>
        <v>0</v>
      </c>
    </row>
    <row r="78" spans="1:15">
      <c r="A78" s="34">
        <v>100985</v>
      </c>
      <c r="B78" s="257" t="s">
        <v>8327</v>
      </c>
      <c r="C78" s="288" t="s">
        <v>8240</v>
      </c>
      <c r="D78" s="257">
        <v>155</v>
      </c>
      <c r="E78" s="263"/>
      <c r="F78" s="264"/>
      <c r="G78" s="264"/>
      <c r="H78" s="264"/>
      <c r="I78" s="34">
        <f t="shared" si="1"/>
        <v>0</v>
      </c>
      <c r="J78" s="34">
        <f t="shared" si="28"/>
        <v>0</v>
      </c>
      <c r="K78" s="261">
        <v>27.569444444444446</v>
      </c>
      <c r="L78" s="250">
        <f>Úvod!B$19</f>
        <v>0</v>
      </c>
      <c r="M78" s="140">
        <f t="shared" si="3"/>
        <v>27.569444444444446</v>
      </c>
      <c r="N78" s="141">
        <f t="shared" si="29"/>
        <v>4273.2638888888896</v>
      </c>
      <c r="O78" s="141">
        <f t="shared" si="18"/>
        <v>0</v>
      </c>
    </row>
    <row r="79" spans="1:15">
      <c r="A79" s="34">
        <v>200409</v>
      </c>
      <c r="B79" s="257" t="s">
        <v>8327</v>
      </c>
      <c r="C79" s="288" t="s">
        <v>8241</v>
      </c>
      <c r="D79" s="257">
        <v>350</v>
      </c>
      <c r="E79" s="263"/>
      <c r="F79" s="264"/>
      <c r="G79" s="264"/>
      <c r="H79" s="264"/>
      <c r="I79" s="34">
        <f t="shared" si="1"/>
        <v>0</v>
      </c>
      <c r="J79" s="34">
        <f t="shared" si="28"/>
        <v>0</v>
      </c>
      <c r="K79" s="261">
        <v>15.833333333333337</v>
      </c>
      <c r="L79" s="250">
        <f>Úvod!B$19</f>
        <v>0</v>
      </c>
      <c r="M79" s="140">
        <f t="shared" si="3"/>
        <v>15.833333333333337</v>
      </c>
      <c r="N79" s="141">
        <f t="shared" si="29"/>
        <v>5541.6666666666679</v>
      </c>
      <c r="O79" s="141">
        <f t="shared" si="18"/>
        <v>0</v>
      </c>
    </row>
    <row r="80" spans="1:15">
      <c r="A80" s="34">
        <v>200416</v>
      </c>
      <c r="B80" s="257" t="s">
        <v>8327</v>
      </c>
      <c r="C80" s="288" t="s">
        <v>8242</v>
      </c>
      <c r="D80" s="257">
        <v>350</v>
      </c>
      <c r="E80" s="263"/>
      <c r="F80" s="264"/>
      <c r="G80" s="264"/>
      <c r="H80" s="264"/>
      <c r="I80" s="34">
        <f t="shared" si="1"/>
        <v>0</v>
      </c>
      <c r="J80" s="34">
        <f t="shared" si="28"/>
        <v>0</v>
      </c>
      <c r="K80" s="261">
        <v>15.833333333333337</v>
      </c>
      <c r="L80" s="250">
        <f>Úvod!B$19</f>
        <v>0</v>
      </c>
      <c r="M80" s="140">
        <f t="shared" si="3"/>
        <v>15.833333333333337</v>
      </c>
      <c r="N80" s="141">
        <f t="shared" si="29"/>
        <v>5541.6666666666679</v>
      </c>
      <c r="O80" s="141">
        <f t="shared" si="18"/>
        <v>0</v>
      </c>
    </row>
    <row r="81" spans="1:15">
      <c r="A81" s="34">
        <v>200417</v>
      </c>
      <c r="B81" s="257" t="s">
        <v>8327</v>
      </c>
      <c r="C81" s="288" t="s">
        <v>8243</v>
      </c>
      <c r="D81" s="257">
        <v>45</v>
      </c>
      <c r="E81" s="263"/>
      <c r="F81" s="263"/>
      <c r="G81" s="263"/>
      <c r="H81" s="265"/>
      <c r="I81" s="34">
        <f t="shared" si="1"/>
        <v>0</v>
      </c>
      <c r="J81" s="34">
        <f t="shared" si="28"/>
        <v>0</v>
      </c>
      <c r="K81" s="261">
        <v>52.222222222222221</v>
      </c>
      <c r="L81" s="250">
        <f>Úvod!B$19</f>
        <v>0</v>
      </c>
      <c r="M81" s="140">
        <f t="shared" si="3"/>
        <v>52.222222222222221</v>
      </c>
      <c r="N81" s="141">
        <f t="shared" si="29"/>
        <v>2350</v>
      </c>
      <c r="O81" s="141">
        <f t="shared" si="18"/>
        <v>0</v>
      </c>
    </row>
    <row r="82" spans="1:15">
      <c r="A82" s="34">
        <v>100995</v>
      </c>
      <c r="B82" s="257" t="s">
        <v>8327</v>
      </c>
      <c r="C82" s="288" t="s">
        <v>8365</v>
      </c>
      <c r="D82" s="257">
        <v>155</v>
      </c>
      <c r="E82" s="263"/>
      <c r="F82" s="264"/>
      <c r="G82" s="264"/>
      <c r="H82" s="264"/>
      <c r="I82" s="34">
        <f t="shared" ref="I82" si="30">SUM(E82:H82)</f>
        <v>0</v>
      </c>
      <c r="J82" s="34">
        <f t="shared" si="28"/>
        <v>0</v>
      </c>
      <c r="K82" s="261">
        <v>47.57</v>
      </c>
      <c r="L82" s="250">
        <f>Úvod!B$19</f>
        <v>0</v>
      </c>
      <c r="M82" s="140">
        <f t="shared" ref="M82" si="31">K82-(L82*K82)</f>
        <v>47.57</v>
      </c>
      <c r="N82" s="141">
        <f t="shared" si="29"/>
        <v>7373.35</v>
      </c>
      <c r="O82" s="141">
        <f t="shared" ref="O82" si="32">M82*J82</f>
        <v>0</v>
      </c>
    </row>
    <row r="83" spans="1:15">
      <c r="A83" s="34">
        <v>102053</v>
      </c>
      <c r="B83" s="257" t="s">
        <v>8327</v>
      </c>
      <c r="C83" s="288" t="s">
        <v>8366</v>
      </c>
      <c r="D83" s="257">
        <v>84</v>
      </c>
      <c r="E83" s="263"/>
      <c r="F83" s="263"/>
      <c r="G83" s="263"/>
      <c r="H83" s="264"/>
      <c r="I83" s="34">
        <f t="shared" ref="I83" si="33">SUM(E83:H83)</f>
        <v>0</v>
      </c>
      <c r="J83" s="34">
        <f t="shared" si="28"/>
        <v>0</v>
      </c>
      <c r="K83" s="261">
        <v>42.62</v>
      </c>
      <c r="L83" s="250">
        <f>Úvod!B$19</f>
        <v>0</v>
      </c>
      <c r="M83" s="140">
        <f t="shared" ref="M83" si="34">K83-(L83*K83)</f>
        <v>42.62</v>
      </c>
      <c r="N83" s="141">
        <f t="shared" si="29"/>
        <v>3580.08</v>
      </c>
      <c r="O83" s="141">
        <f t="shared" ref="O83" si="35">M83*J83</f>
        <v>0</v>
      </c>
    </row>
    <row r="84" spans="1:15">
      <c r="A84" s="34">
        <v>101015</v>
      </c>
      <c r="B84" s="257" t="s">
        <v>8327</v>
      </c>
      <c r="C84" s="288" t="s">
        <v>8244</v>
      </c>
      <c r="D84" s="257">
        <v>155</v>
      </c>
      <c r="E84" s="263"/>
      <c r="F84" s="264"/>
      <c r="G84" s="264"/>
      <c r="H84" s="264"/>
      <c r="I84" s="34">
        <f t="shared" si="1"/>
        <v>0</v>
      </c>
      <c r="J84" s="34">
        <f t="shared" si="28"/>
        <v>0</v>
      </c>
      <c r="K84" s="261">
        <v>28.680555555555554</v>
      </c>
      <c r="L84" s="250">
        <f>Úvod!B$19</f>
        <v>0</v>
      </c>
      <c r="M84" s="140">
        <f t="shared" si="3"/>
        <v>28.680555555555554</v>
      </c>
      <c r="N84" s="141">
        <f t="shared" si="29"/>
        <v>4445.4861111111104</v>
      </c>
      <c r="O84" s="141">
        <f t="shared" si="18"/>
        <v>0</v>
      </c>
    </row>
    <row r="85" spans="1:15">
      <c r="A85" s="34">
        <v>200428</v>
      </c>
      <c r="B85" s="257" t="s">
        <v>8327</v>
      </c>
      <c r="C85" s="288" t="s">
        <v>8245</v>
      </c>
      <c r="D85" s="257">
        <v>350</v>
      </c>
      <c r="E85" s="263"/>
      <c r="F85" s="264"/>
      <c r="G85" s="264"/>
      <c r="H85" s="264"/>
      <c r="I85" s="34">
        <f t="shared" si="1"/>
        <v>0</v>
      </c>
      <c r="J85" s="34">
        <f t="shared" si="28"/>
        <v>0</v>
      </c>
      <c r="K85" s="261">
        <v>16.944444444444446</v>
      </c>
      <c r="L85" s="250">
        <f>Úvod!B$19</f>
        <v>0</v>
      </c>
      <c r="M85" s="140">
        <f t="shared" si="3"/>
        <v>16.944444444444446</v>
      </c>
      <c r="N85" s="141">
        <f t="shared" si="29"/>
        <v>5930.5555555555566</v>
      </c>
      <c r="O85" s="141">
        <f t="shared" si="18"/>
        <v>0</v>
      </c>
    </row>
    <row r="86" spans="1:15">
      <c r="A86" s="34">
        <v>200431</v>
      </c>
      <c r="B86" s="257" t="s">
        <v>8327</v>
      </c>
      <c r="C86" s="288" t="s">
        <v>8246</v>
      </c>
      <c r="D86" s="257">
        <v>350</v>
      </c>
      <c r="E86" s="263"/>
      <c r="F86" s="264"/>
      <c r="G86" s="264"/>
      <c r="H86" s="264"/>
      <c r="I86" s="34">
        <f t="shared" si="1"/>
        <v>0</v>
      </c>
      <c r="J86" s="34">
        <f t="shared" si="28"/>
        <v>0</v>
      </c>
      <c r="K86" s="261">
        <v>16.944444444444446</v>
      </c>
      <c r="L86" s="250">
        <f>Úvod!B$19</f>
        <v>0</v>
      </c>
      <c r="M86" s="140">
        <f t="shared" si="3"/>
        <v>16.944444444444446</v>
      </c>
      <c r="N86" s="141">
        <f t="shared" si="29"/>
        <v>5930.5555555555566</v>
      </c>
      <c r="O86" s="141">
        <f t="shared" si="18"/>
        <v>0</v>
      </c>
    </row>
    <row r="87" spans="1:15">
      <c r="A87" s="34">
        <v>200432</v>
      </c>
      <c r="B87" s="257" t="s">
        <v>8327</v>
      </c>
      <c r="C87" s="288" t="s">
        <v>8247</v>
      </c>
      <c r="D87" s="257">
        <v>45</v>
      </c>
      <c r="E87" s="263"/>
      <c r="F87" s="263"/>
      <c r="G87" s="264"/>
      <c r="H87" s="264"/>
      <c r="I87" s="34">
        <f t="shared" si="1"/>
        <v>0</v>
      </c>
      <c r="J87" s="34">
        <f t="shared" si="28"/>
        <v>0</v>
      </c>
      <c r="K87" s="261">
        <v>52.222222222222221</v>
      </c>
      <c r="L87" s="250">
        <f>Úvod!B$19</f>
        <v>0</v>
      </c>
      <c r="M87" s="140">
        <f t="shared" si="3"/>
        <v>52.222222222222221</v>
      </c>
      <c r="N87" s="141">
        <f t="shared" si="29"/>
        <v>2350</v>
      </c>
      <c r="O87" s="141">
        <f t="shared" si="18"/>
        <v>0</v>
      </c>
    </row>
    <row r="88" spans="1:15">
      <c r="A88" s="34">
        <v>200433</v>
      </c>
      <c r="B88" s="257" t="s">
        <v>8327</v>
      </c>
      <c r="C88" s="288" t="s">
        <v>8248</v>
      </c>
      <c r="D88" s="257">
        <v>155</v>
      </c>
      <c r="E88" s="263"/>
      <c r="F88" s="264"/>
      <c r="G88" s="264"/>
      <c r="H88" s="264"/>
      <c r="I88" s="34">
        <f t="shared" si="1"/>
        <v>0</v>
      </c>
      <c r="J88" s="34">
        <f t="shared" si="28"/>
        <v>0</v>
      </c>
      <c r="K88" s="261">
        <v>28.680555555555554</v>
      </c>
      <c r="L88" s="250">
        <f>Úvod!B$19</f>
        <v>0</v>
      </c>
      <c r="M88" s="140">
        <f t="shared" si="3"/>
        <v>28.680555555555554</v>
      </c>
      <c r="N88" s="141">
        <f t="shared" si="29"/>
        <v>4445.4861111111104</v>
      </c>
      <c r="O88" s="141">
        <f t="shared" si="18"/>
        <v>0</v>
      </c>
    </row>
    <row r="89" spans="1:15">
      <c r="A89" s="34">
        <v>200434</v>
      </c>
      <c r="B89" s="257" t="s">
        <v>8327</v>
      </c>
      <c r="C89" s="288" t="s">
        <v>8249</v>
      </c>
      <c r="D89" s="257">
        <v>350</v>
      </c>
      <c r="E89" s="263"/>
      <c r="F89" s="264"/>
      <c r="G89" s="264"/>
      <c r="H89" s="264"/>
      <c r="I89" s="34">
        <f t="shared" si="1"/>
        <v>0</v>
      </c>
      <c r="J89" s="34">
        <f t="shared" si="28"/>
        <v>0</v>
      </c>
      <c r="K89" s="261">
        <v>16.944444444444446</v>
      </c>
      <c r="L89" s="250">
        <f>Úvod!B$19</f>
        <v>0</v>
      </c>
      <c r="M89" s="140">
        <f t="shared" si="3"/>
        <v>16.944444444444446</v>
      </c>
      <c r="N89" s="141">
        <f t="shared" si="29"/>
        <v>5930.5555555555566</v>
      </c>
      <c r="O89" s="141">
        <f t="shared" si="18"/>
        <v>0</v>
      </c>
    </row>
    <row r="90" spans="1:15">
      <c r="A90" s="34">
        <v>200443</v>
      </c>
      <c r="B90" s="257" t="s">
        <v>8327</v>
      </c>
      <c r="C90" s="288" t="s">
        <v>8253</v>
      </c>
      <c r="D90" s="257">
        <v>350</v>
      </c>
      <c r="E90" s="263"/>
      <c r="F90" s="264"/>
      <c r="G90" s="264"/>
      <c r="H90" s="264"/>
      <c r="I90" s="34">
        <f t="shared" si="1"/>
        <v>0</v>
      </c>
      <c r="J90" s="34">
        <f t="shared" si="28"/>
        <v>0</v>
      </c>
      <c r="K90" s="261">
        <v>15.833333333333337</v>
      </c>
      <c r="L90" s="250">
        <f>Úvod!B$19</f>
        <v>0</v>
      </c>
      <c r="M90" s="140">
        <f t="shared" si="3"/>
        <v>15.833333333333337</v>
      </c>
      <c r="N90" s="141">
        <f t="shared" si="29"/>
        <v>5541.6666666666679</v>
      </c>
      <c r="O90" s="141">
        <f t="shared" si="18"/>
        <v>0</v>
      </c>
    </row>
    <row r="91" spans="1:15">
      <c r="A91" s="34">
        <v>200444</v>
      </c>
      <c r="B91" s="257" t="s">
        <v>8327</v>
      </c>
      <c r="C91" s="288" t="s">
        <v>8254</v>
      </c>
      <c r="D91" s="257">
        <v>45</v>
      </c>
      <c r="E91" s="263"/>
      <c r="F91" s="263"/>
      <c r="G91" s="263"/>
      <c r="H91" s="265"/>
      <c r="I91" s="34">
        <f t="shared" si="1"/>
        <v>0</v>
      </c>
      <c r="J91" s="34">
        <f t="shared" si="28"/>
        <v>0</v>
      </c>
      <c r="K91" s="261">
        <v>52.222222222222221</v>
      </c>
      <c r="L91" s="250">
        <f>Úvod!B$19</f>
        <v>0</v>
      </c>
      <c r="M91" s="140">
        <f t="shared" si="3"/>
        <v>52.222222222222221</v>
      </c>
      <c r="N91" s="141">
        <f t="shared" si="29"/>
        <v>2350</v>
      </c>
      <c r="O91" s="141">
        <f t="shared" si="18"/>
        <v>0</v>
      </c>
    </row>
    <row r="92" spans="1:15">
      <c r="A92" s="34">
        <v>200445</v>
      </c>
      <c r="B92" s="257" t="s">
        <v>8327</v>
      </c>
      <c r="C92" s="288" t="s">
        <v>8255</v>
      </c>
      <c r="D92" s="257">
        <v>84</v>
      </c>
      <c r="E92" s="263"/>
      <c r="F92" s="263"/>
      <c r="G92" s="263"/>
      <c r="H92" s="265"/>
      <c r="I92" s="34">
        <f t="shared" ref="I92:I178" si="36">SUM(E92:H92)</f>
        <v>0</v>
      </c>
      <c r="J92" s="34">
        <f t="shared" si="28"/>
        <v>0</v>
      </c>
      <c r="K92" s="261">
        <v>42.61904761904762</v>
      </c>
      <c r="L92" s="250">
        <f>Úvod!B$19</f>
        <v>0</v>
      </c>
      <c r="M92" s="140">
        <f t="shared" ref="M92:M178" si="37">K92-(L92*K92)</f>
        <v>42.61904761904762</v>
      </c>
      <c r="N92" s="141">
        <f t="shared" si="29"/>
        <v>3580</v>
      </c>
      <c r="O92" s="141">
        <f t="shared" ref="O92:O178" si="38">M92*J92</f>
        <v>0</v>
      </c>
    </row>
    <row r="93" spans="1:15">
      <c r="A93" s="34">
        <v>200438</v>
      </c>
      <c r="B93" s="257" t="s">
        <v>8327</v>
      </c>
      <c r="C93" s="288" t="s">
        <v>8250</v>
      </c>
      <c r="D93" s="257">
        <v>350</v>
      </c>
      <c r="E93" s="263"/>
      <c r="F93" s="264"/>
      <c r="G93" s="264"/>
      <c r="H93" s="264"/>
      <c r="I93" s="34">
        <f t="shared" si="36"/>
        <v>0</v>
      </c>
      <c r="J93" s="34">
        <f t="shared" si="28"/>
        <v>0</v>
      </c>
      <c r="K93" s="261">
        <v>16.944444444444446</v>
      </c>
      <c r="L93" s="250">
        <f>Úvod!B$19</f>
        <v>0</v>
      </c>
      <c r="M93" s="140">
        <f t="shared" si="37"/>
        <v>16.944444444444446</v>
      </c>
      <c r="N93" s="141">
        <f t="shared" si="29"/>
        <v>5930.5555555555566</v>
      </c>
      <c r="O93" s="141">
        <f t="shared" si="38"/>
        <v>0</v>
      </c>
    </row>
    <row r="94" spans="1:15">
      <c r="A94" s="34">
        <v>200439</v>
      </c>
      <c r="B94" s="257" t="s">
        <v>8327</v>
      </c>
      <c r="C94" s="288" t="s">
        <v>8251</v>
      </c>
      <c r="D94" s="257">
        <v>45</v>
      </c>
      <c r="E94" s="263"/>
      <c r="F94" s="263"/>
      <c r="G94" s="263"/>
      <c r="H94" s="265"/>
      <c r="I94" s="34">
        <f t="shared" si="36"/>
        <v>0</v>
      </c>
      <c r="J94" s="34">
        <f t="shared" si="28"/>
        <v>0</v>
      </c>
      <c r="K94" s="261">
        <v>52.222222222222221</v>
      </c>
      <c r="L94" s="250">
        <f>Úvod!B$19</f>
        <v>0</v>
      </c>
      <c r="M94" s="140">
        <f t="shared" si="37"/>
        <v>52.222222222222221</v>
      </c>
      <c r="N94" s="141">
        <f t="shared" si="29"/>
        <v>2350</v>
      </c>
      <c r="O94" s="141">
        <f t="shared" si="38"/>
        <v>0</v>
      </c>
    </row>
    <row r="95" spans="1:15">
      <c r="A95" s="34">
        <v>101032</v>
      </c>
      <c r="B95" s="257" t="s">
        <v>8327</v>
      </c>
      <c r="C95" s="288" t="s">
        <v>8252</v>
      </c>
      <c r="D95" s="257">
        <v>84</v>
      </c>
      <c r="E95" s="263"/>
      <c r="F95" s="263"/>
      <c r="G95" s="263"/>
      <c r="H95" s="264"/>
      <c r="I95" s="34">
        <f t="shared" si="36"/>
        <v>0</v>
      </c>
      <c r="J95" s="34">
        <f t="shared" si="28"/>
        <v>0</v>
      </c>
      <c r="K95" s="261">
        <v>42.61904761904762</v>
      </c>
      <c r="L95" s="250">
        <f>Úvod!B$19</f>
        <v>0</v>
      </c>
      <c r="M95" s="140">
        <f t="shared" si="37"/>
        <v>42.61904761904762</v>
      </c>
      <c r="N95" s="141">
        <f t="shared" si="29"/>
        <v>3580</v>
      </c>
      <c r="O95" s="141">
        <f t="shared" si="38"/>
        <v>0</v>
      </c>
    </row>
    <row r="96" spans="1:15">
      <c r="A96" s="34">
        <v>10046</v>
      </c>
      <c r="B96" s="257" t="s">
        <v>8327</v>
      </c>
      <c r="C96" s="288" t="s">
        <v>8367</v>
      </c>
      <c r="D96" s="257">
        <v>45</v>
      </c>
      <c r="E96" s="263"/>
      <c r="F96" s="263"/>
      <c r="G96" s="263"/>
      <c r="H96" s="265"/>
      <c r="I96" s="34">
        <f t="shared" ref="I96:I98" si="39">SUM(E96:H96)</f>
        <v>0</v>
      </c>
      <c r="J96" s="34">
        <f t="shared" si="28"/>
        <v>0</v>
      </c>
      <c r="K96" s="261">
        <v>52.22</v>
      </c>
      <c r="L96" s="250">
        <f>Úvod!B$19</f>
        <v>0</v>
      </c>
      <c r="M96" s="140">
        <f t="shared" ref="M96:M98" si="40">K96-(L96*K96)</f>
        <v>52.22</v>
      </c>
      <c r="N96" s="141">
        <f t="shared" si="29"/>
        <v>2349.9</v>
      </c>
      <c r="O96" s="141">
        <f t="shared" ref="O96:O98" si="41">M96*J96</f>
        <v>0</v>
      </c>
    </row>
    <row r="97" spans="1:15">
      <c r="A97" s="34">
        <v>101042</v>
      </c>
      <c r="B97" s="257" t="s">
        <v>8327</v>
      </c>
      <c r="C97" s="288" t="s">
        <v>8368</v>
      </c>
      <c r="D97" s="257">
        <v>84</v>
      </c>
      <c r="E97" s="263"/>
      <c r="F97" s="263"/>
      <c r="G97" s="263"/>
      <c r="H97" s="264"/>
      <c r="I97" s="34">
        <f t="shared" si="39"/>
        <v>0</v>
      </c>
      <c r="J97" s="34">
        <f t="shared" si="28"/>
        <v>0</v>
      </c>
      <c r="K97" s="261">
        <v>42.62</v>
      </c>
      <c r="L97" s="250">
        <f>Úvod!B$19</f>
        <v>0</v>
      </c>
      <c r="M97" s="140">
        <f t="shared" si="40"/>
        <v>42.62</v>
      </c>
      <c r="N97" s="141">
        <f t="shared" si="29"/>
        <v>3580.08</v>
      </c>
      <c r="O97" s="141">
        <f t="shared" si="41"/>
        <v>0</v>
      </c>
    </row>
    <row r="98" spans="1:15">
      <c r="A98" s="34">
        <v>10050</v>
      </c>
      <c r="B98" s="257" t="s">
        <v>8327</v>
      </c>
      <c r="C98" s="288" t="s">
        <v>8369</v>
      </c>
      <c r="D98" s="257">
        <v>45</v>
      </c>
      <c r="E98" s="263"/>
      <c r="F98" s="263"/>
      <c r="G98" s="264"/>
      <c r="H98" s="264"/>
      <c r="I98" s="34">
        <f t="shared" si="39"/>
        <v>0</v>
      </c>
      <c r="J98" s="34">
        <f t="shared" si="28"/>
        <v>0</v>
      </c>
      <c r="K98" s="261">
        <v>52.22</v>
      </c>
      <c r="L98" s="250">
        <f>Úvod!B$19</f>
        <v>0</v>
      </c>
      <c r="M98" s="140">
        <f t="shared" si="40"/>
        <v>52.22</v>
      </c>
      <c r="N98" s="141">
        <f t="shared" si="29"/>
        <v>2349.9</v>
      </c>
      <c r="O98" s="141">
        <f t="shared" si="41"/>
        <v>0</v>
      </c>
    </row>
    <row r="99" spans="1:15">
      <c r="A99" s="34">
        <v>200451</v>
      </c>
      <c r="B99" s="257" t="s">
        <v>8327</v>
      </c>
      <c r="C99" s="288" t="s">
        <v>8256</v>
      </c>
      <c r="D99" s="257">
        <v>350</v>
      </c>
      <c r="E99" s="263"/>
      <c r="F99" s="264"/>
      <c r="G99" s="264"/>
      <c r="H99" s="264"/>
      <c r="I99" s="34">
        <f t="shared" si="36"/>
        <v>0</v>
      </c>
      <c r="J99" s="34">
        <f t="shared" si="28"/>
        <v>0</v>
      </c>
      <c r="K99" s="261">
        <v>18.055555555555557</v>
      </c>
      <c r="L99" s="250">
        <f>Úvod!B$19</f>
        <v>0</v>
      </c>
      <c r="M99" s="140">
        <f t="shared" si="37"/>
        <v>18.055555555555557</v>
      </c>
      <c r="N99" s="141">
        <f t="shared" si="29"/>
        <v>6319.4444444444453</v>
      </c>
      <c r="O99" s="141">
        <f t="shared" si="38"/>
        <v>0</v>
      </c>
    </row>
    <row r="100" spans="1:15">
      <c r="A100" s="34">
        <v>200452</v>
      </c>
      <c r="B100" s="257" t="s">
        <v>8327</v>
      </c>
      <c r="C100" s="288" t="s">
        <v>8257</v>
      </c>
      <c r="D100" s="257">
        <v>45</v>
      </c>
      <c r="E100" s="263"/>
      <c r="F100" s="263"/>
      <c r="G100" s="263"/>
      <c r="H100" s="264"/>
      <c r="I100" s="34">
        <f t="shared" si="36"/>
        <v>0</v>
      </c>
      <c r="J100" s="34">
        <f t="shared" si="28"/>
        <v>0</v>
      </c>
      <c r="K100" s="261">
        <v>52.222222222222221</v>
      </c>
      <c r="L100" s="250">
        <f>Úvod!B$19</f>
        <v>0</v>
      </c>
      <c r="M100" s="140">
        <f t="shared" si="37"/>
        <v>52.222222222222221</v>
      </c>
      <c r="N100" s="141">
        <f t="shared" si="29"/>
        <v>2350</v>
      </c>
      <c r="O100" s="141">
        <f t="shared" si="38"/>
        <v>0</v>
      </c>
    </row>
    <row r="101" spans="1:15">
      <c r="A101" s="34">
        <v>101052</v>
      </c>
      <c r="B101" s="257" t="s">
        <v>8327</v>
      </c>
      <c r="C101" s="288" t="s">
        <v>8258</v>
      </c>
      <c r="D101" s="257">
        <v>84</v>
      </c>
      <c r="E101" s="263"/>
      <c r="F101" s="263"/>
      <c r="G101" s="263"/>
      <c r="H101" s="264"/>
      <c r="I101" s="34">
        <f t="shared" si="36"/>
        <v>0</v>
      </c>
      <c r="J101" s="34">
        <f t="shared" si="28"/>
        <v>0</v>
      </c>
      <c r="K101" s="261">
        <v>42.61904761904762</v>
      </c>
      <c r="L101" s="250">
        <f>Úvod!B$19</f>
        <v>0</v>
      </c>
      <c r="M101" s="140">
        <f t="shared" si="37"/>
        <v>42.61904761904762</v>
      </c>
      <c r="N101" s="141">
        <f t="shared" si="29"/>
        <v>3580</v>
      </c>
      <c r="O101" s="141">
        <f t="shared" si="38"/>
        <v>0</v>
      </c>
    </row>
    <row r="102" spans="1:15">
      <c r="A102" s="34">
        <v>200456</v>
      </c>
      <c r="B102" s="257" t="s">
        <v>8327</v>
      </c>
      <c r="C102" s="288" t="s">
        <v>8259</v>
      </c>
      <c r="D102" s="257">
        <v>45</v>
      </c>
      <c r="E102" s="263"/>
      <c r="F102" s="263"/>
      <c r="G102" s="263"/>
      <c r="H102" s="264"/>
      <c r="I102" s="34">
        <f t="shared" si="36"/>
        <v>0</v>
      </c>
      <c r="J102" s="34">
        <f t="shared" si="28"/>
        <v>0</v>
      </c>
      <c r="K102" s="261">
        <v>36.111111111111114</v>
      </c>
      <c r="L102" s="250">
        <f>Úvod!B$19</f>
        <v>0</v>
      </c>
      <c r="M102" s="140">
        <f t="shared" si="37"/>
        <v>36.111111111111114</v>
      </c>
      <c r="N102" s="141">
        <f t="shared" si="29"/>
        <v>1625.0000000000002</v>
      </c>
      <c r="O102" s="141">
        <f t="shared" si="38"/>
        <v>0</v>
      </c>
    </row>
    <row r="103" spans="1:15">
      <c r="A103" s="34">
        <v>101059</v>
      </c>
      <c r="B103" s="257" t="s">
        <v>8327</v>
      </c>
      <c r="C103" s="288" t="s">
        <v>8260</v>
      </c>
      <c r="D103" s="257">
        <v>84</v>
      </c>
      <c r="E103" s="263"/>
      <c r="F103" s="263"/>
      <c r="G103" s="264"/>
      <c r="H103" s="264"/>
      <c r="I103" s="34">
        <f t="shared" si="36"/>
        <v>0</v>
      </c>
      <c r="J103" s="34">
        <f t="shared" si="28"/>
        <v>0</v>
      </c>
      <c r="K103" s="261">
        <v>28.17460317460317</v>
      </c>
      <c r="L103" s="250">
        <f>Úvod!B$19</f>
        <v>0</v>
      </c>
      <c r="M103" s="140">
        <f t="shared" si="37"/>
        <v>28.17460317460317</v>
      </c>
      <c r="N103" s="141">
        <f t="shared" si="29"/>
        <v>2366.6666666666665</v>
      </c>
      <c r="O103" s="141">
        <f t="shared" si="38"/>
        <v>0</v>
      </c>
    </row>
    <row r="104" spans="1:15">
      <c r="A104" s="34">
        <v>102033</v>
      </c>
      <c r="B104" s="257" t="s">
        <v>8327</v>
      </c>
      <c r="C104" s="288" t="s">
        <v>8370</v>
      </c>
      <c r="D104" s="257">
        <v>102</v>
      </c>
      <c r="E104" s="263"/>
      <c r="F104" s="263"/>
      <c r="G104" s="263"/>
      <c r="H104" s="264"/>
      <c r="I104" s="34">
        <f t="shared" ref="I104:I105" si="42">SUM(E104:H104)</f>
        <v>0</v>
      </c>
      <c r="J104" s="34">
        <f t="shared" si="28"/>
        <v>0</v>
      </c>
      <c r="K104" s="261">
        <v>24.25</v>
      </c>
      <c r="L104" s="250">
        <f>Úvod!B$19</f>
        <v>0</v>
      </c>
      <c r="M104" s="140">
        <f t="shared" ref="M104:M105" si="43">K104-(L104*K104)</f>
        <v>24.25</v>
      </c>
      <c r="N104" s="141">
        <f t="shared" si="29"/>
        <v>2473.5</v>
      </c>
      <c r="O104" s="141">
        <f t="shared" ref="O104:O105" si="44">M104*J104</f>
        <v>0</v>
      </c>
    </row>
    <row r="105" spans="1:15">
      <c r="A105" s="34"/>
      <c r="B105" s="257" t="s">
        <v>8327</v>
      </c>
      <c r="C105" s="288" t="s">
        <v>8371</v>
      </c>
      <c r="D105" s="257">
        <v>66</v>
      </c>
      <c r="E105" s="263"/>
      <c r="F105" s="263"/>
      <c r="G105" s="263"/>
      <c r="H105" s="264"/>
      <c r="I105" s="34">
        <f t="shared" si="42"/>
        <v>0</v>
      </c>
      <c r="J105" s="34">
        <f t="shared" si="28"/>
        <v>0</v>
      </c>
      <c r="K105" s="261">
        <v>34.24</v>
      </c>
      <c r="L105" s="250">
        <f>Úvod!B$19</f>
        <v>0</v>
      </c>
      <c r="M105" s="140">
        <f t="shared" si="43"/>
        <v>34.24</v>
      </c>
      <c r="N105" s="141">
        <f t="shared" si="29"/>
        <v>2259.84</v>
      </c>
      <c r="O105" s="141">
        <f t="shared" si="44"/>
        <v>0</v>
      </c>
    </row>
    <row r="106" spans="1:15">
      <c r="A106" s="34">
        <v>200462</v>
      </c>
      <c r="B106" s="257" t="s">
        <v>8327</v>
      </c>
      <c r="C106" s="288" t="s">
        <v>8261</v>
      </c>
      <c r="D106" s="257">
        <v>45</v>
      </c>
      <c r="E106" s="263"/>
      <c r="F106" s="263"/>
      <c r="G106" s="263"/>
      <c r="H106" s="264"/>
      <c r="I106" s="34">
        <f t="shared" si="36"/>
        <v>0</v>
      </c>
      <c r="J106" s="34">
        <f t="shared" si="28"/>
        <v>0</v>
      </c>
      <c r="K106" s="261">
        <v>36.111111111111114</v>
      </c>
      <c r="L106" s="250">
        <f>Úvod!B$19</f>
        <v>0</v>
      </c>
      <c r="M106" s="140">
        <f t="shared" si="37"/>
        <v>36.111111111111114</v>
      </c>
      <c r="N106" s="141">
        <f t="shared" si="29"/>
        <v>1625.0000000000002</v>
      </c>
      <c r="O106" s="141">
        <f t="shared" si="38"/>
        <v>0</v>
      </c>
    </row>
    <row r="107" spans="1:15">
      <c r="A107" s="34">
        <v>101064</v>
      </c>
      <c r="B107" s="257" t="s">
        <v>8327</v>
      </c>
      <c r="C107" s="288" t="s">
        <v>8262</v>
      </c>
      <c r="D107" s="257">
        <v>84</v>
      </c>
      <c r="E107" s="263"/>
      <c r="F107" s="263"/>
      <c r="G107" s="263"/>
      <c r="H107" s="264"/>
      <c r="I107" s="34">
        <f t="shared" si="36"/>
        <v>0</v>
      </c>
      <c r="J107" s="34">
        <f t="shared" si="28"/>
        <v>0</v>
      </c>
      <c r="K107" s="261">
        <v>28.17460317460317</v>
      </c>
      <c r="L107" s="250">
        <f>Úvod!B$19</f>
        <v>0</v>
      </c>
      <c r="M107" s="140">
        <f t="shared" si="37"/>
        <v>28.17460317460317</v>
      </c>
      <c r="N107" s="141">
        <f t="shared" si="29"/>
        <v>2366.6666666666665</v>
      </c>
      <c r="O107" s="141">
        <f t="shared" si="38"/>
        <v>0</v>
      </c>
    </row>
    <row r="108" spans="1:15">
      <c r="A108" s="34">
        <v>102032</v>
      </c>
      <c r="B108" s="257" t="s">
        <v>8327</v>
      </c>
      <c r="C108" s="288" t="s">
        <v>8372</v>
      </c>
      <c r="D108" s="257">
        <v>102</v>
      </c>
      <c r="E108" s="263"/>
      <c r="F108" s="263"/>
      <c r="G108" s="263"/>
      <c r="H108" s="264"/>
      <c r="I108" s="34">
        <f t="shared" ref="I108:I109" si="45">SUM(E108:H108)</f>
        <v>0</v>
      </c>
      <c r="J108" s="34">
        <f t="shared" si="28"/>
        <v>0</v>
      </c>
      <c r="K108" s="261">
        <v>24.25</v>
      </c>
      <c r="L108" s="250">
        <f>Úvod!B$19</f>
        <v>0</v>
      </c>
      <c r="M108" s="140">
        <f t="shared" ref="M108:M109" si="46">K108-(L108*K108)</f>
        <v>24.25</v>
      </c>
      <c r="N108" s="141">
        <f t="shared" si="29"/>
        <v>2473.5</v>
      </c>
      <c r="O108" s="141">
        <f t="shared" ref="O108:O109" si="47">M108*J108</f>
        <v>0</v>
      </c>
    </row>
    <row r="109" spans="1:15">
      <c r="A109" s="34"/>
      <c r="B109" s="257" t="s">
        <v>8327</v>
      </c>
      <c r="C109" s="288" t="s">
        <v>8373</v>
      </c>
      <c r="D109" s="257">
        <v>66</v>
      </c>
      <c r="E109" s="263"/>
      <c r="F109" s="263"/>
      <c r="G109" s="263"/>
      <c r="H109" s="264"/>
      <c r="I109" s="34">
        <f t="shared" si="45"/>
        <v>0</v>
      </c>
      <c r="J109" s="34">
        <f t="shared" si="28"/>
        <v>0</v>
      </c>
      <c r="K109" s="261">
        <v>34.24</v>
      </c>
      <c r="L109" s="250">
        <f>Úvod!B$19</f>
        <v>0</v>
      </c>
      <c r="M109" s="140">
        <f t="shared" si="46"/>
        <v>34.24</v>
      </c>
      <c r="N109" s="141">
        <f t="shared" si="29"/>
        <v>2259.84</v>
      </c>
      <c r="O109" s="141">
        <f t="shared" si="47"/>
        <v>0</v>
      </c>
    </row>
    <row r="110" spans="1:15">
      <c r="A110" s="34">
        <v>101069</v>
      </c>
      <c r="B110" s="257" t="s">
        <v>8327</v>
      </c>
      <c r="C110" s="288" t="s">
        <v>8374</v>
      </c>
      <c r="D110" s="257">
        <v>45</v>
      </c>
      <c r="E110" s="263"/>
      <c r="F110" s="263"/>
      <c r="G110" s="263"/>
      <c r="H110" s="264"/>
      <c r="I110" s="34">
        <f t="shared" ref="I110:I111" si="48">SUM(E110:H110)</f>
        <v>0</v>
      </c>
      <c r="J110" s="34">
        <f t="shared" si="28"/>
        <v>0</v>
      </c>
      <c r="K110" s="261">
        <v>36.11</v>
      </c>
      <c r="L110" s="250">
        <f>Úvod!B$19</f>
        <v>0</v>
      </c>
      <c r="M110" s="140">
        <f t="shared" ref="M110:M111" si="49">K110-(L110*K110)</f>
        <v>36.11</v>
      </c>
      <c r="N110" s="141">
        <f t="shared" si="29"/>
        <v>1624.95</v>
      </c>
      <c r="O110" s="141">
        <f t="shared" ref="O110:O111" si="50">M110*J110</f>
        <v>0</v>
      </c>
    </row>
    <row r="111" spans="1:15">
      <c r="A111" s="34">
        <v>101068</v>
      </c>
      <c r="B111" s="257" t="s">
        <v>8327</v>
      </c>
      <c r="C111" s="288" t="s">
        <v>8375</v>
      </c>
      <c r="D111" s="257">
        <v>84</v>
      </c>
      <c r="E111" s="263"/>
      <c r="F111" s="263"/>
      <c r="G111" s="264"/>
      <c r="H111" s="264"/>
      <c r="I111" s="34">
        <f t="shared" si="48"/>
        <v>0</v>
      </c>
      <c r="J111" s="34">
        <f t="shared" si="28"/>
        <v>0</v>
      </c>
      <c r="K111" s="261">
        <v>28.17</v>
      </c>
      <c r="L111" s="250">
        <f>Úvod!B$19</f>
        <v>0</v>
      </c>
      <c r="M111" s="140">
        <f t="shared" si="49"/>
        <v>28.17</v>
      </c>
      <c r="N111" s="141">
        <f t="shared" si="29"/>
        <v>2366.2800000000002</v>
      </c>
      <c r="O111" s="141">
        <f t="shared" si="50"/>
        <v>0</v>
      </c>
    </row>
    <row r="112" spans="1:15">
      <c r="A112" s="34">
        <v>200471</v>
      </c>
      <c r="B112" s="257" t="s">
        <v>8327</v>
      </c>
      <c r="C112" s="288" t="s">
        <v>8263</v>
      </c>
      <c r="D112" s="257">
        <v>140</v>
      </c>
      <c r="E112" s="263"/>
      <c r="F112" s="263"/>
      <c r="G112" s="263"/>
      <c r="H112" s="264"/>
      <c r="I112" s="34">
        <f t="shared" si="36"/>
        <v>0</v>
      </c>
      <c r="J112" s="34">
        <f t="shared" si="28"/>
        <v>0</v>
      </c>
      <c r="K112" s="261">
        <v>21.805555555555557</v>
      </c>
      <c r="L112" s="250">
        <f>Úvod!B$19</f>
        <v>0</v>
      </c>
      <c r="M112" s="140">
        <f t="shared" si="37"/>
        <v>21.805555555555557</v>
      </c>
      <c r="N112" s="141">
        <f t="shared" si="29"/>
        <v>3052.7777777777778</v>
      </c>
      <c r="O112" s="141">
        <f t="shared" si="38"/>
        <v>0</v>
      </c>
    </row>
    <row r="113" spans="1:15">
      <c r="A113" s="34">
        <v>101075</v>
      </c>
      <c r="B113" s="257" t="s">
        <v>8327</v>
      </c>
      <c r="C113" s="288" t="s">
        <v>8264</v>
      </c>
      <c r="D113" s="257">
        <v>84</v>
      </c>
      <c r="E113" s="263"/>
      <c r="F113" s="263"/>
      <c r="G113" s="264"/>
      <c r="H113" s="264"/>
      <c r="I113" s="34">
        <f t="shared" si="36"/>
        <v>0</v>
      </c>
      <c r="J113" s="34">
        <f t="shared" si="28"/>
        <v>0</v>
      </c>
      <c r="K113" s="261">
        <v>28.17460317460317</v>
      </c>
      <c r="L113" s="250">
        <f>Úvod!B$19</f>
        <v>0</v>
      </c>
      <c r="M113" s="140">
        <f t="shared" si="37"/>
        <v>28.17460317460317</v>
      </c>
      <c r="N113" s="141">
        <f t="shared" si="29"/>
        <v>2366.6666666666665</v>
      </c>
      <c r="O113" s="141">
        <f t="shared" si="38"/>
        <v>0</v>
      </c>
    </row>
    <row r="114" spans="1:15">
      <c r="A114" s="34">
        <v>200475</v>
      </c>
      <c r="B114" s="257" t="s">
        <v>8327</v>
      </c>
      <c r="C114" s="288" t="s">
        <v>8265</v>
      </c>
      <c r="D114" s="257">
        <v>102</v>
      </c>
      <c r="E114" s="263"/>
      <c r="F114" s="263"/>
      <c r="G114" s="263"/>
      <c r="H114" s="264"/>
      <c r="I114" s="34">
        <f t="shared" si="36"/>
        <v>0</v>
      </c>
      <c r="J114" s="34">
        <f t="shared" si="28"/>
        <v>0</v>
      </c>
      <c r="K114" s="261">
        <v>24.252136752136753</v>
      </c>
      <c r="L114" s="250">
        <f>Úvod!B$19</f>
        <v>0</v>
      </c>
      <c r="M114" s="140">
        <f t="shared" si="37"/>
        <v>24.252136752136753</v>
      </c>
      <c r="N114" s="141">
        <f t="shared" si="29"/>
        <v>2473.7179487179487</v>
      </c>
      <c r="O114" s="141">
        <f t="shared" si="38"/>
        <v>0</v>
      </c>
    </row>
    <row r="115" spans="1:15">
      <c r="A115" s="34">
        <v>200476</v>
      </c>
      <c r="B115" s="257" t="s">
        <v>8327</v>
      </c>
      <c r="C115" s="288" t="s">
        <v>8266</v>
      </c>
      <c r="D115" s="257">
        <v>66</v>
      </c>
      <c r="E115" s="263"/>
      <c r="F115" s="263"/>
      <c r="G115" s="263"/>
      <c r="H115" s="264"/>
      <c r="I115" s="34">
        <f t="shared" si="36"/>
        <v>0</v>
      </c>
      <c r="J115" s="34">
        <f t="shared" si="28"/>
        <v>0</v>
      </c>
      <c r="K115" s="261">
        <v>34.242424242424242</v>
      </c>
      <c r="L115" s="250">
        <f>Úvod!B$19</f>
        <v>0</v>
      </c>
      <c r="M115" s="140">
        <f t="shared" si="37"/>
        <v>34.242424242424242</v>
      </c>
      <c r="N115" s="141">
        <f t="shared" si="29"/>
        <v>2260</v>
      </c>
      <c r="O115" s="141">
        <f t="shared" si="38"/>
        <v>0</v>
      </c>
    </row>
    <row r="116" spans="1:15">
      <c r="A116" s="34">
        <v>101099</v>
      </c>
      <c r="B116" s="257" t="s">
        <v>8327</v>
      </c>
      <c r="C116" s="288" t="s">
        <v>8267</v>
      </c>
      <c r="D116" s="257">
        <v>45</v>
      </c>
      <c r="E116" s="263"/>
      <c r="F116" s="263"/>
      <c r="G116" s="264"/>
      <c r="H116" s="264"/>
      <c r="I116" s="34">
        <f t="shared" si="36"/>
        <v>0</v>
      </c>
      <c r="J116" s="34">
        <f t="shared" si="28"/>
        <v>0</v>
      </c>
      <c r="K116" s="261">
        <v>38.888888888888886</v>
      </c>
      <c r="L116" s="250">
        <f>Úvod!B$19</f>
        <v>0</v>
      </c>
      <c r="M116" s="140">
        <f t="shared" si="37"/>
        <v>38.888888888888886</v>
      </c>
      <c r="N116" s="141">
        <f t="shared" si="29"/>
        <v>1749.9999999999998</v>
      </c>
      <c r="O116" s="141">
        <f t="shared" si="38"/>
        <v>0</v>
      </c>
    </row>
    <row r="117" spans="1:15">
      <c r="A117" s="34">
        <v>101136</v>
      </c>
      <c r="B117" s="257" t="s">
        <v>8327</v>
      </c>
      <c r="C117" s="288" t="s">
        <v>8268</v>
      </c>
      <c r="D117" s="257">
        <v>350</v>
      </c>
      <c r="E117" s="263"/>
      <c r="F117" s="264"/>
      <c r="G117" s="264"/>
      <c r="H117" s="264"/>
      <c r="I117" s="34">
        <f t="shared" si="36"/>
        <v>0</v>
      </c>
      <c r="J117" s="34">
        <f t="shared" si="28"/>
        <v>0</v>
      </c>
      <c r="K117" s="261">
        <v>18.611111111111111</v>
      </c>
      <c r="L117" s="250">
        <f>Úvod!B$19</f>
        <v>0</v>
      </c>
      <c r="M117" s="140">
        <f t="shared" si="37"/>
        <v>18.611111111111111</v>
      </c>
      <c r="N117" s="141">
        <f t="shared" si="29"/>
        <v>6513.8888888888887</v>
      </c>
      <c r="O117" s="141">
        <f t="shared" si="38"/>
        <v>0</v>
      </c>
    </row>
    <row r="118" spans="1:15">
      <c r="A118" s="34">
        <v>200483</v>
      </c>
      <c r="B118" s="257" t="s">
        <v>8327</v>
      </c>
      <c r="C118" s="288" t="s">
        <v>8269</v>
      </c>
      <c r="D118" s="257">
        <v>84</v>
      </c>
      <c r="E118" s="263"/>
      <c r="F118" s="263"/>
      <c r="G118" s="264"/>
      <c r="H118" s="264"/>
      <c r="I118" s="34">
        <f t="shared" si="36"/>
        <v>0</v>
      </c>
      <c r="J118" s="34">
        <f t="shared" si="28"/>
        <v>0</v>
      </c>
      <c r="K118" s="261">
        <v>32.063492063492063</v>
      </c>
      <c r="L118" s="250">
        <f>Úvod!B$19</f>
        <v>0</v>
      </c>
      <c r="M118" s="140">
        <f t="shared" si="37"/>
        <v>32.063492063492063</v>
      </c>
      <c r="N118" s="141">
        <f t="shared" si="29"/>
        <v>2693.3333333333335</v>
      </c>
      <c r="O118" s="141">
        <f t="shared" si="38"/>
        <v>0</v>
      </c>
    </row>
    <row r="119" spans="1:15">
      <c r="A119" s="34">
        <v>101141</v>
      </c>
      <c r="B119" s="257" t="s">
        <v>8327</v>
      </c>
      <c r="C119" s="288" t="s">
        <v>8270</v>
      </c>
      <c r="D119" s="257">
        <v>155</v>
      </c>
      <c r="E119" s="263"/>
      <c r="F119" s="264"/>
      <c r="G119" s="264"/>
      <c r="H119" s="264"/>
      <c r="I119" s="34">
        <f t="shared" si="36"/>
        <v>0</v>
      </c>
      <c r="J119" s="34">
        <f t="shared" si="28"/>
        <v>0</v>
      </c>
      <c r="K119" s="261">
        <v>30.347222222222221</v>
      </c>
      <c r="L119" s="250">
        <f>Úvod!B$19</f>
        <v>0</v>
      </c>
      <c r="M119" s="140">
        <f t="shared" si="37"/>
        <v>30.347222222222221</v>
      </c>
      <c r="N119" s="141">
        <f t="shared" si="29"/>
        <v>4703.8194444444443</v>
      </c>
      <c r="O119" s="141">
        <f t="shared" si="38"/>
        <v>0</v>
      </c>
    </row>
    <row r="120" spans="1:15">
      <c r="A120" s="34">
        <v>200485</v>
      </c>
      <c r="B120" s="257" t="s">
        <v>8327</v>
      </c>
      <c r="C120" s="288" t="s">
        <v>8271</v>
      </c>
      <c r="D120" s="257">
        <v>350</v>
      </c>
      <c r="E120" s="263"/>
      <c r="F120" s="264"/>
      <c r="G120" s="264"/>
      <c r="H120" s="264"/>
      <c r="I120" s="34">
        <f t="shared" si="36"/>
        <v>0</v>
      </c>
      <c r="J120" s="34">
        <f t="shared" si="28"/>
        <v>0</v>
      </c>
      <c r="K120" s="261">
        <v>18.611111111111111</v>
      </c>
      <c r="L120" s="250">
        <f>Úvod!B$19</f>
        <v>0</v>
      </c>
      <c r="M120" s="140">
        <f t="shared" si="37"/>
        <v>18.611111111111111</v>
      </c>
      <c r="N120" s="141">
        <f t="shared" si="29"/>
        <v>6513.8888888888887</v>
      </c>
      <c r="O120" s="141">
        <f t="shared" si="38"/>
        <v>0</v>
      </c>
    </row>
    <row r="121" spans="1:15">
      <c r="A121" s="34">
        <v>101172</v>
      </c>
      <c r="B121" s="257" t="s">
        <v>8327</v>
      </c>
      <c r="C121" s="288" t="s">
        <v>8376</v>
      </c>
      <c r="D121" s="257">
        <v>45</v>
      </c>
      <c r="E121" s="263"/>
      <c r="F121" s="263"/>
      <c r="G121" s="263"/>
      <c r="H121" s="265"/>
      <c r="I121" s="34">
        <f t="shared" ref="I121" si="51">SUM(E121:H121)</f>
        <v>0</v>
      </c>
      <c r="J121" s="34">
        <f t="shared" si="28"/>
        <v>0</v>
      </c>
      <c r="K121" s="261">
        <v>42.78</v>
      </c>
      <c r="L121" s="250">
        <f>Úvod!B$19</f>
        <v>0</v>
      </c>
      <c r="M121" s="140">
        <f t="shared" ref="M121" si="52">K121-(L121*K121)</f>
        <v>42.78</v>
      </c>
      <c r="N121" s="141">
        <f t="shared" si="29"/>
        <v>1925.1000000000001</v>
      </c>
      <c r="O121" s="141">
        <f t="shared" ref="O121" si="53">M121*J121</f>
        <v>0</v>
      </c>
    </row>
    <row r="122" spans="1:15">
      <c r="A122" s="34">
        <v>101173</v>
      </c>
      <c r="B122" s="257" t="s">
        <v>8327</v>
      </c>
      <c r="C122" s="288" t="s">
        <v>8272</v>
      </c>
      <c r="D122" s="257">
        <v>45</v>
      </c>
      <c r="E122" s="263"/>
      <c r="F122" s="263"/>
      <c r="G122" s="263"/>
      <c r="H122" s="265"/>
      <c r="I122" s="34">
        <f t="shared" si="36"/>
        <v>0</v>
      </c>
      <c r="J122" s="34">
        <f t="shared" si="28"/>
        <v>0</v>
      </c>
      <c r="K122" s="261">
        <v>49.444444444444436</v>
      </c>
      <c r="L122" s="250">
        <f>Úvod!B$19</f>
        <v>0</v>
      </c>
      <c r="M122" s="140">
        <f t="shared" si="37"/>
        <v>49.444444444444436</v>
      </c>
      <c r="N122" s="141">
        <f t="shared" si="29"/>
        <v>2224.9999999999995</v>
      </c>
      <c r="O122" s="141">
        <f t="shared" si="38"/>
        <v>0</v>
      </c>
    </row>
    <row r="123" spans="1:15">
      <c r="A123" s="34">
        <v>200515</v>
      </c>
      <c r="B123" s="257" t="s">
        <v>8327</v>
      </c>
      <c r="C123" s="288" t="s">
        <v>8273</v>
      </c>
      <c r="D123" s="257">
        <v>84</v>
      </c>
      <c r="E123" s="263"/>
      <c r="F123" s="263"/>
      <c r="G123" s="263"/>
      <c r="H123" s="265"/>
      <c r="I123" s="34">
        <f t="shared" si="36"/>
        <v>0</v>
      </c>
      <c r="J123" s="34">
        <f t="shared" si="28"/>
        <v>0</v>
      </c>
      <c r="K123" s="261">
        <v>39.841269841269835</v>
      </c>
      <c r="L123" s="250">
        <f>Úvod!B$19</f>
        <v>0</v>
      </c>
      <c r="M123" s="140">
        <f t="shared" si="37"/>
        <v>39.841269841269835</v>
      </c>
      <c r="N123" s="141">
        <f t="shared" si="29"/>
        <v>3346.6666666666661</v>
      </c>
      <c r="O123" s="141">
        <f t="shared" si="38"/>
        <v>0</v>
      </c>
    </row>
    <row r="124" spans="1:15">
      <c r="A124" s="34">
        <v>101175</v>
      </c>
      <c r="B124" s="257" t="s">
        <v>8327</v>
      </c>
      <c r="C124" s="288" t="s">
        <v>8274</v>
      </c>
      <c r="D124" s="257">
        <v>45</v>
      </c>
      <c r="E124" s="263"/>
      <c r="F124" s="263"/>
      <c r="G124" s="263"/>
      <c r="H124" s="265"/>
      <c r="I124" s="34">
        <f t="shared" si="36"/>
        <v>0</v>
      </c>
      <c r="J124" s="34">
        <f t="shared" si="28"/>
        <v>0</v>
      </c>
      <c r="K124" s="261">
        <v>36.666666666666671</v>
      </c>
      <c r="L124" s="250">
        <f>Úvod!B$19</f>
        <v>0</v>
      </c>
      <c r="M124" s="140">
        <f t="shared" si="37"/>
        <v>36.666666666666671</v>
      </c>
      <c r="N124" s="141">
        <f t="shared" si="29"/>
        <v>1650.0000000000002</v>
      </c>
      <c r="O124" s="141">
        <f t="shared" si="38"/>
        <v>0</v>
      </c>
    </row>
    <row r="125" spans="1:15">
      <c r="A125" s="34">
        <v>200522</v>
      </c>
      <c r="B125" s="257" t="s">
        <v>8327</v>
      </c>
      <c r="C125" s="288" t="s">
        <v>8275</v>
      </c>
      <c r="D125" s="257">
        <v>84</v>
      </c>
      <c r="E125" s="263"/>
      <c r="F125" s="263"/>
      <c r="G125" s="263"/>
      <c r="H125" s="265"/>
      <c r="I125" s="34">
        <f t="shared" si="36"/>
        <v>0</v>
      </c>
      <c r="J125" s="34">
        <f t="shared" si="28"/>
        <v>0</v>
      </c>
      <c r="K125" s="261">
        <v>28.17460317460317</v>
      </c>
      <c r="L125" s="250">
        <f>Úvod!B$19</f>
        <v>0</v>
      </c>
      <c r="M125" s="140">
        <f t="shared" si="37"/>
        <v>28.17460317460317</v>
      </c>
      <c r="N125" s="141">
        <f t="shared" si="29"/>
        <v>2366.6666666666665</v>
      </c>
      <c r="O125" s="141">
        <f t="shared" si="38"/>
        <v>0</v>
      </c>
    </row>
    <row r="126" spans="1:15">
      <c r="A126" s="34">
        <v>200526</v>
      </c>
      <c r="B126" s="257" t="s">
        <v>8327</v>
      </c>
      <c r="C126" s="288" t="s">
        <v>8276</v>
      </c>
      <c r="D126" s="257">
        <v>45</v>
      </c>
      <c r="E126" s="263"/>
      <c r="F126" s="263"/>
      <c r="G126" s="263"/>
      <c r="H126" s="265"/>
      <c r="I126" s="34">
        <f t="shared" si="36"/>
        <v>0</v>
      </c>
      <c r="J126" s="34">
        <f t="shared" si="28"/>
        <v>0</v>
      </c>
      <c r="K126" s="261">
        <v>36.666666666666671</v>
      </c>
      <c r="L126" s="250">
        <f>Úvod!B$19</f>
        <v>0</v>
      </c>
      <c r="M126" s="140">
        <f t="shared" si="37"/>
        <v>36.666666666666671</v>
      </c>
      <c r="N126" s="141">
        <f t="shared" si="29"/>
        <v>1650.0000000000002</v>
      </c>
      <c r="O126" s="141">
        <f t="shared" si="38"/>
        <v>0</v>
      </c>
    </row>
    <row r="127" spans="1:15">
      <c r="A127" s="34">
        <v>200527</v>
      </c>
      <c r="B127" s="257" t="s">
        <v>8327</v>
      </c>
      <c r="C127" s="288" t="s">
        <v>8277</v>
      </c>
      <c r="D127" s="257">
        <v>84</v>
      </c>
      <c r="E127" s="263"/>
      <c r="F127" s="263"/>
      <c r="G127" s="263"/>
      <c r="H127" s="265"/>
      <c r="I127" s="34">
        <f t="shared" si="36"/>
        <v>0</v>
      </c>
      <c r="J127" s="34">
        <f t="shared" si="28"/>
        <v>0</v>
      </c>
      <c r="K127" s="261">
        <v>28.17460317460317</v>
      </c>
      <c r="L127" s="250">
        <f>Úvod!B$19</f>
        <v>0</v>
      </c>
      <c r="M127" s="140">
        <f t="shared" si="37"/>
        <v>28.17460317460317</v>
      </c>
      <c r="N127" s="141">
        <f t="shared" si="29"/>
        <v>2366.6666666666665</v>
      </c>
      <c r="O127" s="141">
        <f t="shared" si="38"/>
        <v>0</v>
      </c>
    </row>
    <row r="128" spans="1:15">
      <c r="A128" s="34">
        <v>101177</v>
      </c>
      <c r="B128" s="257" t="s">
        <v>8327</v>
      </c>
      <c r="C128" s="288" t="s">
        <v>8278</v>
      </c>
      <c r="D128" s="257">
        <v>45</v>
      </c>
      <c r="E128" s="263"/>
      <c r="F128" s="263"/>
      <c r="G128" s="263"/>
      <c r="H128" s="265"/>
      <c r="I128" s="34">
        <f t="shared" si="36"/>
        <v>0</v>
      </c>
      <c r="J128" s="34">
        <f t="shared" si="28"/>
        <v>0</v>
      </c>
      <c r="K128" s="261">
        <v>36.666666666666671</v>
      </c>
      <c r="L128" s="250">
        <f>Úvod!B$19</f>
        <v>0</v>
      </c>
      <c r="M128" s="140">
        <f t="shared" si="37"/>
        <v>36.666666666666671</v>
      </c>
      <c r="N128" s="141">
        <f t="shared" si="29"/>
        <v>1650.0000000000002</v>
      </c>
      <c r="O128" s="141">
        <f t="shared" si="38"/>
        <v>0</v>
      </c>
    </row>
    <row r="129" spans="1:15">
      <c r="A129" s="34">
        <v>200532</v>
      </c>
      <c r="B129" s="257" t="s">
        <v>8327</v>
      </c>
      <c r="C129" s="288" t="s">
        <v>8279</v>
      </c>
      <c r="D129" s="257">
        <v>84</v>
      </c>
      <c r="E129" s="263"/>
      <c r="F129" s="263"/>
      <c r="G129" s="263"/>
      <c r="H129" s="265"/>
      <c r="I129" s="34">
        <f t="shared" si="36"/>
        <v>0</v>
      </c>
      <c r="J129" s="34">
        <f t="shared" si="28"/>
        <v>0</v>
      </c>
      <c r="K129" s="261">
        <v>28.17460317460317</v>
      </c>
      <c r="L129" s="250">
        <f>Úvod!B$19</f>
        <v>0</v>
      </c>
      <c r="M129" s="140">
        <f t="shared" si="37"/>
        <v>28.17460317460317</v>
      </c>
      <c r="N129" s="141">
        <f t="shared" si="29"/>
        <v>2366.6666666666665</v>
      </c>
      <c r="O129" s="141">
        <f t="shared" si="38"/>
        <v>0</v>
      </c>
    </row>
    <row r="130" spans="1:15">
      <c r="A130" s="34">
        <v>101178</v>
      </c>
      <c r="B130" s="257" t="s">
        <v>8327</v>
      </c>
      <c r="C130" s="288" t="s">
        <v>8377</v>
      </c>
      <c r="D130" s="257">
        <v>45</v>
      </c>
      <c r="E130" s="263"/>
      <c r="F130" s="263"/>
      <c r="G130" s="263"/>
      <c r="H130" s="265"/>
      <c r="I130" s="34">
        <f t="shared" ref="I130:I131" si="54">SUM(E130:H130)</f>
        <v>0</v>
      </c>
      <c r="J130" s="34">
        <f t="shared" si="28"/>
        <v>0</v>
      </c>
      <c r="K130" s="261">
        <v>36.67</v>
      </c>
      <c r="L130" s="250">
        <f>Úvod!B$19</f>
        <v>0</v>
      </c>
      <c r="M130" s="140">
        <f t="shared" ref="M130:M131" si="55">K130-(L130*K130)</f>
        <v>36.67</v>
      </c>
      <c r="N130" s="141">
        <f t="shared" si="29"/>
        <v>1650.15</v>
      </c>
      <c r="O130" s="141">
        <f t="shared" ref="O130:O131" si="56">M130*J130</f>
        <v>0</v>
      </c>
    </row>
    <row r="131" spans="1:15">
      <c r="A131" s="34">
        <v>10160</v>
      </c>
      <c r="B131" s="257" t="s">
        <v>8327</v>
      </c>
      <c r="C131" s="288" t="s">
        <v>8378</v>
      </c>
      <c r="D131" s="257">
        <v>84</v>
      </c>
      <c r="E131" s="263"/>
      <c r="F131" s="263"/>
      <c r="G131" s="263"/>
      <c r="H131" s="265"/>
      <c r="I131" s="34">
        <f t="shared" si="54"/>
        <v>0</v>
      </c>
      <c r="J131" s="34">
        <f t="shared" si="28"/>
        <v>0</v>
      </c>
      <c r="K131" s="261">
        <v>28.17</v>
      </c>
      <c r="L131" s="250">
        <f>Úvod!B$19</f>
        <v>0</v>
      </c>
      <c r="M131" s="140">
        <f t="shared" si="55"/>
        <v>28.17</v>
      </c>
      <c r="N131" s="141">
        <f t="shared" si="29"/>
        <v>2366.2800000000002</v>
      </c>
      <c r="O131" s="141">
        <f t="shared" si="56"/>
        <v>0</v>
      </c>
    </row>
    <row r="132" spans="1:15">
      <c r="A132" s="34">
        <v>101181</v>
      </c>
      <c r="B132" s="257" t="s">
        <v>8327</v>
      </c>
      <c r="C132" s="288" t="s">
        <v>8282</v>
      </c>
      <c r="D132" s="257">
        <v>45</v>
      </c>
      <c r="E132" s="263"/>
      <c r="F132" s="263"/>
      <c r="G132" s="263"/>
      <c r="H132" s="264"/>
      <c r="I132" s="34">
        <f t="shared" si="36"/>
        <v>0</v>
      </c>
      <c r="J132" s="34">
        <f t="shared" si="28"/>
        <v>0</v>
      </c>
      <c r="K132" s="261">
        <v>34.44444444444445</v>
      </c>
      <c r="L132" s="250">
        <f>Úvod!B$19</f>
        <v>0</v>
      </c>
      <c r="M132" s="140">
        <f t="shared" si="37"/>
        <v>34.44444444444445</v>
      </c>
      <c r="N132" s="141">
        <f t="shared" si="29"/>
        <v>1550.0000000000002</v>
      </c>
      <c r="O132" s="141">
        <f t="shared" si="38"/>
        <v>0</v>
      </c>
    </row>
    <row r="133" spans="1:15">
      <c r="A133" s="34">
        <v>101180</v>
      </c>
      <c r="B133" s="257" t="s">
        <v>8327</v>
      </c>
      <c r="C133" s="288" t="s">
        <v>8283</v>
      </c>
      <c r="D133" s="257">
        <v>84</v>
      </c>
      <c r="E133" s="263"/>
      <c r="F133" s="264"/>
      <c r="G133" s="264"/>
      <c r="H133" s="264"/>
      <c r="I133" s="34">
        <f t="shared" si="36"/>
        <v>0</v>
      </c>
      <c r="J133" s="34">
        <f t="shared" si="28"/>
        <v>0</v>
      </c>
      <c r="K133" s="261">
        <v>27.619047619047624</v>
      </c>
      <c r="L133" s="250">
        <f>Úvod!B$19</f>
        <v>0</v>
      </c>
      <c r="M133" s="140">
        <f t="shared" si="37"/>
        <v>27.619047619047624</v>
      </c>
      <c r="N133" s="141">
        <f t="shared" si="29"/>
        <v>2320.0000000000005</v>
      </c>
      <c r="O133" s="141">
        <f t="shared" si="38"/>
        <v>0</v>
      </c>
    </row>
    <row r="134" spans="1:15">
      <c r="A134" s="34">
        <v>101180</v>
      </c>
      <c r="B134" s="257" t="s">
        <v>8327</v>
      </c>
      <c r="C134" s="288" t="s">
        <v>8283</v>
      </c>
      <c r="D134" s="257">
        <v>84</v>
      </c>
      <c r="E134" s="263"/>
      <c r="F134" s="263"/>
      <c r="G134" s="263"/>
      <c r="H134" s="264"/>
      <c r="I134" s="34">
        <f t="shared" si="36"/>
        <v>0</v>
      </c>
      <c r="J134" s="34">
        <f t="shared" si="28"/>
        <v>0</v>
      </c>
      <c r="K134" s="261">
        <v>27.619047619047624</v>
      </c>
      <c r="L134" s="250">
        <f>Úvod!B$19</f>
        <v>0</v>
      </c>
      <c r="M134" s="140">
        <f t="shared" si="37"/>
        <v>27.619047619047624</v>
      </c>
      <c r="N134" s="141">
        <f t="shared" si="29"/>
        <v>2320.0000000000005</v>
      </c>
      <c r="O134" s="141">
        <f t="shared" si="38"/>
        <v>0</v>
      </c>
    </row>
    <row r="135" spans="1:15">
      <c r="A135" s="34">
        <v>101190</v>
      </c>
      <c r="B135" s="257" t="s">
        <v>8327</v>
      </c>
      <c r="C135" s="288" t="s">
        <v>8379</v>
      </c>
      <c r="D135" s="257">
        <v>155</v>
      </c>
      <c r="E135" s="263"/>
      <c r="F135" s="264"/>
      <c r="G135" s="264"/>
      <c r="H135" s="264"/>
      <c r="I135" s="34">
        <f t="shared" ref="I135" si="57">SUM(E135:H135)</f>
        <v>0</v>
      </c>
      <c r="J135" s="34">
        <f t="shared" si="28"/>
        <v>0</v>
      </c>
      <c r="K135" s="261">
        <v>27.57</v>
      </c>
      <c r="L135" s="250">
        <f>Úvod!B$19</f>
        <v>0</v>
      </c>
      <c r="M135" s="140">
        <f t="shared" ref="M135" si="58">K135-(L135*K135)</f>
        <v>27.57</v>
      </c>
      <c r="N135" s="141">
        <f t="shared" si="29"/>
        <v>4273.3500000000004</v>
      </c>
      <c r="O135" s="141">
        <f t="shared" ref="O135" si="59">M135*J135</f>
        <v>0</v>
      </c>
    </row>
    <row r="136" spans="1:15">
      <c r="A136" s="34"/>
      <c r="B136" s="257" t="s">
        <v>8327</v>
      </c>
      <c r="C136" s="288" t="s">
        <v>8380</v>
      </c>
      <c r="D136" s="257">
        <v>140</v>
      </c>
      <c r="E136" s="263"/>
      <c r="F136" s="264"/>
      <c r="G136" s="264"/>
      <c r="H136" s="264"/>
      <c r="I136" s="34">
        <f t="shared" ref="I136:I138" si="60">SUM(E136:H136)</f>
        <v>0</v>
      </c>
      <c r="J136" s="34">
        <f t="shared" si="28"/>
        <v>0</v>
      </c>
      <c r="K136" s="261">
        <v>21.81</v>
      </c>
      <c r="L136" s="250">
        <f>Úvod!B$19</f>
        <v>0</v>
      </c>
      <c r="M136" s="140">
        <f t="shared" ref="M136:M138" si="61">K136-(L136*K136)</f>
        <v>21.81</v>
      </c>
      <c r="N136" s="141">
        <f t="shared" si="29"/>
        <v>3053.3999999999996</v>
      </c>
      <c r="O136" s="141">
        <f t="shared" ref="O136:O138" si="62">M136*J136</f>
        <v>0</v>
      </c>
    </row>
    <row r="137" spans="1:15">
      <c r="A137" s="34">
        <v>101201</v>
      </c>
      <c r="B137" s="257" t="s">
        <v>8327</v>
      </c>
      <c r="C137" s="288" t="s">
        <v>8381</v>
      </c>
      <c r="D137" s="257">
        <v>45</v>
      </c>
      <c r="E137" s="263"/>
      <c r="F137" s="264"/>
      <c r="G137" s="264"/>
      <c r="H137" s="264"/>
      <c r="I137" s="34">
        <f t="shared" si="60"/>
        <v>0</v>
      </c>
      <c r="J137" s="34">
        <f t="shared" si="28"/>
        <v>0</v>
      </c>
      <c r="K137" s="261">
        <v>34.44</v>
      </c>
      <c r="L137" s="250">
        <f>Úvod!B$19</f>
        <v>0</v>
      </c>
      <c r="M137" s="140">
        <f t="shared" si="61"/>
        <v>34.44</v>
      </c>
      <c r="N137" s="141">
        <f t="shared" si="29"/>
        <v>1549.8</v>
      </c>
      <c r="O137" s="141">
        <f t="shared" si="62"/>
        <v>0</v>
      </c>
    </row>
    <row r="138" spans="1:15">
      <c r="A138" s="34">
        <v>101202</v>
      </c>
      <c r="B138" s="257" t="s">
        <v>8327</v>
      </c>
      <c r="C138" s="288" t="s">
        <v>8382</v>
      </c>
      <c r="D138" s="257">
        <v>84</v>
      </c>
      <c r="E138" s="263"/>
      <c r="F138" s="264"/>
      <c r="G138" s="264"/>
      <c r="H138" s="264"/>
      <c r="I138" s="34">
        <f t="shared" si="60"/>
        <v>0</v>
      </c>
      <c r="J138" s="34">
        <f t="shared" si="28"/>
        <v>0</v>
      </c>
      <c r="K138" s="261">
        <v>25.4</v>
      </c>
      <c r="L138" s="250">
        <f>Úvod!B$19</f>
        <v>0</v>
      </c>
      <c r="M138" s="140">
        <f t="shared" si="61"/>
        <v>25.4</v>
      </c>
      <c r="N138" s="141">
        <f t="shared" si="29"/>
        <v>2133.6</v>
      </c>
      <c r="O138" s="141">
        <f t="shared" si="62"/>
        <v>0</v>
      </c>
    </row>
    <row r="139" spans="1:15">
      <c r="A139" s="34">
        <v>101205</v>
      </c>
      <c r="B139" s="257" t="s">
        <v>8327</v>
      </c>
      <c r="C139" s="288" t="s">
        <v>8284</v>
      </c>
      <c r="D139" s="257">
        <v>155</v>
      </c>
      <c r="E139" s="263"/>
      <c r="F139" s="264"/>
      <c r="G139" s="264"/>
      <c r="H139" s="264"/>
      <c r="I139" s="34">
        <f t="shared" si="36"/>
        <v>0</v>
      </c>
      <c r="J139" s="34">
        <f t="shared" si="28"/>
        <v>0</v>
      </c>
      <c r="K139" s="261">
        <v>33.680555555555564</v>
      </c>
      <c r="L139" s="250">
        <f>Úvod!B$19</f>
        <v>0</v>
      </c>
      <c r="M139" s="140">
        <f t="shared" si="37"/>
        <v>33.680555555555564</v>
      </c>
      <c r="N139" s="141">
        <f t="shared" si="29"/>
        <v>5220.4861111111122</v>
      </c>
      <c r="O139" s="141">
        <f t="shared" si="38"/>
        <v>0</v>
      </c>
    </row>
    <row r="140" spans="1:15">
      <c r="A140" s="34">
        <v>200551</v>
      </c>
      <c r="B140" s="257" t="s">
        <v>8327</v>
      </c>
      <c r="C140" s="288" t="s">
        <v>8285</v>
      </c>
      <c r="D140" s="257">
        <v>350</v>
      </c>
      <c r="E140" s="263"/>
      <c r="F140" s="264"/>
      <c r="G140" s="264"/>
      <c r="H140" s="264"/>
      <c r="I140" s="34">
        <f t="shared" si="36"/>
        <v>0</v>
      </c>
      <c r="J140" s="34">
        <f t="shared" si="28"/>
        <v>0</v>
      </c>
      <c r="K140" s="261">
        <v>21.944444444444443</v>
      </c>
      <c r="L140" s="250">
        <f>Úvod!B$19</f>
        <v>0</v>
      </c>
      <c r="M140" s="140">
        <f t="shared" si="37"/>
        <v>21.944444444444443</v>
      </c>
      <c r="N140" s="141">
        <f t="shared" si="29"/>
        <v>7680.5555555555547</v>
      </c>
      <c r="O140" s="141">
        <f t="shared" si="38"/>
        <v>0</v>
      </c>
    </row>
    <row r="141" spans="1:15">
      <c r="A141" s="34"/>
      <c r="B141" s="257" t="s">
        <v>8327</v>
      </c>
      <c r="C141" s="288" t="s">
        <v>8383</v>
      </c>
      <c r="D141" s="257">
        <v>140</v>
      </c>
      <c r="E141" s="263"/>
      <c r="F141" s="264"/>
      <c r="G141" s="264"/>
      <c r="H141" s="264"/>
      <c r="I141" s="34">
        <f t="shared" ref="I141:I143" si="63">SUM(E141:H141)</f>
        <v>0</v>
      </c>
      <c r="J141" s="34">
        <f t="shared" ref="J141:J204" si="64">I141*D141</f>
        <v>0</v>
      </c>
      <c r="K141" s="261">
        <v>21.81</v>
      </c>
      <c r="L141" s="250">
        <f>Úvod!B$19</f>
        <v>0</v>
      </c>
      <c r="M141" s="140">
        <f t="shared" ref="M141:M143" si="65">K141-(L141*K141)</f>
        <v>21.81</v>
      </c>
      <c r="N141" s="141">
        <f t="shared" ref="N141:N204" si="66">M141*D141</f>
        <v>3053.3999999999996</v>
      </c>
      <c r="O141" s="141">
        <f t="shared" ref="O141:O143" si="67">M141*J141</f>
        <v>0</v>
      </c>
    </row>
    <row r="142" spans="1:15">
      <c r="A142" s="34">
        <v>101216</v>
      </c>
      <c r="B142" s="257" t="s">
        <v>8327</v>
      </c>
      <c r="C142" s="288" t="s">
        <v>8384</v>
      </c>
      <c r="D142" s="257">
        <v>45</v>
      </c>
      <c r="E142" s="263"/>
      <c r="F142" s="263"/>
      <c r="G142" s="264"/>
      <c r="H142" s="264"/>
      <c r="I142" s="34">
        <f t="shared" si="63"/>
        <v>0</v>
      </c>
      <c r="J142" s="34">
        <f t="shared" si="64"/>
        <v>0</v>
      </c>
      <c r="K142" s="261">
        <v>34.44</v>
      </c>
      <c r="L142" s="250">
        <f>Úvod!B$19</f>
        <v>0</v>
      </c>
      <c r="M142" s="140">
        <f t="shared" si="65"/>
        <v>34.44</v>
      </c>
      <c r="N142" s="141">
        <f t="shared" si="66"/>
        <v>1549.8</v>
      </c>
      <c r="O142" s="141">
        <f t="shared" si="67"/>
        <v>0</v>
      </c>
    </row>
    <row r="143" spans="1:15">
      <c r="A143" s="34">
        <v>101213</v>
      </c>
      <c r="B143" s="257" t="s">
        <v>8327</v>
      </c>
      <c r="C143" s="288" t="s">
        <v>8385</v>
      </c>
      <c r="D143" s="257">
        <v>84</v>
      </c>
      <c r="E143" s="263"/>
      <c r="F143" s="264"/>
      <c r="G143" s="264"/>
      <c r="H143" s="264"/>
      <c r="I143" s="34">
        <f t="shared" si="63"/>
        <v>0</v>
      </c>
      <c r="J143" s="34">
        <f t="shared" si="64"/>
        <v>0</v>
      </c>
      <c r="K143" s="261">
        <v>25.4</v>
      </c>
      <c r="L143" s="250">
        <f>Úvod!B$19</f>
        <v>0</v>
      </c>
      <c r="M143" s="140">
        <f t="shared" si="65"/>
        <v>25.4</v>
      </c>
      <c r="N143" s="141">
        <f t="shared" si="66"/>
        <v>2133.6</v>
      </c>
      <c r="O143" s="141">
        <f t="shared" si="67"/>
        <v>0</v>
      </c>
    </row>
    <row r="144" spans="1:15">
      <c r="A144" s="34">
        <v>101221</v>
      </c>
      <c r="B144" s="257" t="s">
        <v>8327</v>
      </c>
      <c r="C144" s="288" t="s">
        <v>8386</v>
      </c>
      <c r="D144" s="257">
        <v>155</v>
      </c>
      <c r="E144" s="263"/>
      <c r="F144" s="264"/>
      <c r="G144" s="264"/>
      <c r="H144" s="264"/>
      <c r="I144" s="34">
        <f t="shared" ref="I144:I145" si="68">SUM(E144:H144)</f>
        <v>0</v>
      </c>
      <c r="J144" s="34">
        <f t="shared" si="64"/>
        <v>0</v>
      </c>
      <c r="K144" s="261">
        <v>26.46</v>
      </c>
      <c r="L144" s="250">
        <f>Úvod!B$19</f>
        <v>0</v>
      </c>
      <c r="M144" s="140">
        <f t="shared" ref="M144:M145" si="69">K144-(L144*K144)</f>
        <v>26.46</v>
      </c>
      <c r="N144" s="141">
        <f t="shared" si="66"/>
        <v>4101.3</v>
      </c>
      <c r="O144" s="141">
        <f t="shared" ref="O144:O145" si="70">M144*J144</f>
        <v>0</v>
      </c>
    </row>
    <row r="145" spans="1:15">
      <c r="A145" s="34">
        <v>101223</v>
      </c>
      <c r="B145" s="257" t="s">
        <v>8327</v>
      </c>
      <c r="C145" s="288" t="s">
        <v>8387</v>
      </c>
      <c r="D145" s="257">
        <v>45</v>
      </c>
      <c r="E145" s="263"/>
      <c r="F145" s="263"/>
      <c r="G145" s="263"/>
      <c r="H145" s="264"/>
      <c r="I145" s="34">
        <f t="shared" si="68"/>
        <v>0</v>
      </c>
      <c r="J145" s="34">
        <f t="shared" si="64"/>
        <v>0</v>
      </c>
      <c r="K145" s="261">
        <v>34.44</v>
      </c>
      <c r="L145" s="250">
        <f>Úvod!B$19</f>
        <v>0</v>
      </c>
      <c r="M145" s="140">
        <f t="shared" si="69"/>
        <v>34.44</v>
      </c>
      <c r="N145" s="141">
        <f t="shared" si="66"/>
        <v>1549.8</v>
      </c>
      <c r="O145" s="141">
        <f t="shared" si="70"/>
        <v>0</v>
      </c>
    </row>
    <row r="146" spans="1:15">
      <c r="A146" s="34">
        <v>101233</v>
      </c>
      <c r="B146" s="257" t="s">
        <v>8327</v>
      </c>
      <c r="C146" s="288" t="s">
        <v>8286</v>
      </c>
      <c r="D146" s="257">
        <v>100</v>
      </c>
      <c r="E146" s="263"/>
      <c r="F146" s="263"/>
      <c r="G146" s="263"/>
      <c r="H146" s="264"/>
      <c r="I146" s="34">
        <f t="shared" si="36"/>
        <v>0</v>
      </c>
      <c r="J146" s="34">
        <f t="shared" si="64"/>
        <v>0</v>
      </c>
      <c r="K146" s="261">
        <v>24.252136752136753</v>
      </c>
      <c r="L146" s="250">
        <f>Úvod!B$19</f>
        <v>0</v>
      </c>
      <c r="M146" s="140">
        <f t="shared" si="37"/>
        <v>24.252136752136753</v>
      </c>
      <c r="N146" s="141">
        <f t="shared" si="66"/>
        <v>2425.2136752136753</v>
      </c>
      <c r="O146" s="141">
        <f t="shared" si="38"/>
        <v>0</v>
      </c>
    </row>
    <row r="147" spans="1:15">
      <c r="A147" s="34">
        <v>200560</v>
      </c>
      <c r="B147" s="257" t="s">
        <v>8327</v>
      </c>
      <c r="C147" s="288" t="s">
        <v>8287</v>
      </c>
      <c r="D147" s="257">
        <v>350</v>
      </c>
      <c r="E147" s="263"/>
      <c r="F147" s="264"/>
      <c r="G147" s="264"/>
      <c r="H147" s="264"/>
      <c r="I147" s="34">
        <f t="shared" si="36"/>
        <v>0</v>
      </c>
      <c r="J147" s="34">
        <f t="shared" si="64"/>
        <v>0</v>
      </c>
      <c r="K147" s="261">
        <v>30.833333333333339</v>
      </c>
      <c r="L147" s="250">
        <f>Úvod!B$19</f>
        <v>0</v>
      </c>
      <c r="M147" s="140">
        <f t="shared" si="37"/>
        <v>30.833333333333339</v>
      </c>
      <c r="N147" s="141">
        <f t="shared" si="66"/>
        <v>10791.666666666668</v>
      </c>
      <c r="O147" s="141">
        <f t="shared" si="38"/>
        <v>0</v>
      </c>
    </row>
    <row r="148" spans="1:15">
      <c r="A148" s="34">
        <v>200561</v>
      </c>
      <c r="B148" s="257" t="s">
        <v>8327</v>
      </c>
      <c r="C148" s="288" t="s">
        <v>8288</v>
      </c>
      <c r="D148" s="257">
        <v>66</v>
      </c>
      <c r="E148" s="263"/>
      <c r="F148" s="263"/>
      <c r="G148" s="263"/>
      <c r="H148" s="264"/>
      <c r="I148" s="34">
        <f t="shared" si="36"/>
        <v>0</v>
      </c>
      <c r="J148" s="34">
        <f t="shared" si="64"/>
        <v>0</v>
      </c>
      <c r="K148" s="261">
        <v>33.686868686868685</v>
      </c>
      <c r="L148" s="250">
        <f>Úvod!B$19</f>
        <v>0</v>
      </c>
      <c r="M148" s="140">
        <f t="shared" si="37"/>
        <v>33.686868686868685</v>
      </c>
      <c r="N148" s="141">
        <f t="shared" si="66"/>
        <v>2223.333333333333</v>
      </c>
      <c r="O148" s="141">
        <f t="shared" si="38"/>
        <v>0</v>
      </c>
    </row>
    <row r="149" spans="1:15">
      <c r="A149" s="34">
        <v>101240</v>
      </c>
      <c r="B149" s="257" t="s">
        <v>8327</v>
      </c>
      <c r="C149" s="288" t="s">
        <v>8388</v>
      </c>
      <c r="D149" s="257">
        <v>45</v>
      </c>
      <c r="E149" s="263"/>
      <c r="F149" s="263"/>
      <c r="G149" s="263"/>
      <c r="H149" s="264"/>
      <c r="I149" s="34">
        <f t="shared" ref="I149:I150" si="71">SUM(E149:H149)</f>
        <v>0</v>
      </c>
      <c r="J149" s="34">
        <f t="shared" si="64"/>
        <v>0</v>
      </c>
      <c r="K149" s="261">
        <v>34.44</v>
      </c>
      <c r="L149" s="250">
        <f>Úvod!B$19</f>
        <v>0</v>
      </c>
      <c r="M149" s="140">
        <f t="shared" ref="M149:M150" si="72">K149-(L149*K149)</f>
        <v>34.44</v>
      </c>
      <c r="N149" s="141">
        <f t="shared" si="66"/>
        <v>1549.8</v>
      </c>
      <c r="O149" s="141">
        <f t="shared" ref="O149:O150" si="73">M149*J149</f>
        <v>0</v>
      </c>
    </row>
    <row r="150" spans="1:15">
      <c r="A150" s="34">
        <v>101237</v>
      </c>
      <c r="B150" s="257" t="s">
        <v>8327</v>
      </c>
      <c r="C150" s="288" t="s">
        <v>8389</v>
      </c>
      <c r="D150" s="257">
        <v>84</v>
      </c>
      <c r="E150" s="263"/>
      <c r="F150" s="264"/>
      <c r="G150" s="264"/>
      <c r="H150" s="264"/>
      <c r="I150" s="34">
        <f t="shared" si="71"/>
        <v>0</v>
      </c>
      <c r="J150" s="34">
        <f t="shared" si="64"/>
        <v>0</v>
      </c>
      <c r="K150" s="261">
        <v>27.62</v>
      </c>
      <c r="L150" s="250">
        <f>Úvod!B$19</f>
        <v>0</v>
      </c>
      <c r="M150" s="140">
        <f t="shared" si="72"/>
        <v>27.62</v>
      </c>
      <c r="N150" s="141">
        <f t="shared" si="66"/>
        <v>2320.08</v>
      </c>
      <c r="O150" s="141">
        <f t="shared" si="73"/>
        <v>0</v>
      </c>
    </row>
    <row r="151" spans="1:15">
      <c r="A151" s="34">
        <v>200539</v>
      </c>
      <c r="B151" s="257" t="s">
        <v>8327</v>
      </c>
      <c r="C151" s="288" t="s">
        <v>8280</v>
      </c>
      <c r="D151" s="257">
        <v>45</v>
      </c>
      <c r="E151" s="263"/>
      <c r="F151" s="263"/>
      <c r="G151" s="263"/>
      <c r="H151" s="264"/>
      <c r="I151" s="34">
        <f t="shared" si="36"/>
        <v>0</v>
      </c>
      <c r="J151" s="34">
        <f t="shared" si="64"/>
        <v>0</v>
      </c>
      <c r="K151" s="261">
        <v>34.44444444444445</v>
      </c>
      <c r="L151" s="250">
        <f>Úvod!B$19</f>
        <v>0</v>
      </c>
      <c r="M151" s="140">
        <f t="shared" si="37"/>
        <v>34.44444444444445</v>
      </c>
      <c r="N151" s="141">
        <f t="shared" si="66"/>
        <v>1550.0000000000002</v>
      </c>
      <c r="O151" s="141">
        <f t="shared" si="38"/>
        <v>0</v>
      </c>
    </row>
    <row r="152" spans="1:15">
      <c r="A152" s="34">
        <v>200540</v>
      </c>
      <c r="B152" s="257" t="s">
        <v>8327</v>
      </c>
      <c r="C152" s="288" t="s">
        <v>8281</v>
      </c>
      <c r="D152" s="257">
        <v>84</v>
      </c>
      <c r="E152" s="263"/>
      <c r="F152" s="263"/>
      <c r="G152" s="263"/>
      <c r="H152" s="264"/>
      <c r="I152" s="34">
        <f t="shared" si="36"/>
        <v>0</v>
      </c>
      <c r="J152" s="34">
        <f t="shared" si="64"/>
        <v>0</v>
      </c>
      <c r="K152" s="261">
        <v>27.619047619047624</v>
      </c>
      <c r="L152" s="250">
        <f>Úvod!B$19</f>
        <v>0</v>
      </c>
      <c r="M152" s="140">
        <f t="shared" si="37"/>
        <v>27.619047619047624</v>
      </c>
      <c r="N152" s="141">
        <f t="shared" si="66"/>
        <v>2320.0000000000005</v>
      </c>
      <c r="O152" s="141">
        <f t="shared" si="38"/>
        <v>0</v>
      </c>
    </row>
    <row r="153" spans="1:15">
      <c r="A153" s="34">
        <v>200568</v>
      </c>
      <c r="B153" s="257" t="s">
        <v>8327</v>
      </c>
      <c r="C153" s="288" t="s">
        <v>8289</v>
      </c>
      <c r="D153" s="257">
        <v>350</v>
      </c>
      <c r="E153" s="263"/>
      <c r="F153" s="264"/>
      <c r="G153" s="264"/>
      <c r="H153" s="264"/>
      <c r="I153" s="34">
        <f t="shared" si="36"/>
        <v>0</v>
      </c>
      <c r="J153" s="34">
        <f t="shared" si="64"/>
        <v>0</v>
      </c>
      <c r="K153" s="261">
        <v>14.722222222222223</v>
      </c>
      <c r="L153" s="250">
        <f>Úvod!B$19</f>
        <v>0</v>
      </c>
      <c r="M153" s="140">
        <f t="shared" si="37"/>
        <v>14.722222222222223</v>
      </c>
      <c r="N153" s="141">
        <f t="shared" si="66"/>
        <v>5152.7777777777783</v>
      </c>
      <c r="O153" s="141">
        <f t="shared" si="38"/>
        <v>0</v>
      </c>
    </row>
    <row r="154" spans="1:15">
      <c r="A154" s="34">
        <v>200569</v>
      </c>
      <c r="B154" s="257" t="s">
        <v>8327</v>
      </c>
      <c r="C154" s="288" t="s">
        <v>8290</v>
      </c>
      <c r="D154" s="257">
        <v>45</v>
      </c>
      <c r="E154" s="263"/>
      <c r="F154" s="263"/>
      <c r="G154" s="263"/>
      <c r="H154" s="264"/>
      <c r="I154" s="34">
        <f t="shared" si="36"/>
        <v>0</v>
      </c>
      <c r="J154" s="34">
        <f t="shared" si="64"/>
        <v>0</v>
      </c>
      <c r="K154" s="261">
        <v>34.44444444444445</v>
      </c>
      <c r="L154" s="250">
        <f>Úvod!B$19</f>
        <v>0</v>
      </c>
      <c r="M154" s="140">
        <f t="shared" si="37"/>
        <v>34.44444444444445</v>
      </c>
      <c r="N154" s="141">
        <f t="shared" si="66"/>
        <v>1550.0000000000002</v>
      </c>
      <c r="O154" s="141">
        <f t="shared" si="38"/>
        <v>0</v>
      </c>
    </row>
    <row r="155" spans="1:15">
      <c r="A155" s="34">
        <v>101244</v>
      </c>
      <c r="B155" s="257" t="s">
        <v>8327</v>
      </c>
      <c r="C155" s="288" t="s">
        <v>8291</v>
      </c>
      <c r="D155" s="257">
        <v>84</v>
      </c>
      <c r="E155" s="263"/>
      <c r="F155" s="263"/>
      <c r="G155" s="263"/>
      <c r="H155" s="264"/>
      <c r="I155" s="34">
        <f t="shared" si="36"/>
        <v>0</v>
      </c>
      <c r="J155" s="34">
        <f t="shared" si="64"/>
        <v>0</v>
      </c>
      <c r="K155" s="261">
        <v>27.619047619047624</v>
      </c>
      <c r="L155" s="250">
        <f>Úvod!B$19</f>
        <v>0</v>
      </c>
      <c r="M155" s="140">
        <f t="shared" si="37"/>
        <v>27.619047619047624</v>
      </c>
      <c r="N155" s="141">
        <f t="shared" si="66"/>
        <v>2320.0000000000005</v>
      </c>
      <c r="O155" s="141">
        <f t="shared" si="38"/>
        <v>0</v>
      </c>
    </row>
    <row r="156" spans="1:15">
      <c r="A156" s="34">
        <v>101244</v>
      </c>
      <c r="B156" s="257" t="s">
        <v>8327</v>
      </c>
      <c r="C156" s="288" t="s">
        <v>8291</v>
      </c>
      <c r="D156" s="257">
        <v>84</v>
      </c>
      <c r="E156" s="265"/>
      <c r="F156" s="264"/>
      <c r="G156" s="264"/>
      <c r="H156" s="264"/>
      <c r="I156" s="34">
        <f t="shared" si="36"/>
        <v>0</v>
      </c>
      <c r="J156" s="34">
        <f t="shared" si="64"/>
        <v>0</v>
      </c>
      <c r="K156" s="261">
        <v>27.619047619047624</v>
      </c>
      <c r="L156" s="250">
        <f>Úvod!B$19</f>
        <v>0</v>
      </c>
      <c r="M156" s="140">
        <f t="shared" si="37"/>
        <v>27.619047619047624</v>
      </c>
      <c r="N156" s="141">
        <f t="shared" si="66"/>
        <v>2320.0000000000005</v>
      </c>
      <c r="O156" s="141">
        <f t="shared" si="38"/>
        <v>0</v>
      </c>
    </row>
    <row r="157" spans="1:15">
      <c r="A157" s="34">
        <v>200574</v>
      </c>
      <c r="B157" s="257" t="s">
        <v>8327</v>
      </c>
      <c r="C157" s="288" t="s">
        <v>8292</v>
      </c>
      <c r="D157" s="257">
        <v>45</v>
      </c>
      <c r="E157" s="263"/>
      <c r="F157" s="263"/>
      <c r="G157" s="263"/>
      <c r="H157" s="265"/>
      <c r="I157" s="34">
        <f t="shared" si="36"/>
        <v>0</v>
      </c>
      <c r="J157" s="34">
        <f t="shared" si="64"/>
        <v>0</v>
      </c>
      <c r="K157" s="261">
        <v>37.777777777777779</v>
      </c>
      <c r="L157" s="250">
        <f>Úvod!B$19</f>
        <v>0</v>
      </c>
      <c r="M157" s="140">
        <f t="shared" si="37"/>
        <v>37.777777777777779</v>
      </c>
      <c r="N157" s="141">
        <f t="shared" si="66"/>
        <v>1700</v>
      </c>
      <c r="O157" s="141">
        <f t="shared" si="38"/>
        <v>0</v>
      </c>
    </row>
    <row r="158" spans="1:15">
      <c r="A158" s="34">
        <v>200575</v>
      </c>
      <c r="B158" s="257" t="s">
        <v>8327</v>
      </c>
      <c r="C158" s="288" t="s">
        <v>8293</v>
      </c>
      <c r="D158" s="257">
        <v>84</v>
      </c>
      <c r="E158" s="263"/>
      <c r="F158" s="263"/>
      <c r="G158" s="263"/>
      <c r="H158" s="265"/>
      <c r="I158" s="34">
        <f t="shared" si="36"/>
        <v>0</v>
      </c>
      <c r="J158" s="34">
        <f t="shared" si="64"/>
        <v>0</v>
      </c>
      <c r="K158" s="261">
        <v>29.841269841269842</v>
      </c>
      <c r="L158" s="250">
        <f>Úvod!B$19</f>
        <v>0</v>
      </c>
      <c r="M158" s="140">
        <f t="shared" si="37"/>
        <v>29.841269841269842</v>
      </c>
      <c r="N158" s="141">
        <f t="shared" si="66"/>
        <v>2506.6666666666665</v>
      </c>
      <c r="O158" s="141">
        <f t="shared" si="38"/>
        <v>0</v>
      </c>
    </row>
    <row r="159" spans="1:15">
      <c r="A159" s="34">
        <v>200576</v>
      </c>
      <c r="B159" s="257" t="s">
        <v>8327</v>
      </c>
      <c r="C159" s="288" t="s">
        <v>8294</v>
      </c>
      <c r="D159" s="257">
        <v>155</v>
      </c>
      <c r="E159" s="263"/>
      <c r="F159" s="264"/>
      <c r="G159" s="264"/>
      <c r="H159" s="264"/>
      <c r="I159" s="34">
        <f t="shared" si="36"/>
        <v>0</v>
      </c>
      <c r="J159" s="34">
        <f t="shared" si="64"/>
        <v>0</v>
      </c>
      <c r="K159" s="261">
        <v>27.569444444444446</v>
      </c>
      <c r="L159" s="250">
        <f>Úvod!B$19</f>
        <v>0</v>
      </c>
      <c r="M159" s="140">
        <f t="shared" si="37"/>
        <v>27.569444444444446</v>
      </c>
      <c r="N159" s="141">
        <f t="shared" si="66"/>
        <v>4273.2638888888896</v>
      </c>
      <c r="O159" s="141">
        <f t="shared" si="38"/>
        <v>0</v>
      </c>
    </row>
    <row r="160" spans="1:15">
      <c r="A160" s="34">
        <v>200577</v>
      </c>
      <c r="B160" s="257" t="s">
        <v>8327</v>
      </c>
      <c r="C160" s="288" t="s">
        <v>8295</v>
      </c>
      <c r="D160" s="257">
        <v>350</v>
      </c>
      <c r="E160" s="263"/>
      <c r="F160" s="264"/>
      <c r="G160" s="264"/>
      <c r="H160" s="264"/>
      <c r="I160" s="34">
        <f t="shared" si="36"/>
        <v>0</v>
      </c>
      <c r="J160" s="34">
        <f t="shared" si="64"/>
        <v>0</v>
      </c>
      <c r="K160" s="261">
        <v>15.833333333333337</v>
      </c>
      <c r="L160" s="250">
        <f>Úvod!B$19</f>
        <v>0</v>
      </c>
      <c r="M160" s="140">
        <f t="shared" si="37"/>
        <v>15.833333333333337</v>
      </c>
      <c r="N160" s="141">
        <f t="shared" si="66"/>
        <v>5541.6666666666679</v>
      </c>
      <c r="O160" s="141">
        <f t="shared" si="38"/>
        <v>0</v>
      </c>
    </row>
    <row r="161" spans="1:15">
      <c r="A161" s="34">
        <v>101276</v>
      </c>
      <c r="B161" s="257" t="s">
        <v>8327</v>
      </c>
      <c r="C161" s="288" t="s">
        <v>8298</v>
      </c>
      <c r="D161" s="257">
        <v>155</v>
      </c>
      <c r="E161" s="263"/>
      <c r="F161" s="264"/>
      <c r="G161" s="264"/>
      <c r="H161" s="264"/>
      <c r="I161" s="34">
        <f t="shared" si="36"/>
        <v>0</v>
      </c>
      <c r="J161" s="34">
        <f t="shared" si="64"/>
        <v>0</v>
      </c>
      <c r="K161" s="261">
        <v>27.569444444444446</v>
      </c>
      <c r="L161" s="250">
        <f>Úvod!B$19</f>
        <v>0</v>
      </c>
      <c r="M161" s="140">
        <f t="shared" si="37"/>
        <v>27.569444444444446</v>
      </c>
      <c r="N161" s="141">
        <f t="shared" si="66"/>
        <v>4273.2638888888896</v>
      </c>
      <c r="O161" s="141">
        <f t="shared" si="38"/>
        <v>0</v>
      </c>
    </row>
    <row r="162" spans="1:15">
      <c r="A162" s="34">
        <v>200581</v>
      </c>
      <c r="B162" s="257" t="s">
        <v>8327</v>
      </c>
      <c r="C162" s="288" t="s">
        <v>8299</v>
      </c>
      <c r="D162" s="257">
        <v>350</v>
      </c>
      <c r="E162" s="263"/>
      <c r="F162" s="264"/>
      <c r="G162" s="264"/>
      <c r="H162" s="264"/>
      <c r="I162" s="34">
        <f t="shared" si="36"/>
        <v>0</v>
      </c>
      <c r="J162" s="34">
        <f t="shared" si="64"/>
        <v>0</v>
      </c>
      <c r="K162" s="261">
        <v>15.833333333333337</v>
      </c>
      <c r="L162" s="250">
        <f>Úvod!B$19</f>
        <v>0</v>
      </c>
      <c r="M162" s="140">
        <f t="shared" si="37"/>
        <v>15.833333333333337</v>
      </c>
      <c r="N162" s="141">
        <f t="shared" si="66"/>
        <v>5541.6666666666679</v>
      </c>
      <c r="O162" s="141">
        <f t="shared" si="38"/>
        <v>0</v>
      </c>
    </row>
    <row r="163" spans="1:15">
      <c r="A163" s="34">
        <v>101271</v>
      </c>
      <c r="B163" s="257" t="s">
        <v>8327</v>
      </c>
      <c r="C163" s="288" t="s">
        <v>8296</v>
      </c>
      <c r="D163" s="257">
        <v>155</v>
      </c>
      <c r="E163" s="263"/>
      <c r="F163" s="264"/>
      <c r="G163" s="264"/>
      <c r="H163" s="264"/>
      <c r="I163" s="34">
        <f t="shared" si="36"/>
        <v>0</v>
      </c>
      <c r="J163" s="34">
        <f t="shared" si="64"/>
        <v>0</v>
      </c>
      <c r="K163" s="261">
        <v>28.680555555555554</v>
      </c>
      <c r="L163" s="250">
        <f>Úvod!B$19</f>
        <v>0</v>
      </c>
      <c r="M163" s="140">
        <f t="shared" si="37"/>
        <v>28.680555555555554</v>
      </c>
      <c r="N163" s="141">
        <f t="shared" si="66"/>
        <v>4445.4861111111104</v>
      </c>
      <c r="O163" s="141">
        <f t="shared" si="38"/>
        <v>0</v>
      </c>
    </row>
    <row r="164" spans="1:15">
      <c r="A164" s="34">
        <v>200579</v>
      </c>
      <c r="B164" s="257" t="s">
        <v>8327</v>
      </c>
      <c r="C164" s="288" t="s">
        <v>8297</v>
      </c>
      <c r="D164" s="257">
        <v>350</v>
      </c>
      <c r="E164" s="263"/>
      <c r="F164" s="264"/>
      <c r="G164" s="264"/>
      <c r="H164" s="264"/>
      <c r="I164" s="34">
        <f t="shared" si="36"/>
        <v>0</v>
      </c>
      <c r="J164" s="34">
        <f t="shared" si="64"/>
        <v>0</v>
      </c>
      <c r="K164" s="261">
        <v>16.944444444444446</v>
      </c>
      <c r="L164" s="250">
        <f>Úvod!B$19</f>
        <v>0</v>
      </c>
      <c r="M164" s="140">
        <f t="shared" si="37"/>
        <v>16.944444444444446</v>
      </c>
      <c r="N164" s="141">
        <f t="shared" si="66"/>
        <v>5930.5555555555566</v>
      </c>
      <c r="O164" s="141">
        <f t="shared" si="38"/>
        <v>0</v>
      </c>
    </row>
    <row r="165" spans="1:15">
      <c r="A165" s="34">
        <v>101378</v>
      </c>
      <c r="B165" s="257" t="s">
        <v>8327</v>
      </c>
      <c r="C165" s="288" t="s">
        <v>8300</v>
      </c>
      <c r="D165" s="257">
        <v>155</v>
      </c>
      <c r="E165" s="263"/>
      <c r="F165" s="264"/>
      <c r="G165" s="264"/>
      <c r="H165" s="264"/>
      <c r="I165" s="34">
        <f t="shared" si="36"/>
        <v>0</v>
      </c>
      <c r="J165" s="34">
        <f t="shared" si="64"/>
        <v>0</v>
      </c>
      <c r="K165" s="261">
        <v>30.347222222222221</v>
      </c>
      <c r="L165" s="250">
        <f>Úvod!B$19</f>
        <v>0</v>
      </c>
      <c r="M165" s="140">
        <f t="shared" si="37"/>
        <v>30.347222222222221</v>
      </c>
      <c r="N165" s="141">
        <f t="shared" si="66"/>
        <v>4703.8194444444443</v>
      </c>
      <c r="O165" s="141">
        <f t="shared" si="38"/>
        <v>0</v>
      </c>
    </row>
    <row r="166" spans="1:15">
      <c r="A166" s="34">
        <v>200593</v>
      </c>
      <c r="B166" s="257" t="s">
        <v>8327</v>
      </c>
      <c r="C166" s="288" t="s">
        <v>8301</v>
      </c>
      <c r="D166" s="257">
        <v>350</v>
      </c>
      <c r="E166" s="263"/>
      <c r="F166" s="264"/>
      <c r="G166" s="264"/>
      <c r="H166" s="264"/>
      <c r="I166" s="34">
        <f t="shared" si="36"/>
        <v>0</v>
      </c>
      <c r="J166" s="34">
        <f t="shared" si="64"/>
        <v>0</v>
      </c>
      <c r="K166" s="261">
        <v>18.611111111111111</v>
      </c>
      <c r="L166" s="250">
        <f>Úvod!B$19</f>
        <v>0</v>
      </c>
      <c r="M166" s="140">
        <f t="shared" si="37"/>
        <v>18.611111111111111</v>
      </c>
      <c r="N166" s="141">
        <f t="shared" si="66"/>
        <v>6513.8888888888887</v>
      </c>
      <c r="O166" s="141">
        <f t="shared" si="38"/>
        <v>0</v>
      </c>
    </row>
    <row r="167" spans="1:15">
      <c r="A167" s="34">
        <v>200594</v>
      </c>
      <c r="B167" s="257" t="s">
        <v>8327</v>
      </c>
      <c r="C167" s="288" t="s">
        <v>8302</v>
      </c>
      <c r="D167" s="257">
        <v>155</v>
      </c>
      <c r="E167" s="263"/>
      <c r="F167" s="264"/>
      <c r="G167" s="264"/>
      <c r="H167" s="264"/>
      <c r="I167" s="34">
        <f t="shared" si="36"/>
        <v>0</v>
      </c>
      <c r="J167" s="34">
        <f t="shared" si="64"/>
        <v>0</v>
      </c>
      <c r="K167" s="261">
        <v>30.347222222222221</v>
      </c>
      <c r="L167" s="250">
        <f>Úvod!B$19</f>
        <v>0</v>
      </c>
      <c r="M167" s="140">
        <f t="shared" si="37"/>
        <v>30.347222222222221</v>
      </c>
      <c r="N167" s="141">
        <f t="shared" si="66"/>
        <v>4703.8194444444443</v>
      </c>
      <c r="O167" s="141">
        <f t="shared" si="38"/>
        <v>0</v>
      </c>
    </row>
    <row r="168" spans="1:15">
      <c r="A168" s="34">
        <v>200595</v>
      </c>
      <c r="B168" s="257" t="s">
        <v>8327</v>
      </c>
      <c r="C168" s="288" t="s">
        <v>8303</v>
      </c>
      <c r="D168" s="257">
        <v>350</v>
      </c>
      <c r="E168" s="263"/>
      <c r="F168" s="264"/>
      <c r="G168" s="264"/>
      <c r="H168" s="264"/>
      <c r="I168" s="34">
        <f t="shared" si="36"/>
        <v>0</v>
      </c>
      <c r="J168" s="34">
        <f t="shared" si="64"/>
        <v>0</v>
      </c>
      <c r="K168" s="261">
        <v>18.611111111111111</v>
      </c>
      <c r="L168" s="250">
        <f>Úvod!B$19</f>
        <v>0</v>
      </c>
      <c r="M168" s="140">
        <f t="shared" si="37"/>
        <v>18.611111111111111</v>
      </c>
      <c r="N168" s="141">
        <f t="shared" si="66"/>
        <v>6513.8888888888887</v>
      </c>
      <c r="O168" s="141">
        <f t="shared" si="38"/>
        <v>0</v>
      </c>
    </row>
    <row r="169" spans="1:15">
      <c r="A169" s="34">
        <v>101390</v>
      </c>
      <c r="B169" s="257" t="s">
        <v>8327</v>
      </c>
      <c r="C169" s="288" t="s">
        <v>8304</v>
      </c>
      <c r="D169" s="257">
        <v>155</v>
      </c>
      <c r="E169" s="263"/>
      <c r="F169" s="264"/>
      <c r="G169" s="264"/>
      <c r="H169" s="264"/>
      <c r="I169" s="34">
        <f t="shared" si="36"/>
        <v>0</v>
      </c>
      <c r="J169" s="34">
        <f t="shared" si="64"/>
        <v>0</v>
      </c>
      <c r="K169" s="261">
        <v>30.347222222222221</v>
      </c>
      <c r="L169" s="250">
        <f>Úvod!B$19</f>
        <v>0</v>
      </c>
      <c r="M169" s="140">
        <f t="shared" si="37"/>
        <v>30.347222222222221</v>
      </c>
      <c r="N169" s="141">
        <f t="shared" si="66"/>
        <v>4703.8194444444443</v>
      </c>
      <c r="O169" s="141">
        <f t="shared" si="38"/>
        <v>0</v>
      </c>
    </row>
    <row r="170" spans="1:15">
      <c r="A170" s="34">
        <v>200597</v>
      </c>
      <c r="B170" s="257" t="s">
        <v>8327</v>
      </c>
      <c r="C170" s="288" t="s">
        <v>8305</v>
      </c>
      <c r="D170" s="257">
        <v>350</v>
      </c>
      <c r="E170" s="263"/>
      <c r="F170" s="264"/>
      <c r="G170" s="264"/>
      <c r="H170" s="264"/>
      <c r="I170" s="34">
        <f t="shared" si="36"/>
        <v>0</v>
      </c>
      <c r="J170" s="34">
        <f t="shared" si="64"/>
        <v>0</v>
      </c>
      <c r="K170" s="261">
        <v>18.611111111111111</v>
      </c>
      <c r="L170" s="250">
        <f>Úvod!B$19</f>
        <v>0</v>
      </c>
      <c r="M170" s="140">
        <f t="shared" si="37"/>
        <v>18.611111111111111</v>
      </c>
      <c r="N170" s="141">
        <f t="shared" si="66"/>
        <v>6513.8888888888887</v>
      </c>
      <c r="O170" s="141">
        <f t="shared" si="38"/>
        <v>0</v>
      </c>
    </row>
    <row r="171" spans="1:15">
      <c r="A171" s="34">
        <v>200613</v>
      </c>
      <c r="B171" s="257" t="s">
        <v>8327</v>
      </c>
      <c r="C171" s="288" t="s">
        <v>8306</v>
      </c>
      <c r="D171" s="257">
        <v>140</v>
      </c>
      <c r="E171" s="263"/>
      <c r="F171" s="264"/>
      <c r="G171" s="264"/>
      <c r="H171" s="264"/>
      <c r="I171" s="34">
        <f t="shared" si="36"/>
        <v>0</v>
      </c>
      <c r="J171" s="34">
        <f t="shared" si="64"/>
        <v>0</v>
      </c>
      <c r="K171" s="261">
        <v>22.361111111111111</v>
      </c>
      <c r="L171" s="250">
        <f>Úvod!B$19</f>
        <v>0</v>
      </c>
      <c r="M171" s="140">
        <f t="shared" si="37"/>
        <v>22.361111111111111</v>
      </c>
      <c r="N171" s="141">
        <f t="shared" si="66"/>
        <v>3130.5555555555557</v>
      </c>
      <c r="O171" s="141">
        <f t="shared" si="38"/>
        <v>0</v>
      </c>
    </row>
    <row r="172" spans="1:15">
      <c r="A172" s="34">
        <v>200614</v>
      </c>
      <c r="B172" s="257" t="s">
        <v>8327</v>
      </c>
      <c r="C172" s="288" t="s">
        <v>8307</v>
      </c>
      <c r="D172" s="257">
        <v>45</v>
      </c>
      <c r="E172" s="263"/>
      <c r="F172" s="264"/>
      <c r="G172" s="264"/>
      <c r="H172" s="264"/>
      <c r="I172" s="34">
        <f t="shared" si="36"/>
        <v>0</v>
      </c>
      <c r="J172" s="34">
        <f t="shared" si="64"/>
        <v>0</v>
      </c>
      <c r="K172" s="261">
        <v>33.888888888888886</v>
      </c>
      <c r="L172" s="250">
        <f>Úvod!B$19</f>
        <v>0</v>
      </c>
      <c r="M172" s="140">
        <f t="shared" si="37"/>
        <v>33.888888888888886</v>
      </c>
      <c r="N172" s="141">
        <f t="shared" si="66"/>
        <v>1524.9999999999998</v>
      </c>
      <c r="O172" s="141">
        <f t="shared" si="38"/>
        <v>0</v>
      </c>
    </row>
    <row r="173" spans="1:15">
      <c r="A173" s="34">
        <v>101572</v>
      </c>
      <c r="B173" s="257" t="s">
        <v>8327</v>
      </c>
      <c r="C173" s="288" t="s">
        <v>8308</v>
      </c>
      <c r="D173" s="257">
        <v>84</v>
      </c>
      <c r="E173" s="263"/>
      <c r="F173" s="264"/>
      <c r="G173" s="264"/>
      <c r="H173" s="264"/>
      <c r="I173" s="34">
        <f t="shared" si="36"/>
        <v>0</v>
      </c>
      <c r="J173" s="34">
        <f t="shared" si="64"/>
        <v>0</v>
      </c>
      <c r="K173" s="261">
        <v>25.952380952380953</v>
      </c>
      <c r="L173" s="250">
        <f>Úvod!B$19</f>
        <v>0</v>
      </c>
      <c r="M173" s="140">
        <f t="shared" si="37"/>
        <v>25.952380952380953</v>
      </c>
      <c r="N173" s="141">
        <f t="shared" si="66"/>
        <v>2180</v>
      </c>
      <c r="O173" s="141">
        <f t="shared" si="38"/>
        <v>0</v>
      </c>
    </row>
    <row r="174" spans="1:15">
      <c r="A174" s="34">
        <v>200619</v>
      </c>
      <c r="B174" s="257" t="s">
        <v>8327</v>
      </c>
      <c r="C174" s="288" t="s">
        <v>8309</v>
      </c>
      <c r="D174" s="257">
        <v>140</v>
      </c>
      <c r="E174" s="263"/>
      <c r="F174" s="264"/>
      <c r="G174" s="264"/>
      <c r="H174" s="264"/>
      <c r="I174" s="34">
        <f t="shared" si="36"/>
        <v>0</v>
      </c>
      <c r="J174" s="34">
        <f t="shared" si="64"/>
        <v>0</v>
      </c>
      <c r="K174" s="261">
        <v>22.361111111111111</v>
      </c>
      <c r="L174" s="250">
        <f>Úvod!B$19</f>
        <v>0</v>
      </c>
      <c r="M174" s="140">
        <f t="shared" si="37"/>
        <v>22.361111111111111</v>
      </c>
      <c r="N174" s="141">
        <f t="shared" si="66"/>
        <v>3130.5555555555557</v>
      </c>
      <c r="O174" s="141">
        <f t="shared" si="38"/>
        <v>0</v>
      </c>
    </row>
    <row r="175" spans="1:15">
      <c r="A175" s="34">
        <v>101574</v>
      </c>
      <c r="B175" s="257" t="s">
        <v>8327</v>
      </c>
      <c r="C175" s="288" t="s">
        <v>8310</v>
      </c>
      <c r="D175" s="257">
        <v>45</v>
      </c>
      <c r="E175" s="263"/>
      <c r="F175" s="264"/>
      <c r="G175" s="264"/>
      <c r="H175" s="264"/>
      <c r="I175" s="34">
        <f t="shared" si="36"/>
        <v>0</v>
      </c>
      <c r="J175" s="34">
        <f t="shared" si="64"/>
        <v>0</v>
      </c>
      <c r="K175" s="261">
        <v>33.888888888888886</v>
      </c>
      <c r="L175" s="250">
        <f>Úvod!B$19</f>
        <v>0</v>
      </c>
      <c r="M175" s="140">
        <f t="shared" si="37"/>
        <v>33.888888888888886</v>
      </c>
      <c r="N175" s="141">
        <f t="shared" si="66"/>
        <v>1524.9999999999998</v>
      </c>
      <c r="O175" s="141">
        <f t="shared" si="38"/>
        <v>0</v>
      </c>
    </row>
    <row r="176" spans="1:15">
      <c r="A176" s="34">
        <v>200621</v>
      </c>
      <c r="B176" s="257" t="s">
        <v>8327</v>
      </c>
      <c r="C176" s="288" t="s">
        <v>8311</v>
      </c>
      <c r="D176" s="257">
        <v>84</v>
      </c>
      <c r="E176" s="263"/>
      <c r="F176" s="264"/>
      <c r="G176" s="264"/>
      <c r="H176" s="264"/>
      <c r="I176" s="34">
        <f t="shared" si="36"/>
        <v>0</v>
      </c>
      <c r="J176" s="34">
        <f t="shared" si="64"/>
        <v>0</v>
      </c>
      <c r="K176" s="261">
        <v>25.952380952380953</v>
      </c>
      <c r="L176" s="250">
        <f>Úvod!B$19</f>
        <v>0</v>
      </c>
      <c r="M176" s="140">
        <f t="shared" si="37"/>
        <v>25.952380952380953</v>
      </c>
      <c r="N176" s="141">
        <f t="shared" si="66"/>
        <v>2180</v>
      </c>
      <c r="O176" s="141">
        <f t="shared" si="38"/>
        <v>0</v>
      </c>
    </row>
    <row r="177" spans="1:15">
      <c r="A177" s="34">
        <v>101575</v>
      </c>
      <c r="B177" s="257" t="s">
        <v>8327</v>
      </c>
      <c r="C177" s="288" t="s">
        <v>8312</v>
      </c>
      <c r="D177" s="257">
        <v>45</v>
      </c>
      <c r="E177" s="263"/>
      <c r="F177" s="263"/>
      <c r="G177" s="264"/>
      <c r="H177" s="264"/>
      <c r="I177" s="34">
        <f t="shared" si="36"/>
        <v>0</v>
      </c>
      <c r="J177" s="34">
        <f t="shared" si="64"/>
        <v>0</v>
      </c>
      <c r="K177" s="261">
        <v>37.222222222222221</v>
      </c>
      <c r="L177" s="250">
        <f>Úvod!B$19</f>
        <v>0</v>
      </c>
      <c r="M177" s="140">
        <f t="shared" si="37"/>
        <v>37.222222222222221</v>
      </c>
      <c r="N177" s="141">
        <f t="shared" si="66"/>
        <v>1675</v>
      </c>
      <c r="O177" s="141">
        <f t="shared" si="38"/>
        <v>0</v>
      </c>
    </row>
    <row r="178" spans="1:15">
      <c r="A178" s="34">
        <v>200626</v>
      </c>
      <c r="B178" s="257" t="s">
        <v>8327</v>
      </c>
      <c r="C178" s="288" t="s">
        <v>8874</v>
      </c>
      <c r="D178" s="257">
        <v>84</v>
      </c>
      <c r="E178" s="263"/>
      <c r="F178" s="263"/>
      <c r="G178" s="264"/>
      <c r="H178" s="264"/>
      <c r="I178" s="34">
        <f t="shared" si="36"/>
        <v>0</v>
      </c>
      <c r="J178" s="34">
        <f t="shared" si="64"/>
        <v>0</v>
      </c>
      <c r="K178" s="261">
        <v>29.285714285714288</v>
      </c>
      <c r="L178" s="250">
        <f>Úvod!B$19</f>
        <v>0</v>
      </c>
      <c r="M178" s="140">
        <f t="shared" si="37"/>
        <v>29.285714285714288</v>
      </c>
      <c r="N178" s="141">
        <f t="shared" si="66"/>
        <v>2460</v>
      </c>
      <c r="O178" s="141">
        <f t="shared" si="38"/>
        <v>0</v>
      </c>
    </row>
    <row r="179" spans="1:15">
      <c r="A179" s="34"/>
      <c r="B179" s="257" t="s">
        <v>8327</v>
      </c>
      <c r="C179" s="288" t="s">
        <v>8390</v>
      </c>
      <c r="D179" s="257">
        <v>102</v>
      </c>
      <c r="E179" s="263"/>
      <c r="F179" s="264"/>
      <c r="G179" s="264"/>
      <c r="H179" s="264"/>
      <c r="I179" s="34">
        <f t="shared" ref="I179:I180" si="74">SUM(E179:H179)</f>
        <v>0</v>
      </c>
      <c r="J179" s="34">
        <f t="shared" si="64"/>
        <v>0</v>
      </c>
      <c r="K179" s="261">
        <v>24.25</v>
      </c>
      <c r="L179" s="250">
        <f>Úvod!B$19</f>
        <v>0</v>
      </c>
      <c r="M179" s="140">
        <f t="shared" ref="M179:M180" si="75">K179-(L179*K179)</f>
        <v>24.25</v>
      </c>
      <c r="N179" s="141">
        <f t="shared" si="66"/>
        <v>2473.5</v>
      </c>
      <c r="O179" s="141">
        <f t="shared" ref="O179:O180" si="76">M179*J179</f>
        <v>0</v>
      </c>
    </row>
    <row r="180" spans="1:15">
      <c r="A180" s="34"/>
      <c r="B180" s="257" t="s">
        <v>8327</v>
      </c>
      <c r="C180" s="288" t="s">
        <v>8391</v>
      </c>
      <c r="D180" s="257">
        <v>66</v>
      </c>
      <c r="E180" s="263"/>
      <c r="F180" s="264"/>
      <c r="G180" s="264"/>
      <c r="H180" s="264"/>
      <c r="I180" s="34">
        <f t="shared" si="74"/>
        <v>0</v>
      </c>
      <c r="J180" s="34">
        <f t="shared" si="64"/>
        <v>0</v>
      </c>
      <c r="K180" s="261">
        <v>34.24</v>
      </c>
      <c r="L180" s="250">
        <f>Úvod!B$19</f>
        <v>0</v>
      </c>
      <c r="M180" s="140">
        <f t="shared" si="75"/>
        <v>34.24</v>
      </c>
      <c r="N180" s="141">
        <f t="shared" si="66"/>
        <v>2259.84</v>
      </c>
      <c r="O180" s="141">
        <f t="shared" si="76"/>
        <v>0</v>
      </c>
    </row>
    <row r="181" spans="1:15">
      <c r="A181" s="34">
        <v>101669</v>
      </c>
      <c r="B181" s="257" t="s">
        <v>8327</v>
      </c>
      <c r="C181" s="288" t="s">
        <v>8313</v>
      </c>
      <c r="D181" s="257">
        <v>45</v>
      </c>
      <c r="E181" s="263"/>
      <c r="F181" s="263"/>
      <c r="G181" s="263"/>
      <c r="H181" s="264"/>
      <c r="I181" s="34">
        <f t="shared" ref="I181:I244" si="77">SUM(E181:H181)</f>
        <v>0</v>
      </c>
      <c r="J181" s="34">
        <f t="shared" si="64"/>
        <v>0</v>
      </c>
      <c r="K181" s="261">
        <v>41.111111111111114</v>
      </c>
      <c r="L181" s="250">
        <f>Úvod!B$19</f>
        <v>0</v>
      </c>
      <c r="M181" s="140">
        <f t="shared" ref="M181:M244" si="78">K181-(L181*K181)</f>
        <v>41.111111111111114</v>
      </c>
      <c r="N181" s="141">
        <f t="shared" si="66"/>
        <v>1850.0000000000002</v>
      </c>
      <c r="O181" s="141">
        <f t="shared" ref="O181:O244" si="79">M181*J181</f>
        <v>0</v>
      </c>
    </row>
    <row r="182" spans="1:15">
      <c r="A182" s="34">
        <v>200631</v>
      </c>
      <c r="B182" s="257" t="s">
        <v>8327</v>
      </c>
      <c r="C182" s="288" t="s">
        <v>8314</v>
      </c>
      <c r="D182" s="257">
        <v>84</v>
      </c>
      <c r="E182" s="263"/>
      <c r="F182" s="263"/>
      <c r="G182" s="263"/>
      <c r="H182" s="264"/>
      <c r="I182" s="34">
        <f t="shared" si="77"/>
        <v>0</v>
      </c>
      <c r="J182" s="34">
        <f t="shared" si="64"/>
        <v>0</v>
      </c>
      <c r="K182" s="261">
        <v>31.50793650793651</v>
      </c>
      <c r="L182" s="250">
        <f>Úvod!B$19</f>
        <v>0</v>
      </c>
      <c r="M182" s="140">
        <f t="shared" si="78"/>
        <v>31.50793650793651</v>
      </c>
      <c r="N182" s="141">
        <f t="shared" si="66"/>
        <v>2646.666666666667</v>
      </c>
      <c r="O182" s="141">
        <f t="shared" si="79"/>
        <v>0</v>
      </c>
    </row>
    <row r="183" spans="1:15">
      <c r="A183" s="34">
        <v>101670</v>
      </c>
      <c r="B183" s="257" t="s">
        <v>8327</v>
      </c>
      <c r="C183" s="288" t="s">
        <v>8315</v>
      </c>
      <c r="D183" s="257">
        <v>45</v>
      </c>
      <c r="E183" s="263"/>
      <c r="F183" s="264"/>
      <c r="G183" s="264"/>
      <c r="H183" s="264"/>
      <c r="I183" s="34">
        <f t="shared" si="77"/>
        <v>0</v>
      </c>
      <c r="J183" s="34">
        <f t="shared" si="64"/>
        <v>0</v>
      </c>
      <c r="K183" s="261">
        <v>34.44444444444445</v>
      </c>
      <c r="L183" s="250">
        <f>Úvod!B$19</f>
        <v>0</v>
      </c>
      <c r="M183" s="140">
        <f t="shared" si="78"/>
        <v>34.44444444444445</v>
      </c>
      <c r="N183" s="141">
        <f t="shared" si="66"/>
        <v>1550.0000000000002</v>
      </c>
      <c r="O183" s="141">
        <f t="shared" si="79"/>
        <v>0</v>
      </c>
    </row>
    <row r="184" spans="1:15">
      <c r="A184" s="34">
        <v>200093</v>
      </c>
      <c r="B184" s="257" t="s">
        <v>8318</v>
      </c>
      <c r="C184" s="288" t="s">
        <v>7554</v>
      </c>
      <c r="D184" s="257">
        <v>24</v>
      </c>
      <c r="E184" s="264"/>
      <c r="F184" s="264"/>
      <c r="G184" s="264"/>
      <c r="H184" s="265"/>
      <c r="I184" s="34">
        <f t="shared" si="77"/>
        <v>0</v>
      </c>
      <c r="J184" s="34">
        <f t="shared" si="64"/>
        <v>0</v>
      </c>
      <c r="K184" s="261">
        <v>96.12268518518519</v>
      </c>
      <c r="L184" s="250">
        <f t="shared" ref="L184:L215" si="80">IF(J184&gt;48,0.1,0)</f>
        <v>0</v>
      </c>
      <c r="M184" s="140">
        <f t="shared" si="78"/>
        <v>96.12268518518519</v>
      </c>
      <c r="N184" s="141">
        <f t="shared" si="66"/>
        <v>2306.9444444444443</v>
      </c>
      <c r="O184" s="141">
        <f t="shared" si="79"/>
        <v>0</v>
      </c>
    </row>
    <row r="185" spans="1:15">
      <c r="A185" s="34">
        <v>200094</v>
      </c>
      <c r="B185" s="257" t="s">
        <v>8318</v>
      </c>
      <c r="C185" s="288" t="s">
        <v>7555</v>
      </c>
      <c r="D185" s="257">
        <v>24</v>
      </c>
      <c r="E185" s="264"/>
      <c r="F185" s="264"/>
      <c r="G185" s="264"/>
      <c r="H185" s="265"/>
      <c r="I185" s="34">
        <f t="shared" si="77"/>
        <v>0</v>
      </c>
      <c r="J185" s="34">
        <f t="shared" si="64"/>
        <v>0</v>
      </c>
      <c r="K185" s="261">
        <v>46.469907407407405</v>
      </c>
      <c r="L185" s="250">
        <f t="shared" si="80"/>
        <v>0</v>
      </c>
      <c r="M185" s="140">
        <f t="shared" si="78"/>
        <v>46.469907407407405</v>
      </c>
      <c r="N185" s="141">
        <f t="shared" si="66"/>
        <v>1115.2777777777778</v>
      </c>
      <c r="O185" s="141">
        <f t="shared" si="79"/>
        <v>0</v>
      </c>
    </row>
    <row r="186" spans="1:15">
      <c r="A186" s="34">
        <v>200098</v>
      </c>
      <c r="B186" s="257" t="s">
        <v>8318</v>
      </c>
      <c r="C186" s="288" t="s">
        <v>7556</v>
      </c>
      <c r="D186" s="257">
        <v>24</v>
      </c>
      <c r="E186" s="264"/>
      <c r="F186" s="264"/>
      <c r="G186" s="264"/>
      <c r="H186" s="265"/>
      <c r="I186" s="34">
        <f t="shared" si="77"/>
        <v>0</v>
      </c>
      <c r="J186" s="34">
        <f t="shared" si="64"/>
        <v>0</v>
      </c>
      <c r="K186" s="261">
        <v>48.206018518518512</v>
      </c>
      <c r="L186" s="250">
        <f t="shared" si="80"/>
        <v>0</v>
      </c>
      <c r="M186" s="140">
        <f t="shared" si="78"/>
        <v>48.206018518518512</v>
      </c>
      <c r="N186" s="141">
        <f t="shared" si="66"/>
        <v>1156.9444444444443</v>
      </c>
      <c r="O186" s="141">
        <f t="shared" si="79"/>
        <v>0</v>
      </c>
    </row>
    <row r="187" spans="1:15">
      <c r="A187" s="34">
        <v>200101</v>
      </c>
      <c r="B187" s="257" t="s">
        <v>8318</v>
      </c>
      <c r="C187" s="288" t="s">
        <v>7557</v>
      </c>
      <c r="D187" s="257">
        <v>24</v>
      </c>
      <c r="E187" s="264"/>
      <c r="F187" s="264"/>
      <c r="G187" s="264"/>
      <c r="H187" s="265"/>
      <c r="I187" s="34">
        <f t="shared" si="77"/>
        <v>0</v>
      </c>
      <c r="J187" s="34">
        <f t="shared" si="64"/>
        <v>0</v>
      </c>
      <c r="K187" s="261">
        <v>44.733796296296291</v>
      </c>
      <c r="L187" s="250">
        <f t="shared" si="80"/>
        <v>0</v>
      </c>
      <c r="M187" s="140">
        <f t="shared" si="78"/>
        <v>44.733796296296291</v>
      </c>
      <c r="N187" s="141">
        <f t="shared" si="66"/>
        <v>1073.6111111111109</v>
      </c>
      <c r="O187" s="141">
        <f t="shared" si="79"/>
        <v>0</v>
      </c>
    </row>
    <row r="188" spans="1:15">
      <c r="A188" s="34">
        <v>200104</v>
      </c>
      <c r="B188" s="257" t="s">
        <v>8318</v>
      </c>
      <c r="C188" s="288" t="s">
        <v>7558</v>
      </c>
      <c r="D188" s="257">
        <v>24</v>
      </c>
      <c r="E188" s="264"/>
      <c r="F188" s="264"/>
      <c r="G188" s="264"/>
      <c r="H188" s="265"/>
      <c r="I188" s="34">
        <f t="shared" si="77"/>
        <v>0</v>
      </c>
      <c r="J188" s="34">
        <f t="shared" si="64"/>
        <v>0</v>
      </c>
      <c r="K188" s="261">
        <v>44.733796296296291</v>
      </c>
      <c r="L188" s="250">
        <f t="shared" si="80"/>
        <v>0</v>
      </c>
      <c r="M188" s="140">
        <f t="shared" si="78"/>
        <v>44.733796296296291</v>
      </c>
      <c r="N188" s="141">
        <f t="shared" si="66"/>
        <v>1073.6111111111109</v>
      </c>
      <c r="O188" s="141">
        <f t="shared" si="79"/>
        <v>0</v>
      </c>
    </row>
    <row r="189" spans="1:15">
      <c r="A189" s="34">
        <v>200107</v>
      </c>
      <c r="B189" s="257" t="s">
        <v>8318</v>
      </c>
      <c r="C189" s="288" t="s">
        <v>7559</v>
      </c>
      <c r="D189" s="257">
        <v>24</v>
      </c>
      <c r="E189" s="264"/>
      <c r="F189" s="264"/>
      <c r="G189" s="264"/>
      <c r="H189" s="265"/>
      <c r="I189" s="34">
        <f t="shared" si="77"/>
        <v>0</v>
      </c>
      <c r="J189" s="34">
        <f t="shared" si="64"/>
        <v>0</v>
      </c>
      <c r="K189" s="261">
        <v>45.775462962962962</v>
      </c>
      <c r="L189" s="250">
        <f t="shared" si="80"/>
        <v>0</v>
      </c>
      <c r="M189" s="140">
        <f t="shared" si="78"/>
        <v>45.775462962962962</v>
      </c>
      <c r="N189" s="141">
        <f t="shared" si="66"/>
        <v>1098.6111111111111</v>
      </c>
      <c r="O189" s="141">
        <f t="shared" si="79"/>
        <v>0</v>
      </c>
    </row>
    <row r="190" spans="1:15">
      <c r="A190" s="34">
        <v>200109</v>
      </c>
      <c r="B190" s="257" t="s">
        <v>8318</v>
      </c>
      <c r="C190" s="288" t="s">
        <v>7560</v>
      </c>
      <c r="D190" s="257">
        <v>24</v>
      </c>
      <c r="E190" s="264"/>
      <c r="F190" s="264"/>
      <c r="G190" s="264"/>
      <c r="H190" s="265"/>
      <c r="I190" s="34">
        <f t="shared" si="77"/>
        <v>0</v>
      </c>
      <c r="J190" s="34">
        <f t="shared" si="64"/>
        <v>0</v>
      </c>
      <c r="K190" s="261">
        <v>48.553240740740733</v>
      </c>
      <c r="L190" s="250">
        <f t="shared" si="80"/>
        <v>0</v>
      </c>
      <c r="M190" s="140">
        <f t="shared" si="78"/>
        <v>48.553240740740733</v>
      </c>
      <c r="N190" s="141">
        <f t="shared" si="66"/>
        <v>1165.2777777777776</v>
      </c>
      <c r="O190" s="141">
        <f t="shared" si="79"/>
        <v>0</v>
      </c>
    </row>
    <row r="191" spans="1:15">
      <c r="A191" s="34">
        <v>200110</v>
      </c>
      <c r="B191" s="257" t="s">
        <v>8318</v>
      </c>
      <c r="C191" s="288" t="s">
        <v>7561</v>
      </c>
      <c r="D191" s="257">
        <v>24</v>
      </c>
      <c r="E191" s="264"/>
      <c r="F191" s="264"/>
      <c r="G191" s="264"/>
      <c r="H191" s="265"/>
      <c r="I191" s="34">
        <f t="shared" si="77"/>
        <v>0</v>
      </c>
      <c r="J191" s="34">
        <f t="shared" si="64"/>
        <v>0</v>
      </c>
      <c r="K191" s="261">
        <v>37.442129629629626</v>
      </c>
      <c r="L191" s="250">
        <f t="shared" si="80"/>
        <v>0</v>
      </c>
      <c r="M191" s="140">
        <f t="shared" si="78"/>
        <v>37.442129629629626</v>
      </c>
      <c r="N191" s="141">
        <f t="shared" si="66"/>
        <v>898.61111111111109</v>
      </c>
      <c r="O191" s="141">
        <f t="shared" si="79"/>
        <v>0</v>
      </c>
    </row>
    <row r="192" spans="1:15">
      <c r="A192" s="34">
        <v>200112</v>
      </c>
      <c r="B192" s="257" t="s">
        <v>8318</v>
      </c>
      <c r="C192" s="288" t="s">
        <v>7562</v>
      </c>
      <c r="D192" s="257">
        <v>24</v>
      </c>
      <c r="E192" s="264"/>
      <c r="F192" s="264"/>
      <c r="G192" s="264"/>
      <c r="H192" s="265"/>
      <c r="I192" s="34">
        <f t="shared" si="77"/>
        <v>0</v>
      </c>
      <c r="J192" s="34">
        <f t="shared" si="64"/>
        <v>0</v>
      </c>
      <c r="K192" s="261">
        <v>48.900462962962962</v>
      </c>
      <c r="L192" s="250">
        <f t="shared" si="80"/>
        <v>0</v>
      </c>
      <c r="M192" s="140">
        <f t="shared" si="78"/>
        <v>48.900462962962962</v>
      </c>
      <c r="N192" s="141">
        <f t="shared" si="66"/>
        <v>1173.6111111111111</v>
      </c>
      <c r="O192" s="141">
        <f t="shared" si="79"/>
        <v>0</v>
      </c>
    </row>
    <row r="193" spans="1:15">
      <c r="A193" s="34">
        <v>200079</v>
      </c>
      <c r="B193" s="257" t="s">
        <v>8318</v>
      </c>
      <c r="C193" s="288" t="s">
        <v>7563</v>
      </c>
      <c r="D193" s="257">
        <v>24</v>
      </c>
      <c r="E193" s="264"/>
      <c r="F193" s="264"/>
      <c r="G193" s="264"/>
      <c r="H193" s="265"/>
      <c r="I193" s="34">
        <f t="shared" si="77"/>
        <v>0</v>
      </c>
      <c r="J193" s="34">
        <f t="shared" si="64"/>
        <v>0</v>
      </c>
      <c r="K193" s="261">
        <v>48.206018518518512</v>
      </c>
      <c r="L193" s="250">
        <f t="shared" si="80"/>
        <v>0</v>
      </c>
      <c r="M193" s="140">
        <f t="shared" si="78"/>
        <v>48.206018518518512</v>
      </c>
      <c r="N193" s="141">
        <f t="shared" si="66"/>
        <v>1156.9444444444443</v>
      </c>
      <c r="O193" s="141">
        <f t="shared" si="79"/>
        <v>0</v>
      </c>
    </row>
    <row r="194" spans="1:15">
      <c r="A194" s="34">
        <v>200115</v>
      </c>
      <c r="B194" s="257" t="s">
        <v>8318</v>
      </c>
      <c r="C194" s="288" t="s">
        <v>7564</v>
      </c>
      <c r="D194" s="257">
        <v>24</v>
      </c>
      <c r="E194" s="264"/>
      <c r="F194" s="264"/>
      <c r="G194" s="264"/>
      <c r="H194" s="265"/>
      <c r="I194" s="34">
        <f t="shared" si="77"/>
        <v>0</v>
      </c>
      <c r="J194" s="34">
        <f t="shared" si="64"/>
        <v>0</v>
      </c>
      <c r="K194" s="261">
        <v>48.900462962962962</v>
      </c>
      <c r="L194" s="250">
        <f t="shared" si="80"/>
        <v>0</v>
      </c>
      <c r="M194" s="140">
        <f t="shared" si="78"/>
        <v>48.900462962962962</v>
      </c>
      <c r="N194" s="141">
        <f t="shared" si="66"/>
        <v>1173.6111111111111</v>
      </c>
      <c r="O194" s="141">
        <f t="shared" si="79"/>
        <v>0</v>
      </c>
    </row>
    <row r="195" spans="1:15">
      <c r="A195" s="34">
        <v>200080</v>
      </c>
      <c r="B195" s="257" t="s">
        <v>8318</v>
      </c>
      <c r="C195" s="288" t="s">
        <v>7565</v>
      </c>
      <c r="D195" s="257">
        <v>24</v>
      </c>
      <c r="E195" s="264"/>
      <c r="F195" s="264"/>
      <c r="G195" s="264"/>
      <c r="H195" s="265"/>
      <c r="I195" s="34">
        <f t="shared" si="77"/>
        <v>0</v>
      </c>
      <c r="J195" s="34">
        <f t="shared" si="64"/>
        <v>0</v>
      </c>
      <c r="K195" s="261">
        <v>46.469907407407405</v>
      </c>
      <c r="L195" s="250">
        <f t="shared" si="80"/>
        <v>0</v>
      </c>
      <c r="M195" s="140">
        <f t="shared" si="78"/>
        <v>46.469907407407405</v>
      </c>
      <c r="N195" s="141">
        <f t="shared" si="66"/>
        <v>1115.2777777777778</v>
      </c>
      <c r="O195" s="141">
        <f t="shared" si="79"/>
        <v>0</v>
      </c>
    </row>
    <row r="196" spans="1:15">
      <c r="A196" s="34">
        <v>200117</v>
      </c>
      <c r="B196" s="257" t="s">
        <v>8318</v>
      </c>
      <c r="C196" s="288" t="s">
        <v>7566</v>
      </c>
      <c r="D196" s="257">
        <v>24</v>
      </c>
      <c r="E196" s="264"/>
      <c r="F196" s="264"/>
      <c r="G196" s="264"/>
      <c r="H196" s="265"/>
      <c r="I196" s="34">
        <f t="shared" si="77"/>
        <v>0</v>
      </c>
      <c r="J196" s="34">
        <f t="shared" si="64"/>
        <v>0</v>
      </c>
      <c r="K196" s="261">
        <v>38.136574074074069</v>
      </c>
      <c r="L196" s="250">
        <f t="shared" si="80"/>
        <v>0</v>
      </c>
      <c r="M196" s="140">
        <f t="shared" si="78"/>
        <v>38.136574074074069</v>
      </c>
      <c r="N196" s="141">
        <f t="shared" si="66"/>
        <v>915.2777777777776</v>
      </c>
      <c r="O196" s="141">
        <f t="shared" si="79"/>
        <v>0</v>
      </c>
    </row>
    <row r="197" spans="1:15">
      <c r="A197" s="34">
        <v>200118</v>
      </c>
      <c r="B197" s="257" t="s">
        <v>8318</v>
      </c>
      <c r="C197" s="288" t="s">
        <v>7567</v>
      </c>
      <c r="D197" s="257">
        <v>24</v>
      </c>
      <c r="E197" s="264"/>
      <c r="F197" s="264"/>
      <c r="G197" s="264"/>
      <c r="H197" s="265"/>
      <c r="I197" s="34">
        <f t="shared" si="77"/>
        <v>0</v>
      </c>
      <c r="J197" s="34">
        <f t="shared" si="64"/>
        <v>0</v>
      </c>
      <c r="K197" s="261">
        <v>44.733796296296291</v>
      </c>
      <c r="L197" s="250">
        <f t="shared" si="80"/>
        <v>0</v>
      </c>
      <c r="M197" s="140">
        <f t="shared" si="78"/>
        <v>44.733796296296291</v>
      </c>
      <c r="N197" s="141">
        <f t="shared" si="66"/>
        <v>1073.6111111111109</v>
      </c>
      <c r="O197" s="141">
        <f t="shared" si="79"/>
        <v>0</v>
      </c>
    </row>
    <row r="198" spans="1:15">
      <c r="A198" s="34">
        <v>200119</v>
      </c>
      <c r="B198" s="257" t="s">
        <v>8318</v>
      </c>
      <c r="C198" s="288" t="s">
        <v>7568</v>
      </c>
      <c r="D198" s="257">
        <v>24</v>
      </c>
      <c r="E198" s="264"/>
      <c r="F198" s="264"/>
      <c r="G198" s="264"/>
      <c r="H198" s="265"/>
      <c r="I198" s="34">
        <f t="shared" si="77"/>
        <v>0</v>
      </c>
      <c r="J198" s="34">
        <f t="shared" si="64"/>
        <v>0</v>
      </c>
      <c r="K198" s="261">
        <v>38.483796296296291</v>
      </c>
      <c r="L198" s="250">
        <f t="shared" si="80"/>
        <v>0</v>
      </c>
      <c r="M198" s="140">
        <f t="shared" si="78"/>
        <v>38.483796296296291</v>
      </c>
      <c r="N198" s="141">
        <f t="shared" si="66"/>
        <v>923.61111111111097</v>
      </c>
      <c r="O198" s="141">
        <f t="shared" si="79"/>
        <v>0</v>
      </c>
    </row>
    <row r="199" spans="1:15">
      <c r="A199" s="34">
        <v>200121</v>
      </c>
      <c r="B199" s="257" t="s">
        <v>8318</v>
      </c>
      <c r="C199" s="288" t="s">
        <v>7569</v>
      </c>
      <c r="D199" s="257">
        <v>24</v>
      </c>
      <c r="E199" s="264"/>
      <c r="F199" s="264"/>
      <c r="G199" s="264"/>
      <c r="H199" s="265"/>
      <c r="I199" s="34">
        <f t="shared" si="77"/>
        <v>0</v>
      </c>
      <c r="J199" s="34">
        <f t="shared" si="64"/>
        <v>0</v>
      </c>
      <c r="K199" s="261">
        <v>62.442129629629626</v>
      </c>
      <c r="L199" s="250">
        <f t="shared" si="80"/>
        <v>0</v>
      </c>
      <c r="M199" s="140">
        <f t="shared" si="78"/>
        <v>62.442129629629626</v>
      </c>
      <c r="N199" s="141">
        <f t="shared" si="66"/>
        <v>1498.6111111111111</v>
      </c>
      <c r="O199" s="141">
        <f t="shared" si="79"/>
        <v>0</v>
      </c>
    </row>
    <row r="200" spans="1:15">
      <c r="A200" s="34">
        <v>200122</v>
      </c>
      <c r="B200" s="257" t="s">
        <v>8318</v>
      </c>
      <c r="C200" s="288" t="s">
        <v>7570</v>
      </c>
      <c r="D200" s="257">
        <v>24</v>
      </c>
      <c r="E200" s="264"/>
      <c r="F200" s="264"/>
      <c r="G200" s="264"/>
      <c r="H200" s="265"/>
      <c r="I200" s="34">
        <f t="shared" si="77"/>
        <v>0</v>
      </c>
      <c r="J200" s="34">
        <f t="shared" si="64"/>
        <v>0</v>
      </c>
      <c r="K200" s="261">
        <v>43.692129629629626</v>
      </c>
      <c r="L200" s="250">
        <f t="shared" si="80"/>
        <v>0</v>
      </c>
      <c r="M200" s="140">
        <f t="shared" si="78"/>
        <v>43.692129629629626</v>
      </c>
      <c r="N200" s="141">
        <f t="shared" si="66"/>
        <v>1048.6111111111111</v>
      </c>
      <c r="O200" s="141">
        <f t="shared" si="79"/>
        <v>0</v>
      </c>
    </row>
    <row r="201" spans="1:15">
      <c r="A201" s="34">
        <v>200125</v>
      </c>
      <c r="B201" s="257" t="s">
        <v>8318</v>
      </c>
      <c r="C201" s="288" t="s">
        <v>7571</v>
      </c>
      <c r="D201" s="257">
        <v>24</v>
      </c>
      <c r="E201" s="264"/>
      <c r="F201" s="264"/>
      <c r="G201" s="264"/>
      <c r="H201" s="265"/>
      <c r="I201" s="34">
        <f t="shared" si="77"/>
        <v>0</v>
      </c>
      <c r="J201" s="34">
        <f t="shared" si="64"/>
        <v>0</v>
      </c>
      <c r="K201" s="261">
        <v>44.733796296296291</v>
      </c>
      <c r="L201" s="250">
        <f t="shared" si="80"/>
        <v>0</v>
      </c>
      <c r="M201" s="140">
        <f t="shared" si="78"/>
        <v>44.733796296296291</v>
      </c>
      <c r="N201" s="141">
        <f t="shared" si="66"/>
        <v>1073.6111111111109</v>
      </c>
      <c r="O201" s="141">
        <f t="shared" si="79"/>
        <v>0</v>
      </c>
    </row>
    <row r="202" spans="1:15">
      <c r="A202" s="34">
        <v>200127</v>
      </c>
      <c r="B202" s="257" t="s">
        <v>8318</v>
      </c>
      <c r="C202" s="288" t="s">
        <v>7572</v>
      </c>
      <c r="D202" s="257">
        <v>24</v>
      </c>
      <c r="E202" s="264"/>
      <c r="F202" s="264"/>
      <c r="G202" s="264"/>
      <c r="H202" s="265"/>
      <c r="I202" s="34">
        <f t="shared" si="77"/>
        <v>0</v>
      </c>
      <c r="J202" s="34">
        <f t="shared" si="64"/>
        <v>0</v>
      </c>
      <c r="K202" s="261">
        <v>64.872685185185176</v>
      </c>
      <c r="L202" s="250">
        <f t="shared" si="80"/>
        <v>0</v>
      </c>
      <c r="M202" s="140">
        <f t="shared" si="78"/>
        <v>64.872685185185176</v>
      </c>
      <c r="N202" s="141">
        <f t="shared" si="66"/>
        <v>1556.9444444444443</v>
      </c>
      <c r="O202" s="141">
        <f t="shared" si="79"/>
        <v>0</v>
      </c>
    </row>
    <row r="203" spans="1:15">
      <c r="A203" s="34">
        <v>200129</v>
      </c>
      <c r="B203" s="257" t="s">
        <v>8318</v>
      </c>
      <c r="C203" s="288" t="s">
        <v>7573</v>
      </c>
      <c r="D203" s="257">
        <v>24</v>
      </c>
      <c r="E203" s="264"/>
      <c r="F203" s="264"/>
      <c r="G203" s="264"/>
      <c r="H203" s="265"/>
      <c r="I203" s="34">
        <f t="shared" si="77"/>
        <v>0</v>
      </c>
      <c r="J203" s="34">
        <f t="shared" si="64"/>
        <v>0</v>
      </c>
      <c r="K203" s="261">
        <v>44.733796296296291</v>
      </c>
      <c r="L203" s="250">
        <f t="shared" si="80"/>
        <v>0</v>
      </c>
      <c r="M203" s="140">
        <f t="shared" si="78"/>
        <v>44.733796296296291</v>
      </c>
      <c r="N203" s="141">
        <f t="shared" si="66"/>
        <v>1073.6111111111109</v>
      </c>
      <c r="O203" s="141">
        <f t="shared" si="79"/>
        <v>0</v>
      </c>
    </row>
    <row r="204" spans="1:15">
      <c r="A204" s="34">
        <v>200131</v>
      </c>
      <c r="B204" s="257" t="s">
        <v>8318</v>
      </c>
      <c r="C204" s="288" t="s">
        <v>7574</v>
      </c>
      <c r="D204" s="257">
        <v>24</v>
      </c>
      <c r="E204" s="264"/>
      <c r="F204" s="264"/>
      <c r="G204" s="264"/>
      <c r="H204" s="265"/>
      <c r="I204" s="34">
        <f t="shared" si="77"/>
        <v>0</v>
      </c>
      <c r="J204" s="34">
        <f t="shared" si="64"/>
        <v>0</v>
      </c>
      <c r="K204" s="261">
        <v>62.442129629629626</v>
      </c>
      <c r="L204" s="250">
        <f t="shared" si="80"/>
        <v>0</v>
      </c>
      <c r="M204" s="140">
        <f t="shared" si="78"/>
        <v>62.442129629629626</v>
      </c>
      <c r="N204" s="141">
        <f t="shared" si="66"/>
        <v>1498.6111111111111</v>
      </c>
      <c r="O204" s="141">
        <f t="shared" si="79"/>
        <v>0</v>
      </c>
    </row>
    <row r="205" spans="1:15">
      <c r="A205" s="34">
        <v>200133</v>
      </c>
      <c r="B205" s="257" t="s">
        <v>8318</v>
      </c>
      <c r="C205" s="288" t="s">
        <v>7575</v>
      </c>
      <c r="D205" s="257">
        <v>24</v>
      </c>
      <c r="E205" s="264"/>
      <c r="F205" s="264"/>
      <c r="G205" s="264"/>
      <c r="H205" s="265"/>
      <c r="I205" s="34">
        <f t="shared" si="77"/>
        <v>0</v>
      </c>
      <c r="J205" s="34">
        <f t="shared" ref="J205:J268" si="81">I205*D205</f>
        <v>0</v>
      </c>
      <c r="K205" s="261">
        <v>46.469907407407405</v>
      </c>
      <c r="L205" s="250">
        <f t="shared" si="80"/>
        <v>0</v>
      </c>
      <c r="M205" s="140">
        <f t="shared" si="78"/>
        <v>46.469907407407405</v>
      </c>
      <c r="N205" s="141">
        <f t="shared" ref="N205:N268" si="82">M205*D205</f>
        <v>1115.2777777777778</v>
      </c>
      <c r="O205" s="141">
        <f t="shared" si="79"/>
        <v>0</v>
      </c>
    </row>
    <row r="206" spans="1:15">
      <c r="A206" s="34">
        <v>200135</v>
      </c>
      <c r="B206" s="257" t="s">
        <v>8318</v>
      </c>
      <c r="C206" s="288" t="s">
        <v>7576</v>
      </c>
      <c r="D206" s="257">
        <v>24</v>
      </c>
      <c r="E206" s="264"/>
      <c r="F206" s="264"/>
      <c r="G206" s="264"/>
      <c r="H206" s="265"/>
      <c r="I206" s="34">
        <f t="shared" si="77"/>
        <v>0</v>
      </c>
      <c r="J206" s="34">
        <f t="shared" si="81"/>
        <v>0</v>
      </c>
      <c r="K206" s="261">
        <v>53.414351851851848</v>
      </c>
      <c r="L206" s="250">
        <f t="shared" si="80"/>
        <v>0</v>
      </c>
      <c r="M206" s="140">
        <f t="shared" si="78"/>
        <v>53.414351851851848</v>
      </c>
      <c r="N206" s="141">
        <f t="shared" si="82"/>
        <v>1281.9444444444443</v>
      </c>
      <c r="O206" s="141">
        <f t="shared" si="79"/>
        <v>0</v>
      </c>
    </row>
    <row r="207" spans="1:15">
      <c r="A207" s="34">
        <v>200077</v>
      </c>
      <c r="B207" s="257" t="s">
        <v>8318</v>
      </c>
      <c r="C207" s="288" t="s">
        <v>7577</v>
      </c>
      <c r="D207" s="257">
        <v>24</v>
      </c>
      <c r="E207" s="264"/>
      <c r="F207" s="264"/>
      <c r="G207" s="264"/>
      <c r="H207" s="265"/>
      <c r="I207" s="34">
        <f t="shared" si="77"/>
        <v>0</v>
      </c>
      <c r="J207" s="34">
        <f t="shared" si="81"/>
        <v>0</v>
      </c>
      <c r="K207" s="261">
        <v>43.692129629629626</v>
      </c>
      <c r="L207" s="250">
        <f t="shared" si="80"/>
        <v>0</v>
      </c>
      <c r="M207" s="140">
        <f t="shared" si="78"/>
        <v>43.692129629629626</v>
      </c>
      <c r="N207" s="141">
        <f t="shared" si="82"/>
        <v>1048.6111111111111</v>
      </c>
      <c r="O207" s="141">
        <f t="shared" si="79"/>
        <v>0</v>
      </c>
    </row>
    <row r="208" spans="1:15">
      <c r="A208" s="34">
        <v>200136</v>
      </c>
      <c r="B208" s="257" t="s">
        <v>8318</v>
      </c>
      <c r="C208" s="288" t="s">
        <v>7578</v>
      </c>
      <c r="D208" s="257">
        <v>24</v>
      </c>
      <c r="E208" s="264"/>
      <c r="F208" s="264"/>
      <c r="G208" s="264"/>
      <c r="H208" s="265"/>
      <c r="I208" s="34">
        <f t="shared" si="77"/>
        <v>0</v>
      </c>
      <c r="J208" s="34">
        <f t="shared" si="81"/>
        <v>0</v>
      </c>
      <c r="K208" s="261">
        <v>45.775462962962962</v>
      </c>
      <c r="L208" s="250">
        <f t="shared" si="80"/>
        <v>0</v>
      </c>
      <c r="M208" s="140">
        <f t="shared" si="78"/>
        <v>45.775462962962962</v>
      </c>
      <c r="N208" s="141">
        <f t="shared" si="82"/>
        <v>1098.6111111111111</v>
      </c>
      <c r="O208" s="141">
        <f t="shared" si="79"/>
        <v>0</v>
      </c>
    </row>
    <row r="209" spans="1:15">
      <c r="A209" s="34">
        <v>200141</v>
      </c>
      <c r="B209" s="257" t="s">
        <v>8318</v>
      </c>
      <c r="C209" s="288" t="s">
        <v>7579</v>
      </c>
      <c r="D209" s="257">
        <v>24</v>
      </c>
      <c r="E209" s="264"/>
      <c r="F209" s="264"/>
      <c r="G209" s="264"/>
      <c r="H209" s="265"/>
      <c r="I209" s="34">
        <f t="shared" si="77"/>
        <v>0</v>
      </c>
      <c r="J209" s="34">
        <f t="shared" si="81"/>
        <v>0</v>
      </c>
      <c r="K209" s="261">
        <v>49.594907407407405</v>
      </c>
      <c r="L209" s="250">
        <f t="shared" si="80"/>
        <v>0</v>
      </c>
      <c r="M209" s="140">
        <f t="shared" si="78"/>
        <v>49.594907407407405</v>
      </c>
      <c r="N209" s="141">
        <f t="shared" si="82"/>
        <v>1190.2777777777778</v>
      </c>
      <c r="O209" s="141">
        <f t="shared" si="79"/>
        <v>0</v>
      </c>
    </row>
    <row r="210" spans="1:15">
      <c r="A210" s="34">
        <v>200082</v>
      </c>
      <c r="B210" s="257" t="s">
        <v>8318</v>
      </c>
      <c r="C210" s="288" t="s">
        <v>7580</v>
      </c>
      <c r="D210" s="257">
        <v>24</v>
      </c>
      <c r="E210" s="264"/>
      <c r="F210" s="264"/>
      <c r="G210" s="264"/>
      <c r="H210" s="265"/>
      <c r="I210" s="34">
        <f t="shared" si="77"/>
        <v>0</v>
      </c>
      <c r="J210" s="34">
        <f t="shared" si="81"/>
        <v>0</v>
      </c>
      <c r="K210" s="261">
        <v>48.206018518518512</v>
      </c>
      <c r="L210" s="250">
        <f t="shared" si="80"/>
        <v>0</v>
      </c>
      <c r="M210" s="140">
        <f t="shared" si="78"/>
        <v>48.206018518518512</v>
      </c>
      <c r="N210" s="141">
        <f t="shared" si="82"/>
        <v>1156.9444444444443</v>
      </c>
      <c r="O210" s="141">
        <f t="shared" si="79"/>
        <v>0</v>
      </c>
    </row>
    <row r="211" spans="1:15">
      <c r="A211" s="34">
        <v>200149</v>
      </c>
      <c r="B211" s="257" t="s">
        <v>8318</v>
      </c>
      <c r="C211" s="288" t="s">
        <v>7581</v>
      </c>
      <c r="D211" s="257">
        <v>24</v>
      </c>
      <c r="E211" s="264"/>
      <c r="F211" s="264"/>
      <c r="G211" s="264"/>
      <c r="H211" s="265"/>
      <c r="I211" s="34">
        <f t="shared" si="77"/>
        <v>0</v>
      </c>
      <c r="J211" s="34">
        <f t="shared" si="81"/>
        <v>0</v>
      </c>
      <c r="K211" s="261">
        <v>57.581018518518512</v>
      </c>
      <c r="L211" s="250">
        <f t="shared" si="80"/>
        <v>0</v>
      </c>
      <c r="M211" s="140">
        <f t="shared" si="78"/>
        <v>57.581018518518512</v>
      </c>
      <c r="N211" s="141">
        <f t="shared" si="82"/>
        <v>1381.9444444444443</v>
      </c>
      <c r="O211" s="141">
        <f t="shared" si="79"/>
        <v>0</v>
      </c>
    </row>
    <row r="212" spans="1:15">
      <c r="A212" s="34">
        <v>200151</v>
      </c>
      <c r="B212" s="257" t="s">
        <v>8318</v>
      </c>
      <c r="C212" s="288" t="s">
        <v>7582</v>
      </c>
      <c r="D212" s="257">
        <v>24</v>
      </c>
      <c r="E212" s="264"/>
      <c r="F212" s="264"/>
      <c r="G212" s="264"/>
      <c r="H212" s="265"/>
      <c r="I212" s="34">
        <f t="shared" si="77"/>
        <v>0</v>
      </c>
      <c r="J212" s="34">
        <f t="shared" si="81"/>
        <v>0</v>
      </c>
      <c r="K212" s="261">
        <v>52.719907407407405</v>
      </c>
      <c r="L212" s="250">
        <f t="shared" si="80"/>
        <v>0</v>
      </c>
      <c r="M212" s="140">
        <f t="shared" si="78"/>
        <v>52.719907407407405</v>
      </c>
      <c r="N212" s="141">
        <f t="shared" si="82"/>
        <v>1265.2777777777778</v>
      </c>
      <c r="O212" s="141">
        <f t="shared" si="79"/>
        <v>0</v>
      </c>
    </row>
    <row r="213" spans="1:15">
      <c r="A213" s="34">
        <v>200154</v>
      </c>
      <c r="B213" s="257" t="s">
        <v>8318</v>
      </c>
      <c r="C213" s="288" t="s">
        <v>7583</v>
      </c>
      <c r="D213" s="257">
        <v>24</v>
      </c>
      <c r="E213" s="264"/>
      <c r="F213" s="264"/>
      <c r="G213" s="264"/>
      <c r="H213" s="265"/>
      <c r="I213" s="34">
        <f t="shared" si="77"/>
        <v>0</v>
      </c>
      <c r="J213" s="34">
        <f t="shared" si="81"/>
        <v>0</v>
      </c>
      <c r="K213" s="261">
        <v>48.206018518518512</v>
      </c>
      <c r="L213" s="250">
        <f t="shared" si="80"/>
        <v>0</v>
      </c>
      <c r="M213" s="140">
        <f t="shared" si="78"/>
        <v>48.206018518518512</v>
      </c>
      <c r="N213" s="141">
        <f t="shared" si="82"/>
        <v>1156.9444444444443</v>
      </c>
      <c r="O213" s="141">
        <f t="shared" si="79"/>
        <v>0</v>
      </c>
    </row>
    <row r="214" spans="1:15">
      <c r="A214" s="34">
        <v>200161</v>
      </c>
      <c r="B214" s="257" t="s">
        <v>8318</v>
      </c>
      <c r="C214" s="288" t="s">
        <v>7584</v>
      </c>
      <c r="D214" s="257">
        <v>24</v>
      </c>
      <c r="E214" s="264"/>
      <c r="F214" s="264"/>
      <c r="G214" s="264"/>
      <c r="H214" s="265"/>
      <c r="I214" s="34">
        <f t="shared" si="77"/>
        <v>0</v>
      </c>
      <c r="J214" s="34">
        <f t="shared" si="81"/>
        <v>0</v>
      </c>
      <c r="K214" s="261">
        <v>60.011574074074062</v>
      </c>
      <c r="L214" s="250">
        <f t="shared" si="80"/>
        <v>0</v>
      </c>
      <c r="M214" s="140">
        <f t="shared" si="78"/>
        <v>60.011574074074062</v>
      </c>
      <c r="N214" s="141">
        <f t="shared" si="82"/>
        <v>1440.2777777777774</v>
      </c>
      <c r="O214" s="141">
        <f t="shared" si="79"/>
        <v>0</v>
      </c>
    </row>
    <row r="215" spans="1:15">
      <c r="A215" s="34">
        <v>200164</v>
      </c>
      <c r="B215" s="257" t="s">
        <v>8318</v>
      </c>
      <c r="C215" s="288" t="s">
        <v>7585</v>
      </c>
      <c r="D215" s="257">
        <v>24</v>
      </c>
      <c r="E215" s="264"/>
      <c r="F215" s="264"/>
      <c r="G215" s="264"/>
      <c r="H215" s="265"/>
      <c r="I215" s="34">
        <f t="shared" si="77"/>
        <v>0</v>
      </c>
      <c r="J215" s="34">
        <f t="shared" si="81"/>
        <v>0</v>
      </c>
      <c r="K215" s="261">
        <v>60.011574074074062</v>
      </c>
      <c r="L215" s="250">
        <f t="shared" si="80"/>
        <v>0</v>
      </c>
      <c r="M215" s="140">
        <f t="shared" si="78"/>
        <v>60.011574074074062</v>
      </c>
      <c r="N215" s="141">
        <f t="shared" si="82"/>
        <v>1440.2777777777774</v>
      </c>
      <c r="O215" s="141">
        <f t="shared" si="79"/>
        <v>0</v>
      </c>
    </row>
    <row r="216" spans="1:15">
      <c r="A216" s="34">
        <v>200169</v>
      </c>
      <c r="B216" s="257" t="s">
        <v>8318</v>
      </c>
      <c r="C216" s="288" t="s">
        <v>7586</v>
      </c>
      <c r="D216" s="257">
        <v>24</v>
      </c>
      <c r="E216" s="264"/>
      <c r="F216" s="264"/>
      <c r="G216" s="264"/>
      <c r="H216" s="265"/>
      <c r="I216" s="34">
        <f t="shared" si="77"/>
        <v>0</v>
      </c>
      <c r="J216" s="34">
        <f t="shared" si="81"/>
        <v>0</v>
      </c>
      <c r="K216" s="261">
        <v>72.164351851851833</v>
      </c>
      <c r="L216" s="250">
        <f t="shared" ref="L216:L247" si="83">IF(J216&gt;48,0.1,0)</f>
        <v>0</v>
      </c>
      <c r="M216" s="140">
        <f t="shared" si="78"/>
        <v>72.164351851851833</v>
      </c>
      <c r="N216" s="141">
        <f t="shared" si="82"/>
        <v>1731.9444444444439</v>
      </c>
      <c r="O216" s="141">
        <f t="shared" si="79"/>
        <v>0</v>
      </c>
    </row>
    <row r="217" spans="1:15">
      <c r="A217" s="34">
        <v>200173</v>
      </c>
      <c r="B217" s="257" t="s">
        <v>8318</v>
      </c>
      <c r="C217" s="288" t="s">
        <v>7587</v>
      </c>
      <c r="D217" s="257">
        <v>24</v>
      </c>
      <c r="E217" s="264"/>
      <c r="F217" s="264"/>
      <c r="G217" s="264"/>
      <c r="H217" s="265"/>
      <c r="I217" s="34">
        <f t="shared" si="77"/>
        <v>0</v>
      </c>
      <c r="J217" s="34">
        <f t="shared" si="81"/>
        <v>0</v>
      </c>
      <c r="K217" s="261">
        <v>72.164351851851833</v>
      </c>
      <c r="L217" s="250">
        <f t="shared" si="83"/>
        <v>0</v>
      </c>
      <c r="M217" s="140">
        <f t="shared" si="78"/>
        <v>72.164351851851833</v>
      </c>
      <c r="N217" s="141">
        <f t="shared" si="82"/>
        <v>1731.9444444444439</v>
      </c>
      <c r="O217" s="141">
        <f t="shared" si="79"/>
        <v>0</v>
      </c>
    </row>
    <row r="218" spans="1:15">
      <c r="A218" s="34">
        <v>200179</v>
      </c>
      <c r="B218" s="257" t="s">
        <v>8318</v>
      </c>
      <c r="C218" s="288" t="s">
        <v>7588</v>
      </c>
      <c r="D218" s="257">
        <v>24</v>
      </c>
      <c r="E218" s="264"/>
      <c r="F218" s="264"/>
      <c r="G218" s="264"/>
      <c r="H218" s="265"/>
      <c r="I218" s="34">
        <f t="shared" si="77"/>
        <v>0</v>
      </c>
      <c r="J218" s="34">
        <f t="shared" si="81"/>
        <v>0</v>
      </c>
      <c r="K218" s="261">
        <v>67.303240740740733</v>
      </c>
      <c r="L218" s="250">
        <f t="shared" si="83"/>
        <v>0</v>
      </c>
      <c r="M218" s="140">
        <f t="shared" si="78"/>
        <v>67.303240740740733</v>
      </c>
      <c r="N218" s="141">
        <f t="shared" si="82"/>
        <v>1615.2777777777776</v>
      </c>
      <c r="O218" s="141">
        <f t="shared" si="79"/>
        <v>0</v>
      </c>
    </row>
    <row r="219" spans="1:15">
      <c r="A219" s="34">
        <v>200180</v>
      </c>
      <c r="B219" s="257" t="s">
        <v>8318</v>
      </c>
      <c r="C219" s="288" t="s">
        <v>7589</v>
      </c>
      <c r="D219" s="257">
        <v>24</v>
      </c>
      <c r="E219" s="264"/>
      <c r="F219" s="264"/>
      <c r="G219" s="264"/>
      <c r="H219" s="265"/>
      <c r="I219" s="34">
        <f t="shared" si="77"/>
        <v>0</v>
      </c>
      <c r="J219" s="34">
        <f t="shared" si="81"/>
        <v>0</v>
      </c>
      <c r="K219" s="261">
        <v>69.733796296296291</v>
      </c>
      <c r="L219" s="250">
        <f t="shared" si="83"/>
        <v>0</v>
      </c>
      <c r="M219" s="140">
        <f t="shared" si="78"/>
        <v>69.733796296296291</v>
      </c>
      <c r="N219" s="141">
        <f t="shared" si="82"/>
        <v>1673.6111111111109</v>
      </c>
      <c r="O219" s="141">
        <f t="shared" si="79"/>
        <v>0</v>
      </c>
    </row>
    <row r="220" spans="1:15">
      <c r="A220" s="34">
        <v>200182</v>
      </c>
      <c r="B220" s="257" t="s">
        <v>8318</v>
      </c>
      <c r="C220" s="288" t="s">
        <v>7590</v>
      </c>
      <c r="D220" s="257">
        <v>24</v>
      </c>
      <c r="E220" s="264"/>
      <c r="F220" s="264"/>
      <c r="G220" s="264"/>
      <c r="H220" s="265"/>
      <c r="I220" s="34">
        <f t="shared" si="77"/>
        <v>0</v>
      </c>
      <c r="J220" s="34">
        <f t="shared" si="81"/>
        <v>0</v>
      </c>
      <c r="K220" s="261">
        <v>47.164351851851848</v>
      </c>
      <c r="L220" s="250">
        <f t="shared" si="83"/>
        <v>0</v>
      </c>
      <c r="M220" s="140">
        <f t="shared" si="78"/>
        <v>47.164351851851848</v>
      </c>
      <c r="N220" s="141">
        <f t="shared" si="82"/>
        <v>1131.9444444444443</v>
      </c>
      <c r="O220" s="141">
        <f t="shared" si="79"/>
        <v>0</v>
      </c>
    </row>
    <row r="221" spans="1:15">
      <c r="A221" s="34">
        <v>200184</v>
      </c>
      <c r="B221" s="257" t="s">
        <v>8318</v>
      </c>
      <c r="C221" s="288" t="s">
        <v>7591</v>
      </c>
      <c r="D221" s="257">
        <v>24</v>
      </c>
      <c r="E221" s="264"/>
      <c r="F221" s="264"/>
      <c r="G221" s="264"/>
      <c r="H221" s="265"/>
      <c r="I221" s="34">
        <f t="shared" si="77"/>
        <v>0</v>
      </c>
      <c r="J221" s="34">
        <f t="shared" si="81"/>
        <v>0</v>
      </c>
      <c r="K221" s="261">
        <v>79.108796296296305</v>
      </c>
      <c r="L221" s="250">
        <f t="shared" si="83"/>
        <v>0</v>
      </c>
      <c r="M221" s="140">
        <f t="shared" si="78"/>
        <v>79.108796296296305</v>
      </c>
      <c r="N221" s="141">
        <f t="shared" si="82"/>
        <v>1898.6111111111113</v>
      </c>
      <c r="O221" s="141">
        <f t="shared" si="79"/>
        <v>0</v>
      </c>
    </row>
    <row r="222" spans="1:15">
      <c r="A222" s="34">
        <v>200185</v>
      </c>
      <c r="B222" s="257" t="s">
        <v>8318</v>
      </c>
      <c r="C222" s="288" t="s">
        <v>7592</v>
      </c>
      <c r="D222" s="257">
        <v>24</v>
      </c>
      <c r="E222" s="264"/>
      <c r="F222" s="264"/>
      <c r="G222" s="264"/>
      <c r="H222" s="265"/>
      <c r="I222" s="34">
        <f t="shared" si="77"/>
        <v>0</v>
      </c>
      <c r="J222" s="34">
        <f t="shared" si="81"/>
        <v>0</v>
      </c>
      <c r="K222" s="261">
        <v>100.63657407407408</v>
      </c>
      <c r="L222" s="250">
        <f t="shared" si="83"/>
        <v>0</v>
      </c>
      <c r="M222" s="140">
        <f t="shared" si="78"/>
        <v>100.63657407407408</v>
      </c>
      <c r="N222" s="141">
        <f t="shared" si="82"/>
        <v>2415.2777777777778</v>
      </c>
      <c r="O222" s="141">
        <f t="shared" si="79"/>
        <v>0</v>
      </c>
    </row>
    <row r="223" spans="1:15">
      <c r="A223" s="34">
        <v>200186</v>
      </c>
      <c r="B223" s="257" t="s">
        <v>8318</v>
      </c>
      <c r="C223" s="288" t="s">
        <v>7593</v>
      </c>
      <c r="D223" s="257">
        <v>24</v>
      </c>
      <c r="E223" s="264"/>
      <c r="F223" s="264"/>
      <c r="G223" s="264"/>
      <c r="H223" s="265"/>
      <c r="I223" s="34">
        <f t="shared" si="77"/>
        <v>0</v>
      </c>
      <c r="J223" s="34">
        <f t="shared" si="81"/>
        <v>0</v>
      </c>
      <c r="K223" s="261">
        <v>52.025462962962962</v>
      </c>
      <c r="L223" s="250">
        <f t="shared" si="83"/>
        <v>0</v>
      </c>
      <c r="M223" s="140">
        <f t="shared" si="78"/>
        <v>52.025462962962962</v>
      </c>
      <c r="N223" s="141">
        <f t="shared" si="82"/>
        <v>1248.6111111111111</v>
      </c>
      <c r="O223" s="141">
        <f t="shared" si="79"/>
        <v>0</v>
      </c>
    </row>
    <row r="224" spans="1:15">
      <c r="A224" s="34">
        <v>200001</v>
      </c>
      <c r="B224" s="257" t="s">
        <v>8318</v>
      </c>
      <c r="C224" s="288" t="s">
        <v>7594</v>
      </c>
      <c r="D224" s="257">
        <v>24</v>
      </c>
      <c r="E224" s="264"/>
      <c r="F224" s="264"/>
      <c r="G224" s="264"/>
      <c r="H224" s="265"/>
      <c r="I224" s="34">
        <f t="shared" si="77"/>
        <v>0</v>
      </c>
      <c r="J224" s="34">
        <f t="shared" si="81"/>
        <v>0</v>
      </c>
      <c r="K224" s="261">
        <v>43.344907407407412</v>
      </c>
      <c r="L224" s="250">
        <f t="shared" si="83"/>
        <v>0</v>
      </c>
      <c r="M224" s="140">
        <f t="shared" si="78"/>
        <v>43.344907407407412</v>
      </c>
      <c r="N224" s="141">
        <f t="shared" si="82"/>
        <v>1040.2777777777778</v>
      </c>
      <c r="O224" s="141">
        <f t="shared" si="79"/>
        <v>0</v>
      </c>
    </row>
    <row r="225" spans="1:15">
      <c r="A225" s="34">
        <v>200002</v>
      </c>
      <c r="B225" s="257" t="s">
        <v>8318</v>
      </c>
      <c r="C225" s="288" t="s">
        <v>7595</v>
      </c>
      <c r="D225" s="257">
        <v>24</v>
      </c>
      <c r="E225" s="264"/>
      <c r="F225" s="264"/>
      <c r="G225" s="264"/>
      <c r="H225" s="265"/>
      <c r="I225" s="34">
        <f t="shared" si="77"/>
        <v>0</v>
      </c>
      <c r="J225" s="34">
        <f t="shared" si="81"/>
        <v>0</v>
      </c>
      <c r="K225" s="261">
        <v>43.344907407407412</v>
      </c>
      <c r="L225" s="250">
        <f t="shared" si="83"/>
        <v>0</v>
      </c>
      <c r="M225" s="140">
        <f t="shared" si="78"/>
        <v>43.344907407407412</v>
      </c>
      <c r="N225" s="141">
        <f t="shared" si="82"/>
        <v>1040.2777777777778</v>
      </c>
      <c r="O225" s="141">
        <f t="shared" si="79"/>
        <v>0</v>
      </c>
    </row>
    <row r="226" spans="1:15">
      <c r="A226" s="34">
        <v>200003</v>
      </c>
      <c r="B226" s="257" t="s">
        <v>8318</v>
      </c>
      <c r="C226" s="288" t="s">
        <v>7596</v>
      </c>
      <c r="D226" s="257">
        <v>24</v>
      </c>
      <c r="E226" s="264"/>
      <c r="F226" s="264"/>
      <c r="G226" s="264"/>
      <c r="H226" s="265"/>
      <c r="I226" s="34">
        <f t="shared" si="77"/>
        <v>0</v>
      </c>
      <c r="J226" s="34">
        <f t="shared" si="81"/>
        <v>0</v>
      </c>
      <c r="K226" s="261">
        <v>45.775462962962962</v>
      </c>
      <c r="L226" s="250">
        <f t="shared" si="83"/>
        <v>0</v>
      </c>
      <c r="M226" s="140">
        <f t="shared" si="78"/>
        <v>45.775462962962962</v>
      </c>
      <c r="N226" s="141">
        <f t="shared" si="82"/>
        <v>1098.6111111111111</v>
      </c>
      <c r="O226" s="141">
        <f t="shared" si="79"/>
        <v>0</v>
      </c>
    </row>
    <row r="227" spans="1:15">
      <c r="A227" s="34">
        <v>200207</v>
      </c>
      <c r="B227" s="257" t="s">
        <v>8318</v>
      </c>
      <c r="C227" s="288" t="s">
        <v>7597</v>
      </c>
      <c r="D227" s="257">
        <v>24</v>
      </c>
      <c r="E227" s="264"/>
      <c r="F227" s="264"/>
      <c r="G227" s="264"/>
      <c r="H227" s="265"/>
      <c r="I227" s="34">
        <f t="shared" si="77"/>
        <v>0</v>
      </c>
      <c r="J227" s="34">
        <f t="shared" si="81"/>
        <v>0</v>
      </c>
      <c r="K227" s="261">
        <v>48.900462962962962</v>
      </c>
      <c r="L227" s="250">
        <f t="shared" si="83"/>
        <v>0</v>
      </c>
      <c r="M227" s="140">
        <f t="shared" si="78"/>
        <v>48.900462962962962</v>
      </c>
      <c r="N227" s="141">
        <f t="shared" si="82"/>
        <v>1173.6111111111111</v>
      </c>
      <c r="O227" s="141">
        <f t="shared" si="79"/>
        <v>0</v>
      </c>
    </row>
    <row r="228" spans="1:15">
      <c r="A228" s="34">
        <v>200004</v>
      </c>
      <c r="B228" s="257" t="s">
        <v>8318</v>
      </c>
      <c r="C228" s="288" t="s">
        <v>7598</v>
      </c>
      <c r="D228" s="257">
        <v>24</v>
      </c>
      <c r="E228" s="264"/>
      <c r="F228" s="264"/>
      <c r="G228" s="264"/>
      <c r="H228" s="265"/>
      <c r="I228" s="34">
        <f t="shared" si="77"/>
        <v>0</v>
      </c>
      <c r="J228" s="34">
        <f t="shared" si="81"/>
        <v>0</v>
      </c>
      <c r="K228" s="261">
        <v>46.469907407407405</v>
      </c>
      <c r="L228" s="250">
        <f t="shared" si="83"/>
        <v>0</v>
      </c>
      <c r="M228" s="140">
        <f t="shared" si="78"/>
        <v>46.469907407407405</v>
      </c>
      <c r="N228" s="141">
        <f t="shared" si="82"/>
        <v>1115.2777777777778</v>
      </c>
      <c r="O228" s="141">
        <f t="shared" si="79"/>
        <v>0</v>
      </c>
    </row>
    <row r="229" spans="1:15">
      <c r="A229" s="34">
        <v>200008</v>
      </c>
      <c r="B229" s="257" t="s">
        <v>8318</v>
      </c>
      <c r="C229" s="288" t="s">
        <v>7599</v>
      </c>
      <c r="D229" s="257">
        <v>24</v>
      </c>
      <c r="E229" s="264"/>
      <c r="F229" s="264"/>
      <c r="G229" s="264"/>
      <c r="H229" s="265"/>
      <c r="I229" s="34">
        <f t="shared" si="77"/>
        <v>0</v>
      </c>
      <c r="J229" s="34">
        <f t="shared" si="81"/>
        <v>0</v>
      </c>
      <c r="K229" s="261">
        <v>48.206018518518512</v>
      </c>
      <c r="L229" s="250">
        <f t="shared" si="83"/>
        <v>0</v>
      </c>
      <c r="M229" s="140">
        <f t="shared" si="78"/>
        <v>48.206018518518512</v>
      </c>
      <c r="N229" s="141">
        <f t="shared" si="82"/>
        <v>1156.9444444444443</v>
      </c>
      <c r="O229" s="141">
        <f t="shared" si="79"/>
        <v>0</v>
      </c>
    </row>
    <row r="230" spans="1:15">
      <c r="A230" s="34">
        <v>200009</v>
      </c>
      <c r="B230" s="257" t="s">
        <v>8318</v>
      </c>
      <c r="C230" s="288" t="s">
        <v>7600</v>
      </c>
      <c r="D230" s="257">
        <v>24</v>
      </c>
      <c r="E230" s="264"/>
      <c r="F230" s="264"/>
      <c r="G230" s="264"/>
      <c r="H230" s="265"/>
      <c r="I230" s="34">
        <f t="shared" si="77"/>
        <v>0</v>
      </c>
      <c r="J230" s="34">
        <f t="shared" si="81"/>
        <v>0</v>
      </c>
      <c r="K230" s="261">
        <v>72.164351851851833</v>
      </c>
      <c r="L230" s="250">
        <f t="shared" si="83"/>
        <v>0</v>
      </c>
      <c r="M230" s="140">
        <f t="shared" si="78"/>
        <v>72.164351851851833</v>
      </c>
      <c r="N230" s="141">
        <f t="shared" si="82"/>
        <v>1731.9444444444439</v>
      </c>
      <c r="O230" s="141">
        <f t="shared" si="79"/>
        <v>0</v>
      </c>
    </row>
    <row r="231" spans="1:15">
      <c r="A231" s="34">
        <v>200010</v>
      </c>
      <c r="B231" s="257" t="s">
        <v>8318</v>
      </c>
      <c r="C231" s="288" t="s">
        <v>7601</v>
      </c>
      <c r="D231" s="257">
        <v>24</v>
      </c>
      <c r="E231" s="264"/>
      <c r="F231" s="264"/>
      <c r="G231" s="264"/>
      <c r="H231" s="265"/>
      <c r="I231" s="34">
        <f t="shared" si="77"/>
        <v>0</v>
      </c>
      <c r="J231" s="34">
        <f t="shared" si="81"/>
        <v>0</v>
      </c>
      <c r="K231" s="261">
        <v>52.719907407407405</v>
      </c>
      <c r="L231" s="250">
        <f t="shared" si="83"/>
        <v>0</v>
      </c>
      <c r="M231" s="140">
        <f t="shared" si="78"/>
        <v>52.719907407407405</v>
      </c>
      <c r="N231" s="141">
        <f t="shared" si="82"/>
        <v>1265.2777777777778</v>
      </c>
      <c r="O231" s="141">
        <f t="shared" si="79"/>
        <v>0</v>
      </c>
    </row>
    <row r="232" spans="1:15">
      <c r="A232" s="34">
        <v>200011</v>
      </c>
      <c r="B232" s="257" t="s">
        <v>8318</v>
      </c>
      <c r="C232" s="288" t="s">
        <v>7602</v>
      </c>
      <c r="D232" s="257">
        <v>24</v>
      </c>
      <c r="E232" s="264"/>
      <c r="F232" s="264"/>
      <c r="G232" s="264"/>
      <c r="H232" s="265"/>
      <c r="I232" s="34">
        <f t="shared" si="77"/>
        <v>0</v>
      </c>
      <c r="J232" s="34">
        <f t="shared" si="81"/>
        <v>0</v>
      </c>
      <c r="K232" s="261">
        <v>57.581018518518512</v>
      </c>
      <c r="L232" s="250">
        <f t="shared" si="83"/>
        <v>0</v>
      </c>
      <c r="M232" s="140">
        <f t="shared" si="78"/>
        <v>57.581018518518512</v>
      </c>
      <c r="N232" s="141">
        <f t="shared" si="82"/>
        <v>1381.9444444444443</v>
      </c>
      <c r="O232" s="141">
        <f t="shared" si="79"/>
        <v>0</v>
      </c>
    </row>
    <row r="233" spans="1:15">
      <c r="A233" s="34">
        <v>200012</v>
      </c>
      <c r="B233" s="257" t="s">
        <v>8318</v>
      </c>
      <c r="C233" s="288" t="s">
        <v>7603</v>
      </c>
      <c r="D233" s="257">
        <v>24</v>
      </c>
      <c r="E233" s="264"/>
      <c r="F233" s="264"/>
      <c r="G233" s="264"/>
      <c r="H233" s="265"/>
      <c r="I233" s="34">
        <f t="shared" si="77"/>
        <v>0</v>
      </c>
      <c r="J233" s="34">
        <f t="shared" si="81"/>
        <v>0</v>
      </c>
      <c r="K233" s="261">
        <v>40.219907407407405</v>
      </c>
      <c r="L233" s="250">
        <f t="shared" si="83"/>
        <v>0</v>
      </c>
      <c r="M233" s="140">
        <f t="shared" si="78"/>
        <v>40.219907407407405</v>
      </c>
      <c r="N233" s="141">
        <f t="shared" si="82"/>
        <v>965.27777777777771</v>
      </c>
      <c r="O233" s="141">
        <f t="shared" si="79"/>
        <v>0</v>
      </c>
    </row>
    <row r="234" spans="1:15">
      <c r="A234" s="34">
        <v>200013</v>
      </c>
      <c r="B234" s="257" t="s">
        <v>8318</v>
      </c>
      <c r="C234" s="288" t="s">
        <v>7604</v>
      </c>
      <c r="D234" s="257">
        <v>24</v>
      </c>
      <c r="E234" s="264"/>
      <c r="F234" s="264"/>
      <c r="G234" s="264"/>
      <c r="H234" s="265"/>
      <c r="I234" s="34">
        <f t="shared" si="77"/>
        <v>0</v>
      </c>
      <c r="J234" s="34">
        <f t="shared" si="81"/>
        <v>0</v>
      </c>
      <c r="K234" s="261">
        <v>56.539351851851848</v>
      </c>
      <c r="L234" s="250">
        <f t="shared" si="83"/>
        <v>0</v>
      </c>
      <c r="M234" s="140">
        <f t="shared" si="78"/>
        <v>56.539351851851848</v>
      </c>
      <c r="N234" s="141">
        <f t="shared" si="82"/>
        <v>1356.9444444444443</v>
      </c>
      <c r="O234" s="141">
        <f t="shared" si="79"/>
        <v>0</v>
      </c>
    </row>
    <row r="235" spans="1:15">
      <c r="A235" s="34">
        <v>200224</v>
      </c>
      <c r="B235" s="257" t="s">
        <v>8318</v>
      </c>
      <c r="C235" s="288" t="s">
        <v>7605</v>
      </c>
      <c r="D235" s="257">
        <v>24</v>
      </c>
      <c r="E235" s="264"/>
      <c r="F235" s="264"/>
      <c r="G235" s="264"/>
      <c r="H235" s="265"/>
      <c r="I235" s="34">
        <f t="shared" si="77"/>
        <v>0</v>
      </c>
      <c r="J235" s="34">
        <f t="shared" si="81"/>
        <v>0</v>
      </c>
      <c r="K235" s="261">
        <v>74.24768518518519</v>
      </c>
      <c r="L235" s="250">
        <f t="shared" si="83"/>
        <v>0</v>
      </c>
      <c r="M235" s="140">
        <f t="shared" si="78"/>
        <v>74.24768518518519</v>
      </c>
      <c r="N235" s="141">
        <f t="shared" si="82"/>
        <v>1781.9444444444446</v>
      </c>
      <c r="O235" s="141">
        <f t="shared" si="79"/>
        <v>0</v>
      </c>
    </row>
    <row r="236" spans="1:15">
      <c r="A236" s="34">
        <v>200226</v>
      </c>
      <c r="B236" s="257" t="s">
        <v>8318</v>
      </c>
      <c r="C236" s="288" t="s">
        <v>7606</v>
      </c>
      <c r="D236" s="257">
        <v>24</v>
      </c>
      <c r="E236" s="264"/>
      <c r="F236" s="264"/>
      <c r="G236" s="264"/>
      <c r="H236" s="265"/>
      <c r="I236" s="34">
        <f t="shared" si="77"/>
        <v>0</v>
      </c>
      <c r="J236" s="34">
        <f t="shared" si="81"/>
        <v>0</v>
      </c>
      <c r="K236" s="261">
        <v>67.997685185185176</v>
      </c>
      <c r="L236" s="250">
        <f t="shared" si="83"/>
        <v>0</v>
      </c>
      <c r="M236" s="140">
        <f t="shared" si="78"/>
        <v>67.997685185185176</v>
      </c>
      <c r="N236" s="141">
        <f t="shared" si="82"/>
        <v>1631.9444444444443</v>
      </c>
      <c r="O236" s="141">
        <f t="shared" si="79"/>
        <v>0</v>
      </c>
    </row>
    <row r="237" spans="1:15">
      <c r="A237" s="34">
        <v>200228</v>
      </c>
      <c r="B237" s="257" t="s">
        <v>8318</v>
      </c>
      <c r="C237" s="288" t="s">
        <v>7607</v>
      </c>
      <c r="D237" s="257">
        <v>24</v>
      </c>
      <c r="E237" s="264"/>
      <c r="F237" s="264"/>
      <c r="G237" s="264"/>
      <c r="H237" s="265"/>
      <c r="I237" s="34">
        <f t="shared" si="77"/>
        <v>0</v>
      </c>
      <c r="J237" s="34">
        <f t="shared" si="81"/>
        <v>0</v>
      </c>
      <c r="K237" s="261">
        <v>43.344907407407412</v>
      </c>
      <c r="L237" s="250">
        <f t="shared" si="83"/>
        <v>0</v>
      </c>
      <c r="M237" s="140">
        <f t="shared" si="78"/>
        <v>43.344907407407412</v>
      </c>
      <c r="N237" s="141">
        <f t="shared" si="82"/>
        <v>1040.2777777777778</v>
      </c>
      <c r="O237" s="141">
        <f t="shared" si="79"/>
        <v>0</v>
      </c>
    </row>
    <row r="238" spans="1:15">
      <c r="A238" s="34">
        <v>200232</v>
      </c>
      <c r="B238" s="257" t="s">
        <v>8318</v>
      </c>
      <c r="C238" s="288" t="s">
        <v>7608</v>
      </c>
      <c r="D238" s="257">
        <v>24</v>
      </c>
      <c r="E238" s="264"/>
      <c r="F238" s="264"/>
      <c r="G238" s="264"/>
      <c r="H238" s="265"/>
      <c r="I238" s="34">
        <f t="shared" si="77"/>
        <v>0</v>
      </c>
      <c r="J238" s="34">
        <f t="shared" si="81"/>
        <v>0</v>
      </c>
      <c r="K238" s="261">
        <v>43.344907407407412</v>
      </c>
      <c r="L238" s="250">
        <f t="shared" si="83"/>
        <v>0</v>
      </c>
      <c r="M238" s="140">
        <f t="shared" si="78"/>
        <v>43.344907407407412</v>
      </c>
      <c r="N238" s="141">
        <f t="shared" si="82"/>
        <v>1040.2777777777778</v>
      </c>
      <c r="O238" s="141">
        <f t="shared" si="79"/>
        <v>0</v>
      </c>
    </row>
    <row r="239" spans="1:15">
      <c r="A239" s="34">
        <v>200233</v>
      </c>
      <c r="B239" s="257" t="s">
        <v>8318</v>
      </c>
      <c r="C239" s="288" t="s">
        <v>7609</v>
      </c>
      <c r="D239" s="257">
        <v>24</v>
      </c>
      <c r="E239" s="264"/>
      <c r="F239" s="264"/>
      <c r="G239" s="264"/>
      <c r="H239" s="265"/>
      <c r="I239" s="34">
        <f t="shared" si="77"/>
        <v>0</v>
      </c>
      <c r="J239" s="34">
        <f t="shared" si="81"/>
        <v>0</v>
      </c>
      <c r="K239" s="261">
        <v>43.344907407407412</v>
      </c>
      <c r="L239" s="250">
        <f t="shared" si="83"/>
        <v>0</v>
      </c>
      <c r="M239" s="140">
        <f t="shared" si="78"/>
        <v>43.344907407407412</v>
      </c>
      <c r="N239" s="141">
        <f t="shared" si="82"/>
        <v>1040.2777777777778</v>
      </c>
      <c r="O239" s="141">
        <f t="shared" si="79"/>
        <v>0</v>
      </c>
    </row>
    <row r="240" spans="1:15">
      <c r="A240" s="34">
        <v>200234</v>
      </c>
      <c r="B240" s="257" t="s">
        <v>8318</v>
      </c>
      <c r="C240" s="288" t="s">
        <v>7610</v>
      </c>
      <c r="D240" s="257">
        <v>24</v>
      </c>
      <c r="E240" s="264"/>
      <c r="F240" s="264"/>
      <c r="G240" s="264"/>
      <c r="H240" s="265"/>
      <c r="I240" s="34">
        <f t="shared" si="77"/>
        <v>0</v>
      </c>
      <c r="J240" s="34">
        <f t="shared" si="81"/>
        <v>0</v>
      </c>
      <c r="K240" s="261">
        <v>58.969907407407405</v>
      </c>
      <c r="L240" s="250">
        <f t="shared" si="83"/>
        <v>0</v>
      </c>
      <c r="M240" s="140">
        <f t="shared" si="78"/>
        <v>58.969907407407405</v>
      </c>
      <c r="N240" s="141">
        <f t="shared" si="82"/>
        <v>1415.2777777777778</v>
      </c>
      <c r="O240" s="141">
        <f t="shared" si="79"/>
        <v>0</v>
      </c>
    </row>
    <row r="241" spans="1:15">
      <c r="A241" s="34">
        <v>200016</v>
      </c>
      <c r="B241" s="257" t="s">
        <v>8318</v>
      </c>
      <c r="C241" s="288" t="s">
        <v>7611</v>
      </c>
      <c r="D241" s="257">
        <v>24</v>
      </c>
      <c r="E241" s="264"/>
      <c r="F241" s="264"/>
      <c r="G241" s="264"/>
      <c r="H241" s="265"/>
      <c r="I241" s="34">
        <f t="shared" si="77"/>
        <v>0</v>
      </c>
      <c r="J241" s="34">
        <f t="shared" si="81"/>
        <v>0</v>
      </c>
      <c r="K241" s="261">
        <v>43.344907407407412</v>
      </c>
      <c r="L241" s="250">
        <f t="shared" si="83"/>
        <v>0</v>
      </c>
      <c r="M241" s="140">
        <f t="shared" si="78"/>
        <v>43.344907407407412</v>
      </c>
      <c r="N241" s="141">
        <f t="shared" si="82"/>
        <v>1040.2777777777778</v>
      </c>
      <c r="O241" s="141">
        <f t="shared" si="79"/>
        <v>0</v>
      </c>
    </row>
    <row r="242" spans="1:15">
      <c r="A242" s="34">
        <v>200017</v>
      </c>
      <c r="B242" s="257" t="s">
        <v>8318</v>
      </c>
      <c r="C242" s="288" t="s">
        <v>7612</v>
      </c>
      <c r="D242" s="257">
        <v>24</v>
      </c>
      <c r="E242" s="264"/>
      <c r="F242" s="264"/>
      <c r="G242" s="264"/>
      <c r="H242" s="265"/>
      <c r="I242" s="34">
        <f t="shared" si="77"/>
        <v>0</v>
      </c>
      <c r="J242" s="34">
        <f t="shared" si="81"/>
        <v>0</v>
      </c>
      <c r="K242" s="261">
        <v>43.344907407407412</v>
      </c>
      <c r="L242" s="250">
        <f t="shared" si="83"/>
        <v>0</v>
      </c>
      <c r="M242" s="140">
        <f t="shared" si="78"/>
        <v>43.344907407407412</v>
      </c>
      <c r="N242" s="141">
        <f t="shared" si="82"/>
        <v>1040.2777777777778</v>
      </c>
      <c r="O242" s="141">
        <f t="shared" si="79"/>
        <v>0</v>
      </c>
    </row>
    <row r="243" spans="1:15">
      <c r="A243" s="34">
        <v>200241</v>
      </c>
      <c r="B243" s="257" t="s">
        <v>8318</v>
      </c>
      <c r="C243" s="288" t="s">
        <v>7613</v>
      </c>
      <c r="D243" s="257">
        <v>24</v>
      </c>
      <c r="E243" s="264"/>
      <c r="F243" s="264"/>
      <c r="G243" s="264"/>
      <c r="H243" s="265"/>
      <c r="I243" s="34">
        <f t="shared" si="77"/>
        <v>0</v>
      </c>
      <c r="J243" s="34">
        <f t="shared" si="81"/>
        <v>0</v>
      </c>
      <c r="K243" s="261">
        <v>43.344907407407412</v>
      </c>
      <c r="L243" s="250">
        <f t="shared" si="83"/>
        <v>0</v>
      </c>
      <c r="M243" s="140">
        <f t="shared" si="78"/>
        <v>43.344907407407412</v>
      </c>
      <c r="N243" s="141">
        <f t="shared" si="82"/>
        <v>1040.2777777777778</v>
      </c>
      <c r="O243" s="141">
        <f t="shared" si="79"/>
        <v>0</v>
      </c>
    </row>
    <row r="244" spans="1:15">
      <c r="A244" s="34">
        <v>200018</v>
      </c>
      <c r="B244" s="257" t="s">
        <v>8318</v>
      </c>
      <c r="C244" s="288" t="s">
        <v>7614</v>
      </c>
      <c r="D244" s="257">
        <v>24</v>
      </c>
      <c r="E244" s="264"/>
      <c r="F244" s="264"/>
      <c r="G244" s="264"/>
      <c r="H244" s="265"/>
      <c r="I244" s="34">
        <f t="shared" si="77"/>
        <v>0</v>
      </c>
      <c r="J244" s="34">
        <f t="shared" si="81"/>
        <v>0</v>
      </c>
      <c r="K244" s="261">
        <v>43.344907407407412</v>
      </c>
      <c r="L244" s="250">
        <f t="shared" si="83"/>
        <v>0</v>
      </c>
      <c r="M244" s="140">
        <f t="shared" si="78"/>
        <v>43.344907407407412</v>
      </c>
      <c r="N244" s="141">
        <f t="shared" si="82"/>
        <v>1040.2777777777778</v>
      </c>
      <c r="O244" s="141">
        <f t="shared" si="79"/>
        <v>0</v>
      </c>
    </row>
    <row r="245" spans="1:15">
      <c r="A245" s="34">
        <v>200019</v>
      </c>
      <c r="B245" s="257" t="s">
        <v>8318</v>
      </c>
      <c r="C245" s="288" t="s">
        <v>7615</v>
      </c>
      <c r="D245" s="257">
        <v>24</v>
      </c>
      <c r="E245" s="264"/>
      <c r="F245" s="264"/>
      <c r="G245" s="264"/>
      <c r="H245" s="265"/>
      <c r="I245" s="34">
        <f t="shared" ref="I245:I310" si="84">SUM(E245:H245)</f>
        <v>0</v>
      </c>
      <c r="J245" s="34">
        <f t="shared" si="81"/>
        <v>0</v>
      </c>
      <c r="K245" s="261">
        <v>35.706018518518512</v>
      </c>
      <c r="L245" s="250">
        <f t="shared" si="83"/>
        <v>0</v>
      </c>
      <c r="M245" s="140">
        <f t="shared" ref="M245:M310" si="85">K245-(L245*K245)</f>
        <v>35.706018518518512</v>
      </c>
      <c r="N245" s="141">
        <f t="shared" si="82"/>
        <v>856.94444444444434</v>
      </c>
      <c r="O245" s="141">
        <f t="shared" ref="O245:O310" si="86">M245*J245</f>
        <v>0</v>
      </c>
    </row>
    <row r="246" spans="1:15">
      <c r="A246" s="34">
        <v>200247</v>
      </c>
      <c r="B246" s="257" t="s">
        <v>8318</v>
      </c>
      <c r="C246" s="288" t="s">
        <v>7616</v>
      </c>
      <c r="D246" s="257">
        <v>24</v>
      </c>
      <c r="E246" s="264"/>
      <c r="F246" s="264"/>
      <c r="G246" s="264"/>
      <c r="H246" s="265"/>
      <c r="I246" s="34">
        <f t="shared" si="84"/>
        <v>0</v>
      </c>
      <c r="J246" s="34">
        <f t="shared" si="81"/>
        <v>0</v>
      </c>
      <c r="K246" s="261">
        <v>52.719907407407405</v>
      </c>
      <c r="L246" s="250">
        <f t="shared" si="83"/>
        <v>0</v>
      </c>
      <c r="M246" s="140">
        <f t="shared" si="85"/>
        <v>52.719907407407405</v>
      </c>
      <c r="N246" s="141">
        <f t="shared" si="82"/>
        <v>1265.2777777777778</v>
      </c>
      <c r="O246" s="141">
        <f t="shared" si="86"/>
        <v>0</v>
      </c>
    </row>
    <row r="247" spans="1:15">
      <c r="A247" s="34">
        <v>200252</v>
      </c>
      <c r="B247" s="257" t="s">
        <v>8318</v>
      </c>
      <c r="C247" s="288" t="s">
        <v>7617</v>
      </c>
      <c r="D247" s="257">
        <v>24</v>
      </c>
      <c r="E247" s="264"/>
      <c r="F247" s="264"/>
      <c r="G247" s="264"/>
      <c r="H247" s="265"/>
      <c r="I247" s="34">
        <f t="shared" si="84"/>
        <v>0</v>
      </c>
      <c r="J247" s="34">
        <f t="shared" si="81"/>
        <v>0</v>
      </c>
      <c r="K247" s="261">
        <v>52.719907407407405</v>
      </c>
      <c r="L247" s="250">
        <f t="shared" si="83"/>
        <v>0</v>
      </c>
      <c r="M247" s="140">
        <f t="shared" si="85"/>
        <v>52.719907407407405</v>
      </c>
      <c r="N247" s="141">
        <f t="shared" si="82"/>
        <v>1265.2777777777778</v>
      </c>
      <c r="O247" s="141">
        <f t="shared" si="86"/>
        <v>0</v>
      </c>
    </row>
    <row r="248" spans="1:15">
      <c r="A248" s="34">
        <v>200257</v>
      </c>
      <c r="B248" s="257" t="s">
        <v>8318</v>
      </c>
      <c r="C248" s="288" t="s">
        <v>7618</v>
      </c>
      <c r="D248" s="257">
        <v>24</v>
      </c>
      <c r="E248" s="264"/>
      <c r="F248" s="264"/>
      <c r="G248" s="264"/>
      <c r="H248" s="265"/>
      <c r="I248" s="34">
        <f t="shared" si="84"/>
        <v>0</v>
      </c>
      <c r="J248" s="34">
        <f t="shared" si="81"/>
        <v>0</v>
      </c>
      <c r="K248" s="261">
        <v>76.678240740740748</v>
      </c>
      <c r="L248" s="250">
        <f t="shared" ref="L248:L281" si="87">IF(J248&gt;48,0.1,0)</f>
        <v>0</v>
      </c>
      <c r="M248" s="140">
        <f t="shared" si="85"/>
        <v>76.678240740740748</v>
      </c>
      <c r="N248" s="141">
        <f t="shared" si="82"/>
        <v>1840.2777777777778</v>
      </c>
      <c r="O248" s="141">
        <f t="shared" si="86"/>
        <v>0</v>
      </c>
    </row>
    <row r="249" spans="1:15">
      <c r="A249" s="34">
        <v>200258</v>
      </c>
      <c r="B249" s="257" t="s">
        <v>8318</v>
      </c>
      <c r="C249" s="288" t="s">
        <v>7619</v>
      </c>
      <c r="D249" s="257">
        <v>24</v>
      </c>
      <c r="E249" s="264"/>
      <c r="F249" s="264"/>
      <c r="G249" s="264"/>
      <c r="H249" s="265"/>
      <c r="I249" s="34">
        <f t="shared" si="84"/>
        <v>0</v>
      </c>
      <c r="J249" s="34">
        <f t="shared" si="81"/>
        <v>0</v>
      </c>
      <c r="K249" s="261">
        <v>50.983796296296291</v>
      </c>
      <c r="L249" s="250">
        <f t="shared" si="87"/>
        <v>0</v>
      </c>
      <c r="M249" s="140">
        <f t="shared" si="85"/>
        <v>50.983796296296291</v>
      </c>
      <c r="N249" s="141">
        <f t="shared" si="82"/>
        <v>1223.6111111111109</v>
      </c>
      <c r="O249" s="141">
        <f t="shared" si="86"/>
        <v>0</v>
      </c>
    </row>
    <row r="250" spans="1:15">
      <c r="A250" s="34">
        <v>200259</v>
      </c>
      <c r="B250" s="257" t="s">
        <v>8318</v>
      </c>
      <c r="C250" s="288" t="s">
        <v>7620</v>
      </c>
      <c r="D250" s="257">
        <v>24</v>
      </c>
      <c r="E250" s="264"/>
      <c r="F250" s="264"/>
      <c r="G250" s="264"/>
      <c r="H250" s="265"/>
      <c r="I250" s="34">
        <f t="shared" si="84"/>
        <v>0</v>
      </c>
      <c r="J250" s="34">
        <f t="shared" si="81"/>
        <v>0</v>
      </c>
      <c r="K250" s="261">
        <v>52.719907407407405</v>
      </c>
      <c r="L250" s="250">
        <f t="shared" si="87"/>
        <v>0</v>
      </c>
      <c r="M250" s="140">
        <f t="shared" si="85"/>
        <v>52.719907407407405</v>
      </c>
      <c r="N250" s="141">
        <f t="shared" si="82"/>
        <v>1265.2777777777778</v>
      </c>
      <c r="O250" s="141">
        <f t="shared" si="86"/>
        <v>0</v>
      </c>
    </row>
    <row r="251" spans="1:15">
      <c r="A251" s="34">
        <v>200260</v>
      </c>
      <c r="B251" s="257" t="s">
        <v>8318</v>
      </c>
      <c r="C251" s="288" t="s">
        <v>7621</v>
      </c>
      <c r="D251" s="257">
        <v>24</v>
      </c>
      <c r="E251" s="264"/>
      <c r="F251" s="264"/>
      <c r="G251" s="264"/>
      <c r="H251" s="265"/>
      <c r="I251" s="34">
        <f t="shared" si="84"/>
        <v>0</v>
      </c>
      <c r="J251" s="34">
        <f t="shared" si="81"/>
        <v>0</v>
      </c>
      <c r="K251" s="261">
        <v>49.594907407407405</v>
      </c>
      <c r="L251" s="250">
        <f t="shared" si="87"/>
        <v>0</v>
      </c>
      <c r="M251" s="140">
        <f t="shared" si="85"/>
        <v>49.594907407407405</v>
      </c>
      <c r="N251" s="141">
        <f t="shared" si="82"/>
        <v>1190.2777777777778</v>
      </c>
      <c r="O251" s="141">
        <f t="shared" si="86"/>
        <v>0</v>
      </c>
    </row>
    <row r="252" spans="1:15">
      <c r="A252" s="34">
        <v>200262</v>
      </c>
      <c r="B252" s="257" t="s">
        <v>8318</v>
      </c>
      <c r="C252" s="288" t="s">
        <v>7622</v>
      </c>
      <c r="D252" s="257">
        <v>24</v>
      </c>
      <c r="E252" s="264"/>
      <c r="F252" s="264"/>
      <c r="G252" s="264"/>
      <c r="H252" s="265"/>
      <c r="I252" s="34">
        <f t="shared" si="84"/>
        <v>0</v>
      </c>
      <c r="J252" s="34">
        <f t="shared" si="81"/>
        <v>0</v>
      </c>
      <c r="K252" s="261">
        <v>72.164351851851833</v>
      </c>
      <c r="L252" s="250">
        <f t="shared" si="87"/>
        <v>0</v>
      </c>
      <c r="M252" s="140">
        <f t="shared" si="85"/>
        <v>72.164351851851833</v>
      </c>
      <c r="N252" s="141">
        <f t="shared" si="82"/>
        <v>1731.9444444444439</v>
      </c>
      <c r="O252" s="141">
        <f t="shared" si="86"/>
        <v>0</v>
      </c>
    </row>
    <row r="253" spans="1:15">
      <c r="A253" s="34">
        <v>200263</v>
      </c>
      <c r="B253" s="257" t="s">
        <v>8318</v>
      </c>
      <c r="C253" s="288" t="s">
        <v>7623</v>
      </c>
      <c r="D253" s="257">
        <v>24</v>
      </c>
      <c r="E253" s="264"/>
      <c r="F253" s="264"/>
      <c r="G253" s="264"/>
      <c r="H253" s="265"/>
      <c r="I253" s="34">
        <f t="shared" si="84"/>
        <v>0</v>
      </c>
      <c r="J253" s="34">
        <f t="shared" si="81"/>
        <v>0</v>
      </c>
      <c r="K253" s="261">
        <v>54.108796296296291</v>
      </c>
      <c r="L253" s="250">
        <f t="shared" si="87"/>
        <v>0</v>
      </c>
      <c r="M253" s="140">
        <f t="shared" si="85"/>
        <v>54.108796296296291</v>
      </c>
      <c r="N253" s="141">
        <f t="shared" si="82"/>
        <v>1298.6111111111109</v>
      </c>
      <c r="O253" s="141">
        <f t="shared" si="86"/>
        <v>0</v>
      </c>
    </row>
    <row r="254" spans="1:15">
      <c r="A254" s="34">
        <v>200265</v>
      </c>
      <c r="B254" s="257" t="s">
        <v>8318</v>
      </c>
      <c r="C254" s="288" t="s">
        <v>7624</v>
      </c>
      <c r="D254" s="257">
        <v>24</v>
      </c>
      <c r="E254" s="264"/>
      <c r="F254" s="264"/>
      <c r="G254" s="264"/>
      <c r="H254" s="265"/>
      <c r="I254" s="34">
        <f t="shared" si="84"/>
        <v>0</v>
      </c>
      <c r="J254" s="34">
        <f t="shared" si="81"/>
        <v>0</v>
      </c>
      <c r="K254" s="261">
        <v>58.969907407407405</v>
      </c>
      <c r="L254" s="250">
        <f t="shared" si="87"/>
        <v>0</v>
      </c>
      <c r="M254" s="140">
        <f t="shared" si="85"/>
        <v>58.969907407407405</v>
      </c>
      <c r="N254" s="141">
        <f t="shared" si="82"/>
        <v>1415.2777777777778</v>
      </c>
      <c r="O254" s="141">
        <f t="shared" si="86"/>
        <v>0</v>
      </c>
    </row>
    <row r="255" spans="1:15">
      <c r="A255" s="34"/>
      <c r="B255" s="257" t="s">
        <v>8318</v>
      </c>
      <c r="C255" s="288" t="s">
        <v>8351</v>
      </c>
      <c r="D255" s="257">
        <v>24</v>
      </c>
      <c r="E255" s="264"/>
      <c r="F255" s="264"/>
      <c r="G255" s="264"/>
      <c r="H255" s="265"/>
      <c r="I255" s="34">
        <f t="shared" ref="I255" si="88">SUM(E255:H255)</f>
        <v>0</v>
      </c>
      <c r="J255" s="34">
        <f t="shared" si="81"/>
        <v>0</v>
      </c>
      <c r="K255" s="261">
        <v>76.680000000000007</v>
      </c>
      <c r="L255" s="250">
        <f t="shared" ref="L255" si="89">IF(J255&gt;48,0.1,0)</f>
        <v>0</v>
      </c>
      <c r="M255" s="140">
        <f t="shared" ref="M255" si="90">K255-(L255*K255)</f>
        <v>76.680000000000007</v>
      </c>
      <c r="N255" s="141">
        <f t="shared" si="82"/>
        <v>1840.3200000000002</v>
      </c>
      <c r="O255" s="141">
        <f t="shared" ref="O255" si="91">M255*J255</f>
        <v>0</v>
      </c>
    </row>
    <row r="256" spans="1:15">
      <c r="A256" s="34">
        <v>200268</v>
      </c>
      <c r="B256" s="257" t="s">
        <v>8318</v>
      </c>
      <c r="C256" s="288" t="s">
        <v>7625</v>
      </c>
      <c r="D256" s="257">
        <v>24</v>
      </c>
      <c r="E256" s="264"/>
      <c r="F256" s="264"/>
      <c r="G256" s="264"/>
      <c r="H256" s="265"/>
      <c r="I256" s="34">
        <f t="shared" si="84"/>
        <v>0</v>
      </c>
      <c r="J256" s="34">
        <f t="shared" si="81"/>
        <v>0</v>
      </c>
      <c r="K256" s="261">
        <v>52.719907407407405</v>
      </c>
      <c r="L256" s="250">
        <f t="shared" si="87"/>
        <v>0</v>
      </c>
      <c r="M256" s="140">
        <f t="shared" si="85"/>
        <v>52.719907407407405</v>
      </c>
      <c r="N256" s="141">
        <f t="shared" si="82"/>
        <v>1265.2777777777778</v>
      </c>
      <c r="O256" s="141">
        <f t="shared" si="86"/>
        <v>0</v>
      </c>
    </row>
    <row r="257" spans="1:15">
      <c r="A257" s="34">
        <v>200020</v>
      </c>
      <c r="B257" s="257" t="s">
        <v>8318</v>
      </c>
      <c r="C257" s="288" t="s">
        <v>7626</v>
      </c>
      <c r="D257" s="257">
        <v>24</v>
      </c>
      <c r="E257" s="264"/>
      <c r="F257" s="264"/>
      <c r="G257" s="264"/>
      <c r="H257" s="265"/>
      <c r="I257" s="34">
        <f t="shared" si="84"/>
        <v>0</v>
      </c>
      <c r="J257" s="34">
        <f t="shared" si="81"/>
        <v>0</v>
      </c>
      <c r="K257" s="261">
        <v>40.914351851851848</v>
      </c>
      <c r="L257" s="250">
        <f t="shared" si="87"/>
        <v>0</v>
      </c>
      <c r="M257" s="140">
        <f t="shared" si="85"/>
        <v>40.914351851851848</v>
      </c>
      <c r="N257" s="141">
        <f t="shared" si="82"/>
        <v>981.94444444444434</v>
      </c>
      <c r="O257" s="141">
        <f t="shared" si="86"/>
        <v>0</v>
      </c>
    </row>
    <row r="258" spans="1:15">
      <c r="A258" s="34">
        <v>200272</v>
      </c>
      <c r="B258" s="257" t="s">
        <v>8318</v>
      </c>
      <c r="C258" s="288" t="s">
        <v>7627</v>
      </c>
      <c r="D258" s="257">
        <v>24</v>
      </c>
      <c r="E258" s="264"/>
      <c r="F258" s="264"/>
      <c r="G258" s="264"/>
      <c r="H258" s="265"/>
      <c r="I258" s="34">
        <f t="shared" si="84"/>
        <v>0</v>
      </c>
      <c r="J258" s="34">
        <f t="shared" si="81"/>
        <v>0</v>
      </c>
      <c r="K258" s="261">
        <v>46.469907407407405</v>
      </c>
      <c r="L258" s="250">
        <f t="shared" si="87"/>
        <v>0</v>
      </c>
      <c r="M258" s="140">
        <f t="shared" si="85"/>
        <v>46.469907407407405</v>
      </c>
      <c r="N258" s="141">
        <f t="shared" si="82"/>
        <v>1115.2777777777778</v>
      </c>
      <c r="O258" s="141">
        <f t="shared" si="86"/>
        <v>0</v>
      </c>
    </row>
    <row r="259" spans="1:15">
      <c r="A259" s="34">
        <v>200274</v>
      </c>
      <c r="B259" s="257" t="s">
        <v>8318</v>
      </c>
      <c r="C259" s="288" t="s">
        <v>7628</v>
      </c>
      <c r="D259" s="257">
        <v>24</v>
      </c>
      <c r="E259" s="264"/>
      <c r="F259" s="264"/>
      <c r="G259" s="264"/>
      <c r="H259" s="265"/>
      <c r="I259" s="34">
        <f t="shared" si="84"/>
        <v>0</v>
      </c>
      <c r="J259" s="34">
        <f t="shared" si="81"/>
        <v>0</v>
      </c>
      <c r="K259" s="261">
        <v>48.206018518518512</v>
      </c>
      <c r="L259" s="250">
        <f t="shared" si="87"/>
        <v>0</v>
      </c>
      <c r="M259" s="140">
        <f t="shared" si="85"/>
        <v>48.206018518518512</v>
      </c>
      <c r="N259" s="141">
        <f t="shared" si="82"/>
        <v>1156.9444444444443</v>
      </c>
      <c r="O259" s="141">
        <f t="shared" si="86"/>
        <v>0</v>
      </c>
    </row>
    <row r="260" spans="1:15">
      <c r="A260" s="34">
        <v>200276</v>
      </c>
      <c r="B260" s="257" t="s">
        <v>8318</v>
      </c>
      <c r="C260" s="288" t="s">
        <v>7629</v>
      </c>
      <c r="D260" s="257">
        <v>24</v>
      </c>
      <c r="E260" s="264"/>
      <c r="F260" s="264"/>
      <c r="G260" s="264"/>
      <c r="H260" s="265"/>
      <c r="I260" s="34">
        <f t="shared" si="84"/>
        <v>0</v>
      </c>
      <c r="J260" s="34">
        <f t="shared" si="81"/>
        <v>0</v>
      </c>
      <c r="K260" s="261">
        <v>100.63657407407408</v>
      </c>
      <c r="L260" s="250">
        <f t="shared" si="87"/>
        <v>0</v>
      </c>
      <c r="M260" s="140">
        <f t="shared" si="85"/>
        <v>100.63657407407408</v>
      </c>
      <c r="N260" s="141">
        <f t="shared" si="82"/>
        <v>2415.2777777777778</v>
      </c>
      <c r="O260" s="141">
        <f t="shared" si="86"/>
        <v>0</v>
      </c>
    </row>
    <row r="261" spans="1:15">
      <c r="A261" s="34">
        <v>200279</v>
      </c>
      <c r="B261" s="257" t="s">
        <v>8318</v>
      </c>
      <c r="C261" s="288" t="s">
        <v>7630</v>
      </c>
      <c r="D261" s="257">
        <v>24</v>
      </c>
      <c r="E261" s="264"/>
      <c r="F261" s="264"/>
      <c r="G261" s="264"/>
      <c r="H261" s="265"/>
      <c r="I261" s="34">
        <f t="shared" si="84"/>
        <v>0</v>
      </c>
      <c r="J261" s="34">
        <f t="shared" si="81"/>
        <v>0</v>
      </c>
      <c r="K261" s="261">
        <v>96.12268518518519</v>
      </c>
      <c r="L261" s="250">
        <f t="shared" si="87"/>
        <v>0</v>
      </c>
      <c r="M261" s="140">
        <f t="shared" si="85"/>
        <v>96.12268518518519</v>
      </c>
      <c r="N261" s="141">
        <f t="shared" si="82"/>
        <v>2306.9444444444443</v>
      </c>
      <c r="O261" s="141">
        <f t="shared" si="86"/>
        <v>0</v>
      </c>
    </row>
    <row r="262" spans="1:15">
      <c r="A262" s="34">
        <v>200280</v>
      </c>
      <c r="B262" s="257" t="s">
        <v>8318</v>
      </c>
      <c r="C262" s="288" t="s">
        <v>7631</v>
      </c>
      <c r="D262" s="257">
        <v>24</v>
      </c>
      <c r="E262" s="264"/>
      <c r="F262" s="264"/>
      <c r="G262" s="264"/>
      <c r="H262" s="265"/>
      <c r="I262" s="34">
        <f t="shared" si="84"/>
        <v>0</v>
      </c>
      <c r="J262" s="34">
        <f t="shared" si="81"/>
        <v>0</v>
      </c>
      <c r="K262" s="261">
        <v>74.24768518518519</v>
      </c>
      <c r="L262" s="250">
        <f t="shared" si="87"/>
        <v>0</v>
      </c>
      <c r="M262" s="140">
        <f t="shared" si="85"/>
        <v>74.24768518518519</v>
      </c>
      <c r="N262" s="141">
        <f t="shared" si="82"/>
        <v>1781.9444444444446</v>
      </c>
      <c r="O262" s="141">
        <f t="shared" si="86"/>
        <v>0</v>
      </c>
    </row>
    <row r="263" spans="1:15">
      <c r="A263" s="34">
        <v>200076</v>
      </c>
      <c r="B263" s="257" t="s">
        <v>8318</v>
      </c>
      <c r="C263" s="288" t="s">
        <v>7632</v>
      </c>
      <c r="D263" s="257">
        <v>24</v>
      </c>
      <c r="E263" s="264"/>
      <c r="F263" s="264"/>
      <c r="G263" s="264"/>
      <c r="H263" s="265"/>
      <c r="I263" s="34">
        <f t="shared" si="84"/>
        <v>0</v>
      </c>
      <c r="J263" s="34">
        <f t="shared" si="81"/>
        <v>0</v>
      </c>
      <c r="K263" s="261">
        <v>79.108796296296305</v>
      </c>
      <c r="L263" s="250">
        <f t="shared" si="87"/>
        <v>0</v>
      </c>
      <c r="M263" s="140">
        <f t="shared" si="85"/>
        <v>79.108796296296305</v>
      </c>
      <c r="N263" s="141">
        <f t="shared" si="82"/>
        <v>1898.6111111111113</v>
      </c>
      <c r="O263" s="141">
        <f t="shared" si="86"/>
        <v>0</v>
      </c>
    </row>
    <row r="264" spans="1:15">
      <c r="A264" s="34"/>
      <c r="B264" s="257" t="s">
        <v>8318</v>
      </c>
      <c r="C264" s="288" t="s">
        <v>8352</v>
      </c>
      <c r="D264" s="257">
        <v>24</v>
      </c>
      <c r="E264" s="264"/>
      <c r="F264" s="264"/>
      <c r="G264" s="264"/>
      <c r="H264" s="265"/>
      <c r="I264" s="34">
        <f t="shared" ref="I264" si="92">SUM(E264:H264)</f>
        <v>0</v>
      </c>
      <c r="J264" s="34">
        <f t="shared" si="81"/>
        <v>0</v>
      </c>
      <c r="K264" s="261">
        <v>54.11</v>
      </c>
      <c r="L264" s="250">
        <f t="shared" ref="L264" si="93">IF(J264&gt;48,0.1,0)</f>
        <v>0</v>
      </c>
      <c r="M264" s="140">
        <f t="shared" ref="M264" si="94">K264-(L264*K264)</f>
        <v>54.11</v>
      </c>
      <c r="N264" s="141">
        <f t="shared" si="82"/>
        <v>1298.6399999999999</v>
      </c>
      <c r="O264" s="141">
        <f t="shared" ref="O264" si="95">M264*J264</f>
        <v>0</v>
      </c>
    </row>
    <row r="265" spans="1:15">
      <c r="A265" s="34">
        <v>200285</v>
      </c>
      <c r="B265" s="257" t="s">
        <v>8318</v>
      </c>
      <c r="C265" s="288" t="s">
        <v>7633</v>
      </c>
      <c r="D265" s="257">
        <v>24</v>
      </c>
      <c r="E265" s="264"/>
      <c r="F265" s="264"/>
      <c r="G265" s="264"/>
      <c r="H265" s="265"/>
      <c r="I265" s="34">
        <f t="shared" si="84"/>
        <v>0</v>
      </c>
      <c r="J265" s="34">
        <f t="shared" si="81"/>
        <v>0</v>
      </c>
      <c r="K265" s="261">
        <v>64.872685185185176</v>
      </c>
      <c r="L265" s="250">
        <f t="shared" si="87"/>
        <v>0</v>
      </c>
      <c r="M265" s="140">
        <f t="shared" si="85"/>
        <v>64.872685185185176</v>
      </c>
      <c r="N265" s="141">
        <f t="shared" si="82"/>
        <v>1556.9444444444443</v>
      </c>
      <c r="O265" s="141">
        <f t="shared" si="86"/>
        <v>0</v>
      </c>
    </row>
    <row r="266" spans="1:15">
      <c r="A266" s="34">
        <v>200292</v>
      </c>
      <c r="B266" s="257" t="s">
        <v>8318</v>
      </c>
      <c r="C266" s="288" t="s">
        <v>7634</v>
      </c>
      <c r="D266" s="257">
        <v>24</v>
      </c>
      <c r="E266" s="264"/>
      <c r="F266" s="264"/>
      <c r="G266" s="264"/>
      <c r="H266" s="265"/>
      <c r="I266" s="34">
        <f t="shared" si="84"/>
        <v>0</v>
      </c>
      <c r="J266" s="34">
        <f t="shared" si="81"/>
        <v>0</v>
      </c>
      <c r="K266" s="261">
        <v>67.303240740740733</v>
      </c>
      <c r="L266" s="250">
        <f t="shared" si="87"/>
        <v>0</v>
      </c>
      <c r="M266" s="140">
        <f t="shared" si="85"/>
        <v>67.303240740740733</v>
      </c>
      <c r="N266" s="141">
        <f t="shared" si="82"/>
        <v>1615.2777777777776</v>
      </c>
      <c r="O266" s="141">
        <f t="shared" si="86"/>
        <v>0</v>
      </c>
    </row>
    <row r="267" spans="1:15">
      <c r="A267" s="34">
        <v>200293</v>
      </c>
      <c r="B267" s="257" t="s">
        <v>8318</v>
      </c>
      <c r="C267" s="288" t="s">
        <v>7635</v>
      </c>
      <c r="D267" s="257">
        <v>24</v>
      </c>
      <c r="E267" s="264"/>
      <c r="F267" s="264"/>
      <c r="G267" s="264"/>
      <c r="H267" s="265"/>
      <c r="I267" s="34">
        <f t="shared" si="84"/>
        <v>0</v>
      </c>
      <c r="J267" s="34">
        <f t="shared" si="81"/>
        <v>0</v>
      </c>
      <c r="K267" s="261">
        <v>79.108796296296305</v>
      </c>
      <c r="L267" s="250">
        <f t="shared" si="87"/>
        <v>0</v>
      </c>
      <c r="M267" s="140">
        <f t="shared" si="85"/>
        <v>79.108796296296305</v>
      </c>
      <c r="N267" s="141">
        <f t="shared" si="82"/>
        <v>1898.6111111111113</v>
      </c>
      <c r="O267" s="141">
        <f t="shared" si="86"/>
        <v>0</v>
      </c>
    </row>
    <row r="268" spans="1:15">
      <c r="A268" s="34">
        <v>200295</v>
      </c>
      <c r="B268" s="257" t="s">
        <v>8318</v>
      </c>
      <c r="C268" s="288" t="s">
        <v>7636</v>
      </c>
      <c r="D268" s="257">
        <v>24</v>
      </c>
      <c r="E268" s="264"/>
      <c r="F268" s="264"/>
      <c r="G268" s="264"/>
      <c r="H268" s="265"/>
      <c r="I268" s="34">
        <f t="shared" si="84"/>
        <v>0</v>
      </c>
      <c r="J268" s="34">
        <f t="shared" si="81"/>
        <v>0</v>
      </c>
      <c r="K268" s="261">
        <v>48.206018518518512</v>
      </c>
      <c r="L268" s="250">
        <f t="shared" si="87"/>
        <v>0</v>
      </c>
      <c r="M268" s="140">
        <f t="shared" si="85"/>
        <v>48.206018518518512</v>
      </c>
      <c r="N268" s="141">
        <f t="shared" si="82"/>
        <v>1156.9444444444443</v>
      </c>
      <c r="O268" s="141">
        <f t="shared" si="86"/>
        <v>0</v>
      </c>
    </row>
    <row r="269" spans="1:15">
      <c r="A269" s="34">
        <v>200297</v>
      </c>
      <c r="B269" s="257" t="s">
        <v>8318</v>
      </c>
      <c r="C269" s="288" t="s">
        <v>7637</v>
      </c>
      <c r="D269" s="257">
        <v>24</v>
      </c>
      <c r="E269" s="264"/>
      <c r="F269" s="264"/>
      <c r="G269" s="264"/>
      <c r="H269" s="265"/>
      <c r="I269" s="34">
        <f t="shared" si="84"/>
        <v>0</v>
      </c>
      <c r="J269" s="34">
        <f t="shared" ref="J269:J332" si="96">I269*D269</f>
        <v>0</v>
      </c>
      <c r="K269" s="261">
        <v>57.581018518518512</v>
      </c>
      <c r="L269" s="250">
        <f t="shared" si="87"/>
        <v>0</v>
      </c>
      <c r="M269" s="140">
        <f t="shared" si="85"/>
        <v>57.581018518518512</v>
      </c>
      <c r="N269" s="141">
        <f t="shared" ref="N269:N332" si="97">M269*D269</f>
        <v>1381.9444444444443</v>
      </c>
      <c r="O269" s="141">
        <f t="shared" si="86"/>
        <v>0</v>
      </c>
    </row>
    <row r="270" spans="1:15">
      <c r="A270" s="34">
        <v>200303</v>
      </c>
      <c r="B270" s="257" t="s">
        <v>8318</v>
      </c>
      <c r="C270" s="288" t="s">
        <v>7638</v>
      </c>
      <c r="D270" s="257">
        <v>24</v>
      </c>
      <c r="E270" s="264"/>
      <c r="F270" s="264"/>
      <c r="G270" s="264"/>
      <c r="H270" s="265"/>
      <c r="I270" s="34">
        <f t="shared" si="84"/>
        <v>0</v>
      </c>
      <c r="J270" s="34">
        <f t="shared" si="96"/>
        <v>0</v>
      </c>
      <c r="K270" s="261">
        <v>48.206018518518512</v>
      </c>
      <c r="L270" s="250">
        <f t="shared" si="87"/>
        <v>0</v>
      </c>
      <c r="M270" s="140">
        <f t="shared" si="85"/>
        <v>48.206018518518512</v>
      </c>
      <c r="N270" s="141">
        <f t="shared" si="97"/>
        <v>1156.9444444444443</v>
      </c>
      <c r="O270" s="141">
        <f t="shared" si="86"/>
        <v>0</v>
      </c>
    </row>
    <row r="271" spans="1:15">
      <c r="A271" s="34">
        <v>200307</v>
      </c>
      <c r="B271" s="257" t="s">
        <v>8318</v>
      </c>
      <c r="C271" s="288" t="s">
        <v>7639</v>
      </c>
      <c r="D271" s="257">
        <v>24</v>
      </c>
      <c r="E271" s="264"/>
      <c r="F271" s="264"/>
      <c r="G271" s="264"/>
      <c r="H271" s="265"/>
      <c r="I271" s="34">
        <f t="shared" si="84"/>
        <v>0</v>
      </c>
      <c r="J271" s="34">
        <f t="shared" si="96"/>
        <v>0</v>
      </c>
      <c r="K271" s="261">
        <v>74.24768518518519</v>
      </c>
      <c r="L271" s="250">
        <f t="shared" si="87"/>
        <v>0</v>
      </c>
      <c r="M271" s="140">
        <f t="shared" si="85"/>
        <v>74.24768518518519</v>
      </c>
      <c r="N271" s="141">
        <f t="shared" si="97"/>
        <v>1781.9444444444446</v>
      </c>
      <c r="O271" s="141">
        <f t="shared" si="86"/>
        <v>0</v>
      </c>
    </row>
    <row r="272" spans="1:15">
      <c r="A272" s="34">
        <v>200314</v>
      </c>
      <c r="B272" s="257" t="s">
        <v>8318</v>
      </c>
      <c r="C272" s="288" t="s">
        <v>7640</v>
      </c>
      <c r="D272" s="257">
        <v>24</v>
      </c>
      <c r="E272" s="264"/>
      <c r="F272" s="264"/>
      <c r="G272" s="264"/>
      <c r="H272" s="265"/>
      <c r="I272" s="34">
        <f t="shared" si="84"/>
        <v>0</v>
      </c>
      <c r="J272" s="34">
        <f t="shared" si="96"/>
        <v>0</v>
      </c>
      <c r="K272" s="261">
        <v>60.011574074074062</v>
      </c>
      <c r="L272" s="250">
        <f t="shared" si="87"/>
        <v>0</v>
      </c>
      <c r="M272" s="140">
        <f t="shared" si="85"/>
        <v>60.011574074074062</v>
      </c>
      <c r="N272" s="141">
        <f t="shared" si="97"/>
        <v>1440.2777777777774</v>
      </c>
      <c r="O272" s="141">
        <f t="shared" si="86"/>
        <v>0</v>
      </c>
    </row>
    <row r="273" spans="1:15">
      <c r="A273" s="34">
        <v>200317</v>
      </c>
      <c r="B273" s="257" t="s">
        <v>8318</v>
      </c>
      <c r="C273" s="288" t="s">
        <v>7641</v>
      </c>
      <c r="D273" s="257">
        <v>24</v>
      </c>
      <c r="E273" s="264"/>
      <c r="F273" s="264"/>
      <c r="G273" s="264"/>
      <c r="H273" s="265"/>
      <c r="I273" s="34">
        <f t="shared" si="84"/>
        <v>0</v>
      </c>
      <c r="J273" s="34">
        <f t="shared" si="96"/>
        <v>0</v>
      </c>
      <c r="K273" s="261">
        <v>61.053240740740733</v>
      </c>
      <c r="L273" s="250">
        <f t="shared" si="87"/>
        <v>0</v>
      </c>
      <c r="M273" s="140">
        <f t="shared" si="85"/>
        <v>61.053240740740733</v>
      </c>
      <c r="N273" s="141">
        <f t="shared" si="97"/>
        <v>1465.2777777777776</v>
      </c>
      <c r="O273" s="141">
        <f t="shared" si="86"/>
        <v>0</v>
      </c>
    </row>
    <row r="274" spans="1:15">
      <c r="A274" s="34">
        <v>200318</v>
      </c>
      <c r="B274" s="257" t="s">
        <v>8318</v>
      </c>
      <c r="C274" s="288" t="s">
        <v>7642</v>
      </c>
      <c r="D274" s="257">
        <v>24</v>
      </c>
      <c r="E274" s="264"/>
      <c r="F274" s="264"/>
      <c r="G274" s="264"/>
      <c r="H274" s="265"/>
      <c r="I274" s="34">
        <f t="shared" si="84"/>
        <v>0</v>
      </c>
      <c r="J274" s="34">
        <f t="shared" si="96"/>
        <v>0</v>
      </c>
      <c r="K274" s="261">
        <v>58.969907407407405</v>
      </c>
      <c r="L274" s="250">
        <f t="shared" si="87"/>
        <v>0</v>
      </c>
      <c r="M274" s="140">
        <f t="shared" si="85"/>
        <v>58.969907407407405</v>
      </c>
      <c r="N274" s="141">
        <f t="shared" si="97"/>
        <v>1415.2777777777778</v>
      </c>
      <c r="O274" s="141">
        <f t="shared" si="86"/>
        <v>0</v>
      </c>
    </row>
    <row r="275" spans="1:15">
      <c r="A275" s="34">
        <v>200326</v>
      </c>
      <c r="B275" s="257" t="s">
        <v>8318</v>
      </c>
      <c r="C275" s="288" t="s">
        <v>7643</v>
      </c>
      <c r="D275" s="257">
        <v>24</v>
      </c>
      <c r="E275" s="264"/>
      <c r="F275" s="264"/>
      <c r="G275" s="264"/>
      <c r="H275" s="265"/>
      <c r="I275" s="34">
        <f t="shared" si="84"/>
        <v>0</v>
      </c>
      <c r="J275" s="34">
        <f t="shared" si="96"/>
        <v>0</v>
      </c>
      <c r="K275" s="261">
        <v>50.289351851851848</v>
      </c>
      <c r="L275" s="250">
        <f t="shared" si="87"/>
        <v>0</v>
      </c>
      <c r="M275" s="140">
        <f t="shared" si="85"/>
        <v>50.289351851851848</v>
      </c>
      <c r="N275" s="141">
        <f t="shared" si="97"/>
        <v>1206.9444444444443</v>
      </c>
      <c r="O275" s="141">
        <f t="shared" si="86"/>
        <v>0</v>
      </c>
    </row>
    <row r="276" spans="1:15">
      <c r="A276" s="34">
        <v>200329</v>
      </c>
      <c r="B276" s="257" t="s">
        <v>8318</v>
      </c>
      <c r="C276" s="288" t="s">
        <v>7644</v>
      </c>
      <c r="D276" s="257">
        <v>24</v>
      </c>
      <c r="E276" s="264"/>
      <c r="F276" s="264"/>
      <c r="G276" s="264"/>
      <c r="H276" s="265"/>
      <c r="I276" s="34">
        <f t="shared" si="84"/>
        <v>0</v>
      </c>
      <c r="J276" s="34">
        <f t="shared" si="96"/>
        <v>0</v>
      </c>
      <c r="K276" s="261">
        <v>50.289351851851848</v>
      </c>
      <c r="L276" s="250">
        <f t="shared" si="87"/>
        <v>0</v>
      </c>
      <c r="M276" s="140">
        <f t="shared" si="85"/>
        <v>50.289351851851848</v>
      </c>
      <c r="N276" s="141">
        <f t="shared" si="97"/>
        <v>1206.9444444444443</v>
      </c>
      <c r="O276" s="141">
        <f t="shared" si="86"/>
        <v>0</v>
      </c>
    </row>
    <row r="277" spans="1:15">
      <c r="A277" s="34">
        <v>200332</v>
      </c>
      <c r="B277" s="257" t="s">
        <v>8318</v>
      </c>
      <c r="C277" s="288" t="s">
        <v>7645</v>
      </c>
      <c r="D277" s="257">
        <v>24</v>
      </c>
      <c r="E277" s="264"/>
      <c r="F277" s="264"/>
      <c r="G277" s="264"/>
      <c r="H277" s="265"/>
      <c r="I277" s="34">
        <f t="shared" si="84"/>
        <v>0</v>
      </c>
      <c r="J277" s="34">
        <f t="shared" si="96"/>
        <v>0</v>
      </c>
      <c r="K277" s="261">
        <v>72.164351851851833</v>
      </c>
      <c r="L277" s="250">
        <f t="shared" si="87"/>
        <v>0</v>
      </c>
      <c r="M277" s="140">
        <f t="shared" si="85"/>
        <v>72.164351851851833</v>
      </c>
      <c r="N277" s="141">
        <f t="shared" si="97"/>
        <v>1731.9444444444439</v>
      </c>
      <c r="O277" s="141">
        <f t="shared" si="86"/>
        <v>0</v>
      </c>
    </row>
    <row r="278" spans="1:15">
      <c r="A278" s="34">
        <v>200340</v>
      </c>
      <c r="B278" s="257" t="s">
        <v>8318</v>
      </c>
      <c r="C278" s="288" t="s">
        <v>7646</v>
      </c>
      <c r="D278" s="257">
        <v>24</v>
      </c>
      <c r="E278" s="264"/>
      <c r="F278" s="264"/>
      <c r="G278" s="264"/>
      <c r="H278" s="265"/>
      <c r="I278" s="34">
        <f t="shared" si="84"/>
        <v>0</v>
      </c>
      <c r="J278" s="34">
        <f t="shared" si="96"/>
        <v>0</v>
      </c>
      <c r="K278" s="261">
        <v>79.108796296296305</v>
      </c>
      <c r="L278" s="250">
        <f t="shared" si="87"/>
        <v>0</v>
      </c>
      <c r="M278" s="140">
        <f t="shared" si="85"/>
        <v>79.108796296296305</v>
      </c>
      <c r="N278" s="141">
        <f t="shared" si="97"/>
        <v>1898.6111111111113</v>
      </c>
      <c r="O278" s="141">
        <f t="shared" si="86"/>
        <v>0</v>
      </c>
    </row>
    <row r="279" spans="1:15">
      <c r="A279" s="34">
        <v>200341</v>
      </c>
      <c r="B279" s="257" t="s">
        <v>8318</v>
      </c>
      <c r="C279" s="288" t="s">
        <v>7647</v>
      </c>
      <c r="D279" s="257">
        <v>24</v>
      </c>
      <c r="E279" s="264"/>
      <c r="F279" s="264"/>
      <c r="G279" s="264"/>
      <c r="H279" s="265"/>
      <c r="I279" s="34">
        <f t="shared" si="84"/>
        <v>0</v>
      </c>
      <c r="J279" s="34">
        <f t="shared" si="96"/>
        <v>0</v>
      </c>
      <c r="K279" s="261">
        <v>53.761574074074069</v>
      </c>
      <c r="L279" s="250">
        <f t="shared" si="87"/>
        <v>0</v>
      </c>
      <c r="M279" s="140">
        <f t="shared" si="85"/>
        <v>53.761574074074069</v>
      </c>
      <c r="N279" s="141">
        <f t="shared" si="97"/>
        <v>1290.2777777777776</v>
      </c>
      <c r="O279" s="141">
        <f t="shared" si="86"/>
        <v>0</v>
      </c>
    </row>
    <row r="280" spans="1:15">
      <c r="A280" s="34">
        <v>200344</v>
      </c>
      <c r="B280" s="257" t="s">
        <v>8318</v>
      </c>
      <c r="C280" s="288" t="s">
        <v>7648</v>
      </c>
      <c r="D280" s="257">
        <v>24</v>
      </c>
      <c r="E280" s="264"/>
      <c r="F280" s="264"/>
      <c r="G280" s="264"/>
      <c r="H280" s="265"/>
      <c r="I280" s="34">
        <f t="shared" si="84"/>
        <v>0</v>
      </c>
      <c r="J280" s="34">
        <f t="shared" si="96"/>
        <v>0</v>
      </c>
      <c r="K280" s="261">
        <v>52.025462962962962</v>
      </c>
      <c r="L280" s="250">
        <f t="shared" si="87"/>
        <v>0</v>
      </c>
      <c r="M280" s="140">
        <f t="shared" si="85"/>
        <v>52.025462962962962</v>
      </c>
      <c r="N280" s="141">
        <f t="shared" si="97"/>
        <v>1248.6111111111111</v>
      </c>
      <c r="O280" s="141">
        <f t="shared" si="86"/>
        <v>0</v>
      </c>
    </row>
    <row r="281" spans="1:15">
      <c r="A281" s="34">
        <v>200345</v>
      </c>
      <c r="B281" s="257" t="s">
        <v>8318</v>
      </c>
      <c r="C281" s="288" t="s">
        <v>7649</v>
      </c>
      <c r="D281" s="257">
        <v>24</v>
      </c>
      <c r="E281" s="264"/>
      <c r="F281" s="264"/>
      <c r="G281" s="264"/>
      <c r="H281" s="265"/>
      <c r="I281" s="34">
        <f t="shared" si="84"/>
        <v>0</v>
      </c>
      <c r="J281" s="34">
        <f t="shared" si="96"/>
        <v>0</v>
      </c>
      <c r="K281" s="261">
        <v>50.289351851851848</v>
      </c>
      <c r="L281" s="250">
        <f t="shared" si="87"/>
        <v>0</v>
      </c>
      <c r="M281" s="140">
        <f t="shared" si="85"/>
        <v>50.289351851851848</v>
      </c>
      <c r="N281" s="141">
        <f t="shared" si="97"/>
        <v>1206.9444444444443</v>
      </c>
      <c r="O281" s="141">
        <f t="shared" si="86"/>
        <v>0</v>
      </c>
    </row>
    <row r="282" spans="1:15">
      <c r="A282" s="34">
        <v>200347</v>
      </c>
      <c r="B282" s="257" t="s">
        <v>8318</v>
      </c>
      <c r="C282" s="288" t="s">
        <v>7650</v>
      </c>
      <c r="D282" s="257">
        <v>24</v>
      </c>
      <c r="E282" s="264"/>
      <c r="F282" s="264"/>
      <c r="G282" s="264"/>
      <c r="H282" s="265"/>
      <c r="I282" s="34">
        <f t="shared" si="84"/>
        <v>0</v>
      </c>
      <c r="J282" s="34">
        <f t="shared" si="96"/>
        <v>0</v>
      </c>
      <c r="K282" s="261">
        <v>52.025462962962962</v>
      </c>
      <c r="L282" s="250">
        <f t="shared" ref="L282:L313" si="98">IF(J282&gt;48,0.1,0)</f>
        <v>0</v>
      </c>
      <c r="M282" s="140">
        <f t="shared" si="85"/>
        <v>52.025462962962962</v>
      </c>
      <c r="N282" s="141">
        <f t="shared" si="97"/>
        <v>1248.6111111111111</v>
      </c>
      <c r="O282" s="141">
        <f t="shared" si="86"/>
        <v>0</v>
      </c>
    </row>
    <row r="283" spans="1:15">
      <c r="A283" s="34">
        <v>200352</v>
      </c>
      <c r="B283" s="257" t="s">
        <v>8318</v>
      </c>
      <c r="C283" s="288" t="s">
        <v>7651</v>
      </c>
      <c r="D283" s="257">
        <v>24</v>
      </c>
      <c r="E283" s="264"/>
      <c r="F283" s="264"/>
      <c r="G283" s="264"/>
      <c r="H283" s="265"/>
      <c r="I283" s="34">
        <f t="shared" si="84"/>
        <v>0</v>
      </c>
      <c r="J283" s="34">
        <f t="shared" si="96"/>
        <v>0</v>
      </c>
      <c r="K283" s="261">
        <v>53.761574074074069</v>
      </c>
      <c r="L283" s="250">
        <f t="shared" si="98"/>
        <v>0</v>
      </c>
      <c r="M283" s="140">
        <f t="shared" si="85"/>
        <v>53.761574074074069</v>
      </c>
      <c r="N283" s="141">
        <f t="shared" si="97"/>
        <v>1290.2777777777776</v>
      </c>
      <c r="O283" s="141">
        <f t="shared" si="86"/>
        <v>0</v>
      </c>
    </row>
    <row r="284" spans="1:15">
      <c r="A284" s="34">
        <v>200073</v>
      </c>
      <c r="B284" s="257" t="s">
        <v>8318</v>
      </c>
      <c r="C284" s="288" t="s">
        <v>7652</v>
      </c>
      <c r="D284" s="257">
        <v>24</v>
      </c>
      <c r="E284" s="264"/>
      <c r="F284" s="264"/>
      <c r="G284" s="264"/>
      <c r="H284" s="265"/>
      <c r="I284" s="34">
        <f t="shared" si="84"/>
        <v>0</v>
      </c>
      <c r="J284" s="34">
        <f t="shared" si="96"/>
        <v>0</v>
      </c>
      <c r="K284" s="261">
        <v>48.206018518518512</v>
      </c>
      <c r="L284" s="250">
        <f t="shared" si="98"/>
        <v>0</v>
      </c>
      <c r="M284" s="140">
        <f t="shared" si="85"/>
        <v>48.206018518518512</v>
      </c>
      <c r="N284" s="141">
        <f t="shared" si="97"/>
        <v>1156.9444444444443</v>
      </c>
      <c r="O284" s="141">
        <f t="shared" si="86"/>
        <v>0</v>
      </c>
    </row>
    <row r="285" spans="1:15">
      <c r="A285" s="34">
        <v>200354</v>
      </c>
      <c r="B285" s="257" t="s">
        <v>8318</v>
      </c>
      <c r="C285" s="288" t="s">
        <v>7653</v>
      </c>
      <c r="D285" s="257">
        <v>24</v>
      </c>
      <c r="E285" s="264"/>
      <c r="F285" s="264"/>
      <c r="G285" s="264"/>
      <c r="H285" s="265"/>
      <c r="I285" s="34">
        <f t="shared" si="84"/>
        <v>0</v>
      </c>
      <c r="J285" s="34">
        <f t="shared" si="96"/>
        <v>0</v>
      </c>
      <c r="K285" s="261">
        <v>57.581018518518512</v>
      </c>
      <c r="L285" s="250">
        <f t="shared" si="98"/>
        <v>0</v>
      </c>
      <c r="M285" s="140">
        <f t="shared" si="85"/>
        <v>57.581018518518512</v>
      </c>
      <c r="N285" s="141">
        <f t="shared" si="97"/>
        <v>1381.9444444444443</v>
      </c>
      <c r="O285" s="141">
        <f t="shared" si="86"/>
        <v>0</v>
      </c>
    </row>
    <row r="286" spans="1:15">
      <c r="A286" s="34">
        <v>200356</v>
      </c>
      <c r="B286" s="257" t="s">
        <v>8318</v>
      </c>
      <c r="C286" s="288" t="s">
        <v>7654</v>
      </c>
      <c r="D286" s="257">
        <v>24</v>
      </c>
      <c r="E286" s="264"/>
      <c r="F286" s="264"/>
      <c r="G286" s="264"/>
      <c r="H286" s="265"/>
      <c r="I286" s="34">
        <f t="shared" si="84"/>
        <v>0</v>
      </c>
      <c r="J286" s="34">
        <f t="shared" si="96"/>
        <v>0</v>
      </c>
      <c r="K286" s="261">
        <v>72.164351851851833</v>
      </c>
      <c r="L286" s="250">
        <f t="shared" si="98"/>
        <v>0</v>
      </c>
      <c r="M286" s="140">
        <f t="shared" si="85"/>
        <v>72.164351851851833</v>
      </c>
      <c r="N286" s="141">
        <f t="shared" si="97"/>
        <v>1731.9444444444439</v>
      </c>
      <c r="O286" s="141">
        <f t="shared" si="86"/>
        <v>0</v>
      </c>
    </row>
    <row r="287" spans="1:15">
      <c r="A287" s="34">
        <v>200359</v>
      </c>
      <c r="B287" s="257" t="s">
        <v>8318</v>
      </c>
      <c r="C287" s="288" t="s">
        <v>7655</v>
      </c>
      <c r="D287" s="257">
        <v>24</v>
      </c>
      <c r="E287" s="264"/>
      <c r="F287" s="264"/>
      <c r="G287" s="264"/>
      <c r="H287" s="265"/>
      <c r="I287" s="34">
        <f t="shared" si="84"/>
        <v>0</v>
      </c>
      <c r="J287" s="34">
        <f t="shared" si="96"/>
        <v>0</v>
      </c>
      <c r="K287" s="261">
        <v>74.24768518518519</v>
      </c>
      <c r="L287" s="250">
        <f t="shared" si="98"/>
        <v>0</v>
      </c>
      <c r="M287" s="140">
        <f t="shared" si="85"/>
        <v>74.24768518518519</v>
      </c>
      <c r="N287" s="141">
        <f t="shared" si="97"/>
        <v>1781.9444444444446</v>
      </c>
      <c r="O287" s="141">
        <f t="shared" si="86"/>
        <v>0</v>
      </c>
    </row>
    <row r="288" spans="1:15">
      <c r="A288" s="34">
        <v>200362</v>
      </c>
      <c r="B288" s="257" t="s">
        <v>8318</v>
      </c>
      <c r="C288" s="288" t="s">
        <v>7656</v>
      </c>
      <c r="D288" s="257">
        <v>24</v>
      </c>
      <c r="E288" s="264"/>
      <c r="F288" s="264"/>
      <c r="G288" s="264"/>
      <c r="H288" s="265"/>
      <c r="I288" s="34">
        <f t="shared" si="84"/>
        <v>0</v>
      </c>
      <c r="J288" s="34">
        <f t="shared" si="96"/>
        <v>0</v>
      </c>
      <c r="K288" s="261">
        <v>64.872685185185176</v>
      </c>
      <c r="L288" s="250">
        <f t="shared" si="98"/>
        <v>0</v>
      </c>
      <c r="M288" s="140">
        <f t="shared" si="85"/>
        <v>64.872685185185176</v>
      </c>
      <c r="N288" s="141">
        <f t="shared" si="97"/>
        <v>1556.9444444444443</v>
      </c>
      <c r="O288" s="141">
        <f t="shared" si="86"/>
        <v>0</v>
      </c>
    </row>
    <row r="289" spans="1:15">
      <c r="A289" s="34">
        <v>200363</v>
      </c>
      <c r="B289" s="257" t="s">
        <v>8318</v>
      </c>
      <c r="C289" s="288" t="s">
        <v>7657</v>
      </c>
      <c r="D289" s="257">
        <v>24</v>
      </c>
      <c r="E289" s="264"/>
      <c r="F289" s="264"/>
      <c r="G289" s="264"/>
      <c r="H289" s="265"/>
      <c r="I289" s="34">
        <f t="shared" si="84"/>
        <v>0</v>
      </c>
      <c r="J289" s="34">
        <f t="shared" si="96"/>
        <v>0</v>
      </c>
      <c r="K289" s="261">
        <v>64.872685185185176</v>
      </c>
      <c r="L289" s="250">
        <f t="shared" si="98"/>
        <v>0</v>
      </c>
      <c r="M289" s="140">
        <f t="shared" si="85"/>
        <v>64.872685185185176</v>
      </c>
      <c r="N289" s="141">
        <f t="shared" si="97"/>
        <v>1556.9444444444443</v>
      </c>
      <c r="O289" s="141">
        <f t="shared" si="86"/>
        <v>0</v>
      </c>
    </row>
    <row r="290" spans="1:15">
      <c r="A290" s="34">
        <v>200364</v>
      </c>
      <c r="B290" s="257" t="s">
        <v>8318</v>
      </c>
      <c r="C290" s="288" t="s">
        <v>7658</v>
      </c>
      <c r="D290" s="257">
        <v>24</v>
      </c>
      <c r="E290" s="264"/>
      <c r="F290" s="264"/>
      <c r="G290" s="264"/>
      <c r="H290" s="265"/>
      <c r="I290" s="34">
        <f t="shared" si="84"/>
        <v>0</v>
      </c>
      <c r="J290" s="34">
        <f t="shared" si="96"/>
        <v>0</v>
      </c>
      <c r="K290" s="261">
        <v>96.12268518518519</v>
      </c>
      <c r="L290" s="250">
        <f t="shared" si="98"/>
        <v>0</v>
      </c>
      <c r="M290" s="140">
        <f t="shared" si="85"/>
        <v>96.12268518518519</v>
      </c>
      <c r="N290" s="141">
        <f t="shared" si="97"/>
        <v>2306.9444444444443</v>
      </c>
      <c r="O290" s="141">
        <f t="shared" si="86"/>
        <v>0</v>
      </c>
    </row>
    <row r="291" spans="1:15">
      <c r="A291" s="34">
        <v>200366</v>
      </c>
      <c r="B291" s="257" t="s">
        <v>8318</v>
      </c>
      <c r="C291" s="288" t="s">
        <v>7659</v>
      </c>
      <c r="D291" s="257">
        <v>24</v>
      </c>
      <c r="E291" s="264"/>
      <c r="F291" s="264"/>
      <c r="G291" s="264"/>
      <c r="H291" s="265"/>
      <c r="I291" s="34">
        <f t="shared" si="84"/>
        <v>0</v>
      </c>
      <c r="J291" s="34">
        <f t="shared" si="96"/>
        <v>0</v>
      </c>
      <c r="K291" s="261">
        <v>38.136574074074069</v>
      </c>
      <c r="L291" s="250">
        <f t="shared" si="98"/>
        <v>0</v>
      </c>
      <c r="M291" s="140">
        <f t="shared" si="85"/>
        <v>38.136574074074069</v>
      </c>
      <c r="N291" s="141">
        <f t="shared" si="97"/>
        <v>915.2777777777776</v>
      </c>
      <c r="O291" s="141">
        <f t="shared" si="86"/>
        <v>0</v>
      </c>
    </row>
    <row r="292" spans="1:15">
      <c r="A292" s="34">
        <v>200368</v>
      </c>
      <c r="B292" s="257" t="s">
        <v>8318</v>
      </c>
      <c r="C292" s="288" t="s">
        <v>7660</v>
      </c>
      <c r="D292" s="257">
        <v>24</v>
      </c>
      <c r="E292" s="264"/>
      <c r="F292" s="264"/>
      <c r="G292" s="264"/>
      <c r="H292" s="265"/>
      <c r="I292" s="34">
        <f t="shared" si="84"/>
        <v>0</v>
      </c>
      <c r="J292" s="34">
        <f t="shared" si="96"/>
        <v>0</v>
      </c>
      <c r="K292" s="261">
        <v>76.678240740740748</v>
      </c>
      <c r="L292" s="250">
        <f t="shared" si="98"/>
        <v>0</v>
      </c>
      <c r="M292" s="140">
        <f t="shared" si="85"/>
        <v>76.678240740740748</v>
      </c>
      <c r="N292" s="141">
        <f t="shared" si="97"/>
        <v>1840.2777777777778</v>
      </c>
      <c r="O292" s="141">
        <f t="shared" si="86"/>
        <v>0</v>
      </c>
    </row>
    <row r="293" spans="1:15">
      <c r="A293" s="34">
        <v>200369</v>
      </c>
      <c r="B293" s="257" t="s">
        <v>8318</v>
      </c>
      <c r="C293" s="288" t="s">
        <v>7661</v>
      </c>
      <c r="D293" s="257">
        <v>24</v>
      </c>
      <c r="E293" s="264"/>
      <c r="F293" s="264"/>
      <c r="G293" s="264"/>
      <c r="H293" s="265"/>
      <c r="I293" s="34">
        <f t="shared" si="84"/>
        <v>0</v>
      </c>
      <c r="J293" s="34">
        <f t="shared" si="96"/>
        <v>0</v>
      </c>
      <c r="K293" s="261">
        <v>57.581018518518512</v>
      </c>
      <c r="L293" s="250">
        <f t="shared" si="98"/>
        <v>0</v>
      </c>
      <c r="M293" s="140">
        <f t="shared" si="85"/>
        <v>57.581018518518512</v>
      </c>
      <c r="N293" s="141">
        <f t="shared" si="97"/>
        <v>1381.9444444444443</v>
      </c>
      <c r="O293" s="141">
        <f t="shared" si="86"/>
        <v>0</v>
      </c>
    </row>
    <row r="294" spans="1:15">
      <c r="A294" s="34">
        <v>200021</v>
      </c>
      <c r="B294" s="257" t="s">
        <v>8318</v>
      </c>
      <c r="C294" s="288" t="s">
        <v>7662</v>
      </c>
      <c r="D294" s="257">
        <v>24</v>
      </c>
      <c r="E294" s="264"/>
      <c r="F294" s="264"/>
      <c r="G294" s="264"/>
      <c r="H294" s="265"/>
      <c r="I294" s="34">
        <f t="shared" si="84"/>
        <v>0</v>
      </c>
      <c r="J294" s="34">
        <f t="shared" si="96"/>
        <v>0</v>
      </c>
      <c r="K294" s="261">
        <v>44.733796296296291</v>
      </c>
      <c r="L294" s="250">
        <f t="shared" si="98"/>
        <v>0</v>
      </c>
      <c r="M294" s="140">
        <f t="shared" si="85"/>
        <v>44.733796296296291</v>
      </c>
      <c r="N294" s="141">
        <f t="shared" si="97"/>
        <v>1073.6111111111109</v>
      </c>
      <c r="O294" s="141">
        <f t="shared" si="86"/>
        <v>0</v>
      </c>
    </row>
    <row r="295" spans="1:15">
      <c r="A295" s="34">
        <v>200022</v>
      </c>
      <c r="B295" s="257" t="s">
        <v>8318</v>
      </c>
      <c r="C295" s="288" t="s">
        <v>7663</v>
      </c>
      <c r="D295" s="257">
        <v>24</v>
      </c>
      <c r="E295" s="264"/>
      <c r="F295" s="264"/>
      <c r="G295" s="264"/>
      <c r="H295" s="265"/>
      <c r="I295" s="34">
        <f t="shared" si="84"/>
        <v>0</v>
      </c>
      <c r="J295" s="34">
        <f t="shared" si="96"/>
        <v>0</v>
      </c>
      <c r="K295" s="261">
        <v>38.483796296296291</v>
      </c>
      <c r="L295" s="250">
        <f t="shared" si="98"/>
        <v>0</v>
      </c>
      <c r="M295" s="140">
        <f t="shared" si="85"/>
        <v>38.483796296296291</v>
      </c>
      <c r="N295" s="141">
        <f t="shared" si="97"/>
        <v>923.61111111111097</v>
      </c>
      <c r="O295" s="141">
        <f t="shared" si="86"/>
        <v>0</v>
      </c>
    </row>
    <row r="296" spans="1:15">
      <c r="A296" s="34">
        <v>200378</v>
      </c>
      <c r="B296" s="257" t="s">
        <v>8318</v>
      </c>
      <c r="C296" s="288" t="s">
        <v>7664</v>
      </c>
      <c r="D296" s="257">
        <v>24</v>
      </c>
      <c r="E296" s="264"/>
      <c r="F296" s="264"/>
      <c r="G296" s="264"/>
      <c r="H296" s="265"/>
      <c r="I296" s="34">
        <f t="shared" si="84"/>
        <v>0</v>
      </c>
      <c r="J296" s="34">
        <f t="shared" si="96"/>
        <v>0</v>
      </c>
      <c r="K296" s="261">
        <v>48.900462962962962</v>
      </c>
      <c r="L296" s="250">
        <f t="shared" si="98"/>
        <v>0</v>
      </c>
      <c r="M296" s="140">
        <f t="shared" si="85"/>
        <v>48.900462962962962</v>
      </c>
      <c r="N296" s="141">
        <f t="shared" si="97"/>
        <v>1173.6111111111111</v>
      </c>
      <c r="O296" s="141">
        <f t="shared" si="86"/>
        <v>0</v>
      </c>
    </row>
    <row r="297" spans="1:15">
      <c r="A297" s="34">
        <v>200023</v>
      </c>
      <c r="B297" s="257" t="s">
        <v>8318</v>
      </c>
      <c r="C297" s="288" t="s">
        <v>7665</v>
      </c>
      <c r="D297" s="257">
        <v>24</v>
      </c>
      <c r="E297" s="264"/>
      <c r="F297" s="264"/>
      <c r="G297" s="264"/>
      <c r="H297" s="265"/>
      <c r="I297" s="34">
        <f t="shared" si="84"/>
        <v>0</v>
      </c>
      <c r="J297" s="34">
        <f t="shared" si="96"/>
        <v>0</v>
      </c>
      <c r="K297" s="261">
        <v>64.872685185185176</v>
      </c>
      <c r="L297" s="250">
        <f t="shared" si="98"/>
        <v>0</v>
      </c>
      <c r="M297" s="140">
        <f t="shared" si="85"/>
        <v>64.872685185185176</v>
      </c>
      <c r="N297" s="141">
        <f t="shared" si="97"/>
        <v>1556.9444444444443</v>
      </c>
      <c r="O297" s="141">
        <f t="shared" si="86"/>
        <v>0</v>
      </c>
    </row>
    <row r="298" spans="1:15">
      <c r="A298" s="34">
        <v>200024</v>
      </c>
      <c r="B298" s="257" t="s">
        <v>8318</v>
      </c>
      <c r="C298" s="288" t="s">
        <v>7666</v>
      </c>
      <c r="D298" s="257">
        <v>24</v>
      </c>
      <c r="E298" s="264"/>
      <c r="F298" s="264"/>
      <c r="G298" s="264"/>
      <c r="H298" s="265"/>
      <c r="I298" s="34">
        <f t="shared" si="84"/>
        <v>0</v>
      </c>
      <c r="J298" s="34">
        <f t="shared" si="96"/>
        <v>0</v>
      </c>
      <c r="K298" s="261">
        <v>55.150462962962962</v>
      </c>
      <c r="L298" s="250">
        <f t="shared" si="98"/>
        <v>0</v>
      </c>
      <c r="M298" s="140">
        <f t="shared" si="85"/>
        <v>55.150462962962962</v>
      </c>
      <c r="N298" s="141">
        <f t="shared" si="97"/>
        <v>1323.6111111111111</v>
      </c>
      <c r="O298" s="141">
        <f t="shared" si="86"/>
        <v>0</v>
      </c>
    </row>
    <row r="299" spans="1:15">
      <c r="A299" s="34">
        <v>200027</v>
      </c>
      <c r="B299" s="257" t="s">
        <v>8318</v>
      </c>
      <c r="C299" s="288" t="s">
        <v>7667</v>
      </c>
      <c r="D299" s="257">
        <v>24</v>
      </c>
      <c r="E299" s="264"/>
      <c r="F299" s="264"/>
      <c r="G299" s="264"/>
      <c r="H299" s="265"/>
      <c r="I299" s="34">
        <f t="shared" si="84"/>
        <v>0</v>
      </c>
      <c r="J299" s="34">
        <f t="shared" si="96"/>
        <v>0</v>
      </c>
      <c r="K299" s="261">
        <v>55.150462962962962</v>
      </c>
      <c r="L299" s="250">
        <f t="shared" si="98"/>
        <v>0</v>
      </c>
      <c r="M299" s="140">
        <f t="shared" si="85"/>
        <v>55.150462962962962</v>
      </c>
      <c r="N299" s="141">
        <f t="shared" si="97"/>
        <v>1323.6111111111111</v>
      </c>
      <c r="O299" s="141">
        <f t="shared" si="86"/>
        <v>0</v>
      </c>
    </row>
    <row r="300" spans="1:15">
      <c r="A300" s="34">
        <v>200028</v>
      </c>
      <c r="B300" s="257" t="s">
        <v>8318</v>
      </c>
      <c r="C300" s="288" t="s">
        <v>7668</v>
      </c>
      <c r="D300" s="257">
        <v>24</v>
      </c>
      <c r="E300" s="264"/>
      <c r="F300" s="264"/>
      <c r="G300" s="264"/>
      <c r="H300" s="265"/>
      <c r="I300" s="34">
        <f t="shared" si="84"/>
        <v>0</v>
      </c>
      <c r="J300" s="34">
        <f t="shared" si="96"/>
        <v>0</v>
      </c>
      <c r="K300" s="261">
        <v>55.150462962962962</v>
      </c>
      <c r="L300" s="250">
        <f t="shared" si="98"/>
        <v>0</v>
      </c>
      <c r="M300" s="140">
        <f t="shared" si="85"/>
        <v>55.150462962962962</v>
      </c>
      <c r="N300" s="141">
        <f t="shared" si="97"/>
        <v>1323.6111111111111</v>
      </c>
      <c r="O300" s="141">
        <f t="shared" si="86"/>
        <v>0</v>
      </c>
    </row>
    <row r="301" spans="1:15">
      <c r="A301" s="34">
        <v>200029</v>
      </c>
      <c r="B301" s="257" t="s">
        <v>8318</v>
      </c>
      <c r="C301" s="288" t="s">
        <v>7669</v>
      </c>
      <c r="D301" s="257">
        <v>24</v>
      </c>
      <c r="E301" s="264"/>
      <c r="F301" s="264"/>
      <c r="G301" s="264"/>
      <c r="H301" s="265"/>
      <c r="I301" s="34">
        <f t="shared" si="84"/>
        <v>0</v>
      </c>
      <c r="J301" s="34">
        <f t="shared" si="96"/>
        <v>0</v>
      </c>
      <c r="K301" s="261">
        <v>55.150462962962962</v>
      </c>
      <c r="L301" s="250">
        <f t="shared" si="98"/>
        <v>0</v>
      </c>
      <c r="M301" s="140">
        <f t="shared" si="85"/>
        <v>55.150462962962962</v>
      </c>
      <c r="N301" s="141">
        <f t="shared" si="97"/>
        <v>1323.6111111111111</v>
      </c>
      <c r="O301" s="141">
        <f t="shared" si="86"/>
        <v>0</v>
      </c>
    </row>
    <row r="302" spans="1:15">
      <c r="A302" s="34">
        <v>200030</v>
      </c>
      <c r="B302" s="257" t="s">
        <v>8318</v>
      </c>
      <c r="C302" s="288" t="s">
        <v>7670</v>
      </c>
      <c r="D302" s="257">
        <v>24</v>
      </c>
      <c r="E302" s="264"/>
      <c r="F302" s="264"/>
      <c r="G302" s="264"/>
      <c r="H302" s="265"/>
      <c r="I302" s="34">
        <f t="shared" si="84"/>
        <v>0</v>
      </c>
      <c r="J302" s="34">
        <f t="shared" si="96"/>
        <v>0</v>
      </c>
      <c r="K302" s="261">
        <v>55.150462962962962</v>
      </c>
      <c r="L302" s="250">
        <f t="shared" si="98"/>
        <v>0</v>
      </c>
      <c r="M302" s="140">
        <f t="shared" si="85"/>
        <v>55.150462962962962</v>
      </c>
      <c r="N302" s="141">
        <f t="shared" si="97"/>
        <v>1323.6111111111111</v>
      </c>
      <c r="O302" s="141">
        <f t="shared" si="86"/>
        <v>0</v>
      </c>
    </row>
    <row r="303" spans="1:15">
      <c r="A303" s="34">
        <v>200410</v>
      </c>
      <c r="B303" s="257" t="s">
        <v>8318</v>
      </c>
      <c r="C303" s="288" t="s">
        <v>7671</v>
      </c>
      <c r="D303" s="257">
        <v>24</v>
      </c>
      <c r="E303" s="264"/>
      <c r="F303" s="264"/>
      <c r="G303" s="264"/>
      <c r="H303" s="265"/>
      <c r="I303" s="34">
        <f t="shared" si="84"/>
        <v>0</v>
      </c>
      <c r="J303" s="34">
        <f t="shared" si="96"/>
        <v>0</v>
      </c>
      <c r="K303" s="261">
        <v>55.150462962962962</v>
      </c>
      <c r="L303" s="250">
        <f t="shared" si="98"/>
        <v>0</v>
      </c>
      <c r="M303" s="140">
        <f t="shared" si="85"/>
        <v>55.150462962962962</v>
      </c>
      <c r="N303" s="141">
        <f t="shared" si="97"/>
        <v>1323.6111111111111</v>
      </c>
      <c r="O303" s="141">
        <f t="shared" si="86"/>
        <v>0</v>
      </c>
    </row>
    <row r="304" spans="1:15">
      <c r="A304" s="34">
        <v>200031</v>
      </c>
      <c r="B304" s="257" t="s">
        <v>8318</v>
      </c>
      <c r="C304" s="288" t="s">
        <v>7672</v>
      </c>
      <c r="D304" s="257">
        <v>24</v>
      </c>
      <c r="E304" s="264"/>
      <c r="F304" s="264"/>
      <c r="G304" s="264"/>
      <c r="H304" s="265"/>
      <c r="I304" s="34">
        <f t="shared" si="84"/>
        <v>0</v>
      </c>
      <c r="J304" s="34">
        <f t="shared" si="96"/>
        <v>0</v>
      </c>
      <c r="K304" s="261">
        <v>55.150462962962962</v>
      </c>
      <c r="L304" s="250">
        <f t="shared" si="98"/>
        <v>0</v>
      </c>
      <c r="M304" s="140">
        <f t="shared" si="85"/>
        <v>55.150462962962962</v>
      </c>
      <c r="N304" s="141">
        <f t="shared" si="97"/>
        <v>1323.6111111111111</v>
      </c>
      <c r="O304" s="141">
        <f t="shared" si="86"/>
        <v>0</v>
      </c>
    </row>
    <row r="305" spans="1:15">
      <c r="A305" s="34">
        <v>200032</v>
      </c>
      <c r="B305" s="257" t="s">
        <v>8318</v>
      </c>
      <c r="C305" s="288" t="s">
        <v>7673</v>
      </c>
      <c r="D305" s="257">
        <v>24</v>
      </c>
      <c r="E305" s="264"/>
      <c r="F305" s="264"/>
      <c r="G305" s="264"/>
      <c r="H305" s="265"/>
      <c r="I305" s="34">
        <f t="shared" si="84"/>
        <v>0</v>
      </c>
      <c r="J305" s="34">
        <f t="shared" si="96"/>
        <v>0</v>
      </c>
      <c r="K305" s="261">
        <v>55.150462962962962</v>
      </c>
      <c r="L305" s="250">
        <f t="shared" si="98"/>
        <v>0</v>
      </c>
      <c r="M305" s="140">
        <f t="shared" si="85"/>
        <v>55.150462962962962</v>
      </c>
      <c r="N305" s="141">
        <f t="shared" si="97"/>
        <v>1323.6111111111111</v>
      </c>
      <c r="O305" s="141">
        <f t="shared" si="86"/>
        <v>0</v>
      </c>
    </row>
    <row r="306" spans="1:15">
      <c r="A306" s="34">
        <v>200422</v>
      </c>
      <c r="B306" s="257" t="s">
        <v>8318</v>
      </c>
      <c r="C306" s="288" t="s">
        <v>7674</v>
      </c>
      <c r="D306" s="257">
        <v>24</v>
      </c>
      <c r="E306" s="264"/>
      <c r="F306" s="264"/>
      <c r="G306" s="264"/>
      <c r="H306" s="265"/>
      <c r="I306" s="34">
        <f t="shared" si="84"/>
        <v>0</v>
      </c>
      <c r="J306" s="34">
        <f t="shared" si="96"/>
        <v>0</v>
      </c>
      <c r="K306" s="261">
        <v>44.733796296296291</v>
      </c>
      <c r="L306" s="250">
        <f t="shared" si="98"/>
        <v>0</v>
      </c>
      <c r="M306" s="140">
        <f t="shared" si="85"/>
        <v>44.733796296296291</v>
      </c>
      <c r="N306" s="141">
        <f t="shared" si="97"/>
        <v>1073.6111111111109</v>
      </c>
      <c r="O306" s="141">
        <f t="shared" si="86"/>
        <v>0</v>
      </c>
    </row>
    <row r="307" spans="1:15">
      <c r="A307" s="34">
        <v>200034</v>
      </c>
      <c r="B307" s="257" t="s">
        <v>8318</v>
      </c>
      <c r="C307" s="288" t="s">
        <v>7675</v>
      </c>
      <c r="D307" s="257">
        <v>24</v>
      </c>
      <c r="E307" s="264"/>
      <c r="F307" s="264"/>
      <c r="G307" s="264"/>
      <c r="H307" s="265"/>
      <c r="I307" s="34">
        <f t="shared" si="84"/>
        <v>0</v>
      </c>
      <c r="J307" s="34">
        <f t="shared" si="96"/>
        <v>0</v>
      </c>
      <c r="K307" s="261">
        <v>55.150462962962962</v>
      </c>
      <c r="L307" s="250">
        <f t="shared" si="98"/>
        <v>0</v>
      </c>
      <c r="M307" s="140">
        <f t="shared" si="85"/>
        <v>55.150462962962962</v>
      </c>
      <c r="N307" s="141">
        <f t="shared" si="97"/>
        <v>1323.6111111111111</v>
      </c>
      <c r="O307" s="141">
        <f t="shared" si="86"/>
        <v>0</v>
      </c>
    </row>
    <row r="308" spans="1:15">
      <c r="A308" s="34">
        <v>200036</v>
      </c>
      <c r="B308" s="257" t="s">
        <v>8318</v>
      </c>
      <c r="C308" s="288" t="s">
        <v>7676</v>
      </c>
      <c r="D308" s="257">
        <v>24</v>
      </c>
      <c r="E308" s="264"/>
      <c r="F308" s="264"/>
      <c r="G308" s="264"/>
      <c r="H308" s="265"/>
      <c r="I308" s="34">
        <f t="shared" si="84"/>
        <v>0</v>
      </c>
      <c r="J308" s="34">
        <f t="shared" si="96"/>
        <v>0</v>
      </c>
      <c r="K308" s="261">
        <v>55.150462962962962</v>
      </c>
      <c r="L308" s="250">
        <f t="shared" si="98"/>
        <v>0</v>
      </c>
      <c r="M308" s="140">
        <f t="shared" si="85"/>
        <v>55.150462962962962</v>
      </c>
      <c r="N308" s="141">
        <f t="shared" si="97"/>
        <v>1323.6111111111111</v>
      </c>
      <c r="O308" s="141">
        <f t="shared" si="86"/>
        <v>0</v>
      </c>
    </row>
    <row r="309" spans="1:15">
      <c r="A309" s="34">
        <v>200037</v>
      </c>
      <c r="B309" s="257" t="s">
        <v>8318</v>
      </c>
      <c r="C309" s="288" t="s">
        <v>7677</v>
      </c>
      <c r="D309" s="257">
        <v>24</v>
      </c>
      <c r="E309" s="264"/>
      <c r="F309" s="264"/>
      <c r="G309" s="264"/>
      <c r="H309" s="265"/>
      <c r="I309" s="34">
        <f t="shared" si="84"/>
        <v>0</v>
      </c>
      <c r="J309" s="34">
        <f t="shared" si="96"/>
        <v>0</v>
      </c>
      <c r="K309" s="261">
        <v>55.150462962962962</v>
      </c>
      <c r="L309" s="250">
        <f t="shared" si="98"/>
        <v>0</v>
      </c>
      <c r="M309" s="140">
        <f t="shared" si="85"/>
        <v>55.150462962962962</v>
      </c>
      <c r="N309" s="141">
        <f t="shared" si="97"/>
        <v>1323.6111111111111</v>
      </c>
      <c r="O309" s="141">
        <f t="shared" si="86"/>
        <v>0</v>
      </c>
    </row>
    <row r="310" spans="1:15">
      <c r="A310" s="34">
        <v>200038</v>
      </c>
      <c r="B310" s="257" t="s">
        <v>8318</v>
      </c>
      <c r="C310" s="288" t="s">
        <v>7678</v>
      </c>
      <c r="D310" s="257">
        <v>24</v>
      </c>
      <c r="E310" s="264"/>
      <c r="F310" s="264"/>
      <c r="G310" s="264"/>
      <c r="H310" s="265"/>
      <c r="I310" s="34">
        <f t="shared" si="84"/>
        <v>0</v>
      </c>
      <c r="J310" s="34">
        <f t="shared" si="96"/>
        <v>0</v>
      </c>
      <c r="K310" s="261">
        <v>55.150462962962962</v>
      </c>
      <c r="L310" s="250">
        <f t="shared" si="98"/>
        <v>0</v>
      </c>
      <c r="M310" s="140">
        <f t="shared" si="85"/>
        <v>55.150462962962962</v>
      </c>
      <c r="N310" s="141">
        <f t="shared" si="97"/>
        <v>1323.6111111111111</v>
      </c>
      <c r="O310" s="141">
        <f t="shared" si="86"/>
        <v>0</v>
      </c>
    </row>
    <row r="311" spans="1:15">
      <c r="A311" s="34">
        <v>200039</v>
      </c>
      <c r="B311" s="257" t="s">
        <v>8318</v>
      </c>
      <c r="C311" s="288" t="s">
        <v>7679</v>
      </c>
      <c r="D311" s="257">
        <v>24</v>
      </c>
      <c r="E311" s="264"/>
      <c r="F311" s="264"/>
      <c r="G311" s="264"/>
      <c r="H311" s="265"/>
      <c r="I311" s="34">
        <f t="shared" ref="I311:I376" si="99">SUM(E311:H311)</f>
        <v>0</v>
      </c>
      <c r="J311" s="34">
        <f t="shared" si="96"/>
        <v>0</v>
      </c>
      <c r="K311" s="261">
        <v>44.733796296296291</v>
      </c>
      <c r="L311" s="250">
        <f t="shared" si="98"/>
        <v>0</v>
      </c>
      <c r="M311" s="140">
        <f t="shared" ref="M311:M376" si="100">K311-(L311*K311)</f>
        <v>44.733796296296291</v>
      </c>
      <c r="N311" s="141">
        <f t="shared" si="97"/>
        <v>1073.6111111111109</v>
      </c>
      <c r="O311" s="141">
        <f t="shared" ref="O311:O376" si="101">M311*J311</f>
        <v>0</v>
      </c>
    </row>
    <row r="312" spans="1:15">
      <c r="A312" s="34">
        <v>200040</v>
      </c>
      <c r="B312" s="257" t="s">
        <v>8318</v>
      </c>
      <c r="C312" s="288" t="s">
        <v>7680</v>
      </c>
      <c r="D312" s="257">
        <v>24</v>
      </c>
      <c r="E312" s="264"/>
      <c r="F312" s="264"/>
      <c r="G312" s="264"/>
      <c r="H312" s="265"/>
      <c r="I312" s="34">
        <f t="shared" si="99"/>
        <v>0</v>
      </c>
      <c r="J312" s="34">
        <f t="shared" si="96"/>
        <v>0</v>
      </c>
      <c r="K312" s="261">
        <v>55.150462962962962</v>
      </c>
      <c r="L312" s="250">
        <f t="shared" si="98"/>
        <v>0</v>
      </c>
      <c r="M312" s="140">
        <f t="shared" si="100"/>
        <v>55.150462962962962</v>
      </c>
      <c r="N312" s="141">
        <f t="shared" si="97"/>
        <v>1323.6111111111111</v>
      </c>
      <c r="O312" s="141">
        <f t="shared" si="101"/>
        <v>0</v>
      </c>
    </row>
    <row r="313" spans="1:15">
      <c r="A313" s="34">
        <v>200041</v>
      </c>
      <c r="B313" s="257" t="s">
        <v>8318</v>
      </c>
      <c r="C313" s="288" t="s">
        <v>7681</v>
      </c>
      <c r="D313" s="257">
        <v>24</v>
      </c>
      <c r="E313" s="264"/>
      <c r="F313" s="264"/>
      <c r="G313" s="264"/>
      <c r="H313" s="265"/>
      <c r="I313" s="34">
        <f t="shared" si="99"/>
        <v>0</v>
      </c>
      <c r="J313" s="34">
        <f t="shared" si="96"/>
        <v>0</v>
      </c>
      <c r="K313" s="261">
        <v>48.206018518518512</v>
      </c>
      <c r="L313" s="250">
        <f t="shared" si="98"/>
        <v>0</v>
      </c>
      <c r="M313" s="140">
        <f t="shared" si="100"/>
        <v>48.206018518518512</v>
      </c>
      <c r="N313" s="141">
        <f t="shared" si="97"/>
        <v>1156.9444444444443</v>
      </c>
      <c r="O313" s="141">
        <f t="shared" si="101"/>
        <v>0</v>
      </c>
    </row>
    <row r="314" spans="1:15">
      <c r="A314" s="34">
        <v>200042</v>
      </c>
      <c r="B314" s="257" t="s">
        <v>8318</v>
      </c>
      <c r="C314" s="288" t="s">
        <v>7682</v>
      </c>
      <c r="D314" s="257">
        <v>24</v>
      </c>
      <c r="E314" s="264"/>
      <c r="F314" s="264"/>
      <c r="G314" s="264"/>
      <c r="H314" s="265"/>
      <c r="I314" s="34">
        <f t="shared" si="99"/>
        <v>0</v>
      </c>
      <c r="J314" s="34">
        <f t="shared" si="96"/>
        <v>0</v>
      </c>
      <c r="K314" s="261">
        <v>45.775462962962962</v>
      </c>
      <c r="L314" s="250">
        <f t="shared" ref="L314:L346" si="102">IF(J314&gt;48,0.1,0)</f>
        <v>0</v>
      </c>
      <c r="M314" s="140">
        <f t="shared" si="100"/>
        <v>45.775462962962962</v>
      </c>
      <c r="N314" s="141">
        <f t="shared" si="97"/>
        <v>1098.6111111111111</v>
      </c>
      <c r="O314" s="141">
        <f t="shared" si="101"/>
        <v>0</v>
      </c>
    </row>
    <row r="315" spans="1:15">
      <c r="A315" s="34">
        <v>200043</v>
      </c>
      <c r="B315" s="257" t="s">
        <v>8318</v>
      </c>
      <c r="C315" s="288" t="s">
        <v>7683</v>
      </c>
      <c r="D315" s="257">
        <v>24</v>
      </c>
      <c r="E315" s="264"/>
      <c r="F315" s="264"/>
      <c r="G315" s="264"/>
      <c r="H315" s="265"/>
      <c r="I315" s="34">
        <f t="shared" si="99"/>
        <v>0</v>
      </c>
      <c r="J315" s="34">
        <f t="shared" si="96"/>
        <v>0</v>
      </c>
      <c r="K315" s="261">
        <v>45.775462962962962</v>
      </c>
      <c r="L315" s="250">
        <f t="shared" si="102"/>
        <v>0</v>
      </c>
      <c r="M315" s="140">
        <f t="shared" si="100"/>
        <v>45.775462962962962</v>
      </c>
      <c r="N315" s="141">
        <f t="shared" si="97"/>
        <v>1098.6111111111111</v>
      </c>
      <c r="O315" s="141">
        <f t="shared" si="101"/>
        <v>0</v>
      </c>
    </row>
    <row r="316" spans="1:15">
      <c r="A316" s="34">
        <v>200044</v>
      </c>
      <c r="B316" s="257" t="s">
        <v>8318</v>
      </c>
      <c r="C316" s="288" t="s">
        <v>7684</v>
      </c>
      <c r="D316" s="257">
        <v>24</v>
      </c>
      <c r="E316" s="264"/>
      <c r="F316" s="264"/>
      <c r="G316" s="264"/>
      <c r="H316" s="265"/>
      <c r="I316" s="34">
        <f t="shared" si="99"/>
        <v>0</v>
      </c>
      <c r="J316" s="34">
        <f t="shared" si="96"/>
        <v>0</v>
      </c>
      <c r="K316" s="261">
        <v>45.775462962962962</v>
      </c>
      <c r="L316" s="250">
        <f t="shared" si="102"/>
        <v>0</v>
      </c>
      <c r="M316" s="140">
        <f t="shared" si="100"/>
        <v>45.775462962962962</v>
      </c>
      <c r="N316" s="141">
        <f t="shared" si="97"/>
        <v>1098.6111111111111</v>
      </c>
      <c r="O316" s="141">
        <f t="shared" si="101"/>
        <v>0</v>
      </c>
    </row>
    <row r="317" spans="1:15">
      <c r="A317" s="34">
        <v>200045</v>
      </c>
      <c r="B317" s="257" t="s">
        <v>8318</v>
      </c>
      <c r="C317" s="288" t="s">
        <v>7685</v>
      </c>
      <c r="D317" s="257">
        <v>24</v>
      </c>
      <c r="E317" s="264"/>
      <c r="F317" s="264"/>
      <c r="G317" s="264"/>
      <c r="H317" s="265"/>
      <c r="I317" s="34">
        <f t="shared" si="99"/>
        <v>0</v>
      </c>
      <c r="J317" s="34">
        <f t="shared" si="96"/>
        <v>0</v>
      </c>
      <c r="K317" s="261">
        <v>45.775462962962962</v>
      </c>
      <c r="L317" s="250">
        <f t="shared" si="102"/>
        <v>0</v>
      </c>
      <c r="M317" s="140">
        <f t="shared" si="100"/>
        <v>45.775462962962962</v>
      </c>
      <c r="N317" s="141">
        <f t="shared" si="97"/>
        <v>1098.6111111111111</v>
      </c>
      <c r="O317" s="141">
        <f t="shared" si="101"/>
        <v>0</v>
      </c>
    </row>
    <row r="318" spans="1:15">
      <c r="A318" s="34">
        <v>200467</v>
      </c>
      <c r="B318" s="257" t="s">
        <v>8318</v>
      </c>
      <c r="C318" s="288" t="s">
        <v>7686</v>
      </c>
      <c r="D318" s="257">
        <v>24</v>
      </c>
      <c r="E318" s="264"/>
      <c r="F318" s="264"/>
      <c r="G318" s="264"/>
      <c r="H318" s="265"/>
      <c r="I318" s="34">
        <f t="shared" si="99"/>
        <v>0</v>
      </c>
      <c r="J318" s="34">
        <f t="shared" si="96"/>
        <v>0</v>
      </c>
      <c r="K318" s="261">
        <v>45.775462962962962</v>
      </c>
      <c r="L318" s="250">
        <f t="shared" si="102"/>
        <v>0</v>
      </c>
      <c r="M318" s="140">
        <f t="shared" si="100"/>
        <v>45.775462962962962</v>
      </c>
      <c r="N318" s="141">
        <f t="shared" si="97"/>
        <v>1098.6111111111111</v>
      </c>
      <c r="O318" s="141">
        <f t="shared" si="101"/>
        <v>0</v>
      </c>
    </row>
    <row r="319" spans="1:15">
      <c r="A319" s="34">
        <v>200046</v>
      </c>
      <c r="B319" s="257" t="s">
        <v>8318</v>
      </c>
      <c r="C319" s="288" t="s">
        <v>7687</v>
      </c>
      <c r="D319" s="257">
        <v>24</v>
      </c>
      <c r="E319" s="264"/>
      <c r="F319" s="264"/>
      <c r="G319" s="264"/>
      <c r="H319" s="265"/>
      <c r="I319" s="34">
        <f t="shared" si="99"/>
        <v>0</v>
      </c>
      <c r="J319" s="34">
        <f t="shared" si="96"/>
        <v>0</v>
      </c>
      <c r="K319" s="261">
        <v>45.775462962962962</v>
      </c>
      <c r="L319" s="250">
        <f t="shared" si="102"/>
        <v>0</v>
      </c>
      <c r="M319" s="140">
        <f t="shared" si="100"/>
        <v>45.775462962962962</v>
      </c>
      <c r="N319" s="141">
        <f t="shared" si="97"/>
        <v>1098.6111111111111</v>
      </c>
      <c r="O319" s="141">
        <f t="shared" si="101"/>
        <v>0</v>
      </c>
    </row>
    <row r="320" spans="1:15">
      <c r="A320" s="34">
        <v>200047</v>
      </c>
      <c r="B320" s="257" t="s">
        <v>8318</v>
      </c>
      <c r="C320" s="288" t="s">
        <v>7688</v>
      </c>
      <c r="D320" s="257">
        <v>24</v>
      </c>
      <c r="E320" s="264"/>
      <c r="F320" s="264"/>
      <c r="G320" s="264"/>
      <c r="H320" s="265"/>
      <c r="I320" s="34">
        <f t="shared" si="99"/>
        <v>0</v>
      </c>
      <c r="J320" s="34">
        <f t="shared" si="96"/>
        <v>0</v>
      </c>
      <c r="K320" s="261">
        <v>50.289351851851848</v>
      </c>
      <c r="L320" s="250">
        <f t="shared" si="102"/>
        <v>0</v>
      </c>
      <c r="M320" s="140">
        <f t="shared" si="100"/>
        <v>50.289351851851848</v>
      </c>
      <c r="N320" s="141">
        <f t="shared" si="97"/>
        <v>1206.9444444444443</v>
      </c>
      <c r="O320" s="141">
        <f t="shared" si="101"/>
        <v>0</v>
      </c>
    </row>
    <row r="321" spans="1:15">
      <c r="A321" s="34">
        <v>200090</v>
      </c>
      <c r="B321" s="257" t="s">
        <v>8318</v>
      </c>
      <c r="C321" s="288" t="s">
        <v>7689</v>
      </c>
      <c r="D321" s="257">
        <v>24</v>
      </c>
      <c r="E321" s="264"/>
      <c r="F321" s="264"/>
      <c r="G321" s="264"/>
      <c r="H321" s="265"/>
      <c r="I321" s="34">
        <f t="shared" si="99"/>
        <v>0</v>
      </c>
      <c r="J321" s="34">
        <f t="shared" si="96"/>
        <v>0</v>
      </c>
      <c r="K321" s="261">
        <v>48.206018518518512</v>
      </c>
      <c r="L321" s="250">
        <f t="shared" si="102"/>
        <v>0</v>
      </c>
      <c r="M321" s="140">
        <f t="shared" si="100"/>
        <v>48.206018518518512</v>
      </c>
      <c r="N321" s="141">
        <f t="shared" si="97"/>
        <v>1156.9444444444443</v>
      </c>
      <c r="O321" s="141">
        <f t="shared" si="101"/>
        <v>0</v>
      </c>
    </row>
    <row r="322" spans="1:15">
      <c r="A322" s="34">
        <v>200477</v>
      </c>
      <c r="B322" s="257" t="s">
        <v>8318</v>
      </c>
      <c r="C322" s="288" t="s">
        <v>7690</v>
      </c>
      <c r="D322" s="257">
        <v>24</v>
      </c>
      <c r="E322" s="264"/>
      <c r="F322" s="264"/>
      <c r="G322" s="264"/>
      <c r="H322" s="265"/>
      <c r="I322" s="34">
        <f t="shared" si="99"/>
        <v>0</v>
      </c>
      <c r="J322" s="34">
        <f t="shared" si="96"/>
        <v>0</v>
      </c>
      <c r="K322" s="261">
        <v>40.914351851851848</v>
      </c>
      <c r="L322" s="250">
        <f t="shared" si="102"/>
        <v>0</v>
      </c>
      <c r="M322" s="140">
        <f t="shared" si="100"/>
        <v>40.914351851851848</v>
      </c>
      <c r="N322" s="141">
        <f t="shared" si="97"/>
        <v>981.94444444444434</v>
      </c>
      <c r="O322" s="141">
        <f t="shared" si="101"/>
        <v>0</v>
      </c>
    </row>
    <row r="323" spans="1:15">
      <c r="A323" s="34">
        <v>200048</v>
      </c>
      <c r="B323" s="257" t="s">
        <v>8318</v>
      </c>
      <c r="C323" s="288" t="s">
        <v>7691</v>
      </c>
      <c r="D323" s="257">
        <v>24</v>
      </c>
      <c r="E323" s="264"/>
      <c r="F323" s="264"/>
      <c r="G323" s="264"/>
      <c r="H323" s="265"/>
      <c r="I323" s="34">
        <f t="shared" si="99"/>
        <v>0</v>
      </c>
      <c r="J323" s="34">
        <f t="shared" si="96"/>
        <v>0</v>
      </c>
      <c r="K323" s="261">
        <v>48.206018518518512</v>
      </c>
      <c r="L323" s="250">
        <f t="shared" si="102"/>
        <v>0</v>
      </c>
      <c r="M323" s="140">
        <f t="shared" si="100"/>
        <v>48.206018518518512</v>
      </c>
      <c r="N323" s="141">
        <f t="shared" si="97"/>
        <v>1156.9444444444443</v>
      </c>
      <c r="O323" s="141">
        <f t="shared" si="101"/>
        <v>0</v>
      </c>
    </row>
    <row r="324" spans="1:15">
      <c r="A324" s="34">
        <v>200479</v>
      </c>
      <c r="B324" s="257" t="s">
        <v>8318</v>
      </c>
      <c r="C324" s="288" t="s">
        <v>7692</v>
      </c>
      <c r="D324" s="257">
        <v>24</v>
      </c>
      <c r="E324" s="264"/>
      <c r="F324" s="264"/>
      <c r="G324" s="264"/>
      <c r="H324" s="265"/>
      <c r="I324" s="34">
        <f t="shared" si="99"/>
        <v>0</v>
      </c>
      <c r="J324" s="34">
        <f t="shared" si="96"/>
        <v>0</v>
      </c>
      <c r="K324" s="261">
        <v>62.442129629629626</v>
      </c>
      <c r="L324" s="250">
        <f t="shared" si="102"/>
        <v>0</v>
      </c>
      <c r="M324" s="140">
        <f t="shared" si="100"/>
        <v>62.442129629629626</v>
      </c>
      <c r="N324" s="141">
        <f t="shared" si="97"/>
        <v>1498.6111111111111</v>
      </c>
      <c r="O324" s="141">
        <f t="shared" si="101"/>
        <v>0</v>
      </c>
    </row>
    <row r="325" spans="1:15">
      <c r="A325" s="34">
        <v>200499</v>
      </c>
      <c r="B325" s="257" t="s">
        <v>8318</v>
      </c>
      <c r="C325" s="288" t="s">
        <v>7693</v>
      </c>
      <c r="D325" s="257">
        <v>24</v>
      </c>
      <c r="E325" s="264"/>
      <c r="F325" s="264"/>
      <c r="G325" s="264"/>
      <c r="H325" s="265"/>
      <c r="I325" s="34">
        <f t="shared" si="99"/>
        <v>0</v>
      </c>
      <c r="J325" s="34">
        <f t="shared" si="96"/>
        <v>0</v>
      </c>
      <c r="K325" s="261">
        <v>93.692129629629619</v>
      </c>
      <c r="L325" s="250">
        <f t="shared" si="102"/>
        <v>0</v>
      </c>
      <c r="M325" s="140">
        <f t="shared" si="100"/>
        <v>93.692129629629619</v>
      </c>
      <c r="N325" s="141">
        <f t="shared" si="97"/>
        <v>2248.6111111111109</v>
      </c>
      <c r="O325" s="141">
        <f t="shared" si="101"/>
        <v>0</v>
      </c>
    </row>
    <row r="326" spans="1:15">
      <c r="A326" s="34">
        <v>200502</v>
      </c>
      <c r="B326" s="257" t="s">
        <v>8318</v>
      </c>
      <c r="C326" s="288" t="s">
        <v>7694</v>
      </c>
      <c r="D326" s="257">
        <v>24</v>
      </c>
      <c r="E326" s="264"/>
      <c r="F326" s="264"/>
      <c r="G326" s="264"/>
      <c r="H326" s="265"/>
      <c r="I326" s="34">
        <f t="shared" si="99"/>
        <v>0</v>
      </c>
      <c r="J326" s="34">
        <f t="shared" si="96"/>
        <v>0</v>
      </c>
      <c r="K326" s="261">
        <v>93.692129629629619</v>
      </c>
      <c r="L326" s="250">
        <f t="shared" si="102"/>
        <v>0</v>
      </c>
      <c r="M326" s="140">
        <f t="shared" si="100"/>
        <v>93.692129629629619</v>
      </c>
      <c r="N326" s="141">
        <f t="shared" si="97"/>
        <v>2248.6111111111109</v>
      </c>
      <c r="O326" s="141">
        <f t="shared" si="101"/>
        <v>0</v>
      </c>
    </row>
    <row r="327" spans="1:15">
      <c r="A327" s="34">
        <v>200508</v>
      </c>
      <c r="B327" s="257" t="s">
        <v>8318</v>
      </c>
      <c r="C327" s="288" t="s">
        <v>7695</v>
      </c>
      <c r="D327" s="257">
        <v>24</v>
      </c>
      <c r="E327" s="264"/>
      <c r="F327" s="264"/>
      <c r="G327" s="264"/>
      <c r="H327" s="265"/>
      <c r="I327" s="34">
        <f t="shared" si="99"/>
        <v>0</v>
      </c>
      <c r="J327" s="34">
        <f t="shared" si="96"/>
        <v>0</v>
      </c>
      <c r="K327" s="261">
        <v>46.122685185185183</v>
      </c>
      <c r="L327" s="250">
        <f t="shared" si="102"/>
        <v>0</v>
      </c>
      <c r="M327" s="140">
        <f t="shared" si="100"/>
        <v>46.122685185185183</v>
      </c>
      <c r="N327" s="141">
        <f t="shared" si="97"/>
        <v>1106.9444444444443</v>
      </c>
      <c r="O327" s="141">
        <f t="shared" si="101"/>
        <v>0</v>
      </c>
    </row>
    <row r="328" spans="1:15">
      <c r="A328" s="34">
        <v>200509</v>
      </c>
      <c r="B328" s="257" t="s">
        <v>8318</v>
      </c>
      <c r="C328" s="288" t="s">
        <v>7696</v>
      </c>
      <c r="D328" s="257">
        <v>24</v>
      </c>
      <c r="E328" s="264"/>
      <c r="F328" s="264"/>
      <c r="G328" s="264"/>
      <c r="H328" s="265"/>
      <c r="I328" s="34">
        <f t="shared" si="99"/>
        <v>0</v>
      </c>
      <c r="J328" s="34">
        <f t="shared" si="96"/>
        <v>0</v>
      </c>
      <c r="K328" s="261">
        <v>43.344907407407412</v>
      </c>
      <c r="L328" s="250">
        <f t="shared" si="102"/>
        <v>0</v>
      </c>
      <c r="M328" s="140">
        <f t="shared" si="100"/>
        <v>43.344907407407412</v>
      </c>
      <c r="N328" s="141">
        <f t="shared" si="97"/>
        <v>1040.2777777777778</v>
      </c>
      <c r="O328" s="141">
        <f t="shared" si="101"/>
        <v>0</v>
      </c>
    </row>
    <row r="329" spans="1:15">
      <c r="A329" s="34">
        <v>200511</v>
      </c>
      <c r="B329" s="257" t="s">
        <v>8318</v>
      </c>
      <c r="C329" s="288" t="s">
        <v>7697</v>
      </c>
      <c r="D329" s="257">
        <v>24</v>
      </c>
      <c r="E329" s="264"/>
      <c r="F329" s="264"/>
      <c r="G329" s="264"/>
      <c r="H329" s="265"/>
      <c r="I329" s="34">
        <f t="shared" si="99"/>
        <v>0</v>
      </c>
      <c r="J329" s="34">
        <f t="shared" si="96"/>
        <v>0</v>
      </c>
      <c r="K329" s="261">
        <v>43.344907407407412</v>
      </c>
      <c r="L329" s="250">
        <f t="shared" si="102"/>
        <v>0</v>
      </c>
      <c r="M329" s="140">
        <f t="shared" si="100"/>
        <v>43.344907407407412</v>
      </c>
      <c r="N329" s="141">
        <f t="shared" si="97"/>
        <v>1040.2777777777778</v>
      </c>
      <c r="O329" s="141">
        <f t="shared" si="101"/>
        <v>0</v>
      </c>
    </row>
    <row r="330" spans="1:15">
      <c r="A330" s="34">
        <v>200516</v>
      </c>
      <c r="B330" s="257" t="s">
        <v>8318</v>
      </c>
      <c r="C330" s="288" t="s">
        <v>7698</v>
      </c>
      <c r="D330" s="257">
        <v>24</v>
      </c>
      <c r="E330" s="264"/>
      <c r="F330" s="264"/>
      <c r="G330" s="264"/>
      <c r="H330" s="265"/>
      <c r="I330" s="34">
        <f t="shared" si="99"/>
        <v>0</v>
      </c>
      <c r="J330" s="34">
        <f t="shared" si="96"/>
        <v>0</v>
      </c>
      <c r="K330" s="261">
        <v>43.344907407407412</v>
      </c>
      <c r="L330" s="250">
        <f t="shared" si="102"/>
        <v>0</v>
      </c>
      <c r="M330" s="140">
        <f t="shared" si="100"/>
        <v>43.344907407407412</v>
      </c>
      <c r="N330" s="141">
        <f t="shared" si="97"/>
        <v>1040.2777777777778</v>
      </c>
      <c r="O330" s="141">
        <f t="shared" si="101"/>
        <v>0</v>
      </c>
    </row>
    <row r="331" spans="1:15">
      <c r="A331" s="34">
        <v>200518</v>
      </c>
      <c r="B331" s="257" t="s">
        <v>8318</v>
      </c>
      <c r="C331" s="288" t="s">
        <v>7699</v>
      </c>
      <c r="D331" s="257">
        <v>24</v>
      </c>
      <c r="E331" s="264"/>
      <c r="F331" s="264"/>
      <c r="G331" s="264"/>
      <c r="H331" s="265"/>
      <c r="I331" s="34">
        <f t="shared" si="99"/>
        <v>0</v>
      </c>
      <c r="J331" s="34">
        <f t="shared" si="96"/>
        <v>0</v>
      </c>
      <c r="K331" s="261">
        <v>43.344907407407412</v>
      </c>
      <c r="L331" s="250">
        <f t="shared" si="102"/>
        <v>0</v>
      </c>
      <c r="M331" s="140">
        <f t="shared" si="100"/>
        <v>43.344907407407412</v>
      </c>
      <c r="N331" s="141">
        <f t="shared" si="97"/>
        <v>1040.2777777777778</v>
      </c>
      <c r="O331" s="141">
        <f t="shared" si="101"/>
        <v>0</v>
      </c>
    </row>
    <row r="332" spans="1:15">
      <c r="A332" s="34">
        <v>200523</v>
      </c>
      <c r="B332" s="257" t="s">
        <v>8318</v>
      </c>
      <c r="C332" s="288" t="s">
        <v>7700</v>
      </c>
      <c r="D332" s="257">
        <v>24</v>
      </c>
      <c r="E332" s="264"/>
      <c r="F332" s="264"/>
      <c r="G332" s="264"/>
      <c r="H332" s="265"/>
      <c r="I332" s="34">
        <f t="shared" si="99"/>
        <v>0</v>
      </c>
      <c r="J332" s="34">
        <f t="shared" si="96"/>
        <v>0</v>
      </c>
      <c r="K332" s="261">
        <v>48.206018518518512</v>
      </c>
      <c r="L332" s="250">
        <f t="shared" si="102"/>
        <v>0</v>
      </c>
      <c r="M332" s="140">
        <f t="shared" si="100"/>
        <v>48.206018518518512</v>
      </c>
      <c r="N332" s="141">
        <f t="shared" si="97"/>
        <v>1156.9444444444443</v>
      </c>
      <c r="O332" s="141">
        <f t="shared" si="101"/>
        <v>0</v>
      </c>
    </row>
    <row r="333" spans="1:15">
      <c r="A333" s="34">
        <v>200528</v>
      </c>
      <c r="B333" s="257" t="s">
        <v>8318</v>
      </c>
      <c r="C333" s="288" t="s">
        <v>7701</v>
      </c>
      <c r="D333" s="257">
        <v>24</v>
      </c>
      <c r="E333" s="264"/>
      <c r="F333" s="264"/>
      <c r="G333" s="264"/>
      <c r="H333" s="265"/>
      <c r="I333" s="34">
        <f t="shared" si="99"/>
        <v>0</v>
      </c>
      <c r="J333" s="34">
        <f t="shared" ref="J333:J396" si="103">I333*D333</f>
        <v>0</v>
      </c>
      <c r="K333" s="261">
        <v>43.344907407407412</v>
      </c>
      <c r="L333" s="250">
        <f t="shared" si="102"/>
        <v>0</v>
      </c>
      <c r="M333" s="140">
        <f t="shared" si="100"/>
        <v>43.344907407407412</v>
      </c>
      <c r="N333" s="141">
        <f t="shared" ref="N333:N396" si="104">M333*D333</f>
        <v>1040.2777777777778</v>
      </c>
      <c r="O333" s="141">
        <f t="shared" si="101"/>
        <v>0</v>
      </c>
    </row>
    <row r="334" spans="1:15">
      <c r="A334" s="34">
        <v>200533</v>
      </c>
      <c r="B334" s="257" t="s">
        <v>8318</v>
      </c>
      <c r="C334" s="288" t="s">
        <v>7702</v>
      </c>
      <c r="D334" s="257">
        <v>24</v>
      </c>
      <c r="E334" s="264"/>
      <c r="F334" s="264"/>
      <c r="G334" s="264"/>
      <c r="H334" s="265"/>
      <c r="I334" s="34">
        <f t="shared" si="99"/>
        <v>0</v>
      </c>
      <c r="J334" s="34">
        <f t="shared" si="103"/>
        <v>0</v>
      </c>
      <c r="K334" s="261">
        <v>43.344907407407412</v>
      </c>
      <c r="L334" s="250">
        <f t="shared" si="102"/>
        <v>0</v>
      </c>
      <c r="M334" s="140">
        <f t="shared" si="100"/>
        <v>43.344907407407412</v>
      </c>
      <c r="N334" s="141">
        <f t="shared" si="104"/>
        <v>1040.2777777777778</v>
      </c>
      <c r="O334" s="141">
        <f t="shared" si="101"/>
        <v>0</v>
      </c>
    </row>
    <row r="335" spans="1:15">
      <c r="A335" s="34">
        <v>200074</v>
      </c>
      <c r="B335" s="257" t="s">
        <v>8318</v>
      </c>
      <c r="C335" s="288" t="s">
        <v>7703</v>
      </c>
      <c r="D335" s="257">
        <v>24</v>
      </c>
      <c r="E335" s="264"/>
      <c r="F335" s="264"/>
      <c r="G335" s="264"/>
      <c r="H335" s="265"/>
      <c r="I335" s="34">
        <f t="shared" si="99"/>
        <v>0</v>
      </c>
      <c r="J335" s="34">
        <f t="shared" si="103"/>
        <v>0</v>
      </c>
      <c r="K335" s="261">
        <v>38.483796296296291</v>
      </c>
      <c r="L335" s="250">
        <f t="shared" si="102"/>
        <v>0</v>
      </c>
      <c r="M335" s="140">
        <f t="shared" si="100"/>
        <v>38.483796296296291</v>
      </c>
      <c r="N335" s="141">
        <f t="shared" si="104"/>
        <v>923.61111111111097</v>
      </c>
      <c r="O335" s="141">
        <f t="shared" si="101"/>
        <v>0</v>
      </c>
    </row>
    <row r="336" spans="1:15">
      <c r="A336" s="34">
        <v>200050</v>
      </c>
      <c r="B336" s="257" t="s">
        <v>8318</v>
      </c>
      <c r="C336" s="288" t="s">
        <v>7704</v>
      </c>
      <c r="D336" s="257">
        <v>24</v>
      </c>
      <c r="E336" s="264"/>
      <c r="F336" s="264"/>
      <c r="G336" s="264"/>
      <c r="H336" s="265"/>
      <c r="I336" s="34">
        <f t="shared" si="99"/>
        <v>0</v>
      </c>
      <c r="J336" s="34">
        <f t="shared" si="103"/>
        <v>0</v>
      </c>
      <c r="K336" s="261">
        <v>52.719907407407405</v>
      </c>
      <c r="L336" s="250">
        <f t="shared" si="102"/>
        <v>0</v>
      </c>
      <c r="M336" s="140">
        <f t="shared" si="100"/>
        <v>52.719907407407405</v>
      </c>
      <c r="N336" s="141">
        <f t="shared" si="104"/>
        <v>1265.2777777777778</v>
      </c>
      <c r="O336" s="141">
        <f t="shared" si="101"/>
        <v>0</v>
      </c>
    </row>
    <row r="337" spans="1:15">
      <c r="A337" s="34">
        <v>200051</v>
      </c>
      <c r="B337" s="257" t="s">
        <v>8318</v>
      </c>
      <c r="C337" s="288" t="s">
        <v>8353</v>
      </c>
      <c r="D337" s="257">
        <v>24</v>
      </c>
      <c r="E337" s="264"/>
      <c r="F337" s="264"/>
      <c r="G337" s="264"/>
      <c r="H337" s="265"/>
      <c r="I337" s="34">
        <f t="shared" ref="I337" si="105">SUM(E337:H337)</f>
        <v>0</v>
      </c>
      <c r="J337" s="34">
        <f t="shared" si="103"/>
        <v>0</v>
      </c>
      <c r="K337" s="261">
        <v>45.78</v>
      </c>
      <c r="L337" s="250">
        <f t="shared" ref="L337" si="106">IF(J337&gt;48,0.1,0)</f>
        <v>0</v>
      </c>
      <c r="M337" s="140">
        <f t="shared" ref="M337" si="107">K337-(L337*K337)</f>
        <v>45.78</v>
      </c>
      <c r="N337" s="141">
        <f t="shared" si="104"/>
        <v>1098.72</v>
      </c>
      <c r="O337" s="141">
        <f t="shared" ref="O337" si="108">M337*J337</f>
        <v>0</v>
      </c>
    </row>
    <row r="338" spans="1:15">
      <c r="A338" s="34">
        <v>200052</v>
      </c>
      <c r="B338" s="257" t="s">
        <v>8318</v>
      </c>
      <c r="C338" s="288" t="s">
        <v>7705</v>
      </c>
      <c r="D338" s="257">
        <v>24</v>
      </c>
      <c r="E338" s="264"/>
      <c r="F338" s="264"/>
      <c r="G338" s="264"/>
      <c r="H338" s="265"/>
      <c r="I338" s="34">
        <f t="shared" si="99"/>
        <v>0</v>
      </c>
      <c r="J338" s="34">
        <f t="shared" si="103"/>
        <v>0</v>
      </c>
      <c r="K338" s="261">
        <v>43.344907407407412</v>
      </c>
      <c r="L338" s="250">
        <f t="shared" si="102"/>
        <v>0</v>
      </c>
      <c r="M338" s="140">
        <f t="shared" si="100"/>
        <v>43.344907407407412</v>
      </c>
      <c r="N338" s="141">
        <f t="shared" si="104"/>
        <v>1040.2777777777778</v>
      </c>
      <c r="O338" s="141">
        <f t="shared" si="101"/>
        <v>0</v>
      </c>
    </row>
    <row r="339" spans="1:15">
      <c r="A339" s="34">
        <v>200054</v>
      </c>
      <c r="B339" s="257" t="s">
        <v>8318</v>
      </c>
      <c r="C339" s="288" t="s">
        <v>7706</v>
      </c>
      <c r="D339" s="257">
        <v>24</v>
      </c>
      <c r="E339" s="264"/>
      <c r="F339" s="264"/>
      <c r="G339" s="264"/>
      <c r="H339" s="265"/>
      <c r="I339" s="34">
        <f t="shared" si="99"/>
        <v>0</v>
      </c>
      <c r="J339" s="34">
        <f t="shared" si="103"/>
        <v>0</v>
      </c>
      <c r="K339" s="261">
        <v>45.775462962962962</v>
      </c>
      <c r="L339" s="250">
        <f t="shared" si="102"/>
        <v>0</v>
      </c>
      <c r="M339" s="140">
        <f t="shared" si="100"/>
        <v>45.775462962962962</v>
      </c>
      <c r="N339" s="141">
        <f t="shared" si="104"/>
        <v>1098.6111111111111</v>
      </c>
      <c r="O339" s="141">
        <f t="shared" si="101"/>
        <v>0</v>
      </c>
    </row>
    <row r="340" spans="1:15">
      <c r="A340" s="34">
        <v>200055</v>
      </c>
      <c r="B340" s="257" t="s">
        <v>8318</v>
      </c>
      <c r="C340" s="288" t="s">
        <v>7707</v>
      </c>
      <c r="D340" s="257">
        <v>24</v>
      </c>
      <c r="E340" s="264"/>
      <c r="F340" s="264"/>
      <c r="G340" s="264"/>
      <c r="H340" s="265"/>
      <c r="I340" s="34">
        <f t="shared" si="99"/>
        <v>0</v>
      </c>
      <c r="J340" s="34">
        <f t="shared" si="103"/>
        <v>0</v>
      </c>
      <c r="K340" s="261">
        <v>48.206018518518512</v>
      </c>
      <c r="L340" s="250">
        <f t="shared" si="102"/>
        <v>0</v>
      </c>
      <c r="M340" s="140">
        <f t="shared" si="100"/>
        <v>48.206018518518512</v>
      </c>
      <c r="N340" s="141">
        <f t="shared" si="104"/>
        <v>1156.9444444444443</v>
      </c>
      <c r="O340" s="141">
        <f t="shared" si="101"/>
        <v>0</v>
      </c>
    </row>
    <row r="341" spans="1:15">
      <c r="A341" s="34">
        <v>200056</v>
      </c>
      <c r="B341" s="257" t="s">
        <v>8318</v>
      </c>
      <c r="C341" s="288" t="s">
        <v>7708</v>
      </c>
      <c r="D341" s="257">
        <v>24</v>
      </c>
      <c r="E341" s="264"/>
      <c r="F341" s="264"/>
      <c r="G341" s="264"/>
      <c r="H341" s="265"/>
      <c r="I341" s="34">
        <f t="shared" si="99"/>
        <v>0</v>
      </c>
      <c r="J341" s="34">
        <f t="shared" si="103"/>
        <v>0</v>
      </c>
      <c r="K341" s="261">
        <v>69.733796296296291</v>
      </c>
      <c r="L341" s="250">
        <f t="shared" si="102"/>
        <v>0</v>
      </c>
      <c r="M341" s="140">
        <f t="shared" si="100"/>
        <v>69.733796296296291</v>
      </c>
      <c r="N341" s="141">
        <f t="shared" si="104"/>
        <v>1673.6111111111109</v>
      </c>
      <c r="O341" s="141">
        <f t="shared" si="101"/>
        <v>0</v>
      </c>
    </row>
    <row r="342" spans="1:15">
      <c r="A342" s="34">
        <v>200057</v>
      </c>
      <c r="B342" s="257" t="s">
        <v>8318</v>
      </c>
      <c r="C342" s="288" t="s">
        <v>7709</v>
      </c>
      <c r="D342" s="257">
        <v>24</v>
      </c>
      <c r="E342" s="264"/>
      <c r="F342" s="264"/>
      <c r="G342" s="264"/>
      <c r="H342" s="265"/>
      <c r="I342" s="34">
        <f t="shared" si="99"/>
        <v>0</v>
      </c>
      <c r="J342" s="34">
        <f t="shared" si="103"/>
        <v>0</v>
      </c>
      <c r="K342" s="261">
        <v>50.289351851851848</v>
      </c>
      <c r="L342" s="250">
        <f t="shared" si="102"/>
        <v>0</v>
      </c>
      <c r="M342" s="140">
        <f t="shared" si="100"/>
        <v>50.289351851851848</v>
      </c>
      <c r="N342" s="141">
        <f t="shared" si="104"/>
        <v>1206.9444444444443</v>
      </c>
      <c r="O342" s="141">
        <f t="shared" si="101"/>
        <v>0</v>
      </c>
    </row>
    <row r="343" spans="1:15">
      <c r="A343" s="34">
        <v>200058</v>
      </c>
      <c r="B343" s="257" t="s">
        <v>8318</v>
      </c>
      <c r="C343" s="288" t="s">
        <v>7710</v>
      </c>
      <c r="D343" s="257">
        <v>24</v>
      </c>
      <c r="E343" s="264"/>
      <c r="F343" s="264"/>
      <c r="G343" s="264"/>
      <c r="H343" s="265"/>
      <c r="I343" s="34">
        <f t="shared" si="99"/>
        <v>0</v>
      </c>
      <c r="J343" s="34">
        <f t="shared" si="103"/>
        <v>0</v>
      </c>
      <c r="K343" s="261">
        <v>45.775462962962962</v>
      </c>
      <c r="L343" s="250">
        <f t="shared" si="102"/>
        <v>0</v>
      </c>
      <c r="M343" s="140">
        <f t="shared" si="100"/>
        <v>45.775462962962962</v>
      </c>
      <c r="N343" s="141">
        <f t="shared" si="104"/>
        <v>1098.6111111111111</v>
      </c>
      <c r="O343" s="141">
        <f t="shared" si="101"/>
        <v>0</v>
      </c>
    </row>
    <row r="344" spans="1:15">
      <c r="A344" s="34">
        <v>200059</v>
      </c>
      <c r="B344" s="257" t="s">
        <v>8318</v>
      </c>
      <c r="C344" s="288" t="s">
        <v>7711</v>
      </c>
      <c r="D344" s="257">
        <v>24</v>
      </c>
      <c r="E344" s="264"/>
      <c r="F344" s="264"/>
      <c r="G344" s="264"/>
      <c r="H344" s="265"/>
      <c r="I344" s="34">
        <f t="shared" si="99"/>
        <v>0</v>
      </c>
      <c r="J344" s="34">
        <f t="shared" si="103"/>
        <v>0</v>
      </c>
      <c r="K344" s="261">
        <v>48.206018518518512</v>
      </c>
      <c r="L344" s="250">
        <f t="shared" si="102"/>
        <v>0</v>
      </c>
      <c r="M344" s="140">
        <f t="shared" si="100"/>
        <v>48.206018518518512</v>
      </c>
      <c r="N344" s="141">
        <f t="shared" si="104"/>
        <v>1156.9444444444443</v>
      </c>
      <c r="O344" s="141">
        <f t="shared" si="101"/>
        <v>0</v>
      </c>
    </row>
    <row r="345" spans="1:15">
      <c r="A345" s="34">
        <v>200582</v>
      </c>
      <c r="B345" s="257" t="s">
        <v>8318</v>
      </c>
      <c r="C345" s="288" t="s">
        <v>7712</v>
      </c>
      <c r="D345" s="257">
        <v>24</v>
      </c>
      <c r="E345" s="264"/>
      <c r="F345" s="264"/>
      <c r="G345" s="264"/>
      <c r="H345" s="265"/>
      <c r="I345" s="34">
        <f t="shared" si="99"/>
        <v>0</v>
      </c>
      <c r="J345" s="34">
        <f t="shared" si="103"/>
        <v>0</v>
      </c>
      <c r="K345" s="261">
        <v>81.539351851851862</v>
      </c>
      <c r="L345" s="250">
        <f t="shared" si="102"/>
        <v>0</v>
      </c>
      <c r="M345" s="140">
        <f t="shared" si="100"/>
        <v>81.539351851851862</v>
      </c>
      <c r="N345" s="141">
        <f t="shared" si="104"/>
        <v>1956.9444444444448</v>
      </c>
      <c r="O345" s="141">
        <f t="shared" si="101"/>
        <v>0</v>
      </c>
    </row>
    <row r="346" spans="1:15">
      <c r="A346" s="34">
        <v>200583</v>
      </c>
      <c r="B346" s="257" t="s">
        <v>8318</v>
      </c>
      <c r="C346" s="288" t="s">
        <v>7713</v>
      </c>
      <c r="D346" s="257">
        <v>24</v>
      </c>
      <c r="E346" s="264"/>
      <c r="F346" s="264"/>
      <c r="G346" s="264"/>
      <c r="H346" s="265"/>
      <c r="I346" s="34">
        <f t="shared" si="99"/>
        <v>0</v>
      </c>
      <c r="J346" s="34">
        <f t="shared" si="103"/>
        <v>0</v>
      </c>
      <c r="K346" s="261">
        <v>88.831018518518519</v>
      </c>
      <c r="L346" s="250">
        <f t="shared" si="102"/>
        <v>0</v>
      </c>
      <c r="M346" s="140">
        <f t="shared" si="100"/>
        <v>88.831018518518519</v>
      </c>
      <c r="N346" s="141">
        <f t="shared" si="104"/>
        <v>2131.9444444444443</v>
      </c>
      <c r="O346" s="141">
        <f t="shared" si="101"/>
        <v>0</v>
      </c>
    </row>
    <row r="347" spans="1:15">
      <c r="A347" s="34">
        <v>200590</v>
      </c>
      <c r="B347" s="257" t="s">
        <v>8318</v>
      </c>
      <c r="C347" s="288" t="s">
        <v>7714</v>
      </c>
      <c r="D347" s="257">
        <v>24</v>
      </c>
      <c r="E347" s="264"/>
      <c r="F347" s="264"/>
      <c r="G347" s="264"/>
      <c r="H347" s="265"/>
      <c r="I347" s="34">
        <f t="shared" si="99"/>
        <v>0</v>
      </c>
      <c r="J347" s="34">
        <f t="shared" si="103"/>
        <v>0</v>
      </c>
      <c r="K347" s="261">
        <v>45.775462962962962</v>
      </c>
      <c r="L347" s="250">
        <f t="shared" ref="L347:L366" si="109">IF(J347&gt;48,0.1,0)</f>
        <v>0</v>
      </c>
      <c r="M347" s="140">
        <f t="shared" si="100"/>
        <v>45.775462962962962</v>
      </c>
      <c r="N347" s="141">
        <f t="shared" si="104"/>
        <v>1098.6111111111111</v>
      </c>
      <c r="O347" s="141">
        <f t="shared" si="101"/>
        <v>0</v>
      </c>
    </row>
    <row r="348" spans="1:15">
      <c r="A348" s="34">
        <v>200598</v>
      </c>
      <c r="B348" s="257" t="s">
        <v>8318</v>
      </c>
      <c r="C348" s="288" t="s">
        <v>7715</v>
      </c>
      <c r="D348" s="257">
        <v>24</v>
      </c>
      <c r="E348" s="264"/>
      <c r="F348" s="264"/>
      <c r="G348" s="264"/>
      <c r="H348" s="265"/>
      <c r="I348" s="34">
        <f t="shared" si="99"/>
        <v>0</v>
      </c>
      <c r="J348" s="34">
        <f t="shared" si="103"/>
        <v>0</v>
      </c>
      <c r="K348" s="261">
        <v>37.442129629629626</v>
      </c>
      <c r="L348" s="250">
        <f t="shared" si="109"/>
        <v>0</v>
      </c>
      <c r="M348" s="140">
        <f t="shared" si="100"/>
        <v>37.442129629629626</v>
      </c>
      <c r="N348" s="141">
        <f t="shared" si="104"/>
        <v>898.61111111111109</v>
      </c>
      <c r="O348" s="141">
        <f t="shared" si="101"/>
        <v>0</v>
      </c>
    </row>
    <row r="349" spans="1:15">
      <c r="A349" s="34">
        <v>200600</v>
      </c>
      <c r="B349" s="257" t="s">
        <v>8318</v>
      </c>
      <c r="C349" s="288" t="s">
        <v>7716</v>
      </c>
      <c r="D349" s="257">
        <v>24</v>
      </c>
      <c r="E349" s="264"/>
      <c r="F349" s="264"/>
      <c r="G349" s="264"/>
      <c r="H349" s="265"/>
      <c r="I349" s="34">
        <f t="shared" si="99"/>
        <v>0</v>
      </c>
      <c r="J349" s="34">
        <f t="shared" si="103"/>
        <v>0</v>
      </c>
      <c r="K349" s="261">
        <v>42.30324074074074</v>
      </c>
      <c r="L349" s="250">
        <f t="shared" si="109"/>
        <v>0</v>
      </c>
      <c r="M349" s="140">
        <f t="shared" si="100"/>
        <v>42.30324074074074</v>
      </c>
      <c r="N349" s="141">
        <f t="shared" si="104"/>
        <v>1015.2777777777778</v>
      </c>
      <c r="O349" s="141">
        <f t="shared" si="101"/>
        <v>0</v>
      </c>
    </row>
    <row r="350" spans="1:15">
      <c r="A350" s="34">
        <v>200602</v>
      </c>
      <c r="B350" s="257" t="s">
        <v>8318</v>
      </c>
      <c r="C350" s="288" t="s">
        <v>7717</v>
      </c>
      <c r="D350" s="257">
        <v>24</v>
      </c>
      <c r="E350" s="264"/>
      <c r="F350" s="264"/>
      <c r="G350" s="264"/>
      <c r="H350" s="265"/>
      <c r="I350" s="34">
        <f t="shared" si="99"/>
        <v>0</v>
      </c>
      <c r="J350" s="34">
        <f t="shared" si="103"/>
        <v>0</v>
      </c>
      <c r="K350" s="261">
        <v>50.289351851851848</v>
      </c>
      <c r="L350" s="250">
        <f t="shared" si="109"/>
        <v>0</v>
      </c>
      <c r="M350" s="140">
        <f t="shared" si="100"/>
        <v>50.289351851851848</v>
      </c>
      <c r="N350" s="141">
        <f t="shared" si="104"/>
        <v>1206.9444444444443</v>
      </c>
      <c r="O350" s="141">
        <f t="shared" si="101"/>
        <v>0</v>
      </c>
    </row>
    <row r="351" spans="1:15">
      <c r="A351" s="34">
        <v>200604</v>
      </c>
      <c r="B351" s="257" t="s">
        <v>8318</v>
      </c>
      <c r="C351" s="288" t="s">
        <v>7718</v>
      </c>
      <c r="D351" s="257">
        <v>24</v>
      </c>
      <c r="E351" s="264"/>
      <c r="F351" s="264"/>
      <c r="G351" s="264"/>
      <c r="H351" s="265"/>
      <c r="I351" s="34">
        <f t="shared" si="99"/>
        <v>0</v>
      </c>
      <c r="J351" s="34">
        <f t="shared" si="103"/>
        <v>0</v>
      </c>
      <c r="K351" s="261">
        <v>62.442129629629626</v>
      </c>
      <c r="L351" s="250">
        <f t="shared" si="109"/>
        <v>0</v>
      </c>
      <c r="M351" s="140">
        <f t="shared" si="100"/>
        <v>62.442129629629626</v>
      </c>
      <c r="N351" s="141">
        <f t="shared" si="104"/>
        <v>1498.6111111111111</v>
      </c>
      <c r="O351" s="141">
        <f t="shared" si="101"/>
        <v>0</v>
      </c>
    </row>
    <row r="352" spans="1:15">
      <c r="A352" s="34">
        <v>200605</v>
      </c>
      <c r="B352" s="257" t="s">
        <v>8318</v>
      </c>
      <c r="C352" s="288" t="s">
        <v>7719</v>
      </c>
      <c r="D352" s="257">
        <v>24</v>
      </c>
      <c r="E352" s="264"/>
      <c r="F352" s="264"/>
      <c r="G352" s="264"/>
      <c r="H352" s="265"/>
      <c r="I352" s="34">
        <f t="shared" si="99"/>
        <v>0</v>
      </c>
      <c r="J352" s="34">
        <f t="shared" si="103"/>
        <v>0</v>
      </c>
      <c r="K352" s="261">
        <v>65.914351851851848</v>
      </c>
      <c r="L352" s="250">
        <f t="shared" si="109"/>
        <v>0</v>
      </c>
      <c r="M352" s="140">
        <f t="shared" si="100"/>
        <v>65.914351851851848</v>
      </c>
      <c r="N352" s="141">
        <f t="shared" si="104"/>
        <v>1581.9444444444443</v>
      </c>
      <c r="O352" s="141">
        <f t="shared" si="101"/>
        <v>0</v>
      </c>
    </row>
    <row r="353" spans="1:15">
      <c r="A353" s="34">
        <v>200606</v>
      </c>
      <c r="B353" s="257" t="s">
        <v>8318</v>
      </c>
      <c r="C353" s="288" t="s">
        <v>7720</v>
      </c>
      <c r="D353" s="257">
        <v>24</v>
      </c>
      <c r="E353" s="264"/>
      <c r="F353" s="264"/>
      <c r="G353" s="264"/>
      <c r="H353" s="265"/>
      <c r="I353" s="34">
        <f t="shared" si="99"/>
        <v>0</v>
      </c>
      <c r="J353" s="34">
        <f t="shared" si="103"/>
        <v>0</v>
      </c>
      <c r="K353" s="261">
        <v>58.969907407407405</v>
      </c>
      <c r="L353" s="250">
        <f t="shared" si="109"/>
        <v>0</v>
      </c>
      <c r="M353" s="140">
        <f t="shared" si="100"/>
        <v>58.969907407407405</v>
      </c>
      <c r="N353" s="141">
        <f t="shared" si="104"/>
        <v>1415.2777777777778</v>
      </c>
      <c r="O353" s="141">
        <f t="shared" si="101"/>
        <v>0</v>
      </c>
    </row>
    <row r="354" spans="1:15">
      <c r="A354" s="34">
        <v>200608</v>
      </c>
      <c r="B354" s="257" t="s">
        <v>8318</v>
      </c>
      <c r="C354" s="288" t="s">
        <v>7721</v>
      </c>
      <c r="D354" s="257">
        <v>24</v>
      </c>
      <c r="E354" s="264"/>
      <c r="F354" s="264"/>
      <c r="G354" s="264"/>
      <c r="H354" s="265"/>
      <c r="I354" s="34">
        <f t="shared" si="99"/>
        <v>0</v>
      </c>
      <c r="J354" s="34">
        <f t="shared" si="103"/>
        <v>0</v>
      </c>
      <c r="K354" s="261">
        <v>38.831018518518512</v>
      </c>
      <c r="L354" s="250">
        <f t="shared" si="109"/>
        <v>0</v>
      </c>
      <c r="M354" s="140">
        <f t="shared" si="100"/>
        <v>38.831018518518512</v>
      </c>
      <c r="N354" s="141">
        <f t="shared" si="104"/>
        <v>931.94444444444434</v>
      </c>
      <c r="O354" s="141">
        <f t="shared" si="101"/>
        <v>0</v>
      </c>
    </row>
    <row r="355" spans="1:15">
      <c r="A355" s="34">
        <v>200609</v>
      </c>
      <c r="B355" s="257" t="s">
        <v>8318</v>
      </c>
      <c r="C355" s="288" t="s">
        <v>7722</v>
      </c>
      <c r="D355" s="257">
        <v>24</v>
      </c>
      <c r="E355" s="264"/>
      <c r="F355" s="264"/>
      <c r="G355" s="264"/>
      <c r="H355" s="265"/>
      <c r="I355" s="34">
        <f t="shared" si="99"/>
        <v>0</v>
      </c>
      <c r="J355" s="34">
        <f t="shared" si="103"/>
        <v>0</v>
      </c>
      <c r="K355" s="261">
        <v>48.206018518518512</v>
      </c>
      <c r="L355" s="250">
        <f t="shared" si="109"/>
        <v>0</v>
      </c>
      <c r="M355" s="140">
        <f t="shared" si="100"/>
        <v>48.206018518518512</v>
      </c>
      <c r="N355" s="141">
        <f t="shared" si="104"/>
        <v>1156.9444444444443</v>
      </c>
      <c r="O355" s="141">
        <f t="shared" si="101"/>
        <v>0</v>
      </c>
    </row>
    <row r="356" spans="1:15">
      <c r="A356" s="34">
        <v>200610</v>
      </c>
      <c r="B356" s="257" t="s">
        <v>8318</v>
      </c>
      <c r="C356" s="288" t="s">
        <v>7723</v>
      </c>
      <c r="D356" s="257">
        <v>24</v>
      </c>
      <c r="E356" s="264"/>
      <c r="F356" s="264"/>
      <c r="G356" s="264"/>
      <c r="H356" s="265"/>
      <c r="I356" s="34">
        <f t="shared" si="99"/>
        <v>0</v>
      </c>
      <c r="J356" s="34">
        <f t="shared" si="103"/>
        <v>0</v>
      </c>
      <c r="K356" s="261">
        <v>45.775462962962962</v>
      </c>
      <c r="L356" s="250">
        <f t="shared" si="109"/>
        <v>0</v>
      </c>
      <c r="M356" s="140">
        <f t="shared" si="100"/>
        <v>45.775462962962962</v>
      </c>
      <c r="N356" s="141">
        <f t="shared" si="104"/>
        <v>1098.6111111111111</v>
      </c>
      <c r="O356" s="141">
        <f t="shared" si="101"/>
        <v>0</v>
      </c>
    </row>
    <row r="357" spans="1:15">
      <c r="A357" s="34"/>
      <c r="B357" s="257" t="s">
        <v>8318</v>
      </c>
      <c r="C357" s="288" t="s">
        <v>8354</v>
      </c>
      <c r="D357" s="257">
        <v>24</v>
      </c>
      <c r="E357" s="264"/>
      <c r="F357" s="264"/>
      <c r="G357" s="264"/>
      <c r="H357" s="265"/>
      <c r="I357" s="34">
        <f t="shared" ref="I357" si="110">SUM(E357:H357)</f>
        <v>0</v>
      </c>
      <c r="J357" s="34">
        <f t="shared" si="103"/>
        <v>0</v>
      </c>
      <c r="K357" s="261">
        <v>43.34</v>
      </c>
      <c r="L357" s="250">
        <f t="shared" ref="L357" si="111">IF(J357&gt;48,0.1,0)</f>
        <v>0</v>
      </c>
      <c r="M357" s="140">
        <f t="shared" ref="M357" si="112">K357-(L357*K357)</f>
        <v>43.34</v>
      </c>
      <c r="N357" s="141">
        <f t="shared" si="104"/>
        <v>1040.1600000000001</v>
      </c>
      <c r="O357" s="141">
        <f t="shared" ref="O357" si="113">M357*J357</f>
        <v>0</v>
      </c>
    </row>
    <row r="358" spans="1:15">
      <c r="A358" s="34">
        <v>200616</v>
      </c>
      <c r="B358" s="257" t="s">
        <v>8318</v>
      </c>
      <c r="C358" s="288" t="s">
        <v>7724</v>
      </c>
      <c r="D358" s="257">
        <v>24</v>
      </c>
      <c r="E358" s="264"/>
      <c r="F358" s="264"/>
      <c r="G358" s="264"/>
      <c r="H358" s="265"/>
      <c r="I358" s="34">
        <f t="shared" si="99"/>
        <v>0</v>
      </c>
      <c r="J358" s="34">
        <f t="shared" si="103"/>
        <v>0</v>
      </c>
      <c r="K358" s="261">
        <v>50.289351851851848</v>
      </c>
      <c r="L358" s="250">
        <f t="shared" si="109"/>
        <v>0</v>
      </c>
      <c r="M358" s="140">
        <f t="shared" si="100"/>
        <v>50.289351851851848</v>
      </c>
      <c r="N358" s="141">
        <f t="shared" si="104"/>
        <v>1206.9444444444443</v>
      </c>
      <c r="O358" s="141">
        <f t="shared" si="101"/>
        <v>0</v>
      </c>
    </row>
    <row r="359" spans="1:15">
      <c r="A359" s="34">
        <v>200622</v>
      </c>
      <c r="B359" s="257" t="s">
        <v>8318</v>
      </c>
      <c r="C359" s="288" t="s">
        <v>7725</v>
      </c>
      <c r="D359" s="257">
        <v>24</v>
      </c>
      <c r="E359" s="264"/>
      <c r="F359" s="264"/>
      <c r="G359" s="264"/>
      <c r="H359" s="265"/>
      <c r="I359" s="34">
        <f t="shared" si="99"/>
        <v>0</v>
      </c>
      <c r="J359" s="34">
        <f t="shared" si="103"/>
        <v>0</v>
      </c>
      <c r="K359" s="261">
        <v>55.150462962962962</v>
      </c>
      <c r="L359" s="250">
        <f t="shared" si="109"/>
        <v>0</v>
      </c>
      <c r="M359" s="140">
        <f t="shared" si="100"/>
        <v>55.150462962962962</v>
      </c>
      <c r="N359" s="141">
        <f t="shared" si="104"/>
        <v>1323.6111111111111</v>
      </c>
      <c r="O359" s="141">
        <f t="shared" si="101"/>
        <v>0</v>
      </c>
    </row>
    <row r="360" spans="1:15">
      <c r="A360" s="34">
        <v>200627</v>
      </c>
      <c r="B360" s="257" t="s">
        <v>8318</v>
      </c>
      <c r="C360" s="288" t="s">
        <v>7726</v>
      </c>
      <c r="D360" s="257">
        <v>24</v>
      </c>
      <c r="E360" s="264"/>
      <c r="F360" s="264"/>
      <c r="G360" s="264"/>
      <c r="H360" s="265"/>
      <c r="I360" s="34">
        <f t="shared" si="99"/>
        <v>0</v>
      </c>
      <c r="J360" s="34">
        <f t="shared" si="103"/>
        <v>0</v>
      </c>
      <c r="K360" s="261">
        <v>52.719907407407405</v>
      </c>
      <c r="L360" s="250">
        <f t="shared" si="109"/>
        <v>0</v>
      </c>
      <c r="M360" s="140">
        <f t="shared" si="100"/>
        <v>52.719907407407405</v>
      </c>
      <c r="N360" s="141">
        <f t="shared" si="104"/>
        <v>1265.2777777777778</v>
      </c>
      <c r="O360" s="141">
        <f t="shared" si="101"/>
        <v>0</v>
      </c>
    </row>
    <row r="361" spans="1:15">
      <c r="A361" s="34">
        <v>200065</v>
      </c>
      <c r="B361" s="257" t="s">
        <v>8318</v>
      </c>
      <c r="C361" s="288" t="s">
        <v>7727</v>
      </c>
      <c r="D361" s="257">
        <v>24</v>
      </c>
      <c r="E361" s="264"/>
      <c r="F361" s="264"/>
      <c r="G361" s="264"/>
      <c r="H361" s="265"/>
      <c r="I361" s="34">
        <f t="shared" si="99"/>
        <v>0</v>
      </c>
      <c r="J361" s="34">
        <f t="shared" si="103"/>
        <v>0</v>
      </c>
      <c r="K361" s="261">
        <v>64.178240740740733</v>
      </c>
      <c r="L361" s="250">
        <f t="shared" si="109"/>
        <v>0</v>
      </c>
      <c r="M361" s="140">
        <f t="shared" si="100"/>
        <v>64.178240740740733</v>
      </c>
      <c r="N361" s="141">
        <f t="shared" si="104"/>
        <v>1540.2777777777776</v>
      </c>
      <c r="O361" s="141">
        <f t="shared" si="101"/>
        <v>0</v>
      </c>
    </row>
    <row r="362" spans="1:15">
      <c r="A362" s="34">
        <v>200066</v>
      </c>
      <c r="B362" s="257" t="s">
        <v>8318</v>
      </c>
      <c r="C362" s="288" t="s">
        <v>7728</v>
      </c>
      <c r="D362" s="257">
        <v>24</v>
      </c>
      <c r="E362" s="264"/>
      <c r="F362" s="264"/>
      <c r="G362" s="264"/>
      <c r="H362" s="265"/>
      <c r="I362" s="34">
        <f t="shared" si="99"/>
        <v>0</v>
      </c>
      <c r="J362" s="34">
        <f t="shared" si="103"/>
        <v>0</v>
      </c>
      <c r="K362" s="261">
        <v>40.914351851851848</v>
      </c>
      <c r="L362" s="250">
        <f t="shared" si="109"/>
        <v>0</v>
      </c>
      <c r="M362" s="140">
        <f t="shared" si="100"/>
        <v>40.914351851851848</v>
      </c>
      <c r="N362" s="141">
        <f t="shared" si="104"/>
        <v>981.94444444444434</v>
      </c>
      <c r="O362" s="141">
        <f t="shared" si="101"/>
        <v>0</v>
      </c>
    </row>
    <row r="363" spans="1:15">
      <c r="A363" s="34">
        <v>200633</v>
      </c>
      <c r="B363" s="257" t="s">
        <v>8318</v>
      </c>
      <c r="C363" s="288" t="s">
        <v>7729</v>
      </c>
      <c r="D363" s="257">
        <v>24</v>
      </c>
      <c r="E363" s="264"/>
      <c r="F363" s="264"/>
      <c r="G363" s="264"/>
      <c r="H363" s="265"/>
      <c r="I363" s="34">
        <f t="shared" si="99"/>
        <v>0</v>
      </c>
      <c r="J363" s="34">
        <f t="shared" si="103"/>
        <v>0</v>
      </c>
      <c r="K363" s="261">
        <v>64.872685185185176</v>
      </c>
      <c r="L363" s="250">
        <f t="shared" si="109"/>
        <v>0</v>
      </c>
      <c r="M363" s="140">
        <f t="shared" si="100"/>
        <v>64.872685185185176</v>
      </c>
      <c r="N363" s="141">
        <f t="shared" si="104"/>
        <v>1556.9444444444443</v>
      </c>
      <c r="O363" s="141">
        <f t="shared" si="101"/>
        <v>0</v>
      </c>
    </row>
    <row r="364" spans="1:15">
      <c r="A364" s="34">
        <v>200634</v>
      </c>
      <c r="B364" s="257" t="s">
        <v>8318</v>
      </c>
      <c r="C364" s="288" t="s">
        <v>7730</v>
      </c>
      <c r="D364" s="257">
        <v>24</v>
      </c>
      <c r="E364" s="264"/>
      <c r="F364" s="264"/>
      <c r="G364" s="264"/>
      <c r="H364" s="265"/>
      <c r="I364" s="34">
        <f t="shared" si="99"/>
        <v>0</v>
      </c>
      <c r="J364" s="34">
        <f t="shared" si="103"/>
        <v>0</v>
      </c>
      <c r="K364" s="261">
        <v>41.956018518518512</v>
      </c>
      <c r="L364" s="250">
        <f t="shared" si="109"/>
        <v>0</v>
      </c>
      <c r="M364" s="140">
        <f t="shared" si="100"/>
        <v>41.956018518518512</v>
      </c>
      <c r="N364" s="141">
        <f t="shared" si="104"/>
        <v>1006.9444444444443</v>
      </c>
      <c r="O364" s="141">
        <f t="shared" si="101"/>
        <v>0</v>
      </c>
    </row>
    <row r="365" spans="1:15">
      <c r="A365" s="34">
        <v>200636</v>
      </c>
      <c r="B365" s="257" t="s">
        <v>8318</v>
      </c>
      <c r="C365" s="288" t="s">
        <v>7731</v>
      </c>
      <c r="D365" s="257">
        <v>24</v>
      </c>
      <c r="E365" s="264"/>
      <c r="F365" s="264"/>
      <c r="G365" s="264"/>
      <c r="H365" s="265"/>
      <c r="I365" s="34">
        <f t="shared" si="99"/>
        <v>0</v>
      </c>
      <c r="J365" s="34">
        <f t="shared" si="103"/>
        <v>0</v>
      </c>
      <c r="K365" s="261">
        <v>54.803240740740733</v>
      </c>
      <c r="L365" s="250">
        <f t="shared" si="109"/>
        <v>0</v>
      </c>
      <c r="M365" s="140">
        <f t="shared" si="100"/>
        <v>54.803240740740733</v>
      </c>
      <c r="N365" s="141">
        <f t="shared" si="104"/>
        <v>1315.2777777777776</v>
      </c>
      <c r="O365" s="141">
        <f t="shared" si="101"/>
        <v>0</v>
      </c>
    </row>
    <row r="366" spans="1:15">
      <c r="A366" s="34">
        <v>200638</v>
      </c>
      <c r="B366" s="257" t="s">
        <v>8318</v>
      </c>
      <c r="C366" s="288" t="s">
        <v>7732</v>
      </c>
      <c r="D366" s="257">
        <v>24</v>
      </c>
      <c r="E366" s="264"/>
      <c r="F366" s="264"/>
      <c r="G366" s="264"/>
      <c r="H366" s="265"/>
      <c r="I366" s="34">
        <f t="shared" si="99"/>
        <v>0</v>
      </c>
      <c r="J366" s="34">
        <f t="shared" si="103"/>
        <v>0</v>
      </c>
      <c r="K366" s="261">
        <v>64.872685185185176</v>
      </c>
      <c r="L366" s="250">
        <f t="shared" si="109"/>
        <v>0</v>
      </c>
      <c r="M366" s="140">
        <f t="shared" si="100"/>
        <v>64.872685185185176</v>
      </c>
      <c r="N366" s="141">
        <f t="shared" si="104"/>
        <v>1556.9444444444443</v>
      </c>
      <c r="O366" s="141">
        <f t="shared" si="101"/>
        <v>0</v>
      </c>
    </row>
    <row r="367" spans="1:15">
      <c r="A367" s="34">
        <v>200092</v>
      </c>
      <c r="B367" s="257" t="s">
        <v>8317</v>
      </c>
      <c r="C367" s="288" t="s">
        <v>7733</v>
      </c>
      <c r="D367" s="257">
        <v>100</v>
      </c>
      <c r="E367" s="263"/>
      <c r="F367" s="263"/>
      <c r="G367" s="263"/>
      <c r="H367" s="265"/>
      <c r="I367" s="34">
        <f t="shared" si="99"/>
        <v>0</v>
      </c>
      <c r="J367" s="34">
        <f t="shared" si="103"/>
        <v>0</v>
      </c>
      <c r="K367" s="261">
        <v>43.75</v>
      </c>
      <c r="L367" s="250">
        <f>Úvod!B$20</f>
        <v>0</v>
      </c>
      <c r="M367" s="140">
        <f t="shared" si="100"/>
        <v>43.75</v>
      </c>
      <c r="N367" s="141">
        <f t="shared" si="104"/>
        <v>4375</v>
      </c>
      <c r="O367" s="141">
        <f t="shared" si="101"/>
        <v>0</v>
      </c>
    </row>
    <row r="368" spans="1:15">
      <c r="A368" s="34">
        <v>150249</v>
      </c>
      <c r="B368" s="257" t="s">
        <v>8317</v>
      </c>
      <c r="C368" s="288" t="s">
        <v>7734</v>
      </c>
      <c r="D368" s="257">
        <v>100</v>
      </c>
      <c r="E368" s="133"/>
      <c r="F368" s="264"/>
      <c r="G368" s="263"/>
      <c r="H368" s="265"/>
      <c r="I368" s="34">
        <f t="shared" si="99"/>
        <v>0</v>
      </c>
      <c r="J368" s="34">
        <f t="shared" si="103"/>
        <v>0</v>
      </c>
      <c r="K368" s="261">
        <v>38.888888888888886</v>
      </c>
      <c r="L368" s="250">
        <f>Úvod!B$20</f>
        <v>0</v>
      </c>
      <c r="M368" s="140">
        <f t="shared" si="100"/>
        <v>38.888888888888886</v>
      </c>
      <c r="N368" s="141">
        <f t="shared" si="104"/>
        <v>3888.8888888888887</v>
      </c>
      <c r="O368" s="141">
        <f t="shared" si="101"/>
        <v>0</v>
      </c>
    </row>
    <row r="369" spans="1:15">
      <c r="A369" s="34">
        <v>150145</v>
      </c>
      <c r="B369" s="257" t="s">
        <v>8317</v>
      </c>
      <c r="C369" s="288" t="s">
        <v>7736</v>
      </c>
      <c r="D369" s="257">
        <v>350</v>
      </c>
      <c r="E369" s="133"/>
      <c r="F369" s="264"/>
      <c r="G369" s="263"/>
      <c r="H369" s="265"/>
      <c r="I369" s="34">
        <f t="shared" si="99"/>
        <v>0</v>
      </c>
      <c r="J369" s="34">
        <f t="shared" si="103"/>
        <v>0</v>
      </c>
      <c r="K369" s="261">
        <v>9.1765873015873005</v>
      </c>
      <c r="L369" s="250">
        <f>Úvod!B$20</f>
        <v>0</v>
      </c>
      <c r="M369" s="140">
        <f t="shared" si="100"/>
        <v>9.1765873015873005</v>
      </c>
      <c r="N369" s="141">
        <f t="shared" si="104"/>
        <v>3211.8055555555552</v>
      </c>
      <c r="O369" s="141">
        <f t="shared" si="101"/>
        <v>0</v>
      </c>
    </row>
    <row r="370" spans="1:15">
      <c r="A370" s="34">
        <v>200095</v>
      </c>
      <c r="B370" s="257" t="s">
        <v>8317</v>
      </c>
      <c r="C370" s="288" t="s">
        <v>7735</v>
      </c>
      <c r="D370" s="257">
        <v>400</v>
      </c>
      <c r="E370" s="133"/>
      <c r="F370" s="264"/>
      <c r="G370" s="263"/>
      <c r="H370" s="265"/>
      <c r="I370" s="34">
        <f t="shared" si="99"/>
        <v>0</v>
      </c>
      <c r="J370" s="34">
        <f t="shared" si="103"/>
        <v>0</v>
      </c>
      <c r="K370" s="261">
        <v>8.7673611111111107</v>
      </c>
      <c r="L370" s="250">
        <f>Úvod!B$20</f>
        <v>0</v>
      </c>
      <c r="M370" s="140">
        <f t="shared" si="100"/>
        <v>8.7673611111111107</v>
      </c>
      <c r="N370" s="141">
        <f t="shared" si="104"/>
        <v>3506.9444444444443</v>
      </c>
      <c r="O370" s="141">
        <f t="shared" si="101"/>
        <v>0</v>
      </c>
    </row>
    <row r="371" spans="1:15">
      <c r="A371" s="34">
        <v>150011</v>
      </c>
      <c r="B371" s="257" t="s">
        <v>8317</v>
      </c>
      <c r="C371" s="288" t="s">
        <v>7737</v>
      </c>
      <c r="D371" s="257">
        <v>200</v>
      </c>
      <c r="E371" s="263"/>
      <c r="F371" s="265"/>
      <c r="G371" s="263"/>
      <c r="H371" s="265"/>
      <c r="I371" s="34">
        <f t="shared" si="99"/>
        <v>0</v>
      </c>
      <c r="J371" s="34">
        <f t="shared" si="103"/>
        <v>0</v>
      </c>
      <c r="K371" s="261">
        <v>19.618055555555554</v>
      </c>
      <c r="L371" s="250">
        <f>Úvod!B$20</f>
        <v>0</v>
      </c>
      <c r="M371" s="140">
        <f t="shared" si="100"/>
        <v>19.618055555555554</v>
      </c>
      <c r="N371" s="141">
        <f t="shared" si="104"/>
        <v>3923.6111111111109</v>
      </c>
      <c r="O371" s="141">
        <f t="shared" si="101"/>
        <v>0</v>
      </c>
    </row>
    <row r="372" spans="1:15">
      <c r="A372" s="34">
        <v>200099</v>
      </c>
      <c r="B372" s="257" t="s">
        <v>8317</v>
      </c>
      <c r="C372" s="288" t="s">
        <v>7738</v>
      </c>
      <c r="D372" s="257">
        <v>150</v>
      </c>
      <c r="E372" s="133"/>
      <c r="F372" s="264"/>
      <c r="G372" s="263"/>
      <c r="H372" s="265"/>
      <c r="I372" s="34">
        <f t="shared" si="99"/>
        <v>0</v>
      </c>
      <c r="J372" s="34">
        <f t="shared" si="103"/>
        <v>0</v>
      </c>
      <c r="K372" s="261">
        <v>25.810185185185183</v>
      </c>
      <c r="L372" s="250">
        <f>Úvod!B$20</f>
        <v>0</v>
      </c>
      <c r="M372" s="140">
        <f t="shared" si="100"/>
        <v>25.810185185185183</v>
      </c>
      <c r="N372" s="141">
        <f t="shared" si="104"/>
        <v>3871.5277777777774</v>
      </c>
      <c r="O372" s="141">
        <f t="shared" si="101"/>
        <v>0</v>
      </c>
    </row>
    <row r="373" spans="1:15">
      <c r="A373" s="34">
        <v>150146</v>
      </c>
      <c r="B373" s="257" t="s">
        <v>8317</v>
      </c>
      <c r="C373" s="288" t="s">
        <v>7739</v>
      </c>
      <c r="D373" s="257">
        <v>100</v>
      </c>
      <c r="E373" s="133"/>
      <c r="F373" s="264"/>
      <c r="G373" s="263"/>
      <c r="H373" s="265"/>
      <c r="I373" s="34">
        <f t="shared" si="99"/>
        <v>0</v>
      </c>
      <c r="J373" s="34">
        <f t="shared" si="103"/>
        <v>0</v>
      </c>
      <c r="K373" s="261">
        <v>51.041666666666664</v>
      </c>
      <c r="L373" s="250">
        <f>Úvod!B$20</f>
        <v>0</v>
      </c>
      <c r="M373" s="140">
        <f t="shared" si="100"/>
        <v>51.041666666666664</v>
      </c>
      <c r="N373" s="141">
        <f t="shared" si="104"/>
        <v>5104.1666666666661</v>
      </c>
      <c r="O373" s="141">
        <f t="shared" si="101"/>
        <v>0</v>
      </c>
    </row>
    <row r="374" spans="1:15">
      <c r="A374" s="34">
        <v>200100</v>
      </c>
      <c r="B374" s="257" t="s">
        <v>8317</v>
      </c>
      <c r="C374" s="288" t="s">
        <v>7740</v>
      </c>
      <c r="D374" s="257">
        <v>100</v>
      </c>
      <c r="E374" s="133"/>
      <c r="F374" s="264"/>
      <c r="G374" s="263"/>
      <c r="H374" s="265"/>
      <c r="I374" s="34">
        <f t="shared" si="99"/>
        <v>0</v>
      </c>
      <c r="J374" s="34">
        <f t="shared" si="103"/>
        <v>0</v>
      </c>
      <c r="K374" s="261">
        <v>31.25</v>
      </c>
      <c r="L374" s="250">
        <f>Úvod!B$20</f>
        <v>0</v>
      </c>
      <c r="M374" s="140">
        <f t="shared" si="100"/>
        <v>31.25</v>
      </c>
      <c r="N374" s="141">
        <f t="shared" si="104"/>
        <v>3125</v>
      </c>
      <c r="O374" s="141">
        <f t="shared" si="101"/>
        <v>0</v>
      </c>
    </row>
    <row r="375" spans="1:15">
      <c r="A375" s="34">
        <v>200102</v>
      </c>
      <c r="B375" s="257" t="s">
        <v>8317</v>
      </c>
      <c r="C375" s="288" t="s">
        <v>7741</v>
      </c>
      <c r="D375" s="257">
        <v>100</v>
      </c>
      <c r="E375" s="133"/>
      <c r="F375" s="264"/>
      <c r="G375" s="263"/>
      <c r="H375" s="265"/>
      <c r="I375" s="34">
        <f t="shared" si="99"/>
        <v>0</v>
      </c>
      <c r="J375" s="34">
        <f t="shared" si="103"/>
        <v>0</v>
      </c>
      <c r="K375" s="261">
        <v>36.111111111111107</v>
      </c>
      <c r="L375" s="250">
        <f>Úvod!B$20</f>
        <v>0</v>
      </c>
      <c r="M375" s="140">
        <f t="shared" si="100"/>
        <v>36.111111111111107</v>
      </c>
      <c r="N375" s="141">
        <f t="shared" si="104"/>
        <v>3611.1111111111109</v>
      </c>
      <c r="O375" s="141">
        <f t="shared" si="101"/>
        <v>0</v>
      </c>
    </row>
    <row r="376" spans="1:15">
      <c r="A376" s="34"/>
      <c r="B376" s="257" t="s">
        <v>8317</v>
      </c>
      <c r="C376" s="288" t="s">
        <v>7742</v>
      </c>
      <c r="D376" s="257">
        <v>100</v>
      </c>
      <c r="E376" s="263"/>
      <c r="F376" s="263"/>
      <c r="G376" s="263"/>
      <c r="H376" s="265"/>
      <c r="I376" s="34">
        <f t="shared" si="99"/>
        <v>0</v>
      </c>
      <c r="J376" s="34">
        <f t="shared" si="103"/>
        <v>0</v>
      </c>
      <c r="K376" s="261">
        <v>36.111111111111107</v>
      </c>
      <c r="L376" s="250">
        <f>Úvod!B$20</f>
        <v>0</v>
      </c>
      <c r="M376" s="140">
        <f t="shared" si="100"/>
        <v>36.111111111111107</v>
      </c>
      <c r="N376" s="141">
        <f t="shared" si="104"/>
        <v>3611.1111111111109</v>
      </c>
      <c r="O376" s="141">
        <f t="shared" si="101"/>
        <v>0</v>
      </c>
    </row>
    <row r="377" spans="1:15">
      <c r="A377" s="34">
        <v>200105</v>
      </c>
      <c r="B377" s="257" t="s">
        <v>8317</v>
      </c>
      <c r="C377" s="288" t="s">
        <v>7743</v>
      </c>
      <c r="D377" s="257">
        <v>100</v>
      </c>
      <c r="E377" s="133"/>
      <c r="F377" s="264"/>
      <c r="G377" s="263"/>
      <c r="H377" s="265"/>
      <c r="I377" s="34">
        <f t="shared" ref="I377:I444" si="114">SUM(E377:H377)</f>
        <v>0</v>
      </c>
      <c r="J377" s="34">
        <f t="shared" si="103"/>
        <v>0</v>
      </c>
      <c r="K377" s="261">
        <v>35.416666666666664</v>
      </c>
      <c r="L377" s="250">
        <f>Úvod!B$20</f>
        <v>0</v>
      </c>
      <c r="M377" s="140">
        <f t="shared" ref="M377:M444" si="115">K377-(L377*K377)</f>
        <v>35.416666666666664</v>
      </c>
      <c r="N377" s="141">
        <f t="shared" si="104"/>
        <v>3541.6666666666665</v>
      </c>
      <c r="O377" s="141">
        <f t="shared" ref="O377:O444" si="116">M377*J377</f>
        <v>0</v>
      </c>
    </row>
    <row r="378" spans="1:15">
      <c r="A378" s="34">
        <v>200106</v>
      </c>
      <c r="B378" s="257" t="s">
        <v>8317</v>
      </c>
      <c r="C378" s="288" t="s">
        <v>7744</v>
      </c>
      <c r="D378" s="257">
        <v>100</v>
      </c>
      <c r="E378" s="133"/>
      <c r="F378" s="264"/>
      <c r="G378" s="263"/>
      <c r="H378" s="265"/>
      <c r="I378" s="34">
        <f t="shared" si="114"/>
        <v>0</v>
      </c>
      <c r="J378" s="34">
        <f t="shared" si="103"/>
        <v>0</v>
      </c>
      <c r="K378" s="261">
        <v>35.416666666666664</v>
      </c>
      <c r="L378" s="250">
        <f>Úvod!B$20</f>
        <v>0</v>
      </c>
      <c r="M378" s="140">
        <f t="shared" si="115"/>
        <v>35.416666666666664</v>
      </c>
      <c r="N378" s="141">
        <f t="shared" si="104"/>
        <v>3541.6666666666665</v>
      </c>
      <c r="O378" s="141">
        <f t="shared" si="116"/>
        <v>0</v>
      </c>
    </row>
    <row r="379" spans="1:15">
      <c r="A379" s="34">
        <v>200108</v>
      </c>
      <c r="B379" s="257" t="s">
        <v>8317</v>
      </c>
      <c r="C379" s="288" t="s">
        <v>7745</v>
      </c>
      <c r="D379" s="257">
        <v>100</v>
      </c>
      <c r="E379" s="133"/>
      <c r="F379" s="264"/>
      <c r="G379" s="263"/>
      <c r="H379" s="265"/>
      <c r="I379" s="34">
        <f t="shared" si="114"/>
        <v>0</v>
      </c>
      <c r="J379" s="34">
        <f t="shared" si="103"/>
        <v>0</v>
      </c>
      <c r="K379" s="261">
        <v>37.5</v>
      </c>
      <c r="L379" s="250">
        <f>Úvod!B$20</f>
        <v>0</v>
      </c>
      <c r="M379" s="140">
        <f t="shared" si="115"/>
        <v>37.5</v>
      </c>
      <c r="N379" s="141">
        <f t="shared" si="104"/>
        <v>3750</v>
      </c>
      <c r="O379" s="141">
        <f t="shared" si="116"/>
        <v>0</v>
      </c>
    </row>
    <row r="380" spans="1:15">
      <c r="A380" s="34">
        <v>150147</v>
      </c>
      <c r="B380" s="257" t="s">
        <v>8317</v>
      </c>
      <c r="C380" s="288" t="s">
        <v>7746</v>
      </c>
      <c r="D380" s="257">
        <v>200</v>
      </c>
      <c r="E380" s="133"/>
      <c r="F380" s="264"/>
      <c r="G380" s="263"/>
      <c r="H380" s="265"/>
      <c r="I380" s="34">
        <f t="shared" si="114"/>
        <v>0</v>
      </c>
      <c r="J380" s="34">
        <f t="shared" si="103"/>
        <v>0</v>
      </c>
      <c r="K380" s="261">
        <v>17.534722222222221</v>
      </c>
      <c r="L380" s="250">
        <f>Úvod!B$20</f>
        <v>0</v>
      </c>
      <c r="M380" s="140">
        <f t="shared" si="115"/>
        <v>17.534722222222221</v>
      </c>
      <c r="N380" s="141">
        <f t="shared" si="104"/>
        <v>3506.9444444444443</v>
      </c>
      <c r="O380" s="141">
        <f t="shared" si="116"/>
        <v>0</v>
      </c>
    </row>
    <row r="381" spans="1:15">
      <c r="A381" s="34">
        <v>200111</v>
      </c>
      <c r="B381" s="257" t="s">
        <v>8317</v>
      </c>
      <c r="C381" s="288" t="s">
        <v>7747</v>
      </c>
      <c r="D381" s="257">
        <v>400</v>
      </c>
      <c r="E381" s="133"/>
      <c r="F381" s="264"/>
      <c r="G381" s="263"/>
      <c r="H381" s="265"/>
      <c r="I381" s="34">
        <f t="shared" si="114"/>
        <v>0</v>
      </c>
      <c r="J381" s="34">
        <f t="shared" si="103"/>
        <v>0</v>
      </c>
      <c r="K381" s="261">
        <v>7.7256944444444446</v>
      </c>
      <c r="L381" s="250">
        <f>Úvod!B$20</f>
        <v>0</v>
      </c>
      <c r="M381" s="140">
        <f t="shared" si="115"/>
        <v>7.7256944444444446</v>
      </c>
      <c r="N381" s="141">
        <f t="shared" si="104"/>
        <v>3090.2777777777778</v>
      </c>
      <c r="O381" s="141">
        <f t="shared" si="116"/>
        <v>0</v>
      </c>
    </row>
    <row r="382" spans="1:15">
      <c r="A382" s="34">
        <v>200113</v>
      </c>
      <c r="B382" s="257" t="s">
        <v>8317</v>
      </c>
      <c r="C382" s="288" t="s">
        <v>7748</v>
      </c>
      <c r="D382" s="257">
        <v>200</v>
      </c>
      <c r="E382" s="133"/>
      <c r="F382" s="264"/>
      <c r="G382" s="263"/>
      <c r="H382" s="265"/>
      <c r="I382" s="34">
        <f t="shared" si="114"/>
        <v>0</v>
      </c>
      <c r="J382" s="34">
        <f t="shared" si="103"/>
        <v>0</v>
      </c>
      <c r="K382" s="261">
        <v>16.145833333333332</v>
      </c>
      <c r="L382" s="250">
        <f>Úvod!B$20</f>
        <v>0</v>
      </c>
      <c r="M382" s="140">
        <f t="shared" si="115"/>
        <v>16.145833333333332</v>
      </c>
      <c r="N382" s="141">
        <f t="shared" si="104"/>
        <v>3229.1666666666665</v>
      </c>
      <c r="O382" s="141">
        <f t="shared" si="116"/>
        <v>0</v>
      </c>
    </row>
    <row r="383" spans="1:15">
      <c r="A383" s="34">
        <v>200114</v>
      </c>
      <c r="B383" s="257" t="s">
        <v>8317</v>
      </c>
      <c r="C383" s="288" t="s">
        <v>7749</v>
      </c>
      <c r="D383" s="257">
        <v>200</v>
      </c>
      <c r="E383" s="263"/>
      <c r="F383" s="265"/>
      <c r="G383" s="263"/>
      <c r="H383" s="265"/>
      <c r="I383" s="34">
        <f t="shared" si="114"/>
        <v>0</v>
      </c>
      <c r="J383" s="34">
        <f t="shared" si="103"/>
        <v>0</v>
      </c>
      <c r="K383" s="261">
        <v>17.534722222222221</v>
      </c>
      <c r="L383" s="250">
        <f>Úvod!B$20</f>
        <v>0</v>
      </c>
      <c r="M383" s="140">
        <f t="shared" si="115"/>
        <v>17.534722222222221</v>
      </c>
      <c r="N383" s="141">
        <f t="shared" si="104"/>
        <v>3506.9444444444443</v>
      </c>
      <c r="O383" s="141">
        <f t="shared" si="116"/>
        <v>0</v>
      </c>
    </row>
    <row r="384" spans="1:15">
      <c r="A384" s="34">
        <v>200116</v>
      </c>
      <c r="B384" s="257" t="s">
        <v>8317</v>
      </c>
      <c r="C384" s="288" t="s">
        <v>7750</v>
      </c>
      <c r="D384" s="257">
        <v>200</v>
      </c>
      <c r="E384" s="263"/>
      <c r="F384" s="265"/>
      <c r="G384" s="263"/>
      <c r="H384" s="265"/>
      <c r="I384" s="34">
        <f t="shared" si="114"/>
        <v>0</v>
      </c>
      <c r="J384" s="34">
        <f t="shared" si="103"/>
        <v>0</v>
      </c>
      <c r="K384" s="261">
        <v>17.534722222222221</v>
      </c>
      <c r="L384" s="250">
        <f>Úvod!B$20</f>
        <v>0</v>
      </c>
      <c r="M384" s="140">
        <f t="shared" si="115"/>
        <v>17.534722222222221</v>
      </c>
      <c r="N384" s="141">
        <f t="shared" si="104"/>
        <v>3506.9444444444443</v>
      </c>
      <c r="O384" s="141">
        <f t="shared" si="116"/>
        <v>0</v>
      </c>
    </row>
    <row r="385" spans="1:15">
      <c r="A385" s="34">
        <v>150252</v>
      </c>
      <c r="B385" s="257" t="s">
        <v>8317</v>
      </c>
      <c r="C385" s="288" t="s">
        <v>7751</v>
      </c>
      <c r="D385" s="257">
        <v>200</v>
      </c>
      <c r="E385" s="263"/>
      <c r="F385" s="265"/>
      <c r="G385" s="263"/>
      <c r="H385" s="265"/>
      <c r="I385" s="34">
        <f t="shared" si="114"/>
        <v>0</v>
      </c>
      <c r="J385" s="34">
        <f t="shared" si="103"/>
        <v>0</v>
      </c>
      <c r="K385" s="261">
        <v>17.534722222222221</v>
      </c>
      <c r="L385" s="250">
        <f>Úvod!B$20</f>
        <v>0</v>
      </c>
      <c r="M385" s="140">
        <f t="shared" si="115"/>
        <v>17.534722222222221</v>
      </c>
      <c r="N385" s="141">
        <f t="shared" si="104"/>
        <v>3506.9444444444443</v>
      </c>
      <c r="O385" s="141">
        <f t="shared" si="116"/>
        <v>0</v>
      </c>
    </row>
    <row r="386" spans="1:15">
      <c r="A386" s="34">
        <v>150254</v>
      </c>
      <c r="B386" s="257" t="s">
        <v>8317</v>
      </c>
      <c r="C386" s="288" t="s">
        <v>7752</v>
      </c>
      <c r="D386" s="257">
        <v>200</v>
      </c>
      <c r="E386" s="133"/>
      <c r="F386" s="264"/>
      <c r="G386" s="263"/>
      <c r="H386" s="265"/>
      <c r="I386" s="34">
        <f t="shared" si="114"/>
        <v>0</v>
      </c>
      <c r="J386" s="34">
        <f t="shared" si="103"/>
        <v>0</v>
      </c>
      <c r="K386" s="261">
        <v>17.534722222222221</v>
      </c>
      <c r="L386" s="250">
        <f>Úvod!B$20</f>
        <v>0</v>
      </c>
      <c r="M386" s="140">
        <f t="shared" si="115"/>
        <v>17.534722222222221</v>
      </c>
      <c r="N386" s="141">
        <f t="shared" si="104"/>
        <v>3506.9444444444443</v>
      </c>
      <c r="O386" s="141">
        <f t="shared" si="116"/>
        <v>0</v>
      </c>
    </row>
    <row r="387" spans="1:15">
      <c r="A387" s="34">
        <v>200120</v>
      </c>
      <c r="B387" s="257" t="s">
        <v>8317</v>
      </c>
      <c r="C387" s="288" t="s">
        <v>7753</v>
      </c>
      <c r="D387" s="257">
        <v>300</v>
      </c>
      <c r="E387" s="133"/>
      <c r="F387" s="264"/>
      <c r="G387" s="263"/>
      <c r="H387" s="265"/>
      <c r="I387" s="34">
        <f t="shared" si="114"/>
        <v>0</v>
      </c>
      <c r="J387" s="34">
        <f t="shared" si="103"/>
        <v>0</v>
      </c>
      <c r="K387" s="261">
        <v>10.995370370370368</v>
      </c>
      <c r="L387" s="250">
        <f>Úvod!B$20</f>
        <v>0</v>
      </c>
      <c r="M387" s="140">
        <f t="shared" si="115"/>
        <v>10.995370370370368</v>
      </c>
      <c r="N387" s="141">
        <f t="shared" si="104"/>
        <v>3298.6111111111104</v>
      </c>
      <c r="O387" s="141">
        <f t="shared" si="116"/>
        <v>0</v>
      </c>
    </row>
    <row r="388" spans="1:15">
      <c r="A388" s="34">
        <v>200646</v>
      </c>
      <c r="B388" s="257" t="s">
        <v>8317</v>
      </c>
      <c r="C388" s="288" t="s">
        <v>8340</v>
      </c>
      <c r="D388" s="257">
        <v>150</v>
      </c>
      <c r="E388" s="271"/>
      <c r="F388" s="272"/>
      <c r="G388" s="273"/>
      <c r="H388" s="274"/>
      <c r="I388" s="34">
        <f t="shared" ref="I388" si="117">SUM(E388:H388)</f>
        <v>0</v>
      </c>
      <c r="J388" s="34">
        <f t="shared" si="103"/>
        <v>0</v>
      </c>
      <c r="K388" s="261">
        <v>22.69</v>
      </c>
      <c r="L388" s="250">
        <f>Úvod!B$20</f>
        <v>0</v>
      </c>
      <c r="M388" s="140">
        <f t="shared" ref="M388" si="118">K388-(L388*K388)</f>
        <v>22.69</v>
      </c>
      <c r="N388" s="141">
        <f t="shared" si="104"/>
        <v>3403.5</v>
      </c>
      <c r="O388" s="141">
        <f t="shared" ref="O388" si="119">M388*J388</f>
        <v>0</v>
      </c>
    </row>
    <row r="389" spans="1:15">
      <c r="A389" s="34">
        <v>200124</v>
      </c>
      <c r="B389" s="257" t="s">
        <v>8317</v>
      </c>
      <c r="C389" s="288" t="s">
        <v>7754</v>
      </c>
      <c r="D389" s="257">
        <v>100</v>
      </c>
      <c r="E389" s="133"/>
      <c r="F389" s="264"/>
      <c r="G389" s="263"/>
      <c r="H389" s="265"/>
      <c r="I389" s="34">
        <f t="shared" si="114"/>
        <v>0</v>
      </c>
      <c r="J389" s="34">
        <f t="shared" si="103"/>
        <v>0</v>
      </c>
      <c r="K389" s="261">
        <v>30.902777777777779</v>
      </c>
      <c r="L389" s="250">
        <f>Úvod!B$20</f>
        <v>0</v>
      </c>
      <c r="M389" s="140">
        <f t="shared" si="115"/>
        <v>30.902777777777779</v>
      </c>
      <c r="N389" s="141">
        <f t="shared" si="104"/>
        <v>3090.2777777777778</v>
      </c>
      <c r="O389" s="141">
        <f t="shared" si="116"/>
        <v>0</v>
      </c>
    </row>
    <row r="390" spans="1:15">
      <c r="A390" s="34">
        <v>200126</v>
      </c>
      <c r="B390" s="257" t="s">
        <v>8317</v>
      </c>
      <c r="C390" s="288" t="s">
        <v>7755</v>
      </c>
      <c r="D390" s="257">
        <v>150</v>
      </c>
      <c r="E390" s="263"/>
      <c r="F390" s="265"/>
      <c r="G390" s="263"/>
      <c r="H390" s="265"/>
      <c r="I390" s="34">
        <f t="shared" si="114"/>
        <v>0</v>
      </c>
      <c r="J390" s="34">
        <f t="shared" si="103"/>
        <v>0</v>
      </c>
      <c r="K390" s="261">
        <v>27.546296296296294</v>
      </c>
      <c r="L390" s="250">
        <f>Úvod!B$20</f>
        <v>0</v>
      </c>
      <c r="M390" s="140">
        <f t="shared" si="115"/>
        <v>27.546296296296294</v>
      </c>
      <c r="N390" s="141">
        <f t="shared" si="104"/>
        <v>4131.9444444444443</v>
      </c>
      <c r="O390" s="141">
        <f t="shared" si="116"/>
        <v>0</v>
      </c>
    </row>
    <row r="391" spans="1:15">
      <c r="A391" s="34">
        <v>200128</v>
      </c>
      <c r="B391" s="257" t="s">
        <v>8317</v>
      </c>
      <c r="C391" s="288" t="s">
        <v>7756</v>
      </c>
      <c r="D391" s="257">
        <v>100</v>
      </c>
      <c r="E391" s="133"/>
      <c r="F391" s="264"/>
      <c r="G391" s="263"/>
      <c r="H391" s="265"/>
      <c r="I391" s="34">
        <f t="shared" si="114"/>
        <v>0</v>
      </c>
      <c r="J391" s="34">
        <f t="shared" si="103"/>
        <v>0</v>
      </c>
      <c r="K391" s="261">
        <v>30.902777777777779</v>
      </c>
      <c r="L391" s="250">
        <f>Úvod!B$20</f>
        <v>0</v>
      </c>
      <c r="M391" s="140">
        <f t="shared" si="115"/>
        <v>30.902777777777779</v>
      </c>
      <c r="N391" s="141">
        <f t="shared" si="104"/>
        <v>3090.2777777777778</v>
      </c>
      <c r="O391" s="141">
        <f t="shared" si="116"/>
        <v>0</v>
      </c>
    </row>
    <row r="392" spans="1:15">
      <c r="A392" s="34">
        <v>200130</v>
      </c>
      <c r="B392" s="257" t="s">
        <v>8317</v>
      </c>
      <c r="C392" s="288" t="s">
        <v>7757</v>
      </c>
      <c r="D392" s="257">
        <v>150</v>
      </c>
      <c r="E392" s="133"/>
      <c r="F392" s="264"/>
      <c r="G392" s="263"/>
      <c r="H392" s="265"/>
      <c r="I392" s="34">
        <f t="shared" si="114"/>
        <v>0</v>
      </c>
      <c r="J392" s="34">
        <f t="shared" si="103"/>
        <v>0</v>
      </c>
      <c r="K392" s="261">
        <v>27.546296296296294</v>
      </c>
      <c r="L392" s="250">
        <f>Úvod!B$20</f>
        <v>0</v>
      </c>
      <c r="M392" s="140">
        <f t="shared" si="115"/>
        <v>27.546296296296294</v>
      </c>
      <c r="N392" s="141">
        <f t="shared" si="104"/>
        <v>4131.9444444444443</v>
      </c>
      <c r="O392" s="141">
        <f t="shared" si="116"/>
        <v>0</v>
      </c>
    </row>
    <row r="393" spans="1:15">
      <c r="A393" s="34">
        <v>200132</v>
      </c>
      <c r="B393" s="257" t="s">
        <v>8317</v>
      </c>
      <c r="C393" s="288" t="s">
        <v>7758</v>
      </c>
      <c r="D393" s="257">
        <v>100</v>
      </c>
      <c r="E393" s="263"/>
      <c r="F393" s="265"/>
      <c r="G393" s="263"/>
      <c r="H393" s="265"/>
      <c r="I393" s="34">
        <f t="shared" si="114"/>
        <v>0</v>
      </c>
      <c r="J393" s="34">
        <f t="shared" si="103"/>
        <v>0</v>
      </c>
      <c r="K393" s="261">
        <v>31.944444444444443</v>
      </c>
      <c r="L393" s="250">
        <f>Úvod!B$20</f>
        <v>0</v>
      </c>
      <c r="M393" s="140">
        <f t="shared" si="115"/>
        <v>31.944444444444443</v>
      </c>
      <c r="N393" s="141">
        <f t="shared" si="104"/>
        <v>3194.4444444444443</v>
      </c>
      <c r="O393" s="141">
        <f t="shared" si="116"/>
        <v>0</v>
      </c>
    </row>
    <row r="394" spans="1:15">
      <c r="A394" s="34"/>
      <c r="B394" s="257" t="s">
        <v>8317</v>
      </c>
      <c r="C394" s="288" t="s">
        <v>7759</v>
      </c>
      <c r="D394" s="257">
        <v>150</v>
      </c>
      <c r="E394" s="263"/>
      <c r="F394" s="263"/>
      <c r="G394" s="263"/>
      <c r="H394" s="265"/>
      <c r="I394" s="34">
        <f t="shared" si="114"/>
        <v>0</v>
      </c>
      <c r="J394" s="34">
        <f t="shared" si="103"/>
        <v>0</v>
      </c>
      <c r="K394" s="261">
        <v>27.199074074074069</v>
      </c>
      <c r="L394" s="250">
        <f>Úvod!B$20</f>
        <v>0</v>
      </c>
      <c r="M394" s="140">
        <f t="shared" si="115"/>
        <v>27.199074074074069</v>
      </c>
      <c r="N394" s="141">
        <f t="shared" si="104"/>
        <v>4079.8611111111104</v>
      </c>
      <c r="O394" s="141">
        <f t="shared" si="116"/>
        <v>0</v>
      </c>
    </row>
    <row r="395" spans="1:15">
      <c r="A395" s="34">
        <v>150256</v>
      </c>
      <c r="B395" s="257" t="s">
        <v>8317</v>
      </c>
      <c r="C395" s="288" t="s">
        <v>7760</v>
      </c>
      <c r="D395" s="257">
        <v>150</v>
      </c>
      <c r="E395" s="133"/>
      <c r="F395" s="264"/>
      <c r="G395" s="263"/>
      <c r="H395" s="265"/>
      <c r="I395" s="34">
        <f t="shared" si="114"/>
        <v>0</v>
      </c>
      <c r="J395" s="34">
        <f t="shared" si="103"/>
        <v>0</v>
      </c>
      <c r="K395" s="261">
        <v>28.240740740740737</v>
      </c>
      <c r="L395" s="250">
        <f>Úvod!B$20</f>
        <v>0</v>
      </c>
      <c r="M395" s="140">
        <f t="shared" si="115"/>
        <v>28.240740740740737</v>
      </c>
      <c r="N395" s="141">
        <f t="shared" si="104"/>
        <v>4236.1111111111104</v>
      </c>
      <c r="O395" s="141">
        <f t="shared" si="116"/>
        <v>0</v>
      </c>
    </row>
    <row r="396" spans="1:15">
      <c r="A396" s="34">
        <v>150257</v>
      </c>
      <c r="B396" s="257" t="s">
        <v>8317</v>
      </c>
      <c r="C396" s="288" t="s">
        <v>7761</v>
      </c>
      <c r="D396" s="257">
        <v>150</v>
      </c>
      <c r="E396" s="263"/>
      <c r="F396" s="265"/>
      <c r="G396" s="263"/>
      <c r="H396" s="265"/>
      <c r="I396" s="34">
        <f t="shared" si="114"/>
        <v>0</v>
      </c>
      <c r="J396" s="34">
        <f t="shared" si="103"/>
        <v>0</v>
      </c>
      <c r="K396" s="261">
        <v>21.990740740740737</v>
      </c>
      <c r="L396" s="250">
        <f>Úvod!B$20</f>
        <v>0</v>
      </c>
      <c r="M396" s="140">
        <f t="shared" si="115"/>
        <v>21.990740740740737</v>
      </c>
      <c r="N396" s="141">
        <f t="shared" si="104"/>
        <v>3298.6111111111104</v>
      </c>
      <c r="O396" s="141">
        <f t="shared" si="116"/>
        <v>0</v>
      </c>
    </row>
    <row r="397" spans="1:15">
      <c r="A397" s="34">
        <v>150013</v>
      </c>
      <c r="B397" s="257" t="s">
        <v>8317</v>
      </c>
      <c r="C397" s="288" t="s">
        <v>7762</v>
      </c>
      <c r="D397" s="257">
        <v>300</v>
      </c>
      <c r="E397" s="263"/>
      <c r="F397" s="263"/>
      <c r="G397" s="263"/>
      <c r="H397" s="265"/>
      <c r="I397" s="34">
        <f t="shared" si="114"/>
        <v>0</v>
      </c>
      <c r="J397" s="34">
        <f t="shared" ref="J397:J460" si="120">I397*D397</f>
        <v>0</v>
      </c>
      <c r="K397" s="261">
        <v>12.037037037037038</v>
      </c>
      <c r="L397" s="250">
        <f>Úvod!B$20</f>
        <v>0</v>
      </c>
      <c r="M397" s="140">
        <f t="shared" si="115"/>
        <v>12.037037037037038</v>
      </c>
      <c r="N397" s="141">
        <f t="shared" ref="N397:N460" si="121">M397*D397</f>
        <v>3611.1111111111113</v>
      </c>
      <c r="O397" s="141">
        <f t="shared" si="116"/>
        <v>0</v>
      </c>
    </row>
    <row r="398" spans="1:15">
      <c r="A398" s="34">
        <v>150014</v>
      </c>
      <c r="B398" s="257" t="s">
        <v>8317</v>
      </c>
      <c r="C398" s="288" t="s">
        <v>7763</v>
      </c>
      <c r="D398" s="257">
        <v>300</v>
      </c>
      <c r="E398" s="263"/>
      <c r="F398" s="265"/>
      <c r="G398" s="263"/>
      <c r="H398" s="265"/>
      <c r="I398" s="34">
        <f t="shared" si="114"/>
        <v>0</v>
      </c>
      <c r="J398" s="34">
        <f t="shared" si="120"/>
        <v>0</v>
      </c>
      <c r="K398" s="261">
        <v>12.037037037037038</v>
      </c>
      <c r="L398" s="250">
        <f>Úvod!B$20</f>
        <v>0</v>
      </c>
      <c r="M398" s="140">
        <f t="shared" si="115"/>
        <v>12.037037037037038</v>
      </c>
      <c r="N398" s="141">
        <f t="shared" si="121"/>
        <v>3611.1111111111113</v>
      </c>
      <c r="O398" s="141">
        <f t="shared" si="116"/>
        <v>0</v>
      </c>
    </row>
    <row r="399" spans="1:15">
      <c r="A399" s="34">
        <v>200647</v>
      </c>
      <c r="B399" s="257" t="s">
        <v>8317</v>
      </c>
      <c r="C399" s="288" t="s">
        <v>8341</v>
      </c>
      <c r="D399" s="257">
        <v>500</v>
      </c>
      <c r="E399" s="263"/>
      <c r="F399" s="263"/>
      <c r="G399" s="263"/>
      <c r="H399" s="265"/>
      <c r="I399" s="34">
        <f t="shared" ref="I399" si="122">SUM(E399:H399)</f>
        <v>0</v>
      </c>
      <c r="J399" s="34">
        <f t="shared" si="120"/>
        <v>0</v>
      </c>
      <c r="K399" s="261">
        <v>5.21</v>
      </c>
      <c r="L399" s="250">
        <f>Úvod!B$20</f>
        <v>0</v>
      </c>
      <c r="M399" s="140">
        <f t="shared" ref="M399" si="123">K399-(L399*K399)</f>
        <v>5.21</v>
      </c>
      <c r="N399" s="141">
        <f t="shared" si="121"/>
        <v>2605</v>
      </c>
      <c r="O399" s="141">
        <f t="shared" ref="O399" si="124">M399*J399</f>
        <v>0</v>
      </c>
    </row>
    <row r="400" spans="1:15">
      <c r="A400" s="34">
        <v>150263</v>
      </c>
      <c r="B400" s="257" t="s">
        <v>8317</v>
      </c>
      <c r="C400" s="288" t="s">
        <v>7766</v>
      </c>
      <c r="D400" s="257">
        <v>150</v>
      </c>
      <c r="E400" s="133"/>
      <c r="F400" s="264"/>
      <c r="G400" s="263"/>
      <c r="H400" s="265"/>
      <c r="I400" s="34">
        <f t="shared" si="114"/>
        <v>0</v>
      </c>
      <c r="J400" s="34">
        <f t="shared" si="120"/>
        <v>0</v>
      </c>
      <c r="K400" s="261">
        <v>20.25462962962963</v>
      </c>
      <c r="L400" s="250">
        <f>Úvod!B$20</f>
        <v>0</v>
      </c>
      <c r="M400" s="140">
        <f t="shared" si="115"/>
        <v>20.25462962962963</v>
      </c>
      <c r="N400" s="141">
        <f t="shared" si="121"/>
        <v>3038.1944444444443</v>
      </c>
      <c r="O400" s="141">
        <f t="shared" si="116"/>
        <v>0</v>
      </c>
    </row>
    <row r="401" spans="1:15">
      <c r="A401" s="34"/>
      <c r="B401" s="257" t="s">
        <v>8317</v>
      </c>
      <c r="C401" s="288" t="s">
        <v>7764</v>
      </c>
      <c r="D401" s="257">
        <v>150</v>
      </c>
      <c r="E401" s="263"/>
      <c r="F401" s="263"/>
      <c r="G401" s="263"/>
      <c r="H401" s="265"/>
      <c r="I401" s="34">
        <f t="shared" si="114"/>
        <v>0</v>
      </c>
      <c r="J401" s="34">
        <f t="shared" si="120"/>
        <v>0</v>
      </c>
      <c r="K401" s="261">
        <v>27.199074074074069</v>
      </c>
      <c r="L401" s="250">
        <f>Úvod!B$20</f>
        <v>0</v>
      </c>
      <c r="M401" s="140">
        <f t="shared" si="115"/>
        <v>27.199074074074069</v>
      </c>
      <c r="N401" s="141">
        <f t="shared" si="121"/>
        <v>4079.8611111111104</v>
      </c>
      <c r="O401" s="141">
        <f t="shared" si="116"/>
        <v>0</v>
      </c>
    </row>
    <row r="402" spans="1:15">
      <c r="A402" s="34">
        <v>200138</v>
      </c>
      <c r="B402" s="257" t="s">
        <v>8317</v>
      </c>
      <c r="C402" s="288" t="s">
        <v>7765</v>
      </c>
      <c r="D402" s="257">
        <v>200</v>
      </c>
      <c r="E402" s="133"/>
      <c r="F402" s="264"/>
      <c r="G402" s="263"/>
      <c r="H402" s="265"/>
      <c r="I402" s="34">
        <f t="shared" si="114"/>
        <v>0</v>
      </c>
      <c r="J402" s="34">
        <f t="shared" si="120"/>
        <v>0</v>
      </c>
      <c r="K402" s="261">
        <v>15.798611111111111</v>
      </c>
      <c r="L402" s="250">
        <f>Úvod!B$20</f>
        <v>0</v>
      </c>
      <c r="M402" s="140">
        <f t="shared" si="115"/>
        <v>15.798611111111111</v>
      </c>
      <c r="N402" s="141">
        <f t="shared" si="121"/>
        <v>3159.7222222222222</v>
      </c>
      <c r="O402" s="141">
        <f t="shared" si="116"/>
        <v>0</v>
      </c>
    </row>
    <row r="403" spans="1:15">
      <c r="A403" s="34">
        <v>200139</v>
      </c>
      <c r="B403" s="257" t="s">
        <v>8317</v>
      </c>
      <c r="C403" s="288" t="s">
        <v>7767</v>
      </c>
      <c r="D403" s="257">
        <v>150</v>
      </c>
      <c r="E403" s="133"/>
      <c r="F403" s="264"/>
      <c r="G403" s="263"/>
      <c r="H403" s="265"/>
      <c r="I403" s="34">
        <f t="shared" si="114"/>
        <v>0</v>
      </c>
      <c r="J403" s="34">
        <f t="shared" si="120"/>
        <v>0</v>
      </c>
      <c r="K403" s="261">
        <v>20.949074074074073</v>
      </c>
      <c r="L403" s="250">
        <f>Úvod!B$20</f>
        <v>0</v>
      </c>
      <c r="M403" s="140">
        <f t="shared" si="115"/>
        <v>20.949074074074073</v>
      </c>
      <c r="N403" s="141">
        <f t="shared" si="121"/>
        <v>3142.3611111111109</v>
      </c>
      <c r="O403" s="141">
        <f t="shared" si="116"/>
        <v>0</v>
      </c>
    </row>
    <row r="404" spans="1:15">
      <c r="A404" s="34">
        <v>200140</v>
      </c>
      <c r="B404" s="257" t="s">
        <v>8317</v>
      </c>
      <c r="C404" s="288" t="s">
        <v>7768</v>
      </c>
      <c r="D404" s="257">
        <v>150</v>
      </c>
      <c r="E404" s="133"/>
      <c r="F404" s="264"/>
      <c r="G404" s="263"/>
      <c r="H404" s="265"/>
      <c r="I404" s="34">
        <f t="shared" si="114"/>
        <v>0</v>
      </c>
      <c r="J404" s="34">
        <f t="shared" si="120"/>
        <v>0</v>
      </c>
      <c r="K404" s="261">
        <v>27.893518518518515</v>
      </c>
      <c r="L404" s="250">
        <f>Úvod!B$20</f>
        <v>0</v>
      </c>
      <c r="M404" s="140">
        <f t="shared" si="115"/>
        <v>27.893518518518515</v>
      </c>
      <c r="N404" s="141">
        <f t="shared" si="121"/>
        <v>4184.0277777777774</v>
      </c>
      <c r="O404" s="141">
        <f t="shared" si="116"/>
        <v>0</v>
      </c>
    </row>
    <row r="405" spans="1:15">
      <c r="A405" s="34">
        <v>150095</v>
      </c>
      <c r="B405" s="257" t="s">
        <v>8317</v>
      </c>
      <c r="C405" s="288" t="s">
        <v>7769</v>
      </c>
      <c r="D405" s="257">
        <v>200</v>
      </c>
      <c r="E405" s="133"/>
      <c r="F405" s="264"/>
      <c r="G405" s="263"/>
      <c r="H405" s="265"/>
      <c r="I405" s="34">
        <f t="shared" si="114"/>
        <v>0</v>
      </c>
      <c r="J405" s="34">
        <f t="shared" si="120"/>
        <v>0</v>
      </c>
      <c r="K405" s="261">
        <v>15.798611111111111</v>
      </c>
      <c r="L405" s="250">
        <f>Úvod!B$20</f>
        <v>0</v>
      </c>
      <c r="M405" s="140">
        <f t="shared" si="115"/>
        <v>15.798611111111111</v>
      </c>
      <c r="N405" s="141">
        <f t="shared" si="121"/>
        <v>3159.7222222222222</v>
      </c>
      <c r="O405" s="141">
        <f t="shared" si="116"/>
        <v>0</v>
      </c>
    </row>
    <row r="406" spans="1:15">
      <c r="A406" s="34">
        <v>200142</v>
      </c>
      <c r="B406" s="257" t="s">
        <v>8317</v>
      </c>
      <c r="C406" s="288" t="s">
        <v>7770</v>
      </c>
      <c r="D406" s="257">
        <v>150</v>
      </c>
      <c r="E406" s="133"/>
      <c r="F406" s="264"/>
      <c r="G406" s="263"/>
      <c r="H406" s="265"/>
      <c r="I406" s="34">
        <f t="shared" si="114"/>
        <v>0</v>
      </c>
      <c r="J406" s="34">
        <f t="shared" si="120"/>
        <v>0</v>
      </c>
      <c r="K406" s="261">
        <v>20.949074074074073</v>
      </c>
      <c r="L406" s="250">
        <f>Úvod!B$20</f>
        <v>0</v>
      </c>
      <c r="M406" s="140">
        <f t="shared" si="115"/>
        <v>20.949074074074073</v>
      </c>
      <c r="N406" s="141">
        <f t="shared" si="121"/>
        <v>3142.3611111111109</v>
      </c>
      <c r="O406" s="141">
        <f t="shared" si="116"/>
        <v>0</v>
      </c>
    </row>
    <row r="407" spans="1:15">
      <c r="A407" s="34">
        <v>200143</v>
      </c>
      <c r="B407" s="257" t="s">
        <v>8317</v>
      </c>
      <c r="C407" s="288" t="s">
        <v>7771</v>
      </c>
      <c r="D407" s="257">
        <v>150</v>
      </c>
      <c r="E407" s="133"/>
      <c r="F407" s="264"/>
      <c r="G407" s="263"/>
      <c r="H407" s="265"/>
      <c r="I407" s="34">
        <f t="shared" si="114"/>
        <v>0</v>
      </c>
      <c r="J407" s="34">
        <f t="shared" si="120"/>
        <v>0</v>
      </c>
      <c r="K407" s="261">
        <v>27.893518518518515</v>
      </c>
      <c r="L407" s="250">
        <f>Úvod!B$20</f>
        <v>0</v>
      </c>
      <c r="M407" s="140">
        <f t="shared" si="115"/>
        <v>27.893518518518515</v>
      </c>
      <c r="N407" s="141">
        <f t="shared" si="121"/>
        <v>4184.0277777777774</v>
      </c>
      <c r="O407" s="141">
        <f t="shared" si="116"/>
        <v>0</v>
      </c>
    </row>
    <row r="408" spans="1:15">
      <c r="A408" s="34">
        <v>150264</v>
      </c>
      <c r="B408" s="257" t="s">
        <v>8317</v>
      </c>
      <c r="C408" s="288" t="s">
        <v>7772</v>
      </c>
      <c r="D408" s="257">
        <v>200</v>
      </c>
      <c r="E408" s="133"/>
      <c r="F408" s="264"/>
      <c r="G408" s="263"/>
      <c r="H408" s="265"/>
      <c r="I408" s="34">
        <f t="shared" si="114"/>
        <v>0</v>
      </c>
      <c r="J408" s="34">
        <f t="shared" si="120"/>
        <v>0</v>
      </c>
      <c r="K408" s="261">
        <v>15.798611111111111</v>
      </c>
      <c r="L408" s="250">
        <f>Úvod!B$20</f>
        <v>0</v>
      </c>
      <c r="M408" s="140">
        <f t="shared" si="115"/>
        <v>15.798611111111111</v>
      </c>
      <c r="N408" s="141">
        <f t="shared" si="121"/>
        <v>3159.7222222222222</v>
      </c>
      <c r="O408" s="141">
        <f t="shared" si="116"/>
        <v>0</v>
      </c>
    </row>
    <row r="409" spans="1:15">
      <c r="A409" s="34">
        <v>200144</v>
      </c>
      <c r="B409" s="257" t="s">
        <v>8317</v>
      </c>
      <c r="C409" s="288" t="s">
        <v>7773</v>
      </c>
      <c r="D409" s="257">
        <v>150</v>
      </c>
      <c r="E409" s="133"/>
      <c r="F409" s="264"/>
      <c r="G409" s="263"/>
      <c r="H409" s="265"/>
      <c r="I409" s="34">
        <f t="shared" si="114"/>
        <v>0</v>
      </c>
      <c r="J409" s="34">
        <f t="shared" si="120"/>
        <v>0</v>
      </c>
      <c r="K409" s="261">
        <v>21.643518518518515</v>
      </c>
      <c r="L409" s="250">
        <f>Úvod!B$20</f>
        <v>0</v>
      </c>
      <c r="M409" s="140">
        <f t="shared" si="115"/>
        <v>21.643518518518515</v>
      </c>
      <c r="N409" s="141">
        <f t="shared" si="121"/>
        <v>3246.5277777777774</v>
      </c>
      <c r="O409" s="141">
        <f t="shared" si="116"/>
        <v>0</v>
      </c>
    </row>
    <row r="410" spans="1:15">
      <c r="A410" s="34">
        <v>200145</v>
      </c>
      <c r="B410" s="257" t="s">
        <v>8317</v>
      </c>
      <c r="C410" s="288" t="s">
        <v>7774</v>
      </c>
      <c r="D410" s="257">
        <v>150</v>
      </c>
      <c r="E410" s="133"/>
      <c r="F410" s="264"/>
      <c r="G410" s="263"/>
      <c r="H410" s="265"/>
      <c r="I410" s="34">
        <f t="shared" si="114"/>
        <v>0</v>
      </c>
      <c r="J410" s="34">
        <f t="shared" si="120"/>
        <v>0</v>
      </c>
      <c r="K410" s="261">
        <v>29.282407407407408</v>
      </c>
      <c r="L410" s="250">
        <f>Úvod!B$20</f>
        <v>0</v>
      </c>
      <c r="M410" s="140">
        <f t="shared" si="115"/>
        <v>29.282407407407408</v>
      </c>
      <c r="N410" s="141">
        <f t="shared" si="121"/>
        <v>4392.3611111111113</v>
      </c>
      <c r="O410" s="141">
        <f t="shared" si="116"/>
        <v>0</v>
      </c>
    </row>
    <row r="411" spans="1:15">
      <c r="A411" s="34">
        <v>150266</v>
      </c>
      <c r="B411" s="257" t="s">
        <v>8317</v>
      </c>
      <c r="C411" s="288" t="s">
        <v>7775</v>
      </c>
      <c r="D411" s="257">
        <v>200</v>
      </c>
      <c r="E411" s="133"/>
      <c r="F411" s="264"/>
      <c r="G411" s="263"/>
      <c r="H411" s="265"/>
      <c r="I411" s="34">
        <f t="shared" si="114"/>
        <v>0</v>
      </c>
      <c r="J411" s="34">
        <f t="shared" si="120"/>
        <v>0</v>
      </c>
      <c r="K411" s="261">
        <v>16.145833333333332</v>
      </c>
      <c r="L411" s="250">
        <f>Úvod!B$20</f>
        <v>0</v>
      </c>
      <c r="M411" s="140">
        <f t="shared" si="115"/>
        <v>16.145833333333332</v>
      </c>
      <c r="N411" s="141">
        <f t="shared" si="121"/>
        <v>3229.1666666666665</v>
      </c>
      <c r="O411" s="141">
        <f t="shared" si="116"/>
        <v>0</v>
      </c>
    </row>
    <row r="412" spans="1:15">
      <c r="A412" s="34">
        <v>150096</v>
      </c>
      <c r="B412" s="257" t="s">
        <v>8317</v>
      </c>
      <c r="C412" s="288" t="s">
        <v>7777</v>
      </c>
      <c r="D412" s="257">
        <v>150</v>
      </c>
      <c r="E412" s="133"/>
      <c r="F412" s="264"/>
      <c r="G412" s="263"/>
      <c r="H412" s="265"/>
      <c r="I412" s="34">
        <f t="shared" si="114"/>
        <v>0</v>
      </c>
      <c r="J412" s="34">
        <f t="shared" si="120"/>
        <v>0</v>
      </c>
      <c r="K412" s="261">
        <v>20.25462962962963</v>
      </c>
      <c r="L412" s="250">
        <f>Úvod!B$20</f>
        <v>0</v>
      </c>
      <c r="M412" s="140">
        <f t="shared" si="115"/>
        <v>20.25462962962963</v>
      </c>
      <c r="N412" s="141">
        <f t="shared" si="121"/>
        <v>3038.1944444444443</v>
      </c>
      <c r="O412" s="141">
        <f t="shared" si="116"/>
        <v>0</v>
      </c>
    </row>
    <row r="413" spans="1:15">
      <c r="A413" s="34">
        <v>200146</v>
      </c>
      <c r="B413" s="257" t="s">
        <v>8317</v>
      </c>
      <c r="C413" s="288" t="s">
        <v>7776</v>
      </c>
      <c r="D413" s="257">
        <v>150</v>
      </c>
      <c r="E413" s="133"/>
      <c r="F413" s="264"/>
      <c r="G413" s="263"/>
      <c r="H413" s="265"/>
      <c r="I413" s="34">
        <f t="shared" si="114"/>
        <v>0</v>
      </c>
      <c r="J413" s="34">
        <f t="shared" si="120"/>
        <v>0</v>
      </c>
      <c r="K413" s="261">
        <v>27.199074074074069</v>
      </c>
      <c r="L413" s="250">
        <f>Úvod!B$20</f>
        <v>0</v>
      </c>
      <c r="M413" s="140">
        <f t="shared" si="115"/>
        <v>27.199074074074069</v>
      </c>
      <c r="N413" s="141">
        <f t="shared" si="121"/>
        <v>4079.8611111111104</v>
      </c>
      <c r="O413" s="141">
        <f t="shared" si="116"/>
        <v>0</v>
      </c>
    </row>
    <row r="414" spans="1:15">
      <c r="A414" s="34">
        <v>150268</v>
      </c>
      <c r="B414" s="257" t="s">
        <v>8317</v>
      </c>
      <c r="C414" s="288" t="s">
        <v>7778</v>
      </c>
      <c r="D414" s="257">
        <v>200</v>
      </c>
      <c r="E414" s="133"/>
      <c r="F414" s="264"/>
      <c r="G414" s="263"/>
      <c r="H414" s="265"/>
      <c r="I414" s="34">
        <f t="shared" si="114"/>
        <v>0</v>
      </c>
      <c r="J414" s="34">
        <f t="shared" si="120"/>
        <v>0</v>
      </c>
      <c r="K414" s="261">
        <v>16.145833333333332</v>
      </c>
      <c r="L414" s="250">
        <f>Úvod!B$20</f>
        <v>0</v>
      </c>
      <c r="M414" s="140">
        <f t="shared" si="115"/>
        <v>16.145833333333332</v>
      </c>
      <c r="N414" s="141">
        <f t="shared" si="121"/>
        <v>3229.1666666666665</v>
      </c>
      <c r="O414" s="141">
        <f t="shared" si="116"/>
        <v>0</v>
      </c>
    </row>
    <row r="415" spans="1:15">
      <c r="A415" s="34">
        <v>200147</v>
      </c>
      <c r="B415" s="257" t="s">
        <v>8317</v>
      </c>
      <c r="C415" s="288" t="s">
        <v>7779</v>
      </c>
      <c r="D415" s="257">
        <v>150</v>
      </c>
      <c r="E415" s="133"/>
      <c r="F415" s="264"/>
      <c r="G415" s="263"/>
      <c r="H415" s="265"/>
      <c r="I415" s="34">
        <f t="shared" si="114"/>
        <v>0</v>
      </c>
      <c r="J415" s="34">
        <f t="shared" si="120"/>
        <v>0</v>
      </c>
      <c r="K415" s="261">
        <v>21.643518518518515</v>
      </c>
      <c r="L415" s="250">
        <f>Úvod!B$20</f>
        <v>0</v>
      </c>
      <c r="M415" s="140">
        <f t="shared" si="115"/>
        <v>21.643518518518515</v>
      </c>
      <c r="N415" s="141">
        <f t="shared" si="121"/>
        <v>3246.5277777777774</v>
      </c>
      <c r="O415" s="141">
        <f t="shared" si="116"/>
        <v>0</v>
      </c>
    </row>
    <row r="416" spans="1:15">
      <c r="A416" s="34">
        <v>150151</v>
      </c>
      <c r="B416" s="257" t="s">
        <v>8317</v>
      </c>
      <c r="C416" s="288" t="s">
        <v>7781</v>
      </c>
      <c r="D416" s="257">
        <v>150</v>
      </c>
      <c r="E416" s="263"/>
      <c r="F416" s="263"/>
      <c r="G416" s="263"/>
      <c r="H416" s="265"/>
      <c r="I416" s="34">
        <f t="shared" si="114"/>
        <v>0</v>
      </c>
      <c r="J416" s="34">
        <f t="shared" si="120"/>
        <v>0</v>
      </c>
      <c r="K416" s="261">
        <v>29.282407407407408</v>
      </c>
      <c r="L416" s="250">
        <f>Úvod!B$20</f>
        <v>0</v>
      </c>
      <c r="M416" s="140">
        <f t="shared" si="115"/>
        <v>29.282407407407408</v>
      </c>
      <c r="N416" s="141">
        <f t="shared" si="121"/>
        <v>4392.3611111111113</v>
      </c>
      <c r="O416" s="141">
        <f t="shared" si="116"/>
        <v>0</v>
      </c>
    </row>
    <row r="417" spans="1:15">
      <c r="A417" s="34">
        <v>200148</v>
      </c>
      <c r="B417" s="257" t="s">
        <v>8317</v>
      </c>
      <c r="C417" s="288" t="s">
        <v>7780</v>
      </c>
      <c r="D417" s="257">
        <v>200</v>
      </c>
      <c r="E417" s="133"/>
      <c r="F417" s="264"/>
      <c r="G417" s="263"/>
      <c r="H417" s="265"/>
      <c r="I417" s="34">
        <f t="shared" si="114"/>
        <v>0</v>
      </c>
      <c r="J417" s="34">
        <f t="shared" si="120"/>
        <v>0</v>
      </c>
      <c r="K417" s="261">
        <v>16.145833333333332</v>
      </c>
      <c r="L417" s="250">
        <f>Úvod!B$20</f>
        <v>0</v>
      </c>
      <c r="M417" s="140">
        <f t="shared" si="115"/>
        <v>16.145833333333332</v>
      </c>
      <c r="N417" s="141">
        <f t="shared" si="121"/>
        <v>3229.1666666666665</v>
      </c>
      <c r="O417" s="141">
        <f t="shared" si="116"/>
        <v>0</v>
      </c>
    </row>
    <row r="418" spans="1:15">
      <c r="A418" s="34">
        <v>150270</v>
      </c>
      <c r="B418" s="257" t="s">
        <v>8317</v>
      </c>
      <c r="C418" s="288" t="s">
        <v>7783</v>
      </c>
      <c r="D418" s="257">
        <v>200</v>
      </c>
      <c r="E418" s="133"/>
      <c r="F418" s="264"/>
      <c r="G418" s="263"/>
      <c r="H418" s="265"/>
      <c r="I418" s="34">
        <f t="shared" si="114"/>
        <v>0</v>
      </c>
      <c r="J418" s="34">
        <f t="shared" si="120"/>
        <v>0</v>
      </c>
      <c r="K418" s="261">
        <v>18.923611111111111</v>
      </c>
      <c r="L418" s="250">
        <f>Úvod!B$20</f>
        <v>0</v>
      </c>
      <c r="M418" s="140">
        <f t="shared" si="115"/>
        <v>18.923611111111111</v>
      </c>
      <c r="N418" s="141">
        <f t="shared" si="121"/>
        <v>3784.7222222222222</v>
      </c>
      <c r="O418" s="141">
        <f t="shared" si="116"/>
        <v>0</v>
      </c>
    </row>
    <row r="419" spans="1:15">
      <c r="A419" s="34">
        <v>150271</v>
      </c>
      <c r="B419" s="257" t="s">
        <v>8317</v>
      </c>
      <c r="C419" s="288" t="s">
        <v>7784</v>
      </c>
      <c r="D419" s="257">
        <v>150</v>
      </c>
      <c r="E419" s="133"/>
      <c r="F419" s="264"/>
      <c r="G419" s="263"/>
      <c r="H419" s="265"/>
      <c r="I419" s="34">
        <f t="shared" si="114"/>
        <v>0</v>
      </c>
      <c r="J419" s="34">
        <f t="shared" si="120"/>
        <v>0</v>
      </c>
      <c r="K419" s="261">
        <v>25.462962962962958</v>
      </c>
      <c r="L419" s="250">
        <f>Úvod!B$20</f>
        <v>0</v>
      </c>
      <c r="M419" s="140">
        <f t="shared" si="115"/>
        <v>25.462962962962958</v>
      </c>
      <c r="N419" s="141">
        <f t="shared" si="121"/>
        <v>3819.4444444444439</v>
      </c>
      <c r="O419" s="141">
        <f t="shared" si="116"/>
        <v>0</v>
      </c>
    </row>
    <row r="420" spans="1:15">
      <c r="A420" s="34">
        <v>200150</v>
      </c>
      <c r="B420" s="257" t="s">
        <v>8317</v>
      </c>
      <c r="C420" s="288" t="s">
        <v>7782</v>
      </c>
      <c r="D420" s="257">
        <v>200</v>
      </c>
      <c r="E420" s="133"/>
      <c r="F420" s="264"/>
      <c r="G420" s="263"/>
      <c r="H420" s="265"/>
      <c r="I420" s="34">
        <f t="shared" si="114"/>
        <v>0</v>
      </c>
      <c r="J420" s="34">
        <f t="shared" si="120"/>
        <v>0</v>
      </c>
      <c r="K420" s="261">
        <v>15.798611111111111</v>
      </c>
      <c r="L420" s="250">
        <f>Úvod!B$20</f>
        <v>0</v>
      </c>
      <c r="M420" s="140">
        <f t="shared" si="115"/>
        <v>15.798611111111111</v>
      </c>
      <c r="N420" s="141">
        <f t="shared" si="121"/>
        <v>3159.7222222222222</v>
      </c>
      <c r="O420" s="141">
        <f t="shared" si="116"/>
        <v>0</v>
      </c>
    </row>
    <row r="421" spans="1:15">
      <c r="A421" s="34">
        <v>150098</v>
      </c>
      <c r="B421" s="257" t="s">
        <v>8317</v>
      </c>
      <c r="C421" s="288" t="s">
        <v>7787</v>
      </c>
      <c r="D421" s="257">
        <v>200</v>
      </c>
      <c r="E421" s="133"/>
      <c r="F421" s="264"/>
      <c r="G421" s="263"/>
      <c r="H421" s="265"/>
      <c r="I421" s="34">
        <f t="shared" si="114"/>
        <v>0</v>
      </c>
      <c r="J421" s="34">
        <f t="shared" si="120"/>
        <v>0</v>
      </c>
      <c r="K421" s="261">
        <v>18.923611111111111</v>
      </c>
      <c r="L421" s="250">
        <f>Úvod!B$20</f>
        <v>0</v>
      </c>
      <c r="M421" s="140">
        <f t="shared" si="115"/>
        <v>18.923611111111111</v>
      </c>
      <c r="N421" s="141">
        <f t="shared" si="121"/>
        <v>3784.7222222222222</v>
      </c>
      <c r="O421" s="141">
        <f t="shared" si="116"/>
        <v>0</v>
      </c>
    </row>
    <row r="422" spans="1:15">
      <c r="A422" s="34">
        <v>200152</v>
      </c>
      <c r="B422" s="257" t="s">
        <v>8317</v>
      </c>
      <c r="C422" s="288" t="s">
        <v>7785</v>
      </c>
      <c r="D422" s="257">
        <v>150</v>
      </c>
      <c r="E422" s="133"/>
      <c r="F422" s="264"/>
      <c r="G422" s="263"/>
      <c r="H422" s="265"/>
      <c r="I422" s="34">
        <f t="shared" si="114"/>
        <v>0</v>
      </c>
      <c r="J422" s="34">
        <f t="shared" si="120"/>
        <v>0</v>
      </c>
      <c r="K422" s="261">
        <v>25.462962962962958</v>
      </c>
      <c r="L422" s="250">
        <f>Úvod!B$20</f>
        <v>0</v>
      </c>
      <c r="M422" s="140">
        <f t="shared" si="115"/>
        <v>25.462962962962958</v>
      </c>
      <c r="N422" s="141">
        <f t="shared" si="121"/>
        <v>3819.4444444444439</v>
      </c>
      <c r="O422" s="141">
        <f t="shared" si="116"/>
        <v>0</v>
      </c>
    </row>
    <row r="423" spans="1:15">
      <c r="A423" s="34">
        <v>200153</v>
      </c>
      <c r="B423" s="257" t="s">
        <v>8317</v>
      </c>
      <c r="C423" s="288" t="s">
        <v>7786</v>
      </c>
      <c r="D423" s="257">
        <v>200</v>
      </c>
      <c r="E423" s="133"/>
      <c r="F423" s="264"/>
      <c r="G423" s="263"/>
      <c r="H423" s="265"/>
      <c r="I423" s="34">
        <f t="shared" si="114"/>
        <v>0</v>
      </c>
      <c r="J423" s="34">
        <f t="shared" si="120"/>
        <v>0</v>
      </c>
      <c r="K423" s="261">
        <v>15.798611111111111</v>
      </c>
      <c r="L423" s="250">
        <f>Úvod!B$20</f>
        <v>0</v>
      </c>
      <c r="M423" s="140">
        <f t="shared" si="115"/>
        <v>15.798611111111111</v>
      </c>
      <c r="N423" s="141">
        <f t="shared" si="121"/>
        <v>3159.7222222222222</v>
      </c>
      <c r="O423" s="141">
        <f t="shared" si="116"/>
        <v>0</v>
      </c>
    </row>
    <row r="424" spans="1:15">
      <c r="A424" s="34">
        <v>200155</v>
      </c>
      <c r="B424" s="257" t="s">
        <v>8317</v>
      </c>
      <c r="C424" s="288" t="s">
        <v>7788</v>
      </c>
      <c r="D424" s="257">
        <v>200</v>
      </c>
      <c r="E424" s="133"/>
      <c r="F424" s="264"/>
      <c r="G424" s="263"/>
      <c r="H424" s="265"/>
      <c r="I424" s="34">
        <f t="shared" si="114"/>
        <v>0</v>
      </c>
      <c r="J424" s="34">
        <f t="shared" si="120"/>
        <v>0</v>
      </c>
      <c r="K424" s="261">
        <v>18.923611111111111</v>
      </c>
      <c r="L424" s="250">
        <f>Úvod!B$20</f>
        <v>0</v>
      </c>
      <c r="M424" s="140">
        <f t="shared" si="115"/>
        <v>18.923611111111111</v>
      </c>
      <c r="N424" s="141">
        <f t="shared" si="121"/>
        <v>3784.7222222222222</v>
      </c>
      <c r="O424" s="141">
        <f t="shared" si="116"/>
        <v>0</v>
      </c>
    </row>
    <row r="425" spans="1:15">
      <c r="A425" s="34">
        <v>200156</v>
      </c>
      <c r="B425" s="257" t="s">
        <v>8317</v>
      </c>
      <c r="C425" s="288" t="s">
        <v>7789</v>
      </c>
      <c r="D425" s="257">
        <v>150</v>
      </c>
      <c r="E425" s="133"/>
      <c r="F425" s="264"/>
      <c r="G425" s="263"/>
      <c r="H425" s="265"/>
      <c r="I425" s="34">
        <f t="shared" si="114"/>
        <v>0</v>
      </c>
      <c r="J425" s="34">
        <f t="shared" si="120"/>
        <v>0</v>
      </c>
      <c r="K425" s="261">
        <v>25.462962962962958</v>
      </c>
      <c r="L425" s="250">
        <f>Úvod!B$20</f>
        <v>0</v>
      </c>
      <c r="M425" s="140">
        <f t="shared" si="115"/>
        <v>25.462962962962958</v>
      </c>
      <c r="N425" s="141">
        <f t="shared" si="121"/>
        <v>3819.4444444444439</v>
      </c>
      <c r="O425" s="141">
        <f t="shared" si="116"/>
        <v>0</v>
      </c>
    </row>
    <row r="426" spans="1:15">
      <c r="A426" s="34">
        <v>200157</v>
      </c>
      <c r="B426" s="257" t="s">
        <v>8317</v>
      </c>
      <c r="C426" s="288" t="s">
        <v>7790</v>
      </c>
      <c r="D426" s="257">
        <v>200</v>
      </c>
      <c r="E426" s="133"/>
      <c r="F426" s="264"/>
      <c r="G426" s="263"/>
      <c r="H426" s="265"/>
      <c r="I426" s="34">
        <f t="shared" si="114"/>
        <v>0</v>
      </c>
      <c r="J426" s="34">
        <f t="shared" si="120"/>
        <v>0</v>
      </c>
      <c r="K426" s="261">
        <v>15.798611111111111</v>
      </c>
      <c r="L426" s="250">
        <f>Úvod!B$20</f>
        <v>0</v>
      </c>
      <c r="M426" s="140">
        <f t="shared" si="115"/>
        <v>15.798611111111111</v>
      </c>
      <c r="N426" s="141">
        <f t="shared" si="121"/>
        <v>3159.7222222222222</v>
      </c>
      <c r="O426" s="141">
        <f t="shared" si="116"/>
        <v>0</v>
      </c>
    </row>
    <row r="427" spans="1:15">
      <c r="A427" s="34">
        <v>200158</v>
      </c>
      <c r="B427" s="257" t="s">
        <v>8317</v>
      </c>
      <c r="C427" s="288" t="s">
        <v>7791</v>
      </c>
      <c r="D427" s="257">
        <v>150</v>
      </c>
      <c r="E427" s="133"/>
      <c r="F427" s="264"/>
      <c r="G427" s="263"/>
      <c r="H427" s="265"/>
      <c r="I427" s="34">
        <f t="shared" si="114"/>
        <v>0</v>
      </c>
      <c r="J427" s="34">
        <f t="shared" si="120"/>
        <v>0</v>
      </c>
      <c r="K427" s="261">
        <v>21.643518518518515</v>
      </c>
      <c r="L427" s="250">
        <f>Úvod!B$20</f>
        <v>0</v>
      </c>
      <c r="M427" s="140">
        <f t="shared" si="115"/>
        <v>21.643518518518515</v>
      </c>
      <c r="N427" s="141">
        <f t="shared" si="121"/>
        <v>3246.5277777777774</v>
      </c>
      <c r="O427" s="141">
        <f t="shared" si="116"/>
        <v>0</v>
      </c>
    </row>
    <row r="428" spans="1:15">
      <c r="A428" s="34">
        <v>200159</v>
      </c>
      <c r="B428" s="257" t="s">
        <v>8317</v>
      </c>
      <c r="C428" s="288" t="s">
        <v>7792</v>
      </c>
      <c r="D428" s="257">
        <v>150</v>
      </c>
      <c r="E428" s="133"/>
      <c r="F428" s="264"/>
      <c r="G428" s="263"/>
      <c r="H428" s="265"/>
      <c r="I428" s="34">
        <f t="shared" si="114"/>
        <v>0</v>
      </c>
      <c r="J428" s="34">
        <f t="shared" si="120"/>
        <v>0</v>
      </c>
      <c r="K428" s="261">
        <v>29.282407407407408</v>
      </c>
      <c r="L428" s="250">
        <f>Úvod!B$20</f>
        <v>0</v>
      </c>
      <c r="M428" s="140">
        <f t="shared" si="115"/>
        <v>29.282407407407408</v>
      </c>
      <c r="N428" s="141">
        <f t="shared" si="121"/>
        <v>4392.3611111111113</v>
      </c>
      <c r="O428" s="141">
        <f t="shared" si="116"/>
        <v>0</v>
      </c>
    </row>
    <row r="429" spans="1:15">
      <c r="A429" s="34">
        <v>200160</v>
      </c>
      <c r="B429" s="257" t="s">
        <v>8317</v>
      </c>
      <c r="C429" s="288" t="s">
        <v>7793</v>
      </c>
      <c r="D429" s="257">
        <v>200</v>
      </c>
      <c r="E429" s="133"/>
      <c r="F429" s="264"/>
      <c r="G429" s="263"/>
      <c r="H429" s="265"/>
      <c r="I429" s="34">
        <f t="shared" si="114"/>
        <v>0</v>
      </c>
      <c r="J429" s="34">
        <f t="shared" si="120"/>
        <v>0</v>
      </c>
      <c r="K429" s="261">
        <v>16.145833333333332</v>
      </c>
      <c r="L429" s="250">
        <f>Úvod!B$20</f>
        <v>0</v>
      </c>
      <c r="M429" s="140">
        <f t="shared" si="115"/>
        <v>16.145833333333332</v>
      </c>
      <c r="N429" s="141">
        <f t="shared" si="121"/>
        <v>3229.1666666666665</v>
      </c>
      <c r="O429" s="141">
        <f t="shared" si="116"/>
        <v>0</v>
      </c>
    </row>
    <row r="430" spans="1:15">
      <c r="A430" s="34">
        <v>150273</v>
      </c>
      <c r="B430" s="257" t="s">
        <v>8317</v>
      </c>
      <c r="C430" s="288" t="s">
        <v>7796</v>
      </c>
      <c r="D430" s="257">
        <v>150</v>
      </c>
      <c r="E430" s="133"/>
      <c r="F430" s="264"/>
      <c r="G430" s="263"/>
      <c r="H430" s="265"/>
      <c r="I430" s="34">
        <f t="shared" si="114"/>
        <v>0</v>
      </c>
      <c r="J430" s="34">
        <f t="shared" si="120"/>
        <v>0</v>
      </c>
      <c r="K430" s="261">
        <v>20.949074074074073</v>
      </c>
      <c r="L430" s="250">
        <f>Úvod!B$20</f>
        <v>0</v>
      </c>
      <c r="M430" s="140">
        <f t="shared" si="115"/>
        <v>20.949074074074073</v>
      </c>
      <c r="N430" s="141">
        <f t="shared" si="121"/>
        <v>3142.3611111111109</v>
      </c>
      <c r="O430" s="141">
        <f t="shared" si="116"/>
        <v>0</v>
      </c>
    </row>
    <row r="431" spans="1:15">
      <c r="A431" s="34">
        <v>200162</v>
      </c>
      <c r="B431" s="257" t="s">
        <v>8317</v>
      </c>
      <c r="C431" s="288" t="s">
        <v>7794</v>
      </c>
      <c r="D431" s="257">
        <v>150</v>
      </c>
      <c r="E431" s="133"/>
      <c r="F431" s="264"/>
      <c r="G431" s="263"/>
      <c r="H431" s="265"/>
      <c r="I431" s="34">
        <f t="shared" si="114"/>
        <v>0</v>
      </c>
      <c r="J431" s="34">
        <f t="shared" si="120"/>
        <v>0</v>
      </c>
      <c r="K431" s="261">
        <v>27.893518518518515</v>
      </c>
      <c r="L431" s="250">
        <f>Úvod!B$20</f>
        <v>0</v>
      </c>
      <c r="M431" s="140">
        <f t="shared" si="115"/>
        <v>27.893518518518515</v>
      </c>
      <c r="N431" s="141">
        <f t="shared" si="121"/>
        <v>4184.0277777777774</v>
      </c>
      <c r="O431" s="141">
        <f t="shared" si="116"/>
        <v>0</v>
      </c>
    </row>
    <row r="432" spans="1:15">
      <c r="A432" s="34">
        <v>200163</v>
      </c>
      <c r="B432" s="257" t="s">
        <v>8317</v>
      </c>
      <c r="C432" s="288" t="s">
        <v>7795</v>
      </c>
      <c r="D432" s="257">
        <v>200</v>
      </c>
      <c r="E432" s="133"/>
      <c r="F432" s="264"/>
      <c r="G432" s="263"/>
      <c r="H432" s="265"/>
      <c r="I432" s="34">
        <f t="shared" si="114"/>
        <v>0</v>
      </c>
      <c r="J432" s="34">
        <f t="shared" si="120"/>
        <v>0</v>
      </c>
      <c r="K432" s="261">
        <v>15.798611111111111</v>
      </c>
      <c r="L432" s="250">
        <f>Úvod!B$20</f>
        <v>0</v>
      </c>
      <c r="M432" s="140">
        <f t="shared" si="115"/>
        <v>15.798611111111111</v>
      </c>
      <c r="N432" s="141">
        <f t="shared" si="121"/>
        <v>3159.7222222222222</v>
      </c>
      <c r="O432" s="141">
        <f t="shared" si="116"/>
        <v>0</v>
      </c>
    </row>
    <row r="433" spans="1:15">
      <c r="A433" s="34">
        <v>200165</v>
      </c>
      <c r="B433" s="257" t="s">
        <v>8317</v>
      </c>
      <c r="C433" s="288" t="s">
        <v>7797</v>
      </c>
      <c r="D433" s="257">
        <v>150</v>
      </c>
      <c r="E433" s="133"/>
      <c r="F433" s="264"/>
      <c r="G433" s="263"/>
      <c r="H433" s="265"/>
      <c r="I433" s="34">
        <f t="shared" si="114"/>
        <v>0</v>
      </c>
      <c r="J433" s="34">
        <f t="shared" si="120"/>
        <v>0</v>
      </c>
      <c r="K433" s="261">
        <v>20.949074074074073</v>
      </c>
      <c r="L433" s="250">
        <f>Úvod!B$20</f>
        <v>0</v>
      </c>
      <c r="M433" s="140">
        <f t="shared" si="115"/>
        <v>20.949074074074073</v>
      </c>
      <c r="N433" s="141">
        <f t="shared" si="121"/>
        <v>3142.3611111111109</v>
      </c>
      <c r="O433" s="141">
        <f t="shared" si="116"/>
        <v>0</v>
      </c>
    </row>
    <row r="434" spans="1:15">
      <c r="A434" s="34">
        <v>150153</v>
      </c>
      <c r="B434" s="257" t="s">
        <v>8317</v>
      </c>
      <c r="C434" s="288" t="s">
        <v>7798</v>
      </c>
      <c r="D434" s="257">
        <v>150</v>
      </c>
      <c r="E434" s="133"/>
      <c r="F434" s="264"/>
      <c r="G434" s="263"/>
      <c r="H434" s="265"/>
      <c r="I434" s="34">
        <f t="shared" si="114"/>
        <v>0</v>
      </c>
      <c r="J434" s="34">
        <f t="shared" si="120"/>
        <v>0</v>
      </c>
      <c r="K434" s="261">
        <v>27.893518518518515</v>
      </c>
      <c r="L434" s="250">
        <f>Úvod!B$20</f>
        <v>0</v>
      </c>
      <c r="M434" s="140">
        <f t="shared" si="115"/>
        <v>27.893518518518515</v>
      </c>
      <c r="N434" s="141">
        <f t="shared" si="121"/>
        <v>4184.0277777777774</v>
      </c>
      <c r="O434" s="141">
        <f t="shared" si="116"/>
        <v>0</v>
      </c>
    </row>
    <row r="435" spans="1:15">
      <c r="A435" s="34">
        <v>150274</v>
      </c>
      <c r="B435" s="257" t="s">
        <v>8317</v>
      </c>
      <c r="C435" s="288" t="s">
        <v>7799</v>
      </c>
      <c r="D435" s="257">
        <v>200</v>
      </c>
      <c r="E435" s="133"/>
      <c r="F435" s="264"/>
      <c r="G435" s="263"/>
      <c r="H435" s="265"/>
      <c r="I435" s="34">
        <f t="shared" si="114"/>
        <v>0</v>
      </c>
      <c r="J435" s="34">
        <f t="shared" si="120"/>
        <v>0</v>
      </c>
      <c r="K435" s="261">
        <v>15.798611111111111</v>
      </c>
      <c r="L435" s="250">
        <f>Úvod!B$20</f>
        <v>0</v>
      </c>
      <c r="M435" s="140">
        <f t="shared" si="115"/>
        <v>15.798611111111111</v>
      </c>
      <c r="N435" s="141">
        <f t="shared" si="121"/>
        <v>3159.7222222222222</v>
      </c>
      <c r="O435" s="141">
        <f t="shared" si="116"/>
        <v>0</v>
      </c>
    </row>
    <row r="436" spans="1:15">
      <c r="A436" s="34">
        <v>200648</v>
      </c>
      <c r="B436" s="257" t="s">
        <v>8317</v>
      </c>
      <c r="C436" s="288" t="s">
        <v>8342</v>
      </c>
      <c r="D436" s="257">
        <v>150</v>
      </c>
      <c r="E436" s="133"/>
      <c r="F436" s="264"/>
      <c r="G436" s="263"/>
      <c r="H436" s="265"/>
      <c r="I436" s="34">
        <f t="shared" ref="I436" si="125">SUM(E436:H436)</f>
        <v>0</v>
      </c>
      <c r="J436" s="34">
        <f t="shared" si="120"/>
        <v>0</v>
      </c>
      <c r="K436" s="261">
        <v>28.24</v>
      </c>
      <c r="L436" s="250">
        <f>Úvod!B$20</f>
        <v>0</v>
      </c>
      <c r="M436" s="140">
        <f t="shared" ref="M436" si="126">K436-(L436*K436)</f>
        <v>28.24</v>
      </c>
      <c r="N436" s="141">
        <f t="shared" si="121"/>
        <v>4236</v>
      </c>
      <c r="O436" s="141">
        <f t="shared" ref="O436" si="127">M436*J436</f>
        <v>0</v>
      </c>
    </row>
    <row r="437" spans="1:15">
      <c r="A437" s="34">
        <v>200649</v>
      </c>
      <c r="B437" s="257" t="s">
        <v>8317</v>
      </c>
      <c r="C437" s="288" t="s">
        <v>8343</v>
      </c>
      <c r="D437" s="257">
        <v>150</v>
      </c>
      <c r="E437" s="263"/>
      <c r="F437" s="265"/>
      <c r="G437" s="263"/>
      <c r="H437" s="265"/>
      <c r="I437" s="34">
        <f t="shared" ref="I437" si="128">SUM(E437:H437)</f>
        <v>0</v>
      </c>
      <c r="J437" s="34">
        <f t="shared" si="120"/>
        <v>0</v>
      </c>
      <c r="K437" s="261">
        <v>22.34</v>
      </c>
      <c r="L437" s="250">
        <f>Úvod!B$20</f>
        <v>0</v>
      </c>
      <c r="M437" s="140">
        <f t="shared" ref="M437" si="129">K437-(L437*K437)</f>
        <v>22.34</v>
      </c>
      <c r="N437" s="141">
        <f t="shared" si="121"/>
        <v>3351</v>
      </c>
      <c r="O437" s="141">
        <f t="shared" ref="O437" si="130">M437*J437</f>
        <v>0</v>
      </c>
    </row>
    <row r="438" spans="1:15">
      <c r="A438" s="34">
        <v>150154</v>
      </c>
      <c r="B438" s="257" t="s">
        <v>8317</v>
      </c>
      <c r="C438" s="288" t="s">
        <v>7800</v>
      </c>
      <c r="D438" s="257">
        <v>150</v>
      </c>
      <c r="E438" s="133"/>
      <c r="F438" s="264"/>
      <c r="G438" s="263"/>
      <c r="H438" s="265"/>
      <c r="I438" s="34">
        <f t="shared" si="114"/>
        <v>0</v>
      </c>
      <c r="J438" s="34">
        <f t="shared" si="120"/>
        <v>0</v>
      </c>
      <c r="K438" s="261">
        <v>26.504629629629626</v>
      </c>
      <c r="L438" s="250">
        <f>Úvod!B$20</f>
        <v>0</v>
      </c>
      <c r="M438" s="140">
        <f t="shared" si="115"/>
        <v>26.504629629629626</v>
      </c>
      <c r="N438" s="141">
        <f t="shared" si="121"/>
        <v>3975.6944444444439</v>
      </c>
      <c r="O438" s="141">
        <f t="shared" si="116"/>
        <v>0</v>
      </c>
    </row>
    <row r="439" spans="1:15">
      <c r="A439" s="34">
        <v>200167</v>
      </c>
      <c r="B439" s="257" t="s">
        <v>8317</v>
      </c>
      <c r="C439" s="288" t="s">
        <v>7801</v>
      </c>
      <c r="D439" s="257">
        <v>100</v>
      </c>
      <c r="E439" s="133"/>
      <c r="F439" s="264"/>
      <c r="G439" s="263"/>
      <c r="H439" s="265"/>
      <c r="I439" s="34">
        <f t="shared" si="114"/>
        <v>0</v>
      </c>
      <c r="J439" s="34">
        <f t="shared" si="120"/>
        <v>0</v>
      </c>
      <c r="K439" s="261">
        <v>34.722222222222221</v>
      </c>
      <c r="L439" s="250">
        <f>Úvod!B$20</f>
        <v>0</v>
      </c>
      <c r="M439" s="140">
        <f t="shared" si="115"/>
        <v>34.722222222222221</v>
      </c>
      <c r="N439" s="141">
        <f t="shared" si="121"/>
        <v>3472.2222222222222</v>
      </c>
      <c r="O439" s="141">
        <f t="shared" si="116"/>
        <v>0</v>
      </c>
    </row>
    <row r="440" spans="1:15">
      <c r="A440" s="34">
        <v>200168</v>
      </c>
      <c r="B440" s="257" t="s">
        <v>8317</v>
      </c>
      <c r="C440" s="288" t="s">
        <v>7802</v>
      </c>
      <c r="D440" s="257">
        <v>150</v>
      </c>
      <c r="E440" s="133"/>
      <c r="F440" s="264"/>
      <c r="G440" s="263"/>
      <c r="H440" s="265"/>
      <c r="I440" s="34">
        <f t="shared" si="114"/>
        <v>0</v>
      </c>
      <c r="J440" s="34">
        <f t="shared" si="120"/>
        <v>0</v>
      </c>
      <c r="K440" s="261">
        <v>21.296296296296294</v>
      </c>
      <c r="L440" s="250">
        <f>Úvod!B$20</f>
        <v>0</v>
      </c>
      <c r="M440" s="140">
        <f t="shared" si="115"/>
        <v>21.296296296296294</v>
      </c>
      <c r="N440" s="141">
        <f t="shared" si="121"/>
        <v>3194.4444444444439</v>
      </c>
      <c r="O440" s="141">
        <f t="shared" si="116"/>
        <v>0</v>
      </c>
    </row>
    <row r="441" spans="1:15">
      <c r="A441" s="34">
        <v>200170</v>
      </c>
      <c r="B441" s="257" t="s">
        <v>8317</v>
      </c>
      <c r="C441" s="288" t="s">
        <v>7803</v>
      </c>
      <c r="D441" s="257">
        <v>150</v>
      </c>
      <c r="E441" s="133"/>
      <c r="F441" s="264"/>
      <c r="G441" s="263"/>
      <c r="H441" s="265"/>
      <c r="I441" s="34">
        <f t="shared" si="114"/>
        <v>0</v>
      </c>
      <c r="J441" s="34">
        <f t="shared" si="120"/>
        <v>0</v>
      </c>
      <c r="K441" s="261">
        <v>27.893518518518515</v>
      </c>
      <c r="L441" s="250">
        <f>Úvod!B$20</f>
        <v>0</v>
      </c>
      <c r="M441" s="140">
        <f t="shared" si="115"/>
        <v>27.893518518518515</v>
      </c>
      <c r="N441" s="141">
        <f t="shared" si="121"/>
        <v>4184.0277777777774</v>
      </c>
      <c r="O441" s="141">
        <f t="shared" si="116"/>
        <v>0</v>
      </c>
    </row>
    <row r="442" spans="1:15">
      <c r="A442" s="34">
        <v>200171</v>
      </c>
      <c r="B442" s="257" t="s">
        <v>8317</v>
      </c>
      <c r="C442" s="288" t="s">
        <v>7804</v>
      </c>
      <c r="D442" s="257">
        <v>100</v>
      </c>
      <c r="E442" s="133"/>
      <c r="F442" s="264"/>
      <c r="G442" s="263"/>
      <c r="H442" s="265"/>
      <c r="I442" s="34">
        <f t="shared" si="114"/>
        <v>0</v>
      </c>
      <c r="J442" s="34">
        <f t="shared" si="120"/>
        <v>0</v>
      </c>
      <c r="K442" s="261">
        <v>35.416666666666664</v>
      </c>
      <c r="L442" s="250">
        <f>Úvod!B$20</f>
        <v>0</v>
      </c>
      <c r="M442" s="140">
        <f t="shared" si="115"/>
        <v>35.416666666666664</v>
      </c>
      <c r="N442" s="141">
        <f t="shared" si="121"/>
        <v>3541.6666666666665</v>
      </c>
      <c r="O442" s="141">
        <f t="shared" si="116"/>
        <v>0</v>
      </c>
    </row>
    <row r="443" spans="1:15">
      <c r="A443" s="34">
        <v>200172</v>
      </c>
      <c r="B443" s="257" t="s">
        <v>8317</v>
      </c>
      <c r="C443" s="288" t="s">
        <v>7805</v>
      </c>
      <c r="D443" s="257">
        <v>150</v>
      </c>
      <c r="E443" s="133"/>
      <c r="F443" s="264"/>
      <c r="G443" s="263"/>
      <c r="H443" s="265"/>
      <c r="I443" s="34">
        <f t="shared" si="114"/>
        <v>0</v>
      </c>
      <c r="J443" s="34">
        <f t="shared" si="120"/>
        <v>0</v>
      </c>
      <c r="K443" s="261">
        <v>21.296296296296294</v>
      </c>
      <c r="L443" s="250">
        <f>Úvod!B$20</f>
        <v>0</v>
      </c>
      <c r="M443" s="140">
        <f t="shared" si="115"/>
        <v>21.296296296296294</v>
      </c>
      <c r="N443" s="141">
        <f t="shared" si="121"/>
        <v>3194.4444444444439</v>
      </c>
      <c r="O443" s="141">
        <f t="shared" si="116"/>
        <v>0</v>
      </c>
    </row>
    <row r="444" spans="1:15">
      <c r="A444" s="34">
        <v>150156</v>
      </c>
      <c r="B444" s="257" t="s">
        <v>8317</v>
      </c>
      <c r="C444" s="288" t="s">
        <v>7807</v>
      </c>
      <c r="D444" s="257">
        <v>150</v>
      </c>
      <c r="E444" s="133"/>
      <c r="F444" s="264"/>
      <c r="G444" s="263"/>
      <c r="H444" s="265"/>
      <c r="I444" s="34">
        <f t="shared" si="114"/>
        <v>0</v>
      </c>
      <c r="J444" s="34">
        <f t="shared" si="120"/>
        <v>0</v>
      </c>
      <c r="K444" s="261">
        <v>27.893518518518515</v>
      </c>
      <c r="L444" s="250">
        <f>Úvod!B$20</f>
        <v>0</v>
      </c>
      <c r="M444" s="140">
        <f t="shared" si="115"/>
        <v>27.893518518518515</v>
      </c>
      <c r="N444" s="141">
        <f t="shared" si="121"/>
        <v>4184.0277777777774</v>
      </c>
      <c r="O444" s="141">
        <f t="shared" si="116"/>
        <v>0</v>
      </c>
    </row>
    <row r="445" spans="1:15">
      <c r="A445" s="34">
        <v>150158</v>
      </c>
      <c r="B445" s="257" t="s">
        <v>8317</v>
      </c>
      <c r="C445" s="288" t="s">
        <v>7808</v>
      </c>
      <c r="D445" s="257">
        <v>100</v>
      </c>
      <c r="E445" s="133"/>
      <c r="F445" s="264"/>
      <c r="G445" s="263"/>
      <c r="H445" s="265"/>
      <c r="I445" s="34">
        <f t="shared" ref="I445:I509" si="131">SUM(E445:H445)</f>
        <v>0</v>
      </c>
      <c r="J445" s="34">
        <f t="shared" si="120"/>
        <v>0</v>
      </c>
      <c r="K445" s="261">
        <v>35.416666666666664</v>
      </c>
      <c r="L445" s="250">
        <f>Úvod!B$20</f>
        <v>0</v>
      </c>
      <c r="M445" s="140">
        <f t="shared" ref="M445:M509" si="132">K445-(L445*K445)</f>
        <v>35.416666666666664</v>
      </c>
      <c r="N445" s="141">
        <f t="shared" si="121"/>
        <v>3541.6666666666665</v>
      </c>
      <c r="O445" s="141">
        <f t="shared" ref="O445:O509" si="133">M445*J445</f>
        <v>0</v>
      </c>
    </row>
    <row r="446" spans="1:15">
      <c r="A446" s="34">
        <v>200174</v>
      </c>
      <c r="B446" s="257" t="s">
        <v>8317</v>
      </c>
      <c r="C446" s="288" t="s">
        <v>7806</v>
      </c>
      <c r="D446" s="257">
        <v>150</v>
      </c>
      <c r="E446" s="133"/>
      <c r="F446" s="264"/>
      <c r="G446" s="263"/>
      <c r="H446" s="265"/>
      <c r="I446" s="34">
        <f t="shared" si="131"/>
        <v>0</v>
      </c>
      <c r="J446" s="34">
        <f t="shared" si="120"/>
        <v>0</v>
      </c>
      <c r="K446" s="261">
        <v>21.296296296296294</v>
      </c>
      <c r="L446" s="250">
        <f>Úvod!B$20</f>
        <v>0</v>
      </c>
      <c r="M446" s="140">
        <f t="shared" si="132"/>
        <v>21.296296296296294</v>
      </c>
      <c r="N446" s="141">
        <f t="shared" si="121"/>
        <v>3194.4444444444439</v>
      </c>
      <c r="O446" s="141">
        <f t="shared" si="133"/>
        <v>0</v>
      </c>
    </row>
    <row r="447" spans="1:15">
      <c r="A447" s="34">
        <v>150159</v>
      </c>
      <c r="B447" s="257" t="s">
        <v>8317</v>
      </c>
      <c r="C447" s="288" t="s">
        <v>7811</v>
      </c>
      <c r="D447" s="257">
        <v>150</v>
      </c>
      <c r="E447" s="133"/>
      <c r="F447" s="264"/>
      <c r="G447" s="263"/>
      <c r="H447" s="265"/>
      <c r="I447" s="34">
        <f t="shared" si="131"/>
        <v>0</v>
      </c>
      <c r="J447" s="34">
        <f t="shared" si="120"/>
        <v>0</v>
      </c>
      <c r="K447" s="261">
        <v>27.893518518518515</v>
      </c>
      <c r="L447" s="250">
        <f>Úvod!B$20</f>
        <v>0</v>
      </c>
      <c r="M447" s="140">
        <f t="shared" si="132"/>
        <v>27.893518518518515</v>
      </c>
      <c r="N447" s="141">
        <f t="shared" si="121"/>
        <v>4184.0277777777774</v>
      </c>
      <c r="O447" s="141">
        <f t="shared" si="133"/>
        <v>0</v>
      </c>
    </row>
    <row r="448" spans="1:15">
      <c r="A448" s="34">
        <v>200175</v>
      </c>
      <c r="B448" s="257" t="s">
        <v>8317</v>
      </c>
      <c r="C448" s="288" t="s">
        <v>7809</v>
      </c>
      <c r="D448" s="257">
        <v>100</v>
      </c>
      <c r="E448" s="133"/>
      <c r="F448" s="264"/>
      <c r="G448" s="263"/>
      <c r="H448" s="265"/>
      <c r="I448" s="34">
        <f t="shared" si="131"/>
        <v>0</v>
      </c>
      <c r="J448" s="34">
        <f t="shared" si="120"/>
        <v>0</v>
      </c>
      <c r="K448" s="261">
        <v>35.416666666666664</v>
      </c>
      <c r="L448" s="250">
        <f>Úvod!B$20</f>
        <v>0</v>
      </c>
      <c r="M448" s="140">
        <f t="shared" si="132"/>
        <v>35.416666666666664</v>
      </c>
      <c r="N448" s="141">
        <f t="shared" si="121"/>
        <v>3541.6666666666665</v>
      </c>
      <c r="O448" s="141">
        <f t="shared" si="133"/>
        <v>0</v>
      </c>
    </row>
    <row r="449" spans="1:15">
      <c r="A449" s="34">
        <v>200176</v>
      </c>
      <c r="B449" s="257" t="s">
        <v>8317</v>
      </c>
      <c r="C449" s="288" t="s">
        <v>7810</v>
      </c>
      <c r="D449" s="257">
        <v>150</v>
      </c>
      <c r="E449" s="133"/>
      <c r="F449" s="264"/>
      <c r="G449" s="263"/>
      <c r="H449" s="265"/>
      <c r="I449" s="34">
        <f t="shared" si="131"/>
        <v>0</v>
      </c>
      <c r="J449" s="34">
        <f t="shared" si="120"/>
        <v>0</v>
      </c>
      <c r="K449" s="261">
        <v>21.296296296296294</v>
      </c>
      <c r="L449" s="250">
        <f>Úvod!B$20</f>
        <v>0</v>
      </c>
      <c r="M449" s="140">
        <f t="shared" si="132"/>
        <v>21.296296296296294</v>
      </c>
      <c r="N449" s="141">
        <f t="shared" si="121"/>
        <v>3194.4444444444439</v>
      </c>
      <c r="O449" s="141">
        <f t="shared" si="133"/>
        <v>0</v>
      </c>
    </row>
    <row r="450" spans="1:15">
      <c r="A450" s="34">
        <v>150161</v>
      </c>
      <c r="B450" s="257" t="s">
        <v>8317</v>
      </c>
      <c r="C450" s="288" t="s">
        <v>7814</v>
      </c>
      <c r="D450" s="257">
        <v>150</v>
      </c>
      <c r="E450" s="263"/>
      <c r="F450" s="265"/>
      <c r="G450" s="265"/>
      <c r="H450" s="265"/>
      <c r="I450" s="34">
        <f t="shared" si="131"/>
        <v>0</v>
      </c>
      <c r="J450" s="34">
        <f t="shared" si="120"/>
        <v>0</v>
      </c>
      <c r="K450" s="261">
        <v>27.199074074074069</v>
      </c>
      <c r="L450" s="250">
        <f>Úvod!B$20</f>
        <v>0</v>
      </c>
      <c r="M450" s="140">
        <f t="shared" si="132"/>
        <v>27.199074074074069</v>
      </c>
      <c r="N450" s="141">
        <f t="shared" si="121"/>
        <v>4079.8611111111104</v>
      </c>
      <c r="O450" s="141">
        <f t="shared" si="133"/>
        <v>0</v>
      </c>
    </row>
    <row r="451" spans="1:15">
      <c r="A451" s="34">
        <v>200177</v>
      </c>
      <c r="B451" s="257" t="s">
        <v>8317</v>
      </c>
      <c r="C451" s="288" t="s">
        <v>7812</v>
      </c>
      <c r="D451" s="257">
        <v>100</v>
      </c>
      <c r="E451" s="263"/>
      <c r="F451" s="265"/>
      <c r="G451" s="265"/>
      <c r="H451" s="265"/>
      <c r="I451" s="34">
        <f t="shared" si="131"/>
        <v>0</v>
      </c>
      <c r="J451" s="34">
        <f t="shared" si="120"/>
        <v>0</v>
      </c>
      <c r="K451" s="261">
        <v>34.722222222222221</v>
      </c>
      <c r="L451" s="250">
        <f>Úvod!B$20</f>
        <v>0</v>
      </c>
      <c r="M451" s="140">
        <f t="shared" si="132"/>
        <v>34.722222222222221</v>
      </c>
      <c r="N451" s="141">
        <f t="shared" si="121"/>
        <v>3472.2222222222222</v>
      </c>
      <c r="O451" s="141">
        <f t="shared" si="133"/>
        <v>0</v>
      </c>
    </row>
    <row r="452" spans="1:15">
      <c r="A452" s="34">
        <v>200178</v>
      </c>
      <c r="B452" s="257" t="s">
        <v>8317</v>
      </c>
      <c r="C452" s="288" t="s">
        <v>7813</v>
      </c>
      <c r="D452" s="257">
        <v>150</v>
      </c>
      <c r="E452" s="263"/>
      <c r="F452" s="265"/>
      <c r="G452" s="265"/>
      <c r="H452" s="265"/>
      <c r="I452" s="34">
        <f t="shared" si="131"/>
        <v>0</v>
      </c>
      <c r="J452" s="34">
        <f t="shared" si="120"/>
        <v>0</v>
      </c>
      <c r="K452" s="261">
        <v>21.990740740740737</v>
      </c>
      <c r="L452" s="250">
        <f>Úvod!B$20</f>
        <v>0</v>
      </c>
      <c r="M452" s="140">
        <f t="shared" si="132"/>
        <v>21.990740740740737</v>
      </c>
      <c r="N452" s="141">
        <f t="shared" si="121"/>
        <v>3298.6111111111104</v>
      </c>
      <c r="O452" s="141">
        <f t="shared" si="133"/>
        <v>0</v>
      </c>
    </row>
    <row r="453" spans="1:15">
      <c r="A453" s="34">
        <v>150101</v>
      </c>
      <c r="B453" s="257" t="s">
        <v>8317</v>
      </c>
      <c r="C453" s="288" t="s">
        <v>7815</v>
      </c>
      <c r="D453" s="257">
        <v>150</v>
      </c>
      <c r="E453" s="133"/>
      <c r="F453" s="264"/>
      <c r="G453" s="265"/>
      <c r="H453" s="265"/>
      <c r="I453" s="34">
        <f t="shared" si="131"/>
        <v>0</v>
      </c>
      <c r="J453" s="34">
        <f t="shared" si="120"/>
        <v>0</v>
      </c>
      <c r="K453" s="261">
        <v>25.810185185185183</v>
      </c>
      <c r="L453" s="250">
        <f>Úvod!B$20</f>
        <v>0</v>
      </c>
      <c r="M453" s="140">
        <f t="shared" si="132"/>
        <v>25.810185185185183</v>
      </c>
      <c r="N453" s="141">
        <f t="shared" si="121"/>
        <v>3871.5277777777774</v>
      </c>
      <c r="O453" s="141">
        <f t="shared" si="133"/>
        <v>0</v>
      </c>
    </row>
    <row r="454" spans="1:15">
      <c r="A454" s="34">
        <v>150275</v>
      </c>
      <c r="B454" s="257" t="s">
        <v>8317</v>
      </c>
      <c r="C454" s="288" t="s">
        <v>7817</v>
      </c>
      <c r="D454" s="257">
        <v>100</v>
      </c>
      <c r="E454" s="133"/>
      <c r="F454" s="264"/>
      <c r="G454" s="265"/>
      <c r="H454" s="265"/>
      <c r="I454" s="34">
        <f t="shared" si="131"/>
        <v>0</v>
      </c>
      <c r="J454" s="34">
        <f t="shared" si="120"/>
        <v>0</v>
      </c>
      <c r="K454" s="261">
        <v>37.847222222222221</v>
      </c>
      <c r="L454" s="250">
        <f>Úvod!B$20</f>
        <v>0</v>
      </c>
      <c r="M454" s="140">
        <f t="shared" si="132"/>
        <v>37.847222222222221</v>
      </c>
      <c r="N454" s="141">
        <f t="shared" si="121"/>
        <v>3784.7222222222222</v>
      </c>
      <c r="O454" s="141">
        <f t="shared" si="133"/>
        <v>0</v>
      </c>
    </row>
    <row r="455" spans="1:15">
      <c r="A455" s="34">
        <v>200181</v>
      </c>
      <c r="B455" s="257" t="s">
        <v>8317</v>
      </c>
      <c r="C455" s="288" t="s">
        <v>7816</v>
      </c>
      <c r="D455" s="257">
        <v>200</v>
      </c>
      <c r="E455" s="133"/>
      <c r="F455" s="264"/>
      <c r="G455" s="265"/>
      <c r="H455" s="265"/>
      <c r="I455" s="34">
        <f t="shared" si="131"/>
        <v>0</v>
      </c>
      <c r="J455" s="34">
        <f t="shared" si="120"/>
        <v>0</v>
      </c>
      <c r="K455" s="261">
        <v>17.534722222222221</v>
      </c>
      <c r="L455" s="250">
        <f>Úvod!B$20</f>
        <v>0</v>
      </c>
      <c r="M455" s="140">
        <f t="shared" si="132"/>
        <v>17.534722222222221</v>
      </c>
      <c r="N455" s="141">
        <f t="shared" si="121"/>
        <v>3506.9444444444443</v>
      </c>
      <c r="O455" s="141">
        <f t="shared" si="133"/>
        <v>0</v>
      </c>
    </row>
    <row r="456" spans="1:15">
      <c r="A456" s="34"/>
      <c r="B456" s="257" t="s">
        <v>8317</v>
      </c>
      <c r="C456" s="288" t="s">
        <v>7818</v>
      </c>
      <c r="D456" s="257">
        <v>100</v>
      </c>
      <c r="E456" s="263"/>
      <c r="F456" s="263"/>
      <c r="G456" s="265"/>
      <c r="H456" s="265"/>
      <c r="I456" s="34">
        <f t="shared" si="131"/>
        <v>0</v>
      </c>
      <c r="J456" s="34">
        <f t="shared" si="120"/>
        <v>0</v>
      </c>
      <c r="K456" s="261">
        <v>33.680555555555557</v>
      </c>
      <c r="L456" s="250">
        <f>Úvod!B$20</f>
        <v>0</v>
      </c>
      <c r="M456" s="140">
        <f t="shared" si="132"/>
        <v>33.680555555555557</v>
      </c>
      <c r="N456" s="141">
        <f t="shared" si="121"/>
        <v>3368.0555555555557</v>
      </c>
      <c r="O456" s="141">
        <f t="shared" si="133"/>
        <v>0</v>
      </c>
    </row>
    <row r="457" spans="1:15">
      <c r="A457" s="34">
        <v>150162</v>
      </c>
      <c r="B457" s="257" t="s">
        <v>8317</v>
      </c>
      <c r="C457" s="288" t="s">
        <v>7819</v>
      </c>
      <c r="D457" s="257">
        <v>100</v>
      </c>
      <c r="E457" s="133"/>
      <c r="F457" s="264"/>
      <c r="G457" s="265"/>
      <c r="H457" s="265"/>
      <c r="I457" s="34">
        <f t="shared" si="131"/>
        <v>0</v>
      </c>
      <c r="J457" s="34">
        <f t="shared" si="120"/>
        <v>0</v>
      </c>
      <c r="K457" s="261">
        <v>46.180555555555557</v>
      </c>
      <c r="L457" s="250">
        <f>Úvod!B$20</f>
        <v>0</v>
      </c>
      <c r="M457" s="140">
        <f t="shared" si="132"/>
        <v>46.180555555555557</v>
      </c>
      <c r="N457" s="141">
        <f t="shared" si="121"/>
        <v>4618.0555555555557</v>
      </c>
      <c r="O457" s="141">
        <f t="shared" si="133"/>
        <v>0</v>
      </c>
    </row>
    <row r="458" spans="1:15">
      <c r="A458" s="34">
        <v>150276</v>
      </c>
      <c r="B458" s="257" t="s">
        <v>8317</v>
      </c>
      <c r="C458" s="288" t="s">
        <v>7820</v>
      </c>
      <c r="D458" s="257">
        <v>100</v>
      </c>
      <c r="E458" s="263"/>
      <c r="F458" s="265"/>
      <c r="G458" s="265"/>
      <c r="H458" s="265"/>
      <c r="I458" s="34">
        <f t="shared" si="131"/>
        <v>0</v>
      </c>
      <c r="J458" s="34">
        <f t="shared" si="120"/>
        <v>0</v>
      </c>
      <c r="K458" s="261">
        <v>48.611111111111107</v>
      </c>
      <c r="L458" s="250">
        <f>Úvod!B$20</f>
        <v>0</v>
      </c>
      <c r="M458" s="140">
        <f t="shared" si="132"/>
        <v>48.611111111111107</v>
      </c>
      <c r="N458" s="141">
        <f t="shared" si="121"/>
        <v>4861.1111111111104</v>
      </c>
      <c r="O458" s="141">
        <f t="shared" si="133"/>
        <v>0</v>
      </c>
    </row>
    <row r="459" spans="1:15">
      <c r="A459" s="34">
        <v>150164</v>
      </c>
      <c r="B459" s="257" t="s">
        <v>8317</v>
      </c>
      <c r="C459" s="288" t="s">
        <v>7821</v>
      </c>
      <c r="D459" s="257">
        <v>100</v>
      </c>
      <c r="E459" s="133"/>
      <c r="F459" s="264"/>
      <c r="G459" s="265"/>
      <c r="H459" s="265"/>
      <c r="I459" s="34">
        <f t="shared" si="131"/>
        <v>0</v>
      </c>
      <c r="J459" s="34">
        <f t="shared" si="120"/>
        <v>0</v>
      </c>
      <c r="K459" s="261">
        <v>49.652777777777779</v>
      </c>
      <c r="L459" s="250">
        <f>Úvod!B$20</f>
        <v>0</v>
      </c>
      <c r="M459" s="140">
        <f t="shared" si="132"/>
        <v>49.652777777777779</v>
      </c>
      <c r="N459" s="141">
        <f t="shared" si="121"/>
        <v>4965.2777777777783</v>
      </c>
      <c r="O459" s="141">
        <f t="shared" si="133"/>
        <v>0</v>
      </c>
    </row>
    <row r="460" spans="1:15">
      <c r="A460" s="34">
        <v>200187</v>
      </c>
      <c r="B460" s="257" t="s">
        <v>8317</v>
      </c>
      <c r="C460" s="288" t="s">
        <v>7822</v>
      </c>
      <c r="D460" s="257">
        <v>150</v>
      </c>
      <c r="E460" s="133"/>
      <c r="F460" s="264"/>
      <c r="G460" s="265"/>
      <c r="H460" s="265"/>
      <c r="I460" s="34">
        <f t="shared" si="131"/>
        <v>0</v>
      </c>
      <c r="J460" s="34">
        <f t="shared" si="120"/>
        <v>0</v>
      </c>
      <c r="K460" s="261">
        <v>22.337962962962958</v>
      </c>
      <c r="L460" s="250">
        <f>Úvod!B$20</f>
        <v>0</v>
      </c>
      <c r="M460" s="140">
        <f t="shared" si="132"/>
        <v>22.337962962962958</v>
      </c>
      <c r="N460" s="141">
        <f t="shared" si="121"/>
        <v>3350.6944444444439</v>
      </c>
      <c r="O460" s="141">
        <f t="shared" si="133"/>
        <v>0</v>
      </c>
    </row>
    <row r="461" spans="1:15">
      <c r="A461" s="34">
        <v>200188</v>
      </c>
      <c r="B461" s="257" t="s">
        <v>8317</v>
      </c>
      <c r="C461" s="288" t="s">
        <v>7823</v>
      </c>
      <c r="D461" s="257">
        <v>150</v>
      </c>
      <c r="E461" s="133"/>
      <c r="F461" s="264"/>
      <c r="G461" s="265"/>
      <c r="H461" s="265"/>
      <c r="I461" s="34">
        <f t="shared" si="131"/>
        <v>0</v>
      </c>
      <c r="J461" s="34">
        <f t="shared" ref="J461:J524" si="134">I461*D461</f>
        <v>0</v>
      </c>
      <c r="K461" s="261">
        <v>22.685185185185183</v>
      </c>
      <c r="L461" s="250">
        <f>Úvod!B$20</f>
        <v>0</v>
      </c>
      <c r="M461" s="140">
        <f t="shared" si="132"/>
        <v>22.685185185185183</v>
      </c>
      <c r="N461" s="141">
        <f t="shared" ref="N461:N524" si="135">M461*D461</f>
        <v>3402.7777777777774</v>
      </c>
      <c r="O461" s="141">
        <f t="shared" si="133"/>
        <v>0</v>
      </c>
    </row>
    <row r="462" spans="1:15">
      <c r="A462" s="34">
        <v>200189</v>
      </c>
      <c r="B462" s="257" t="s">
        <v>8317</v>
      </c>
      <c r="C462" s="288" t="s">
        <v>7824</v>
      </c>
      <c r="D462" s="257">
        <v>100</v>
      </c>
      <c r="E462" s="133"/>
      <c r="F462" s="264"/>
      <c r="G462" s="265"/>
      <c r="H462" s="265"/>
      <c r="I462" s="34">
        <f t="shared" si="131"/>
        <v>0</v>
      </c>
      <c r="J462" s="34">
        <f t="shared" si="134"/>
        <v>0</v>
      </c>
      <c r="K462" s="261">
        <v>40.277777777777779</v>
      </c>
      <c r="L462" s="250">
        <f>Úvod!B$20</f>
        <v>0</v>
      </c>
      <c r="M462" s="140">
        <f t="shared" si="132"/>
        <v>40.277777777777779</v>
      </c>
      <c r="N462" s="141">
        <f t="shared" si="135"/>
        <v>4027.7777777777778</v>
      </c>
      <c r="O462" s="141">
        <f t="shared" si="133"/>
        <v>0</v>
      </c>
    </row>
    <row r="463" spans="1:15">
      <c r="A463" s="34">
        <v>150030</v>
      </c>
      <c r="B463" s="257" t="s">
        <v>8317</v>
      </c>
      <c r="C463" s="288" t="s">
        <v>7825</v>
      </c>
      <c r="D463" s="257">
        <v>200</v>
      </c>
      <c r="E463" s="133"/>
      <c r="F463" s="264"/>
      <c r="G463" s="265"/>
      <c r="H463" s="265"/>
      <c r="I463" s="34">
        <f t="shared" si="131"/>
        <v>0</v>
      </c>
      <c r="J463" s="34">
        <f t="shared" si="134"/>
        <v>0</v>
      </c>
      <c r="K463" s="261">
        <v>19.618055555555554</v>
      </c>
      <c r="L463" s="250">
        <f>Úvod!B$20</f>
        <v>0</v>
      </c>
      <c r="M463" s="140">
        <f t="shared" si="132"/>
        <v>19.618055555555554</v>
      </c>
      <c r="N463" s="141">
        <f t="shared" si="135"/>
        <v>3923.6111111111109</v>
      </c>
      <c r="O463" s="141">
        <f t="shared" si="133"/>
        <v>0</v>
      </c>
    </row>
    <row r="464" spans="1:15">
      <c r="A464" s="34">
        <v>200191</v>
      </c>
      <c r="B464" s="257" t="s">
        <v>8317</v>
      </c>
      <c r="C464" s="288" t="s">
        <v>7826</v>
      </c>
      <c r="D464" s="257">
        <v>500</v>
      </c>
      <c r="E464" s="133"/>
      <c r="F464" s="264"/>
      <c r="G464" s="265"/>
      <c r="H464" s="265"/>
      <c r="I464" s="34">
        <f t="shared" si="131"/>
        <v>0</v>
      </c>
      <c r="J464" s="34">
        <f t="shared" si="134"/>
        <v>0</v>
      </c>
      <c r="K464" s="261">
        <v>13.194444444444445</v>
      </c>
      <c r="L464" s="250">
        <f>Úvod!B$20</f>
        <v>0</v>
      </c>
      <c r="M464" s="140">
        <f t="shared" si="132"/>
        <v>13.194444444444445</v>
      </c>
      <c r="N464" s="141">
        <f t="shared" si="135"/>
        <v>6597.2222222222226</v>
      </c>
      <c r="O464" s="141">
        <f t="shared" si="133"/>
        <v>0</v>
      </c>
    </row>
    <row r="465" spans="1:15">
      <c r="A465" s="34">
        <v>200197</v>
      </c>
      <c r="B465" s="257" t="s">
        <v>8317</v>
      </c>
      <c r="C465" s="288" t="s">
        <v>7827</v>
      </c>
      <c r="D465" s="257">
        <v>200</v>
      </c>
      <c r="E465" s="133"/>
      <c r="F465" s="264"/>
      <c r="G465" s="265"/>
      <c r="H465" s="265"/>
      <c r="I465" s="34">
        <f t="shared" si="131"/>
        <v>0</v>
      </c>
      <c r="J465" s="34">
        <f t="shared" si="134"/>
        <v>0</v>
      </c>
      <c r="K465" s="261">
        <v>19.618055555555554</v>
      </c>
      <c r="L465" s="250">
        <f>Úvod!B$20</f>
        <v>0</v>
      </c>
      <c r="M465" s="140">
        <f t="shared" si="132"/>
        <v>19.618055555555554</v>
      </c>
      <c r="N465" s="141">
        <f t="shared" si="135"/>
        <v>3923.6111111111109</v>
      </c>
      <c r="O465" s="141">
        <f t="shared" si="133"/>
        <v>0</v>
      </c>
    </row>
    <row r="466" spans="1:15">
      <c r="A466" s="34">
        <v>200198</v>
      </c>
      <c r="B466" s="257" t="s">
        <v>8317</v>
      </c>
      <c r="C466" s="288" t="s">
        <v>7828</v>
      </c>
      <c r="D466" s="257">
        <v>500</v>
      </c>
      <c r="E466" s="133"/>
      <c r="F466" s="264"/>
      <c r="G466" s="265"/>
      <c r="H466" s="265"/>
      <c r="I466" s="34">
        <f t="shared" si="131"/>
        <v>0</v>
      </c>
      <c r="J466" s="34">
        <f t="shared" si="134"/>
        <v>0</v>
      </c>
      <c r="K466" s="261">
        <v>13.194444444444445</v>
      </c>
      <c r="L466" s="250">
        <f>Úvod!B$20</f>
        <v>0</v>
      </c>
      <c r="M466" s="140">
        <f t="shared" si="132"/>
        <v>13.194444444444445</v>
      </c>
      <c r="N466" s="141">
        <f t="shared" si="135"/>
        <v>6597.2222222222226</v>
      </c>
      <c r="O466" s="141">
        <f t="shared" si="133"/>
        <v>0</v>
      </c>
    </row>
    <row r="467" spans="1:15">
      <c r="A467" s="34">
        <v>200204</v>
      </c>
      <c r="B467" s="257" t="s">
        <v>8317</v>
      </c>
      <c r="C467" s="288" t="s">
        <v>7829</v>
      </c>
      <c r="D467" s="257">
        <v>250</v>
      </c>
      <c r="E467" s="133"/>
      <c r="F467" s="264"/>
      <c r="G467" s="265"/>
      <c r="H467" s="265"/>
      <c r="I467" s="34">
        <f t="shared" si="131"/>
        <v>0</v>
      </c>
      <c r="J467" s="34">
        <f t="shared" si="134"/>
        <v>0</v>
      </c>
      <c r="K467" s="261">
        <v>22.222222222222221</v>
      </c>
      <c r="L467" s="250">
        <f>Úvod!B$20</f>
        <v>0</v>
      </c>
      <c r="M467" s="140">
        <f t="shared" si="132"/>
        <v>22.222222222222221</v>
      </c>
      <c r="N467" s="141">
        <f t="shared" si="135"/>
        <v>5555.5555555555557</v>
      </c>
      <c r="O467" s="141">
        <f t="shared" si="133"/>
        <v>0</v>
      </c>
    </row>
    <row r="468" spans="1:15">
      <c r="A468" s="34">
        <v>200205</v>
      </c>
      <c r="B468" s="257" t="s">
        <v>8317</v>
      </c>
      <c r="C468" s="288" t="s">
        <v>7830</v>
      </c>
      <c r="D468" s="257">
        <v>500</v>
      </c>
      <c r="E468" s="133"/>
      <c r="F468" s="264"/>
      <c r="G468" s="265"/>
      <c r="H468" s="265"/>
      <c r="I468" s="34">
        <f t="shared" si="131"/>
        <v>0</v>
      </c>
      <c r="J468" s="34">
        <f t="shared" si="134"/>
        <v>0</v>
      </c>
      <c r="K468" s="261">
        <v>13.194444444444445</v>
      </c>
      <c r="L468" s="250">
        <f>Úvod!B$20</f>
        <v>0</v>
      </c>
      <c r="M468" s="140">
        <f t="shared" si="132"/>
        <v>13.194444444444445</v>
      </c>
      <c r="N468" s="141">
        <f t="shared" si="135"/>
        <v>6597.2222222222226</v>
      </c>
      <c r="O468" s="141">
        <f t="shared" si="133"/>
        <v>0</v>
      </c>
    </row>
    <row r="469" spans="1:15">
      <c r="A469" s="34">
        <v>150277</v>
      </c>
      <c r="B469" s="257" t="s">
        <v>8317</v>
      </c>
      <c r="C469" s="288" t="s">
        <v>7832</v>
      </c>
      <c r="D469" s="257">
        <v>150</v>
      </c>
      <c r="E469" s="133"/>
      <c r="F469" s="264"/>
      <c r="G469" s="265"/>
      <c r="H469" s="265"/>
      <c r="I469" s="34">
        <f t="shared" si="131"/>
        <v>0</v>
      </c>
      <c r="J469" s="34">
        <f t="shared" si="134"/>
        <v>0</v>
      </c>
      <c r="K469" s="261">
        <v>25.810185185185183</v>
      </c>
      <c r="L469" s="250">
        <f>Úvod!B$20</f>
        <v>0</v>
      </c>
      <c r="M469" s="140">
        <f t="shared" si="132"/>
        <v>25.810185185185183</v>
      </c>
      <c r="N469" s="141">
        <f t="shared" si="135"/>
        <v>3871.5277777777774</v>
      </c>
      <c r="O469" s="141">
        <f t="shared" si="133"/>
        <v>0</v>
      </c>
    </row>
    <row r="470" spans="1:15">
      <c r="A470" s="34">
        <v>200208</v>
      </c>
      <c r="B470" s="257" t="s">
        <v>8317</v>
      </c>
      <c r="C470" s="288" t="s">
        <v>7831</v>
      </c>
      <c r="D470" s="257">
        <v>100</v>
      </c>
      <c r="E470" s="133"/>
      <c r="F470" s="264"/>
      <c r="G470" s="265"/>
      <c r="H470" s="265"/>
      <c r="I470" s="34">
        <f t="shared" si="131"/>
        <v>0</v>
      </c>
      <c r="J470" s="34">
        <f t="shared" si="134"/>
        <v>0</v>
      </c>
      <c r="K470" s="261">
        <v>31.25</v>
      </c>
      <c r="L470" s="250">
        <f>Úvod!B$20</f>
        <v>0</v>
      </c>
      <c r="M470" s="140">
        <f t="shared" si="132"/>
        <v>31.25</v>
      </c>
      <c r="N470" s="141">
        <f t="shared" si="135"/>
        <v>3125</v>
      </c>
      <c r="O470" s="141">
        <f t="shared" si="133"/>
        <v>0</v>
      </c>
    </row>
    <row r="471" spans="1:15">
      <c r="A471" s="34">
        <v>150165</v>
      </c>
      <c r="B471" s="257" t="s">
        <v>8317</v>
      </c>
      <c r="C471" s="288" t="s">
        <v>7833</v>
      </c>
      <c r="D471" s="257">
        <v>100</v>
      </c>
      <c r="E471" s="263"/>
      <c r="F471" s="265"/>
      <c r="G471" s="265"/>
      <c r="H471" s="265"/>
      <c r="I471" s="34">
        <f t="shared" si="131"/>
        <v>0</v>
      </c>
      <c r="J471" s="34">
        <f t="shared" si="134"/>
        <v>0</v>
      </c>
      <c r="K471" s="261">
        <v>39.236111111111107</v>
      </c>
      <c r="L471" s="250">
        <f>Úvod!B$20</f>
        <v>0</v>
      </c>
      <c r="M471" s="140">
        <f t="shared" si="132"/>
        <v>39.236111111111107</v>
      </c>
      <c r="N471" s="141">
        <f t="shared" si="135"/>
        <v>3923.6111111111109</v>
      </c>
      <c r="O471" s="141">
        <f t="shared" si="133"/>
        <v>0</v>
      </c>
    </row>
    <row r="472" spans="1:15">
      <c r="A472" s="34">
        <v>200212</v>
      </c>
      <c r="B472" s="257" t="s">
        <v>8317</v>
      </c>
      <c r="C472" s="288" t="s">
        <v>7834</v>
      </c>
      <c r="D472" s="257">
        <v>250</v>
      </c>
      <c r="E472" s="133"/>
      <c r="F472" s="264"/>
      <c r="G472" s="265"/>
      <c r="H472" s="265"/>
      <c r="I472" s="34">
        <f t="shared" si="131"/>
        <v>0</v>
      </c>
      <c r="J472" s="34">
        <f t="shared" si="134"/>
        <v>0</v>
      </c>
      <c r="K472" s="261">
        <v>22.222222222222221</v>
      </c>
      <c r="L472" s="250">
        <f>Úvod!B$20</f>
        <v>0</v>
      </c>
      <c r="M472" s="140">
        <f t="shared" si="132"/>
        <v>22.222222222222221</v>
      </c>
      <c r="N472" s="141">
        <f t="shared" si="135"/>
        <v>5555.5555555555557</v>
      </c>
      <c r="O472" s="141">
        <f t="shared" si="133"/>
        <v>0</v>
      </c>
    </row>
    <row r="473" spans="1:15">
      <c r="A473" s="34">
        <v>200213</v>
      </c>
      <c r="B473" s="257" t="s">
        <v>8317</v>
      </c>
      <c r="C473" s="288" t="s">
        <v>7835</v>
      </c>
      <c r="D473" s="257">
        <v>500</v>
      </c>
      <c r="E473" s="133"/>
      <c r="F473" s="264"/>
      <c r="G473" s="265"/>
      <c r="H473" s="265"/>
      <c r="I473" s="34">
        <f t="shared" si="131"/>
        <v>0</v>
      </c>
      <c r="J473" s="34">
        <f t="shared" si="134"/>
        <v>0</v>
      </c>
      <c r="K473" s="261">
        <v>13.888888888888889</v>
      </c>
      <c r="L473" s="250">
        <f>Úvod!B$20</f>
        <v>0</v>
      </c>
      <c r="M473" s="140">
        <f t="shared" si="132"/>
        <v>13.888888888888889</v>
      </c>
      <c r="N473" s="141">
        <f t="shared" si="135"/>
        <v>6944.4444444444443</v>
      </c>
      <c r="O473" s="141">
        <f t="shared" si="133"/>
        <v>0</v>
      </c>
    </row>
    <row r="474" spans="1:15">
      <c r="A474" s="34"/>
      <c r="B474" s="257" t="s">
        <v>8317</v>
      </c>
      <c r="C474" s="288" t="s">
        <v>7836</v>
      </c>
      <c r="D474" s="257">
        <v>150</v>
      </c>
      <c r="E474" s="263"/>
      <c r="F474" s="263"/>
      <c r="G474" s="265"/>
      <c r="H474" s="265"/>
      <c r="I474" s="34">
        <f t="shared" si="131"/>
        <v>0</v>
      </c>
      <c r="J474" s="34">
        <f t="shared" si="134"/>
        <v>0</v>
      </c>
      <c r="K474" s="261">
        <v>24.074074074074076</v>
      </c>
      <c r="L474" s="250">
        <f>Úvod!B$20</f>
        <v>0</v>
      </c>
      <c r="M474" s="140">
        <f t="shared" si="132"/>
        <v>24.074074074074076</v>
      </c>
      <c r="N474" s="141">
        <f t="shared" si="135"/>
        <v>3611.1111111111113</v>
      </c>
      <c r="O474" s="141">
        <f t="shared" si="133"/>
        <v>0</v>
      </c>
    </row>
    <row r="475" spans="1:15">
      <c r="A475" s="34">
        <v>200219</v>
      </c>
      <c r="B475" s="257" t="s">
        <v>8317</v>
      </c>
      <c r="C475" s="288" t="s">
        <v>7837</v>
      </c>
      <c r="D475" s="257">
        <v>100</v>
      </c>
      <c r="E475" s="133"/>
      <c r="F475" s="264"/>
      <c r="G475" s="265"/>
      <c r="H475" s="265"/>
      <c r="I475" s="34">
        <f t="shared" si="131"/>
        <v>0</v>
      </c>
      <c r="J475" s="34">
        <f t="shared" si="134"/>
        <v>0</v>
      </c>
      <c r="K475" s="261">
        <v>31.25</v>
      </c>
      <c r="L475" s="250">
        <f>Úvod!B$20</f>
        <v>0</v>
      </c>
      <c r="M475" s="140">
        <f t="shared" si="132"/>
        <v>31.25</v>
      </c>
      <c r="N475" s="141">
        <f t="shared" si="135"/>
        <v>3125</v>
      </c>
      <c r="O475" s="141">
        <f t="shared" si="133"/>
        <v>0</v>
      </c>
    </row>
    <row r="476" spans="1:15">
      <c r="A476" s="34">
        <v>150278</v>
      </c>
      <c r="B476" s="257" t="s">
        <v>8317</v>
      </c>
      <c r="C476" s="288" t="s">
        <v>7838</v>
      </c>
      <c r="D476" s="257">
        <v>150</v>
      </c>
      <c r="E476" s="133"/>
      <c r="F476" s="264"/>
      <c r="G476" s="265"/>
      <c r="H476" s="265"/>
      <c r="I476" s="34">
        <f t="shared" si="131"/>
        <v>0</v>
      </c>
      <c r="J476" s="34">
        <f t="shared" si="134"/>
        <v>0</v>
      </c>
      <c r="K476" s="261">
        <v>24.074074074074076</v>
      </c>
      <c r="L476" s="250">
        <f>Úvod!B$20</f>
        <v>0</v>
      </c>
      <c r="M476" s="140">
        <f t="shared" si="132"/>
        <v>24.074074074074076</v>
      </c>
      <c r="N476" s="141">
        <f t="shared" si="135"/>
        <v>3611.1111111111113</v>
      </c>
      <c r="O476" s="141">
        <f t="shared" si="133"/>
        <v>0</v>
      </c>
    </row>
    <row r="477" spans="1:15">
      <c r="A477" s="34">
        <v>150031</v>
      </c>
      <c r="B477" s="257" t="s">
        <v>8317</v>
      </c>
      <c r="C477" s="288" t="s">
        <v>7839</v>
      </c>
      <c r="D477" s="257">
        <v>100</v>
      </c>
      <c r="E477" s="133"/>
      <c r="F477" s="264"/>
      <c r="G477" s="265"/>
      <c r="H477" s="265"/>
      <c r="I477" s="34">
        <f t="shared" si="131"/>
        <v>0</v>
      </c>
      <c r="J477" s="34">
        <f t="shared" si="134"/>
        <v>0</v>
      </c>
      <c r="K477" s="261">
        <v>33.680555555555557</v>
      </c>
      <c r="L477" s="250">
        <f>Úvod!B$20</f>
        <v>0</v>
      </c>
      <c r="M477" s="140">
        <f t="shared" si="132"/>
        <v>33.680555555555557</v>
      </c>
      <c r="N477" s="141">
        <f t="shared" si="135"/>
        <v>3368.0555555555557</v>
      </c>
      <c r="O477" s="141">
        <f t="shared" si="133"/>
        <v>0</v>
      </c>
    </row>
    <row r="478" spans="1:15">
      <c r="A478" s="34">
        <v>150166</v>
      </c>
      <c r="B478" s="257" t="s">
        <v>8317</v>
      </c>
      <c r="C478" s="288" t="s">
        <v>7840</v>
      </c>
      <c r="D478" s="257">
        <v>100</v>
      </c>
      <c r="E478" s="263"/>
      <c r="F478" s="265"/>
      <c r="G478" s="265"/>
      <c r="H478" s="265"/>
      <c r="I478" s="34">
        <f t="shared" si="131"/>
        <v>0</v>
      </c>
      <c r="J478" s="34">
        <f t="shared" si="134"/>
        <v>0</v>
      </c>
      <c r="K478" s="261">
        <v>33.680555555555557</v>
      </c>
      <c r="L478" s="250">
        <f>Úvod!B$20</f>
        <v>0</v>
      </c>
      <c r="M478" s="140">
        <f t="shared" si="132"/>
        <v>33.680555555555557</v>
      </c>
      <c r="N478" s="141">
        <f t="shared" si="135"/>
        <v>3368.0555555555557</v>
      </c>
      <c r="O478" s="141">
        <f t="shared" si="133"/>
        <v>0</v>
      </c>
    </row>
    <row r="479" spans="1:15">
      <c r="A479" s="34">
        <v>200225</v>
      </c>
      <c r="B479" s="257" t="s">
        <v>8317</v>
      </c>
      <c r="C479" s="288" t="s">
        <v>7841</v>
      </c>
      <c r="D479" s="257">
        <v>150</v>
      </c>
      <c r="E479" s="133"/>
      <c r="F479" s="264"/>
      <c r="G479" s="265"/>
      <c r="H479" s="265"/>
      <c r="I479" s="34">
        <f t="shared" si="131"/>
        <v>0</v>
      </c>
      <c r="J479" s="34">
        <f t="shared" si="134"/>
        <v>0</v>
      </c>
      <c r="K479" s="261">
        <v>22.337962962962958</v>
      </c>
      <c r="L479" s="250">
        <f>Úvod!B$20</f>
        <v>0</v>
      </c>
      <c r="M479" s="140">
        <f t="shared" si="132"/>
        <v>22.337962962962958</v>
      </c>
      <c r="N479" s="141">
        <f t="shared" si="135"/>
        <v>3350.6944444444439</v>
      </c>
      <c r="O479" s="141">
        <f t="shared" si="133"/>
        <v>0</v>
      </c>
    </row>
    <row r="480" spans="1:15">
      <c r="A480" s="34">
        <v>200227</v>
      </c>
      <c r="B480" s="257" t="s">
        <v>8317</v>
      </c>
      <c r="C480" s="288" t="s">
        <v>7842</v>
      </c>
      <c r="D480" s="257">
        <v>150</v>
      </c>
      <c r="E480" s="133"/>
      <c r="F480" s="264"/>
      <c r="G480" s="265"/>
      <c r="H480" s="265"/>
      <c r="I480" s="34">
        <f t="shared" si="131"/>
        <v>0</v>
      </c>
      <c r="J480" s="34">
        <f t="shared" si="134"/>
        <v>0</v>
      </c>
      <c r="K480" s="261">
        <v>20.949074074074073</v>
      </c>
      <c r="L480" s="250">
        <f>Úvod!B$20</f>
        <v>0</v>
      </c>
      <c r="M480" s="140">
        <f t="shared" si="132"/>
        <v>20.949074074074073</v>
      </c>
      <c r="N480" s="141">
        <f t="shared" si="135"/>
        <v>3142.3611111111109</v>
      </c>
      <c r="O480" s="141">
        <f t="shared" si="133"/>
        <v>0</v>
      </c>
    </row>
    <row r="481" spans="1:15">
      <c r="A481" s="34">
        <v>200229</v>
      </c>
      <c r="B481" s="257" t="s">
        <v>8317</v>
      </c>
      <c r="C481" s="288" t="s">
        <v>7843</v>
      </c>
      <c r="D481" s="257">
        <v>150</v>
      </c>
      <c r="E481" s="133"/>
      <c r="F481" s="264"/>
      <c r="G481" s="265"/>
      <c r="H481" s="265"/>
      <c r="I481" s="34">
        <f t="shared" si="131"/>
        <v>0</v>
      </c>
      <c r="J481" s="34">
        <f t="shared" si="134"/>
        <v>0</v>
      </c>
      <c r="K481" s="261">
        <v>25.462962962962958</v>
      </c>
      <c r="L481" s="250">
        <f>Úvod!B$20</f>
        <v>0</v>
      </c>
      <c r="M481" s="140">
        <f t="shared" si="132"/>
        <v>25.462962962962958</v>
      </c>
      <c r="N481" s="141">
        <f t="shared" si="135"/>
        <v>3819.4444444444439</v>
      </c>
      <c r="O481" s="141">
        <f t="shared" si="133"/>
        <v>0</v>
      </c>
    </row>
    <row r="482" spans="1:15">
      <c r="A482" s="34">
        <v>200235</v>
      </c>
      <c r="B482" s="257" t="s">
        <v>8317</v>
      </c>
      <c r="C482" s="288" t="s">
        <v>7844</v>
      </c>
      <c r="D482" s="257">
        <v>200</v>
      </c>
      <c r="E482" s="133"/>
      <c r="F482" s="264"/>
      <c r="G482" s="265"/>
      <c r="H482" s="265"/>
      <c r="I482" s="34">
        <f t="shared" si="131"/>
        <v>0</v>
      </c>
      <c r="J482" s="34">
        <f t="shared" si="134"/>
        <v>0</v>
      </c>
      <c r="K482" s="261">
        <v>16.145833333333332</v>
      </c>
      <c r="L482" s="250">
        <f>Úvod!B$20</f>
        <v>0</v>
      </c>
      <c r="M482" s="140">
        <f t="shared" si="132"/>
        <v>16.145833333333332</v>
      </c>
      <c r="N482" s="141">
        <f t="shared" si="135"/>
        <v>3229.1666666666665</v>
      </c>
      <c r="O482" s="141">
        <f t="shared" si="133"/>
        <v>0</v>
      </c>
    </row>
    <row r="483" spans="1:15">
      <c r="A483" s="34">
        <v>200236</v>
      </c>
      <c r="B483" s="257" t="s">
        <v>8317</v>
      </c>
      <c r="C483" s="288" t="s">
        <v>7845</v>
      </c>
      <c r="D483" s="257">
        <v>500</v>
      </c>
      <c r="E483" s="133"/>
      <c r="F483" s="264"/>
      <c r="G483" s="265"/>
      <c r="H483" s="265"/>
      <c r="I483" s="34">
        <f t="shared" si="131"/>
        <v>0</v>
      </c>
      <c r="J483" s="34">
        <f t="shared" si="134"/>
        <v>0</v>
      </c>
      <c r="K483" s="261">
        <v>12.152777777777777</v>
      </c>
      <c r="L483" s="250">
        <f>Úvod!B$20</f>
        <v>0</v>
      </c>
      <c r="M483" s="140">
        <f t="shared" si="132"/>
        <v>12.152777777777777</v>
      </c>
      <c r="N483" s="141">
        <f t="shared" si="135"/>
        <v>6076.3888888888887</v>
      </c>
      <c r="O483" s="141">
        <f t="shared" si="133"/>
        <v>0</v>
      </c>
    </row>
    <row r="484" spans="1:15">
      <c r="A484" s="34">
        <v>200238</v>
      </c>
      <c r="B484" s="257" t="s">
        <v>8317</v>
      </c>
      <c r="C484" s="288" t="s">
        <v>7846</v>
      </c>
      <c r="D484" s="257">
        <v>200</v>
      </c>
      <c r="E484" s="133"/>
      <c r="F484" s="264"/>
      <c r="G484" s="265"/>
      <c r="H484" s="265"/>
      <c r="I484" s="34">
        <f t="shared" si="131"/>
        <v>0</v>
      </c>
      <c r="J484" s="34">
        <f t="shared" si="134"/>
        <v>0</v>
      </c>
      <c r="K484" s="261">
        <v>16.145833333333332</v>
      </c>
      <c r="L484" s="250">
        <f>Úvod!B$20</f>
        <v>0</v>
      </c>
      <c r="M484" s="140">
        <f t="shared" si="132"/>
        <v>16.145833333333332</v>
      </c>
      <c r="N484" s="141">
        <f t="shared" si="135"/>
        <v>3229.1666666666665</v>
      </c>
      <c r="O484" s="141">
        <f t="shared" si="133"/>
        <v>0</v>
      </c>
    </row>
    <row r="485" spans="1:15">
      <c r="A485" s="34">
        <v>200239</v>
      </c>
      <c r="B485" s="257" t="s">
        <v>8317</v>
      </c>
      <c r="C485" s="288" t="s">
        <v>7847</v>
      </c>
      <c r="D485" s="257">
        <v>500</v>
      </c>
      <c r="E485" s="133"/>
      <c r="F485" s="264"/>
      <c r="G485" s="265"/>
      <c r="H485" s="265"/>
      <c r="I485" s="34">
        <f t="shared" si="131"/>
        <v>0</v>
      </c>
      <c r="J485" s="34">
        <f t="shared" si="134"/>
        <v>0</v>
      </c>
      <c r="K485" s="261">
        <v>12.152777777777777</v>
      </c>
      <c r="L485" s="250">
        <f>Úvod!B$20</f>
        <v>0</v>
      </c>
      <c r="M485" s="140">
        <f t="shared" si="132"/>
        <v>12.152777777777777</v>
      </c>
      <c r="N485" s="141">
        <f t="shared" si="135"/>
        <v>6076.3888888888887</v>
      </c>
      <c r="O485" s="141">
        <f t="shared" si="133"/>
        <v>0</v>
      </c>
    </row>
    <row r="486" spans="1:15">
      <c r="A486" s="34">
        <v>200242</v>
      </c>
      <c r="B486" s="257" t="s">
        <v>8317</v>
      </c>
      <c r="C486" s="288" t="s">
        <v>7848</v>
      </c>
      <c r="D486" s="257">
        <v>200</v>
      </c>
      <c r="E486" s="133"/>
      <c r="F486" s="264"/>
      <c r="G486" s="265"/>
      <c r="H486" s="265"/>
      <c r="I486" s="34">
        <f t="shared" si="131"/>
        <v>0</v>
      </c>
      <c r="J486" s="34">
        <f t="shared" si="134"/>
        <v>0</v>
      </c>
      <c r="K486" s="261">
        <v>19.618055555555554</v>
      </c>
      <c r="L486" s="250">
        <f>Úvod!B$20</f>
        <v>0</v>
      </c>
      <c r="M486" s="140">
        <f t="shared" si="132"/>
        <v>19.618055555555554</v>
      </c>
      <c r="N486" s="141">
        <f t="shared" si="135"/>
        <v>3923.6111111111109</v>
      </c>
      <c r="O486" s="141">
        <f t="shared" si="133"/>
        <v>0</v>
      </c>
    </row>
    <row r="487" spans="1:15">
      <c r="A487" s="34">
        <v>200243</v>
      </c>
      <c r="B487" s="257" t="s">
        <v>8317</v>
      </c>
      <c r="C487" s="288" t="s">
        <v>7849</v>
      </c>
      <c r="D487" s="257">
        <v>500</v>
      </c>
      <c r="E487" s="133"/>
      <c r="F487" s="264"/>
      <c r="G487" s="265"/>
      <c r="H487" s="265"/>
      <c r="I487" s="34">
        <f t="shared" si="131"/>
        <v>0</v>
      </c>
      <c r="J487" s="34">
        <f t="shared" si="134"/>
        <v>0</v>
      </c>
      <c r="K487" s="261">
        <v>12.152777777777777</v>
      </c>
      <c r="L487" s="250">
        <f>Úvod!B$20</f>
        <v>0</v>
      </c>
      <c r="M487" s="140">
        <f t="shared" si="132"/>
        <v>12.152777777777777</v>
      </c>
      <c r="N487" s="141">
        <f t="shared" si="135"/>
        <v>6076.3888888888887</v>
      </c>
      <c r="O487" s="141">
        <f t="shared" si="133"/>
        <v>0</v>
      </c>
    </row>
    <row r="488" spans="1:15">
      <c r="A488" s="34">
        <v>200244</v>
      </c>
      <c r="B488" s="257" t="s">
        <v>8317</v>
      </c>
      <c r="C488" s="288" t="s">
        <v>7850</v>
      </c>
      <c r="D488" s="257">
        <v>200</v>
      </c>
      <c r="E488" s="133"/>
      <c r="F488" s="264"/>
      <c r="G488" s="265"/>
      <c r="H488" s="265"/>
      <c r="I488" s="34">
        <f t="shared" si="131"/>
        <v>0</v>
      </c>
      <c r="J488" s="34">
        <f t="shared" si="134"/>
        <v>0</v>
      </c>
      <c r="K488" s="261">
        <v>16.145833333333332</v>
      </c>
      <c r="L488" s="250">
        <f>Úvod!B$20</f>
        <v>0</v>
      </c>
      <c r="M488" s="140">
        <f t="shared" si="132"/>
        <v>16.145833333333332</v>
      </c>
      <c r="N488" s="141">
        <f t="shared" si="135"/>
        <v>3229.1666666666665</v>
      </c>
      <c r="O488" s="141">
        <f t="shared" si="133"/>
        <v>0</v>
      </c>
    </row>
    <row r="489" spans="1:15">
      <c r="A489" s="34">
        <v>200253</v>
      </c>
      <c r="B489" s="257" t="s">
        <v>8317</v>
      </c>
      <c r="C489" s="288" t="s">
        <v>7854</v>
      </c>
      <c r="D489" s="257">
        <v>150</v>
      </c>
      <c r="E489" s="133"/>
      <c r="F489" s="264"/>
      <c r="G489" s="265"/>
      <c r="H489" s="265"/>
      <c r="I489" s="34">
        <f t="shared" si="131"/>
        <v>0</v>
      </c>
      <c r="J489" s="34">
        <f t="shared" si="134"/>
        <v>0</v>
      </c>
      <c r="K489" s="261">
        <v>27.546296296296294</v>
      </c>
      <c r="L489" s="250">
        <f>Úvod!B$20</f>
        <v>0</v>
      </c>
      <c r="M489" s="140">
        <f t="shared" si="132"/>
        <v>27.546296296296294</v>
      </c>
      <c r="N489" s="141">
        <f t="shared" si="135"/>
        <v>4131.9444444444443</v>
      </c>
      <c r="O489" s="141">
        <f t="shared" si="133"/>
        <v>0</v>
      </c>
    </row>
    <row r="490" spans="1:15">
      <c r="A490" s="34">
        <v>200254</v>
      </c>
      <c r="B490" s="257" t="s">
        <v>8317</v>
      </c>
      <c r="C490" s="288" t="s">
        <v>7855</v>
      </c>
      <c r="D490" s="257">
        <v>100</v>
      </c>
      <c r="E490" s="133"/>
      <c r="F490" s="264"/>
      <c r="G490" s="265"/>
      <c r="H490" s="265"/>
      <c r="I490" s="34">
        <f t="shared" si="131"/>
        <v>0</v>
      </c>
      <c r="J490" s="34">
        <f t="shared" si="134"/>
        <v>0</v>
      </c>
      <c r="K490" s="261">
        <v>35.416666666666664</v>
      </c>
      <c r="L490" s="250">
        <f>Úvod!B$20</f>
        <v>0</v>
      </c>
      <c r="M490" s="140">
        <f t="shared" si="132"/>
        <v>35.416666666666664</v>
      </c>
      <c r="N490" s="141">
        <f t="shared" si="135"/>
        <v>3541.6666666666665</v>
      </c>
      <c r="O490" s="141">
        <f t="shared" si="133"/>
        <v>0</v>
      </c>
    </row>
    <row r="491" spans="1:15">
      <c r="A491" s="34">
        <v>200255</v>
      </c>
      <c r="B491" s="257" t="s">
        <v>8317</v>
      </c>
      <c r="C491" s="288" t="s">
        <v>7856</v>
      </c>
      <c r="D491" s="257">
        <v>150</v>
      </c>
      <c r="E491" s="133"/>
      <c r="F491" s="264"/>
      <c r="G491" s="265"/>
      <c r="H491" s="265"/>
      <c r="I491" s="34">
        <f t="shared" si="131"/>
        <v>0</v>
      </c>
      <c r="J491" s="34">
        <f t="shared" si="134"/>
        <v>0</v>
      </c>
      <c r="K491" s="261">
        <v>20.25462962962963</v>
      </c>
      <c r="L491" s="250">
        <f>Úvod!B$20</f>
        <v>0</v>
      </c>
      <c r="M491" s="140">
        <f t="shared" si="132"/>
        <v>20.25462962962963</v>
      </c>
      <c r="N491" s="141">
        <f t="shared" si="135"/>
        <v>3038.1944444444443</v>
      </c>
      <c r="O491" s="141">
        <f t="shared" si="133"/>
        <v>0</v>
      </c>
    </row>
    <row r="492" spans="1:15">
      <c r="A492" s="34">
        <v>200248</v>
      </c>
      <c r="B492" s="257" t="s">
        <v>8317</v>
      </c>
      <c r="C492" s="288" t="s">
        <v>7851</v>
      </c>
      <c r="D492" s="257">
        <v>150</v>
      </c>
      <c r="E492" s="133"/>
      <c r="F492" s="264"/>
      <c r="G492" s="265"/>
      <c r="H492" s="265"/>
      <c r="I492" s="34">
        <f t="shared" si="131"/>
        <v>0</v>
      </c>
      <c r="J492" s="34">
        <f t="shared" si="134"/>
        <v>0</v>
      </c>
      <c r="K492" s="261">
        <v>25.115740740740737</v>
      </c>
      <c r="L492" s="250">
        <f>Úvod!B$20</f>
        <v>0</v>
      </c>
      <c r="M492" s="140">
        <f t="shared" si="132"/>
        <v>25.115740740740737</v>
      </c>
      <c r="N492" s="141">
        <f t="shared" si="135"/>
        <v>3767.3611111111104</v>
      </c>
      <c r="O492" s="141">
        <f t="shared" si="133"/>
        <v>0</v>
      </c>
    </row>
    <row r="493" spans="1:15">
      <c r="A493" s="34">
        <v>200249</v>
      </c>
      <c r="B493" s="257" t="s">
        <v>8317</v>
      </c>
      <c r="C493" s="288" t="s">
        <v>7852</v>
      </c>
      <c r="D493" s="257">
        <v>100</v>
      </c>
      <c r="E493" s="133"/>
      <c r="F493" s="264"/>
      <c r="G493" s="265"/>
      <c r="H493" s="265"/>
      <c r="I493" s="34">
        <f t="shared" si="131"/>
        <v>0</v>
      </c>
      <c r="J493" s="34">
        <f t="shared" si="134"/>
        <v>0</v>
      </c>
      <c r="K493" s="261">
        <v>32.986111111111107</v>
      </c>
      <c r="L493" s="250">
        <f>Úvod!B$20</f>
        <v>0</v>
      </c>
      <c r="M493" s="140">
        <f t="shared" si="132"/>
        <v>32.986111111111107</v>
      </c>
      <c r="N493" s="141">
        <f t="shared" si="135"/>
        <v>3298.6111111111109</v>
      </c>
      <c r="O493" s="141">
        <f t="shared" si="133"/>
        <v>0</v>
      </c>
    </row>
    <row r="494" spans="1:15">
      <c r="A494" s="34">
        <v>200250</v>
      </c>
      <c r="B494" s="257" t="s">
        <v>8317</v>
      </c>
      <c r="C494" s="288" t="s">
        <v>7853</v>
      </c>
      <c r="D494" s="257">
        <v>150</v>
      </c>
      <c r="E494" s="133"/>
      <c r="F494" s="264"/>
      <c r="G494" s="265"/>
      <c r="H494" s="265"/>
      <c r="I494" s="34">
        <f t="shared" si="131"/>
        <v>0</v>
      </c>
      <c r="J494" s="34">
        <f t="shared" si="134"/>
        <v>0</v>
      </c>
      <c r="K494" s="261">
        <v>20.25462962962963</v>
      </c>
      <c r="L494" s="250">
        <f>Úvod!B$20</f>
        <v>0</v>
      </c>
      <c r="M494" s="140">
        <f t="shared" si="132"/>
        <v>20.25462962962963</v>
      </c>
      <c r="N494" s="141">
        <f t="shared" si="135"/>
        <v>3038.1944444444443</v>
      </c>
      <c r="O494" s="141">
        <f t="shared" si="133"/>
        <v>0</v>
      </c>
    </row>
    <row r="495" spans="1:15">
      <c r="A495" s="34"/>
      <c r="B495" s="257" t="s">
        <v>8317</v>
      </c>
      <c r="C495" s="288" t="s">
        <v>8344</v>
      </c>
      <c r="D495" s="257">
        <v>100</v>
      </c>
      <c r="E495" s="263"/>
      <c r="F495" s="263"/>
      <c r="G495" s="265"/>
      <c r="H495" s="265"/>
      <c r="I495" s="34">
        <f t="shared" ref="I495" si="136">SUM(E495:H495)</f>
        <v>0</v>
      </c>
      <c r="J495" s="34">
        <f t="shared" si="134"/>
        <v>0</v>
      </c>
      <c r="K495" s="261">
        <v>38.89</v>
      </c>
      <c r="L495" s="250">
        <f>Úvod!B$20</f>
        <v>0</v>
      </c>
      <c r="M495" s="140">
        <f t="shared" ref="M495" si="137">K495-(L495*K495)</f>
        <v>38.89</v>
      </c>
      <c r="N495" s="141">
        <f t="shared" si="135"/>
        <v>3889</v>
      </c>
      <c r="O495" s="141">
        <f t="shared" ref="O495" si="138">M495*J495</f>
        <v>0</v>
      </c>
    </row>
    <row r="496" spans="1:15">
      <c r="A496" s="34">
        <v>150279</v>
      </c>
      <c r="B496" s="257" t="s">
        <v>8317</v>
      </c>
      <c r="C496" s="288" t="s">
        <v>7857</v>
      </c>
      <c r="D496" s="257">
        <v>200</v>
      </c>
      <c r="E496" s="133"/>
      <c r="F496" s="264"/>
      <c r="G496" s="265"/>
      <c r="H496" s="265"/>
      <c r="I496" s="34">
        <f t="shared" si="131"/>
        <v>0</v>
      </c>
      <c r="J496" s="34">
        <f t="shared" si="134"/>
        <v>0</v>
      </c>
      <c r="K496" s="261">
        <v>15.798611111111111</v>
      </c>
      <c r="L496" s="250">
        <f>Úvod!B$20</f>
        <v>0</v>
      </c>
      <c r="M496" s="140">
        <f t="shared" si="132"/>
        <v>15.798611111111111</v>
      </c>
      <c r="N496" s="141">
        <f t="shared" si="135"/>
        <v>3159.7222222222222</v>
      </c>
      <c r="O496" s="141">
        <f t="shared" si="133"/>
        <v>0</v>
      </c>
    </row>
    <row r="497" spans="1:15">
      <c r="A497" s="34">
        <v>150280</v>
      </c>
      <c r="B497" s="257" t="s">
        <v>8317</v>
      </c>
      <c r="C497" s="288" t="s">
        <v>7858</v>
      </c>
      <c r="D497" s="257">
        <v>200</v>
      </c>
      <c r="E497" s="133"/>
      <c r="F497" s="264"/>
      <c r="G497" s="265"/>
      <c r="H497" s="265"/>
      <c r="I497" s="34">
        <f t="shared" si="131"/>
        <v>0</v>
      </c>
      <c r="J497" s="34">
        <f t="shared" si="134"/>
        <v>0</v>
      </c>
      <c r="K497" s="261">
        <v>15.798611111111111</v>
      </c>
      <c r="L497" s="250">
        <f>Úvod!B$20</f>
        <v>0</v>
      </c>
      <c r="M497" s="140">
        <f t="shared" si="132"/>
        <v>15.798611111111111</v>
      </c>
      <c r="N497" s="141">
        <f t="shared" si="135"/>
        <v>3159.7222222222222</v>
      </c>
      <c r="O497" s="141">
        <f t="shared" si="133"/>
        <v>0</v>
      </c>
    </row>
    <row r="498" spans="1:15">
      <c r="A498" s="34">
        <v>200261</v>
      </c>
      <c r="B498" s="257" t="s">
        <v>8317</v>
      </c>
      <c r="C498" s="288" t="s">
        <v>7859</v>
      </c>
      <c r="D498" s="257">
        <v>100</v>
      </c>
      <c r="E498" s="133"/>
      <c r="F498" s="264"/>
      <c r="G498" s="265"/>
      <c r="H498" s="265"/>
      <c r="I498" s="34">
        <f t="shared" si="131"/>
        <v>0</v>
      </c>
      <c r="J498" s="34">
        <f t="shared" si="134"/>
        <v>0</v>
      </c>
      <c r="K498" s="261">
        <v>33.680555555555557</v>
      </c>
      <c r="L498" s="250">
        <f>Úvod!B$20</f>
        <v>0</v>
      </c>
      <c r="M498" s="140">
        <f t="shared" si="132"/>
        <v>33.680555555555557</v>
      </c>
      <c r="N498" s="141">
        <f t="shared" si="135"/>
        <v>3368.0555555555557</v>
      </c>
      <c r="O498" s="141">
        <f t="shared" si="133"/>
        <v>0</v>
      </c>
    </row>
    <row r="499" spans="1:15">
      <c r="A499" s="34">
        <v>150282</v>
      </c>
      <c r="B499" s="257" t="s">
        <v>8317</v>
      </c>
      <c r="C499" s="288" t="s">
        <v>7860</v>
      </c>
      <c r="D499" s="257">
        <v>50</v>
      </c>
      <c r="E499" s="133"/>
      <c r="F499" s="264"/>
      <c r="G499" s="265"/>
      <c r="H499" s="265"/>
      <c r="I499" s="34">
        <f t="shared" si="131"/>
        <v>0</v>
      </c>
      <c r="J499" s="34">
        <f t="shared" si="134"/>
        <v>0</v>
      </c>
      <c r="K499" s="261">
        <v>87.5</v>
      </c>
      <c r="L499" s="250">
        <f>Úvod!B$20</f>
        <v>0</v>
      </c>
      <c r="M499" s="140">
        <f t="shared" si="132"/>
        <v>87.5</v>
      </c>
      <c r="N499" s="141">
        <f t="shared" si="135"/>
        <v>4375</v>
      </c>
      <c r="O499" s="141">
        <f t="shared" si="133"/>
        <v>0</v>
      </c>
    </row>
    <row r="500" spans="1:15">
      <c r="A500" s="34">
        <v>150037</v>
      </c>
      <c r="B500" s="257" t="s">
        <v>8317</v>
      </c>
      <c r="C500" s="288" t="s">
        <v>7861</v>
      </c>
      <c r="D500" s="257">
        <v>50</v>
      </c>
      <c r="E500" s="133"/>
      <c r="F500" s="264"/>
      <c r="G500" s="265"/>
      <c r="H500" s="265"/>
      <c r="I500" s="34">
        <f t="shared" si="131"/>
        <v>0</v>
      </c>
      <c r="J500" s="34">
        <f t="shared" si="134"/>
        <v>0</v>
      </c>
      <c r="K500" s="261">
        <v>87.5</v>
      </c>
      <c r="L500" s="250">
        <f>Úvod!B$20</f>
        <v>0</v>
      </c>
      <c r="M500" s="140">
        <f t="shared" si="132"/>
        <v>87.5</v>
      </c>
      <c r="N500" s="141">
        <f t="shared" si="135"/>
        <v>4375</v>
      </c>
      <c r="O500" s="141">
        <f t="shared" si="133"/>
        <v>0</v>
      </c>
    </row>
    <row r="501" spans="1:15">
      <c r="A501" s="34"/>
      <c r="B501" s="257" t="s">
        <v>8317</v>
      </c>
      <c r="C501" s="288" t="s">
        <v>7862</v>
      </c>
      <c r="D501" s="257">
        <v>100</v>
      </c>
      <c r="E501" s="263"/>
      <c r="F501" s="263"/>
      <c r="G501" s="265"/>
      <c r="H501" s="265"/>
      <c r="I501" s="34">
        <f t="shared" si="131"/>
        <v>0</v>
      </c>
      <c r="J501" s="34">
        <f t="shared" si="134"/>
        <v>0</v>
      </c>
      <c r="K501" s="261">
        <v>38.888888888888886</v>
      </c>
      <c r="L501" s="250">
        <f>Úvod!B$20</f>
        <v>0</v>
      </c>
      <c r="M501" s="140">
        <f t="shared" si="132"/>
        <v>38.888888888888886</v>
      </c>
      <c r="N501" s="141">
        <f t="shared" si="135"/>
        <v>3888.8888888888887</v>
      </c>
      <c r="O501" s="141">
        <f t="shared" si="133"/>
        <v>0</v>
      </c>
    </row>
    <row r="502" spans="1:15">
      <c r="A502" s="34">
        <v>200266</v>
      </c>
      <c r="B502" s="257" t="s">
        <v>8317</v>
      </c>
      <c r="C502" s="288" t="s">
        <v>7863</v>
      </c>
      <c r="D502" s="257">
        <v>100</v>
      </c>
      <c r="E502" s="133"/>
      <c r="F502" s="264"/>
      <c r="G502" s="265"/>
      <c r="H502" s="265"/>
      <c r="I502" s="34">
        <f t="shared" si="131"/>
        <v>0</v>
      </c>
      <c r="J502" s="34">
        <f t="shared" si="134"/>
        <v>0</v>
      </c>
      <c r="K502" s="261">
        <v>52.430555555555557</v>
      </c>
      <c r="L502" s="250">
        <f>Úvod!B$20</f>
        <v>0</v>
      </c>
      <c r="M502" s="140">
        <f t="shared" si="132"/>
        <v>52.430555555555557</v>
      </c>
      <c r="N502" s="141">
        <f t="shared" si="135"/>
        <v>5243.0555555555557</v>
      </c>
      <c r="O502" s="141">
        <f t="shared" si="133"/>
        <v>0</v>
      </c>
    </row>
    <row r="503" spans="1:15">
      <c r="A503" s="34"/>
      <c r="B503" s="257" t="s">
        <v>8317</v>
      </c>
      <c r="C503" s="288" t="s">
        <v>7864</v>
      </c>
      <c r="D503" s="257">
        <v>50</v>
      </c>
      <c r="E503" s="133"/>
      <c r="F503" s="264"/>
      <c r="G503" s="265"/>
      <c r="H503" s="265"/>
      <c r="I503" s="34">
        <f t="shared" si="131"/>
        <v>0</v>
      </c>
      <c r="J503" s="34">
        <f t="shared" si="134"/>
        <v>0</v>
      </c>
      <c r="K503" s="261">
        <v>109.02777777777777</v>
      </c>
      <c r="L503" s="250">
        <f>Úvod!B$20</f>
        <v>0</v>
      </c>
      <c r="M503" s="140">
        <f t="shared" si="132"/>
        <v>109.02777777777777</v>
      </c>
      <c r="N503" s="141">
        <f t="shared" si="135"/>
        <v>5451.3888888888887</v>
      </c>
      <c r="O503" s="141">
        <f t="shared" si="133"/>
        <v>0</v>
      </c>
    </row>
    <row r="504" spans="1:15">
      <c r="A504" s="34">
        <v>200269</v>
      </c>
      <c r="B504" s="257" t="s">
        <v>8317</v>
      </c>
      <c r="C504" s="288" t="s">
        <v>7865</v>
      </c>
      <c r="D504" s="257">
        <v>300</v>
      </c>
      <c r="E504" s="133"/>
      <c r="F504" s="264"/>
      <c r="G504" s="265"/>
      <c r="H504" s="265"/>
      <c r="I504" s="34">
        <f t="shared" si="131"/>
        <v>0</v>
      </c>
      <c r="J504" s="34">
        <f t="shared" si="134"/>
        <v>0</v>
      </c>
      <c r="K504" s="261">
        <v>10.300925925925926</v>
      </c>
      <c r="L504" s="250">
        <f>Úvod!B$20</f>
        <v>0</v>
      </c>
      <c r="M504" s="140">
        <f t="shared" si="132"/>
        <v>10.300925925925926</v>
      </c>
      <c r="N504" s="141">
        <f t="shared" si="135"/>
        <v>3090.2777777777778</v>
      </c>
      <c r="O504" s="141">
        <f t="shared" si="133"/>
        <v>0</v>
      </c>
    </row>
    <row r="505" spans="1:15">
      <c r="A505" s="34">
        <v>200270</v>
      </c>
      <c r="B505" s="257" t="s">
        <v>8317</v>
      </c>
      <c r="C505" s="288" t="s">
        <v>7866</v>
      </c>
      <c r="D505" s="257">
        <v>250</v>
      </c>
      <c r="E505" s="133"/>
      <c r="F505" s="264"/>
      <c r="G505" s="265"/>
      <c r="H505" s="265"/>
      <c r="I505" s="34">
        <f t="shared" si="131"/>
        <v>0</v>
      </c>
      <c r="J505" s="34">
        <f t="shared" si="134"/>
        <v>0</v>
      </c>
      <c r="K505" s="261">
        <v>20.833333333333332</v>
      </c>
      <c r="L505" s="250">
        <f>Úvod!B$20</f>
        <v>0</v>
      </c>
      <c r="M505" s="140">
        <f t="shared" si="132"/>
        <v>20.833333333333332</v>
      </c>
      <c r="N505" s="141">
        <f t="shared" si="135"/>
        <v>5208.333333333333</v>
      </c>
      <c r="O505" s="141">
        <f t="shared" si="133"/>
        <v>0</v>
      </c>
    </row>
    <row r="506" spans="1:15">
      <c r="A506" s="34">
        <v>200273</v>
      </c>
      <c r="B506" s="257" t="s">
        <v>8317</v>
      </c>
      <c r="C506" s="288" t="s">
        <v>7867</v>
      </c>
      <c r="D506" s="257">
        <v>200</v>
      </c>
      <c r="E506" s="133"/>
      <c r="F506" s="264"/>
      <c r="G506" s="265"/>
      <c r="H506" s="265"/>
      <c r="I506" s="34">
        <f t="shared" si="131"/>
        <v>0</v>
      </c>
      <c r="J506" s="34">
        <f t="shared" si="134"/>
        <v>0</v>
      </c>
      <c r="K506" s="261">
        <v>18.229166666666668</v>
      </c>
      <c r="L506" s="250">
        <f>Úvod!B$20</f>
        <v>0</v>
      </c>
      <c r="M506" s="140">
        <f t="shared" si="132"/>
        <v>18.229166666666668</v>
      </c>
      <c r="N506" s="141">
        <f t="shared" si="135"/>
        <v>3645.8333333333335</v>
      </c>
      <c r="O506" s="141">
        <f t="shared" si="133"/>
        <v>0</v>
      </c>
    </row>
    <row r="507" spans="1:15">
      <c r="A507" s="34">
        <v>150169</v>
      </c>
      <c r="B507" s="257" t="s">
        <v>8317</v>
      </c>
      <c r="C507" s="288" t="s">
        <v>7868</v>
      </c>
      <c r="D507" s="257">
        <v>150</v>
      </c>
      <c r="E507" s="133"/>
      <c r="F507" s="264"/>
      <c r="G507" s="265"/>
      <c r="H507" s="265"/>
      <c r="I507" s="34">
        <f t="shared" si="131"/>
        <v>0</v>
      </c>
      <c r="J507" s="34">
        <f t="shared" si="134"/>
        <v>0</v>
      </c>
      <c r="K507" s="261">
        <v>23.379629629629626</v>
      </c>
      <c r="L507" s="250">
        <f>Úvod!B$20</f>
        <v>0</v>
      </c>
      <c r="M507" s="140">
        <f t="shared" si="132"/>
        <v>23.379629629629626</v>
      </c>
      <c r="N507" s="141">
        <f t="shared" si="135"/>
        <v>3506.9444444444439</v>
      </c>
      <c r="O507" s="141">
        <f t="shared" si="133"/>
        <v>0</v>
      </c>
    </row>
    <row r="508" spans="1:15">
      <c r="A508" s="34">
        <v>200275</v>
      </c>
      <c r="B508" s="257" t="s">
        <v>8317</v>
      </c>
      <c r="C508" s="288" t="s">
        <v>7869</v>
      </c>
      <c r="D508" s="257">
        <v>150</v>
      </c>
      <c r="E508" s="133"/>
      <c r="F508" s="264"/>
      <c r="G508" s="265"/>
      <c r="H508" s="265"/>
      <c r="I508" s="34">
        <f t="shared" si="131"/>
        <v>0</v>
      </c>
      <c r="J508" s="34">
        <f t="shared" si="134"/>
        <v>0</v>
      </c>
      <c r="K508" s="261">
        <v>22.685185185185183</v>
      </c>
      <c r="L508" s="250">
        <f>Úvod!B$20</f>
        <v>0</v>
      </c>
      <c r="M508" s="140">
        <f t="shared" si="132"/>
        <v>22.685185185185183</v>
      </c>
      <c r="N508" s="141">
        <f t="shared" si="135"/>
        <v>3402.7777777777774</v>
      </c>
      <c r="O508" s="141">
        <f t="shared" si="133"/>
        <v>0</v>
      </c>
    </row>
    <row r="509" spans="1:15">
      <c r="A509" s="34">
        <v>150287</v>
      </c>
      <c r="B509" s="257" t="s">
        <v>8317</v>
      </c>
      <c r="C509" s="288" t="s">
        <v>7870</v>
      </c>
      <c r="D509" s="257">
        <v>150</v>
      </c>
      <c r="E509" s="133"/>
      <c r="F509" s="264"/>
      <c r="G509" s="265"/>
      <c r="H509" s="265"/>
      <c r="I509" s="34">
        <f t="shared" si="131"/>
        <v>0</v>
      </c>
      <c r="J509" s="34">
        <f t="shared" si="134"/>
        <v>0</v>
      </c>
      <c r="K509" s="261">
        <v>23.379629629629626</v>
      </c>
      <c r="L509" s="250">
        <f>Úvod!B$20</f>
        <v>0</v>
      </c>
      <c r="M509" s="140">
        <f t="shared" si="132"/>
        <v>23.379629629629626</v>
      </c>
      <c r="N509" s="141">
        <f t="shared" si="135"/>
        <v>3506.9444444444439</v>
      </c>
      <c r="O509" s="141">
        <f t="shared" si="133"/>
        <v>0</v>
      </c>
    </row>
    <row r="510" spans="1:15">
      <c r="A510" s="34">
        <v>150170</v>
      </c>
      <c r="B510" s="257" t="s">
        <v>8317</v>
      </c>
      <c r="C510" s="288" t="s">
        <v>7872</v>
      </c>
      <c r="D510" s="257">
        <v>100</v>
      </c>
      <c r="E510" s="133"/>
      <c r="F510" s="264"/>
      <c r="G510" s="265"/>
      <c r="H510" s="265"/>
      <c r="I510" s="34">
        <f t="shared" ref="I510:I577" si="139">SUM(E510:H510)</f>
        <v>0</v>
      </c>
      <c r="J510" s="34">
        <f t="shared" si="134"/>
        <v>0</v>
      </c>
      <c r="K510" s="261">
        <v>55.902777777777779</v>
      </c>
      <c r="L510" s="250">
        <f>Úvod!B$20</f>
        <v>0</v>
      </c>
      <c r="M510" s="140">
        <f t="shared" ref="M510:M577" si="140">K510-(L510*K510)</f>
        <v>55.902777777777779</v>
      </c>
      <c r="N510" s="141">
        <f t="shared" si="135"/>
        <v>5590.2777777777783</v>
      </c>
      <c r="O510" s="141">
        <f t="shared" ref="O510:O577" si="141">M510*J510</f>
        <v>0</v>
      </c>
    </row>
    <row r="511" spans="1:15">
      <c r="A511" s="34">
        <v>200277</v>
      </c>
      <c r="B511" s="257" t="s">
        <v>8317</v>
      </c>
      <c r="C511" s="288" t="s">
        <v>7871</v>
      </c>
      <c r="D511" s="257">
        <v>50</v>
      </c>
      <c r="E511" s="133"/>
      <c r="F511" s="264"/>
      <c r="G511" s="265"/>
      <c r="H511" s="265"/>
      <c r="I511" s="34">
        <f t="shared" si="139"/>
        <v>0</v>
      </c>
      <c r="J511" s="34">
        <f t="shared" si="134"/>
        <v>0</v>
      </c>
      <c r="K511" s="261">
        <v>72.569444444444443</v>
      </c>
      <c r="L511" s="250">
        <f>Úvod!B$20</f>
        <v>0</v>
      </c>
      <c r="M511" s="140">
        <f t="shared" si="140"/>
        <v>72.569444444444443</v>
      </c>
      <c r="N511" s="141">
        <f t="shared" si="135"/>
        <v>3628.4722222222222</v>
      </c>
      <c r="O511" s="141">
        <f t="shared" si="141"/>
        <v>0</v>
      </c>
    </row>
    <row r="512" spans="1:15">
      <c r="A512" s="34">
        <v>150171</v>
      </c>
      <c r="B512" s="257" t="s">
        <v>8317</v>
      </c>
      <c r="C512" s="288" t="s">
        <v>7873</v>
      </c>
      <c r="D512" s="257">
        <v>150</v>
      </c>
      <c r="E512" s="265"/>
      <c r="F512" s="265"/>
      <c r="G512" s="265"/>
      <c r="H512" s="265"/>
      <c r="I512" s="34">
        <f t="shared" si="139"/>
        <v>0</v>
      </c>
      <c r="J512" s="34">
        <f t="shared" si="134"/>
        <v>0</v>
      </c>
      <c r="K512" s="261">
        <v>29.629629629629626</v>
      </c>
      <c r="L512" s="250">
        <f>Úvod!B$20</f>
        <v>0</v>
      </c>
      <c r="M512" s="140">
        <f t="shared" si="140"/>
        <v>29.629629629629626</v>
      </c>
      <c r="N512" s="141">
        <f t="shared" si="135"/>
        <v>4444.4444444444443</v>
      </c>
      <c r="O512" s="141">
        <f t="shared" si="141"/>
        <v>0</v>
      </c>
    </row>
    <row r="513" spans="1:15">
      <c r="A513" s="34">
        <v>200278</v>
      </c>
      <c r="B513" s="257" t="s">
        <v>8317</v>
      </c>
      <c r="C513" s="288" t="s">
        <v>7874</v>
      </c>
      <c r="D513" s="257">
        <v>100</v>
      </c>
      <c r="E513" s="265"/>
      <c r="F513" s="265"/>
      <c r="G513" s="265"/>
      <c r="H513" s="265"/>
      <c r="I513" s="34">
        <f t="shared" si="139"/>
        <v>0</v>
      </c>
      <c r="J513" s="34">
        <f t="shared" si="134"/>
        <v>0</v>
      </c>
      <c r="K513" s="261">
        <v>42.708333333333336</v>
      </c>
      <c r="L513" s="250">
        <f>Úvod!B$20</f>
        <v>0</v>
      </c>
      <c r="M513" s="140">
        <f t="shared" si="140"/>
        <v>42.708333333333336</v>
      </c>
      <c r="N513" s="141">
        <f t="shared" si="135"/>
        <v>4270.8333333333339</v>
      </c>
      <c r="O513" s="141">
        <f t="shared" si="141"/>
        <v>0</v>
      </c>
    </row>
    <row r="514" spans="1:15">
      <c r="A514" s="34">
        <v>200284</v>
      </c>
      <c r="B514" s="257" t="s">
        <v>8317</v>
      </c>
      <c r="C514" s="288" t="s">
        <v>7875</v>
      </c>
      <c r="D514" s="257">
        <v>100</v>
      </c>
      <c r="E514" s="133"/>
      <c r="F514" s="264"/>
      <c r="G514" s="265"/>
      <c r="H514" s="265"/>
      <c r="I514" s="34">
        <f t="shared" si="139"/>
        <v>0</v>
      </c>
      <c r="J514" s="34">
        <f t="shared" si="134"/>
        <v>0</v>
      </c>
      <c r="K514" s="261">
        <v>31.25</v>
      </c>
      <c r="L514" s="250">
        <f>Úvod!B$20</f>
        <v>0</v>
      </c>
      <c r="M514" s="140">
        <f t="shared" si="140"/>
        <v>31.25</v>
      </c>
      <c r="N514" s="141">
        <f t="shared" si="135"/>
        <v>3125</v>
      </c>
      <c r="O514" s="141">
        <f t="shared" si="141"/>
        <v>0</v>
      </c>
    </row>
    <row r="515" spans="1:15">
      <c r="A515" s="34">
        <v>150294</v>
      </c>
      <c r="B515" s="257" t="s">
        <v>8317</v>
      </c>
      <c r="C515" s="288" t="s">
        <v>7876</v>
      </c>
      <c r="D515" s="257">
        <v>250</v>
      </c>
      <c r="E515" s="133"/>
      <c r="F515" s="264"/>
      <c r="G515" s="265"/>
      <c r="H515" s="265"/>
      <c r="I515" s="34">
        <f t="shared" si="139"/>
        <v>0</v>
      </c>
      <c r="J515" s="34">
        <f t="shared" si="134"/>
        <v>0</v>
      </c>
      <c r="K515" s="261">
        <v>12.500000000000002</v>
      </c>
      <c r="L515" s="250">
        <f>Úvod!B$20</f>
        <v>0</v>
      </c>
      <c r="M515" s="140">
        <f t="shared" si="140"/>
        <v>12.500000000000002</v>
      </c>
      <c r="N515" s="141">
        <f t="shared" si="135"/>
        <v>3125.0000000000005</v>
      </c>
      <c r="O515" s="141">
        <f t="shared" si="141"/>
        <v>0</v>
      </c>
    </row>
    <row r="516" spans="1:15">
      <c r="A516" s="34">
        <v>150172</v>
      </c>
      <c r="B516" s="257" t="s">
        <v>8317</v>
      </c>
      <c r="C516" s="288" t="s">
        <v>7878</v>
      </c>
      <c r="D516" s="257">
        <v>100</v>
      </c>
      <c r="E516" s="133"/>
      <c r="F516" s="264"/>
      <c r="G516" s="265"/>
      <c r="H516" s="265"/>
      <c r="I516" s="34">
        <f t="shared" si="139"/>
        <v>0</v>
      </c>
      <c r="J516" s="34">
        <f t="shared" si="134"/>
        <v>0</v>
      </c>
      <c r="K516" s="261">
        <v>53.472222222222221</v>
      </c>
      <c r="L516" s="250">
        <f>Úvod!B$20</f>
        <v>0</v>
      </c>
      <c r="M516" s="140">
        <f t="shared" si="140"/>
        <v>53.472222222222221</v>
      </c>
      <c r="N516" s="141">
        <f t="shared" si="135"/>
        <v>5347.2222222222217</v>
      </c>
      <c r="O516" s="141">
        <f t="shared" si="141"/>
        <v>0</v>
      </c>
    </row>
    <row r="517" spans="1:15">
      <c r="A517" s="34">
        <v>200286</v>
      </c>
      <c r="B517" s="257" t="s">
        <v>8317</v>
      </c>
      <c r="C517" s="288" t="s">
        <v>7877</v>
      </c>
      <c r="D517" s="257">
        <v>100</v>
      </c>
      <c r="E517" s="133"/>
      <c r="F517" s="264"/>
      <c r="G517" s="265"/>
      <c r="H517" s="265"/>
      <c r="I517" s="34">
        <f t="shared" si="139"/>
        <v>0</v>
      </c>
      <c r="J517" s="34">
        <f t="shared" si="134"/>
        <v>0</v>
      </c>
      <c r="K517" s="261">
        <v>48.611111111111107</v>
      </c>
      <c r="L517" s="250">
        <f>Úvod!B$20</f>
        <v>0</v>
      </c>
      <c r="M517" s="140">
        <f t="shared" si="140"/>
        <v>48.611111111111107</v>
      </c>
      <c r="N517" s="141">
        <f t="shared" si="135"/>
        <v>4861.1111111111104</v>
      </c>
      <c r="O517" s="141">
        <f t="shared" si="141"/>
        <v>0</v>
      </c>
    </row>
    <row r="518" spans="1:15">
      <c r="A518" s="34">
        <v>150106</v>
      </c>
      <c r="B518" s="257" t="s">
        <v>8317</v>
      </c>
      <c r="C518" s="288" t="s">
        <v>7880</v>
      </c>
      <c r="D518" s="257">
        <v>200</v>
      </c>
      <c r="E518" s="133"/>
      <c r="F518" s="264"/>
      <c r="G518" s="265"/>
      <c r="H518" s="265"/>
      <c r="I518" s="34">
        <f t="shared" si="139"/>
        <v>0</v>
      </c>
      <c r="J518" s="34">
        <f t="shared" si="134"/>
        <v>0</v>
      </c>
      <c r="K518" s="261">
        <v>19.270833333333332</v>
      </c>
      <c r="L518" s="250">
        <f>Úvod!B$20</f>
        <v>0</v>
      </c>
      <c r="M518" s="140">
        <f t="shared" si="140"/>
        <v>19.270833333333332</v>
      </c>
      <c r="N518" s="141">
        <f t="shared" si="135"/>
        <v>3854.1666666666665</v>
      </c>
      <c r="O518" s="141">
        <f t="shared" si="141"/>
        <v>0</v>
      </c>
    </row>
    <row r="519" spans="1:15">
      <c r="A519" s="34">
        <v>200287</v>
      </c>
      <c r="B519" s="257" t="s">
        <v>8317</v>
      </c>
      <c r="C519" s="288" t="s">
        <v>7879</v>
      </c>
      <c r="D519" s="257">
        <v>200</v>
      </c>
      <c r="E519" s="133"/>
      <c r="F519" s="264"/>
      <c r="G519" s="265"/>
      <c r="H519" s="265"/>
      <c r="I519" s="34">
        <f t="shared" si="139"/>
        <v>0</v>
      </c>
      <c r="J519" s="34">
        <f t="shared" si="134"/>
        <v>0</v>
      </c>
      <c r="K519" s="261">
        <v>16.493055555555554</v>
      </c>
      <c r="L519" s="250">
        <f>Úvod!B$20</f>
        <v>0</v>
      </c>
      <c r="M519" s="140">
        <f t="shared" si="140"/>
        <v>16.493055555555554</v>
      </c>
      <c r="N519" s="141">
        <f t="shared" si="135"/>
        <v>3298.6111111111109</v>
      </c>
      <c r="O519" s="141">
        <f t="shared" si="141"/>
        <v>0</v>
      </c>
    </row>
    <row r="520" spans="1:15">
      <c r="A520" s="34">
        <v>200288</v>
      </c>
      <c r="B520" s="257" t="s">
        <v>8317</v>
      </c>
      <c r="C520" s="288" t="s">
        <v>7881</v>
      </c>
      <c r="D520" s="257">
        <v>100</v>
      </c>
      <c r="E520" s="133"/>
      <c r="F520" s="264"/>
      <c r="G520" s="265"/>
      <c r="H520" s="265"/>
      <c r="I520" s="34">
        <f t="shared" si="139"/>
        <v>0</v>
      </c>
      <c r="J520" s="34">
        <f t="shared" si="134"/>
        <v>0</v>
      </c>
      <c r="K520" s="261">
        <v>48.611111111111107</v>
      </c>
      <c r="L520" s="250">
        <f>Úvod!B$20</f>
        <v>0</v>
      </c>
      <c r="M520" s="140">
        <f t="shared" si="140"/>
        <v>48.611111111111107</v>
      </c>
      <c r="N520" s="141">
        <f t="shared" si="135"/>
        <v>4861.1111111111104</v>
      </c>
      <c r="O520" s="141">
        <f t="shared" si="141"/>
        <v>0</v>
      </c>
    </row>
    <row r="521" spans="1:15">
      <c r="A521" s="34">
        <v>150173</v>
      </c>
      <c r="B521" s="257" t="s">
        <v>8317</v>
      </c>
      <c r="C521" s="288" t="s">
        <v>7883</v>
      </c>
      <c r="D521" s="257">
        <v>100</v>
      </c>
      <c r="E521" s="133"/>
      <c r="F521" s="264"/>
      <c r="G521" s="265"/>
      <c r="H521" s="265"/>
      <c r="I521" s="34">
        <f t="shared" si="139"/>
        <v>0</v>
      </c>
      <c r="J521" s="34">
        <f t="shared" si="134"/>
        <v>0</v>
      </c>
      <c r="K521" s="261">
        <v>53.472222222222221</v>
      </c>
      <c r="L521" s="250">
        <f>Úvod!B$20</f>
        <v>0</v>
      </c>
      <c r="M521" s="140">
        <f t="shared" si="140"/>
        <v>53.472222222222221</v>
      </c>
      <c r="N521" s="141">
        <f t="shared" si="135"/>
        <v>5347.2222222222217</v>
      </c>
      <c r="O521" s="141">
        <f t="shared" si="141"/>
        <v>0</v>
      </c>
    </row>
    <row r="522" spans="1:15">
      <c r="A522" s="34">
        <v>200289</v>
      </c>
      <c r="B522" s="257" t="s">
        <v>8317</v>
      </c>
      <c r="C522" s="288" t="s">
        <v>7882</v>
      </c>
      <c r="D522" s="257">
        <v>100</v>
      </c>
      <c r="E522" s="133"/>
      <c r="F522" s="264"/>
      <c r="G522" s="265"/>
      <c r="H522" s="265"/>
      <c r="I522" s="34">
        <f t="shared" si="139"/>
        <v>0</v>
      </c>
      <c r="J522" s="34">
        <f t="shared" si="134"/>
        <v>0</v>
      </c>
      <c r="K522" s="261">
        <v>46.180555555555557</v>
      </c>
      <c r="L522" s="250">
        <f>Úvod!B$20</f>
        <v>0</v>
      </c>
      <c r="M522" s="140">
        <f t="shared" si="140"/>
        <v>46.180555555555557</v>
      </c>
      <c r="N522" s="141">
        <f t="shared" si="135"/>
        <v>4618.0555555555557</v>
      </c>
      <c r="O522" s="141">
        <f t="shared" si="141"/>
        <v>0</v>
      </c>
    </row>
    <row r="523" spans="1:15">
      <c r="A523" s="34">
        <v>150108</v>
      </c>
      <c r="B523" s="257" t="s">
        <v>8317</v>
      </c>
      <c r="C523" s="288" t="s">
        <v>7885</v>
      </c>
      <c r="D523" s="257">
        <v>150</v>
      </c>
      <c r="E523" s="133"/>
      <c r="F523" s="264"/>
      <c r="G523" s="265"/>
      <c r="H523" s="265"/>
      <c r="I523" s="34">
        <f t="shared" si="139"/>
        <v>0</v>
      </c>
      <c r="J523" s="34">
        <f t="shared" si="134"/>
        <v>0</v>
      </c>
      <c r="K523" s="261">
        <v>27.199074074074069</v>
      </c>
      <c r="L523" s="250">
        <f>Úvod!B$20</f>
        <v>0</v>
      </c>
      <c r="M523" s="140">
        <f t="shared" si="140"/>
        <v>27.199074074074069</v>
      </c>
      <c r="N523" s="141">
        <f t="shared" si="135"/>
        <v>4079.8611111111104</v>
      </c>
      <c r="O523" s="141">
        <f t="shared" si="141"/>
        <v>0</v>
      </c>
    </row>
    <row r="524" spans="1:15">
      <c r="A524" s="34">
        <v>200290</v>
      </c>
      <c r="B524" s="257" t="s">
        <v>8317</v>
      </c>
      <c r="C524" s="288" t="s">
        <v>7884</v>
      </c>
      <c r="D524" s="257">
        <v>150</v>
      </c>
      <c r="E524" s="133"/>
      <c r="F524" s="264"/>
      <c r="G524" s="265"/>
      <c r="H524" s="265"/>
      <c r="I524" s="34">
        <f t="shared" si="139"/>
        <v>0</v>
      </c>
      <c r="J524" s="34">
        <f t="shared" si="134"/>
        <v>0</v>
      </c>
      <c r="K524" s="261">
        <v>23.379629629629626</v>
      </c>
      <c r="L524" s="250">
        <f>Úvod!B$20</f>
        <v>0</v>
      </c>
      <c r="M524" s="140">
        <f t="shared" si="140"/>
        <v>23.379629629629626</v>
      </c>
      <c r="N524" s="141">
        <f t="shared" si="135"/>
        <v>3506.9444444444439</v>
      </c>
      <c r="O524" s="141">
        <f t="shared" si="141"/>
        <v>0</v>
      </c>
    </row>
    <row r="525" spans="1:15">
      <c r="A525" s="34">
        <v>150295</v>
      </c>
      <c r="B525" s="257" t="s">
        <v>8317</v>
      </c>
      <c r="C525" s="288" t="s">
        <v>7887</v>
      </c>
      <c r="D525" s="257">
        <v>250</v>
      </c>
      <c r="E525" s="133"/>
      <c r="F525" s="264"/>
      <c r="G525" s="265"/>
      <c r="H525" s="265"/>
      <c r="I525" s="34">
        <f t="shared" si="139"/>
        <v>0</v>
      </c>
      <c r="J525" s="34">
        <f t="shared" ref="J525:J588" si="142">I525*D525</f>
        <v>0</v>
      </c>
      <c r="K525" s="261">
        <v>13.541666666666666</v>
      </c>
      <c r="L525" s="250">
        <f>Úvod!B$20</f>
        <v>0</v>
      </c>
      <c r="M525" s="140">
        <f t="shared" si="140"/>
        <v>13.541666666666666</v>
      </c>
      <c r="N525" s="141">
        <f t="shared" ref="N525:N588" si="143">M525*D525</f>
        <v>3385.4166666666665</v>
      </c>
      <c r="O525" s="141">
        <f t="shared" si="141"/>
        <v>0</v>
      </c>
    </row>
    <row r="526" spans="1:15">
      <c r="A526" s="34">
        <v>200291</v>
      </c>
      <c r="B526" s="257" t="s">
        <v>8317</v>
      </c>
      <c r="C526" s="288" t="s">
        <v>7886</v>
      </c>
      <c r="D526" s="257">
        <v>250</v>
      </c>
      <c r="E526" s="133"/>
      <c r="F526" s="264"/>
      <c r="G526" s="265"/>
      <c r="H526" s="265"/>
      <c r="I526" s="34">
        <f t="shared" si="139"/>
        <v>0</v>
      </c>
      <c r="J526" s="34">
        <f t="shared" si="142"/>
        <v>0</v>
      </c>
      <c r="K526" s="261">
        <v>15.625</v>
      </c>
      <c r="L526" s="250">
        <f>Úvod!B$20</f>
        <v>0</v>
      </c>
      <c r="M526" s="140">
        <f t="shared" si="140"/>
        <v>15.625</v>
      </c>
      <c r="N526" s="141">
        <f t="shared" si="143"/>
        <v>3906.25</v>
      </c>
      <c r="O526" s="141">
        <f t="shared" si="141"/>
        <v>0</v>
      </c>
    </row>
    <row r="527" spans="1:15" ht="13.8" customHeight="1">
      <c r="A527" s="34">
        <v>150174</v>
      </c>
      <c r="B527" s="257" t="s">
        <v>8317</v>
      </c>
      <c r="C527" s="288" t="s">
        <v>7888</v>
      </c>
      <c r="D527" s="257">
        <v>100</v>
      </c>
      <c r="E527" s="133"/>
      <c r="F527" s="264"/>
      <c r="G527" s="265"/>
      <c r="H527" s="265"/>
      <c r="I527" s="34">
        <f t="shared" si="139"/>
        <v>0</v>
      </c>
      <c r="J527" s="34">
        <f t="shared" si="142"/>
        <v>0</v>
      </c>
      <c r="K527" s="261">
        <v>44.791666666666664</v>
      </c>
      <c r="L527" s="250">
        <f>Úvod!B$20</f>
        <v>0</v>
      </c>
      <c r="M527" s="140">
        <f t="shared" si="140"/>
        <v>44.791666666666664</v>
      </c>
      <c r="N527" s="141">
        <f t="shared" si="143"/>
        <v>4479.1666666666661</v>
      </c>
      <c r="O527" s="141">
        <f t="shared" si="141"/>
        <v>0</v>
      </c>
    </row>
    <row r="528" spans="1:15">
      <c r="A528" s="34">
        <v>150296</v>
      </c>
      <c r="B528" s="257" t="s">
        <v>8317</v>
      </c>
      <c r="C528" s="288" t="s">
        <v>7889</v>
      </c>
      <c r="D528" s="257">
        <v>250</v>
      </c>
      <c r="E528" s="133"/>
      <c r="F528" s="264"/>
      <c r="G528" s="265"/>
      <c r="H528" s="265"/>
      <c r="I528" s="34">
        <f t="shared" si="139"/>
        <v>0</v>
      </c>
      <c r="J528" s="34">
        <f t="shared" si="142"/>
        <v>0</v>
      </c>
      <c r="K528" s="261">
        <v>11.805555555555555</v>
      </c>
      <c r="L528" s="250">
        <f>Úvod!B$20</f>
        <v>0</v>
      </c>
      <c r="M528" s="140">
        <f t="shared" si="140"/>
        <v>11.805555555555555</v>
      </c>
      <c r="N528" s="141">
        <f t="shared" si="143"/>
        <v>2951.3888888888887</v>
      </c>
      <c r="O528" s="141">
        <f t="shared" si="141"/>
        <v>0</v>
      </c>
    </row>
    <row r="529" spans="1:15">
      <c r="A529" s="34">
        <v>150175</v>
      </c>
      <c r="B529" s="257" t="s">
        <v>8317</v>
      </c>
      <c r="C529" s="288" t="s">
        <v>7890</v>
      </c>
      <c r="D529" s="257">
        <v>100</v>
      </c>
      <c r="E529" s="133"/>
      <c r="F529" s="264"/>
      <c r="G529" s="265"/>
      <c r="H529" s="265"/>
      <c r="I529" s="34">
        <f t="shared" si="139"/>
        <v>0</v>
      </c>
      <c r="J529" s="34">
        <f t="shared" si="142"/>
        <v>0</v>
      </c>
      <c r="K529" s="261">
        <v>44.791666666666664</v>
      </c>
      <c r="L529" s="250">
        <f>Úvod!B$20</f>
        <v>0</v>
      </c>
      <c r="M529" s="140">
        <f t="shared" si="140"/>
        <v>44.791666666666664</v>
      </c>
      <c r="N529" s="141">
        <f t="shared" si="143"/>
        <v>4479.1666666666661</v>
      </c>
      <c r="O529" s="141">
        <f t="shared" si="141"/>
        <v>0</v>
      </c>
    </row>
    <row r="530" spans="1:15">
      <c r="A530" s="34">
        <v>150110</v>
      </c>
      <c r="B530" s="257" t="s">
        <v>8317</v>
      </c>
      <c r="C530" s="288" t="s">
        <v>7891</v>
      </c>
      <c r="D530" s="257">
        <v>250</v>
      </c>
      <c r="E530" s="133"/>
      <c r="F530" s="264"/>
      <c r="G530" s="265"/>
      <c r="H530" s="265"/>
      <c r="I530" s="34">
        <f t="shared" si="139"/>
        <v>0</v>
      </c>
      <c r="J530" s="34">
        <f t="shared" si="142"/>
        <v>0</v>
      </c>
      <c r="K530" s="261">
        <v>24.652777777777779</v>
      </c>
      <c r="L530" s="250">
        <f>Úvod!B$20</f>
        <v>0</v>
      </c>
      <c r="M530" s="140">
        <f t="shared" si="140"/>
        <v>24.652777777777779</v>
      </c>
      <c r="N530" s="141">
        <f t="shared" si="143"/>
        <v>6163.1944444444443</v>
      </c>
      <c r="O530" s="141">
        <f t="shared" si="141"/>
        <v>0</v>
      </c>
    </row>
    <row r="531" spans="1:15">
      <c r="A531" s="34">
        <v>150176</v>
      </c>
      <c r="B531" s="257" t="s">
        <v>8317</v>
      </c>
      <c r="C531" s="288" t="s">
        <v>7892</v>
      </c>
      <c r="D531" s="257">
        <v>250</v>
      </c>
      <c r="E531" s="133"/>
      <c r="F531" s="264"/>
      <c r="G531" s="265"/>
      <c r="H531" s="265"/>
      <c r="I531" s="34">
        <f t="shared" si="139"/>
        <v>0</v>
      </c>
      <c r="J531" s="34">
        <f t="shared" si="142"/>
        <v>0</v>
      </c>
      <c r="K531" s="261">
        <v>41.319444444444443</v>
      </c>
      <c r="L531" s="250">
        <f>Úvod!B$20</f>
        <v>0</v>
      </c>
      <c r="M531" s="140">
        <f t="shared" si="140"/>
        <v>41.319444444444443</v>
      </c>
      <c r="N531" s="141">
        <f t="shared" si="143"/>
        <v>10329.861111111111</v>
      </c>
      <c r="O531" s="141">
        <f t="shared" si="141"/>
        <v>0</v>
      </c>
    </row>
    <row r="532" spans="1:15">
      <c r="A532" s="34">
        <v>150297</v>
      </c>
      <c r="B532" s="257" t="s">
        <v>8317</v>
      </c>
      <c r="C532" s="288" t="s">
        <v>7893</v>
      </c>
      <c r="D532" s="257">
        <v>250</v>
      </c>
      <c r="E532" s="133"/>
      <c r="F532" s="264"/>
      <c r="G532" s="265"/>
      <c r="H532" s="265"/>
      <c r="I532" s="34">
        <f t="shared" si="139"/>
        <v>0</v>
      </c>
      <c r="J532" s="34">
        <f t="shared" si="142"/>
        <v>0</v>
      </c>
      <c r="K532" s="261">
        <v>24.652777777777779</v>
      </c>
      <c r="L532" s="250">
        <f>Úvod!B$20</f>
        <v>0</v>
      </c>
      <c r="M532" s="140">
        <f t="shared" si="140"/>
        <v>24.652777777777779</v>
      </c>
      <c r="N532" s="141">
        <f t="shared" si="143"/>
        <v>6163.1944444444443</v>
      </c>
      <c r="O532" s="141">
        <f t="shared" si="141"/>
        <v>0</v>
      </c>
    </row>
    <row r="533" spans="1:15">
      <c r="A533" s="34">
        <v>150177</v>
      </c>
      <c r="B533" s="257" t="s">
        <v>8317</v>
      </c>
      <c r="C533" s="288" t="s">
        <v>7895</v>
      </c>
      <c r="D533" s="257">
        <v>100</v>
      </c>
      <c r="E533" s="133"/>
      <c r="F533" s="264"/>
      <c r="G533" s="265"/>
      <c r="H533" s="265"/>
      <c r="I533" s="34">
        <f t="shared" si="139"/>
        <v>0</v>
      </c>
      <c r="J533" s="34">
        <f t="shared" si="142"/>
        <v>0</v>
      </c>
      <c r="K533" s="261">
        <v>41.319444444444443</v>
      </c>
      <c r="L533" s="250">
        <f>Úvod!B$20</f>
        <v>0</v>
      </c>
      <c r="M533" s="140">
        <f t="shared" si="140"/>
        <v>41.319444444444443</v>
      </c>
      <c r="N533" s="141">
        <f t="shared" si="143"/>
        <v>4131.9444444444443</v>
      </c>
      <c r="O533" s="141">
        <f t="shared" si="141"/>
        <v>0</v>
      </c>
    </row>
    <row r="534" spans="1:15">
      <c r="A534" s="34">
        <v>200294</v>
      </c>
      <c r="B534" s="257" t="s">
        <v>8317</v>
      </c>
      <c r="C534" s="288" t="s">
        <v>7894</v>
      </c>
      <c r="D534" s="257">
        <v>100</v>
      </c>
      <c r="E534" s="133"/>
      <c r="F534" s="264"/>
      <c r="G534" s="265"/>
      <c r="H534" s="265"/>
      <c r="I534" s="34">
        <f t="shared" si="139"/>
        <v>0</v>
      </c>
      <c r="J534" s="34">
        <f t="shared" si="142"/>
        <v>0</v>
      </c>
      <c r="K534" s="261">
        <v>38.888888888888886</v>
      </c>
      <c r="L534" s="250">
        <f>Úvod!B$20</f>
        <v>0</v>
      </c>
      <c r="M534" s="140">
        <f t="shared" si="140"/>
        <v>38.888888888888886</v>
      </c>
      <c r="N534" s="141">
        <f t="shared" si="143"/>
        <v>3888.8888888888887</v>
      </c>
      <c r="O534" s="141">
        <f t="shared" si="141"/>
        <v>0</v>
      </c>
    </row>
    <row r="535" spans="1:15">
      <c r="A535" s="34">
        <v>200296</v>
      </c>
      <c r="B535" s="257" t="s">
        <v>8317</v>
      </c>
      <c r="C535" s="288" t="s">
        <v>7896</v>
      </c>
      <c r="D535" s="257">
        <v>250</v>
      </c>
      <c r="E535" s="133"/>
      <c r="F535" s="264"/>
      <c r="G535" s="265"/>
      <c r="H535" s="265"/>
      <c r="I535" s="34">
        <f t="shared" si="139"/>
        <v>0</v>
      </c>
      <c r="J535" s="34">
        <f t="shared" si="142"/>
        <v>0</v>
      </c>
      <c r="K535" s="261">
        <v>11.805555555555555</v>
      </c>
      <c r="L535" s="250">
        <f>Úvod!B$20</f>
        <v>0</v>
      </c>
      <c r="M535" s="140">
        <f t="shared" si="140"/>
        <v>11.805555555555555</v>
      </c>
      <c r="N535" s="141">
        <f t="shared" si="143"/>
        <v>2951.3888888888887</v>
      </c>
      <c r="O535" s="141">
        <f t="shared" si="141"/>
        <v>0</v>
      </c>
    </row>
    <row r="536" spans="1:15">
      <c r="A536" s="34">
        <v>150298</v>
      </c>
      <c r="B536" s="257" t="s">
        <v>8317</v>
      </c>
      <c r="C536" s="288" t="s">
        <v>7898</v>
      </c>
      <c r="D536" s="257">
        <v>250</v>
      </c>
      <c r="E536" s="133"/>
      <c r="F536" s="264"/>
      <c r="G536" s="265"/>
      <c r="H536" s="265"/>
      <c r="I536" s="34">
        <f t="shared" si="139"/>
        <v>0</v>
      </c>
      <c r="J536" s="34">
        <f t="shared" si="142"/>
        <v>0</v>
      </c>
      <c r="K536" s="261">
        <v>12.500000000000002</v>
      </c>
      <c r="L536" s="250">
        <f>Úvod!B$20</f>
        <v>0</v>
      </c>
      <c r="M536" s="140">
        <f t="shared" si="140"/>
        <v>12.500000000000002</v>
      </c>
      <c r="N536" s="141">
        <f t="shared" si="143"/>
        <v>3125.0000000000005</v>
      </c>
      <c r="O536" s="141">
        <f t="shared" si="141"/>
        <v>0</v>
      </c>
    </row>
    <row r="537" spans="1:15">
      <c r="A537" s="34">
        <v>200298</v>
      </c>
      <c r="B537" s="257" t="s">
        <v>8317</v>
      </c>
      <c r="C537" s="288" t="s">
        <v>7897</v>
      </c>
      <c r="D537" s="257">
        <v>250</v>
      </c>
      <c r="E537" s="133"/>
      <c r="F537" s="264"/>
      <c r="G537" s="265"/>
      <c r="H537" s="265"/>
      <c r="I537" s="34">
        <f t="shared" si="139"/>
        <v>0</v>
      </c>
      <c r="J537" s="34">
        <f t="shared" si="142"/>
        <v>0</v>
      </c>
      <c r="K537" s="261">
        <v>14.583333333333336</v>
      </c>
      <c r="L537" s="250">
        <f>Úvod!B$20</f>
        <v>0</v>
      </c>
      <c r="M537" s="140">
        <f t="shared" si="140"/>
        <v>14.583333333333336</v>
      </c>
      <c r="N537" s="141">
        <f t="shared" si="143"/>
        <v>3645.8333333333339</v>
      </c>
      <c r="O537" s="141">
        <f t="shared" si="141"/>
        <v>0</v>
      </c>
    </row>
    <row r="538" spans="1:15">
      <c r="A538" s="34">
        <v>150299</v>
      </c>
      <c r="B538" s="257" t="s">
        <v>8317</v>
      </c>
      <c r="C538" s="288" t="s">
        <v>7900</v>
      </c>
      <c r="D538" s="257">
        <v>250</v>
      </c>
      <c r="E538" s="133"/>
      <c r="F538" s="264"/>
      <c r="G538" s="265"/>
      <c r="H538" s="265"/>
      <c r="I538" s="34">
        <f t="shared" si="139"/>
        <v>0</v>
      </c>
      <c r="J538" s="34">
        <f t="shared" si="142"/>
        <v>0</v>
      </c>
      <c r="K538" s="261">
        <v>12.500000000000002</v>
      </c>
      <c r="L538" s="250">
        <f>Úvod!B$20</f>
        <v>0</v>
      </c>
      <c r="M538" s="140">
        <f t="shared" si="140"/>
        <v>12.500000000000002</v>
      </c>
      <c r="N538" s="141">
        <f t="shared" si="143"/>
        <v>3125.0000000000005</v>
      </c>
      <c r="O538" s="141">
        <f t="shared" si="141"/>
        <v>0</v>
      </c>
    </row>
    <row r="539" spans="1:15">
      <c r="A539" s="34">
        <v>200299</v>
      </c>
      <c r="B539" s="257" t="s">
        <v>8317</v>
      </c>
      <c r="C539" s="288" t="s">
        <v>7899</v>
      </c>
      <c r="D539" s="257">
        <v>250</v>
      </c>
      <c r="E539" s="133"/>
      <c r="F539" s="264"/>
      <c r="G539" s="265"/>
      <c r="H539" s="265"/>
      <c r="I539" s="34">
        <f t="shared" si="139"/>
        <v>0</v>
      </c>
      <c r="J539" s="34">
        <f t="shared" si="142"/>
        <v>0</v>
      </c>
      <c r="K539" s="261">
        <v>14.583333333333336</v>
      </c>
      <c r="L539" s="250">
        <f>Úvod!B$20</f>
        <v>0</v>
      </c>
      <c r="M539" s="140">
        <f t="shared" si="140"/>
        <v>14.583333333333336</v>
      </c>
      <c r="N539" s="141">
        <f t="shared" si="143"/>
        <v>3645.8333333333339</v>
      </c>
      <c r="O539" s="141">
        <f t="shared" si="141"/>
        <v>0</v>
      </c>
    </row>
    <row r="540" spans="1:15">
      <c r="A540" s="34">
        <v>150300</v>
      </c>
      <c r="B540" s="257" t="s">
        <v>8317</v>
      </c>
      <c r="C540" s="288" t="s">
        <v>7902</v>
      </c>
      <c r="D540" s="257">
        <v>200</v>
      </c>
      <c r="E540" s="133"/>
      <c r="F540" s="264"/>
      <c r="G540" s="265"/>
      <c r="H540" s="265"/>
      <c r="I540" s="34">
        <f t="shared" si="139"/>
        <v>0</v>
      </c>
      <c r="J540" s="34">
        <f t="shared" si="142"/>
        <v>0</v>
      </c>
      <c r="K540" s="261">
        <v>16.840277777777779</v>
      </c>
      <c r="L540" s="250">
        <f>Úvod!B$20</f>
        <v>0</v>
      </c>
      <c r="M540" s="140">
        <f t="shared" si="140"/>
        <v>16.840277777777779</v>
      </c>
      <c r="N540" s="141">
        <f t="shared" si="143"/>
        <v>3368.0555555555557</v>
      </c>
      <c r="O540" s="141">
        <f t="shared" si="141"/>
        <v>0</v>
      </c>
    </row>
    <row r="541" spans="1:15">
      <c r="A541" s="34">
        <v>200300</v>
      </c>
      <c r="B541" s="257" t="s">
        <v>8317</v>
      </c>
      <c r="C541" s="288" t="s">
        <v>7901</v>
      </c>
      <c r="D541" s="257">
        <v>200</v>
      </c>
      <c r="E541" s="133"/>
      <c r="F541" s="264"/>
      <c r="G541" s="265"/>
      <c r="H541" s="265"/>
      <c r="I541" s="34">
        <f t="shared" si="139"/>
        <v>0</v>
      </c>
      <c r="J541" s="34">
        <f t="shared" si="142"/>
        <v>0</v>
      </c>
      <c r="K541" s="261">
        <v>16.840277777777779</v>
      </c>
      <c r="L541" s="250">
        <f>Úvod!B$20</f>
        <v>0</v>
      </c>
      <c r="M541" s="140">
        <f t="shared" si="140"/>
        <v>16.840277777777779</v>
      </c>
      <c r="N541" s="141">
        <f t="shared" si="143"/>
        <v>3368.0555555555557</v>
      </c>
      <c r="O541" s="141">
        <f t="shared" si="141"/>
        <v>0</v>
      </c>
    </row>
    <row r="542" spans="1:15">
      <c r="A542" s="34">
        <v>150179</v>
      </c>
      <c r="B542" s="257" t="s">
        <v>8317</v>
      </c>
      <c r="C542" s="288" t="s">
        <v>7903</v>
      </c>
      <c r="D542" s="257">
        <v>100</v>
      </c>
      <c r="E542" s="133"/>
      <c r="F542" s="264"/>
      <c r="G542" s="265"/>
      <c r="H542" s="265"/>
      <c r="I542" s="34">
        <f t="shared" si="139"/>
        <v>0</v>
      </c>
      <c r="J542" s="34">
        <f t="shared" si="142"/>
        <v>0</v>
      </c>
      <c r="K542" s="261">
        <v>44.791666666666664</v>
      </c>
      <c r="L542" s="250">
        <f>Úvod!B$20</f>
        <v>0</v>
      </c>
      <c r="M542" s="140">
        <f t="shared" si="140"/>
        <v>44.791666666666664</v>
      </c>
      <c r="N542" s="141">
        <f t="shared" si="143"/>
        <v>4479.1666666666661</v>
      </c>
      <c r="O542" s="141">
        <f t="shared" si="141"/>
        <v>0</v>
      </c>
    </row>
    <row r="543" spans="1:15">
      <c r="A543" s="34">
        <v>200301</v>
      </c>
      <c r="B543" s="257" t="s">
        <v>8317</v>
      </c>
      <c r="C543" s="288" t="s">
        <v>7904</v>
      </c>
      <c r="D543" s="257">
        <v>100</v>
      </c>
      <c r="E543" s="133"/>
      <c r="F543" s="264"/>
      <c r="G543" s="265"/>
      <c r="H543" s="265"/>
      <c r="I543" s="34">
        <f t="shared" si="139"/>
        <v>0</v>
      </c>
      <c r="J543" s="34">
        <f t="shared" si="142"/>
        <v>0</v>
      </c>
      <c r="K543" s="261">
        <v>58.333333333333329</v>
      </c>
      <c r="L543" s="250">
        <f>Úvod!B$20</f>
        <v>0</v>
      </c>
      <c r="M543" s="140">
        <f t="shared" si="140"/>
        <v>58.333333333333329</v>
      </c>
      <c r="N543" s="141">
        <f t="shared" si="143"/>
        <v>5833.333333333333</v>
      </c>
      <c r="O543" s="141">
        <f t="shared" si="141"/>
        <v>0</v>
      </c>
    </row>
    <row r="544" spans="1:15">
      <c r="A544" s="34">
        <v>150180</v>
      </c>
      <c r="B544" s="257" t="s">
        <v>8317</v>
      </c>
      <c r="C544" s="288" t="s">
        <v>7906</v>
      </c>
      <c r="D544" s="257">
        <v>50</v>
      </c>
      <c r="E544" s="133"/>
      <c r="F544" s="264"/>
      <c r="G544" s="265"/>
      <c r="H544" s="265"/>
      <c r="I544" s="34">
        <f t="shared" si="139"/>
        <v>0</v>
      </c>
      <c r="J544" s="34">
        <f t="shared" si="142"/>
        <v>0</v>
      </c>
      <c r="K544" s="261">
        <v>67.708333333333343</v>
      </c>
      <c r="L544" s="250">
        <f>Úvod!B$20</f>
        <v>0</v>
      </c>
      <c r="M544" s="140">
        <f t="shared" si="140"/>
        <v>67.708333333333343</v>
      </c>
      <c r="N544" s="141">
        <f t="shared" si="143"/>
        <v>3385.416666666667</v>
      </c>
      <c r="O544" s="141">
        <f t="shared" si="141"/>
        <v>0</v>
      </c>
    </row>
    <row r="545" spans="1:15">
      <c r="A545" s="34">
        <v>200302</v>
      </c>
      <c r="B545" s="257" t="s">
        <v>8317</v>
      </c>
      <c r="C545" s="288" t="s">
        <v>7905</v>
      </c>
      <c r="D545" s="257">
        <v>100</v>
      </c>
      <c r="E545" s="133"/>
      <c r="F545" s="264"/>
      <c r="G545" s="265"/>
      <c r="H545" s="265"/>
      <c r="I545" s="34">
        <f t="shared" si="139"/>
        <v>0</v>
      </c>
      <c r="J545" s="34">
        <f t="shared" si="142"/>
        <v>0</v>
      </c>
      <c r="K545" s="261">
        <v>55.902777777777779</v>
      </c>
      <c r="L545" s="250">
        <f>Úvod!B$20</f>
        <v>0</v>
      </c>
      <c r="M545" s="140">
        <f t="shared" si="140"/>
        <v>55.902777777777779</v>
      </c>
      <c r="N545" s="141">
        <f t="shared" si="143"/>
        <v>5590.2777777777783</v>
      </c>
      <c r="O545" s="141">
        <f t="shared" si="141"/>
        <v>0</v>
      </c>
    </row>
    <row r="546" spans="1:15">
      <c r="A546" s="34">
        <v>150301</v>
      </c>
      <c r="B546" s="257" t="s">
        <v>8317</v>
      </c>
      <c r="C546" s="288" t="s">
        <v>7908</v>
      </c>
      <c r="D546" s="257">
        <v>400</v>
      </c>
      <c r="E546" s="264"/>
      <c r="F546" s="264"/>
      <c r="G546" s="265"/>
      <c r="H546" s="265"/>
      <c r="I546" s="34">
        <f t="shared" si="139"/>
        <v>0</v>
      </c>
      <c r="J546" s="34">
        <f t="shared" si="142"/>
        <v>0</v>
      </c>
      <c r="K546" s="261">
        <v>8.0729166666666661</v>
      </c>
      <c r="L546" s="250">
        <f>Úvod!B$20</f>
        <v>0</v>
      </c>
      <c r="M546" s="140">
        <f t="shared" si="140"/>
        <v>8.0729166666666661</v>
      </c>
      <c r="N546" s="141">
        <f t="shared" si="143"/>
        <v>3229.1666666666665</v>
      </c>
      <c r="O546" s="141">
        <f t="shared" si="141"/>
        <v>0</v>
      </c>
    </row>
    <row r="547" spans="1:15">
      <c r="A547" s="34">
        <v>150302</v>
      </c>
      <c r="B547" s="257" t="s">
        <v>8317</v>
      </c>
      <c r="C547" s="288" t="s">
        <v>7909</v>
      </c>
      <c r="D547" s="257">
        <v>350</v>
      </c>
      <c r="E547" s="264"/>
      <c r="F547" s="264"/>
      <c r="G547" s="265"/>
      <c r="H547" s="265"/>
      <c r="I547" s="34">
        <f t="shared" si="139"/>
        <v>0</v>
      </c>
      <c r="J547" s="34">
        <f t="shared" si="142"/>
        <v>0</v>
      </c>
      <c r="K547" s="261">
        <v>9.5238095238095237</v>
      </c>
      <c r="L547" s="250">
        <f>Úvod!B$20</f>
        <v>0</v>
      </c>
      <c r="M547" s="140">
        <f t="shared" si="140"/>
        <v>9.5238095238095237</v>
      </c>
      <c r="N547" s="141">
        <f t="shared" si="143"/>
        <v>3333.3333333333335</v>
      </c>
      <c r="O547" s="141">
        <f t="shared" si="141"/>
        <v>0</v>
      </c>
    </row>
    <row r="548" spans="1:15">
      <c r="A548" s="34">
        <v>200304</v>
      </c>
      <c r="B548" s="257" t="s">
        <v>8317</v>
      </c>
      <c r="C548" s="288" t="s">
        <v>7907</v>
      </c>
      <c r="D548" s="257">
        <v>250</v>
      </c>
      <c r="E548" s="264"/>
      <c r="F548" s="264"/>
      <c r="G548" s="265"/>
      <c r="H548" s="265"/>
      <c r="I548" s="34">
        <f t="shared" si="139"/>
        <v>0</v>
      </c>
      <c r="J548" s="34">
        <f t="shared" si="142"/>
        <v>0</v>
      </c>
      <c r="K548" s="261">
        <v>13.541666666666666</v>
      </c>
      <c r="L548" s="250">
        <f>Úvod!B$20</f>
        <v>0</v>
      </c>
      <c r="M548" s="140">
        <f t="shared" si="140"/>
        <v>13.541666666666666</v>
      </c>
      <c r="N548" s="141">
        <f t="shared" si="143"/>
        <v>3385.4166666666665</v>
      </c>
      <c r="O548" s="141">
        <f t="shared" si="141"/>
        <v>0</v>
      </c>
    </row>
    <row r="549" spans="1:15">
      <c r="A549" s="34">
        <v>150117</v>
      </c>
      <c r="B549" s="257" t="s">
        <v>8317</v>
      </c>
      <c r="C549" s="288" t="s">
        <v>7912</v>
      </c>
      <c r="D549" s="257">
        <v>100</v>
      </c>
      <c r="E549" s="264"/>
      <c r="F549" s="264"/>
      <c r="G549" s="265"/>
      <c r="H549" s="265"/>
      <c r="I549" s="34">
        <f t="shared" si="139"/>
        <v>0</v>
      </c>
      <c r="J549" s="34">
        <f t="shared" si="142"/>
        <v>0</v>
      </c>
      <c r="K549" s="261">
        <v>35.416666666666664</v>
      </c>
      <c r="L549" s="250">
        <f>Úvod!B$20</f>
        <v>0</v>
      </c>
      <c r="M549" s="140">
        <f t="shared" si="140"/>
        <v>35.416666666666664</v>
      </c>
      <c r="N549" s="141">
        <f t="shared" si="143"/>
        <v>3541.6666666666665</v>
      </c>
      <c r="O549" s="141">
        <f t="shared" si="141"/>
        <v>0</v>
      </c>
    </row>
    <row r="550" spans="1:15">
      <c r="A550" s="34">
        <v>200305</v>
      </c>
      <c r="B550" s="257" t="s">
        <v>8317</v>
      </c>
      <c r="C550" s="288" t="s">
        <v>7910</v>
      </c>
      <c r="D550" s="257">
        <v>100</v>
      </c>
      <c r="E550" s="264"/>
      <c r="F550" s="264"/>
      <c r="G550" s="265"/>
      <c r="H550" s="265"/>
      <c r="I550" s="34">
        <f t="shared" si="139"/>
        <v>0</v>
      </c>
      <c r="J550" s="34">
        <f t="shared" si="142"/>
        <v>0</v>
      </c>
      <c r="K550" s="261">
        <v>40.277777777777779</v>
      </c>
      <c r="L550" s="250">
        <f>Úvod!B$20</f>
        <v>0</v>
      </c>
      <c r="M550" s="140">
        <f t="shared" si="140"/>
        <v>40.277777777777779</v>
      </c>
      <c r="N550" s="141">
        <f t="shared" si="143"/>
        <v>4027.7777777777778</v>
      </c>
      <c r="O550" s="141">
        <f t="shared" si="141"/>
        <v>0</v>
      </c>
    </row>
    <row r="551" spans="1:15">
      <c r="A551" s="34">
        <v>200306</v>
      </c>
      <c r="B551" s="257" t="s">
        <v>8317</v>
      </c>
      <c r="C551" s="288" t="s">
        <v>7911</v>
      </c>
      <c r="D551" s="257">
        <v>150</v>
      </c>
      <c r="E551" s="264"/>
      <c r="F551" s="264"/>
      <c r="G551" s="265"/>
      <c r="H551" s="265"/>
      <c r="I551" s="34">
        <f t="shared" si="139"/>
        <v>0</v>
      </c>
      <c r="J551" s="34">
        <f t="shared" si="142"/>
        <v>0</v>
      </c>
      <c r="K551" s="261">
        <v>29.629629629629626</v>
      </c>
      <c r="L551" s="250">
        <f>Úvod!B$20</f>
        <v>0</v>
      </c>
      <c r="M551" s="140">
        <f t="shared" si="140"/>
        <v>29.629629629629626</v>
      </c>
      <c r="N551" s="141">
        <f t="shared" si="143"/>
        <v>4444.4444444444443</v>
      </c>
      <c r="O551" s="141">
        <f t="shared" si="141"/>
        <v>0</v>
      </c>
    </row>
    <row r="552" spans="1:15">
      <c r="A552" s="34">
        <v>200658</v>
      </c>
      <c r="B552" s="257" t="s">
        <v>8317</v>
      </c>
      <c r="C552" s="288" t="s">
        <v>8345</v>
      </c>
      <c r="D552" s="257">
        <v>50</v>
      </c>
      <c r="E552" s="265"/>
      <c r="F552" s="265"/>
      <c r="G552" s="265"/>
      <c r="H552" s="265"/>
      <c r="I552" s="34">
        <f t="shared" ref="I552:I555" si="144">SUM(E552:H552)</f>
        <v>0</v>
      </c>
      <c r="J552" s="34">
        <f t="shared" si="142"/>
        <v>0</v>
      </c>
      <c r="K552" s="261">
        <v>67.709999999999994</v>
      </c>
      <c r="L552" s="250">
        <f>Úvod!B$20</f>
        <v>0</v>
      </c>
      <c r="M552" s="140">
        <f t="shared" ref="M552:M555" si="145">K552-(L552*K552)</f>
        <v>67.709999999999994</v>
      </c>
      <c r="N552" s="141">
        <f t="shared" si="143"/>
        <v>3385.4999999999995</v>
      </c>
      <c r="O552" s="141">
        <f t="shared" ref="O552:O555" si="146">M552*J552</f>
        <v>0</v>
      </c>
    </row>
    <row r="553" spans="1:15">
      <c r="A553" s="34">
        <v>200659</v>
      </c>
      <c r="B553" s="257" t="s">
        <v>8317</v>
      </c>
      <c r="C553" s="288" t="s">
        <v>8346</v>
      </c>
      <c r="D553" s="257">
        <v>50</v>
      </c>
      <c r="E553" s="264"/>
      <c r="F553" s="264"/>
      <c r="G553" s="265"/>
      <c r="H553" s="265"/>
      <c r="I553" s="34">
        <f t="shared" si="144"/>
        <v>0</v>
      </c>
      <c r="J553" s="34">
        <f t="shared" si="142"/>
        <v>0</v>
      </c>
      <c r="K553" s="261">
        <v>67.709999999999994</v>
      </c>
      <c r="L553" s="250">
        <f>Úvod!B$20</f>
        <v>0</v>
      </c>
      <c r="M553" s="140">
        <f t="shared" si="145"/>
        <v>67.709999999999994</v>
      </c>
      <c r="N553" s="141">
        <f t="shared" si="143"/>
        <v>3385.4999999999995</v>
      </c>
      <c r="O553" s="141">
        <f t="shared" si="146"/>
        <v>0</v>
      </c>
    </row>
    <row r="554" spans="1:15">
      <c r="A554" s="34">
        <v>200660</v>
      </c>
      <c r="B554" s="257" t="s">
        <v>8317</v>
      </c>
      <c r="C554" s="288" t="s">
        <v>8347</v>
      </c>
      <c r="D554" s="257">
        <v>50</v>
      </c>
      <c r="E554" s="263"/>
      <c r="F554" s="263"/>
      <c r="G554" s="265"/>
      <c r="H554" s="265"/>
      <c r="I554" s="34">
        <f t="shared" si="144"/>
        <v>0</v>
      </c>
      <c r="J554" s="34">
        <f t="shared" si="142"/>
        <v>0</v>
      </c>
      <c r="K554" s="261">
        <v>67.709999999999994</v>
      </c>
      <c r="L554" s="250">
        <f>Úvod!B$20</f>
        <v>0</v>
      </c>
      <c r="M554" s="140">
        <f t="shared" si="145"/>
        <v>67.709999999999994</v>
      </c>
      <c r="N554" s="141">
        <f t="shared" si="143"/>
        <v>3385.4999999999995</v>
      </c>
      <c r="O554" s="141">
        <f t="shared" si="146"/>
        <v>0</v>
      </c>
    </row>
    <row r="555" spans="1:15">
      <c r="A555" s="34">
        <v>200661</v>
      </c>
      <c r="B555" s="257" t="s">
        <v>8317</v>
      </c>
      <c r="C555" s="288" t="s">
        <v>8348</v>
      </c>
      <c r="D555" s="257">
        <v>100</v>
      </c>
      <c r="E555" s="264"/>
      <c r="F555" s="264"/>
      <c r="G555" s="265"/>
      <c r="H555" s="265"/>
      <c r="I555" s="34">
        <f t="shared" si="144"/>
        <v>0</v>
      </c>
      <c r="J555" s="34">
        <f t="shared" si="142"/>
        <v>0</v>
      </c>
      <c r="K555" s="261">
        <v>49.31</v>
      </c>
      <c r="L555" s="250">
        <f>Úvod!B$20</f>
        <v>0</v>
      </c>
      <c r="M555" s="140">
        <f t="shared" si="145"/>
        <v>49.31</v>
      </c>
      <c r="N555" s="141">
        <f t="shared" si="143"/>
        <v>4931</v>
      </c>
      <c r="O555" s="141">
        <f t="shared" si="146"/>
        <v>0</v>
      </c>
    </row>
    <row r="556" spans="1:15">
      <c r="A556" s="34">
        <v>150303</v>
      </c>
      <c r="B556" s="257" t="s">
        <v>8317</v>
      </c>
      <c r="C556" s="288" t="s">
        <v>7914</v>
      </c>
      <c r="D556" s="257">
        <v>250</v>
      </c>
      <c r="E556" s="264"/>
      <c r="F556" s="264"/>
      <c r="G556" s="265"/>
      <c r="H556" s="265"/>
      <c r="I556" s="34">
        <f t="shared" si="139"/>
        <v>0</v>
      </c>
      <c r="J556" s="34">
        <f t="shared" si="142"/>
        <v>0</v>
      </c>
      <c r="K556" s="261">
        <v>18.055555555555554</v>
      </c>
      <c r="L556" s="250">
        <f>Úvod!B$20</f>
        <v>0</v>
      </c>
      <c r="M556" s="140">
        <f t="shared" si="140"/>
        <v>18.055555555555554</v>
      </c>
      <c r="N556" s="141">
        <f t="shared" si="143"/>
        <v>4513.8888888888887</v>
      </c>
      <c r="O556" s="141">
        <f t="shared" si="141"/>
        <v>0</v>
      </c>
    </row>
    <row r="557" spans="1:15">
      <c r="A557" s="34">
        <v>200308</v>
      </c>
      <c r="B557" s="257" t="s">
        <v>8317</v>
      </c>
      <c r="C557" s="288" t="s">
        <v>7913</v>
      </c>
      <c r="D557" s="257">
        <v>150</v>
      </c>
      <c r="E557" s="264"/>
      <c r="F557" s="264"/>
      <c r="G557" s="265"/>
      <c r="H557" s="265"/>
      <c r="I557" s="34">
        <f t="shared" si="139"/>
        <v>0</v>
      </c>
      <c r="J557" s="34">
        <f t="shared" si="142"/>
        <v>0</v>
      </c>
      <c r="K557" s="261">
        <v>22.337962962962958</v>
      </c>
      <c r="L557" s="250">
        <f>Úvod!B$20</f>
        <v>0</v>
      </c>
      <c r="M557" s="140">
        <f t="shared" si="140"/>
        <v>22.337962962962958</v>
      </c>
      <c r="N557" s="141">
        <f t="shared" si="143"/>
        <v>3350.6944444444439</v>
      </c>
      <c r="O557" s="141">
        <f t="shared" si="141"/>
        <v>0</v>
      </c>
    </row>
    <row r="558" spans="1:15">
      <c r="A558" s="34">
        <v>150304</v>
      </c>
      <c r="B558" s="257" t="s">
        <v>8317</v>
      </c>
      <c r="C558" s="288" t="s">
        <v>7915</v>
      </c>
      <c r="D558" s="257">
        <v>200</v>
      </c>
      <c r="E558" s="264"/>
      <c r="F558" s="264"/>
      <c r="G558" s="265"/>
      <c r="H558" s="265"/>
      <c r="I558" s="34">
        <f t="shared" si="139"/>
        <v>0</v>
      </c>
      <c r="J558" s="34">
        <f t="shared" si="142"/>
        <v>0</v>
      </c>
      <c r="K558" s="261">
        <v>17.1875</v>
      </c>
      <c r="L558" s="250">
        <f>Úvod!B$20</f>
        <v>0</v>
      </c>
      <c r="M558" s="140">
        <f t="shared" si="140"/>
        <v>17.1875</v>
      </c>
      <c r="N558" s="141">
        <f t="shared" si="143"/>
        <v>3437.5</v>
      </c>
      <c r="O558" s="141">
        <f t="shared" si="141"/>
        <v>0</v>
      </c>
    </row>
    <row r="559" spans="1:15">
      <c r="A559" s="34">
        <v>200309</v>
      </c>
      <c r="B559" s="257" t="s">
        <v>8317</v>
      </c>
      <c r="C559" s="288" t="s">
        <v>7916</v>
      </c>
      <c r="D559" s="257">
        <v>250</v>
      </c>
      <c r="E559" s="264"/>
      <c r="F559" s="264"/>
      <c r="G559" s="265"/>
      <c r="H559" s="265"/>
      <c r="I559" s="34">
        <f t="shared" si="139"/>
        <v>0</v>
      </c>
      <c r="J559" s="34">
        <f t="shared" si="142"/>
        <v>0</v>
      </c>
      <c r="K559" s="261">
        <v>19.791666666666668</v>
      </c>
      <c r="L559" s="250">
        <f>Úvod!B$20</f>
        <v>0</v>
      </c>
      <c r="M559" s="140">
        <f t="shared" si="140"/>
        <v>19.791666666666668</v>
      </c>
      <c r="N559" s="141">
        <f t="shared" si="143"/>
        <v>4947.916666666667</v>
      </c>
      <c r="O559" s="141">
        <f t="shared" si="141"/>
        <v>0</v>
      </c>
    </row>
    <row r="560" spans="1:15">
      <c r="A560" s="34">
        <v>200310</v>
      </c>
      <c r="B560" s="257" t="s">
        <v>8317</v>
      </c>
      <c r="C560" s="288" t="s">
        <v>7917</v>
      </c>
      <c r="D560" s="257">
        <v>150</v>
      </c>
      <c r="E560" s="264"/>
      <c r="F560" s="264"/>
      <c r="G560" s="265"/>
      <c r="H560" s="265"/>
      <c r="I560" s="34">
        <f t="shared" si="139"/>
        <v>0</v>
      </c>
      <c r="J560" s="34">
        <f t="shared" si="142"/>
        <v>0</v>
      </c>
      <c r="K560" s="261">
        <v>24.768518518518519</v>
      </c>
      <c r="L560" s="250">
        <f>Úvod!B$20</f>
        <v>0</v>
      </c>
      <c r="M560" s="140">
        <f t="shared" si="140"/>
        <v>24.768518518518519</v>
      </c>
      <c r="N560" s="141">
        <f t="shared" si="143"/>
        <v>3715.2777777777778</v>
      </c>
      <c r="O560" s="141">
        <f t="shared" si="141"/>
        <v>0</v>
      </c>
    </row>
    <row r="561" spans="1:15">
      <c r="A561" s="34">
        <v>150305</v>
      </c>
      <c r="B561" s="257" t="s">
        <v>8317</v>
      </c>
      <c r="C561" s="288" t="s">
        <v>7918</v>
      </c>
      <c r="D561" s="257">
        <v>200</v>
      </c>
      <c r="E561" s="264"/>
      <c r="F561" s="264"/>
      <c r="G561" s="265"/>
      <c r="H561" s="265"/>
      <c r="I561" s="34">
        <f t="shared" si="139"/>
        <v>0</v>
      </c>
      <c r="J561" s="34">
        <f t="shared" si="142"/>
        <v>0</v>
      </c>
      <c r="K561" s="261">
        <v>19.618055555555554</v>
      </c>
      <c r="L561" s="250">
        <f>Úvod!B$20</f>
        <v>0</v>
      </c>
      <c r="M561" s="140">
        <f t="shared" si="140"/>
        <v>19.618055555555554</v>
      </c>
      <c r="N561" s="141">
        <f t="shared" si="143"/>
        <v>3923.6111111111109</v>
      </c>
      <c r="O561" s="141">
        <f t="shared" si="141"/>
        <v>0</v>
      </c>
    </row>
    <row r="562" spans="1:15">
      <c r="A562" s="34">
        <v>200311</v>
      </c>
      <c r="B562" s="257" t="s">
        <v>8317</v>
      </c>
      <c r="C562" s="288" t="s">
        <v>7919</v>
      </c>
      <c r="D562" s="257">
        <v>250</v>
      </c>
      <c r="E562" s="264"/>
      <c r="F562" s="264"/>
      <c r="G562" s="265"/>
      <c r="H562" s="265"/>
      <c r="I562" s="34">
        <f t="shared" si="139"/>
        <v>0</v>
      </c>
      <c r="J562" s="34">
        <f t="shared" si="142"/>
        <v>0</v>
      </c>
      <c r="K562" s="261">
        <v>24.652777777777779</v>
      </c>
      <c r="L562" s="250">
        <f>Úvod!B$20</f>
        <v>0</v>
      </c>
      <c r="M562" s="140">
        <f t="shared" si="140"/>
        <v>24.652777777777779</v>
      </c>
      <c r="N562" s="141">
        <f t="shared" si="143"/>
        <v>6163.1944444444443</v>
      </c>
      <c r="O562" s="141">
        <f t="shared" si="141"/>
        <v>0</v>
      </c>
    </row>
    <row r="563" spans="1:15">
      <c r="A563" s="34">
        <v>150306</v>
      </c>
      <c r="B563" s="257" t="s">
        <v>8317</v>
      </c>
      <c r="C563" s="288" t="s">
        <v>7920</v>
      </c>
      <c r="D563" s="257">
        <v>150</v>
      </c>
      <c r="E563" s="264"/>
      <c r="F563" s="264"/>
      <c r="G563" s="265"/>
      <c r="H563" s="265"/>
      <c r="I563" s="34">
        <f t="shared" si="139"/>
        <v>0</v>
      </c>
      <c r="J563" s="34">
        <f t="shared" si="142"/>
        <v>0</v>
      </c>
      <c r="K563" s="261">
        <v>22.337962962962958</v>
      </c>
      <c r="L563" s="250">
        <f>Úvod!B$20</f>
        <v>0</v>
      </c>
      <c r="M563" s="140">
        <f t="shared" si="140"/>
        <v>22.337962962962958</v>
      </c>
      <c r="N563" s="141">
        <f t="shared" si="143"/>
        <v>3350.6944444444439</v>
      </c>
      <c r="O563" s="141">
        <f t="shared" si="141"/>
        <v>0</v>
      </c>
    </row>
    <row r="564" spans="1:15">
      <c r="A564" s="34">
        <v>150185</v>
      </c>
      <c r="B564" s="257" t="s">
        <v>8317</v>
      </c>
      <c r="C564" s="288" t="s">
        <v>7923</v>
      </c>
      <c r="D564" s="257">
        <v>150</v>
      </c>
      <c r="E564" s="264"/>
      <c r="F564" s="264"/>
      <c r="G564" s="265"/>
      <c r="H564" s="265"/>
      <c r="I564" s="34">
        <f t="shared" si="139"/>
        <v>0</v>
      </c>
      <c r="J564" s="34">
        <f t="shared" si="142"/>
        <v>0</v>
      </c>
      <c r="K564" s="261">
        <v>27.199074074074069</v>
      </c>
      <c r="L564" s="250">
        <f>Úvod!B$20</f>
        <v>0</v>
      </c>
      <c r="M564" s="140">
        <f t="shared" si="140"/>
        <v>27.199074074074069</v>
      </c>
      <c r="N564" s="141">
        <f t="shared" si="143"/>
        <v>4079.8611111111104</v>
      </c>
      <c r="O564" s="141">
        <f t="shared" si="141"/>
        <v>0</v>
      </c>
    </row>
    <row r="565" spans="1:15">
      <c r="A565" s="34">
        <v>200312</v>
      </c>
      <c r="B565" s="257" t="s">
        <v>8317</v>
      </c>
      <c r="C565" s="288" t="s">
        <v>7921</v>
      </c>
      <c r="D565" s="257">
        <v>150</v>
      </c>
      <c r="E565" s="264"/>
      <c r="F565" s="264"/>
      <c r="G565" s="265"/>
      <c r="H565" s="265"/>
      <c r="I565" s="34">
        <f t="shared" si="139"/>
        <v>0</v>
      </c>
      <c r="J565" s="34">
        <f t="shared" si="142"/>
        <v>0</v>
      </c>
      <c r="K565" s="261">
        <v>29.629629629629626</v>
      </c>
      <c r="L565" s="250">
        <f>Úvod!B$20</f>
        <v>0</v>
      </c>
      <c r="M565" s="140">
        <f t="shared" si="140"/>
        <v>29.629629629629626</v>
      </c>
      <c r="N565" s="141">
        <f t="shared" si="143"/>
        <v>4444.4444444444443</v>
      </c>
      <c r="O565" s="141">
        <f t="shared" si="141"/>
        <v>0</v>
      </c>
    </row>
    <row r="566" spans="1:15">
      <c r="A566" s="34">
        <v>200313</v>
      </c>
      <c r="B566" s="257" t="s">
        <v>8317</v>
      </c>
      <c r="C566" s="288" t="s">
        <v>7922</v>
      </c>
      <c r="D566" s="257">
        <v>150</v>
      </c>
      <c r="E566" s="264"/>
      <c r="F566" s="264"/>
      <c r="G566" s="265"/>
      <c r="H566" s="265"/>
      <c r="I566" s="34">
        <f t="shared" si="139"/>
        <v>0</v>
      </c>
      <c r="J566" s="34">
        <f t="shared" si="142"/>
        <v>0</v>
      </c>
      <c r="K566" s="261">
        <v>22.337962962962958</v>
      </c>
      <c r="L566" s="250">
        <f>Úvod!B$20</f>
        <v>0</v>
      </c>
      <c r="M566" s="140">
        <f t="shared" si="140"/>
        <v>22.337962962962958</v>
      </c>
      <c r="N566" s="141">
        <f t="shared" si="143"/>
        <v>3350.6944444444439</v>
      </c>
      <c r="O566" s="141">
        <f t="shared" si="141"/>
        <v>0</v>
      </c>
    </row>
    <row r="567" spans="1:15">
      <c r="A567" s="34">
        <v>200315</v>
      </c>
      <c r="B567" s="257" t="s">
        <v>8317</v>
      </c>
      <c r="C567" s="288" t="s">
        <v>7924</v>
      </c>
      <c r="D567" s="257">
        <v>250</v>
      </c>
      <c r="E567" s="264"/>
      <c r="F567" s="264"/>
      <c r="G567" s="265"/>
      <c r="H567" s="265"/>
      <c r="I567" s="34">
        <f t="shared" si="139"/>
        <v>0</v>
      </c>
      <c r="J567" s="34">
        <f t="shared" si="142"/>
        <v>0</v>
      </c>
      <c r="K567" s="261">
        <v>24.305555555555554</v>
      </c>
      <c r="L567" s="250">
        <f>Úvod!B$20</f>
        <v>0</v>
      </c>
      <c r="M567" s="140">
        <f t="shared" si="140"/>
        <v>24.305555555555554</v>
      </c>
      <c r="N567" s="141">
        <f t="shared" si="143"/>
        <v>6076.3888888888887</v>
      </c>
      <c r="O567" s="141">
        <f t="shared" si="141"/>
        <v>0</v>
      </c>
    </row>
    <row r="568" spans="1:15">
      <c r="A568" s="34">
        <v>200316</v>
      </c>
      <c r="B568" s="257" t="s">
        <v>8317</v>
      </c>
      <c r="C568" s="288" t="s">
        <v>7925</v>
      </c>
      <c r="D568" s="257">
        <v>100</v>
      </c>
      <c r="E568" s="264"/>
      <c r="F568" s="264"/>
      <c r="G568" s="265"/>
      <c r="H568" s="265"/>
      <c r="I568" s="34">
        <f t="shared" si="139"/>
        <v>0</v>
      </c>
      <c r="J568" s="34">
        <f t="shared" si="142"/>
        <v>0</v>
      </c>
      <c r="K568" s="261">
        <v>32.291666666666664</v>
      </c>
      <c r="L568" s="250">
        <f>Úvod!B$20</f>
        <v>0</v>
      </c>
      <c r="M568" s="140">
        <f t="shared" si="140"/>
        <v>32.291666666666664</v>
      </c>
      <c r="N568" s="141">
        <f t="shared" si="143"/>
        <v>3229.1666666666665</v>
      </c>
      <c r="O568" s="141">
        <f t="shared" si="141"/>
        <v>0</v>
      </c>
    </row>
    <row r="569" spans="1:15">
      <c r="A569" s="34">
        <v>150307</v>
      </c>
      <c r="B569" s="257" t="s">
        <v>8317</v>
      </c>
      <c r="C569" s="288" t="s">
        <v>7926</v>
      </c>
      <c r="D569" s="257">
        <v>150</v>
      </c>
      <c r="E569" s="264"/>
      <c r="F569" s="264"/>
      <c r="G569" s="265"/>
      <c r="H569" s="265"/>
      <c r="I569" s="34">
        <f t="shared" si="139"/>
        <v>0</v>
      </c>
      <c r="J569" s="34">
        <f t="shared" si="142"/>
        <v>0</v>
      </c>
      <c r="K569" s="261">
        <v>20.949074074074073</v>
      </c>
      <c r="L569" s="250">
        <f>Úvod!B$20</f>
        <v>0</v>
      </c>
      <c r="M569" s="140">
        <f t="shared" si="140"/>
        <v>20.949074074074073</v>
      </c>
      <c r="N569" s="141">
        <f t="shared" si="143"/>
        <v>3142.3611111111109</v>
      </c>
      <c r="O569" s="141">
        <f t="shared" si="141"/>
        <v>0</v>
      </c>
    </row>
    <row r="570" spans="1:15">
      <c r="A570" s="34">
        <v>150308</v>
      </c>
      <c r="B570" s="257" t="s">
        <v>8317</v>
      </c>
      <c r="C570" s="288" t="s">
        <v>7928</v>
      </c>
      <c r="D570" s="257">
        <v>250</v>
      </c>
      <c r="E570" s="264"/>
      <c r="F570" s="264"/>
      <c r="G570" s="265"/>
      <c r="H570" s="265"/>
      <c r="I570" s="34">
        <f t="shared" si="139"/>
        <v>0</v>
      </c>
      <c r="J570" s="34">
        <f t="shared" si="142"/>
        <v>0</v>
      </c>
      <c r="K570" s="261">
        <v>17.361111111111111</v>
      </c>
      <c r="L570" s="250">
        <f>Úvod!B$20</f>
        <v>0</v>
      </c>
      <c r="M570" s="140">
        <f t="shared" si="140"/>
        <v>17.361111111111111</v>
      </c>
      <c r="N570" s="141">
        <f t="shared" si="143"/>
        <v>4340.2777777777774</v>
      </c>
      <c r="O570" s="141">
        <f t="shared" si="141"/>
        <v>0</v>
      </c>
    </row>
    <row r="571" spans="1:15">
      <c r="A571" s="34">
        <v>150042</v>
      </c>
      <c r="B571" s="257" t="s">
        <v>8317</v>
      </c>
      <c r="C571" s="288" t="s">
        <v>7927</v>
      </c>
      <c r="D571" s="257">
        <v>200</v>
      </c>
      <c r="E571" s="264"/>
      <c r="F571" s="264"/>
      <c r="G571" s="265"/>
      <c r="H571" s="265"/>
      <c r="I571" s="34">
        <f t="shared" si="139"/>
        <v>0</v>
      </c>
      <c r="J571" s="34">
        <f t="shared" si="142"/>
        <v>0</v>
      </c>
      <c r="K571" s="261">
        <v>16.493055555555554</v>
      </c>
      <c r="L571" s="250">
        <f>Úvod!B$20</f>
        <v>0</v>
      </c>
      <c r="M571" s="140">
        <f t="shared" si="140"/>
        <v>16.493055555555554</v>
      </c>
      <c r="N571" s="141">
        <f t="shared" si="143"/>
        <v>3298.6111111111109</v>
      </c>
      <c r="O571" s="141">
        <f t="shared" si="141"/>
        <v>0</v>
      </c>
    </row>
    <row r="572" spans="1:15">
      <c r="A572" s="34">
        <v>200319</v>
      </c>
      <c r="B572" s="257" t="s">
        <v>8317</v>
      </c>
      <c r="C572" s="288" t="s">
        <v>7929</v>
      </c>
      <c r="D572" s="257">
        <v>250</v>
      </c>
      <c r="E572" s="264"/>
      <c r="F572" s="264"/>
      <c r="G572" s="265"/>
      <c r="H572" s="265"/>
      <c r="I572" s="34">
        <f t="shared" si="139"/>
        <v>0</v>
      </c>
      <c r="J572" s="34">
        <f t="shared" si="142"/>
        <v>0</v>
      </c>
      <c r="K572" s="261">
        <v>17.361111111111111</v>
      </c>
      <c r="L572" s="250">
        <f>Úvod!B$20</f>
        <v>0</v>
      </c>
      <c r="M572" s="140">
        <f t="shared" si="140"/>
        <v>17.361111111111111</v>
      </c>
      <c r="N572" s="141">
        <f t="shared" si="143"/>
        <v>4340.2777777777774</v>
      </c>
      <c r="O572" s="141">
        <f t="shared" si="141"/>
        <v>0</v>
      </c>
    </row>
    <row r="573" spans="1:15">
      <c r="A573" s="34">
        <v>200320</v>
      </c>
      <c r="B573" s="257" t="s">
        <v>8317</v>
      </c>
      <c r="C573" s="288" t="s">
        <v>7930</v>
      </c>
      <c r="D573" s="257">
        <v>150</v>
      </c>
      <c r="E573" s="264"/>
      <c r="F573" s="264"/>
      <c r="G573" s="265"/>
      <c r="H573" s="265"/>
      <c r="I573" s="34">
        <f t="shared" si="139"/>
        <v>0</v>
      </c>
      <c r="J573" s="34">
        <f t="shared" si="142"/>
        <v>0</v>
      </c>
      <c r="K573" s="261">
        <v>26.504629629629626</v>
      </c>
      <c r="L573" s="250">
        <f>Úvod!B$20</f>
        <v>0</v>
      </c>
      <c r="M573" s="140">
        <f t="shared" si="140"/>
        <v>26.504629629629626</v>
      </c>
      <c r="N573" s="141">
        <f t="shared" si="143"/>
        <v>3975.6944444444439</v>
      </c>
      <c r="O573" s="141">
        <f t="shared" si="141"/>
        <v>0</v>
      </c>
    </row>
    <row r="574" spans="1:15">
      <c r="A574" s="34">
        <v>200321</v>
      </c>
      <c r="B574" s="257" t="s">
        <v>8317</v>
      </c>
      <c r="C574" s="288" t="s">
        <v>7931</v>
      </c>
      <c r="D574" s="257">
        <v>250</v>
      </c>
      <c r="E574" s="264"/>
      <c r="F574" s="264"/>
      <c r="G574" s="265"/>
      <c r="H574" s="265"/>
      <c r="I574" s="34">
        <f t="shared" si="139"/>
        <v>0</v>
      </c>
      <c r="J574" s="34">
        <f t="shared" si="142"/>
        <v>0</v>
      </c>
      <c r="K574" s="261">
        <v>16.666666666666668</v>
      </c>
      <c r="L574" s="250">
        <f>Úvod!B$20</f>
        <v>0</v>
      </c>
      <c r="M574" s="140">
        <f t="shared" si="140"/>
        <v>16.666666666666668</v>
      </c>
      <c r="N574" s="141">
        <f t="shared" si="143"/>
        <v>4166.666666666667</v>
      </c>
      <c r="O574" s="141">
        <f t="shared" si="141"/>
        <v>0</v>
      </c>
    </row>
    <row r="575" spans="1:15">
      <c r="A575" s="34">
        <v>200322</v>
      </c>
      <c r="B575" s="257" t="s">
        <v>8317</v>
      </c>
      <c r="C575" s="288" t="s">
        <v>7932</v>
      </c>
      <c r="D575" s="257">
        <v>150</v>
      </c>
      <c r="E575" s="264"/>
      <c r="F575" s="264"/>
      <c r="G575" s="265"/>
      <c r="H575" s="265"/>
      <c r="I575" s="34">
        <f t="shared" si="139"/>
        <v>0</v>
      </c>
      <c r="J575" s="34">
        <f t="shared" si="142"/>
        <v>0</v>
      </c>
      <c r="K575" s="261">
        <v>22.337962962962958</v>
      </c>
      <c r="L575" s="250">
        <f>Úvod!B$20</f>
        <v>0</v>
      </c>
      <c r="M575" s="140">
        <f t="shared" si="140"/>
        <v>22.337962962962958</v>
      </c>
      <c r="N575" s="141">
        <f t="shared" si="143"/>
        <v>3350.6944444444439</v>
      </c>
      <c r="O575" s="141">
        <f t="shared" si="141"/>
        <v>0</v>
      </c>
    </row>
    <row r="576" spans="1:15">
      <c r="A576" s="34">
        <v>200323</v>
      </c>
      <c r="B576" s="257" t="s">
        <v>8317</v>
      </c>
      <c r="C576" s="288" t="s">
        <v>7933</v>
      </c>
      <c r="D576" s="257">
        <v>250</v>
      </c>
      <c r="E576" s="264"/>
      <c r="F576" s="264"/>
      <c r="G576" s="265"/>
      <c r="H576" s="265"/>
      <c r="I576" s="34">
        <f t="shared" si="139"/>
        <v>0</v>
      </c>
      <c r="J576" s="34">
        <f t="shared" si="142"/>
        <v>0</v>
      </c>
      <c r="K576" s="261">
        <v>18.402777777777779</v>
      </c>
      <c r="L576" s="250">
        <f>Úvod!B$20</f>
        <v>0</v>
      </c>
      <c r="M576" s="140">
        <f t="shared" si="140"/>
        <v>18.402777777777779</v>
      </c>
      <c r="N576" s="141">
        <f t="shared" si="143"/>
        <v>4600.6944444444443</v>
      </c>
      <c r="O576" s="141">
        <f t="shared" si="141"/>
        <v>0</v>
      </c>
    </row>
    <row r="577" spans="1:15">
      <c r="A577" s="34">
        <v>150188</v>
      </c>
      <c r="B577" s="257" t="s">
        <v>8317</v>
      </c>
      <c r="C577" s="288" t="s">
        <v>7934</v>
      </c>
      <c r="D577" s="257">
        <v>150</v>
      </c>
      <c r="E577" s="264"/>
      <c r="F577" s="264"/>
      <c r="G577" s="265"/>
      <c r="H577" s="265"/>
      <c r="I577" s="34">
        <f t="shared" si="139"/>
        <v>0</v>
      </c>
      <c r="J577" s="34">
        <f t="shared" si="142"/>
        <v>0</v>
      </c>
      <c r="K577" s="261">
        <v>22.337962962962958</v>
      </c>
      <c r="L577" s="250">
        <f>Úvod!B$20</f>
        <v>0</v>
      </c>
      <c r="M577" s="140">
        <f t="shared" si="140"/>
        <v>22.337962962962958</v>
      </c>
      <c r="N577" s="141">
        <f t="shared" si="143"/>
        <v>3350.6944444444439</v>
      </c>
      <c r="O577" s="141">
        <f t="shared" si="141"/>
        <v>0</v>
      </c>
    </row>
    <row r="578" spans="1:15">
      <c r="A578" s="34">
        <v>150310</v>
      </c>
      <c r="B578" s="257" t="s">
        <v>8317</v>
      </c>
      <c r="C578" s="288" t="s">
        <v>7935</v>
      </c>
      <c r="D578" s="257">
        <v>200</v>
      </c>
      <c r="E578" s="264"/>
      <c r="F578" s="264"/>
      <c r="G578" s="265"/>
      <c r="H578" s="265"/>
      <c r="I578" s="34">
        <f t="shared" ref="I578:I642" si="147">SUM(E578:H578)</f>
        <v>0</v>
      </c>
      <c r="J578" s="34">
        <f t="shared" si="142"/>
        <v>0</v>
      </c>
      <c r="K578" s="261">
        <v>17.1875</v>
      </c>
      <c r="L578" s="250">
        <f>Úvod!B$20</f>
        <v>0</v>
      </c>
      <c r="M578" s="140">
        <f t="shared" ref="M578:M642" si="148">K578-(L578*K578)</f>
        <v>17.1875</v>
      </c>
      <c r="N578" s="141">
        <f t="shared" si="143"/>
        <v>3437.5</v>
      </c>
      <c r="O578" s="141">
        <f t="shared" ref="O578:O642" si="149">M578*J578</f>
        <v>0</v>
      </c>
    </row>
    <row r="579" spans="1:15">
      <c r="A579" s="34">
        <v>150311</v>
      </c>
      <c r="B579" s="257" t="s">
        <v>8317</v>
      </c>
      <c r="C579" s="288" t="s">
        <v>7938</v>
      </c>
      <c r="D579" s="257">
        <v>150</v>
      </c>
      <c r="E579" s="264"/>
      <c r="F579" s="264"/>
      <c r="G579" s="265"/>
      <c r="H579" s="265"/>
      <c r="I579" s="34">
        <f t="shared" si="147"/>
        <v>0</v>
      </c>
      <c r="J579" s="34">
        <f t="shared" si="142"/>
        <v>0</v>
      </c>
      <c r="K579" s="261">
        <v>23.379629629629626</v>
      </c>
      <c r="L579" s="250">
        <f>Úvod!B$20</f>
        <v>0</v>
      </c>
      <c r="M579" s="140">
        <f t="shared" si="148"/>
        <v>23.379629629629626</v>
      </c>
      <c r="N579" s="141">
        <f t="shared" si="143"/>
        <v>3506.9444444444439</v>
      </c>
      <c r="O579" s="141">
        <f t="shared" si="149"/>
        <v>0</v>
      </c>
    </row>
    <row r="580" spans="1:15">
      <c r="A580" s="34">
        <v>200324</v>
      </c>
      <c r="B580" s="257" t="s">
        <v>8317</v>
      </c>
      <c r="C580" s="288" t="s">
        <v>7936</v>
      </c>
      <c r="D580" s="257">
        <v>150</v>
      </c>
      <c r="E580" s="264"/>
      <c r="F580" s="264"/>
      <c r="G580" s="265"/>
      <c r="H580" s="265"/>
      <c r="I580" s="34">
        <f t="shared" si="147"/>
        <v>0</v>
      </c>
      <c r="J580" s="34">
        <f t="shared" si="142"/>
        <v>0</v>
      </c>
      <c r="K580" s="261">
        <v>26.851851851851848</v>
      </c>
      <c r="L580" s="250">
        <f>Úvod!B$20</f>
        <v>0</v>
      </c>
      <c r="M580" s="140">
        <f t="shared" si="148"/>
        <v>26.851851851851848</v>
      </c>
      <c r="N580" s="141">
        <f t="shared" si="143"/>
        <v>4027.7777777777774</v>
      </c>
      <c r="O580" s="141">
        <f t="shared" si="149"/>
        <v>0</v>
      </c>
    </row>
    <row r="581" spans="1:15">
      <c r="A581" s="34">
        <v>200325</v>
      </c>
      <c r="B581" s="257" t="s">
        <v>8317</v>
      </c>
      <c r="C581" s="288" t="s">
        <v>7937</v>
      </c>
      <c r="D581" s="257">
        <v>200</v>
      </c>
      <c r="E581" s="264"/>
      <c r="F581" s="264"/>
      <c r="G581" s="265"/>
      <c r="H581" s="265"/>
      <c r="I581" s="34">
        <f t="shared" si="147"/>
        <v>0</v>
      </c>
      <c r="J581" s="34">
        <f t="shared" si="142"/>
        <v>0</v>
      </c>
      <c r="K581" s="261">
        <v>19.618055555555554</v>
      </c>
      <c r="L581" s="250">
        <f>Úvod!B$20</f>
        <v>0</v>
      </c>
      <c r="M581" s="140">
        <f t="shared" si="148"/>
        <v>19.618055555555554</v>
      </c>
      <c r="N581" s="141">
        <f t="shared" si="143"/>
        <v>3923.6111111111109</v>
      </c>
      <c r="O581" s="141">
        <f t="shared" si="149"/>
        <v>0</v>
      </c>
    </row>
    <row r="582" spans="1:15">
      <c r="A582" s="34">
        <v>150312</v>
      </c>
      <c r="B582" s="257" t="s">
        <v>8317</v>
      </c>
      <c r="C582" s="288" t="s">
        <v>7941</v>
      </c>
      <c r="D582" s="257">
        <v>250</v>
      </c>
      <c r="E582" s="264"/>
      <c r="F582" s="264"/>
      <c r="G582" s="265"/>
      <c r="H582" s="265"/>
      <c r="I582" s="34">
        <f t="shared" si="147"/>
        <v>0</v>
      </c>
      <c r="J582" s="34">
        <f t="shared" si="142"/>
        <v>0</v>
      </c>
      <c r="K582" s="261">
        <v>15.972222222222221</v>
      </c>
      <c r="L582" s="250">
        <f>Úvod!B$20</f>
        <v>0</v>
      </c>
      <c r="M582" s="140">
        <f t="shared" si="148"/>
        <v>15.972222222222221</v>
      </c>
      <c r="N582" s="141">
        <f t="shared" si="143"/>
        <v>3993.0555555555552</v>
      </c>
      <c r="O582" s="141">
        <f t="shared" si="149"/>
        <v>0</v>
      </c>
    </row>
    <row r="583" spans="1:15">
      <c r="A583" s="34">
        <v>200327</v>
      </c>
      <c r="B583" s="257" t="s">
        <v>8317</v>
      </c>
      <c r="C583" s="288" t="s">
        <v>7939</v>
      </c>
      <c r="D583" s="257">
        <v>150</v>
      </c>
      <c r="E583" s="264"/>
      <c r="F583" s="264"/>
      <c r="G583" s="265"/>
      <c r="H583" s="265"/>
      <c r="I583" s="34">
        <f t="shared" si="147"/>
        <v>0</v>
      </c>
      <c r="J583" s="34">
        <f t="shared" si="142"/>
        <v>0</v>
      </c>
      <c r="K583" s="261">
        <v>20.949074074074073</v>
      </c>
      <c r="L583" s="250">
        <f>Úvod!B$20</f>
        <v>0</v>
      </c>
      <c r="M583" s="140">
        <f t="shared" si="148"/>
        <v>20.949074074074073</v>
      </c>
      <c r="N583" s="141">
        <f t="shared" si="143"/>
        <v>3142.3611111111109</v>
      </c>
      <c r="O583" s="141">
        <f t="shared" si="149"/>
        <v>0</v>
      </c>
    </row>
    <row r="584" spans="1:15">
      <c r="A584" s="34">
        <v>200328</v>
      </c>
      <c r="B584" s="257" t="s">
        <v>8317</v>
      </c>
      <c r="C584" s="288" t="s">
        <v>7940</v>
      </c>
      <c r="D584" s="257">
        <v>250</v>
      </c>
      <c r="E584" s="264"/>
      <c r="F584" s="264"/>
      <c r="G584" s="265"/>
      <c r="H584" s="265"/>
      <c r="I584" s="34">
        <f t="shared" si="147"/>
        <v>0</v>
      </c>
      <c r="J584" s="34">
        <f t="shared" si="142"/>
        <v>0</v>
      </c>
      <c r="K584" s="261">
        <v>14.930555555555555</v>
      </c>
      <c r="L584" s="250">
        <f>Úvod!B$20</f>
        <v>0</v>
      </c>
      <c r="M584" s="140">
        <f t="shared" si="148"/>
        <v>14.930555555555555</v>
      </c>
      <c r="N584" s="141">
        <f t="shared" si="143"/>
        <v>3732.6388888888887</v>
      </c>
      <c r="O584" s="141">
        <f t="shared" si="149"/>
        <v>0</v>
      </c>
    </row>
    <row r="585" spans="1:15">
      <c r="A585" s="34">
        <v>150313</v>
      </c>
      <c r="B585" s="257" t="s">
        <v>8317</v>
      </c>
      <c r="C585" s="288" t="s">
        <v>7943</v>
      </c>
      <c r="D585" s="257">
        <v>200</v>
      </c>
      <c r="E585" s="264"/>
      <c r="F585" s="264"/>
      <c r="G585" s="265"/>
      <c r="H585" s="265"/>
      <c r="I585" s="34">
        <f t="shared" si="147"/>
        <v>0</v>
      </c>
      <c r="J585" s="34">
        <f t="shared" si="142"/>
        <v>0</v>
      </c>
      <c r="K585" s="261">
        <v>17.1875</v>
      </c>
      <c r="L585" s="250">
        <f>Úvod!B$20</f>
        <v>0</v>
      </c>
      <c r="M585" s="140">
        <f t="shared" si="148"/>
        <v>17.1875</v>
      </c>
      <c r="N585" s="141">
        <f t="shared" si="143"/>
        <v>3437.5</v>
      </c>
      <c r="O585" s="141">
        <f t="shared" si="149"/>
        <v>0</v>
      </c>
    </row>
    <row r="586" spans="1:15">
      <c r="A586" s="34">
        <v>200330</v>
      </c>
      <c r="B586" s="257" t="s">
        <v>8317</v>
      </c>
      <c r="C586" s="288" t="s">
        <v>7942</v>
      </c>
      <c r="D586" s="257">
        <v>150</v>
      </c>
      <c r="E586" s="264"/>
      <c r="F586" s="264"/>
      <c r="G586" s="265"/>
      <c r="H586" s="265"/>
      <c r="I586" s="34">
        <f t="shared" si="147"/>
        <v>0</v>
      </c>
      <c r="J586" s="34">
        <f t="shared" si="142"/>
        <v>0</v>
      </c>
      <c r="K586" s="261">
        <v>20.949074074074073</v>
      </c>
      <c r="L586" s="250">
        <f>Úvod!B$20</f>
        <v>0</v>
      </c>
      <c r="M586" s="140">
        <f t="shared" si="148"/>
        <v>20.949074074074073</v>
      </c>
      <c r="N586" s="141">
        <f t="shared" si="143"/>
        <v>3142.3611111111109</v>
      </c>
      <c r="O586" s="141">
        <f t="shared" si="149"/>
        <v>0</v>
      </c>
    </row>
    <row r="587" spans="1:15">
      <c r="A587" s="34">
        <v>150314</v>
      </c>
      <c r="B587" s="257" t="s">
        <v>8317</v>
      </c>
      <c r="C587" s="288" t="s">
        <v>7944</v>
      </c>
      <c r="D587" s="257">
        <v>250</v>
      </c>
      <c r="E587" s="264"/>
      <c r="F587" s="264"/>
      <c r="G587" s="265"/>
      <c r="H587" s="265"/>
      <c r="I587" s="34">
        <f t="shared" si="147"/>
        <v>0</v>
      </c>
      <c r="J587" s="34">
        <f t="shared" si="142"/>
        <v>0</v>
      </c>
      <c r="K587" s="261">
        <v>14.930555555555555</v>
      </c>
      <c r="L587" s="250">
        <f>Úvod!B$20</f>
        <v>0</v>
      </c>
      <c r="M587" s="140">
        <f t="shared" si="148"/>
        <v>14.930555555555555</v>
      </c>
      <c r="N587" s="141">
        <f t="shared" si="143"/>
        <v>3732.6388888888887</v>
      </c>
      <c r="O587" s="141">
        <f t="shared" si="149"/>
        <v>0</v>
      </c>
    </row>
    <row r="588" spans="1:15">
      <c r="A588" s="34">
        <v>150189</v>
      </c>
      <c r="B588" s="257" t="s">
        <v>8317</v>
      </c>
      <c r="C588" s="288" t="s">
        <v>7946</v>
      </c>
      <c r="D588" s="257">
        <v>100</v>
      </c>
      <c r="E588" s="264"/>
      <c r="F588" s="264"/>
      <c r="G588" s="265"/>
      <c r="H588" s="265"/>
      <c r="I588" s="34">
        <f t="shared" si="147"/>
        <v>0</v>
      </c>
      <c r="J588" s="34">
        <f t="shared" si="142"/>
        <v>0</v>
      </c>
      <c r="K588" s="261">
        <v>35.416666666666664</v>
      </c>
      <c r="L588" s="250">
        <f>Úvod!B$20</f>
        <v>0</v>
      </c>
      <c r="M588" s="140">
        <f t="shared" si="148"/>
        <v>35.416666666666664</v>
      </c>
      <c r="N588" s="141">
        <f t="shared" si="143"/>
        <v>3541.6666666666665</v>
      </c>
      <c r="O588" s="141">
        <f t="shared" si="149"/>
        <v>0</v>
      </c>
    </row>
    <row r="589" spans="1:15">
      <c r="A589" s="34">
        <v>200331</v>
      </c>
      <c r="B589" s="257" t="s">
        <v>8317</v>
      </c>
      <c r="C589" s="288" t="s">
        <v>7945</v>
      </c>
      <c r="D589" s="257">
        <v>150</v>
      </c>
      <c r="E589" s="264"/>
      <c r="F589" s="264"/>
      <c r="G589" s="265"/>
      <c r="H589" s="265"/>
      <c r="I589" s="34">
        <f t="shared" si="147"/>
        <v>0</v>
      </c>
      <c r="J589" s="34">
        <f t="shared" ref="J589:J652" si="150">I589*D589</f>
        <v>0</v>
      </c>
      <c r="K589" s="261">
        <v>29.629629629629626</v>
      </c>
      <c r="L589" s="250">
        <f>Úvod!B$20</f>
        <v>0</v>
      </c>
      <c r="M589" s="140">
        <f t="shared" si="148"/>
        <v>29.629629629629626</v>
      </c>
      <c r="N589" s="141">
        <f t="shared" ref="N589:N652" si="151">M589*D589</f>
        <v>4444.4444444444443</v>
      </c>
      <c r="O589" s="141">
        <f t="shared" si="149"/>
        <v>0</v>
      </c>
    </row>
    <row r="590" spans="1:15">
      <c r="A590" s="34">
        <v>150190</v>
      </c>
      <c r="B590" s="257" t="s">
        <v>8317</v>
      </c>
      <c r="C590" s="288" t="s">
        <v>7947</v>
      </c>
      <c r="D590" s="257">
        <v>100</v>
      </c>
      <c r="E590" s="264"/>
      <c r="F590" s="264"/>
      <c r="G590" s="265"/>
      <c r="H590" s="265"/>
      <c r="I590" s="34">
        <f t="shared" si="147"/>
        <v>0</v>
      </c>
      <c r="J590" s="34">
        <f t="shared" si="150"/>
        <v>0</v>
      </c>
      <c r="K590" s="261">
        <v>48.611111111111107</v>
      </c>
      <c r="L590" s="250">
        <f>Úvod!B$20</f>
        <v>0</v>
      </c>
      <c r="M590" s="140">
        <f t="shared" si="148"/>
        <v>48.611111111111107</v>
      </c>
      <c r="N590" s="141">
        <f t="shared" si="151"/>
        <v>4861.1111111111104</v>
      </c>
      <c r="O590" s="141">
        <f t="shared" si="149"/>
        <v>0</v>
      </c>
    </row>
    <row r="591" spans="1:15">
      <c r="A591" s="34">
        <v>150191</v>
      </c>
      <c r="B591" s="257" t="s">
        <v>8317</v>
      </c>
      <c r="C591" s="288" t="s">
        <v>7948</v>
      </c>
      <c r="D591" s="257">
        <v>100</v>
      </c>
      <c r="E591" s="264"/>
      <c r="F591" s="264"/>
      <c r="G591" s="265"/>
      <c r="H591" s="265"/>
      <c r="I591" s="34">
        <f t="shared" si="147"/>
        <v>0</v>
      </c>
      <c r="J591" s="34">
        <f t="shared" si="150"/>
        <v>0</v>
      </c>
      <c r="K591" s="261">
        <v>38.888888888888886</v>
      </c>
      <c r="L591" s="250">
        <f>Úvod!B$20</f>
        <v>0</v>
      </c>
      <c r="M591" s="140">
        <f t="shared" si="148"/>
        <v>38.888888888888886</v>
      </c>
      <c r="N591" s="141">
        <f t="shared" si="151"/>
        <v>3888.8888888888887</v>
      </c>
      <c r="O591" s="141">
        <f t="shared" si="149"/>
        <v>0</v>
      </c>
    </row>
    <row r="592" spans="1:15">
      <c r="A592" s="34">
        <v>150044</v>
      </c>
      <c r="B592" s="257" t="s">
        <v>8317</v>
      </c>
      <c r="C592" s="288" t="s">
        <v>7951</v>
      </c>
      <c r="D592" s="257">
        <v>250</v>
      </c>
      <c r="E592" s="264"/>
      <c r="F592" s="264"/>
      <c r="G592" s="265"/>
      <c r="H592" s="265"/>
      <c r="I592" s="34">
        <f t="shared" si="147"/>
        <v>0</v>
      </c>
      <c r="J592" s="34">
        <f t="shared" si="150"/>
        <v>0</v>
      </c>
      <c r="K592" s="261">
        <v>18.055555555555554</v>
      </c>
      <c r="L592" s="250">
        <f>Úvod!B$20</f>
        <v>0</v>
      </c>
      <c r="M592" s="140">
        <f t="shared" si="148"/>
        <v>18.055555555555554</v>
      </c>
      <c r="N592" s="141">
        <f t="shared" si="151"/>
        <v>4513.8888888888887</v>
      </c>
      <c r="O592" s="141">
        <f t="shared" si="149"/>
        <v>0</v>
      </c>
    </row>
    <row r="593" spans="1:15">
      <c r="A593" s="34">
        <v>200333</v>
      </c>
      <c r="B593" s="257" t="s">
        <v>8317</v>
      </c>
      <c r="C593" s="288" t="s">
        <v>7949</v>
      </c>
      <c r="D593" s="257">
        <v>150</v>
      </c>
      <c r="E593" s="264"/>
      <c r="F593" s="264"/>
      <c r="G593" s="265"/>
      <c r="H593" s="265"/>
      <c r="I593" s="34">
        <f t="shared" si="147"/>
        <v>0</v>
      </c>
      <c r="J593" s="34">
        <f t="shared" si="150"/>
        <v>0</v>
      </c>
      <c r="K593" s="261">
        <v>21.990740740740737</v>
      </c>
      <c r="L593" s="250">
        <f>Úvod!B$20</f>
        <v>0</v>
      </c>
      <c r="M593" s="140">
        <f t="shared" si="148"/>
        <v>21.990740740740737</v>
      </c>
      <c r="N593" s="141">
        <f t="shared" si="151"/>
        <v>3298.6111111111104</v>
      </c>
      <c r="O593" s="141">
        <f t="shared" si="149"/>
        <v>0</v>
      </c>
    </row>
    <row r="594" spans="1:15">
      <c r="A594" s="34">
        <v>200334</v>
      </c>
      <c r="B594" s="257" t="s">
        <v>8317</v>
      </c>
      <c r="C594" s="288" t="s">
        <v>7950</v>
      </c>
      <c r="D594" s="257">
        <v>200</v>
      </c>
      <c r="E594" s="264"/>
      <c r="F594" s="264"/>
      <c r="G594" s="265"/>
      <c r="H594" s="265"/>
      <c r="I594" s="34">
        <f t="shared" si="147"/>
        <v>0</v>
      </c>
      <c r="J594" s="34">
        <f t="shared" si="150"/>
        <v>0</v>
      </c>
      <c r="K594" s="261">
        <v>16.493055555555554</v>
      </c>
      <c r="L594" s="250">
        <f>Úvod!B$20</f>
        <v>0</v>
      </c>
      <c r="M594" s="140">
        <f t="shared" si="148"/>
        <v>16.493055555555554</v>
      </c>
      <c r="N594" s="141">
        <f t="shared" si="151"/>
        <v>3298.6111111111109</v>
      </c>
      <c r="O594" s="141">
        <f t="shared" si="149"/>
        <v>0</v>
      </c>
    </row>
    <row r="595" spans="1:15">
      <c r="A595" s="34">
        <v>200335</v>
      </c>
      <c r="B595" s="257" t="s">
        <v>8317</v>
      </c>
      <c r="C595" s="288" t="s">
        <v>7952</v>
      </c>
      <c r="D595" s="257">
        <v>250</v>
      </c>
      <c r="E595" s="264"/>
      <c r="F595" s="264"/>
      <c r="G595" s="265"/>
      <c r="H595" s="265"/>
      <c r="I595" s="34">
        <f t="shared" si="147"/>
        <v>0</v>
      </c>
      <c r="J595" s="34">
        <f t="shared" si="150"/>
        <v>0</v>
      </c>
      <c r="K595" s="261">
        <v>17.361111111111111</v>
      </c>
      <c r="L595" s="250">
        <f>Úvod!B$20</f>
        <v>0</v>
      </c>
      <c r="M595" s="140">
        <f t="shared" si="148"/>
        <v>17.361111111111111</v>
      </c>
      <c r="N595" s="141">
        <f t="shared" si="151"/>
        <v>4340.2777777777774</v>
      </c>
      <c r="O595" s="141">
        <f t="shared" si="149"/>
        <v>0</v>
      </c>
    </row>
    <row r="596" spans="1:15">
      <c r="A596" s="34">
        <v>200336</v>
      </c>
      <c r="B596" s="257" t="s">
        <v>8317</v>
      </c>
      <c r="C596" s="288" t="s">
        <v>7953</v>
      </c>
      <c r="D596" s="257">
        <v>150</v>
      </c>
      <c r="E596" s="264"/>
      <c r="F596" s="264"/>
      <c r="G596" s="265"/>
      <c r="H596" s="265"/>
      <c r="I596" s="34">
        <f t="shared" si="147"/>
        <v>0</v>
      </c>
      <c r="J596" s="34">
        <f t="shared" si="150"/>
        <v>0</v>
      </c>
      <c r="K596" s="261">
        <v>21.990740740740737</v>
      </c>
      <c r="L596" s="250">
        <f>Úvod!B$20</f>
        <v>0</v>
      </c>
      <c r="M596" s="140">
        <f t="shared" si="148"/>
        <v>21.990740740740737</v>
      </c>
      <c r="N596" s="141">
        <f t="shared" si="151"/>
        <v>3298.6111111111104</v>
      </c>
      <c r="O596" s="141">
        <f t="shared" si="149"/>
        <v>0</v>
      </c>
    </row>
    <row r="597" spans="1:15">
      <c r="A597" s="34">
        <v>150315</v>
      </c>
      <c r="B597" s="257" t="s">
        <v>8317</v>
      </c>
      <c r="C597" s="288" t="s">
        <v>7954</v>
      </c>
      <c r="D597" s="257">
        <v>200</v>
      </c>
      <c r="E597" s="264"/>
      <c r="F597" s="264"/>
      <c r="G597" s="265"/>
      <c r="H597" s="265"/>
      <c r="I597" s="34">
        <f t="shared" si="147"/>
        <v>0</v>
      </c>
      <c r="J597" s="34">
        <f t="shared" si="150"/>
        <v>0</v>
      </c>
      <c r="K597" s="261">
        <v>16.493055555555554</v>
      </c>
      <c r="L597" s="250">
        <f>Úvod!B$20</f>
        <v>0</v>
      </c>
      <c r="M597" s="140">
        <f t="shared" si="148"/>
        <v>16.493055555555554</v>
      </c>
      <c r="N597" s="141">
        <f t="shared" si="151"/>
        <v>3298.6111111111109</v>
      </c>
      <c r="O597" s="141">
        <f t="shared" si="149"/>
        <v>0</v>
      </c>
    </row>
    <row r="598" spans="1:15">
      <c r="A598" s="34">
        <v>200337</v>
      </c>
      <c r="B598" s="257" t="s">
        <v>8317</v>
      </c>
      <c r="C598" s="288" t="s">
        <v>7955</v>
      </c>
      <c r="D598" s="257">
        <v>250</v>
      </c>
      <c r="E598" s="264"/>
      <c r="F598" s="264"/>
      <c r="G598" s="265"/>
      <c r="H598" s="265"/>
      <c r="I598" s="34">
        <f t="shared" si="147"/>
        <v>0</v>
      </c>
      <c r="J598" s="34">
        <f t="shared" si="150"/>
        <v>0</v>
      </c>
      <c r="K598" s="261">
        <v>24.652777777777779</v>
      </c>
      <c r="L598" s="250">
        <f>Úvod!B$20</f>
        <v>0</v>
      </c>
      <c r="M598" s="140">
        <f t="shared" si="148"/>
        <v>24.652777777777779</v>
      </c>
      <c r="N598" s="141">
        <f t="shared" si="151"/>
        <v>6163.1944444444443</v>
      </c>
      <c r="O598" s="141">
        <f t="shared" si="149"/>
        <v>0</v>
      </c>
    </row>
    <row r="599" spans="1:15">
      <c r="A599" s="34">
        <v>150194</v>
      </c>
      <c r="B599" s="257" t="s">
        <v>8317</v>
      </c>
      <c r="C599" s="288" t="s">
        <v>7956</v>
      </c>
      <c r="D599" s="257">
        <v>100</v>
      </c>
      <c r="E599" s="264"/>
      <c r="F599" s="264"/>
      <c r="G599" s="265"/>
      <c r="H599" s="265"/>
      <c r="I599" s="34">
        <f t="shared" si="147"/>
        <v>0</v>
      </c>
      <c r="J599" s="34">
        <f t="shared" si="150"/>
        <v>0</v>
      </c>
      <c r="K599" s="261">
        <v>32.986111111111107</v>
      </c>
      <c r="L599" s="250">
        <f>Úvod!B$20</f>
        <v>0</v>
      </c>
      <c r="M599" s="140">
        <f t="shared" si="148"/>
        <v>32.986111111111107</v>
      </c>
      <c r="N599" s="141">
        <f t="shared" si="151"/>
        <v>3298.6111111111109</v>
      </c>
      <c r="O599" s="141">
        <f t="shared" si="149"/>
        <v>0</v>
      </c>
    </row>
    <row r="600" spans="1:15">
      <c r="A600" s="34">
        <v>150316</v>
      </c>
      <c r="B600" s="257" t="s">
        <v>8317</v>
      </c>
      <c r="C600" s="288" t="s">
        <v>7957</v>
      </c>
      <c r="D600" s="257">
        <v>150</v>
      </c>
      <c r="E600" s="264"/>
      <c r="F600" s="264"/>
      <c r="G600" s="265"/>
      <c r="H600" s="265"/>
      <c r="I600" s="34">
        <f t="shared" si="147"/>
        <v>0</v>
      </c>
      <c r="J600" s="34">
        <f t="shared" si="150"/>
        <v>0</v>
      </c>
      <c r="K600" s="261">
        <v>20.949074074074073</v>
      </c>
      <c r="L600" s="250">
        <f>Úvod!B$20</f>
        <v>0</v>
      </c>
      <c r="M600" s="140">
        <f t="shared" si="148"/>
        <v>20.949074074074073</v>
      </c>
      <c r="N600" s="141">
        <f t="shared" si="151"/>
        <v>3142.3611111111109</v>
      </c>
      <c r="O600" s="141">
        <f t="shared" si="149"/>
        <v>0</v>
      </c>
    </row>
    <row r="601" spans="1:15">
      <c r="A601" s="34">
        <v>150317</v>
      </c>
      <c r="B601" s="257" t="s">
        <v>8317</v>
      </c>
      <c r="C601" s="288" t="s">
        <v>7960</v>
      </c>
      <c r="D601" s="257">
        <v>250</v>
      </c>
      <c r="E601" s="264"/>
      <c r="F601" s="264"/>
      <c r="G601" s="265"/>
      <c r="H601" s="265"/>
      <c r="I601" s="34">
        <f t="shared" si="147"/>
        <v>0</v>
      </c>
      <c r="J601" s="34">
        <f t="shared" si="150"/>
        <v>0</v>
      </c>
      <c r="K601" s="261">
        <v>24.652777777777779</v>
      </c>
      <c r="L601" s="250">
        <f>Úvod!B$20</f>
        <v>0</v>
      </c>
      <c r="M601" s="140">
        <f t="shared" si="148"/>
        <v>24.652777777777779</v>
      </c>
      <c r="N601" s="141">
        <f t="shared" si="151"/>
        <v>6163.1944444444443</v>
      </c>
      <c r="O601" s="141">
        <f t="shared" si="149"/>
        <v>0</v>
      </c>
    </row>
    <row r="602" spans="1:15">
      <c r="A602" s="34">
        <v>200338</v>
      </c>
      <c r="B602" s="257" t="s">
        <v>8317</v>
      </c>
      <c r="C602" s="288" t="s">
        <v>7958</v>
      </c>
      <c r="D602" s="257">
        <v>100</v>
      </c>
      <c r="E602" s="264"/>
      <c r="F602" s="264"/>
      <c r="G602" s="265"/>
      <c r="H602" s="265"/>
      <c r="I602" s="34">
        <f t="shared" si="147"/>
        <v>0</v>
      </c>
      <c r="J602" s="34">
        <f t="shared" si="150"/>
        <v>0</v>
      </c>
      <c r="K602" s="261">
        <v>32.986111111111107</v>
      </c>
      <c r="L602" s="250">
        <f>Úvod!B$20</f>
        <v>0</v>
      </c>
      <c r="M602" s="140">
        <f t="shared" si="148"/>
        <v>32.986111111111107</v>
      </c>
      <c r="N602" s="141">
        <f t="shared" si="151"/>
        <v>3298.6111111111109</v>
      </c>
      <c r="O602" s="141">
        <f t="shared" si="149"/>
        <v>0</v>
      </c>
    </row>
    <row r="603" spans="1:15">
      <c r="A603" s="34">
        <v>200339</v>
      </c>
      <c r="B603" s="257" t="s">
        <v>8317</v>
      </c>
      <c r="C603" s="288" t="s">
        <v>7959</v>
      </c>
      <c r="D603" s="257">
        <v>150</v>
      </c>
      <c r="E603" s="264"/>
      <c r="F603" s="264"/>
      <c r="G603" s="265"/>
      <c r="H603" s="265"/>
      <c r="I603" s="34">
        <f t="shared" si="147"/>
        <v>0</v>
      </c>
      <c r="J603" s="34">
        <f t="shared" si="150"/>
        <v>0</v>
      </c>
      <c r="K603" s="261">
        <v>20.949074074074073</v>
      </c>
      <c r="L603" s="250">
        <f>Úvod!B$20</f>
        <v>0</v>
      </c>
      <c r="M603" s="140">
        <f t="shared" si="148"/>
        <v>20.949074074074073</v>
      </c>
      <c r="N603" s="141">
        <f t="shared" si="151"/>
        <v>3142.3611111111109</v>
      </c>
      <c r="O603" s="141">
        <f t="shared" si="149"/>
        <v>0</v>
      </c>
    </row>
    <row r="604" spans="1:15">
      <c r="A604" s="34">
        <v>150195</v>
      </c>
      <c r="B604" s="257" t="s">
        <v>8317</v>
      </c>
      <c r="C604" s="288" t="s">
        <v>7961</v>
      </c>
      <c r="D604" s="257">
        <v>250</v>
      </c>
      <c r="E604" s="264"/>
      <c r="F604" s="264"/>
      <c r="G604" s="265"/>
      <c r="H604" s="265"/>
      <c r="I604" s="34">
        <f t="shared" si="147"/>
        <v>0</v>
      </c>
      <c r="J604" s="34">
        <f t="shared" si="150"/>
        <v>0</v>
      </c>
      <c r="K604" s="261">
        <v>29.513888888888889</v>
      </c>
      <c r="L604" s="250">
        <f>Úvod!B$20</f>
        <v>0</v>
      </c>
      <c r="M604" s="140">
        <f t="shared" si="148"/>
        <v>29.513888888888889</v>
      </c>
      <c r="N604" s="141">
        <f t="shared" si="151"/>
        <v>7378.4722222222226</v>
      </c>
      <c r="O604" s="141">
        <f t="shared" si="149"/>
        <v>0</v>
      </c>
    </row>
    <row r="605" spans="1:15">
      <c r="A605" s="34">
        <v>150196</v>
      </c>
      <c r="B605" s="257" t="s">
        <v>8317</v>
      </c>
      <c r="C605" s="288" t="s">
        <v>7962</v>
      </c>
      <c r="D605" s="257">
        <v>100</v>
      </c>
      <c r="E605" s="264"/>
      <c r="F605" s="264"/>
      <c r="G605" s="265"/>
      <c r="H605" s="265"/>
      <c r="I605" s="34">
        <f t="shared" si="147"/>
        <v>0</v>
      </c>
      <c r="J605" s="34">
        <f t="shared" si="150"/>
        <v>0</v>
      </c>
      <c r="K605" s="261">
        <v>35.416666666666664</v>
      </c>
      <c r="L605" s="250">
        <f>Úvod!B$20</f>
        <v>0</v>
      </c>
      <c r="M605" s="140">
        <f t="shared" si="148"/>
        <v>35.416666666666664</v>
      </c>
      <c r="N605" s="141">
        <f t="shared" si="151"/>
        <v>3541.6666666666665</v>
      </c>
      <c r="O605" s="141">
        <f t="shared" si="149"/>
        <v>0</v>
      </c>
    </row>
    <row r="606" spans="1:15">
      <c r="A606" s="34">
        <v>150318</v>
      </c>
      <c r="B606" s="257" t="s">
        <v>8317</v>
      </c>
      <c r="C606" s="288" t="s">
        <v>7963</v>
      </c>
      <c r="D606" s="257">
        <v>150</v>
      </c>
      <c r="E606" s="264"/>
      <c r="F606" s="264"/>
      <c r="G606" s="265"/>
      <c r="H606" s="265"/>
      <c r="I606" s="34">
        <f t="shared" si="147"/>
        <v>0</v>
      </c>
      <c r="J606" s="34">
        <f t="shared" si="150"/>
        <v>0</v>
      </c>
      <c r="K606" s="261">
        <v>25.810185185185183</v>
      </c>
      <c r="L606" s="250">
        <f>Úvod!B$20</f>
        <v>0</v>
      </c>
      <c r="M606" s="140">
        <f t="shared" si="148"/>
        <v>25.810185185185183</v>
      </c>
      <c r="N606" s="141">
        <f t="shared" si="151"/>
        <v>3871.5277777777774</v>
      </c>
      <c r="O606" s="141">
        <f t="shared" si="149"/>
        <v>0</v>
      </c>
    </row>
    <row r="607" spans="1:15">
      <c r="A607" s="34">
        <v>150197</v>
      </c>
      <c r="B607" s="257" t="s">
        <v>8317</v>
      </c>
      <c r="C607" s="288" t="s">
        <v>7964</v>
      </c>
      <c r="D607" s="257">
        <v>50</v>
      </c>
      <c r="E607" s="264"/>
      <c r="F607" s="264"/>
      <c r="G607" s="265"/>
      <c r="H607" s="265"/>
      <c r="I607" s="34">
        <f t="shared" si="147"/>
        <v>0</v>
      </c>
      <c r="J607" s="34">
        <f t="shared" si="150"/>
        <v>0</v>
      </c>
      <c r="K607" s="261">
        <v>67.708333333333343</v>
      </c>
      <c r="L607" s="250">
        <f>Úvod!B$20</f>
        <v>0</v>
      </c>
      <c r="M607" s="140">
        <f t="shared" si="148"/>
        <v>67.708333333333343</v>
      </c>
      <c r="N607" s="141">
        <f t="shared" si="151"/>
        <v>3385.416666666667</v>
      </c>
      <c r="O607" s="141">
        <f t="shared" si="149"/>
        <v>0</v>
      </c>
    </row>
    <row r="608" spans="1:15">
      <c r="A608" s="34">
        <v>150320</v>
      </c>
      <c r="B608" s="257" t="s">
        <v>8317</v>
      </c>
      <c r="C608" s="288" t="s">
        <v>7967</v>
      </c>
      <c r="D608" s="257">
        <v>250</v>
      </c>
      <c r="E608" s="264"/>
      <c r="F608" s="264"/>
      <c r="G608" s="265"/>
      <c r="H608" s="265"/>
      <c r="I608" s="34">
        <f t="shared" si="147"/>
        <v>0</v>
      </c>
      <c r="J608" s="34">
        <f t="shared" si="150"/>
        <v>0</v>
      </c>
      <c r="K608" s="261">
        <v>16.666666666666668</v>
      </c>
      <c r="L608" s="250">
        <f>Úvod!B$20</f>
        <v>0</v>
      </c>
      <c r="M608" s="140">
        <f t="shared" si="148"/>
        <v>16.666666666666668</v>
      </c>
      <c r="N608" s="141">
        <f t="shared" si="151"/>
        <v>4166.666666666667</v>
      </c>
      <c r="O608" s="141">
        <f t="shared" si="149"/>
        <v>0</v>
      </c>
    </row>
    <row r="609" spans="1:15">
      <c r="A609" s="34">
        <v>200342</v>
      </c>
      <c r="B609" s="257" t="s">
        <v>8317</v>
      </c>
      <c r="C609" s="288" t="s">
        <v>7965</v>
      </c>
      <c r="D609" s="257">
        <v>150</v>
      </c>
      <c r="E609" s="264"/>
      <c r="F609" s="264"/>
      <c r="G609" s="265"/>
      <c r="H609" s="265"/>
      <c r="I609" s="34">
        <f t="shared" si="147"/>
        <v>0</v>
      </c>
      <c r="J609" s="34">
        <f t="shared" si="150"/>
        <v>0</v>
      </c>
      <c r="K609" s="261">
        <v>20.949074074074073</v>
      </c>
      <c r="L609" s="250">
        <f>Úvod!B$20</f>
        <v>0</v>
      </c>
      <c r="M609" s="140">
        <f t="shared" si="148"/>
        <v>20.949074074074073</v>
      </c>
      <c r="N609" s="141">
        <f t="shared" si="151"/>
        <v>3142.3611111111109</v>
      </c>
      <c r="O609" s="141">
        <f t="shared" si="149"/>
        <v>0</v>
      </c>
    </row>
    <row r="610" spans="1:15">
      <c r="A610" s="34">
        <v>200343</v>
      </c>
      <c r="B610" s="257" t="s">
        <v>8317</v>
      </c>
      <c r="C610" s="288" t="s">
        <v>7966</v>
      </c>
      <c r="D610" s="257">
        <v>250</v>
      </c>
      <c r="E610" s="264"/>
      <c r="F610" s="264"/>
      <c r="G610" s="265"/>
      <c r="H610" s="265"/>
      <c r="I610" s="34">
        <f t="shared" si="147"/>
        <v>0</v>
      </c>
      <c r="J610" s="34">
        <f t="shared" si="150"/>
        <v>0</v>
      </c>
      <c r="K610" s="261">
        <v>14.930555555555555</v>
      </c>
      <c r="L610" s="250">
        <f>Úvod!B$20</f>
        <v>0</v>
      </c>
      <c r="M610" s="140">
        <f t="shared" si="148"/>
        <v>14.930555555555555</v>
      </c>
      <c r="N610" s="141">
        <f t="shared" si="151"/>
        <v>3732.6388888888887</v>
      </c>
      <c r="O610" s="141">
        <f t="shared" si="149"/>
        <v>0</v>
      </c>
    </row>
    <row r="611" spans="1:15">
      <c r="A611" s="34">
        <v>150322</v>
      </c>
      <c r="B611" s="257" t="s">
        <v>8317</v>
      </c>
      <c r="C611" s="288" t="s">
        <v>7969</v>
      </c>
      <c r="D611" s="257">
        <v>250</v>
      </c>
      <c r="E611" s="264"/>
      <c r="F611" s="264"/>
      <c r="G611" s="265"/>
      <c r="H611" s="265"/>
      <c r="I611" s="34">
        <f t="shared" si="147"/>
        <v>0</v>
      </c>
      <c r="J611" s="34">
        <f t="shared" si="150"/>
        <v>0</v>
      </c>
      <c r="K611" s="261">
        <v>17.361111111111111</v>
      </c>
      <c r="L611" s="250">
        <f>Úvod!B$20</f>
        <v>0</v>
      </c>
      <c r="M611" s="140">
        <f t="shared" si="148"/>
        <v>17.361111111111111</v>
      </c>
      <c r="N611" s="141">
        <f t="shared" si="151"/>
        <v>4340.2777777777774</v>
      </c>
      <c r="O611" s="141">
        <f t="shared" si="149"/>
        <v>0</v>
      </c>
    </row>
    <row r="612" spans="1:15">
      <c r="A612" s="34">
        <v>150198</v>
      </c>
      <c r="B612" s="257" t="s">
        <v>8317</v>
      </c>
      <c r="C612" s="288" t="s">
        <v>7968</v>
      </c>
      <c r="D612" s="257">
        <v>150</v>
      </c>
      <c r="E612" s="264"/>
      <c r="F612" s="264"/>
      <c r="G612" s="265"/>
      <c r="H612" s="265"/>
      <c r="I612" s="34">
        <f t="shared" si="147"/>
        <v>0</v>
      </c>
      <c r="J612" s="34">
        <f t="shared" si="150"/>
        <v>0</v>
      </c>
      <c r="K612" s="261">
        <v>20.949074074074073</v>
      </c>
      <c r="L612" s="250">
        <f>Úvod!B$20</f>
        <v>0</v>
      </c>
      <c r="M612" s="140">
        <f t="shared" si="148"/>
        <v>20.949074074074073</v>
      </c>
      <c r="N612" s="141">
        <f t="shared" si="151"/>
        <v>3142.3611111111109</v>
      </c>
      <c r="O612" s="141">
        <f t="shared" si="149"/>
        <v>0</v>
      </c>
    </row>
    <row r="613" spans="1:15">
      <c r="A613" s="34">
        <v>150323</v>
      </c>
      <c r="B613" s="257" t="s">
        <v>8317</v>
      </c>
      <c r="C613" s="288" t="s">
        <v>7970</v>
      </c>
      <c r="D613" s="257">
        <v>200</v>
      </c>
      <c r="E613" s="264"/>
      <c r="F613" s="264"/>
      <c r="G613" s="265"/>
      <c r="H613" s="265"/>
      <c r="I613" s="34">
        <f t="shared" si="147"/>
        <v>0</v>
      </c>
      <c r="J613" s="34">
        <f t="shared" si="150"/>
        <v>0</v>
      </c>
      <c r="K613" s="261">
        <v>17.1875</v>
      </c>
      <c r="L613" s="250">
        <f>Úvod!B$20</f>
        <v>0</v>
      </c>
      <c r="M613" s="140">
        <f t="shared" si="148"/>
        <v>17.1875</v>
      </c>
      <c r="N613" s="141">
        <f t="shared" si="151"/>
        <v>3437.5</v>
      </c>
      <c r="O613" s="141">
        <f t="shared" si="149"/>
        <v>0</v>
      </c>
    </row>
    <row r="614" spans="1:15">
      <c r="A614" s="34">
        <v>150324</v>
      </c>
      <c r="B614" s="257" t="s">
        <v>8317</v>
      </c>
      <c r="C614" s="288" t="s">
        <v>7972</v>
      </c>
      <c r="D614" s="257">
        <v>250</v>
      </c>
      <c r="E614" s="264"/>
      <c r="F614" s="264"/>
      <c r="G614" s="265"/>
      <c r="H614" s="265"/>
      <c r="I614" s="34">
        <f t="shared" si="147"/>
        <v>0</v>
      </c>
      <c r="J614" s="34">
        <f t="shared" si="150"/>
        <v>0</v>
      </c>
      <c r="K614" s="261">
        <v>13.541666666666666</v>
      </c>
      <c r="L614" s="250">
        <f>Úvod!B$20</f>
        <v>0</v>
      </c>
      <c r="M614" s="140">
        <f t="shared" si="148"/>
        <v>13.541666666666666</v>
      </c>
      <c r="N614" s="141">
        <f t="shared" si="151"/>
        <v>3385.4166666666665</v>
      </c>
      <c r="O614" s="141">
        <f t="shared" si="149"/>
        <v>0</v>
      </c>
    </row>
    <row r="615" spans="1:15">
      <c r="A615" s="34">
        <v>200346</v>
      </c>
      <c r="B615" s="257" t="s">
        <v>8317</v>
      </c>
      <c r="C615" s="288" t="s">
        <v>7971</v>
      </c>
      <c r="D615" s="257">
        <v>200</v>
      </c>
      <c r="E615" s="264"/>
      <c r="F615" s="264"/>
      <c r="G615" s="265"/>
      <c r="H615" s="265"/>
      <c r="I615" s="34">
        <f t="shared" si="147"/>
        <v>0</v>
      </c>
      <c r="J615" s="34">
        <f t="shared" si="150"/>
        <v>0</v>
      </c>
      <c r="K615" s="261">
        <v>19.618055555555554</v>
      </c>
      <c r="L615" s="250">
        <f>Úvod!B$20</f>
        <v>0</v>
      </c>
      <c r="M615" s="140">
        <f t="shared" si="148"/>
        <v>19.618055555555554</v>
      </c>
      <c r="N615" s="141">
        <f t="shared" si="151"/>
        <v>3923.6111111111109</v>
      </c>
      <c r="O615" s="141">
        <f t="shared" si="149"/>
        <v>0</v>
      </c>
    </row>
    <row r="616" spans="1:15">
      <c r="A616" s="34">
        <v>150325</v>
      </c>
      <c r="B616" s="257" t="s">
        <v>8317</v>
      </c>
      <c r="C616" s="288" t="s">
        <v>7975</v>
      </c>
      <c r="D616" s="257">
        <v>250</v>
      </c>
      <c r="E616" s="264"/>
      <c r="F616" s="264"/>
      <c r="G616" s="265"/>
      <c r="H616" s="265"/>
      <c r="I616" s="34">
        <f t="shared" si="147"/>
        <v>0</v>
      </c>
      <c r="J616" s="34">
        <f t="shared" si="150"/>
        <v>0</v>
      </c>
      <c r="K616" s="261">
        <v>15.972222222222221</v>
      </c>
      <c r="L616" s="250">
        <f>Úvod!B$20</f>
        <v>0</v>
      </c>
      <c r="M616" s="140">
        <f t="shared" si="148"/>
        <v>15.972222222222221</v>
      </c>
      <c r="N616" s="141">
        <f t="shared" si="151"/>
        <v>3993.0555555555552</v>
      </c>
      <c r="O616" s="141">
        <f t="shared" si="149"/>
        <v>0</v>
      </c>
    </row>
    <row r="617" spans="1:15">
      <c r="A617" s="34">
        <v>200348</v>
      </c>
      <c r="B617" s="257" t="s">
        <v>8317</v>
      </c>
      <c r="C617" s="288" t="s">
        <v>7973</v>
      </c>
      <c r="D617" s="257">
        <v>150</v>
      </c>
      <c r="E617" s="264"/>
      <c r="F617" s="264"/>
      <c r="G617" s="265"/>
      <c r="H617" s="265"/>
      <c r="I617" s="34">
        <f t="shared" si="147"/>
        <v>0</v>
      </c>
      <c r="J617" s="34">
        <f t="shared" si="150"/>
        <v>0</v>
      </c>
      <c r="K617" s="261">
        <v>20.25462962962963</v>
      </c>
      <c r="L617" s="250">
        <f>Úvod!B$20</f>
        <v>0</v>
      </c>
      <c r="M617" s="140">
        <f t="shared" si="148"/>
        <v>20.25462962962963</v>
      </c>
      <c r="N617" s="141">
        <f t="shared" si="151"/>
        <v>3038.1944444444443</v>
      </c>
      <c r="O617" s="141">
        <f t="shared" si="149"/>
        <v>0</v>
      </c>
    </row>
    <row r="618" spans="1:15">
      <c r="A618" s="34">
        <v>200349</v>
      </c>
      <c r="B618" s="257" t="s">
        <v>8317</v>
      </c>
      <c r="C618" s="288" t="s">
        <v>7974</v>
      </c>
      <c r="D618" s="257">
        <v>250</v>
      </c>
      <c r="E618" s="264"/>
      <c r="F618" s="264"/>
      <c r="G618" s="265"/>
      <c r="H618" s="265"/>
      <c r="I618" s="34">
        <f t="shared" si="147"/>
        <v>0</v>
      </c>
      <c r="J618" s="34">
        <f t="shared" si="150"/>
        <v>0</v>
      </c>
      <c r="K618" s="261">
        <v>14.930555555555555</v>
      </c>
      <c r="L618" s="250">
        <f>Úvod!B$20</f>
        <v>0</v>
      </c>
      <c r="M618" s="140">
        <f t="shared" si="148"/>
        <v>14.930555555555555</v>
      </c>
      <c r="N618" s="141">
        <f t="shared" si="151"/>
        <v>3732.6388888888887</v>
      </c>
      <c r="O618" s="141">
        <f t="shared" si="149"/>
        <v>0</v>
      </c>
    </row>
    <row r="619" spans="1:15">
      <c r="A619" s="34">
        <v>150199</v>
      </c>
      <c r="B619" s="257" t="s">
        <v>8317</v>
      </c>
      <c r="C619" s="288" t="s">
        <v>7978</v>
      </c>
      <c r="D619" s="257">
        <v>100</v>
      </c>
      <c r="E619" s="264"/>
      <c r="F619" s="264"/>
      <c r="G619" s="265"/>
      <c r="H619" s="265"/>
      <c r="I619" s="34">
        <f t="shared" si="147"/>
        <v>0</v>
      </c>
      <c r="J619" s="34">
        <f t="shared" si="150"/>
        <v>0</v>
      </c>
      <c r="K619" s="261">
        <v>32.986111111111107</v>
      </c>
      <c r="L619" s="250">
        <f>Úvod!B$20</f>
        <v>0</v>
      </c>
      <c r="M619" s="140">
        <f t="shared" si="148"/>
        <v>32.986111111111107</v>
      </c>
      <c r="N619" s="141">
        <f t="shared" si="151"/>
        <v>3298.6111111111109</v>
      </c>
      <c r="O619" s="141">
        <f t="shared" si="149"/>
        <v>0</v>
      </c>
    </row>
    <row r="620" spans="1:15">
      <c r="A620" s="34">
        <v>200350</v>
      </c>
      <c r="B620" s="257" t="s">
        <v>8317</v>
      </c>
      <c r="C620" s="288" t="s">
        <v>7976</v>
      </c>
      <c r="D620" s="257">
        <v>100</v>
      </c>
      <c r="E620" s="264"/>
      <c r="F620" s="264"/>
      <c r="G620" s="265"/>
      <c r="H620" s="265"/>
      <c r="I620" s="34">
        <f t="shared" si="147"/>
        <v>0</v>
      </c>
      <c r="J620" s="34">
        <f t="shared" si="150"/>
        <v>0</v>
      </c>
      <c r="K620" s="261">
        <v>37.847222222222221</v>
      </c>
      <c r="L620" s="250">
        <f>Úvod!B$20</f>
        <v>0</v>
      </c>
      <c r="M620" s="140">
        <f t="shared" si="148"/>
        <v>37.847222222222221</v>
      </c>
      <c r="N620" s="141">
        <f t="shared" si="151"/>
        <v>3784.7222222222222</v>
      </c>
      <c r="O620" s="141">
        <f t="shared" si="149"/>
        <v>0</v>
      </c>
    </row>
    <row r="621" spans="1:15">
      <c r="A621" s="34">
        <v>200351</v>
      </c>
      <c r="B621" s="257" t="s">
        <v>8317</v>
      </c>
      <c r="C621" s="288" t="s">
        <v>7977</v>
      </c>
      <c r="D621" s="257">
        <v>150</v>
      </c>
      <c r="E621" s="264"/>
      <c r="F621" s="264"/>
      <c r="G621" s="265"/>
      <c r="H621" s="265"/>
      <c r="I621" s="34">
        <f t="shared" si="147"/>
        <v>0</v>
      </c>
      <c r="J621" s="34">
        <f t="shared" si="150"/>
        <v>0</v>
      </c>
      <c r="K621" s="261">
        <v>27.199074074074069</v>
      </c>
      <c r="L621" s="250">
        <f>Úvod!B$20</f>
        <v>0</v>
      </c>
      <c r="M621" s="140">
        <f t="shared" si="148"/>
        <v>27.199074074074069</v>
      </c>
      <c r="N621" s="141">
        <f t="shared" si="151"/>
        <v>4079.8611111111104</v>
      </c>
      <c r="O621" s="141">
        <f t="shared" si="149"/>
        <v>0</v>
      </c>
    </row>
    <row r="622" spans="1:15">
      <c r="A622" s="34">
        <v>150327</v>
      </c>
      <c r="B622" s="257" t="s">
        <v>8317</v>
      </c>
      <c r="C622" s="288" t="s">
        <v>7980</v>
      </c>
      <c r="D622" s="257">
        <v>250</v>
      </c>
      <c r="E622" s="264"/>
      <c r="F622" s="264"/>
      <c r="G622" s="265"/>
      <c r="H622" s="265"/>
      <c r="I622" s="34">
        <f t="shared" si="147"/>
        <v>0</v>
      </c>
      <c r="J622" s="34">
        <f t="shared" si="150"/>
        <v>0</v>
      </c>
      <c r="K622" s="261">
        <v>18.055555555555554</v>
      </c>
      <c r="L622" s="250">
        <f>Úvod!B$20</f>
        <v>0</v>
      </c>
      <c r="M622" s="140">
        <f t="shared" si="148"/>
        <v>18.055555555555554</v>
      </c>
      <c r="N622" s="141">
        <f t="shared" si="151"/>
        <v>4513.8888888888887</v>
      </c>
      <c r="O622" s="141">
        <f t="shared" si="149"/>
        <v>0</v>
      </c>
    </row>
    <row r="623" spans="1:15">
      <c r="A623" s="34">
        <v>150200</v>
      </c>
      <c r="B623" s="257" t="s">
        <v>8317</v>
      </c>
      <c r="C623" s="288" t="s">
        <v>7979</v>
      </c>
      <c r="D623" s="257">
        <v>150</v>
      </c>
      <c r="E623" s="264"/>
      <c r="F623" s="264"/>
      <c r="G623" s="265"/>
      <c r="H623" s="265"/>
      <c r="I623" s="34">
        <f t="shared" si="147"/>
        <v>0</v>
      </c>
      <c r="J623" s="34">
        <f t="shared" si="150"/>
        <v>0</v>
      </c>
      <c r="K623" s="261">
        <v>22.337962962962958</v>
      </c>
      <c r="L623" s="250">
        <f>Úvod!B$20</f>
        <v>0</v>
      </c>
      <c r="M623" s="140">
        <f t="shared" si="148"/>
        <v>22.337962962962958</v>
      </c>
      <c r="N623" s="141">
        <f t="shared" si="151"/>
        <v>3350.6944444444439</v>
      </c>
      <c r="O623" s="141">
        <f t="shared" si="149"/>
        <v>0</v>
      </c>
    </row>
    <row r="624" spans="1:15">
      <c r="A624" s="34">
        <v>150047</v>
      </c>
      <c r="B624" s="257" t="s">
        <v>8317</v>
      </c>
      <c r="C624" s="288" t="s">
        <v>7981</v>
      </c>
      <c r="D624" s="257">
        <v>350</v>
      </c>
      <c r="E624" s="264"/>
      <c r="F624" s="264"/>
      <c r="G624" s="265"/>
      <c r="H624" s="265"/>
      <c r="I624" s="34">
        <f t="shared" si="147"/>
        <v>0</v>
      </c>
      <c r="J624" s="34">
        <f t="shared" si="150"/>
        <v>0</v>
      </c>
      <c r="K624" s="261">
        <v>9.1765873015873005</v>
      </c>
      <c r="L624" s="250">
        <f>Úvod!B$20</f>
        <v>0</v>
      </c>
      <c r="M624" s="140">
        <f t="shared" si="148"/>
        <v>9.1765873015873005</v>
      </c>
      <c r="N624" s="141">
        <f t="shared" si="151"/>
        <v>3211.8055555555552</v>
      </c>
      <c r="O624" s="141">
        <f t="shared" si="149"/>
        <v>0</v>
      </c>
    </row>
    <row r="625" spans="1:15">
      <c r="A625" s="34">
        <v>150328</v>
      </c>
      <c r="B625" s="257" t="s">
        <v>8317</v>
      </c>
      <c r="C625" s="288" t="s">
        <v>7983</v>
      </c>
      <c r="D625" s="257">
        <v>200</v>
      </c>
      <c r="E625" s="264"/>
      <c r="F625" s="264"/>
      <c r="G625" s="265"/>
      <c r="H625" s="265"/>
      <c r="I625" s="34">
        <f t="shared" si="147"/>
        <v>0</v>
      </c>
      <c r="J625" s="34">
        <f t="shared" si="150"/>
        <v>0</v>
      </c>
      <c r="K625" s="261">
        <v>15.104166666666666</v>
      </c>
      <c r="L625" s="250">
        <f>Úvod!B$20</f>
        <v>0</v>
      </c>
      <c r="M625" s="140">
        <f t="shared" si="148"/>
        <v>15.104166666666666</v>
      </c>
      <c r="N625" s="141">
        <f t="shared" si="151"/>
        <v>3020.833333333333</v>
      </c>
      <c r="O625" s="141">
        <f t="shared" si="149"/>
        <v>0</v>
      </c>
    </row>
    <row r="626" spans="1:15">
      <c r="A626" s="34">
        <v>200353</v>
      </c>
      <c r="B626" s="257" t="s">
        <v>8317</v>
      </c>
      <c r="C626" s="288" t="s">
        <v>7982</v>
      </c>
      <c r="D626" s="257">
        <v>150</v>
      </c>
      <c r="E626" s="264"/>
      <c r="F626" s="264"/>
      <c r="G626" s="265"/>
      <c r="H626" s="265"/>
      <c r="I626" s="34">
        <f t="shared" si="147"/>
        <v>0</v>
      </c>
      <c r="J626" s="34">
        <f t="shared" si="150"/>
        <v>0</v>
      </c>
      <c r="K626" s="261">
        <v>25.462962962962958</v>
      </c>
      <c r="L626" s="250">
        <f>Úvod!B$20</f>
        <v>0</v>
      </c>
      <c r="M626" s="140">
        <f t="shared" si="148"/>
        <v>25.462962962962958</v>
      </c>
      <c r="N626" s="141">
        <f t="shared" si="151"/>
        <v>3819.4444444444439</v>
      </c>
      <c r="O626" s="141">
        <f t="shared" si="149"/>
        <v>0</v>
      </c>
    </row>
    <row r="627" spans="1:15">
      <c r="A627" s="34">
        <v>200355</v>
      </c>
      <c r="B627" s="257" t="s">
        <v>8317</v>
      </c>
      <c r="C627" s="288" t="s">
        <v>7984</v>
      </c>
      <c r="D627" s="257">
        <v>300</v>
      </c>
      <c r="E627" s="264"/>
      <c r="F627" s="264"/>
      <c r="G627" s="265"/>
      <c r="H627" s="265"/>
      <c r="I627" s="34">
        <f t="shared" si="147"/>
        <v>0</v>
      </c>
      <c r="J627" s="34">
        <f t="shared" si="150"/>
        <v>0</v>
      </c>
      <c r="K627" s="261">
        <v>10.300925925925926</v>
      </c>
      <c r="L627" s="250">
        <f>Úvod!B$20</f>
        <v>0</v>
      </c>
      <c r="M627" s="140">
        <f t="shared" si="148"/>
        <v>10.300925925925926</v>
      </c>
      <c r="N627" s="141">
        <f t="shared" si="151"/>
        <v>3090.2777777777778</v>
      </c>
      <c r="O627" s="141">
        <f t="shared" si="149"/>
        <v>0</v>
      </c>
    </row>
    <row r="628" spans="1:15">
      <c r="A628" s="34">
        <v>150123</v>
      </c>
      <c r="B628" s="257" t="s">
        <v>8317</v>
      </c>
      <c r="C628" s="288" t="s">
        <v>7985</v>
      </c>
      <c r="D628" s="257">
        <v>150</v>
      </c>
      <c r="E628" s="264"/>
      <c r="F628" s="264"/>
      <c r="G628" s="265"/>
      <c r="H628" s="265"/>
      <c r="I628" s="34">
        <f t="shared" si="147"/>
        <v>0</v>
      </c>
      <c r="J628" s="34">
        <f t="shared" si="150"/>
        <v>0</v>
      </c>
      <c r="K628" s="261">
        <v>21.296296296296294</v>
      </c>
      <c r="L628" s="250">
        <f>Úvod!B$20</f>
        <v>0</v>
      </c>
      <c r="M628" s="140">
        <f t="shared" si="148"/>
        <v>21.296296296296294</v>
      </c>
      <c r="N628" s="141">
        <f t="shared" si="151"/>
        <v>3194.4444444444439</v>
      </c>
      <c r="O628" s="141">
        <f t="shared" si="149"/>
        <v>0</v>
      </c>
    </row>
    <row r="629" spans="1:15">
      <c r="A629" s="34">
        <v>200357</v>
      </c>
      <c r="B629" s="257" t="s">
        <v>8317</v>
      </c>
      <c r="C629" s="288" t="s">
        <v>7986</v>
      </c>
      <c r="D629" s="257">
        <v>250</v>
      </c>
      <c r="E629" s="264"/>
      <c r="F629" s="264"/>
      <c r="G629" s="265"/>
      <c r="H629" s="265"/>
      <c r="I629" s="34">
        <f t="shared" si="147"/>
        <v>0</v>
      </c>
      <c r="J629" s="34">
        <f t="shared" si="150"/>
        <v>0</v>
      </c>
      <c r="K629" s="261">
        <v>15.972222222222221</v>
      </c>
      <c r="L629" s="250">
        <f>Úvod!B$20</f>
        <v>0</v>
      </c>
      <c r="M629" s="140">
        <f t="shared" si="148"/>
        <v>15.972222222222221</v>
      </c>
      <c r="N629" s="141">
        <f t="shared" si="151"/>
        <v>3993.0555555555552</v>
      </c>
      <c r="O629" s="141">
        <f t="shared" si="149"/>
        <v>0</v>
      </c>
    </row>
    <row r="630" spans="1:15">
      <c r="A630" s="34">
        <v>200358</v>
      </c>
      <c r="B630" s="257" t="s">
        <v>8317</v>
      </c>
      <c r="C630" s="288" t="s">
        <v>7987</v>
      </c>
      <c r="D630" s="257">
        <v>150</v>
      </c>
      <c r="E630" s="264"/>
      <c r="F630" s="264"/>
      <c r="G630" s="265"/>
      <c r="H630" s="265"/>
      <c r="I630" s="34">
        <f t="shared" si="147"/>
        <v>0</v>
      </c>
      <c r="J630" s="34">
        <f t="shared" si="150"/>
        <v>0</v>
      </c>
      <c r="K630" s="261">
        <v>29.282407407407408</v>
      </c>
      <c r="L630" s="250">
        <f>Úvod!B$20</f>
        <v>0</v>
      </c>
      <c r="M630" s="140">
        <f t="shared" si="148"/>
        <v>29.282407407407408</v>
      </c>
      <c r="N630" s="141">
        <f t="shared" si="151"/>
        <v>4392.3611111111113</v>
      </c>
      <c r="O630" s="141">
        <f t="shared" si="149"/>
        <v>0</v>
      </c>
    </row>
    <row r="631" spans="1:15">
      <c r="A631" s="34">
        <v>200360</v>
      </c>
      <c r="B631" s="257" t="s">
        <v>8317</v>
      </c>
      <c r="C631" s="288" t="s">
        <v>7988</v>
      </c>
      <c r="D631" s="257">
        <v>150</v>
      </c>
      <c r="E631" s="263"/>
      <c r="F631" s="263"/>
      <c r="G631" s="265"/>
      <c r="H631" s="265"/>
      <c r="I631" s="34">
        <f t="shared" si="147"/>
        <v>0</v>
      </c>
      <c r="J631" s="34">
        <f t="shared" si="150"/>
        <v>0</v>
      </c>
      <c r="K631" s="261">
        <v>21.990740740740737</v>
      </c>
      <c r="L631" s="250">
        <f>Úvod!B$20</f>
        <v>0</v>
      </c>
      <c r="M631" s="140">
        <f t="shared" si="148"/>
        <v>21.990740740740737</v>
      </c>
      <c r="N631" s="141">
        <f t="shared" si="151"/>
        <v>3298.6111111111104</v>
      </c>
      <c r="O631" s="141">
        <f t="shared" si="149"/>
        <v>0</v>
      </c>
    </row>
    <row r="632" spans="1:15">
      <c r="A632" s="34"/>
      <c r="B632" s="257" t="s">
        <v>8317</v>
      </c>
      <c r="C632" s="288" t="s">
        <v>7989</v>
      </c>
      <c r="D632" s="257">
        <v>200</v>
      </c>
      <c r="E632" s="263"/>
      <c r="F632" s="263"/>
      <c r="G632" s="265"/>
      <c r="H632" s="265"/>
      <c r="I632" s="34">
        <f t="shared" si="147"/>
        <v>0</v>
      </c>
      <c r="J632" s="34">
        <f t="shared" si="150"/>
        <v>0</v>
      </c>
      <c r="K632" s="261">
        <v>16.493055555555554</v>
      </c>
      <c r="L632" s="250">
        <f>Úvod!B$20</f>
        <v>0</v>
      </c>
      <c r="M632" s="140">
        <f t="shared" si="148"/>
        <v>16.493055555555554</v>
      </c>
      <c r="N632" s="141">
        <f t="shared" si="151"/>
        <v>3298.6111111111109</v>
      </c>
      <c r="O632" s="141">
        <f t="shared" si="149"/>
        <v>0</v>
      </c>
    </row>
    <row r="633" spans="1:15">
      <c r="A633" s="34">
        <v>200365</v>
      </c>
      <c r="B633" s="257" t="s">
        <v>8317</v>
      </c>
      <c r="C633" s="288" t="s">
        <v>7990</v>
      </c>
      <c r="D633" s="257">
        <v>100</v>
      </c>
      <c r="E633" s="264"/>
      <c r="F633" s="264"/>
      <c r="G633" s="265"/>
      <c r="H633" s="265"/>
      <c r="I633" s="34">
        <f t="shared" si="147"/>
        <v>0</v>
      </c>
      <c r="J633" s="34">
        <f t="shared" si="150"/>
        <v>0</v>
      </c>
      <c r="K633" s="261">
        <v>33.680555555555557</v>
      </c>
      <c r="L633" s="250">
        <f>Úvod!B$20</f>
        <v>0</v>
      </c>
      <c r="M633" s="140">
        <f t="shared" si="148"/>
        <v>33.680555555555557</v>
      </c>
      <c r="N633" s="141">
        <f t="shared" si="151"/>
        <v>3368.0555555555557</v>
      </c>
      <c r="O633" s="141">
        <f t="shared" si="149"/>
        <v>0</v>
      </c>
    </row>
    <row r="634" spans="1:15">
      <c r="A634" s="34">
        <v>150051</v>
      </c>
      <c r="B634" s="257" t="s">
        <v>8317</v>
      </c>
      <c r="C634" s="288" t="s">
        <v>7991</v>
      </c>
      <c r="D634" s="257">
        <v>100</v>
      </c>
      <c r="E634" s="263"/>
      <c r="F634" s="263"/>
      <c r="G634" s="265"/>
      <c r="H634" s="265"/>
      <c r="I634" s="34">
        <f t="shared" si="147"/>
        <v>0</v>
      </c>
      <c r="J634" s="34">
        <f t="shared" si="150"/>
        <v>0</v>
      </c>
      <c r="K634" s="261">
        <v>33.680555555555557</v>
      </c>
      <c r="L634" s="250">
        <f>Úvod!B$20</f>
        <v>0</v>
      </c>
      <c r="M634" s="140">
        <f t="shared" si="148"/>
        <v>33.680555555555557</v>
      </c>
      <c r="N634" s="141">
        <f t="shared" si="151"/>
        <v>3368.0555555555557</v>
      </c>
      <c r="O634" s="141">
        <f t="shared" si="149"/>
        <v>0</v>
      </c>
    </row>
    <row r="635" spans="1:15">
      <c r="A635" s="34">
        <v>200644</v>
      </c>
      <c r="B635" s="257" t="s">
        <v>8317</v>
      </c>
      <c r="C635" s="288" t="s">
        <v>8349</v>
      </c>
      <c r="D635" s="257">
        <v>500</v>
      </c>
      <c r="E635" s="264"/>
      <c r="F635" s="264"/>
      <c r="G635" s="265"/>
      <c r="H635" s="265"/>
      <c r="I635" s="34">
        <f t="shared" ref="I635" si="152">SUM(E635:H635)</f>
        <v>0</v>
      </c>
      <c r="J635" s="34">
        <f t="shared" si="150"/>
        <v>0</v>
      </c>
      <c r="K635" s="261">
        <v>3.13</v>
      </c>
      <c r="L635" s="250">
        <f>Úvod!B$20</f>
        <v>0</v>
      </c>
      <c r="M635" s="140">
        <f t="shared" ref="M635" si="153">K635-(L635*K635)</f>
        <v>3.13</v>
      </c>
      <c r="N635" s="141">
        <f t="shared" si="151"/>
        <v>1565</v>
      </c>
      <c r="O635" s="141">
        <f t="shared" ref="O635" si="154">M635*J635</f>
        <v>0</v>
      </c>
    </row>
    <row r="636" spans="1:15">
      <c r="A636" s="34">
        <v>150329</v>
      </c>
      <c r="B636" s="257" t="s">
        <v>8317</v>
      </c>
      <c r="C636" s="288" t="s">
        <v>7992</v>
      </c>
      <c r="D636" s="257">
        <v>150</v>
      </c>
      <c r="E636" s="264"/>
      <c r="F636" s="264"/>
      <c r="G636" s="265"/>
      <c r="H636" s="265"/>
      <c r="I636" s="34">
        <f t="shared" si="147"/>
        <v>0</v>
      </c>
      <c r="J636" s="34">
        <f t="shared" si="150"/>
        <v>0</v>
      </c>
      <c r="K636" s="261">
        <v>24.421296296296298</v>
      </c>
      <c r="L636" s="250">
        <f>Úvod!B$20</f>
        <v>0</v>
      </c>
      <c r="M636" s="140">
        <f t="shared" si="148"/>
        <v>24.421296296296298</v>
      </c>
      <c r="N636" s="141">
        <f t="shared" si="151"/>
        <v>3663.1944444444448</v>
      </c>
      <c r="O636" s="141">
        <f t="shared" si="149"/>
        <v>0</v>
      </c>
    </row>
    <row r="637" spans="1:15">
      <c r="A637" s="34">
        <v>200370</v>
      </c>
      <c r="B637" s="257" t="s">
        <v>8317</v>
      </c>
      <c r="C637" s="288" t="s">
        <v>7993</v>
      </c>
      <c r="D637" s="257">
        <v>150</v>
      </c>
      <c r="E637" s="264"/>
      <c r="F637" s="264"/>
      <c r="G637" s="265"/>
      <c r="H637" s="265"/>
      <c r="I637" s="34">
        <f t="shared" si="147"/>
        <v>0</v>
      </c>
      <c r="J637" s="34">
        <f t="shared" si="150"/>
        <v>0</v>
      </c>
      <c r="K637" s="261">
        <v>20.949074074074073</v>
      </c>
      <c r="L637" s="250">
        <f>Úvod!B$20</f>
        <v>0</v>
      </c>
      <c r="M637" s="140">
        <f t="shared" si="148"/>
        <v>20.949074074074073</v>
      </c>
      <c r="N637" s="141">
        <f t="shared" si="151"/>
        <v>3142.3611111111109</v>
      </c>
      <c r="O637" s="141">
        <f t="shared" si="149"/>
        <v>0</v>
      </c>
    </row>
    <row r="638" spans="1:15">
      <c r="A638" s="34">
        <v>200371</v>
      </c>
      <c r="B638" s="257" t="s">
        <v>8317</v>
      </c>
      <c r="C638" s="288" t="s">
        <v>7994</v>
      </c>
      <c r="D638" s="257">
        <v>200</v>
      </c>
      <c r="E638" s="264"/>
      <c r="F638" s="264"/>
      <c r="G638" s="265"/>
      <c r="H638" s="265"/>
      <c r="I638" s="34">
        <f t="shared" si="147"/>
        <v>0</v>
      </c>
      <c r="J638" s="34">
        <f t="shared" si="150"/>
        <v>0</v>
      </c>
      <c r="K638" s="261">
        <v>15.104166666666666</v>
      </c>
      <c r="L638" s="250">
        <f>Úvod!B$20</f>
        <v>0</v>
      </c>
      <c r="M638" s="140">
        <f t="shared" si="148"/>
        <v>15.104166666666666</v>
      </c>
      <c r="N638" s="141">
        <f t="shared" si="151"/>
        <v>3020.833333333333</v>
      </c>
      <c r="O638" s="141">
        <f t="shared" si="149"/>
        <v>0</v>
      </c>
    </row>
    <row r="639" spans="1:15">
      <c r="A639" s="34">
        <v>200371</v>
      </c>
      <c r="B639" s="257" t="s">
        <v>8317</v>
      </c>
      <c r="C639" s="288" t="s">
        <v>7994</v>
      </c>
      <c r="D639" s="257">
        <v>200</v>
      </c>
      <c r="E639" s="264"/>
      <c r="F639" s="264"/>
      <c r="G639" s="265"/>
      <c r="H639" s="265"/>
      <c r="I639" s="34">
        <f t="shared" si="147"/>
        <v>0</v>
      </c>
      <c r="J639" s="34">
        <f t="shared" si="150"/>
        <v>0</v>
      </c>
      <c r="K639" s="261">
        <v>16.840277777777779</v>
      </c>
      <c r="L639" s="250">
        <f>Úvod!B$20</f>
        <v>0</v>
      </c>
      <c r="M639" s="140">
        <f t="shared" si="148"/>
        <v>16.840277777777779</v>
      </c>
      <c r="N639" s="141">
        <f t="shared" si="151"/>
        <v>3368.0555555555557</v>
      </c>
      <c r="O639" s="141">
        <f t="shared" si="149"/>
        <v>0</v>
      </c>
    </row>
    <row r="640" spans="1:15">
      <c r="A640" s="34"/>
      <c r="B640" s="257" t="s">
        <v>8317</v>
      </c>
      <c r="C640" s="288" t="s">
        <v>7995</v>
      </c>
      <c r="D640" s="257">
        <v>100</v>
      </c>
      <c r="E640" s="265"/>
      <c r="F640" s="265"/>
      <c r="G640" s="265"/>
      <c r="H640" s="265"/>
      <c r="I640" s="34">
        <f t="shared" si="147"/>
        <v>0</v>
      </c>
      <c r="J640" s="34">
        <f t="shared" si="150"/>
        <v>0</v>
      </c>
      <c r="K640" s="261">
        <v>33.680555555555557</v>
      </c>
      <c r="L640" s="250">
        <f>Úvod!B$20</f>
        <v>0</v>
      </c>
      <c r="M640" s="140">
        <f t="shared" si="148"/>
        <v>33.680555555555557</v>
      </c>
      <c r="N640" s="141">
        <f t="shared" si="151"/>
        <v>3368.0555555555557</v>
      </c>
      <c r="O640" s="141">
        <f t="shared" si="149"/>
        <v>0</v>
      </c>
    </row>
    <row r="641" spans="1:15">
      <c r="A641" s="34">
        <v>200381</v>
      </c>
      <c r="B641" s="257" t="s">
        <v>8317</v>
      </c>
      <c r="C641" s="288" t="s">
        <v>7996</v>
      </c>
      <c r="D641" s="257">
        <v>150</v>
      </c>
      <c r="E641" s="264"/>
      <c r="F641" s="264"/>
      <c r="G641" s="265"/>
      <c r="H641" s="265"/>
      <c r="I641" s="34">
        <f t="shared" si="147"/>
        <v>0</v>
      </c>
      <c r="J641" s="34">
        <f t="shared" si="150"/>
        <v>0</v>
      </c>
      <c r="K641" s="261">
        <v>23.726851851851848</v>
      </c>
      <c r="L641" s="250">
        <f>Úvod!B$20</f>
        <v>0</v>
      </c>
      <c r="M641" s="140">
        <f t="shared" si="148"/>
        <v>23.726851851851848</v>
      </c>
      <c r="N641" s="141">
        <f t="shared" si="151"/>
        <v>3559.0277777777774</v>
      </c>
      <c r="O641" s="141">
        <f t="shared" si="149"/>
        <v>0</v>
      </c>
    </row>
    <row r="642" spans="1:15">
      <c r="A642" s="34">
        <v>200382</v>
      </c>
      <c r="B642" s="257" t="s">
        <v>8317</v>
      </c>
      <c r="C642" s="288" t="s">
        <v>7997</v>
      </c>
      <c r="D642" s="257">
        <v>250</v>
      </c>
      <c r="E642" s="264"/>
      <c r="F642" s="264"/>
      <c r="G642" s="265"/>
      <c r="H642" s="265"/>
      <c r="I642" s="34">
        <f t="shared" si="147"/>
        <v>0</v>
      </c>
      <c r="J642" s="34">
        <f t="shared" si="150"/>
        <v>0</v>
      </c>
      <c r="K642" s="261">
        <v>24.652777777777779</v>
      </c>
      <c r="L642" s="250">
        <f>Úvod!B$20</f>
        <v>0</v>
      </c>
      <c r="M642" s="140">
        <f t="shared" si="148"/>
        <v>24.652777777777779</v>
      </c>
      <c r="N642" s="141">
        <f t="shared" si="151"/>
        <v>6163.1944444444443</v>
      </c>
      <c r="O642" s="141">
        <f t="shared" si="149"/>
        <v>0</v>
      </c>
    </row>
    <row r="643" spans="1:15">
      <c r="A643" s="34">
        <v>200383</v>
      </c>
      <c r="B643" s="257" t="s">
        <v>8317</v>
      </c>
      <c r="C643" s="288" t="s">
        <v>7998</v>
      </c>
      <c r="D643" s="257">
        <v>500</v>
      </c>
      <c r="E643" s="264"/>
      <c r="F643" s="264"/>
      <c r="G643" s="265"/>
      <c r="H643" s="265"/>
      <c r="I643" s="34">
        <f t="shared" ref="I643:I706" si="155">SUM(E643:H643)</f>
        <v>0</v>
      </c>
      <c r="J643" s="34">
        <f t="shared" si="150"/>
        <v>0</v>
      </c>
      <c r="K643" s="261">
        <v>16.319444444444443</v>
      </c>
      <c r="L643" s="250">
        <f>Úvod!B$20</f>
        <v>0</v>
      </c>
      <c r="M643" s="140">
        <f t="shared" ref="M643:M706" si="156">K643-(L643*K643)</f>
        <v>16.319444444444443</v>
      </c>
      <c r="N643" s="141">
        <f t="shared" si="151"/>
        <v>8159.7222222222217</v>
      </c>
      <c r="O643" s="141">
        <f t="shared" ref="O643:O706" si="157">M643*J643</f>
        <v>0</v>
      </c>
    </row>
    <row r="644" spans="1:15">
      <c r="A644" s="34">
        <v>200386</v>
      </c>
      <c r="B644" s="257" t="s">
        <v>8317</v>
      </c>
      <c r="C644" s="288" t="s">
        <v>7999</v>
      </c>
      <c r="D644" s="257">
        <v>150</v>
      </c>
      <c r="E644" s="264"/>
      <c r="F644" s="264"/>
      <c r="G644" s="265"/>
      <c r="H644" s="265"/>
      <c r="I644" s="34">
        <f t="shared" si="155"/>
        <v>0</v>
      </c>
      <c r="J644" s="34">
        <f t="shared" si="150"/>
        <v>0</v>
      </c>
      <c r="K644" s="261">
        <v>22.337962962962958</v>
      </c>
      <c r="L644" s="250">
        <f>Úvod!B$20</f>
        <v>0</v>
      </c>
      <c r="M644" s="140">
        <f t="shared" si="156"/>
        <v>22.337962962962958</v>
      </c>
      <c r="N644" s="141">
        <f t="shared" si="151"/>
        <v>3350.6944444444439</v>
      </c>
      <c r="O644" s="141">
        <f t="shared" si="157"/>
        <v>0</v>
      </c>
    </row>
    <row r="645" spans="1:15">
      <c r="A645" s="34">
        <v>150054</v>
      </c>
      <c r="B645" s="257" t="s">
        <v>8317</v>
      </c>
      <c r="C645" s="288" t="s">
        <v>8001</v>
      </c>
      <c r="D645" s="257">
        <v>250</v>
      </c>
      <c r="E645" s="264"/>
      <c r="F645" s="264"/>
      <c r="G645" s="265"/>
      <c r="H645" s="265"/>
      <c r="I645" s="34">
        <f t="shared" si="155"/>
        <v>0</v>
      </c>
      <c r="J645" s="34">
        <f t="shared" si="150"/>
        <v>0</v>
      </c>
      <c r="K645" s="261">
        <v>24.652777777777779</v>
      </c>
      <c r="L645" s="250">
        <f>Úvod!B$20</f>
        <v>0</v>
      </c>
      <c r="M645" s="140">
        <f t="shared" si="156"/>
        <v>24.652777777777779</v>
      </c>
      <c r="N645" s="141">
        <f t="shared" si="151"/>
        <v>6163.1944444444443</v>
      </c>
      <c r="O645" s="141">
        <f t="shared" si="157"/>
        <v>0</v>
      </c>
    </row>
    <row r="646" spans="1:15">
      <c r="A646" s="34">
        <v>200387</v>
      </c>
      <c r="B646" s="257" t="s">
        <v>8317</v>
      </c>
      <c r="C646" s="288" t="s">
        <v>8000</v>
      </c>
      <c r="D646" s="257">
        <v>500</v>
      </c>
      <c r="E646" s="264"/>
      <c r="F646" s="264"/>
      <c r="G646" s="265"/>
      <c r="H646" s="265"/>
      <c r="I646" s="34">
        <f t="shared" si="155"/>
        <v>0</v>
      </c>
      <c r="J646" s="34">
        <f t="shared" si="150"/>
        <v>0</v>
      </c>
      <c r="K646" s="261">
        <v>15.625</v>
      </c>
      <c r="L646" s="250">
        <f>Úvod!B$20</f>
        <v>0</v>
      </c>
      <c r="M646" s="140">
        <f t="shared" si="156"/>
        <v>15.625</v>
      </c>
      <c r="N646" s="141">
        <f t="shared" si="151"/>
        <v>7812.5</v>
      </c>
      <c r="O646" s="141">
        <f t="shared" si="157"/>
        <v>0</v>
      </c>
    </row>
    <row r="647" spans="1:15">
      <c r="A647" s="34"/>
      <c r="B647" s="257" t="s">
        <v>8317</v>
      </c>
      <c r="C647" s="288" t="s">
        <v>8002</v>
      </c>
      <c r="D647" s="257">
        <v>150</v>
      </c>
      <c r="E647" s="265"/>
      <c r="F647" s="265"/>
      <c r="G647" s="265"/>
      <c r="H647" s="265"/>
      <c r="I647" s="34">
        <f t="shared" si="155"/>
        <v>0</v>
      </c>
      <c r="J647" s="34">
        <f t="shared" si="150"/>
        <v>0</v>
      </c>
      <c r="K647" s="261">
        <v>25.462962962962958</v>
      </c>
      <c r="L647" s="250">
        <f>Úvod!B$20</f>
        <v>0</v>
      </c>
      <c r="M647" s="140">
        <f t="shared" si="156"/>
        <v>25.462962962962958</v>
      </c>
      <c r="N647" s="141">
        <f t="shared" si="151"/>
        <v>3819.4444444444439</v>
      </c>
      <c r="O647" s="141">
        <f t="shared" si="157"/>
        <v>0</v>
      </c>
    </row>
    <row r="648" spans="1:15">
      <c r="A648" s="34">
        <v>200391</v>
      </c>
      <c r="B648" s="257" t="s">
        <v>8317</v>
      </c>
      <c r="C648" s="288" t="s">
        <v>8003</v>
      </c>
      <c r="D648" s="257">
        <v>150</v>
      </c>
      <c r="E648" s="264"/>
      <c r="F648" s="264"/>
      <c r="G648" s="265"/>
      <c r="H648" s="265"/>
      <c r="I648" s="34">
        <f t="shared" si="155"/>
        <v>0</v>
      </c>
      <c r="J648" s="34">
        <f t="shared" si="150"/>
        <v>0</v>
      </c>
      <c r="K648" s="261">
        <v>23.726851851851848</v>
      </c>
      <c r="L648" s="250">
        <f>Úvod!B$20</f>
        <v>0</v>
      </c>
      <c r="M648" s="140">
        <f t="shared" si="156"/>
        <v>23.726851851851848</v>
      </c>
      <c r="N648" s="141">
        <f t="shared" si="151"/>
        <v>3559.0277777777774</v>
      </c>
      <c r="O648" s="141">
        <f t="shared" si="157"/>
        <v>0</v>
      </c>
    </row>
    <row r="649" spans="1:15">
      <c r="A649" s="34">
        <v>200394</v>
      </c>
      <c r="B649" s="257" t="s">
        <v>8317</v>
      </c>
      <c r="C649" s="288" t="s">
        <v>8004</v>
      </c>
      <c r="D649" s="257">
        <v>150</v>
      </c>
      <c r="E649" s="264"/>
      <c r="F649" s="264"/>
      <c r="G649" s="265"/>
      <c r="H649" s="265"/>
      <c r="I649" s="34">
        <f t="shared" si="155"/>
        <v>0</v>
      </c>
      <c r="J649" s="34">
        <f t="shared" si="150"/>
        <v>0</v>
      </c>
      <c r="K649" s="261">
        <v>22.337962962962958</v>
      </c>
      <c r="L649" s="250">
        <f>Úvod!B$20</f>
        <v>0</v>
      </c>
      <c r="M649" s="140">
        <f t="shared" si="156"/>
        <v>22.337962962962958</v>
      </c>
      <c r="N649" s="141">
        <f t="shared" si="151"/>
        <v>3350.6944444444439</v>
      </c>
      <c r="O649" s="141">
        <f t="shared" si="157"/>
        <v>0</v>
      </c>
    </row>
    <row r="650" spans="1:15">
      <c r="A650" s="34">
        <v>150055</v>
      </c>
      <c r="B650" s="257" t="s">
        <v>8317</v>
      </c>
      <c r="C650" s="288" t="s">
        <v>8006</v>
      </c>
      <c r="D650" s="257">
        <v>250</v>
      </c>
      <c r="E650" s="264"/>
      <c r="F650" s="264"/>
      <c r="G650" s="265"/>
      <c r="H650" s="265"/>
      <c r="I650" s="34">
        <f t="shared" si="155"/>
        <v>0</v>
      </c>
      <c r="J650" s="34">
        <f t="shared" si="150"/>
        <v>0</v>
      </c>
      <c r="K650" s="261">
        <v>24.652777777777779</v>
      </c>
      <c r="L650" s="250">
        <f>Úvod!B$20</f>
        <v>0</v>
      </c>
      <c r="M650" s="140">
        <f t="shared" si="156"/>
        <v>24.652777777777779</v>
      </c>
      <c r="N650" s="141">
        <f t="shared" si="151"/>
        <v>6163.1944444444443</v>
      </c>
      <c r="O650" s="141">
        <f t="shared" si="157"/>
        <v>0</v>
      </c>
    </row>
    <row r="651" spans="1:15">
      <c r="A651" s="34">
        <v>200395</v>
      </c>
      <c r="B651" s="257" t="s">
        <v>8317</v>
      </c>
      <c r="C651" s="288" t="s">
        <v>8005</v>
      </c>
      <c r="D651" s="257">
        <v>500</v>
      </c>
      <c r="E651" s="264"/>
      <c r="F651" s="264"/>
      <c r="G651" s="265"/>
      <c r="H651" s="265"/>
      <c r="I651" s="34">
        <f t="shared" si="155"/>
        <v>0</v>
      </c>
      <c r="J651" s="34">
        <f t="shared" si="150"/>
        <v>0</v>
      </c>
      <c r="K651" s="261">
        <v>15.625</v>
      </c>
      <c r="L651" s="250">
        <f>Úvod!B$20</f>
        <v>0</v>
      </c>
      <c r="M651" s="140">
        <f t="shared" si="156"/>
        <v>15.625</v>
      </c>
      <c r="N651" s="141">
        <f t="shared" si="151"/>
        <v>7812.5</v>
      </c>
      <c r="O651" s="141">
        <f t="shared" si="157"/>
        <v>0</v>
      </c>
    </row>
    <row r="652" spans="1:15">
      <c r="A652" s="34">
        <v>200396</v>
      </c>
      <c r="B652" s="257" t="s">
        <v>8317</v>
      </c>
      <c r="C652" s="288" t="s">
        <v>8007</v>
      </c>
      <c r="D652" s="257">
        <v>150</v>
      </c>
      <c r="E652" s="264"/>
      <c r="F652" s="264"/>
      <c r="G652" s="265"/>
      <c r="H652" s="265"/>
      <c r="I652" s="34">
        <f t="shared" si="155"/>
        <v>0</v>
      </c>
      <c r="J652" s="34">
        <f t="shared" si="150"/>
        <v>0</v>
      </c>
      <c r="K652" s="261">
        <v>22.337962962962958</v>
      </c>
      <c r="L652" s="250">
        <f>Úvod!B$20</f>
        <v>0</v>
      </c>
      <c r="M652" s="140">
        <f t="shared" si="156"/>
        <v>22.337962962962958</v>
      </c>
      <c r="N652" s="141">
        <f t="shared" si="151"/>
        <v>3350.6944444444439</v>
      </c>
      <c r="O652" s="141">
        <f t="shared" si="157"/>
        <v>0</v>
      </c>
    </row>
    <row r="653" spans="1:15">
      <c r="A653" s="34">
        <v>200397</v>
      </c>
      <c r="B653" s="257" t="s">
        <v>8317</v>
      </c>
      <c r="C653" s="288" t="s">
        <v>8008</v>
      </c>
      <c r="D653" s="257">
        <v>250</v>
      </c>
      <c r="E653" s="264"/>
      <c r="F653" s="264"/>
      <c r="G653" s="265"/>
      <c r="H653" s="265"/>
      <c r="I653" s="34">
        <f t="shared" si="155"/>
        <v>0</v>
      </c>
      <c r="J653" s="34">
        <f t="shared" ref="J653:J716" si="158">I653*D653</f>
        <v>0</v>
      </c>
      <c r="K653" s="261">
        <v>24.652777777777779</v>
      </c>
      <c r="L653" s="250">
        <f>Úvod!B$20</f>
        <v>0</v>
      </c>
      <c r="M653" s="140">
        <f t="shared" si="156"/>
        <v>24.652777777777779</v>
      </c>
      <c r="N653" s="141">
        <f t="shared" ref="N653:N716" si="159">M653*D653</f>
        <v>6163.1944444444443</v>
      </c>
      <c r="O653" s="141">
        <f t="shared" si="157"/>
        <v>0</v>
      </c>
    </row>
    <row r="654" spans="1:15">
      <c r="A654" s="34">
        <v>200398</v>
      </c>
      <c r="B654" s="257" t="s">
        <v>8317</v>
      </c>
      <c r="C654" s="288" t="s">
        <v>8009</v>
      </c>
      <c r="D654" s="257">
        <v>500</v>
      </c>
      <c r="E654" s="264"/>
      <c r="F654" s="264"/>
      <c r="G654" s="265"/>
      <c r="H654" s="265"/>
      <c r="I654" s="34">
        <f t="shared" si="155"/>
        <v>0</v>
      </c>
      <c r="J654" s="34">
        <f t="shared" si="158"/>
        <v>0</v>
      </c>
      <c r="K654" s="261">
        <v>15.625</v>
      </c>
      <c r="L654" s="250">
        <f>Úvod!B$20</f>
        <v>0</v>
      </c>
      <c r="M654" s="140">
        <f t="shared" si="156"/>
        <v>15.625</v>
      </c>
      <c r="N654" s="141">
        <f t="shared" si="159"/>
        <v>7812.5</v>
      </c>
      <c r="O654" s="141">
        <f t="shared" si="157"/>
        <v>0</v>
      </c>
    </row>
    <row r="655" spans="1:15">
      <c r="A655" s="34">
        <v>200402</v>
      </c>
      <c r="B655" s="257" t="s">
        <v>8317</v>
      </c>
      <c r="C655" s="288" t="s">
        <v>8010</v>
      </c>
      <c r="D655" s="257">
        <v>150</v>
      </c>
      <c r="E655" s="264"/>
      <c r="F655" s="264"/>
      <c r="G655" s="265"/>
      <c r="H655" s="265"/>
      <c r="I655" s="34">
        <f t="shared" si="155"/>
        <v>0</v>
      </c>
      <c r="J655" s="34">
        <f t="shared" si="158"/>
        <v>0</v>
      </c>
      <c r="K655" s="261">
        <v>23.726851851851848</v>
      </c>
      <c r="L655" s="250">
        <f>Úvod!B$20</f>
        <v>0</v>
      </c>
      <c r="M655" s="140">
        <f t="shared" si="156"/>
        <v>23.726851851851848</v>
      </c>
      <c r="N655" s="141">
        <f t="shared" si="159"/>
        <v>3559.0277777777774</v>
      </c>
      <c r="O655" s="141">
        <f t="shared" si="157"/>
        <v>0</v>
      </c>
    </row>
    <row r="656" spans="1:15">
      <c r="A656" s="34">
        <v>150331</v>
      </c>
      <c r="B656" s="257" t="s">
        <v>8317</v>
      </c>
      <c r="C656" s="288" t="s">
        <v>8012</v>
      </c>
      <c r="D656" s="257">
        <v>250</v>
      </c>
      <c r="E656" s="264"/>
      <c r="F656" s="264"/>
      <c r="G656" s="265"/>
      <c r="H656" s="265"/>
      <c r="I656" s="34">
        <f t="shared" si="155"/>
        <v>0</v>
      </c>
      <c r="J656" s="34">
        <f t="shared" si="158"/>
        <v>0</v>
      </c>
      <c r="K656" s="261">
        <v>24.652777777777779</v>
      </c>
      <c r="L656" s="250">
        <f>Úvod!B$20</f>
        <v>0</v>
      </c>
      <c r="M656" s="140">
        <f t="shared" si="156"/>
        <v>24.652777777777779</v>
      </c>
      <c r="N656" s="141">
        <f t="shared" si="159"/>
        <v>6163.1944444444443</v>
      </c>
      <c r="O656" s="141">
        <f t="shared" si="157"/>
        <v>0</v>
      </c>
    </row>
    <row r="657" spans="1:15">
      <c r="A657" s="34">
        <v>200403</v>
      </c>
      <c r="B657" s="257" t="s">
        <v>8317</v>
      </c>
      <c r="C657" s="288" t="s">
        <v>8011</v>
      </c>
      <c r="D657" s="257">
        <v>500</v>
      </c>
      <c r="E657" s="264"/>
      <c r="F657" s="264"/>
      <c r="G657" s="265"/>
      <c r="H657" s="265"/>
      <c r="I657" s="34">
        <f t="shared" si="155"/>
        <v>0</v>
      </c>
      <c r="J657" s="34">
        <f t="shared" si="158"/>
        <v>0</v>
      </c>
      <c r="K657" s="261">
        <v>15.625</v>
      </c>
      <c r="L657" s="250">
        <f>Úvod!B$20</f>
        <v>0</v>
      </c>
      <c r="M657" s="140">
        <f t="shared" si="156"/>
        <v>15.625</v>
      </c>
      <c r="N657" s="141">
        <f t="shared" si="159"/>
        <v>7812.5</v>
      </c>
      <c r="O657" s="141">
        <f t="shared" si="157"/>
        <v>0</v>
      </c>
    </row>
    <row r="658" spans="1:15">
      <c r="A658" s="34">
        <v>200406</v>
      </c>
      <c r="B658" s="257" t="s">
        <v>8317</v>
      </c>
      <c r="C658" s="288" t="s">
        <v>8013</v>
      </c>
      <c r="D658" s="257">
        <v>250</v>
      </c>
      <c r="E658" s="264"/>
      <c r="F658" s="264"/>
      <c r="G658" s="265"/>
      <c r="H658" s="265"/>
      <c r="I658" s="34">
        <f t="shared" si="155"/>
        <v>0</v>
      </c>
      <c r="J658" s="34">
        <f t="shared" si="158"/>
        <v>0</v>
      </c>
      <c r="K658" s="261">
        <v>24.652777777777779</v>
      </c>
      <c r="L658" s="250">
        <f>Úvod!B$20</f>
        <v>0</v>
      </c>
      <c r="M658" s="140">
        <f t="shared" si="156"/>
        <v>24.652777777777779</v>
      </c>
      <c r="N658" s="141">
        <f t="shared" si="159"/>
        <v>6163.1944444444443</v>
      </c>
      <c r="O658" s="141">
        <f t="shared" si="157"/>
        <v>0</v>
      </c>
    </row>
    <row r="659" spans="1:15">
      <c r="A659" s="34">
        <v>200407</v>
      </c>
      <c r="B659" s="257" t="s">
        <v>8317</v>
      </c>
      <c r="C659" s="288" t="s">
        <v>8014</v>
      </c>
      <c r="D659" s="257">
        <v>500</v>
      </c>
      <c r="E659" s="264"/>
      <c r="F659" s="264"/>
      <c r="G659" s="265"/>
      <c r="H659" s="265"/>
      <c r="I659" s="34">
        <f t="shared" si="155"/>
        <v>0</v>
      </c>
      <c r="J659" s="34">
        <f t="shared" si="158"/>
        <v>0</v>
      </c>
      <c r="K659" s="261">
        <v>15.625</v>
      </c>
      <c r="L659" s="250">
        <f>Úvod!B$20</f>
        <v>0</v>
      </c>
      <c r="M659" s="140">
        <f t="shared" si="156"/>
        <v>15.625</v>
      </c>
      <c r="N659" s="141">
        <f t="shared" si="159"/>
        <v>7812.5</v>
      </c>
      <c r="O659" s="141">
        <f t="shared" si="157"/>
        <v>0</v>
      </c>
    </row>
    <row r="660" spans="1:15">
      <c r="A660" s="34">
        <v>200411</v>
      </c>
      <c r="B660" s="257" t="s">
        <v>8317</v>
      </c>
      <c r="C660" s="288" t="s">
        <v>8015</v>
      </c>
      <c r="D660" s="257">
        <v>150</v>
      </c>
      <c r="E660" s="264"/>
      <c r="F660" s="264"/>
      <c r="G660" s="265"/>
      <c r="H660" s="265"/>
      <c r="I660" s="34">
        <f t="shared" si="155"/>
        <v>0</v>
      </c>
      <c r="J660" s="34">
        <f t="shared" si="158"/>
        <v>0</v>
      </c>
      <c r="K660" s="261">
        <v>23.726851851851848</v>
      </c>
      <c r="L660" s="250">
        <f>Úvod!B$20</f>
        <v>0</v>
      </c>
      <c r="M660" s="140">
        <f t="shared" si="156"/>
        <v>23.726851851851848</v>
      </c>
      <c r="N660" s="141">
        <f t="shared" si="159"/>
        <v>3559.0277777777774</v>
      </c>
      <c r="O660" s="141">
        <f t="shared" si="157"/>
        <v>0</v>
      </c>
    </row>
    <row r="661" spans="1:15">
      <c r="A661" s="34">
        <v>150332</v>
      </c>
      <c r="B661" s="257" t="s">
        <v>8317</v>
      </c>
      <c r="C661" s="288" t="s">
        <v>8017</v>
      </c>
      <c r="D661" s="257">
        <v>250</v>
      </c>
      <c r="E661" s="264"/>
      <c r="F661" s="264"/>
      <c r="G661" s="265"/>
      <c r="H661" s="265"/>
      <c r="I661" s="34">
        <f t="shared" si="155"/>
        <v>0</v>
      </c>
      <c r="J661" s="34">
        <f t="shared" si="158"/>
        <v>0</v>
      </c>
      <c r="K661" s="261">
        <v>24.652777777777779</v>
      </c>
      <c r="L661" s="250">
        <f>Úvod!B$20</f>
        <v>0</v>
      </c>
      <c r="M661" s="140">
        <f t="shared" si="156"/>
        <v>24.652777777777779</v>
      </c>
      <c r="N661" s="141">
        <f t="shared" si="159"/>
        <v>6163.1944444444443</v>
      </c>
      <c r="O661" s="141">
        <f t="shared" si="157"/>
        <v>0</v>
      </c>
    </row>
    <row r="662" spans="1:15">
      <c r="A662" s="34">
        <v>200412</v>
      </c>
      <c r="B662" s="257" t="s">
        <v>8317</v>
      </c>
      <c r="C662" s="288" t="s">
        <v>8016</v>
      </c>
      <c r="D662" s="257">
        <v>500</v>
      </c>
      <c r="E662" s="264"/>
      <c r="F662" s="264"/>
      <c r="G662" s="265"/>
      <c r="H662" s="265"/>
      <c r="I662" s="34">
        <f t="shared" si="155"/>
        <v>0</v>
      </c>
      <c r="J662" s="34">
        <f t="shared" si="158"/>
        <v>0</v>
      </c>
      <c r="K662" s="261">
        <v>15.625</v>
      </c>
      <c r="L662" s="250">
        <f>Úvod!B$20</f>
        <v>0</v>
      </c>
      <c r="M662" s="140">
        <f t="shared" si="156"/>
        <v>15.625</v>
      </c>
      <c r="N662" s="141">
        <f t="shared" si="159"/>
        <v>7812.5</v>
      </c>
      <c r="O662" s="141">
        <f t="shared" si="157"/>
        <v>0</v>
      </c>
    </row>
    <row r="663" spans="1:15">
      <c r="A663" s="34">
        <v>200413</v>
      </c>
      <c r="B663" s="257" t="s">
        <v>8317</v>
      </c>
      <c r="C663" s="288" t="s">
        <v>8018</v>
      </c>
      <c r="D663" s="257">
        <v>150</v>
      </c>
      <c r="E663" s="264"/>
      <c r="F663" s="264"/>
      <c r="G663" s="265"/>
      <c r="H663" s="265"/>
      <c r="I663" s="34">
        <f t="shared" si="155"/>
        <v>0</v>
      </c>
      <c r="J663" s="34">
        <f t="shared" si="158"/>
        <v>0</v>
      </c>
      <c r="K663" s="261">
        <v>23.726851851851848</v>
      </c>
      <c r="L663" s="250">
        <f>Úvod!B$20</f>
        <v>0</v>
      </c>
      <c r="M663" s="140">
        <f t="shared" si="156"/>
        <v>23.726851851851848</v>
      </c>
      <c r="N663" s="141">
        <f t="shared" si="159"/>
        <v>3559.0277777777774</v>
      </c>
      <c r="O663" s="141">
        <f t="shared" si="157"/>
        <v>0</v>
      </c>
    </row>
    <row r="664" spans="1:15">
      <c r="A664" s="34">
        <v>200414</v>
      </c>
      <c r="B664" s="257" t="s">
        <v>8317</v>
      </c>
      <c r="C664" s="288" t="s">
        <v>8019</v>
      </c>
      <c r="D664" s="257">
        <v>250</v>
      </c>
      <c r="E664" s="264"/>
      <c r="F664" s="264"/>
      <c r="G664" s="265"/>
      <c r="H664" s="265"/>
      <c r="I664" s="34">
        <f t="shared" si="155"/>
        <v>0</v>
      </c>
      <c r="J664" s="34">
        <f t="shared" si="158"/>
        <v>0</v>
      </c>
      <c r="K664" s="261">
        <v>24.652777777777779</v>
      </c>
      <c r="L664" s="250">
        <f>Úvod!B$20</f>
        <v>0</v>
      </c>
      <c r="M664" s="140">
        <f t="shared" si="156"/>
        <v>24.652777777777779</v>
      </c>
      <c r="N664" s="141">
        <f t="shared" si="159"/>
        <v>6163.1944444444443</v>
      </c>
      <c r="O664" s="141">
        <f t="shared" si="157"/>
        <v>0</v>
      </c>
    </row>
    <row r="665" spans="1:15">
      <c r="A665" s="34">
        <v>200415</v>
      </c>
      <c r="B665" s="257" t="s">
        <v>8317</v>
      </c>
      <c r="C665" s="288" t="s">
        <v>8020</v>
      </c>
      <c r="D665" s="257">
        <v>500</v>
      </c>
      <c r="E665" s="264"/>
      <c r="F665" s="264"/>
      <c r="G665" s="265"/>
      <c r="H665" s="265"/>
      <c r="I665" s="34">
        <f t="shared" si="155"/>
        <v>0</v>
      </c>
      <c r="J665" s="34">
        <f t="shared" si="158"/>
        <v>0</v>
      </c>
      <c r="K665" s="261">
        <v>15.625</v>
      </c>
      <c r="L665" s="250">
        <f>Úvod!B$20</f>
        <v>0</v>
      </c>
      <c r="M665" s="140">
        <f t="shared" si="156"/>
        <v>15.625</v>
      </c>
      <c r="N665" s="141">
        <f t="shared" si="159"/>
        <v>7812.5</v>
      </c>
      <c r="O665" s="141">
        <f t="shared" si="157"/>
        <v>0</v>
      </c>
    </row>
    <row r="666" spans="1:15">
      <c r="A666" s="34">
        <v>200418</v>
      </c>
      <c r="B666" s="257" t="s">
        <v>8317</v>
      </c>
      <c r="C666" s="288" t="s">
        <v>8021</v>
      </c>
      <c r="D666" s="257">
        <v>150</v>
      </c>
      <c r="E666" s="264"/>
      <c r="F666" s="264"/>
      <c r="G666" s="265"/>
      <c r="H666" s="265"/>
      <c r="I666" s="34">
        <f t="shared" si="155"/>
        <v>0</v>
      </c>
      <c r="J666" s="34">
        <f t="shared" si="158"/>
        <v>0</v>
      </c>
      <c r="K666" s="261">
        <v>22.337962962962958</v>
      </c>
      <c r="L666" s="250">
        <f>Úvod!B$20</f>
        <v>0</v>
      </c>
      <c r="M666" s="140">
        <f t="shared" si="156"/>
        <v>22.337962962962958</v>
      </c>
      <c r="N666" s="141">
        <f t="shared" si="159"/>
        <v>3350.6944444444439</v>
      </c>
      <c r="O666" s="141">
        <f t="shared" si="157"/>
        <v>0</v>
      </c>
    </row>
    <row r="667" spans="1:15">
      <c r="A667" s="34">
        <v>200419</v>
      </c>
      <c r="B667" s="257" t="s">
        <v>8317</v>
      </c>
      <c r="C667" s="288" t="s">
        <v>8022</v>
      </c>
      <c r="D667" s="257">
        <v>250</v>
      </c>
      <c r="E667" s="264"/>
      <c r="F667" s="264"/>
      <c r="G667" s="265"/>
      <c r="H667" s="265"/>
      <c r="I667" s="34">
        <f t="shared" si="155"/>
        <v>0</v>
      </c>
      <c r="J667" s="34">
        <f t="shared" si="158"/>
        <v>0</v>
      </c>
      <c r="K667" s="261">
        <v>24.652777777777779</v>
      </c>
      <c r="L667" s="250">
        <f>Úvod!B$20</f>
        <v>0</v>
      </c>
      <c r="M667" s="140">
        <f t="shared" si="156"/>
        <v>24.652777777777779</v>
      </c>
      <c r="N667" s="141">
        <f t="shared" si="159"/>
        <v>6163.1944444444443</v>
      </c>
      <c r="O667" s="141">
        <f t="shared" si="157"/>
        <v>0</v>
      </c>
    </row>
    <row r="668" spans="1:15">
      <c r="A668" s="34">
        <v>200420</v>
      </c>
      <c r="B668" s="257" t="s">
        <v>8317</v>
      </c>
      <c r="C668" s="288" t="s">
        <v>8023</v>
      </c>
      <c r="D668" s="257">
        <v>500</v>
      </c>
      <c r="E668" s="264"/>
      <c r="F668" s="264"/>
      <c r="G668" s="265"/>
      <c r="H668" s="265"/>
      <c r="I668" s="34">
        <f t="shared" si="155"/>
        <v>0</v>
      </c>
      <c r="J668" s="34">
        <f t="shared" si="158"/>
        <v>0</v>
      </c>
      <c r="K668" s="261">
        <v>15.625</v>
      </c>
      <c r="L668" s="250">
        <f>Úvod!B$20</f>
        <v>0</v>
      </c>
      <c r="M668" s="140">
        <f t="shared" si="156"/>
        <v>15.625</v>
      </c>
      <c r="N668" s="141">
        <f t="shared" si="159"/>
        <v>7812.5</v>
      </c>
      <c r="O668" s="141">
        <f t="shared" si="157"/>
        <v>0</v>
      </c>
    </row>
    <row r="669" spans="1:15">
      <c r="A669" s="34">
        <v>150203</v>
      </c>
      <c r="B669" s="257" t="s">
        <v>8317</v>
      </c>
      <c r="C669" s="288" t="s">
        <v>8025</v>
      </c>
      <c r="D669" s="257">
        <v>250</v>
      </c>
      <c r="E669" s="264"/>
      <c r="F669" s="264"/>
      <c r="G669" s="265"/>
      <c r="H669" s="265"/>
      <c r="I669" s="34">
        <f t="shared" si="155"/>
        <v>0</v>
      </c>
      <c r="J669" s="34">
        <f t="shared" si="158"/>
        <v>0</v>
      </c>
      <c r="K669" s="261">
        <v>24.652777777777779</v>
      </c>
      <c r="L669" s="250">
        <f>Úvod!B$20</f>
        <v>0</v>
      </c>
      <c r="M669" s="140">
        <f t="shared" si="156"/>
        <v>24.652777777777779</v>
      </c>
      <c r="N669" s="141">
        <f t="shared" si="159"/>
        <v>6163.1944444444443</v>
      </c>
      <c r="O669" s="141">
        <f t="shared" si="157"/>
        <v>0</v>
      </c>
    </row>
    <row r="670" spans="1:15">
      <c r="A670" s="34">
        <v>200421</v>
      </c>
      <c r="B670" s="257" t="s">
        <v>8317</v>
      </c>
      <c r="C670" s="288" t="s">
        <v>8024</v>
      </c>
      <c r="D670" s="257">
        <v>500</v>
      </c>
      <c r="E670" s="264"/>
      <c r="F670" s="264"/>
      <c r="G670" s="265"/>
      <c r="H670" s="265"/>
      <c r="I670" s="34">
        <f t="shared" si="155"/>
        <v>0</v>
      </c>
      <c r="J670" s="34">
        <f t="shared" si="158"/>
        <v>0</v>
      </c>
      <c r="K670" s="261">
        <v>15.625</v>
      </c>
      <c r="L670" s="250">
        <f>Úvod!B$20</f>
        <v>0</v>
      </c>
      <c r="M670" s="140">
        <f t="shared" si="156"/>
        <v>15.625</v>
      </c>
      <c r="N670" s="141">
        <f t="shared" si="159"/>
        <v>7812.5</v>
      </c>
      <c r="O670" s="141">
        <f t="shared" si="157"/>
        <v>0</v>
      </c>
    </row>
    <row r="671" spans="1:15">
      <c r="A671" s="34">
        <v>200423</v>
      </c>
      <c r="B671" s="257" t="s">
        <v>8317</v>
      </c>
      <c r="C671" s="288" t="s">
        <v>8026</v>
      </c>
      <c r="D671" s="257">
        <v>150</v>
      </c>
      <c r="E671" s="264"/>
      <c r="F671" s="264"/>
      <c r="G671" s="265"/>
      <c r="H671" s="265"/>
      <c r="I671" s="34">
        <f t="shared" si="155"/>
        <v>0</v>
      </c>
      <c r="J671" s="34">
        <f t="shared" si="158"/>
        <v>0</v>
      </c>
      <c r="K671" s="261">
        <v>23.726851851851848</v>
      </c>
      <c r="L671" s="250">
        <f>Úvod!B$20</f>
        <v>0</v>
      </c>
      <c r="M671" s="140">
        <f t="shared" si="156"/>
        <v>23.726851851851848</v>
      </c>
      <c r="N671" s="141">
        <f t="shared" si="159"/>
        <v>3559.0277777777774</v>
      </c>
      <c r="O671" s="141">
        <f t="shared" si="157"/>
        <v>0</v>
      </c>
    </row>
    <row r="672" spans="1:15">
      <c r="A672" s="34">
        <v>150333</v>
      </c>
      <c r="B672" s="257" t="s">
        <v>8317</v>
      </c>
      <c r="C672" s="288" t="s">
        <v>8028</v>
      </c>
      <c r="D672" s="257">
        <v>250</v>
      </c>
      <c r="E672" s="264"/>
      <c r="F672" s="264"/>
      <c r="G672" s="265"/>
      <c r="H672" s="265"/>
      <c r="I672" s="34">
        <f t="shared" si="155"/>
        <v>0</v>
      </c>
      <c r="J672" s="34">
        <f t="shared" si="158"/>
        <v>0</v>
      </c>
      <c r="K672" s="261">
        <v>24.652777777777779</v>
      </c>
      <c r="L672" s="250">
        <f>Úvod!B$20</f>
        <v>0</v>
      </c>
      <c r="M672" s="140">
        <f t="shared" si="156"/>
        <v>24.652777777777779</v>
      </c>
      <c r="N672" s="141">
        <f t="shared" si="159"/>
        <v>6163.1944444444443</v>
      </c>
      <c r="O672" s="141">
        <f t="shared" si="157"/>
        <v>0</v>
      </c>
    </row>
    <row r="673" spans="1:15">
      <c r="A673" s="34">
        <v>200424</v>
      </c>
      <c r="B673" s="257" t="s">
        <v>8317</v>
      </c>
      <c r="C673" s="288" t="s">
        <v>8027</v>
      </c>
      <c r="D673" s="257">
        <v>500</v>
      </c>
      <c r="E673" s="264"/>
      <c r="F673" s="264"/>
      <c r="G673" s="265"/>
      <c r="H673" s="265"/>
      <c r="I673" s="34">
        <f t="shared" si="155"/>
        <v>0</v>
      </c>
      <c r="J673" s="34">
        <f t="shared" si="158"/>
        <v>0</v>
      </c>
      <c r="K673" s="261">
        <v>15.625</v>
      </c>
      <c r="L673" s="250">
        <f>Úvod!B$20</f>
        <v>0</v>
      </c>
      <c r="M673" s="140">
        <f t="shared" si="156"/>
        <v>15.625</v>
      </c>
      <c r="N673" s="141">
        <f t="shared" si="159"/>
        <v>7812.5</v>
      </c>
      <c r="O673" s="141">
        <f t="shared" si="157"/>
        <v>0</v>
      </c>
    </row>
    <row r="674" spans="1:15">
      <c r="A674" s="34">
        <v>200425</v>
      </c>
      <c r="B674" s="257" t="s">
        <v>8317</v>
      </c>
      <c r="C674" s="288" t="s">
        <v>8029</v>
      </c>
      <c r="D674" s="257">
        <v>250</v>
      </c>
      <c r="E674" s="264"/>
      <c r="F674" s="264"/>
      <c r="G674" s="265"/>
      <c r="H674" s="265"/>
      <c r="I674" s="34">
        <f t="shared" si="155"/>
        <v>0</v>
      </c>
      <c r="J674" s="34">
        <f t="shared" si="158"/>
        <v>0</v>
      </c>
      <c r="K674" s="261">
        <v>24.652777777777779</v>
      </c>
      <c r="L674" s="250">
        <f>Úvod!B$20</f>
        <v>0</v>
      </c>
      <c r="M674" s="140">
        <f t="shared" si="156"/>
        <v>24.652777777777779</v>
      </c>
      <c r="N674" s="141">
        <f t="shared" si="159"/>
        <v>6163.1944444444443</v>
      </c>
      <c r="O674" s="141">
        <f t="shared" si="157"/>
        <v>0</v>
      </c>
    </row>
    <row r="675" spans="1:15">
      <c r="A675" s="34">
        <v>200426</v>
      </c>
      <c r="B675" s="257" t="s">
        <v>8317</v>
      </c>
      <c r="C675" s="288" t="s">
        <v>8030</v>
      </c>
      <c r="D675" s="257">
        <v>500</v>
      </c>
      <c r="E675" s="264"/>
      <c r="F675" s="264"/>
      <c r="G675" s="265"/>
      <c r="H675" s="265"/>
      <c r="I675" s="34">
        <f t="shared" si="155"/>
        <v>0</v>
      </c>
      <c r="J675" s="34">
        <f t="shared" si="158"/>
        <v>0</v>
      </c>
      <c r="K675" s="261">
        <v>17.013888888888889</v>
      </c>
      <c r="L675" s="250">
        <f>Úvod!B$20</f>
        <v>0</v>
      </c>
      <c r="M675" s="140">
        <f t="shared" si="156"/>
        <v>17.013888888888889</v>
      </c>
      <c r="N675" s="141">
        <f t="shared" si="159"/>
        <v>8506.9444444444453</v>
      </c>
      <c r="O675" s="141">
        <f t="shared" si="157"/>
        <v>0</v>
      </c>
    </row>
    <row r="676" spans="1:15">
      <c r="A676" s="34">
        <v>200429</v>
      </c>
      <c r="B676" s="257" t="s">
        <v>8317</v>
      </c>
      <c r="C676" s="288" t="s">
        <v>8031</v>
      </c>
      <c r="D676" s="257">
        <v>250</v>
      </c>
      <c r="E676" s="264"/>
      <c r="F676" s="264"/>
      <c r="G676" s="265"/>
      <c r="H676" s="265"/>
      <c r="I676" s="34">
        <f t="shared" si="155"/>
        <v>0</v>
      </c>
      <c r="J676" s="34">
        <f t="shared" si="158"/>
        <v>0</v>
      </c>
      <c r="K676" s="261">
        <v>25.694444444444443</v>
      </c>
      <c r="L676" s="250">
        <f>Úvod!B$20</f>
        <v>0</v>
      </c>
      <c r="M676" s="140">
        <f t="shared" si="156"/>
        <v>25.694444444444443</v>
      </c>
      <c r="N676" s="141">
        <f t="shared" si="159"/>
        <v>6423.6111111111104</v>
      </c>
      <c r="O676" s="141">
        <f t="shared" si="157"/>
        <v>0</v>
      </c>
    </row>
    <row r="677" spans="1:15">
      <c r="A677" s="34">
        <v>200430</v>
      </c>
      <c r="B677" s="257" t="s">
        <v>8317</v>
      </c>
      <c r="C677" s="288" t="s">
        <v>8032</v>
      </c>
      <c r="D677" s="257">
        <v>500</v>
      </c>
      <c r="E677" s="264"/>
      <c r="F677" s="264"/>
      <c r="G677" s="265"/>
      <c r="H677" s="265"/>
      <c r="I677" s="34">
        <f t="shared" si="155"/>
        <v>0</v>
      </c>
      <c r="J677" s="34">
        <f t="shared" si="158"/>
        <v>0</v>
      </c>
      <c r="K677" s="261">
        <v>16.666666666666668</v>
      </c>
      <c r="L677" s="250">
        <f>Úvod!B$20</f>
        <v>0</v>
      </c>
      <c r="M677" s="140">
        <f t="shared" si="156"/>
        <v>16.666666666666668</v>
      </c>
      <c r="N677" s="141">
        <f t="shared" si="159"/>
        <v>8333.3333333333339</v>
      </c>
      <c r="O677" s="141">
        <f t="shared" si="157"/>
        <v>0</v>
      </c>
    </row>
    <row r="678" spans="1:15">
      <c r="A678" s="34">
        <v>200435</v>
      </c>
      <c r="B678" s="257" t="s">
        <v>8317</v>
      </c>
      <c r="C678" s="288" t="s">
        <v>8033</v>
      </c>
      <c r="D678" s="257">
        <v>150</v>
      </c>
      <c r="E678" s="264"/>
      <c r="F678" s="264"/>
      <c r="G678" s="265"/>
      <c r="H678" s="265"/>
      <c r="I678" s="34">
        <f t="shared" si="155"/>
        <v>0</v>
      </c>
      <c r="J678" s="34">
        <f t="shared" si="158"/>
        <v>0</v>
      </c>
      <c r="K678" s="261">
        <v>23.726851851851848</v>
      </c>
      <c r="L678" s="250">
        <f>Úvod!B$20</f>
        <v>0</v>
      </c>
      <c r="M678" s="140">
        <f t="shared" si="156"/>
        <v>23.726851851851848</v>
      </c>
      <c r="N678" s="141">
        <f t="shared" si="159"/>
        <v>3559.0277777777774</v>
      </c>
      <c r="O678" s="141">
        <f t="shared" si="157"/>
        <v>0</v>
      </c>
    </row>
    <row r="679" spans="1:15">
      <c r="A679" s="34">
        <v>200436</v>
      </c>
      <c r="B679" s="257" t="s">
        <v>8317</v>
      </c>
      <c r="C679" s="288" t="s">
        <v>8034</v>
      </c>
      <c r="D679" s="257">
        <v>250</v>
      </c>
      <c r="E679" s="264"/>
      <c r="F679" s="264"/>
      <c r="G679" s="265"/>
      <c r="H679" s="265"/>
      <c r="I679" s="34">
        <f t="shared" si="155"/>
        <v>0</v>
      </c>
      <c r="J679" s="34">
        <f t="shared" si="158"/>
        <v>0</v>
      </c>
      <c r="K679" s="261">
        <v>25.694444444444443</v>
      </c>
      <c r="L679" s="250">
        <f>Úvod!B$20</f>
        <v>0</v>
      </c>
      <c r="M679" s="140">
        <f t="shared" si="156"/>
        <v>25.694444444444443</v>
      </c>
      <c r="N679" s="141">
        <f t="shared" si="159"/>
        <v>6423.6111111111104</v>
      </c>
      <c r="O679" s="141">
        <f t="shared" si="157"/>
        <v>0</v>
      </c>
    </row>
    <row r="680" spans="1:15">
      <c r="A680" s="34">
        <v>200437</v>
      </c>
      <c r="B680" s="257" t="s">
        <v>8317</v>
      </c>
      <c r="C680" s="288" t="s">
        <v>8035</v>
      </c>
      <c r="D680" s="257">
        <v>500</v>
      </c>
      <c r="E680" s="264"/>
      <c r="F680" s="264"/>
      <c r="G680" s="265"/>
      <c r="H680" s="265"/>
      <c r="I680" s="34">
        <f t="shared" si="155"/>
        <v>0</v>
      </c>
      <c r="J680" s="34">
        <f t="shared" si="158"/>
        <v>0</v>
      </c>
      <c r="K680" s="261">
        <v>16.666666666666668</v>
      </c>
      <c r="L680" s="250">
        <f>Úvod!B$20</f>
        <v>0</v>
      </c>
      <c r="M680" s="140">
        <f t="shared" si="156"/>
        <v>16.666666666666668</v>
      </c>
      <c r="N680" s="141">
        <f t="shared" si="159"/>
        <v>8333.3333333333339</v>
      </c>
      <c r="O680" s="141">
        <f t="shared" si="157"/>
        <v>0</v>
      </c>
    </row>
    <row r="681" spans="1:15">
      <c r="A681" s="34">
        <v>200441</v>
      </c>
      <c r="B681" s="257" t="s">
        <v>8317</v>
      </c>
      <c r="C681" s="288" t="s">
        <v>8036</v>
      </c>
      <c r="D681" s="257">
        <v>250</v>
      </c>
      <c r="E681" s="264"/>
      <c r="F681" s="264"/>
      <c r="G681" s="265"/>
      <c r="H681" s="265"/>
      <c r="I681" s="34">
        <f t="shared" si="155"/>
        <v>0</v>
      </c>
      <c r="J681" s="34">
        <f t="shared" si="158"/>
        <v>0</v>
      </c>
      <c r="K681" s="261">
        <v>24.652777777777779</v>
      </c>
      <c r="L681" s="250">
        <f>Úvod!B$20</f>
        <v>0</v>
      </c>
      <c r="M681" s="140">
        <f t="shared" si="156"/>
        <v>24.652777777777779</v>
      </c>
      <c r="N681" s="141">
        <f t="shared" si="159"/>
        <v>6163.1944444444443</v>
      </c>
      <c r="O681" s="141">
        <f t="shared" si="157"/>
        <v>0</v>
      </c>
    </row>
    <row r="682" spans="1:15">
      <c r="A682" s="34">
        <v>200442</v>
      </c>
      <c r="B682" s="257" t="s">
        <v>8317</v>
      </c>
      <c r="C682" s="288" t="s">
        <v>8037</v>
      </c>
      <c r="D682" s="257">
        <v>500</v>
      </c>
      <c r="E682" s="264"/>
      <c r="F682" s="264"/>
      <c r="G682" s="265"/>
      <c r="H682" s="265"/>
      <c r="I682" s="34">
        <f t="shared" si="155"/>
        <v>0</v>
      </c>
      <c r="J682" s="34">
        <f t="shared" si="158"/>
        <v>0</v>
      </c>
      <c r="K682" s="261">
        <v>15.625</v>
      </c>
      <c r="L682" s="250">
        <f>Úvod!B$20</f>
        <v>0</v>
      </c>
      <c r="M682" s="140">
        <f t="shared" si="156"/>
        <v>15.625</v>
      </c>
      <c r="N682" s="141">
        <f t="shared" si="159"/>
        <v>7812.5</v>
      </c>
      <c r="O682" s="141">
        <f t="shared" si="157"/>
        <v>0</v>
      </c>
    </row>
    <row r="683" spans="1:15">
      <c r="A683" s="34">
        <v>200446</v>
      </c>
      <c r="B683" s="257" t="s">
        <v>8317</v>
      </c>
      <c r="C683" s="288" t="s">
        <v>8038</v>
      </c>
      <c r="D683" s="257">
        <v>150</v>
      </c>
      <c r="E683" s="264"/>
      <c r="F683" s="264"/>
      <c r="G683" s="265"/>
      <c r="H683" s="265"/>
      <c r="I683" s="34">
        <f t="shared" si="155"/>
        <v>0</v>
      </c>
      <c r="J683" s="34">
        <f t="shared" si="158"/>
        <v>0</v>
      </c>
      <c r="K683" s="261">
        <v>23.726851851851848</v>
      </c>
      <c r="L683" s="250">
        <f>Úvod!B$20</f>
        <v>0</v>
      </c>
      <c r="M683" s="140">
        <f t="shared" si="156"/>
        <v>23.726851851851848</v>
      </c>
      <c r="N683" s="141">
        <f t="shared" si="159"/>
        <v>3559.0277777777774</v>
      </c>
      <c r="O683" s="141">
        <f t="shared" si="157"/>
        <v>0</v>
      </c>
    </row>
    <row r="684" spans="1:15">
      <c r="A684" s="34">
        <v>150204</v>
      </c>
      <c r="B684" s="257" t="s">
        <v>8317</v>
      </c>
      <c r="C684" s="288" t="s">
        <v>8040</v>
      </c>
      <c r="D684" s="257">
        <v>250</v>
      </c>
      <c r="E684" s="264"/>
      <c r="F684" s="264"/>
      <c r="G684" s="265"/>
      <c r="H684" s="265"/>
      <c r="I684" s="34">
        <f t="shared" si="155"/>
        <v>0</v>
      </c>
      <c r="J684" s="34">
        <f t="shared" si="158"/>
        <v>0</v>
      </c>
      <c r="K684" s="261">
        <v>24.652777777777779</v>
      </c>
      <c r="L684" s="250">
        <f>Úvod!B$20</f>
        <v>0</v>
      </c>
      <c r="M684" s="140">
        <f t="shared" si="156"/>
        <v>24.652777777777779</v>
      </c>
      <c r="N684" s="141">
        <f t="shared" si="159"/>
        <v>6163.1944444444443</v>
      </c>
      <c r="O684" s="141">
        <f t="shared" si="157"/>
        <v>0</v>
      </c>
    </row>
    <row r="685" spans="1:15">
      <c r="A685" s="34">
        <v>200447</v>
      </c>
      <c r="B685" s="257" t="s">
        <v>8317</v>
      </c>
      <c r="C685" s="288" t="s">
        <v>8039</v>
      </c>
      <c r="D685" s="257">
        <v>500</v>
      </c>
      <c r="E685" s="264"/>
      <c r="F685" s="264"/>
      <c r="G685" s="265"/>
      <c r="H685" s="265"/>
      <c r="I685" s="34">
        <f t="shared" si="155"/>
        <v>0</v>
      </c>
      <c r="J685" s="34">
        <f t="shared" si="158"/>
        <v>0</v>
      </c>
      <c r="K685" s="261">
        <v>15.625</v>
      </c>
      <c r="L685" s="250">
        <f>Úvod!B$20</f>
        <v>0</v>
      </c>
      <c r="M685" s="140">
        <f t="shared" si="156"/>
        <v>15.625</v>
      </c>
      <c r="N685" s="141">
        <f t="shared" si="159"/>
        <v>7812.5</v>
      </c>
      <c r="O685" s="141">
        <f t="shared" si="157"/>
        <v>0</v>
      </c>
    </row>
    <row r="686" spans="1:15">
      <c r="A686" s="34">
        <v>150205</v>
      </c>
      <c r="B686" s="257" t="s">
        <v>8317</v>
      </c>
      <c r="C686" s="288" t="s">
        <v>8042</v>
      </c>
      <c r="D686" s="257">
        <v>250</v>
      </c>
      <c r="E686" s="264"/>
      <c r="F686" s="264"/>
      <c r="G686" s="265"/>
      <c r="H686" s="265"/>
      <c r="I686" s="34">
        <f t="shared" si="155"/>
        <v>0</v>
      </c>
      <c r="J686" s="34">
        <f t="shared" si="158"/>
        <v>0</v>
      </c>
      <c r="K686" s="261">
        <v>24.652777777777779</v>
      </c>
      <c r="L686" s="250">
        <f>Úvod!B$20</f>
        <v>0</v>
      </c>
      <c r="M686" s="140">
        <f t="shared" si="156"/>
        <v>24.652777777777779</v>
      </c>
      <c r="N686" s="141">
        <f t="shared" si="159"/>
        <v>6163.1944444444443</v>
      </c>
      <c r="O686" s="141">
        <f t="shared" si="157"/>
        <v>0</v>
      </c>
    </row>
    <row r="687" spans="1:15">
      <c r="A687" s="34">
        <v>200448</v>
      </c>
      <c r="B687" s="257" t="s">
        <v>8317</v>
      </c>
      <c r="C687" s="288" t="s">
        <v>8041</v>
      </c>
      <c r="D687" s="257">
        <v>500</v>
      </c>
      <c r="E687" s="264"/>
      <c r="F687" s="264"/>
      <c r="G687" s="265"/>
      <c r="H687" s="265"/>
      <c r="I687" s="34">
        <f t="shared" si="155"/>
        <v>0</v>
      </c>
      <c r="J687" s="34">
        <f t="shared" si="158"/>
        <v>0</v>
      </c>
      <c r="K687" s="261">
        <v>15.625</v>
      </c>
      <c r="L687" s="250">
        <f>Úvod!B$20</f>
        <v>0</v>
      </c>
      <c r="M687" s="140">
        <f t="shared" si="156"/>
        <v>15.625</v>
      </c>
      <c r="N687" s="141">
        <f t="shared" si="159"/>
        <v>7812.5</v>
      </c>
      <c r="O687" s="141">
        <f t="shared" si="157"/>
        <v>0</v>
      </c>
    </row>
    <row r="688" spans="1:15">
      <c r="A688" s="34">
        <v>200449</v>
      </c>
      <c r="B688" s="257" t="s">
        <v>8317</v>
      </c>
      <c r="C688" s="288" t="s">
        <v>8043</v>
      </c>
      <c r="D688" s="257">
        <v>250</v>
      </c>
      <c r="E688" s="264"/>
      <c r="F688" s="264"/>
      <c r="G688" s="265"/>
      <c r="H688" s="265"/>
      <c r="I688" s="34">
        <f t="shared" si="155"/>
        <v>0</v>
      </c>
      <c r="J688" s="34">
        <f t="shared" si="158"/>
        <v>0</v>
      </c>
      <c r="K688" s="261">
        <v>24.652777777777779</v>
      </c>
      <c r="L688" s="250">
        <f>Úvod!B$20</f>
        <v>0</v>
      </c>
      <c r="M688" s="140">
        <f t="shared" si="156"/>
        <v>24.652777777777779</v>
      </c>
      <c r="N688" s="141">
        <f t="shared" si="159"/>
        <v>6163.1944444444443</v>
      </c>
      <c r="O688" s="141">
        <f t="shared" si="157"/>
        <v>0</v>
      </c>
    </row>
    <row r="689" spans="1:15">
      <c r="A689" s="34">
        <v>200450</v>
      </c>
      <c r="B689" s="257" t="s">
        <v>8317</v>
      </c>
      <c r="C689" s="288" t="s">
        <v>8044</v>
      </c>
      <c r="D689" s="257">
        <v>500</v>
      </c>
      <c r="E689" s="264"/>
      <c r="F689" s="264"/>
      <c r="G689" s="265"/>
      <c r="H689" s="265"/>
      <c r="I689" s="34">
        <f t="shared" si="155"/>
        <v>0</v>
      </c>
      <c r="J689" s="34">
        <f t="shared" si="158"/>
        <v>0</v>
      </c>
      <c r="K689" s="261">
        <v>15.625</v>
      </c>
      <c r="L689" s="250">
        <f>Úvod!B$20</f>
        <v>0</v>
      </c>
      <c r="M689" s="140">
        <f t="shared" si="156"/>
        <v>15.625</v>
      </c>
      <c r="N689" s="141">
        <f t="shared" si="159"/>
        <v>7812.5</v>
      </c>
      <c r="O689" s="141">
        <f t="shared" si="157"/>
        <v>0</v>
      </c>
    </row>
    <row r="690" spans="1:15">
      <c r="A690" s="34">
        <v>200454</v>
      </c>
      <c r="B690" s="257" t="s">
        <v>8317</v>
      </c>
      <c r="C690" s="288" t="s">
        <v>8045</v>
      </c>
      <c r="D690" s="257">
        <v>250</v>
      </c>
      <c r="E690" s="264"/>
      <c r="F690" s="264"/>
      <c r="G690" s="265"/>
      <c r="H690" s="265"/>
      <c r="I690" s="34">
        <f t="shared" si="155"/>
        <v>0</v>
      </c>
      <c r="J690" s="34">
        <f t="shared" si="158"/>
        <v>0</v>
      </c>
      <c r="K690" s="261">
        <v>19.791666666666668</v>
      </c>
      <c r="L690" s="250">
        <f>Úvod!B$20</f>
        <v>0</v>
      </c>
      <c r="M690" s="140">
        <f t="shared" si="156"/>
        <v>19.791666666666668</v>
      </c>
      <c r="N690" s="141">
        <f t="shared" si="159"/>
        <v>4947.916666666667</v>
      </c>
      <c r="O690" s="141">
        <f t="shared" si="157"/>
        <v>0</v>
      </c>
    </row>
    <row r="691" spans="1:15">
      <c r="A691" s="34">
        <v>200455</v>
      </c>
      <c r="B691" s="257" t="s">
        <v>8317</v>
      </c>
      <c r="C691" s="288" t="s">
        <v>8046</v>
      </c>
      <c r="D691" s="257">
        <v>500</v>
      </c>
      <c r="E691" s="264"/>
      <c r="F691" s="264"/>
      <c r="G691" s="265"/>
      <c r="H691" s="265"/>
      <c r="I691" s="34">
        <f t="shared" si="155"/>
        <v>0</v>
      </c>
      <c r="J691" s="34">
        <f t="shared" si="158"/>
        <v>0</v>
      </c>
      <c r="K691" s="261">
        <v>13.194444444444445</v>
      </c>
      <c r="L691" s="250">
        <f>Úvod!B$20</f>
        <v>0</v>
      </c>
      <c r="M691" s="140">
        <f t="shared" si="156"/>
        <v>13.194444444444445</v>
      </c>
      <c r="N691" s="141">
        <f t="shared" si="159"/>
        <v>6597.2222222222226</v>
      </c>
      <c r="O691" s="141">
        <f t="shared" si="157"/>
        <v>0</v>
      </c>
    </row>
    <row r="692" spans="1:15">
      <c r="A692" s="34">
        <v>200458</v>
      </c>
      <c r="B692" s="257" t="s">
        <v>8317</v>
      </c>
      <c r="C692" s="288" t="s">
        <v>8047</v>
      </c>
      <c r="D692" s="257">
        <v>250</v>
      </c>
      <c r="E692" s="264"/>
      <c r="F692" s="264"/>
      <c r="G692" s="265"/>
      <c r="H692" s="265"/>
      <c r="I692" s="34">
        <f t="shared" si="155"/>
        <v>0</v>
      </c>
      <c r="J692" s="34">
        <f t="shared" si="158"/>
        <v>0</v>
      </c>
      <c r="K692" s="261">
        <v>19.791666666666668</v>
      </c>
      <c r="L692" s="250">
        <f>Úvod!B$20</f>
        <v>0</v>
      </c>
      <c r="M692" s="140">
        <f t="shared" si="156"/>
        <v>19.791666666666668</v>
      </c>
      <c r="N692" s="141">
        <f t="shared" si="159"/>
        <v>4947.916666666667</v>
      </c>
      <c r="O692" s="141">
        <f t="shared" si="157"/>
        <v>0</v>
      </c>
    </row>
    <row r="693" spans="1:15">
      <c r="A693" s="34">
        <v>200459</v>
      </c>
      <c r="B693" s="257" t="s">
        <v>8317</v>
      </c>
      <c r="C693" s="288" t="s">
        <v>8048</v>
      </c>
      <c r="D693" s="257">
        <v>500</v>
      </c>
      <c r="E693" s="264"/>
      <c r="F693" s="264"/>
      <c r="G693" s="265"/>
      <c r="H693" s="265"/>
      <c r="I693" s="34">
        <f t="shared" si="155"/>
        <v>0</v>
      </c>
      <c r="J693" s="34">
        <f t="shared" si="158"/>
        <v>0</v>
      </c>
      <c r="K693" s="261">
        <v>13.194444444444445</v>
      </c>
      <c r="L693" s="250">
        <f>Úvod!B$20</f>
        <v>0</v>
      </c>
      <c r="M693" s="140">
        <f t="shared" si="156"/>
        <v>13.194444444444445</v>
      </c>
      <c r="N693" s="141">
        <f t="shared" si="159"/>
        <v>6597.2222222222226</v>
      </c>
      <c r="O693" s="141">
        <f t="shared" si="157"/>
        <v>0</v>
      </c>
    </row>
    <row r="694" spans="1:15">
      <c r="A694" s="34">
        <v>200460</v>
      </c>
      <c r="B694" s="257" t="s">
        <v>8317</v>
      </c>
      <c r="C694" s="288" t="s">
        <v>8049</v>
      </c>
      <c r="D694" s="257">
        <v>250</v>
      </c>
      <c r="E694" s="264"/>
      <c r="F694" s="264"/>
      <c r="G694" s="265"/>
      <c r="H694" s="265"/>
      <c r="I694" s="34">
        <f t="shared" si="155"/>
        <v>0</v>
      </c>
      <c r="J694" s="34">
        <f t="shared" si="158"/>
        <v>0</v>
      </c>
      <c r="K694" s="261">
        <v>19.791666666666668</v>
      </c>
      <c r="L694" s="250">
        <f>Úvod!B$20</f>
        <v>0</v>
      </c>
      <c r="M694" s="140">
        <f t="shared" si="156"/>
        <v>19.791666666666668</v>
      </c>
      <c r="N694" s="141">
        <f t="shared" si="159"/>
        <v>4947.916666666667</v>
      </c>
      <c r="O694" s="141">
        <f t="shared" si="157"/>
        <v>0</v>
      </c>
    </row>
    <row r="695" spans="1:15">
      <c r="A695" s="34">
        <v>200461</v>
      </c>
      <c r="B695" s="257" t="s">
        <v>8317</v>
      </c>
      <c r="C695" s="288" t="s">
        <v>8050</v>
      </c>
      <c r="D695" s="257">
        <v>500</v>
      </c>
      <c r="E695" s="264"/>
      <c r="F695" s="264"/>
      <c r="G695" s="265"/>
      <c r="H695" s="265"/>
      <c r="I695" s="34">
        <f t="shared" si="155"/>
        <v>0</v>
      </c>
      <c r="J695" s="34">
        <f t="shared" si="158"/>
        <v>0</v>
      </c>
      <c r="K695" s="261">
        <v>13.194444444444445</v>
      </c>
      <c r="L695" s="250">
        <f>Úvod!B$20</f>
        <v>0</v>
      </c>
      <c r="M695" s="140">
        <f t="shared" si="156"/>
        <v>13.194444444444445</v>
      </c>
      <c r="N695" s="141">
        <f t="shared" si="159"/>
        <v>6597.2222222222226</v>
      </c>
      <c r="O695" s="141">
        <f t="shared" si="157"/>
        <v>0</v>
      </c>
    </row>
    <row r="696" spans="1:15">
      <c r="A696" s="34">
        <v>200464</v>
      </c>
      <c r="B696" s="257" t="s">
        <v>8317</v>
      </c>
      <c r="C696" s="288" t="s">
        <v>8051</v>
      </c>
      <c r="D696" s="257">
        <v>250</v>
      </c>
      <c r="E696" s="264"/>
      <c r="F696" s="264"/>
      <c r="G696" s="265"/>
      <c r="H696" s="265"/>
      <c r="I696" s="34">
        <f t="shared" si="155"/>
        <v>0</v>
      </c>
      <c r="J696" s="34">
        <f t="shared" si="158"/>
        <v>0</v>
      </c>
      <c r="K696" s="261">
        <v>19.791666666666668</v>
      </c>
      <c r="L696" s="250">
        <f>Úvod!B$20</f>
        <v>0</v>
      </c>
      <c r="M696" s="140">
        <f t="shared" si="156"/>
        <v>19.791666666666668</v>
      </c>
      <c r="N696" s="141">
        <f t="shared" si="159"/>
        <v>4947.916666666667</v>
      </c>
      <c r="O696" s="141">
        <f t="shared" si="157"/>
        <v>0</v>
      </c>
    </row>
    <row r="697" spans="1:15">
      <c r="A697" s="34">
        <v>200465</v>
      </c>
      <c r="B697" s="257" t="s">
        <v>8317</v>
      </c>
      <c r="C697" s="288" t="s">
        <v>8052</v>
      </c>
      <c r="D697" s="257">
        <v>500</v>
      </c>
      <c r="E697" s="264"/>
      <c r="F697" s="264"/>
      <c r="G697" s="265"/>
      <c r="H697" s="265"/>
      <c r="I697" s="34">
        <f t="shared" si="155"/>
        <v>0</v>
      </c>
      <c r="J697" s="34">
        <f t="shared" si="158"/>
        <v>0</v>
      </c>
      <c r="K697" s="261">
        <v>13.194444444444445</v>
      </c>
      <c r="L697" s="250">
        <f>Úvod!B$20</f>
        <v>0</v>
      </c>
      <c r="M697" s="140">
        <f t="shared" si="156"/>
        <v>13.194444444444445</v>
      </c>
      <c r="N697" s="141">
        <f t="shared" si="159"/>
        <v>6597.2222222222226</v>
      </c>
      <c r="O697" s="141">
        <f t="shared" si="157"/>
        <v>0</v>
      </c>
    </row>
    <row r="698" spans="1:15">
      <c r="A698" s="34">
        <v>150335</v>
      </c>
      <c r="B698" s="257" t="s">
        <v>8317</v>
      </c>
      <c r="C698" s="288" t="s">
        <v>8054</v>
      </c>
      <c r="D698" s="257">
        <v>250</v>
      </c>
      <c r="E698" s="264"/>
      <c r="F698" s="264"/>
      <c r="G698" s="265"/>
      <c r="H698" s="265"/>
      <c r="I698" s="34">
        <f t="shared" si="155"/>
        <v>0</v>
      </c>
      <c r="J698" s="34">
        <f t="shared" si="158"/>
        <v>0</v>
      </c>
      <c r="K698" s="261">
        <v>19.791666666666668</v>
      </c>
      <c r="L698" s="250">
        <f>Úvod!B$20</f>
        <v>0</v>
      </c>
      <c r="M698" s="140">
        <f t="shared" si="156"/>
        <v>19.791666666666668</v>
      </c>
      <c r="N698" s="141">
        <f t="shared" si="159"/>
        <v>4947.916666666667</v>
      </c>
      <c r="O698" s="141">
        <f t="shared" si="157"/>
        <v>0</v>
      </c>
    </row>
    <row r="699" spans="1:15">
      <c r="A699" s="34">
        <v>200466</v>
      </c>
      <c r="B699" s="257" t="s">
        <v>8317</v>
      </c>
      <c r="C699" s="288" t="s">
        <v>8053</v>
      </c>
      <c r="D699" s="257">
        <v>500</v>
      </c>
      <c r="E699" s="264"/>
      <c r="F699" s="264"/>
      <c r="G699" s="265"/>
      <c r="H699" s="265"/>
      <c r="I699" s="34">
        <f t="shared" si="155"/>
        <v>0</v>
      </c>
      <c r="J699" s="34">
        <f t="shared" si="158"/>
        <v>0</v>
      </c>
      <c r="K699" s="261">
        <v>12.152777777777777</v>
      </c>
      <c r="L699" s="250">
        <f>Úvod!B$20</f>
        <v>0</v>
      </c>
      <c r="M699" s="140">
        <f t="shared" si="156"/>
        <v>12.152777777777777</v>
      </c>
      <c r="N699" s="141">
        <f t="shared" si="159"/>
        <v>6076.3888888888887</v>
      </c>
      <c r="O699" s="141">
        <f t="shared" si="157"/>
        <v>0</v>
      </c>
    </row>
    <row r="700" spans="1:15">
      <c r="A700" s="34">
        <v>150336</v>
      </c>
      <c r="B700" s="257" t="s">
        <v>8317</v>
      </c>
      <c r="C700" s="288" t="s">
        <v>8056</v>
      </c>
      <c r="D700" s="257">
        <v>250</v>
      </c>
      <c r="E700" s="264"/>
      <c r="F700" s="264"/>
      <c r="G700" s="265"/>
      <c r="H700" s="265"/>
      <c r="I700" s="34">
        <f t="shared" si="155"/>
        <v>0</v>
      </c>
      <c r="J700" s="34">
        <f t="shared" si="158"/>
        <v>0</v>
      </c>
      <c r="K700" s="261">
        <v>19.791666666666668</v>
      </c>
      <c r="L700" s="250">
        <f>Úvod!B$20</f>
        <v>0</v>
      </c>
      <c r="M700" s="140">
        <f t="shared" si="156"/>
        <v>19.791666666666668</v>
      </c>
      <c r="N700" s="141">
        <f t="shared" si="159"/>
        <v>4947.916666666667</v>
      </c>
      <c r="O700" s="141">
        <f t="shared" si="157"/>
        <v>0</v>
      </c>
    </row>
    <row r="701" spans="1:15">
      <c r="A701" s="34">
        <v>200468</v>
      </c>
      <c r="B701" s="257" t="s">
        <v>8317</v>
      </c>
      <c r="C701" s="288" t="s">
        <v>8055</v>
      </c>
      <c r="D701" s="257">
        <v>500</v>
      </c>
      <c r="E701" s="264"/>
      <c r="F701" s="264"/>
      <c r="G701" s="265"/>
      <c r="H701" s="265"/>
      <c r="I701" s="34">
        <f t="shared" si="155"/>
        <v>0</v>
      </c>
      <c r="J701" s="34">
        <f t="shared" si="158"/>
        <v>0</v>
      </c>
      <c r="K701" s="261">
        <v>12.152777777777777</v>
      </c>
      <c r="L701" s="250">
        <f>Úvod!B$20</f>
        <v>0</v>
      </c>
      <c r="M701" s="140">
        <f t="shared" si="156"/>
        <v>12.152777777777777</v>
      </c>
      <c r="N701" s="141">
        <f t="shared" si="159"/>
        <v>6076.3888888888887</v>
      </c>
      <c r="O701" s="141">
        <f t="shared" si="157"/>
        <v>0</v>
      </c>
    </row>
    <row r="702" spans="1:15">
      <c r="A702" s="34">
        <v>200469</v>
      </c>
      <c r="B702" s="257" t="s">
        <v>8317</v>
      </c>
      <c r="C702" s="288" t="s">
        <v>8057</v>
      </c>
      <c r="D702" s="257">
        <v>250</v>
      </c>
      <c r="E702" s="264"/>
      <c r="F702" s="264"/>
      <c r="G702" s="265"/>
      <c r="H702" s="265"/>
      <c r="I702" s="34">
        <f t="shared" si="155"/>
        <v>0</v>
      </c>
      <c r="J702" s="34">
        <f t="shared" si="158"/>
        <v>0</v>
      </c>
      <c r="K702" s="261">
        <v>19.791666666666668</v>
      </c>
      <c r="L702" s="250">
        <f>Úvod!B$20</f>
        <v>0</v>
      </c>
      <c r="M702" s="140">
        <f t="shared" si="156"/>
        <v>19.791666666666668</v>
      </c>
      <c r="N702" s="141">
        <f t="shared" si="159"/>
        <v>4947.916666666667</v>
      </c>
      <c r="O702" s="141">
        <f t="shared" si="157"/>
        <v>0</v>
      </c>
    </row>
    <row r="703" spans="1:15">
      <c r="A703" s="34">
        <v>200470</v>
      </c>
      <c r="B703" s="257" t="s">
        <v>8317</v>
      </c>
      <c r="C703" s="288" t="s">
        <v>8058</v>
      </c>
      <c r="D703" s="257">
        <v>500</v>
      </c>
      <c r="E703" s="264"/>
      <c r="F703" s="264"/>
      <c r="G703" s="265"/>
      <c r="H703" s="265"/>
      <c r="I703" s="34">
        <f t="shared" si="155"/>
        <v>0</v>
      </c>
      <c r="J703" s="34">
        <f t="shared" si="158"/>
        <v>0</v>
      </c>
      <c r="K703" s="261">
        <v>12.152777777777777</v>
      </c>
      <c r="L703" s="250">
        <f>Úvod!B$20</f>
        <v>0</v>
      </c>
      <c r="M703" s="140">
        <f t="shared" si="156"/>
        <v>12.152777777777777</v>
      </c>
      <c r="N703" s="141">
        <f t="shared" si="159"/>
        <v>6076.3888888888887</v>
      </c>
      <c r="O703" s="141">
        <f t="shared" si="157"/>
        <v>0</v>
      </c>
    </row>
    <row r="704" spans="1:15">
      <c r="A704" s="34"/>
      <c r="B704" s="257" t="s">
        <v>8317</v>
      </c>
      <c r="C704" s="288" t="s">
        <v>8059</v>
      </c>
      <c r="D704" s="257">
        <v>250</v>
      </c>
      <c r="E704" s="265"/>
      <c r="F704" s="265"/>
      <c r="G704" s="265"/>
      <c r="H704" s="265"/>
      <c r="I704" s="34">
        <f t="shared" si="155"/>
        <v>0</v>
      </c>
      <c r="J704" s="34">
        <f t="shared" si="158"/>
        <v>0</v>
      </c>
      <c r="K704" s="261">
        <v>19.791666666666668</v>
      </c>
      <c r="L704" s="250">
        <f>Úvod!B$20</f>
        <v>0</v>
      </c>
      <c r="M704" s="140">
        <f t="shared" si="156"/>
        <v>19.791666666666668</v>
      </c>
      <c r="N704" s="141">
        <f t="shared" si="159"/>
        <v>4947.916666666667</v>
      </c>
      <c r="O704" s="141">
        <f t="shared" si="157"/>
        <v>0</v>
      </c>
    </row>
    <row r="705" spans="1:15">
      <c r="A705" s="34">
        <v>200474</v>
      </c>
      <c r="B705" s="257" t="s">
        <v>8317</v>
      </c>
      <c r="C705" s="288" t="s">
        <v>8060</v>
      </c>
      <c r="D705" s="257">
        <v>500</v>
      </c>
      <c r="E705" s="264"/>
      <c r="F705" s="264"/>
      <c r="G705" s="265"/>
      <c r="H705" s="265"/>
      <c r="I705" s="34">
        <f t="shared" si="155"/>
        <v>0</v>
      </c>
      <c r="J705" s="34">
        <f t="shared" si="158"/>
        <v>0</v>
      </c>
      <c r="K705" s="261">
        <v>12.152777777777777</v>
      </c>
      <c r="L705" s="250">
        <f>Úvod!B$20</f>
        <v>0</v>
      </c>
      <c r="M705" s="140">
        <f t="shared" si="156"/>
        <v>12.152777777777777</v>
      </c>
      <c r="N705" s="141">
        <f t="shared" si="159"/>
        <v>6076.3888888888887</v>
      </c>
      <c r="O705" s="141">
        <f t="shared" si="157"/>
        <v>0</v>
      </c>
    </row>
    <row r="706" spans="1:15">
      <c r="A706" s="34">
        <v>150058</v>
      </c>
      <c r="B706" s="257" t="s">
        <v>8317</v>
      </c>
      <c r="C706" s="288" t="s">
        <v>8061</v>
      </c>
      <c r="D706" s="257">
        <v>200</v>
      </c>
      <c r="E706" s="264"/>
      <c r="F706" s="264"/>
      <c r="G706" s="265"/>
      <c r="H706" s="265"/>
      <c r="I706" s="34">
        <f t="shared" si="155"/>
        <v>0</v>
      </c>
      <c r="J706" s="34">
        <f t="shared" si="158"/>
        <v>0</v>
      </c>
      <c r="K706" s="261">
        <v>16.145833333333332</v>
      </c>
      <c r="L706" s="250">
        <f>Úvod!B$20</f>
        <v>0</v>
      </c>
      <c r="M706" s="140">
        <f t="shared" si="156"/>
        <v>16.145833333333332</v>
      </c>
      <c r="N706" s="141">
        <f t="shared" si="159"/>
        <v>3229.1666666666665</v>
      </c>
      <c r="O706" s="141">
        <f t="shared" si="157"/>
        <v>0</v>
      </c>
    </row>
    <row r="707" spans="1:15">
      <c r="A707" s="34">
        <v>150060</v>
      </c>
      <c r="B707" s="257" t="s">
        <v>8317</v>
      </c>
      <c r="C707" s="288" t="s">
        <v>8062</v>
      </c>
      <c r="D707" s="257">
        <v>200</v>
      </c>
      <c r="E707" s="264"/>
      <c r="F707" s="264"/>
      <c r="G707" s="265"/>
      <c r="H707" s="265"/>
      <c r="I707" s="34">
        <f t="shared" ref="I707:I770" si="160">SUM(E707:H707)</f>
        <v>0</v>
      </c>
      <c r="J707" s="34">
        <f t="shared" si="158"/>
        <v>0</v>
      </c>
      <c r="K707" s="261">
        <v>18.229166666666668</v>
      </c>
      <c r="L707" s="250">
        <f>Úvod!B$20</f>
        <v>0</v>
      </c>
      <c r="M707" s="140">
        <f t="shared" ref="M707:M770" si="161">K707-(L707*K707)</f>
        <v>18.229166666666668</v>
      </c>
      <c r="N707" s="141">
        <f t="shared" si="159"/>
        <v>3645.8333333333335</v>
      </c>
      <c r="O707" s="141">
        <f t="shared" ref="O707:O770" si="162">M707*J707</f>
        <v>0</v>
      </c>
    </row>
    <row r="708" spans="1:15">
      <c r="A708" s="34">
        <v>200480</v>
      </c>
      <c r="B708" s="257" t="s">
        <v>8317</v>
      </c>
      <c r="C708" s="288" t="s">
        <v>8063</v>
      </c>
      <c r="D708" s="257">
        <v>300</v>
      </c>
      <c r="E708" s="264"/>
      <c r="F708" s="264"/>
      <c r="G708" s="265"/>
      <c r="H708" s="265"/>
      <c r="I708" s="34">
        <f t="shared" si="160"/>
        <v>0</v>
      </c>
      <c r="J708" s="34">
        <f t="shared" si="158"/>
        <v>0</v>
      </c>
      <c r="K708" s="261">
        <v>10.300925925925926</v>
      </c>
      <c r="L708" s="250">
        <f>Úvod!B$20</f>
        <v>0</v>
      </c>
      <c r="M708" s="140">
        <f t="shared" si="161"/>
        <v>10.300925925925926</v>
      </c>
      <c r="N708" s="141">
        <f t="shared" si="159"/>
        <v>3090.2777777777778</v>
      </c>
      <c r="O708" s="141">
        <f t="shared" si="162"/>
        <v>0</v>
      </c>
    </row>
    <row r="709" spans="1:15">
      <c r="A709" s="34">
        <v>200480</v>
      </c>
      <c r="B709" s="257" t="s">
        <v>8317</v>
      </c>
      <c r="C709" s="288" t="s">
        <v>8063</v>
      </c>
      <c r="D709" s="257">
        <v>300</v>
      </c>
      <c r="E709" s="264"/>
      <c r="F709" s="264"/>
      <c r="G709" s="265"/>
      <c r="H709" s="265"/>
      <c r="I709" s="34">
        <f t="shared" si="160"/>
        <v>0</v>
      </c>
      <c r="J709" s="34">
        <f t="shared" si="158"/>
        <v>0</v>
      </c>
      <c r="K709" s="261">
        <v>26.967592592592592</v>
      </c>
      <c r="L709" s="250">
        <f>Úvod!B$20</f>
        <v>0</v>
      </c>
      <c r="M709" s="140">
        <f t="shared" si="161"/>
        <v>26.967592592592592</v>
      </c>
      <c r="N709" s="141">
        <f t="shared" si="159"/>
        <v>8090.2777777777774</v>
      </c>
      <c r="O709" s="141">
        <f t="shared" si="162"/>
        <v>0</v>
      </c>
    </row>
    <row r="710" spans="1:15">
      <c r="A710" s="34">
        <v>150209</v>
      </c>
      <c r="B710" s="257" t="s">
        <v>8317</v>
      </c>
      <c r="C710" s="288" t="s">
        <v>8065</v>
      </c>
      <c r="D710" s="257">
        <v>250</v>
      </c>
      <c r="E710" s="264"/>
      <c r="F710" s="264"/>
      <c r="G710" s="265"/>
      <c r="H710" s="265"/>
      <c r="I710" s="34">
        <f t="shared" si="160"/>
        <v>0</v>
      </c>
      <c r="J710" s="34">
        <f t="shared" si="158"/>
        <v>0</v>
      </c>
      <c r="K710" s="261">
        <v>72.569444444444443</v>
      </c>
      <c r="L710" s="250">
        <f>Úvod!B$20</f>
        <v>0</v>
      </c>
      <c r="M710" s="140">
        <f t="shared" si="161"/>
        <v>72.569444444444443</v>
      </c>
      <c r="N710" s="141">
        <f t="shared" si="159"/>
        <v>18142.361111111109</v>
      </c>
      <c r="O710" s="141">
        <f t="shared" si="162"/>
        <v>0</v>
      </c>
    </row>
    <row r="711" spans="1:15">
      <c r="A711" s="34">
        <v>150209</v>
      </c>
      <c r="B711" s="257" t="s">
        <v>8317</v>
      </c>
      <c r="C711" s="288" t="s">
        <v>8065</v>
      </c>
      <c r="D711" s="257">
        <v>250</v>
      </c>
      <c r="E711" s="264"/>
      <c r="F711" s="264"/>
      <c r="G711" s="265"/>
      <c r="H711" s="265"/>
      <c r="I711" s="34">
        <f t="shared" si="160"/>
        <v>0</v>
      </c>
      <c r="J711" s="34">
        <f t="shared" si="158"/>
        <v>0</v>
      </c>
      <c r="K711" s="261">
        <v>84.722222222222214</v>
      </c>
      <c r="L711" s="250">
        <f>Úvod!B$20</f>
        <v>0</v>
      </c>
      <c r="M711" s="140">
        <f t="shared" si="161"/>
        <v>84.722222222222214</v>
      </c>
      <c r="N711" s="141">
        <f t="shared" si="159"/>
        <v>21180.555555555555</v>
      </c>
      <c r="O711" s="141">
        <f t="shared" si="162"/>
        <v>0</v>
      </c>
    </row>
    <row r="712" spans="1:15">
      <c r="A712" s="34"/>
      <c r="B712" s="257" t="s">
        <v>8317</v>
      </c>
      <c r="C712" s="288" t="s">
        <v>8064</v>
      </c>
      <c r="D712" s="257">
        <v>50</v>
      </c>
      <c r="E712" s="264"/>
      <c r="F712" s="264"/>
      <c r="G712" s="265"/>
      <c r="H712" s="265"/>
      <c r="I712" s="34">
        <f t="shared" si="160"/>
        <v>0</v>
      </c>
      <c r="J712" s="34">
        <f t="shared" si="158"/>
        <v>0</v>
      </c>
      <c r="K712" s="261">
        <v>111.11111111111111</v>
      </c>
      <c r="L712" s="250">
        <f>Úvod!B$20</f>
        <v>0</v>
      </c>
      <c r="M712" s="140">
        <f t="shared" si="161"/>
        <v>111.11111111111111</v>
      </c>
      <c r="N712" s="141">
        <f t="shared" si="159"/>
        <v>5555.5555555555557</v>
      </c>
      <c r="O712" s="141">
        <f t="shared" si="162"/>
        <v>0</v>
      </c>
    </row>
    <row r="713" spans="1:15">
      <c r="A713" s="34">
        <v>150210</v>
      </c>
      <c r="B713" s="257" t="s">
        <v>8317</v>
      </c>
      <c r="C713" s="288" t="s">
        <v>8067</v>
      </c>
      <c r="D713" s="257">
        <v>50</v>
      </c>
      <c r="E713" s="263"/>
      <c r="F713" s="263"/>
      <c r="G713" s="265"/>
      <c r="H713" s="265"/>
      <c r="I713" s="34">
        <f t="shared" si="160"/>
        <v>0</v>
      </c>
      <c r="J713" s="34">
        <f t="shared" si="158"/>
        <v>0</v>
      </c>
      <c r="K713" s="261">
        <v>65.277777777777771</v>
      </c>
      <c r="L713" s="250">
        <f>Úvod!B$20</f>
        <v>0</v>
      </c>
      <c r="M713" s="140">
        <f t="shared" si="161"/>
        <v>65.277777777777771</v>
      </c>
      <c r="N713" s="141">
        <f t="shared" si="159"/>
        <v>3263.8888888888887</v>
      </c>
      <c r="O713" s="141">
        <f t="shared" si="162"/>
        <v>0</v>
      </c>
    </row>
    <row r="714" spans="1:15">
      <c r="A714" s="34">
        <v>200487</v>
      </c>
      <c r="B714" s="257" t="s">
        <v>8317</v>
      </c>
      <c r="C714" s="288" t="s">
        <v>8066</v>
      </c>
      <c r="D714" s="257">
        <v>50</v>
      </c>
      <c r="E714" s="263"/>
      <c r="F714" s="263"/>
      <c r="G714" s="265"/>
      <c r="H714" s="265"/>
      <c r="I714" s="34">
        <f t="shared" si="160"/>
        <v>0</v>
      </c>
      <c r="J714" s="34">
        <f t="shared" si="158"/>
        <v>0</v>
      </c>
      <c r="K714" s="261">
        <v>77.777777777777771</v>
      </c>
      <c r="L714" s="250">
        <f>Úvod!B$20</f>
        <v>0</v>
      </c>
      <c r="M714" s="140">
        <f t="shared" si="161"/>
        <v>77.777777777777771</v>
      </c>
      <c r="N714" s="141">
        <f t="shared" si="159"/>
        <v>3888.8888888888887</v>
      </c>
      <c r="O714" s="141">
        <f t="shared" si="162"/>
        <v>0</v>
      </c>
    </row>
    <row r="715" spans="1:15">
      <c r="A715" s="34">
        <v>150211</v>
      </c>
      <c r="B715" s="257" t="s">
        <v>8317</v>
      </c>
      <c r="C715" s="288" t="s">
        <v>8069</v>
      </c>
      <c r="D715" s="257">
        <v>100</v>
      </c>
      <c r="E715" s="263"/>
      <c r="F715" s="263"/>
      <c r="G715" s="265"/>
      <c r="H715" s="265"/>
      <c r="I715" s="34">
        <f t="shared" si="160"/>
        <v>0</v>
      </c>
      <c r="J715" s="34">
        <f t="shared" si="158"/>
        <v>0</v>
      </c>
      <c r="K715" s="261">
        <v>56.944444444444443</v>
      </c>
      <c r="L715" s="250">
        <f>Úvod!B$20</f>
        <v>0</v>
      </c>
      <c r="M715" s="140">
        <f t="shared" si="161"/>
        <v>56.944444444444443</v>
      </c>
      <c r="N715" s="141">
        <f t="shared" si="159"/>
        <v>5694.4444444444443</v>
      </c>
      <c r="O715" s="141">
        <f t="shared" si="162"/>
        <v>0</v>
      </c>
    </row>
    <row r="716" spans="1:15">
      <c r="A716" s="34"/>
      <c r="B716" s="257" t="s">
        <v>8317</v>
      </c>
      <c r="C716" s="288" t="s">
        <v>8068</v>
      </c>
      <c r="D716" s="257">
        <v>50</v>
      </c>
      <c r="E716" s="263"/>
      <c r="F716" s="263"/>
      <c r="G716" s="265"/>
      <c r="H716" s="265"/>
      <c r="I716" s="34">
        <f t="shared" si="160"/>
        <v>0</v>
      </c>
      <c r="J716" s="34">
        <f t="shared" si="158"/>
        <v>0</v>
      </c>
      <c r="K716" s="261">
        <v>75.347222222222214</v>
      </c>
      <c r="L716" s="250">
        <f>Úvod!B$20</f>
        <v>0</v>
      </c>
      <c r="M716" s="140">
        <f t="shared" si="161"/>
        <v>75.347222222222214</v>
      </c>
      <c r="N716" s="141">
        <f t="shared" si="159"/>
        <v>3767.3611111111109</v>
      </c>
      <c r="O716" s="141">
        <f t="shared" si="162"/>
        <v>0</v>
      </c>
    </row>
    <row r="717" spans="1:15">
      <c r="A717" s="34">
        <v>150212</v>
      </c>
      <c r="B717" s="257" t="s">
        <v>8317</v>
      </c>
      <c r="C717" s="288" t="s">
        <v>8071</v>
      </c>
      <c r="D717" s="257">
        <v>50</v>
      </c>
      <c r="E717" s="263"/>
      <c r="F717" s="263"/>
      <c r="G717" s="265"/>
      <c r="H717" s="265"/>
      <c r="I717" s="34">
        <f t="shared" si="160"/>
        <v>0</v>
      </c>
      <c r="J717" s="34">
        <f t="shared" ref="J717:J780" si="163">I717*D717</f>
        <v>0</v>
      </c>
      <c r="K717" s="261">
        <v>75.347222222222214</v>
      </c>
      <c r="L717" s="250">
        <f>Úvod!B$20</f>
        <v>0</v>
      </c>
      <c r="M717" s="140">
        <f t="shared" si="161"/>
        <v>75.347222222222214</v>
      </c>
      <c r="N717" s="141">
        <f t="shared" ref="N717:N780" si="164">M717*D717</f>
        <v>3767.3611111111109</v>
      </c>
      <c r="O717" s="141">
        <f t="shared" si="162"/>
        <v>0</v>
      </c>
    </row>
    <row r="718" spans="1:15">
      <c r="A718" s="34">
        <v>200489</v>
      </c>
      <c r="B718" s="257" t="s">
        <v>8317</v>
      </c>
      <c r="C718" s="288" t="s">
        <v>8070</v>
      </c>
      <c r="D718" s="257">
        <v>50</v>
      </c>
      <c r="E718" s="263"/>
      <c r="F718" s="263"/>
      <c r="G718" s="265"/>
      <c r="H718" s="265"/>
      <c r="I718" s="34">
        <f t="shared" si="160"/>
        <v>0</v>
      </c>
      <c r="J718" s="34">
        <f t="shared" si="163"/>
        <v>0</v>
      </c>
      <c r="K718" s="261">
        <v>111.11111111111111</v>
      </c>
      <c r="L718" s="250">
        <f>Úvod!B$20</f>
        <v>0</v>
      </c>
      <c r="M718" s="140">
        <f t="shared" si="161"/>
        <v>111.11111111111111</v>
      </c>
      <c r="N718" s="141">
        <f t="shared" si="164"/>
        <v>5555.5555555555557</v>
      </c>
      <c r="O718" s="141">
        <f t="shared" si="162"/>
        <v>0</v>
      </c>
    </row>
    <row r="719" spans="1:15">
      <c r="A719" s="34">
        <v>150213</v>
      </c>
      <c r="B719" s="257" t="s">
        <v>8317</v>
      </c>
      <c r="C719" s="288" t="s">
        <v>8073</v>
      </c>
      <c r="D719" s="257">
        <v>50</v>
      </c>
      <c r="E719" s="264"/>
      <c r="F719" s="264"/>
      <c r="G719" s="265"/>
      <c r="H719" s="265"/>
      <c r="I719" s="34">
        <f t="shared" si="160"/>
        <v>0</v>
      </c>
      <c r="J719" s="34">
        <f t="shared" si="163"/>
        <v>0</v>
      </c>
      <c r="K719" s="261">
        <v>70.4861111111111</v>
      </c>
      <c r="L719" s="250">
        <f>Úvod!B$20</f>
        <v>0</v>
      </c>
      <c r="M719" s="140">
        <f t="shared" si="161"/>
        <v>70.4861111111111</v>
      </c>
      <c r="N719" s="141">
        <f t="shared" si="164"/>
        <v>3524.3055555555552</v>
      </c>
      <c r="O719" s="141">
        <f t="shared" si="162"/>
        <v>0</v>
      </c>
    </row>
    <row r="720" spans="1:15">
      <c r="A720" s="34">
        <v>200490</v>
      </c>
      <c r="B720" s="257" t="s">
        <v>8317</v>
      </c>
      <c r="C720" s="288" t="s">
        <v>8072</v>
      </c>
      <c r="D720" s="257">
        <v>50</v>
      </c>
      <c r="E720" s="264"/>
      <c r="F720" s="264"/>
      <c r="G720" s="265"/>
      <c r="H720" s="265"/>
      <c r="I720" s="34">
        <f t="shared" si="160"/>
        <v>0</v>
      </c>
      <c r="J720" s="34">
        <f t="shared" si="163"/>
        <v>0</v>
      </c>
      <c r="K720" s="261">
        <v>99.305555555555557</v>
      </c>
      <c r="L720" s="250">
        <f>Úvod!B$20</f>
        <v>0</v>
      </c>
      <c r="M720" s="140">
        <f t="shared" si="161"/>
        <v>99.305555555555557</v>
      </c>
      <c r="N720" s="141">
        <f t="shared" si="164"/>
        <v>4965.2777777777783</v>
      </c>
      <c r="O720" s="141">
        <f t="shared" si="162"/>
        <v>0</v>
      </c>
    </row>
    <row r="721" spans="1:15">
      <c r="A721" s="34">
        <v>150215</v>
      </c>
      <c r="B721" s="257" t="s">
        <v>8317</v>
      </c>
      <c r="C721" s="288" t="s">
        <v>8075</v>
      </c>
      <c r="D721" s="257">
        <v>50</v>
      </c>
      <c r="E721" s="263"/>
      <c r="F721" s="263"/>
      <c r="G721" s="265"/>
      <c r="H721" s="265"/>
      <c r="I721" s="34">
        <f t="shared" si="160"/>
        <v>0</v>
      </c>
      <c r="J721" s="34">
        <f t="shared" si="163"/>
        <v>0</v>
      </c>
      <c r="K721" s="261">
        <v>111.11111111111111</v>
      </c>
      <c r="L721" s="250">
        <f>Úvod!B$20</f>
        <v>0</v>
      </c>
      <c r="M721" s="140">
        <f t="shared" si="161"/>
        <v>111.11111111111111</v>
      </c>
      <c r="N721" s="141">
        <f t="shared" si="164"/>
        <v>5555.5555555555557</v>
      </c>
      <c r="O721" s="141">
        <f t="shared" si="162"/>
        <v>0</v>
      </c>
    </row>
    <row r="722" spans="1:15">
      <c r="A722" s="34">
        <v>200491</v>
      </c>
      <c r="B722" s="257" t="s">
        <v>8317</v>
      </c>
      <c r="C722" s="288" t="s">
        <v>8074</v>
      </c>
      <c r="D722" s="257">
        <v>50</v>
      </c>
      <c r="E722" s="263"/>
      <c r="F722" s="263"/>
      <c r="G722" s="265"/>
      <c r="H722" s="265"/>
      <c r="I722" s="34">
        <f t="shared" si="160"/>
        <v>0</v>
      </c>
      <c r="J722" s="34">
        <f t="shared" si="163"/>
        <v>0</v>
      </c>
      <c r="K722" s="261">
        <v>147.2222222222222</v>
      </c>
      <c r="L722" s="250">
        <f>Úvod!B$20</f>
        <v>0</v>
      </c>
      <c r="M722" s="140">
        <f t="shared" si="161"/>
        <v>147.2222222222222</v>
      </c>
      <c r="N722" s="141">
        <f t="shared" si="164"/>
        <v>7361.1111111111104</v>
      </c>
      <c r="O722" s="141">
        <f t="shared" si="162"/>
        <v>0</v>
      </c>
    </row>
    <row r="723" spans="1:15">
      <c r="A723" s="34">
        <v>150216</v>
      </c>
      <c r="B723" s="257" t="s">
        <v>8317</v>
      </c>
      <c r="C723" s="288" t="s">
        <v>8077</v>
      </c>
      <c r="D723" s="257">
        <v>50</v>
      </c>
      <c r="E723" s="263"/>
      <c r="F723" s="263"/>
      <c r="G723" s="265"/>
      <c r="H723" s="265"/>
      <c r="I723" s="34">
        <f t="shared" si="160"/>
        <v>0</v>
      </c>
      <c r="J723" s="34">
        <f t="shared" si="163"/>
        <v>0</v>
      </c>
      <c r="K723" s="261">
        <v>99.305555555555557</v>
      </c>
      <c r="L723" s="250">
        <f>Úvod!B$20</f>
        <v>0</v>
      </c>
      <c r="M723" s="140">
        <f t="shared" si="161"/>
        <v>99.305555555555557</v>
      </c>
      <c r="N723" s="141">
        <f t="shared" si="164"/>
        <v>4965.2777777777783</v>
      </c>
      <c r="O723" s="141">
        <f t="shared" si="162"/>
        <v>0</v>
      </c>
    </row>
    <row r="724" spans="1:15">
      <c r="A724" s="34">
        <v>150216</v>
      </c>
      <c r="B724" s="257" t="s">
        <v>8317</v>
      </c>
      <c r="C724" s="288" t="s">
        <v>8077</v>
      </c>
      <c r="D724" s="257">
        <v>50</v>
      </c>
      <c r="E724" s="263"/>
      <c r="F724" s="263"/>
      <c r="G724" s="265"/>
      <c r="H724" s="265"/>
      <c r="I724" s="34">
        <f t="shared" si="160"/>
        <v>0</v>
      </c>
      <c r="J724" s="34">
        <f t="shared" si="163"/>
        <v>0</v>
      </c>
      <c r="K724" s="261">
        <v>111.11111111111111</v>
      </c>
      <c r="L724" s="250">
        <f>Úvod!B$20</f>
        <v>0</v>
      </c>
      <c r="M724" s="140">
        <f t="shared" si="161"/>
        <v>111.11111111111111</v>
      </c>
      <c r="N724" s="141">
        <f t="shared" si="164"/>
        <v>5555.5555555555557</v>
      </c>
      <c r="O724" s="141">
        <f t="shared" si="162"/>
        <v>0</v>
      </c>
    </row>
    <row r="725" spans="1:15">
      <c r="A725" s="34">
        <v>200492</v>
      </c>
      <c r="B725" s="257" t="s">
        <v>8317</v>
      </c>
      <c r="C725" s="288" t="s">
        <v>8076</v>
      </c>
      <c r="D725" s="257">
        <v>50</v>
      </c>
      <c r="E725" s="263"/>
      <c r="F725" s="263"/>
      <c r="G725" s="265"/>
      <c r="H725" s="265"/>
      <c r="I725" s="34">
        <f t="shared" si="160"/>
        <v>0</v>
      </c>
      <c r="J725" s="34">
        <f t="shared" si="163"/>
        <v>0</v>
      </c>
      <c r="K725" s="261">
        <v>147.2222222222222</v>
      </c>
      <c r="L725" s="250">
        <f>Úvod!B$20</f>
        <v>0</v>
      </c>
      <c r="M725" s="140">
        <f t="shared" si="161"/>
        <v>147.2222222222222</v>
      </c>
      <c r="N725" s="141">
        <f t="shared" si="164"/>
        <v>7361.1111111111104</v>
      </c>
      <c r="O725" s="141">
        <f t="shared" si="162"/>
        <v>0</v>
      </c>
    </row>
    <row r="726" spans="1:15">
      <c r="A726" s="34">
        <v>200493</v>
      </c>
      <c r="B726" s="257" t="s">
        <v>8317</v>
      </c>
      <c r="C726" s="288" t="s">
        <v>8078</v>
      </c>
      <c r="D726" s="257">
        <v>100</v>
      </c>
      <c r="E726" s="264"/>
      <c r="F726" s="264"/>
      <c r="G726" s="265"/>
      <c r="H726" s="265"/>
      <c r="I726" s="34">
        <f t="shared" si="160"/>
        <v>0</v>
      </c>
      <c r="J726" s="34">
        <f t="shared" si="163"/>
        <v>0</v>
      </c>
      <c r="K726" s="261">
        <v>54.513888888888886</v>
      </c>
      <c r="L726" s="250">
        <f>Úvod!B$20</f>
        <v>0</v>
      </c>
      <c r="M726" s="140">
        <f t="shared" si="161"/>
        <v>54.513888888888886</v>
      </c>
      <c r="N726" s="141">
        <f t="shared" si="164"/>
        <v>5451.3888888888887</v>
      </c>
      <c r="O726" s="141">
        <f t="shared" si="162"/>
        <v>0</v>
      </c>
    </row>
    <row r="727" spans="1:15">
      <c r="A727" s="34">
        <v>150217</v>
      </c>
      <c r="B727" s="257" t="s">
        <v>8317</v>
      </c>
      <c r="C727" s="288" t="s">
        <v>8080</v>
      </c>
      <c r="D727" s="257">
        <v>50</v>
      </c>
      <c r="E727" s="265"/>
      <c r="F727" s="265"/>
      <c r="G727" s="265"/>
      <c r="H727" s="265"/>
      <c r="I727" s="34">
        <f t="shared" si="160"/>
        <v>0</v>
      </c>
      <c r="J727" s="34">
        <f t="shared" si="163"/>
        <v>0</v>
      </c>
      <c r="K727" s="261">
        <v>72.916666666666671</v>
      </c>
      <c r="L727" s="250">
        <f>Úvod!B$20</f>
        <v>0</v>
      </c>
      <c r="M727" s="140">
        <f t="shared" si="161"/>
        <v>72.916666666666671</v>
      </c>
      <c r="N727" s="141">
        <f t="shared" si="164"/>
        <v>3645.8333333333335</v>
      </c>
      <c r="O727" s="141">
        <f t="shared" si="162"/>
        <v>0</v>
      </c>
    </row>
    <row r="728" spans="1:15">
      <c r="A728" s="34">
        <v>200494</v>
      </c>
      <c r="B728" s="257" t="s">
        <v>8317</v>
      </c>
      <c r="C728" s="288" t="s">
        <v>8079</v>
      </c>
      <c r="D728" s="257">
        <v>60</v>
      </c>
      <c r="E728" s="264"/>
      <c r="F728" s="264"/>
      <c r="G728" s="265"/>
      <c r="H728" s="265"/>
      <c r="I728" s="34">
        <f t="shared" si="160"/>
        <v>0</v>
      </c>
      <c r="J728" s="34">
        <f t="shared" si="163"/>
        <v>0</v>
      </c>
      <c r="K728" s="261">
        <v>121.2962962962963</v>
      </c>
      <c r="L728" s="250">
        <f>Úvod!B$20</f>
        <v>0</v>
      </c>
      <c r="M728" s="140">
        <f t="shared" si="161"/>
        <v>121.2962962962963</v>
      </c>
      <c r="N728" s="141">
        <f t="shared" si="164"/>
        <v>7277.7777777777783</v>
      </c>
      <c r="O728" s="141">
        <f t="shared" si="162"/>
        <v>0</v>
      </c>
    </row>
    <row r="729" spans="1:15">
      <c r="A729" s="34">
        <v>150218</v>
      </c>
      <c r="B729" s="257" t="s">
        <v>8317</v>
      </c>
      <c r="C729" s="288" t="s">
        <v>8081</v>
      </c>
      <c r="D729" s="257">
        <v>250</v>
      </c>
      <c r="E729" s="264"/>
      <c r="F729" s="264"/>
      <c r="G729" s="265"/>
      <c r="H729" s="265"/>
      <c r="I729" s="34">
        <f t="shared" si="160"/>
        <v>0</v>
      </c>
      <c r="J729" s="34">
        <f t="shared" si="163"/>
        <v>0</v>
      </c>
      <c r="K729" s="261">
        <v>53.472222222222221</v>
      </c>
      <c r="L729" s="250">
        <f>Úvod!B$20</f>
        <v>0</v>
      </c>
      <c r="M729" s="140">
        <f t="shared" si="161"/>
        <v>53.472222222222221</v>
      </c>
      <c r="N729" s="141">
        <f t="shared" si="164"/>
        <v>13368.055555555555</v>
      </c>
      <c r="O729" s="141">
        <f t="shared" si="162"/>
        <v>0</v>
      </c>
    </row>
    <row r="730" spans="1:15">
      <c r="A730" s="34">
        <v>150218</v>
      </c>
      <c r="B730" s="257" t="s">
        <v>8317</v>
      </c>
      <c r="C730" s="288" t="s">
        <v>8081</v>
      </c>
      <c r="D730" s="257">
        <v>250</v>
      </c>
      <c r="E730" s="264"/>
      <c r="F730" s="264"/>
      <c r="G730" s="265"/>
      <c r="H730" s="265"/>
      <c r="I730" s="34">
        <f t="shared" si="160"/>
        <v>0</v>
      </c>
      <c r="J730" s="34">
        <f t="shared" si="163"/>
        <v>0</v>
      </c>
      <c r="K730" s="261">
        <v>55.902777777777779</v>
      </c>
      <c r="L730" s="250">
        <f>Úvod!B$20</f>
        <v>0</v>
      </c>
      <c r="M730" s="140">
        <f t="shared" si="161"/>
        <v>55.902777777777779</v>
      </c>
      <c r="N730" s="141">
        <f t="shared" si="164"/>
        <v>13975.694444444445</v>
      </c>
      <c r="O730" s="141">
        <f t="shared" si="162"/>
        <v>0</v>
      </c>
    </row>
    <row r="731" spans="1:15">
      <c r="A731" s="34">
        <v>150338</v>
      </c>
      <c r="B731" s="257" t="s">
        <v>8317</v>
      </c>
      <c r="C731" s="288" t="s">
        <v>8082</v>
      </c>
      <c r="D731" s="257">
        <v>50</v>
      </c>
      <c r="E731" s="264"/>
      <c r="F731" s="264"/>
      <c r="G731" s="265"/>
      <c r="H731" s="265"/>
      <c r="I731" s="34">
        <f t="shared" si="160"/>
        <v>0</v>
      </c>
      <c r="J731" s="34">
        <f t="shared" si="163"/>
        <v>0</v>
      </c>
      <c r="K731" s="261">
        <v>72.916666666666671</v>
      </c>
      <c r="L731" s="250">
        <f>Úvod!B$20</f>
        <v>0</v>
      </c>
      <c r="M731" s="140">
        <f t="shared" si="161"/>
        <v>72.916666666666671</v>
      </c>
      <c r="N731" s="141">
        <f t="shared" si="164"/>
        <v>3645.8333333333335</v>
      </c>
      <c r="O731" s="141">
        <f t="shared" si="162"/>
        <v>0</v>
      </c>
    </row>
    <row r="732" spans="1:15">
      <c r="A732" s="34">
        <v>150219</v>
      </c>
      <c r="B732" s="257" t="s">
        <v>8317</v>
      </c>
      <c r="C732" s="288" t="s">
        <v>8083</v>
      </c>
      <c r="D732" s="257">
        <v>50</v>
      </c>
      <c r="E732" s="264"/>
      <c r="F732" s="264"/>
      <c r="G732" s="265"/>
      <c r="H732" s="265"/>
      <c r="I732" s="34">
        <f t="shared" si="160"/>
        <v>0</v>
      </c>
      <c r="J732" s="34">
        <f t="shared" si="163"/>
        <v>0</v>
      </c>
      <c r="K732" s="261">
        <v>99.305555555555557</v>
      </c>
      <c r="L732" s="250">
        <f>Úvod!B$20</f>
        <v>0</v>
      </c>
      <c r="M732" s="140">
        <f t="shared" si="161"/>
        <v>99.305555555555557</v>
      </c>
      <c r="N732" s="141">
        <f t="shared" si="164"/>
        <v>4965.2777777777783</v>
      </c>
      <c r="O732" s="141">
        <f t="shared" si="162"/>
        <v>0</v>
      </c>
    </row>
    <row r="733" spans="1:15">
      <c r="A733" s="34">
        <v>200495</v>
      </c>
      <c r="B733" s="257" t="s">
        <v>8317</v>
      </c>
      <c r="C733" s="288" t="s">
        <v>8084</v>
      </c>
      <c r="D733" s="257">
        <v>50</v>
      </c>
      <c r="E733" s="264"/>
      <c r="F733" s="264"/>
      <c r="G733" s="265"/>
      <c r="H733" s="265"/>
      <c r="I733" s="34">
        <f t="shared" si="160"/>
        <v>0</v>
      </c>
      <c r="J733" s="34">
        <f t="shared" si="163"/>
        <v>0</v>
      </c>
      <c r="K733" s="261">
        <v>65.625</v>
      </c>
      <c r="L733" s="250">
        <f>Úvod!B$20</f>
        <v>0</v>
      </c>
      <c r="M733" s="140">
        <f t="shared" si="161"/>
        <v>65.625</v>
      </c>
      <c r="N733" s="141">
        <f t="shared" si="164"/>
        <v>3281.25</v>
      </c>
      <c r="O733" s="141">
        <f t="shared" si="162"/>
        <v>0</v>
      </c>
    </row>
    <row r="734" spans="1:15">
      <c r="A734" s="34">
        <v>150061</v>
      </c>
      <c r="B734" s="257" t="s">
        <v>8317</v>
      </c>
      <c r="C734" s="288" t="s">
        <v>8085</v>
      </c>
      <c r="D734" s="257">
        <v>50</v>
      </c>
      <c r="E734" s="264"/>
      <c r="F734" s="264"/>
      <c r="G734" s="265"/>
      <c r="H734" s="265"/>
      <c r="I734" s="34">
        <f t="shared" si="160"/>
        <v>0</v>
      </c>
      <c r="J734" s="34">
        <f t="shared" si="163"/>
        <v>0</v>
      </c>
      <c r="K734" s="261">
        <v>89.583333333333329</v>
      </c>
      <c r="L734" s="250">
        <f>Úvod!B$20</f>
        <v>0</v>
      </c>
      <c r="M734" s="140">
        <f t="shared" si="161"/>
        <v>89.583333333333329</v>
      </c>
      <c r="N734" s="141">
        <f t="shared" si="164"/>
        <v>4479.1666666666661</v>
      </c>
      <c r="O734" s="141">
        <f t="shared" si="162"/>
        <v>0</v>
      </c>
    </row>
    <row r="735" spans="1:15">
      <c r="A735" s="34">
        <v>150130</v>
      </c>
      <c r="B735" s="257" t="s">
        <v>8317</v>
      </c>
      <c r="C735" s="288" t="s">
        <v>8087</v>
      </c>
      <c r="D735" s="257">
        <v>50</v>
      </c>
      <c r="E735" s="264"/>
      <c r="F735" s="264"/>
      <c r="G735" s="265"/>
      <c r="H735" s="265"/>
      <c r="I735" s="34">
        <f t="shared" si="160"/>
        <v>0</v>
      </c>
      <c r="J735" s="34">
        <f t="shared" si="163"/>
        <v>0</v>
      </c>
      <c r="K735" s="261">
        <v>63.194444444444443</v>
      </c>
      <c r="L735" s="250">
        <f>Úvod!B$20</f>
        <v>0</v>
      </c>
      <c r="M735" s="140">
        <f t="shared" si="161"/>
        <v>63.194444444444443</v>
      </c>
      <c r="N735" s="141">
        <f t="shared" si="164"/>
        <v>3159.7222222222222</v>
      </c>
      <c r="O735" s="141">
        <f t="shared" si="162"/>
        <v>0</v>
      </c>
    </row>
    <row r="736" spans="1:15">
      <c r="A736" s="34">
        <v>150062</v>
      </c>
      <c r="B736" s="257" t="s">
        <v>8317</v>
      </c>
      <c r="C736" s="288" t="s">
        <v>8086</v>
      </c>
      <c r="D736" s="257">
        <v>50</v>
      </c>
      <c r="E736" s="264"/>
      <c r="F736" s="264"/>
      <c r="G736" s="265"/>
      <c r="H736" s="265"/>
      <c r="I736" s="34">
        <f t="shared" si="160"/>
        <v>0</v>
      </c>
      <c r="J736" s="34">
        <f t="shared" si="163"/>
        <v>0</v>
      </c>
      <c r="K736" s="261">
        <v>87.5</v>
      </c>
      <c r="L736" s="250">
        <f>Úvod!B$20</f>
        <v>0</v>
      </c>
      <c r="M736" s="140">
        <f t="shared" si="161"/>
        <v>87.5</v>
      </c>
      <c r="N736" s="141">
        <f t="shared" si="164"/>
        <v>4375</v>
      </c>
      <c r="O736" s="141">
        <f t="shared" si="162"/>
        <v>0</v>
      </c>
    </row>
    <row r="737" spans="1:15">
      <c r="A737" s="34">
        <v>150222</v>
      </c>
      <c r="B737" s="257" t="s">
        <v>8317</v>
      </c>
      <c r="C737" s="288" t="s">
        <v>8088</v>
      </c>
      <c r="D737" s="257">
        <v>50</v>
      </c>
      <c r="E737" s="264"/>
      <c r="F737" s="264"/>
      <c r="G737" s="265"/>
      <c r="H737" s="265"/>
      <c r="I737" s="34">
        <f t="shared" si="160"/>
        <v>0</v>
      </c>
      <c r="J737" s="34">
        <f t="shared" si="163"/>
        <v>0</v>
      </c>
      <c r="K737" s="261">
        <v>231.24999999999994</v>
      </c>
      <c r="L737" s="250">
        <f>Úvod!B$20</f>
        <v>0</v>
      </c>
      <c r="M737" s="140">
        <f t="shared" si="161"/>
        <v>231.24999999999994</v>
      </c>
      <c r="N737" s="141">
        <f t="shared" si="164"/>
        <v>11562.499999999996</v>
      </c>
      <c r="O737" s="141">
        <f t="shared" si="162"/>
        <v>0</v>
      </c>
    </row>
    <row r="738" spans="1:15">
      <c r="A738" s="34">
        <v>200496</v>
      </c>
      <c r="B738" s="257" t="s">
        <v>8317</v>
      </c>
      <c r="C738" s="288" t="s">
        <v>8089</v>
      </c>
      <c r="D738" s="257">
        <v>100</v>
      </c>
      <c r="E738" s="264"/>
      <c r="F738" s="264"/>
      <c r="G738" s="265"/>
      <c r="H738" s="265"/>
      <c r="I738" s="34">
        <f t="shared" si="160"/>
        <v>0</v>
      </c>
      <c r="J738" s="34">
        <f t="shared" si="163"/>
        <v>0</v>
      </c>
      <c r="K738" s="261">
        <v>54.513888888888886</v>
      </c>
      <c r="L738" s="250">
        <f>Úvod!B$20</f>
        <v>0</v>
      </c>
      <c r="M738" s="140">
        <f t="shared" si="161"/>
        <v>54.513888888888886</v>
      </c>
      <c r="N738" s="141">
        <f t="shared" si="164"/>
        <v>5451.3888888888887</v>
      </c>
      <c r="O738" s="141">
        <f t="shared" si="162"/>
        <v>0</v>
      </c>
    </row>
    <row r="739" spans="1:15">
      <c r="A739" s="34">
        <v>200497</v>
      </c>
      <c r="B739" s="257" t="s">
        <v>8317</v>
      </c>
      <c r="C739" s="288" t="s">
        <v>8090</v>
      </c>
      <c r="D739" s="257">
        <v>50</v>
      </c>
      <c r="E739" s="264"/>
      <c r="F739" s="264"/>
      <c r="G739" s="265"/>
      <c r="H739" s="265"/>
      <c r="I739" s="34">
        <f t="shared" si="160"/>
        <v>0</v>
      </c>
      <c r="J739" s="34">
        <f t="shared" si="163"/>
        <v>0</v>
      </c>
      <c r="K739" s="261">
        <v>72.916666666666671</v>
      </c>
      <c r="L739" s="250">
        <f>Úvod!B$20</f>
        <v>0</v>
      </c>
      <c r="M739" s="140">
        <f t="shared" si="161"/>
        <v>72.916666666666671</v>
      </c>
      <c r="N739" s="141">
        <f t="shared" si="164"/>
        <v>3645.8333333333335</v>
      </c>
      <c r="O739" s="141">
        <f t="shared" si="162"/>
        <v>0</v>
      </c>
    </row>
    <row r="740" spans="1:15">
      <c r="A740" s="34">
        <v>200498</v>
      </c>
      <c r="B740" s="257" t="s">
        <v>8317</v>
      </c>
      <c r="C740" s="288" t="s">
        <v>8091</v>
      </c>
      <c r="D740" s="257">
        <v>60</v>
      </c>
      <c r="E740" s="264"/>
      <c r="F740" s="264"/>
      <c r="G740" s="265"/>
      <c r="H740" s="265"/>
      <c r="I740" s="34">
        <f t="shared" si="160"/>
        <v>0</v>
      </c>
      <c r="J740" s="34">
        <f t="shared" si="163"/>
        <v>0</v>
      </c>
      <c r="K740" s="261">
        <v>121.2962962962963</v>
      </c>
      <c r="L740" s="250">
        <f>Úvod!B$20</f>
        <v>0</v>
      </c>
      <c r="M740" s="140">
        <f t="shared" si="161"/>
        <v>121.2962962962963</v>
      </c>
      <c r="N740" s="141">
        <f t="shared" si="164"/>
        <v>7277.7777777777783</v>
      </c>
      <c r="O740" s="141">
        <f t="shared" si="162"/>
        <v>0</v>
      </c>
    </row>
    <row r="741" spans="1:15">
      <c r="A741" s="34">
        <v>150340</v>
      </c>
      <c r="B741" s="257" t="s">
        <v>8317</v>
      </c>
      <c r="C741" s="288" t="s">
        <v>8094</v>
      </c>
      <c r="D741" s="257">
        <v>250</v>
      </c>
      <c r="E741" s="264"/>
      <c r="F741" s="264"/>
      <c r="G741" s="265"/>
      <c r="H741" s="265"/>
      <c r="I741" s="34">
        <f t="shared" si="160"/>
        <v>0</v>
      </c>
      <c r="J741" s="34">
        <f t="shared" si="163"/>
        <v>0</v>
      </c>
      <c r="K741" s="261">
        <v>48.611111111111107</v>
      </c>
      <c r="L741" s="250">
        <f>Úvod!B$20</f>
        <v>0</v>
      </c>
      <c r="M741" s="140">
        <f t="shared" si="161"/>
        <v>48.611111111111107</v>
      </c>
      <c r="N741" s="141">
        <f t="shared" si="164"/>
        <v>12152.777777777777</v>
      </c>
      <c r="O741" s="141">
        <f t="shared" si="162"/>
        <v>0</v>
      </c>
    </row>
    <row r="742" spans="1:15">
      <c r="A742" s="34">
        <v>150340</v>
      </c>
      <c r="B742" s="257" t="s">
        <v>8317</v>
      </c>
      <c r="C742" s="288" t="s">
        <v>8094</v>
      </c>
      <c r="D742" s="257">
        <v>250</v>
      </c>
      <c r="E742" s="264"/>
      <c r="F742" s="264"/>
      <c r="G742" s="265"/>
      <c r="H742" s="265"/>
      <c r="I742" s="34">
        <f t="shared" si="160"/>
        <v>0</v>
      </c>
      <c r="J742" s="34">
        <f t="shared" si="163"/>
        <v>0</v>
      </c>
      <c r="K742" s="261">
        <v>51.041666666666664</v>
      </c>
      <c r="L742" s="250">
        <f>Úvod!B$20</f>
        <v>0</v>
      </c>
      <c r="M742" s="140">
        <f t="shared" si="161"/>
        <v>51.041666666666664</v>
      </c>
      <c r="N742" s="141">
        <f t="shared" si="164"/>
        <v>12760.416666666666</v>
      </c>
      <c r="O742" s="141">
        <f t="shared" si="162"/>
        <v>0</v>
      </c>
    </row>
    <row r="743" spans="1:15">
      <c r="A743" s="34">
        <v>150223</v>
      </c>
      <c r="B743" s="257" t="s">
        <v>8317</v>
      </c>
      <c r="C743" s="288" t="s">
        <v>8093</v>
      </c>
      <c r="D743" s="257">
        <v>50</v>
      </c>
      <c r="E743" s="264"/>
      <c r="F743" s="264"/>
      <c r="G743" s="265"/>
      <c r="H743" s="265"/>
      <c r="I743" s="34">
        <f t="shared" si="160"/>
        <v>0</v>
      </c>
      <c r="J743" s="34">
        <f t="shared" si="163"/>
        <v>0</v>
      </c>
      <c r="K743" s="261">
        <v>70.4861111111111</v>
      </c>
      <c r="L743" s="250">
        <f>Úvod!B$20</f>
        <v>0</v>
      </c>
      <c r="M743" s="140">
        <f t="shared" si="161"/>
        <v>70.4861111111111</v>
      </c>
      <c r="N743" s="141">
        <f t="shared" si="164"/>
        <v>3524.3055555555552</v>
      </c>
      <c r="O743" s="141">
        <f t="shared" si="162"/>
        <v>0</v>
      </c>
    </row>
    <row r="744" spans="1:15">
      <c r="A744" s="34">
        <v>200500</v>
      </c>
      <c r="B744" s="257" t="s">
        <v>8317</v>
      </c>
      <c r="C744" s="288" t="s">
        <v>8092</v>
      </c>
      <c r="D744" s="257">
        <v>60</v>
      </c>
      <c r="E744" s="264"/>
      <c r="F744" s="264"/>
      <c r="G744" s="265"/>
      <c r="H744" s="265"/>
      <c r="I744" s="34">
        <f t="shared" si="160"/>
        <v>0</v>
      </c>
      <c r="J744" s="34">
        <f t="shared" si="163"/>
        <v>0</v>
      </c>
      <c r="K744" s="261">
        <v>116.43518518518519</v>
      </c>
      <c r="L744" s="250">
        <f>Úvod!B$20</f>
        <v>0</v>
      </c>
      <c r="M744" s="140">
        <f t="shared" si="161"/>
        <v>116.43518518518519</v>
      </c>
      <c r="N744" s="141">
        <f t="shared" si="164"/>
        <v>6986.1111111111113</v>
      </c>
      <c r="O744" s="141">
        <f t="shared" si="162"/>
        <v>0</v>
      </c>
    </row>
    <row r="745" spans="1:15">
      <c r="A745" s="34">
        <v>150224</v>
      </c>
      <c r="B745" s="257" t="s">
        <v>8317</v>
      </c>
      <c r="C745" s="288" t="s">
        <v>8096</v>
      </c>
      <c r="D745" s="257">
        <v>50</v>
      </c>
      <c r="E745" s="263"/>
      <c r="F745" s="263"/>
      <c r="G745" s="265"/>
      <c r="H745" s="265"/>
      <c r="I745" s="34">
        <f t="shared" si="160"/>
        <v>0</v>
      </c>
      <c r="J745" s="34">
        <f t="shared" si="163"/>
        <v>0</v>
      </c>
      <c r="K745" s="261">
        <v>87.5</v>
      </c>
      <c r="L745" s="250">
        <f>Úvod!B$20</f>
        <v>0</v>
      </c>
      <c r="M745" s="140">
        <f t="shared" si="161"/>
        <v>87.5</v>
      </c>
      <c r="N745" s="141">
        <f t="shared" si="164"/>
        <v>4375</v>
      </c>
      <c r="O745" s="141">
        <f t="shared" si="162"/>
        <v>0</v>
      </c>
    </row>
    <row r="746" spans="1:15">
      <c r="A746" s="34">
        <v>200501</v>
      </c>
      <c r="B746" s="257" t="s">
        <v>8317</v>
      </c>
      <c r="C746" s="288" t="s">
        <v>8095</v>
      </c>
      <c r="D746" s="257">
        <v>50</v>
      </c>
      <c r="E746" s="263"/>
      <c r="F746" s="263"/>
      <c r="G746" s="265"/>
      <c r="H746" s="265"/>
      <c r="I746" s="34">
        <f t="shared" si="160"/>
        <v>0</v>
      </c>
      <c r="J746" s="34">
        <f t="shared" si="163"/>
        <v>0</v>
      </c>
      <c r="K746" s="261">
        <v>111.11111111111111</v>
      </c>
      <c r="L746" s="250">
        <f>Úvod!B$20</f>
        <v>0</v>
      </c>
      <c r="M746" s="140">
        <f t="shared" si="161"/>
        <v>111.11111111111111</v>
      </c>
      <c r="N746" s="141">
        <f t="shared" si="164"/>
        <v>5555.5555555555557</v>
      </c>
      <c r="O746" s="141">
        <f t="shared" si="162"/>
        <v>0</v>
      </c>
    </row>
    <row r="747" spans="1:15">
      <c r="A747" s="34">
        <v>150065</v>
      </c>
      <c r="B747" s="257" t="s">
        <v>8317</v>
      </c>
      <c r="C747" s="288" t="s">
        <v>8097</v>
      </c>
      <c r="D747" s="257">
        <v>250</v>
      </c>
      <c r="E747" s="264"/>
      <c r="F747" s="264"/>
      <c r="G747" s="265"/>
      <c r="H747" s="265"/>
      <c r="I747" s="34">
        <f t="shared" si="160"/>
        <v>0</v>
      </c>
      <c r="J747" s="34">
        <f t="shared" si="163"/>
        <v>0</v>
      </c>
      <c r="K747" s="261">
        <v>60.416666666666664</v>
      </c>
      <c r="L747" s="250">
        <f>Úvod!B$20</f>
        <v>0</v>
      </c>
      <c r="M747" s="140">
        <f t="shared" si="161"/>
        <v>60.416666666666664</v>
      </c>
      <c r="N747" s="141">
        <f t="shared" si="164"/>
        <v>15104.166666666666</v>
      </c>
      <c r="O747" s="141">
        <f t="shared" si="162"/>
        <v>0</v>
      </c>
    </row>
    <row r="748" spans="1:15">
      <c r="A748" s="34">
        <v>150065</v>
      </c>
      <c r="B748" s="257" t="s">
        <v>8317</v>
      </c>
      <c r="C748" s="288" t="s">
        <v>8097</v>
      </c>
      <c r="D748" s="257">
        <v>250</v>
      </c>
      <c r="E748" s="264"/>
      <c r="F748" s="264"/>
      <c r="G748" s="265"/>
      <c r="H748" s="265"/>
      <c r="I748" s="34">
        <f t="shared" si="160"/>
        <v>0</v>
      </c>
      <c r="J748" s="34">
        <f t="shared" si="163"/>
        <v>0</v>
      </c>
      <c r="K748" s="261">
        <v>62.847222222222221</v>
      </c>
      <c r="L748" s="250">
        <f>Úvod!B$20</f>
        <v>0</v>
      </c>
      <c r="M748" s="140">
        <f t="shared" si="161"/>
        <v>62.847222222222221</v>
      </c>
      <c r="N748" s="141">
        <f t="shared" si="164"/>
        <v>15711.805555555555</v>
      </c>
      <c r="O748" s="141">
        <f t="shared" si="162"/>
        <v>0</v>
      </c>
    </row>
    <row r="749" spans="1:15">
      <c r="A749" s="34">
        <v>150225</v>
      </c>
      <c r="B749" s="257" t="s">
        <v>8317</v>
      </c>
      <c r="C749" s="288" t="s">
        <v>8098</v>
      </c>
      <c r="D749" s="257">
        <v>50</v>
      </c>
      <c r="E749" s="264"/>
      <c r="F749" s="264"/>
      <c r="G749" s="265"/>
      <c r="H749" s="265"/>
      <c r="I749" s="34">
        <f t="shared" si="160"/>
        <v>0</v>
      </c>
      <c r="J749" s="34">
        <f t="shared" si="163"/>
        <v>0</v>
      </c>
      <c r="K749" s="261">
        <v>89.583333333333329</v>
      </c>
      <c r="L749" s="250">
        <f>Úvod!B$20</f>
        <v>0</v>
      </c>
      <c r="M749" s="140">
        <f t="shared" si="161"/>
        <v>89.583333333333329</v>
      </c>
      <c r="N749" s="141">
        <f t="shared" si="164"/>
        <v>4479.1666666666661</v>
      </c>
      <c r="O749" s="141">
        <f t="shared" si="162"/>
        <v>0</v>
      </c>
    </row>
    <row r="750" spans="1:15">
      <c r="A750" s="34">
        <v>150341</v>
      </c>
      <c r="B750" s="257" t="s">
        <v>8317</v>
      </c>
      <c r="C750" s="288" t="s">
        <v>8101</v>
      </c>
      <c r="D750" s="257">
        <v>250</v>
      </c>
      <c r="E750" s="264"/>
      <c r="F750" s="264"/>
      <c r="G750" s="265"/>
      <c r="H750" s="265"/>
      <c r="I750" s="34">
        <f t="shared" si="160"/>
        <v>0</v>
      </c>
      <c r="J750" s="34">
        <f t="shared" si="163"/>
        <v>0</v>
      </c>
      <c r="K750" s="261">
        <v>48.611111111111107</v>
      </c>
      <c r="L750" s="250">
        <f>Úvod!B$20</f>
        <v>0</v>
      </c>
      <c r="M750" s="140">
        <f t="shared" si="161"/>
        <v>48.611111111111107</v>
      </c>
      <c r="N750" s="141">
        <f t="shared" si="164"/>
        <v>12152.777777777777</v>
      </c>
      <c r="O750" s="141">
        <f t="shared" si="162"/>
        <v>0</v>
      </c>
    </row>
    <row r="751" spans="1:15">
      <c r="A751" s="34">
        <v>150341</v>
      </c>
      <c r="B751" s="257" t="s">
        <v>8317</v>
      </c>
      <c r="C751" s="288" t="s">
        <v>8101</v>
      </c>
      <c r="D751" s="257">
        <v>250</v>
      </c>
      <c r="E751" s="264"/>
      <c r="F751" s="264"/>
      <c r="G751" s="265"/>
      <c r="H751" s="265"/>
      <c r="I751" s="34">
        <f t="shared" si="160"/>
        <v>0</v>
      </c>
      <c r="J751" s="34">
        <f t="shared" si="163"/>
        <v>0</v>
      </c>
      <c r="K751" s="261">
        <v>55.902777777777779</v>
      </c>
      <c r="L751" s="250">
        <f>Úvod!B$20</f>
        <v>0</v>
      </c>
      <c r="M751" s="140">
        <f t="shared" si="161"/>
        <v>55.902777777777779</v>
      </c>
      <c r="N751" s="141">
        <f t="shared" si="164"/>
        <v>13975.694444444445</v>
      </c>
      <c r="O751" s="141">
        <f t="shared" si="162"/>
        <v>0</v>
      </c>
    </row>
    <row r="752" spans="1:15">
      <c r="A752" s="34">
        <v>150226</v>
      </c>
      <c r="B752" s="257" t="s">
        <v>8317</v>
      </c>
      <c r="C752" s="288" t="s">
        <v>8100</v>
      </c>
      <c r="D752" s="257">
        <v>50</v>
      </c>
      <c r="E752" s="264"/>
      <c r="F752" s="264"/>
      <c r="G752" s="265"/>
      <c r="H752" s="265"/>
      <c r="I752" s="34">
        <f t="shared" si="160"/>
        <v>0</v>
      </c>
      <c r="J752" s="34">
        <f t="shared" si="163"/>
        <v>0</v>
      </c>
      <c r="K752" s="261">
        <v>75.347222222222214</v>
      </c>
      <c r="L752" s="250">
        <f>Úvod!B$20</f>
        <v>0</v>
      </c>
      <c r="M752" s="140">
        <f t="shared" si="161"/>
        <v>75.347222222222214</v>
      </c>
      <c r="N752" s="141">
        <f t="shared" si="164"/>
        <v>3767.3611111111109</v>
      </c>
      <c r="O752" s="141">
        <f t="shared" si="162"/>
        <v>0</v>
      </c>
    </row>
    <row r="753" spans="1:15">
      <c r="A753" s="34">
        <v>200503</v>
      </c>
      <c r="B753" s="257" t="s">
        <v>8317</v>
      </c>
      <c r="C753" s="288" t="s">
        <v>8099</v>
      </c>
      <c r="D753" s="257">
        <v>60</v>
      </c>
      <c r="E753" s="264"/>
      <c r="F753" s="264"/>
      <c r="G753" s="265"/>
      <c r="H753" s="265"/>
      <c r="I753" s="34">
        <f t="shared" si="160"/>
        <v>0</v>
      </c>
      <c r="J753" s="34">
        <f t="shared" si="163"/>
        <v>0</v>
      </c>
      <c r="K753" s="261">
        <v>121.2962962962963</v>
      </c>
      <c r="L753" s="250">
        <f>Úvod!B$20</f>
        <v>0</v>
      </c>
      <c r="M753" s="140">
        <f t="shared" si="161"/>
        <v>121.2962962962963</v>
      </c>
      <c r="N753" s="141">
        <f t="shared" si="164"/>
        <v>7277.7777777777783</v>
      </c>
      <c r="O753" s="141">
        <f t="shared" si="162"/>
        <v>0</v>
      </c>
    </row>
    <row r="754" spans="1:15">
      <c r="A754" s="34">
        <v>200504</v>
      </c>
      <c r="B754" s="257" t="s">
        <v>8317</v>
      </c>
      <c r="C754" s="288" t="s">
        <v>8102</v>
      </c>
      <c r="D754" s="257">
        <v>100</v>
      </c>
      <c r="E754" s="263"/>
      <c r="F754" s="263"/>
      <c r="G754" s="265"/>
      <c r="H754" s="265"/>
      <c r="I754" s="34">
        <f t="shared" si="160"/>
        <v>0</v>
      </c>
      <c r="J754" s="34">
        <f t="shared" si="163"/>
        <v>0</v>
      </c>
      <c r="K754" s="261">
        <v>56.944444444444443</v>
      </c>
      <c r="L754" s="250">
        <f>Úvod!B$20</f>
        <v>0</v>
      </c>
      <c r="M754" s="140">
        <f t="shared" si="161"/>
        <v>56.944444444444443</v>
      </c>
      <c r="N754" s="141">
        <f t="shared" si="164"/>
        <v>5694.4444444444443</v>
      </c>
      <c r="O754" s="141">
        <f t="shared" si="162"/>
        <v>0</v>
      </c>
    </row>
    <row r="755" spans="1:15">
      <c r="A755" s="34">
        <v>150342</v>
      </c>
      <c r="B755" s="257" t="s">
        <v>8317</v>
      </c>
      <c r="C755" s="288" t="s">
        <v>8104</v>
      </c>
      <c r="D755" s="257">
        <v>50</v>
      </c>
      <c r="E755" s="263"/>
      <c r="F755" s="263"/>
      <c r="G755" s="265"/>
      <c r="H755" s="265"/>
      <c r="I755" s="34">
        <f t="shared" si="160"/>
        <v>0</v>
      </c>
      <c r="J755" s="34">
        <f t="shared" si="163"/>
        <v>0</v>
      </c>
      <c r="K755" s="261">
        <v>72.916666666666671</v>
      </c>
      <c r="L755" s="250">
        <f>Úvod!B$20</f>
        <v>0</v>
      </c>
      <c r="M755" s="140">
        <f t="shared" si="161"/>
        <v>72.916666666666671</v>
      </c>
      <c r="N755" s="141">
        <f t="shared" si="164"/>
        <v>3645.8333333333335</v>
      </c>
      <c r="O755" s="141">
        <f t="shared" si="162"/>
        <v>0</v>
      </c>
    </row>
    <row r="756" spans="1:15">
      <c r="A756" s="34">
        <v>200505</v>
      </c>
      <c r="B756" s="257" t="s">
        <v>8317</v>
      </c>
      <c r="C756" s="288" t="s">
        <v>8103</v>
      </c>
      <c r="D756" s="257">
        <v>60</v>
      </c>
      <c r="E756" s="263"/>
      <c r="F756" s="263"/>
      <c r="G756" s="265"/>
      <c r="H756" s="265"/>
      <c r="I756" s="34">
        <f t="shared" si="160"/>
        <v>0</v>
      </c>
      <c r="J756" s="34">
        <f t="shared" si="163"/>
        <v>0</v>
      </c>
      <c r="K756" s="261">
        <v>121.2962962962963</v>
      </c>
      <c r="L756" s="250">
        <f>Úvod!B$20</f>
        <v>0</v>
      </c>
      <c r="M756" s="140">
        <f t="shared" si="161"/>
        <v>121.2962962962963</v>
      </c>
      <c r="N756" s="141">
        <f t="shared" si="164"/>
        <v>7277.7777777777783</v>
      </c>
      <c r="O756" s="141">
        <f t="shared" si="162"/>
        <v>0</v>
      </c>
    </row>
    <row r="757" spans="1:15">
      <c r="A757" s="34">
        <v>150227</v>
      </c>
      <c r="B757" s="257" t="s">
        <v>8317</v>
      </c>
      <c r="C757" s="288" t="s">
        <v>8105</v>
      </c>
      <c r="D757" s="257">
        <v>50</v>
      </c>
      <c r="E757" s="263"/>
      <c r="F757" s="263"/>
      <c r="G757" s="265"/>
      <c r="H757" s="265"/>
      <c r="I757" s="34">
        <f t="shared" si="160"/>
        <v>0</v>
      </c>
      <c r="J757" s="34">
        <f t="shared" si="163"/>
        <v>0</v>
      </c>
      <c r="K757" s="261">
        <v>595.83333333333337</v>
      </c>
      <c r="L757" s="250">
        <f>Úvod!B$20</f>
        <v>0</v>
      </c>
      <c r="M757" s="140">
        <f t="shared" si="161"/>
        <v>595.83333333333337</v>
      </c>
      <c r="N757" s="141">
        <f t="shared" si="164"/>
        <v>29791.666666666668</v>
      </c>
      <c r="O757" s="141">
        <f t="shared" si="162"/>
        <v>0</v>
      </c>
    </row>
    <row r="758" spans="1:15">
      <c r="A758" s="34">
        <v>150066</v>
      </c>
      <c r="B758" s="257" t="s">
        <v>8317</v>
      </c>
      <c r="C758" s="288" t="s">
        <v>8107</v>
      </c>
      <c r="D758" s="257">
        <v>50</v>
      </c>
      <c r="E758" s="265"/>
      <c r="F758" s="265"/>
      <c r="G758" s="265"/>
      <c r="H758" s="265"/>
      <c r="I758" s="34">
        <f t="shared" si="160"/>
        <v>0</v>
      </c>
      <c r="J758" s="34">
        <f t="shared" si="163"/>
        <v>0</v>
      </c>
      <c r="K758" s="261">
        <v>77.430555555555557</v>
      </c>
      <c r="L758" s="250">
        <f>Úvod!B$20</f>
        <v>0</v>
      </c>
      <c r="M758" s="140">
        <f t="shared" si="161"/>
        <v>77.430555555555557</v>
      </c>
      <c r="N758" s="141">
        <f t="shared" si="164"/>
        <v>3871.5277777777778</v>
      </c>
      <c r="O758" s="141">
        <f t="shared" si="162"/>
        <v>0</v>
      </c>
    </row>
    <row r="759" spans="1:15">
      <c r="A759" s="34">
        <v>200506</v>
      </c>
      <c r="B759" s="257" t="s">
        <v>8317</v>
      </c>
      <c r="C759" s="288" t="s">
        <v>8106</v>
      </c>
      <c r="D759" s="257">
        <v>60</v>
      </c>
      <c r="E759" s="265"/>
      <c r="F759" s="265"/>
      <c r="G759" s="265"/>
      <c r="H759" s="265"/>
      <c r="I759" s="34">
        <f t="shared" si="160"/>
        <v>0</v>
      </c>
      <c r="J759" s="34">
        <f t="shared" si="163"/>
        <v>0</v>
      </c>
      <c r="K759" s="261">
        <v>114.00462962962963</v>
      </c>
      <c r="L759" s="250">
        <f>Úvod!B$20</f>
        <v>0</v>
      </c>
      <c r="M759" s="140">
        <f t="shared" si="161"/>
        <v>114.00462962962963</v>
      </c>
      <c r="N759" s="141">
        <f t="shared" si="164"/>
        <v>6840.2777777777783</v>
      </c>
      <c r="O759" s="141">
        <f t="shared" si="162"/>
        <v>0</v>
      </c>
    </row>
    <row r="760" spans="1:15">
      <c r="A760" s="34">
        <v>150228</v>
      </c>
      <c r="B760" s="257" t="s">
        <v>8317</v>
      </c>
      <c r="C760" s="288" t="s">
        <v>8109</v>
      </c>
      <c r="D760" s="257">
        <v>250</v>
      </c>
      <c r="E760" s="264"/>
      <c r="F760" s="264"/>
      <c r="G760" s="265"/>
      <c r="H760" s="265"/>
      <c r="I760" s="34">
        <f t="shared" si="160"/>
        <v>0</v>
      </c>
      <c r="J760" s="34">
        <f t="shared" si="163"/>
        <v>0</v>
      </c>
      <c r="K760" s="261">
        <v>72.569444444444443</v>
      </c>
      <c r="L760" s="250">
        <f>Úvod!B$20</f>
        <v>0</v>
      </c>
      <c r="M760" s="140">
        <f t="shared" si="161"/>
        <v>72.569444444444443</v>
      </c>
      <c r="N760" s="141">
        <f t="shared" si="164"/>
        <v>18142.361111111109</v>
      </c>
      <c r="O760" s="141">
        <f t="shared" si="162"/>
        <v>0</v>
      </c>
    </row>
    <row r="761" spans="1:15">
      <c r="A761" s="34">
        <v>150228</v>
      </c>
      <c r="B761" s="257" t="s">
        <v>8317</v>
      </c>
      <c r="C761" s="288" t="s">
        <v>8109</v>
      </c>
      <c r="D761" s="257">
        <v>250</v>
      </c>
      <c r="E761" s="264"/>
      <c r="F761" s="264"/>
      <c r="G761" s="265"/>
      <c r="H761" s="265"/>
      <c r="I761" s="34">
        <f t="shared" si="160"/>
        <v>0</v>
      </c>
      <c r="J761" s="34">
        <f t="shared" si="163"/>
        <v>0</v>
      </c>
      <c r="K761" s="261">
        <v>84.722222222222214</v>
      </c>
      <c r="L761" s="250">
        <f>Úvod!B$20</f>
        <v>0</v>
      </c>
      <c r="M761" s="140">
        <f t="shared" si="161"/>
        <v>84.722222222222214</v>
      </c>
      <c r="N761" s="141">
        <f t="shared" si="164"/>
        <v>21180.555555555555</v>
      </c>
      <c r="O761" s="141">
        <f t="shared" si="162"/>
        <v>0</v>
      </c>
    </row>
    <row r="762" spans="1:15">
      <c r="A762" s="34">
        <v>200507</v>
      </c>
      <c r="B762" s="257" t="s">
        <v>8317</v>
      </c>
      <c r="C762" s="288" t="s">
        <v>8108</v>
      </c>
      <c r="D762" s="257">
        <v>50</v>
      </c>
      <c r="E762" s="264"/>
      <c r="F762" s="264"/>
      <c r="G762" s="265"/>
      <c r="H762" s="265"/>
      <c r="I762" s="34">
        <f t="shared" si="160"/>
        <v>0</v>
      </c>
      <c r="J762" s="34">
        <f t="shared" si="163"/>
        <v>0</v>
      </c>
      <c r="K762" s="261">
        <v>111.11111111111111</v>
      </c>
      <c r="L762" s="250">
        <f>Úvod!B$20</f>
        <v>0</v>
      </c>
      <c r="M762" s="140">
        <f t="shared" si="161"/>
        <v>111.11111111111111</v>
      </c>
      <c r="N762" s="141">
        <f t="shared" si="164"/>
        <v>5555.5555555555557</v>
      </c>
      <c r="O762" s="141">
        <f t="shared" si="162"/>
        <v>0</v>
      </c>
    </row>
    <row r="763" spans="1:15">
      <c r="A763" s="34">
        <v>150343</v>
      </c>
      <c r="B763" s="257" t="s">
        <v>8317</v>
      </c>
      <c r="C763" s="288" t="s">
        <v>8110</v>
      </c>
      <c r="D763" s="257">
        <v>50</v>
      </c>
      <c r="E763" s="264"/>
      <c r="F763" s="264"/>
      <c r="G763" s="265"/>
      <c r="H763" s="265"/>
      <c r="I763" s="34">
        <f t="shared" si="160"/>
        <v>0</v>
      </c>
      <c r="J763" s="34">
        <f t="shared" si="163"/>
        <v>0</v>
      </c>
      <c r="K763" s="261">
        <v>63.194444444444443</v>
      </c>
      <c r="L763" s="250">
        <f>Úvod!B$20</f>
        <v>0</v>
      </c>
      <c r="M763" s="140">
        <f t="shared" si="161"/>
        <v>63.194444444444443</v>
      </c>
      <c r="N763" s="141">
        <f t="shared" si="164"/>
        <v>3159.7222222222222</v>
      </c>
      <c r="O763" s="141">
        <f t="shared" si="162"/>
        <v>0</v>
      </c>
    </row>
    <row r="764" spans="1:15">
      <c r="A764" s="34">
        <v>150344</v>
      </c>
      <c r="B764" s="257" t="s">
        <v>8317</v>
      </c>
      <c r="C764" s="288" t="s">
        <v>8112</v>
      </c>
      <c r="D764" s="257">
        <v>250</v>
      </c>
      <c r="E764" s="264"/>
      <c r="F764" s="264"/>
      <c r="G764" s="265"/>
      <c r="H764" s="265"/>
      <c r="I764" s="34">
        <f t="shared" si="160"/>
        <v>0</v>
      </c>
      <c r="J764" s="34">
        <f t="shared" si="163"/>
        <v>0</v>
      </c>
      <c r="K764" s="261">
        <v>23.611111111111111</v>
      </c>
      <c r="L764" s="250">
        <f>Úvod!B$20</f>
        <v>0</v>
      </c>
      <c r="M764" s="140">
        <f t="shared" si="161"/>
        <v>23.611111111111111</v>
      </c>
      <c r="N764" s="141">
        <f t="shared" si="164"/>
        <v>5902.7777777777774</v>
      </c>
      <c r="O764" s="141">
        <f t="shared" si="162"/>
        <v>0</v>
      </c>
    </row>
    <row r="765" spans="1:15">
      <c r="A765" s="34">
        <v>200510</v>
      </c>
      <c r="B765" s="257" t="s">
        <v>8317</v>
      </c>
      <c r="C765" s="288" t="s">
        <v>8111</v>
      </c>
      <c r="D765" s="257">
        <v>500</v>
      </c>
      <c r="E765" s="264"/>
      <c r="F765" s="264"/>
      <c r="G765" s="265"/>
      <c r="H765" s="265"/>
      <c r="I765" s="34">
        <f t="shared" si="160"/>
        <v>0</v>
      </c>
      <c r="J765" s="34">
        <f t="shared" si="163"/>
        <v>0</v>
      </c>
      <c r="K765" s="261">
        <v>14.583333333333332</v>
      </c>
      <c r="L765" s="250">
        <f>Úvod!B$20</f>
        <v>0</v>
      </c>
      <c r="M765" s="140">
        <f t="shared" si="161"/>
        <v>14.583333333333332</v>
      </c>
      <c r="N765" s="141">
        <f t="shared" si="164"/>
        <v>7291.6666666666661</v>
      </c>
      <c r="O765" s="141">
        <f t="shared" si="162"/>
        <v>0</v>
      </c>
    </row>
    <row r="766" spans="1:15">
      <c r="A766" s="34">
        <v>200512</v>
      </c>
      <c r="B766" s="257" t="s">
        <v>8317</v>
      </c>
      <c r="C766" s="288" t="s">
        <v>8113</v>
      </c>
      <c r="D766" s="257">
        <v>250</v>
      </c>
      <c r="E766" s="264"/>
      <c r="F766" s="264"/>
      <c r="G766" s="265"/>
      <c r="H766" s="265"/>
      <c r="I766" s="34">
        <f t="shared" si="160"/>
        <v>0</v>
      </c>
      <c r="J766" s="34">
        <f t="shared" si="163"/>
        <v>0</v>
      </c>
      <c r="K766" s="261">
        <v>26.736111111111111</v>
      </c>
      <c r="L766" s="250">
        <f>Úvod!B$20</f>
        <v>0</v>
      </c>
      <c r="M766" s="140">
        <f t="shared" si="161"/>
        <v>26.736111111111111</v>
      </c>
      <c r="N766" s="141">
        <f t="shared" si="164"/>
        <v>6684.0277777777774</v>
      </c>
      <c r="O766" s="141">
        <f t="shared" si="162"/>
        <v>0</v>
      </c>
    </row>
    <row r="767" spans="1:15">
      <c r="A767" s="34">
        <v>200513</v>
      </c>
      <c r="B767" s="257" t="s">
        <v>8317</v>
      </c>
      <c r="C767" s="288" t="s">
        <v>8114</v>
      </c>
      <c r="D767" s="257">
        <v>500</v>
      </c>
      <c r="E767" s="264"/>
      <c r="F767" s="264"/>
      <c r="G767" s="265"/>
      <c r="H767" s="265"/>
      <c r="I767" s="34">
        <f t="shared" si="160"/>
        <v>0</v>
      </c>
      <c r="J767" s="34">
        <f t="shared" si="163"/>
        <v>0</v>
      </c>
      <c r="K767" s="261">
        <v>17.708333333333332</v>
      </c>
      <c r="L767" s="250">
        <f>Úvod!B$20</f>
        <v>0</v>
      </c>
      <c r="M767" s="140">
        <f t="shared" si="161"/>
        <v>17.708333333333332</v>
      </c>
      <c r="N767" s="141">
        <f t="shared" si="164"/>
        <v>8854.1666666666661</v>
      </c>
      <c r="O767" s="141">
        <f t="shared" si="162"/>
        <v>0</v>
      </c>
    </row>
    <row r="768" spans="1:15">
      <c r="A768" s="34">
        <v>150067</v>
      </c>
      <c r="B768" s="257" t="s">
        <v>8317</v>
      </c>
      <c r="C768" s="288" t="s">
        <v>8116</v>
      </c>
      <c r="D768" s="257">
        <v>250</v>
      </c>
      <c r="E768" s="264"/>
      <c r="F768" s="264"/>
      <c r="G768" s="265"/>
      <c r="H768" s="265"/>
      <c r="I768" s="34">
        <f t="shared" si="160"/>
        <v>0</v>
      </c>
      <c r="J768" s="34">
        <f t="shared" si="163"/>
        <v>0</v>
      </c>
      <c r="K768" s="261">
        <v>20.833333333333332</v>
      </c>
      <c r="L768" s="250">
        <f>Úvod!B$20</f>
        <v>0</v>
      </c>
      <c r="M768" s="140">
        <f t="shared" si="161"/>
        <v>20.833333333333332</v>
      </c>
      <c r="N768" s="141">
        <f t="shared" si="164"/>
        <v>5208.333333333333</v>
      </c>
      <c r="O768" s="141">
        <f t="shared" si="162"/>
        <v>0</v>
      </c>
    </row>
    <row r="769" spans="1:15">
      <c r="A769" s="34">
        <v>200517</v>
      </c>
      <c r="B769" s="257" t="s">
        <v>8317</v>
      </c>
      <c r="C769" s="288" t="s">
        <v>8115</v>
      </c>
      <c r="D769" s="257">
        <v>500</v>
      </c>
      <c r="E769" s="264"/>
      <c r="F769" s="264"/>
      <c r="G769" s="265"/>
      <c r="H769" s="265"/>
      <c r="I769" s="34">
        <f t="shared" si="160"/>
        <v>0</v>
      </c>
      <c r="J769" s="34">
        <f t="shared" si="163"/>
        <v>0</v>
      </c>
      <c r="K769" s="261">
        <v>14.583333333333332</v>
      </c>
      <c r="L769" s="250">
        <f>Úvod!B$20</f>
        <v>0</v>
      </c>
      <c r="M769" s="140">
        <f t="shared" si="161"/>
        <v>14.583333333333332</v>
      </c>
      <c r="N769" s="141">
        <f t="shared" si="164"/>
        <v>7291.6666666666661</v>
      </c>
      <c r="O769" s="141">
        <f t="shared" si="162"/>
        <v>0</v>
      </c>
    </row>
    <row r="770" spans="1:15">
      <c r="A770" s="34">
        <v>200519</v>
      </c>
      <c r="B770" s="257" t="s">
        <v>8317</v>
      </c>
      <c r="C770" s="288" t="s">
        <v>8117</v>
      </c>
      <c r="D770" s="257">
        <v>250</v>
      </c>
      <c r="E770" s="264"/>
      <c r="F770" s="264"/>
      <c r="G770" s="265"/>
      <c r="H770" s="265"/>
      <c r="I770" s="34">
        <f t="shared" si="160"/>
        <v>0</v>
      </c>
      <c r="J770" s="34">
        <f t="shared" si="163"/>
        <v>0</v>
      </c>
      <c r="K770" s="261">
        <v>20.833333333333332</v>
      </c>
      <c r="L770" s="250">
        <f>Úvod!B$20</f>
        <v>0</v>
      </c>
      <c r="M770" s="140">
        <f t="shared" si="161"/>
        <v>20.833333333333332</v>
      </c>
      <c r="N770" s="141">
        <f t="shared" si="164"/>
        <v>5208.333333333333</v>
      </c>
      <c r="O770" s="141">
        <f t="shared" si="162"/>
        <v>0</v>
      </c>
    </row>
    <row r="771" spans="1:15">
      <c r="A771" s="34">
        <v>200520</v>
      </c>
      <c r="B771" s="257" t="s">
        <v>8317</v>
      </c>
      <c r="C771" s="288" t="s">
        <v>8118</v>
      </c>
      <c r="D771" s="257">
        <v>500</v>
      </c>
      <c r="E771" s="264"/>
      <c r="F771" s="264"/>
      <c r="G771" s="265"/>
      <c r="H771" s="265"/>
      <c r="I771" s="34">
        <f t="shared" ref="I771:I835" si="165">SUM(E771:H771)</f>
        <v>0</v>
      </c>
      <c r="J771" s="34">
        <f t="shared" si="163"/>
        <v>0</v>
      </c>
      <c r="K771" s="261">
        <v>14.583333333333332</v>
      </c>
      <c r="L771" s="250">
        <f>Úvod!B$20</f>
        <v>0</v>
      </c>
      <c r="M771" s="140">
        <f t="shared" ref="M771:M835" si="166">K771-(L771*K771)</f>
        <v>14.583333333333332</v>
      </c>
      <c r="N771" s="141">
        <f t="shared" si="164"/>
        <v>7291.6666666666661</v>
      </c>
      <c r="O771" s="141">
        <f t="shared" ref="O771:O835" si="167">M771*J771</f>
        <v>0</v>
      </c>
    </row>
    <row r="772" spans="1:15">
      <c r="A772" s="34">
        <v>200524</v>
      </c>
      <c r="B772" s="257" t="s">
        <v>8317</v>
      </c>
      <c r="C772" s="288" t="s">
        <v>8119</v>
      </c>
      <c r="D772" s="257">
        <v>250</v>
      </c>
      <c r="E772" s="264"/>
      <c r="F772" s="264"/>
      <c r="G772" s="265"/>
      <c r="H772" s="265"/>
      <c r="I772" s="34">
        <f t="shared" si="165"/>
        <v>0</v>
      </c>
      <c r="J772" s="34">
        <f t="shared" si="163"/>
        <v>0</v>
      </c>
      <c r="K772" s="261">
        <v>20.833333333333332</v>
      </c>
      <c r="L772" s="250">
        <f>Úvod!B$20</f>
        <v>0</v>
      </c>
      <c r="M772" s="140">
        <f t="shared" si="166"/>
        <v>20.833333333333332</v>
      </c>
      <c r="N772" s="141">
        <f t="shared" si="164"/>
        <v>5208.333333333333</v>
      </c>
      <c r="O772" s="141">
        <f t="shared" si="167"/>
        <v>0</v>
      </c>
    </row>
    <row r="773" spans="1:15">
      <c r="A773" s="34">
        <v>200525</v>
      </c>
      <c r="B773" s="257" t="s">
        <v>8317</v>
      </c>
      <c r="C773" s="288" t="s">
        <v>8120</v>
      </c>
      <c r="D773" s="257">
        <v>500</v>
      </c>
      <c r="E773" s="264"/>
      <c r="F773" s="264"/>
      <c r="G773" s="265"/>
      <c r="H773" s="265"/>
      <c r="I773" s="34">
        <f t="shared" si="165"/>
        <v>0</v>
      </c>
      <c r="J773" s="34">
        <f t="shared" si="163"/>
        <v>0</v>
      </c>
      <c r="K773" s="261">
        <v>14.583333333333332</v>
      </c>
      <c r="L773" s="250">
        <f>Úvod!B$20</f>
        <v>0</v>
      </c>
      <c r="M773" s="140">
        <f t="shared" si="166"/>
        <v>14.583333333333332</v>
      </c>
      <c r="N773" s="141">
        <f t="shared" si="164"/>
        <v>7291.6666666666661</v>
      </c>
      <c r="O773" s="141">
        <f t="shared" si="167"/>
        <v>0</v>
      </c>
    </row>
    <row r="774" spans="1:15">
      <c r="A774" s="34">
        <v>200529</v>
      </c>
      <c r="B774" s="257" t="s">
        <v>8317</v>
      </c>
      <c r="C774" s="288" t="s">
        <v>8121</v>
      </c>
      <c r="D774" s="257">
        <v>250</v>
      </c>
      <c r="E774" s="264"/>
      <c r="F774" s="264"/>
      <c r="G774" s="265"/>
      <c r="H774" s="265"/>
      <c r="I774" s="34">
        <f t="shared" si="165"/>
        <v>0</v>
      </c>
      <c r="J774" s="34">
        <f t="shared" si="163"/>
        <v>0</v>
      </c>
      <c r="K774" s="261">
        <v>20.833333333333332</v>
      </c>
      <c r="L774" s="250">
        <f>Úvod!B$20</f>
        <v>0</v>
      </c>
      <c r="M774" s="140">
        <f t="shared" si="166"/>
        <v>20.833333333333332</v>
      </c>
      <c r="N774" s="141">
        <f t="shared" si="164"/>
        <v>5208.333333333333</v>
      </c>
      <c r="O774" s="141">
        <f t="shared" si="167"/>
        <v>0</v>
      </c>
    </row>
    <row r="775" spans="1:15">
      <c r="A775" s="34">
        <v>200530</v>
      </c>
      <c r="B775" s="257" t="s">
        <v>8317</v>
      </c>
      <c r="C775" s="288" t="s">
        <v>8122</v>
      </c>
      <c r="D775" s="257">
        <v>500</v>
      </c>
      <c r="E775" s="264"/>
      <c r="F775" s="264"/>
      <c r="G775" s="265"/>
      <c r="H775" s="265"/>
      <c r="I775" s="34">
        <f t="shared" si="165"/>
        <v>0</v>
      </c>
      <c r="J775" s="34">
        <f t="shared" si="163"/>
        <v>0</v>
      </c>
      <c r="K775" s="261">
        <v>14.583333333333332</v>
      </c>
      <c r="L775" s="250">
        <f>Úvod!B$20</f>
        <v>0</v>
      </c>
      <c r="M775" s="140">
        <f t="shared" si="166"/>
        <v>14.583333333333332</v>
      </c>
      <c r="N775" s="141">
        <f t="shared" si="164"/>
        <v>7291.6666666666661</v>
      </c>
      <c r="O775" s="141">
        <f t="shared" si="167"/>
        <v>0</v>
      </c>
    </row>
    <row r="776" spans="1:15">
      <c r="A776" s="34">
        <v>200534</v>
      </c>
      <c r="B776" s="257" t="s">
        <v>8317</v>
      </c>
      <c r="C776" s="288" t="s">
        <v>8123</v>
      </c>
      <c r="D776" s="257">
        <v>250</v>
      </c>
      <c r="E776" s="264"/>
      <c r="F776" s="264"/>
      <c r="G776" s="265"/>
      <c r="H776" s="265"/>
      <c r="I776" s="34">
        <f t="shared" si="165"/>
        <v>0</v>
      </c>
      <c r="J776" s="34">
        <f t="shared" si="163"/>
        <v>0</v>
      </c>
      <c r="K776" s="261">
        <v>20.833333333333332</v>
      </c>
      <c r="L776" s="250">
        <f>Úvod!B$20</f>
        <v>0</v>
      </c>
      <c r="M776" s="140">
        <f t="shared" si="166"/>
        <v>20.833333333333332</v>
      </c>
      <c r="N776" s="141">
        <f t="shared" si="164"/>
        <v>5208.333333333333</v>
      </c>
      <c r="O776" s="141">
        <f t="shared" si="167"/>
        <v>0</v>
      </c>
    </row>
    <row r="777" spans="1:15">
      <c r="A777" s="34">
        <v>200535</v>
      </c>
      <c r="B777" s="257" t="s">
        <v>8317</v>
      </c>
      <c r="C777" s="288" t="s">
        <v>8124</v>
      </c>
      <c r="D777" s="257">
        <v>500</v>
      </c>
      <c r="E777" s="264"/>
      <c r="F777" s="264"/>
      <c r="G777" s="265"/>
      <c r="H777" s="265"/>
      <c r="I777" s="34">
        <f t="shared" si="165"/>
        <v>0</v>
      </c>
      <c r="J777" s="34">
        <f t="shared" si="163"/>
        <v>0</v>
      </c>
      <c r="K777" s="261">
        <v>14.583333333333332</v>
      </c>
      <c r="L777" s="250">
        <f>Úvod!B$20</f>
        <v>0</v>
      </c>
      <c r="M777" s="140">
        <f t="shared" si="166"/>
        <v>14.583333333333332</v>
      </c>
      <c r="N777" s="141">
        <f t="shared" si="164"/>
        <v>7291.6666666666661</v>
      </c>
      <c r="O777" s="141">
        <f t="shared" si="167"/>
        <v>0</v>
      </c>
    </row>
    <row r="778" spans="1:15">
      <c r="A778" s="34"/>
      <c r="B778" s="257" t="s">
        <v>8317</v>
      </c>
      <c r="C778" s="288" t="s">
        <v>8125</v>
      </c>
      <c r="D778" s="257">
        <v>150</v>
      </c>
      <c r="E778" s="265"/>
      <c r="F778" s="265"/>
      <c r="G778" s="265"/>
      <c r="H778" s="265"/>
      <c r="I778" s="34">
        <f t="shared" si="165"/>
        <v>0</v>
      </c>
      <c r="J778" s="34">
        <f t="shared" si="163"/>
        <v>0</v>
      </c>
      <c r="K778" s="261">
        <v>25.462962962962958</v>
      </c>
      <c r="L778" s="250">
        <f>Úvod!B$20</f>
        <v>0</v>
      </c>
      <c r="M778" s="140">
        <f t="shared" si="166"/>
        <v>25.462962962962958</v>
      </c>
      <c r="N778" s="141">
        <f t="shared" si="164"/>
        <v>3819.4444444444439</v>
      </c>
      <c r="O778" s="141">
        <f t="shared" si="167"/>
        <v>0</v>
      </c>
    </row>
    <row r="779" spans="1:15">
      <c r="A779" s="34">
        <v>150068</v>
      </c>
      <c r="B779" s="257" t="s">
        <v>8317</v>
      </c>
      <c r="C779" s="288" t="s">
        <v>8126</v>
      </c>
      <c r="D779" s="257">
        <v>100</v>
      </c>
      <c r="E779" s="265"/>
      <c r="F779" s="265"/>
      <c r="G779" s="265"/>
      <c r="H779" s="265"/>
      <c r="I779" s="34">
        <f t="shared" si="165"/>
        <v>0</v>
      </c>
      <c r="J779" s="34">
        <f t="shared" si="163"/>
        <v>0</v>
      </c>
      <c r="K779" s="261">
        <v>35.416666666666664</v>
      </c>
      <c r="L779" s="250">
        <f>Úvod!B$20</f>
        <v>0</v>
      </c>
      <c r="M779" s="140">
        <f t="shared" si="166"/>
        <v>35.416666666666664</v>
      </c>
      <c r="N779" s="141">
        <f t="shared" si="164"/>
        <v>3541.6666666666665</v>
      </c>
      <c r="O779" s="141">
        <f t="shared" si="167"/>
        <v>0</v>
      </c>
    </row>
    <row r="780" spans="1:15">
      <c r="A780" s="34">
        <v>200537</v>
      </c>
      <c r="B780" s="257" t="s">
        <v>8317</v>
      </c>
      <c r="C780" s="288" t="s">
        <v>8127</v>
      </c>
      <c r="D780" s="257">
        <v>250</v>
      </c>
      <c r="E780" s="264"/>
      <c r="F780" s="264"/>
      <c r="G780" s="265"/>
      <c r="H780" s="265"/>
      <c r="I780" s="34">
        <f t="shared" si="165"/>
        <v>0</v>
      </c>
      <c r="J780" s="34">
        <f t="shared" si="163"/>
        <v>0</v>
      </c>
      <c r="K780" s="261">
        <v>22.222222222222221</v>
      </c>
      <c r="L780" s="250">
        <f>Úvod!B$20</f>
        <v>0</v>
      </c>
      <c r="M780" s="140">
        <f t="shared" si="166"/>
        <v>22.222222222222221</v>
      </c>
      <c r="N780" s="141">
        <f t="shared" si="164"/>
        <v>5555.5555555555557</v>
      </c>
      <c r="O780" s="141">
        <f t="shared" si="167"/>
        <v>0</v>
      </c>
    </row>
    <row r="781" spans="1:15">
      <c r="A781" s="34">
        <v>200538</v>
      </c>
      <c r="B781" s="257" t="s">
        <v>8317</v>
      </c>
      <c r="C781" s="288" t="s">
        <v>8128</v>
      </c>
      <c r="D781" s="257">
        <v>500</v>
      </c>
      <c r="E781" s="264"/>
      <c r="F781" s="264"/>
      <c r="G781" s="265"/>
      <c r="H781" s="265"/>
      <c r="I781" s="34">
        <f t="shared" si="165"/>
        <v>0</v>
      </c>
      <c r="J781" s="34">
        <f t="shared" ref="J781:J844" si="168">I781*D781</f>
        <v>0</v>
      </c>
      <c r="K781" s="261">
        <v>13.888888888888889</v>
      </c>
      <c r="L781" s="250">
        <f>Úvod!B$20</f>
        <v>0</v>
      </c>
      <c r="M781" s="140">
        <f t="shared" si="166"/>
        <v>13.888888888888889</v>
      </c>
      <c r="N781" s="141">
        <f t="shared" ref="N781:N844" si="169">M781*D781</f>
        <v>6944.4444444444443</v>
      </c>
      <c r="O781" s="141">
        <f t="shared" si="167"/>
        <v>0</v>
      </c>
    </row>
    <row r="782" spans="1:15">
      <c r="A782" s="34">
        <v>200542</v>
      </c>
      <c r="B782" s="257" t="s">
        <v>8317</v>
      </c>
      <c r="C782" s="288" t="s">
        <v>8129</v>
      </c>
      <c r="D782" s="257">
        <v>150</v>
      </c>
      <c r="E782" s="264"/>
      <c r="F782" s="264"/>
      <c r="G782" s="265"/>
      <c r="H782" s="265"/>
      <c r="I782" s="34">
        <f t="shared" si="165"/>
        <v>0</v>
      </c>
      <c r="J782" s="34">
        <f t="shared" si="168"/>
        <v>0</v>
      </c>
      <c r="K782" s="261">
        <v>21.643518518518515</v>
      </c>
      <c r="L782" s="250">
        <f>Úvod!B$20</f>
        <v>0</v>
      </c>
      <c r="M782" s="140">
        <f t="shared" si="166"/>
        <v>21.643518518518515</v>
      </c>
      <c r="N782" s="141">
        <f t="shared" si="169"/>
        <v>3246.5277777777774</v>
      </c>
      <c r="O782" s="141">
        <f t="shared" si="167"/>
        <v>0</v>
      </c>
    </row>
    <row r="783" spans="1:15">
      <c r="A783" s="34">
        <v>200543</v>
      </c>
      <c r="B783" s="257" t="s">
        <v>8317</v>
      </c>
      <c r="C783" s="288" t="s">
        <v>8130</v>
      </c>
      <c r="D783" s="257">
        <v>500</v>
      </c>
      <c r="E783" s="264"/>
      <c r="F783" s="264"/>
      <c r="G783" s="265"/>
      <c r="H783" s="265"/>
      <c r="I783" s="34">
        <f t="shared" si="165"/>
        <v>0</v>
      </c>
      <c r="J783" s="34">
        <f t="shared" si="168"/>
        <v>0</v>
      </c>
      <c r="K783" s="261">
        <v>14.583333333333332</v>
      </c>
      <c r="L783" s="250">
        <f>Úvod!B$20</f>
        <v>0</v>
      </c>
      <c r="M783" s="140">
        <f t="shared" si="166"/>
        <v>14.583333333333332</v>
      </c>
      <c r="N783" s="141">
        <f t="shared" si="169"/>
        <v>7291.6666666666661</v>
      </c>
      <c r="O783" s="141">
        <f t="shared" si="167"/>
        <v>0</v>
      </c>
    </row>
    <row r="784" spans="1:15">
      <c r="A784" s="34">
        <v>150230</v>
      </c>
      <c r="B784" s="257" t="s">
        <v>8317</v>
      </c>
      <c r="C784" s="288" t="s">
        <v>8131</v>
      </c>
      <c r="D784" s="257">
        <v>150</v>
      </c>
      <c r="E784" s="264"/>
      <c r="F784" s="264"/>
      <c r="G784" s="265"/>
      <c r="H784" s="265"/>
      <c r="I784" s="34">
        <f t="shared" si="165"/>
        <v>0</v>
      </c>
      <c r="J784" s="34">
        <f t="shared" si="168"/>
        <v>0</v>
      </c>
      <c r="K784" s="261">
        <v>20.25462962962963</v>
      </c>
      <c r="L784" s="250">
        <f>Úvod!B$20</f>
        <v>0</v>
      </c>
      <c r="M784" s="140">
        <f t="shared" si="166"/>
        <v>20.25462962962963</v>
      </c>
      <c r="N784" s="141">
        <f t="shared" si="169"/>
        <v>3038.1944444444443</v>
      </c>
      <c r="O784" s="141">
        <f t="shared" si="167"/>
        <v>0</v>
      </c>
    </row>
    <row r="785" spans="1:15">
      <c r="A785" s="34">
        <v>200549</v>
      </c>
      <c r="B785" s="257" t="s">
        <v>8317</v>
      </c>
      <c r="C785" s="288" t="s">
        <v>8132</v>
      </c>
      <c r="D785" s="257">
        <v>500</v>
      </c>
      <c r="E785" s="264"/>
      <c r="F785" s="264"/>
      <c r="G785" s="265"/>
      <c r="H785" s="265"/>
      <c r="I785" s="34">
        <f t="shared" si="165"/>
        <v>0</v>
      </c>
      <c r="J785" s="34">
        <f t="shared" si="168"/>
        <v>0</v>
      </c>
      <c r="K785" s="261">
        <v>13.888888888888889</v>
      </c>
      <c r="L785" s="250">
        <f>Úvod!B$20</f>
        <v>0</v>
      </c>
      <c r="M785" s="140">
        <f t="shared" si="166"/>
        <v>13.888888888888889</v>
      </c>
      <c r="N785" s="141">
        <f t="shared" si="169"/>
        <v>6944.4444444444443</v>
      </c>
      <c r="O785" s="141">
        <f t="shared" si="167"/>
        <v>0</v>
      </c>
    </row>
    <row r="786" spans="1:15">
      <c r="A786" s="34">
        <v>150345</v>
      </c>
      <c r="B786" s="257" t="s">
        <v>8317</v>
      </c>
      <c r="C786" s="288" t="s">
        <v>8133</v>
      </c>
      <c r="D786" s="257">
        <v>150</v>
      </c>
      <c r="E786" s="264"/>
      <c r="F786" s="264"/>
      <c r="G786" s="265"/>
      <c r="H786" s="265"/>
      <c r="I786" s="34">
        <f t="shared" si="165"/>
        <v>0</v>
      </c>
      <c r="J786" s="34">
        <f t="shared" si="168"/>
        <v>0</v>
      </c>
      <c r="K786" s="261">
        <v>21.643518518518515</v>
      </c>
      <c r="L786" s="250">
        <f>Úvod!B$20</f>
        <v>0</v>
      </c>
      <c r="M786" s="140">
        <f t="shared" si="166"/>
        <v>21.643518518518515</v>
      </c>
      <c r="N786" s="141">
        <f t="shared" si="169"/>
        <v>3246.5277777777774</v>
      </c>
      <c r="O786" s="141">
        <f t="shared" si="167"/>
        <v>0</v>
      </c>
    </row>
    <row r="787" spans="1:15">
      <c r="A787" s="34">
        <v>200554</v>
      </c>
      <c r="B787" s="257" t="s">
        <v>8317</v>
      </c>
      <c r="C787" s="288" t="s">
        <v>8134</v>
      </c>
      <c r="D787" s="257">
        <v>500</v>
      </c>
      <c r="E787" s="264"/>
      <c r="F787" s="264"/>
      <c r="G787" s="265"/>
      <c r="H787" s="265"/>
      <c r="I787" s="34">
        <f t="shared" si="165"/>
        <v>0</v>
      </c>
      <c r="J787" s="34">
        <f t="shared" si="168"/>
        <v>0</v>
      </c>
      <c r="K787" s="261">
        <v>13.888888888888889</v>
      </c>
      <c r="L787" s="250">
        <f>Úvod!B$20</f>
        <v>0</v>
      </c>
      <c r="M787" s="140">
        <f t="shared" si="166"/>
        <v>13.888888888888889</v>
      </c>
      <c r="N787" s="141">
        <f t="shared" si="169"/>
        <v>6944.4444444444443</v>
      </c>
      <c r="O787" s="141">
        <f t="shared" si="167"/>
        <v>0</v>
      </c>
    </row>
    <row r="788" spans="1:15">
      <c r="A788" s="34">
        <v>150231</v>
      </c>
      <c r="B788" s="257" t="s">
        <v>8317</v>
      </c>
      <c r="C788" s="288" t="s">
        <v>8135</v>
      </c>
      <c r="D788" s="257">
        <v>250</v>
      </c>
      <c r="E788" s="264"/>
      <c r="F788" s="264"/>
      <c r="G788" s="265"/>
      <c r="H788" s="265"/>
      <c r="I788" s="34">
        <f t="shared" si="165"/>
        <v>0</v>
      </c>
      <c r="J788" s="34">
        <f t="shared" si="168"/>
        <v>0</v>
      </c>
      <c r="K788" s="261">
        <v>22.222222222222221</v>
      </c>
      <c r="L788" s="250">
        <f>Úvod!B$20</f>
        <v>0</v>
      </c>
      <c r="M788" s="140">
        <f t="shared" si="166"/>
        <v>22.222222222222221</v>
      </c>
      <c r="N788" s="141">
        <f t="shared" si="169"/>
        <v>5555.5555555555557</v>
      </c>
      <c r="O788" s="141">
        <f t="shared" si="167"/>
        <v>0</v>
      </c>
    </row>
    <row r="789" spans="1:15">
      <c r="A789" s="34">
        <v>200557</v>
      </c>
      <c r="B789" s="257" t="s">
        <v>8317</v>
      </c>
      <c r="C789" s="288" t="s">
        <v>8136</v>
      </c>
      <c r="D789" s="257">
        <v>500</v>
      </c>
      <c r="E789" s="264"/>
      <c r="F789" s="264"/>
      <c r="G789" s="265"/>
      <c r="H789" s="265"/>
      <c r="I789" s="34">
        <f t="shared" si="165"/>
        <v>0</v>
      </c>
      <c r="J789" s="34">
        <f t="shared" si="168"/>
        <v>0</v>
      </c>
      <c r="K789" s="261">
        <v>13.888888888888889</v>
      </c>
      <c r="L789" s="250">
        <f>Úvod!B$20</f>
        <v>0</v>
      </c>
      <c r="M789" s="140">
        <f t="shared" si="166"/>
        <v>13.888888888888889</v>
      </c>
      <c r="N789" s="141">
        <f t="shared" si="169"/>
        <v>6944.4444444444443</v>
      </c>
      <c r="O789" s="141">
        <f t="shared" si="167"/>
        <v>0</v>
      </c>
    </row>
    <row r="790" spans="1:15">
      <c r="A790" s="34">
        <v>150232</v>
      </c>
      <c r="B790" s="257" t="s">
        <v>8317</v>
      </c>
      <c r="C790" s="288" t="s">
        <v>8137</v>
      </c>
      <c r="D790" s="257">
        <v>150</v>
      </c>
      <c r="E790" s="264"/>
      <c r="F790" s="264"/>
      <c r="G790" s="265"/>
      <c r="H790" s="265"/>
      <c r="I790" s="34">
        <f t="shared" si="165"/>
        <v>0</v>
      </c>
      <c r="J790" s="34">
        <f t="shared" si="168"/>
        <v>0</v>
      </c>
      <c r="K790" s="261">
        <v>21.643518518518515</v>
      </c>
      <c r="L790" s="250">
        <f>Úvod!B$20</f>
        <v>0</v>
      </c>
      <c r="M790" s="140">
        <f t="shared" si="166"/>
        <v>21.643518518518515</v>
      </c>
      <c r="N790" s="141">
        <f t="shared" si="169"/>
        <v>3246.5277777777774</v>
      </c>
      <c r="O790" s="141">
        <f t="shared" si="167"/>
        <v>0</v>
      </c>
    </row>
    <row r="791" spans="1:15">
      <c r="A791" s="34">
        <v>200564</v>
      </c>
      <c r="B791" s="257" t="s">
        <v>8317</v>
      </c>
      <c r="C791" s="288" t="s">
        <v>8138</v>
      </c>
      <c r="D791" s="257">
        <v>500</v>
      </c>
      <c r="E791" s="264"/>
      <c r="F791" s="264"/>
      <c r="G791" s="265"/>
      <c r="H791" s="265"/>
      <c r="I791" s="34">
        <f t="shared" si="165"/>
        <v>0</v>
      </c>
      <c r="J791" s="34">
        <f t="shared" si="168"/>
        <v>0</v>
      </c>
      <c r="K791" s="261">
        <v>14.583333333333332</v>
      </c>
      <c r="L791" s="250">
        <f>Úvod!B$20</f>
        <v>0</v>
      </c>
      <c r="M791" s="140">
        <f t="shared" si="166"/>
        <v>14.583333333333332</v>
      </c>
      <c r="N791" s="141">
        <f t="shared" si="169"/>
        <v>7291.6666666666661</v>
      </c>
      <c r="O791" s="141">
        <f t="shared" si="167"/>
        <v>0</v>
      </c>
    </row>
    <row r="792" spans="1:15">
      <c r="A792" s="34">
        <v>200566</v>
      </c>
      <c r="B792" s="257" t="s">
        <v>8317</v>
      </c>
      <c r="C792" s="288" t="s">
        <v>8139</v>
      </c>
      <c r="D792" s="257">
        <v>250</v>
      </c>
      <c r="E792" s="264"/>
      <c r="F792" s="264"/>
      <c r="G792" s="265"/>
      <c r="H792" s="265"/>
      <c r="I792" s="34">
        <f t="shared" si="165"/>
        <v>0</v>
      </c>
      <c r="J792" s="34">
        <f t="shared" si="168"/>
        <v>0</v>
      </c>
      <c r="K792" s="261">
        <v>22.222222222222221</v>
      </c>
      <c r="L792" s="250">
        <f>Úvod!B$20</f>
        <v>0</v>
      </c>
      <c r="M792" s="140">
        <f t="shared" si="166"/>
        <v>22.222222222222221</v>
      </c>
      <c r="N792" s="141">
        <f t="shared" si="169"/>
        <v>5555.5555555555557</v>
      </c>
      <c r="O792" s="141">
        <f t="shared" si="167"/>
        <v>0</v>
      </c>
    </row>
    <row r="793" spans="1:15">
      <c r="A793" s="34">
        <v>200567</v>
      </c>
      <c r="B793" s="257" t="s">
        <v>8317</v>
      </c>
      <c r="C793" s="288" t="s">
        <v>8140</v>
      </c>
      <c r="D793" s="257">
        <v>500</v>
      </c>
      <c r="E793" s="264"/>
      <c r="F793" s="264"/>
      <c r="G793" s="265"/>
      <c r="H793" s="265"/>
      <c r="I793" s="34">
        <f t="shared" si="165"/>
        <v>0</v>
      </c>
      <c r="J793" s="34">
        <f t="shared" si="168"/>
        <v>0</v>
      </c>
      <c r="K793" s="261">
        <v>13.888888888888889</v>
      </c>
      <c r="L793" s="250">
        <f>Úvod!B$20</f>
        <v>0</v>
      </c>
      <c r="M793" s="140">
        <f t="shared" si="166"/>
        <v>13.888888888888889</v>
      </c>
      <c r="N793" s="141">
        <f t="shared" si="169"/>
        <v>6944.4444444444443</v>
      </c>
      <c r="O793" s="141">
        <f t="shared" si="167"/>
        <v>0</v>
      </c>
    </row>
    <row r="794" spans="1:15">
      <c r="A794" s="34">
        <v>200572</v>
      </c>
      <c r="B794" s="257" t="s">
        <v>8317</v>
      </c>
      <c r="C794" s="288" t="s">
        <v>8141</v>
      </c>
      <c r="D794" s="257">
        <v>150</v>
      </c>
      <c r="E794" s="264"/>
      <c r="F794" s="264"/>
      <c r="G794" s="265"/>
      <c r="H794" s="265"/>
      <c r="I794" s="34">
        <f t="shared" si="165"/>
        <v>0</v>
      </c>
      <c r="J794" s="34">
        <f t="shared" si="168"/>
        <v>0</v>
      </c>
      <c r="K794" s="261">
        <v>21.643518518518515</v>
      </c>
      <c r="L794" s="250">
        <f>Úvod!B$20</f>
        <v>0</v>
      </c>
      <c r="M794" s="140">
        <f t="shared" si="166"/>
        <v>21.643518518518515</v>
      </c>
      <c r="N794" s="141">
        <f t="shared" si="169"/>
        <v>3246.5277777777774</v>
      </c>
      <c r="O794" s="141">
        <f t="shared" si="167"/>
        <v>0</v>
      </c>
    </row>
    <row r="795" spans="1:15">
      <c r="A795" s="34">
        <v>200573</v>
      </c>
      <c r="B795" s="257" t="s">
        <v>8317</v>
      </c>
      <c r="C795" s="288" t="s">
        <v>8142</v>
      </c>
      <c r="D795" s="257">
        <v>500</v>
      </c>
      <c r="E795" s="264"/>
      <c r="F795" s="264"/>
      <c r="G795" s="265"/>
      <c r="H795" s="265"/>
      <c r="I795" s="34">
        <f t="shared" si="165"/>
        <v>0</v>
      </c>
      <c r="J795" s="34">
        <f t="shared" si="168"/>
        <v>0</v>
      </c>
      <c r="K795" s="261">
        <v>13.888888888888889</v>
      </c>
      <c r="L795" s="250">
        <f>Úvod!B$20</f>
        <v>0</v>
      </c>
      <c r="M795" s="140">
        <f t="shared" si="166"/>
        <v>13.888888888888889</v>
      </c>
      <c r="N795" s="141">
        <f t="shared" si="169"/>
        <v>6944.4444444444443</v>
      </c>
      <c r="O795" s="141">
        <f t="shared" si="167"/>
        <v>0</v>
      </c>
    </row>
    <row r="796" spans="1:15">
      <c r="A796" s="34">
        <v>150071</v>
      </c>
      <c r="B796" s="257" t="s">
        <v>8317</v>
      </c>
      <c r="C796" s="288" t="s">
        <v>8143</v>
      </c>
      <c r="D796" s="257">
        <v>150</v>
      </c>
      <c r="E796" s="264"/>
      <c r="F796" s="264"/>
      <c r="G796" s="265"/>
      <c r="H796" s="265"/>
      <c r="I796" s="34">
        <f t="shared" si="165"/>
        <v>0</v>
      </c>
      <c r="J796" s="34">
        <f t="shared" si="168"/>
        <v>0</v>
      </c>
      <c r="K796" s="261">
        <v>23.379629629629626</v>
      </c>
      <c r="L796" s="250">
        <f>Úvod!B$20</f>
        <v>0</v>
      </c>
      <c r="M796" s="140">
        <f t="shared" si="166"/>
        <v>23.379629629629626</v>
      </c>
      <c r="N796" s="141">
        <f t="shared" si="169"/>
        <v>3506.9444444444439</v>
      </c>
      <c r="O796" s="141">
        <f t="shared" si="167"/>
        <v>0</v>
      </c>
    </row>
    <row r="797" spans="1:15">
      <c r="A797" s="34">
        <v>150347</v>
      </c>
      <c r="B797" s="257" t="s">
        <v>8317</v>
      </c>
      <c r="C797" s="288" t="s">
        <v>8144</v>
      </c>
      <c r="D797" s="257">
        <v>150</v>
      </c>
      <c r="E797" s="264"/>
      <c r="F797" s="264"/>
      <c r="G797" s="265"/>
      <c r="H797" s="265"/>
      <c r="I797" s="34">
        <f t="shared" si="165"/>
        <v>0</v>
      </c>
      <c r="J797" s="34">
        <f t="shared" si="168"/>
        <v>0</v>
      </c>
      <c r="K797" s="261">
        <v>20.949074074074073</v>
      </c>
      <c r="L797" s="250">
        <f>Úvod!B$20</f>
        <v>0</v>
      </c>
      <c r="M797" s="140">
        <f t="shared" si="166"/>
        <v>20.949074074074073</v>
      </c>
      <c r="N797" s="141">
        <f t="shared" si="169"/>
        <v>3142.3611111111109</v>
      </c>
      <c r="O797" s="141">
        <f t="shared" si="167"/>
        <v>0</v>
      </c>
    </row>
    <row r="798" spans="1:15">
      <c r="A798" s="34">
        <v>150348</v>
      </c>
      <c r="B798" s="257" t="s">
        <v>8317</v>
      </c>
      <c r="C798" s="288" t="s">
        <v>8145</v>
      </c>
      <c r="D798" s="257">
        <v>100</v>
      </c>
      <c r="E798" s="265"/>
      <c r="F798" s="265"/>
      <c r="G798" s="265"/>
      <c r="H798" s="265"/>
      <c r="I798" s="34">
        <f t="shared" si="165"/>
        <v>0</v>
      </c>
      <c r="J798" s="34">
        <f t="shared" si="168"/>
        <v>0</v>
      </c>
      <c r="K798" s="261">
        <v>48.611111111111107</v>
      </c>
      <c r="L798" s="250">
        <f>Úvod!B$20</f>
        <v>0</v>
      </c>
      <c r="M798" s="140">
        <f t="shared" si="166"/>
        <v>48.611111111111107</v>
      </c>
      <c r="N798" s="141">
        <f t="shared" si="169"/>
        <v>4861.1111111111104</v>
      </c>
      <c r="O798" s="141">
        <f t="shared" si="167"/>
        <v>0</v>
      </c>
    </row>
    <row r="799" spans="1:15">
      <c r="A799" s="34"/>
      <c r="B799" s="257" t="s">
        <v>8317</v>
      </c>
      <c r="C799" s="288" t="s">
        <v>8350</v>
      </c>
      <c r="D799" s="257">
        <v>150</v>
      </c>
      <c r="E799" s="265"/>
      <c r="F799" s="265"/>
      <c r="G799" s="265"/>
      <c r="H799" s="265"/>
      <c r="I799" s="34">
        <f t="shared" ref="I799" si="170">SUM(E799:H799)</f>
        <v>0</v>
      </c>
      <c r="J799" s="34">
        <f t="shared" si="168"/>
        <v>0</v>
      </c>
      <c r="K799" s="261">
        <v>28.94</v>
      </c>
      <c r="L799" s="250">
        <f>Úvod!B$20</f>
        <v>0</v>
      </c>
      <c r="M799" s="140">
        <f t="shared" ref="M799" si="171">K799-(L799*K799)</f>
        <v>28.94</v>
      </c>
      <c r="N799" s="141">
        <f t="shared" si="169"/>
        <v>4341</v>
      </c>
      <c r="O799" s="141">
        <f t="shared" ref="O799" si="172">M799*J799</f>
        <v>0</v>
      </c>
    </row>
    <row r="800" spans="1:15">
      <c r="A800" s="34">
        <v>200585</v>
      </c>
      <c r="B800" s="257" t="s">
        <v>8317</v>
      </c>
      <c r="C800" s="288" t="s">
        <v>8146</v>
      </c>
      <c r="D800" s="257">
        <v>400</v>
      </c>
      <c r="E800" s="264"/>
      <c r="F800" s="264"/>
      <c r="G800" s="265"/>
      <c r="H800" s="265"/>
      <c r="I800" s="34">
        <f t="shared" si="165"/>
        <v>0</v>
      </c>
      <c r="J800" s="34">
        <f t="shared" si="168"/>
        <v>0</v>
      </c>
      <c r="K800" s="261">
        <v>8.7673611111111107</v>
      </c>
      <c r="L800" s="250">
        <f>Úvod!B$20</f>
        <v>0</v>
      </c>
      <c r="M800" s="140">
        <f t="shared" si="166"/>
        <v>8.7673611111111107</v>
      </c>
      <c r="N800" s="141">
        <f t="shared" si="169"/>
        <v>3506.9444444444443</v>
      </c>
      <c r="O800" s="141">
        <f t="shared" si="167"/>
        <v>0</v>
      </c>
    </row>
    <row r="801" spans="1:15">
      <c r="A801" s="34">
        <v>150233</v>
      </c>
      <c r="B801" s="257" t="s">
        <v>8317</v>
      </c>
      <c r="C801" s="288" t="s">
        <v>8147</v>
      </c>
      <c r="D801" s="257">
        <v>150</v>
      </c>
      <c r="E801" s="264"/>
      <c r="F801" s="264"/>
      <c r="G801" s="265"/>
      <c r="H801" s="265"/>
      <c r="I801" s="34">
        <f t="shared" si="165"/>
        <v>0</v>
      </c>
      <c r="J801" s="34">
        <f t="shared" si="168"/>
        <v>0</v>
      </c>
      <c r="K801" s="261">
        <v>23.379629629629626</v>
      </c>
      <c r="L801" s="250">
        <f>Úvod!B$20</f>
        <v>0</v>
      </c>
      <c r="M801" s="140">
        <f t="shared" si="166"/>
        <v>23.379629629629626</v>
      </c>
      <c r="N801" s="141">
        <f t="shared" si="169"/>
        <v>3506.9444444444439</v>
      </c>
      <c r="O801" s="141">
        <f t="shared" si="167"/>
        <v>0</v>
      </c>
    </row>
    <row r="802" spans="1:15">
      <c r="A802" s="34">
        <v>150349</v>
      </c>
      <c r="B802" s="257" t="s">
        <v>8317</v>
      </c>
      <c r="C802" s="288" t="s">
        <v>8148</v>
      </c>
      <c r="D802" s="257">
        <v>200</v>
      </c>
      <c r="E802" s="264"/>
      <c r="F802" s="264"/>
      <c r="G802" s="265"/>
      <c r="H802" s="265"/>
      <c r="I802" s="34">
        <f t="shared" si="165"/>
        <v>0</v>
      </c>
      <c r="J802" s="34">
        <f t="shared" si="168"/>
        <v>0</v>
      </c>
      <c r="K802" s="261">
        <v>18.229166666666668</v>
      </c>
      <c r="L802" s="250">
        <f>Úvod!B$20</f>
        <v>0</v>
      </c>
      <c r="M802" s="140">
        <f t="shared" si="166"/>
        <v>18.229166666666668</v>
      </c>
      <c r="N802" s="141">
        <f t="shared" si="169"/>
        <v>3645.8333333333335</v>
      </c>
      <c r="O802" s="141">
        <f t="shared" si="167"/>
        <v>0</v>
      </c>
    </row>
    <row r="803" spans="1:15">
      <c r="A803" s="34">
        <v>150350</v>
      </c>
      <c r="B803" s="257" t="s">
        <v>8317</v>
      </c>
      <c r="C803" s="288" t="s">
        <v>8149</v>
      </c>
      <c r="D803" s="257">
        <v>300</v>
      </c>
      <c r="E803" s="265"/>
      <c r="F803" s="265"/>
      <c r="G803" s="265"/>
      <c r="H803" s="265"/>
      <c r="I803" s="34">
        <f t="shared" si="165"/>
        <v>0</v>
      </c>
      <c r="J803" s="34">
        <f t="shared" si="168"/>
        <v>0</v>
      </c>
      <c r="K803" s="261">
        <v>10.995370370370368</v>
      </c>
      <c r="L803" s="250">
        <f>Úvod!B$20</f>
        <v>0</v>
      </c>
      <c r="M803" s="140">
        <f t="shared" si="166"/>
        <v>10.995370370370368</v>
      </c>
      <c r="N803" s="141">
        <f t="shared" si="169"/>
        <v>3298.6111111111104</v>
      </c>
      <c r="O803" s="141">
        <f t="shared" si="167"/>
        <v>0</v>
      </c>
    </row>
    <row r="804" spans="1:15">
      <c r="A804" s="34">
        <v>150234</v>
      </c>
      <c r="B804" s="257" t="s">
        <v>8317</v>
      </c>
      <c r="C804" s="288" t="s">
        <v>8150</v>
      </c>
      <c r="D804" s="257">
        <v>200</v>
      </c>
      <c r="E804" s="264"/>
      <c r="F804" s="264"/>
      <c r="G804" s="265"/>
      <c r="H804" s="265"/>
      <c r="I804" s="34">
        <f t="shared" si="165"/>
        <v>0</v>
      </c>
      <c r="J804" s="34">
        <f t="shared" si="168"/>
        <v>0</v>
      </c>
      <c r="K804" s="261">
        <v>18.229166666666668</v>
      </c>
      <c r="L804" s="250">
        <f>Úvod!B$20</f>
        <v>0</v>
      </c>
      <c r="M804" s="140">
        <f t="shared" si="166"/>
        <v>18.229166666666668</v>
      </c>
      <c r="N804" s="141">
        <f t="shared" si="169"/>
        <v>3645.8333333333335</v>
      </c>
      <c r="O804" s="141">
        <f t="shared" si="167"/>
        <v>0</v>
      </c>
    </row>
    <row r="805" spans="1:15">
      <c r="A805" s="34">
        <v>150132</v>
      </c>
      <c r="B805" s="257" t="s">
        <v>8317</v>
      </c>
      <c r="C805" s="288" t="s">
        <v>8151</v>
      </c>
      <c r="D805" s="257">
        <v>250</v>
      </c>
      <c r="E805" s="264"/>
      <c r="F805" s="264"/>
      <c r="G805" s="265"/>
      <c r="H805" s="265"/>
      <c r="I805" s="34">
        <f t="shared" si="165"/>
        <v>0</v>
      </c>
      <c r="J805" s="34">
        <f t="shared" si="168"/>
        <v>0</v>
      </c>
      <c r="K805" s="261">
        <v>13.194444444444445</v>
      </c>
      <c r="L805" s="250">
        <f>Úvod!B$20</f>
        <v>0</v>
      </c>
      <c r="M805" s="140">
        <f t="shared" si="166"/>
        <v>13.194444444444445</v>
      </c>
      <c r="N805" s="141">
        <f t="shared" si="169"/>
        <v>3298.6111111111113</v>
      </c>
      <c r="O805" s="141">
        <f t="shared" si="167"/>
        <v>0</v>
      </c>
    </row>
    <row r="806" spans="1:15">
      <c r="A806" s="34">
        <v>150235</v>
      </c>
      <c r="B806" s="257" t="s">
        <v>8317</v>
      </c>
      <c r="C806" s="288" t="s">
        <v>8152</v>
      </c>
      <c r="D806" s="257">
        <v>350</v>
      </c>
      <c r="E806" s="264"/>
      <c r="F806" s="264"/>
      <c r="G806" s="265"/>
      <c r="H806" s="265"/>
      <c r="I806" s="34">
        <f t="shared" si="165"/>
        <v>0</v>
      </c>
      <c r="J806" s="34">
        <f t="shared" si="168"/>
        <v>0</v>
      </c>
      <c r="K806" s="261">
        <v>9.8710317460317452</v>
      </c>
      <c r="L806" s="250">
        <f>Úvod!B$20</f>
        <v>0</v>
      </c>
      <c r="M806" s="140">
        <f t="shared" si="166"/>
        <v>9.8710317460317452</v>
      </c>
      <c r="N806" s="141">
        <f t="shared" si="169"/>
        <v>3454.8611111111109</v>
      </c>
      <c r="O806" s="141">
        <f t="shared" si="167"/>
        <v>0</v>
      </c>
    </row>
    <row r="807" spans="1:15">
      <c r="A807" s="34">
        <v>150236</v>
      </c>
      <c r="B807" s="257" t="s">
        <v>8317</v>
      </c>
      <c r="C807" s="288" t="s">
        <v>8153</v>
      </c>
      <c r="D807" s="257">
        <v>150</v>
      </c>
      <c r="E807" s="264"/>
      <c r="F807" s="264"/>
      <c r="G807" s="265"/>
      <c r="H807" s="265"/>
      <c r="I807" s="34">
        <f t="shared" si="165"/>
        <v>0</v>
      </c>
      <c r="J807" s="34">
        <f t="shared" si="168"/>
        <v>0</v>
      </c>
      <c r="K807" s="261">
        <v>25.810185185185183</v>
      </c>
      <c r="L807" s="250">
        <f>Úvod!B$20</f>
        <v>0</v>
      </c>
      <c r="M807" s="140">
        <f t="shared" si="166"/>
        <v>25.810185185185183</v>
      </c>
      <c r="N807" s="141">
        <f t="shared" si="169"/>
        <v>3871.5277777777774</v>
      </c>
      <c r="O807" s="141">
        <f t="shared" si="167"/>
        <v>0</v>
      </c>
    </row>
    <row r="808" spans="1:15">
      <c r="A808" s="34">
        <v>150133</v>
      </c>
      <c r="B808" s="257" t="s">
        <v>8317</v>
      </c>
      <c r="C808" s="288" t="s">
        <v>8154</v>
      </c>
      <c r="D808" s="257">
        <v>200</v>
      </c>
      <c r="E808" s="264"/>
      <c r="F808" s="264"/>
      <c r="G808" s="265"/>
      <c r="H808" s="265"/>
      <c r="I808" s="34">
        <f t="shared" si="165"/>
        <v>0</v>
      </c>
      <c r="J808" s="34">
        <f t="shared" si="168"/>
        <v>0</v>
      </c>
      <c r="K808" s="261">
        <v>18.229166666666668</v>
      </c>
      <c r="L808" s="250">
        <f>Úvod!B$20</f>
        <v>0</v>
      </c>
      <c r="M808" s="140">
        <f t="shared" si="166"/>
        <v>18.229166666666668</v>
      </c>
      <c r="N808" s="141">
        <f t="shared" si="169"/>
        <v>3645.8333333333335</v>
      </c>
      <c r="O808" s="141">
        <f t="shared" si="167"/>
        <v>0</v>
      </c>
    </row>
    <row r="809" spans="1:15">
      <c r="A809" s="34">
        <v>150237</v>
      </c>
      <c r="B809" s="257" t="s">
        <v>8317</v>
      </c>
      <c r="C809" s="288" t="s">
        <v>8155</v>
      </c>
      <c r="D809" s="257">
        <v>200</v>
      </c>
      <c r="E809" s="264"/>
      <c r="F809" s="264"/>
      <c r="G809" s="265"/>
      <c r="H809" s="265"/>
      <c r="I809" s="34">
        <f t="shared" si="165"/>
        <v>0</v>
      </c>
      <c r="J809" s="34">
        <f t="shared" si="168"/>
        <v>0</v>
      </c>
      <c r="K809" s="261">
        <v>18.229166666666668</v>
      </c>
      <c r="L809" s="250">
        <f>Úvod!B$20</f>
        <v>0</v>
      </c>
      <c r="M809" s="140">
        <f t="shared" si="166"/>
        <v>18.229166666666668</v>
      </c>
      <c r="N809" s="141">
        <f t="shared" si="169"/>
        <v>3645.8333333333335</v>
      </c>
      <c r="O809" s="141">
        <f t="shared" si="167"/>
        <v>0</v>
      </c>
    </row>
    <row r="810" spans="1:15">
      <c r="A810" s="34">
        <v>200591</v>
      </c>
      <c r="B810" s="257" t="s">
        <v>8317</v>
      </c>
      <c r="C810" s="288" t="s">
        <v>8156</v>
      </c>
      <c r="D810" s="257">
        <v>400</v>
      </c>
      <c r="E810" s="264"/>
      <c r="F810" s="264"/>
      <c r="G810" s="265"/>
      <c r="H810" s="265"/>
      <c r="I810" s="34">
        <f t="shared" si="165"/>
        <v>0</v>
      </c>
      <c r="J810" s="34">
        <f t="shared" si="168"/>
        <v>0</v>
      </c>
      <c r="K810" s="261">
        <v>8.7673611111111107</v>
      </c>
      <c r="L810" s="250">
        <f>Úvod!B$20</f>
        <v>0</v>
      </c>
      <c r="M810" s="140">
        <f t="shared" si="166"/>
        <v>8.7673611111111107</v>
      </c>
      <c r="N810" s="141">
        <f t="shared" si="169"/>
        <v>3506.9444444444443</v>
      </c>
      <c r="O810" s="141">
        <f t="shared" si="167"/>
        <v>0</v>
      </c>
    </row>
    <row r="811" spans="1:15">
      <c r="A811" s="34">
        <v>200599</v>
      </c>
      <c r="B811" s="257" t="s">
        <v>8317</v>
      </c>
      <c r="C811" s="288" t="s">
        <v>8157</v>
      </c>
      <c r="D811" s="257">
        <v>200</v>
      </c>
      <c r="E811" s="264"/>
      <c r="F811" s="264"/>
      <c r="G811" s="265"/>
      <c r="H811" s="265"/>
      <c r="I811" s="34">
        <f t="shared" si="165"/>
        <v>0</v>
      </c>
      <c r="J811" s="34">
        <f t="shared" si="168"/>
        <v>0</v>
      </c>
      <c r="K811" s="261">
        <v>18.229166666666668</v>
      </c>
      <c r="L811" s="250">
        <f>Úvod!B$20</f>
        <v>0</v>
      </c>
      <c r="M811" s="140">
        <f t="shared" si="166"/>
        <v>18.229166666666668</v>
      </c>
      <c r="N811" s="141">
        <f t="shared" si="169"/>
        <v>3645.8333333333335</v>
      </c>
      <c r="O811" s="141">
        <f t="shared" si="167"/>
        <v>0</v>
      </c>
    </row>
    <row r="812" spans="1:15">
      <c r="A812" s="34">
        <v>200601</v>
      </c>
      <c r="B812" s="257" t="s">
        <v>8317</v>
      </c>
      <c r="C812" s="288" t="s">
        <v>8158</v>
      </c>
      <c r="D812" s="257">
        <v>200</v>
      </c>
      <c r="E812" s="264"/>
      <c r="F812" s="264"/>
      <c r="G812" s="265"/>
      <c r="H812" s="265"/>
      <c r="I812" s="34">
        <f t="shared" si="165"/>
        <v>0</v>
      </c>
      <c r="J812" s="34">
        <f t="shared" si="168"/>
        <v>0</v>
      </c>
      <c r="K812" s="261">
        <v>18.229166666666668</v>
      </c>
      <c r="L812" s="250">
        <f>Úvod!B$20</f>
        <v>0</v>
      </c>
      <c r="M812" s="140">
        <f t="shared" si="166"/>
        <v>18.229166666666668</v>
      </c>
      <c r="N812" s="141">
        <f t="shared" si="169"/>
        <v>3645.8333333333335</v>
      </c>
      <c r="O812" s="141">
        <f t="shared" si="167"/>
        <v>0</v>
      </c>
    </row>
    <row r="813" spans="1:15">
      <c r="A813" s="34">
        <v>200603</v>
      </c>
      <c r="B813" s="257" t="s">
        <v>8317</v>
      </c>
      <c r="C813" s="288" t="s">
        <v>8159</v>
      </c>
      <c r="D813" s="257">
        <v>150</v>
      </c>
      <c r="E813" s="265"/>
      <c r="F813" s="265"/>
      <c r="G813" s="265"/>
      <c r="H813" s="265"/>
      <c r="I813" s="34">
        <f t="shared" si="165"/>
        <v>0</v>
      </c>
      <c r="J813" s="34">
        <f t="shared" si="168"/>
        <v>0</v>
      </c>
      <c r="K813" s="261">
        <v>24.768518518518519</v>
      </c>
      <c r="L813" s="250">
        <f>Úvod!B$20</f>
        <v>0</v>
      </c>
      <c r="M813" s="140">
        <f t="shared" si="166"/>
        <v>24.768518518518519</v>
      </c>
      <c r="N813" s="141">
        <f t="shared" si="169"/>
        <v>3715.2777777777778</v>
      </c>
      <c r="O813" s="141">
        <f t="shared" si="167"/>
        <v>0</v>
      </c>
    </row>
    <row r="814" spans="1:15">
      <c r="A814" s="34">
        <v>150239</v>
      </c>
      <c r="B814" s="257" t="s">
        <v>8317</v>
      </c>
      <c r="C814" s="288" t="s">
        <v>8160</v>
      </c>
      <c r="D814" s="257">
        <v>150</v>
      </c>
      <c r="E814" s="264"/>
      <c r="F814" s="264"/>
      <c r="G814" s="265"/>
      <c r="H814" s="265"/>
      <c r="I814" s="34">
        <f t="shared" si="165"/>
        <v>0</v>
      </c>
      <c r="J814" s="34">
        <f t="shared" si="168"/>
        <v>0</v>
      </c>
      <c r="K814" s="261">
        <v>20.949074074074073</v>
      </c>
      <c r="L814" s="250">
        <f>Úvod!B$20</f>
        <v>0</v>
      </c>
      <c r="M814" s="140">
        <f t="shared" si="166"/>
        <v>20.949074074074073</v>
      </c>
      <c r="N814" s="141">
        <f t="shared" si="169"/>
        <v>3142.3611111111109</v>
      </c>
      <c r="O814" s="141">
        <f t="shared" si="167"/>
        <v>0</v>
      </c>
    </row>
    <row r="815" spans="1:15">
      <c r="A815" s="34">
        <v>150240</v>
      </c>
      <c r="B815" s="257" t="s">
        <v>8317</v>
      </c>
      <c r="C815" s="288" t="s">
        <v>8161</v>
      </c>
      <c r="D815" s="257">
        <v>150</v>
      </c>
      <c r="E815" s="265"/>
      <c r="F815" s="265"/>
      <c r="G815" s="265"/>
      <c r="H815" s="265"/>
      <c r="I815" s="34">
        <f t="shared" si="165"/>
        <v>0</v>
      </c>
      <c r="J815" s="34">
        <f t="shared" si="168"/>
        <v>0</v>
      </c>
      <c r="K815" s="261">
        <v>20.949074074074073</v>
      </c>
      <c r="L815" s="250">
        <f>Úvod!B$20</f>
        <v>0</v>
      </c>
      <c r="M815" s="140">
        <f t="shared" si="166"/>
        <v>20.949074074074073</v>
      </c>
      <c r="N815" s="141">
        <f t="shared" si="169"/>
        <v>3142.3611111111109</v>
      </c>
      <c r="O815" s="141">
        <f t="shared" si="167"/>
        <v>0</v>
      </c>
    </row>
    <row r="816" spans="1:15">
      <c r="A816" s="34">
        <v>150351</v>
      </c>
      <c r="B816" s="257" t="s">
        <v>8317</v>
      </c>
      <c r="C816" s="288" t="s">
        <v>8162</v>
      </c>
      <c r="D816" s="257">
        <v>150</v>
      </c>
      <c r="E816" s="264"/>
      <c r="F816" s="264"/>
      <c r="G816" s="265"/>
      <c r="H816" s="265"/>
      <c r="I816" s="34">
        <f t="shared" si="165"/>
        <v>0</v>
      </c>
      <c r="J816" s="34">
        <f t="shared" si="168"/>
        <v>0</v>
      </c>
      <c r="K816" s="261">
        <v>27.546296296296294</v>
      </c>
      <c r="L816" s="250">
        <f>Úvod!B$20</f>
        <v>0</v>
      </c>
      <c r="M816" s="140">
        <f t="shared" si="166"/>
        <v>27.546296296296294</v>
      </c>
      <c r="N816" s="141">
        <f t="shared" si="169"/>
        <v>4131.9444444444443</v>
      </c>
      <c r="O816" s="141">
        <f t="shared" si="167"/>
        <v>0</v>
      </c>
    </row>
    <row r="817" spans="1:15">
      <c r="A817" s="34">
        <v>150352</v>
      </c>
      <c r="B817" s="257" t="s">
        <v>8317</v>
      </c>
      <c r="C817" s="288" t="s">
        <v>8163</v>
      </c>
      <c r="D817" s="257">
        <v>100</v>
      </c>
      <c r="E817" s="265"/>
      <c r="F817" s="265"/>
      <c r="G817" s="265"/>
      <c r="H817" s="265"/>
      <c r="I817" s="34">
        <f t="shared" si="165"/>
        <v>0</v>
      </c>
      <c r="J817" s="34">
        <f t="shared" si="168"/>
        <v>0</v>
      </c>
      <c r="K817" s="261">
        <v>30.555555555555554</v>
      </c>
      <c r="L817" s="250">
        <f>Úvod!B$20</f>
        <v>0</v>
      </c>
      <c r="M817" s="140">
        <f t="shared" si="166"/>
        <v>30.555555555555554</v>
      </c>
      <c r="N817" s="141">
        <f t="shared" si="169"/>
        <v>3055.5555555555552</v>
      </c>
      <c r="O817" s="141">
        <f t="shared" si="167"/>
        <v>0</v>
      </c>
    </row>
    <row r="818" spans="1:15">
      <c r="A818" s="34">
        <v>150241</v>
      </c>
      <c r="B818" s="257" t="s">
        <v>8317</v>
      </c>
      <c r="C818" s="288" t="s">
        <v>8164</v>
      </c>
      <c r="D818" s="257">
        <v>150</v>
      </c>
      <c r="E818" s="264"/>
      <c r="F818" s="264"/>
      <c r="G818" s="265"/>
      <c r="H818" s="265"/>
      <c r="I818" s="34">
        <f t="shared" si="165"/>
        <v>0</v>
      </c>
      <c r="J818" s="34">
        <f t="shared" si="168"/>
        <v>0</v>
      </c>
      <c r="K818" s="261">
        <v>27.546296296296294</v>
      </c>
      <c r="L818" s="250">
        <f>Úvod!B$20</f>
        <v>0</v>
      </c>
      <c r="M818" s="140">
        <f t="shared" si="166"/>
        <v>27.546296296296294</v>
      </c>
      <c r="N818" s="141">
        <f t="shared" si="169"/>
        <v>4131.9444444444443</v>
      </c>
      <c r="O818" s="141">
        <f t="shared" si="167"/>
        <v>0</v>
      </c>
    </row>
    <row r="819" spans="1:15">
      <c r="A819" s="34">
        <v>150353</v>
      </c>
      <c r="B819" s="257" t="s">
        <v>8317</v>
      </c>
      <c r="C819" s="288" t="s">
        <v>8165</v>
      </c>
      <c r="D819" s="257">
        <v>150</v>
      </c>
      <c r="E819" s="264"/>
      <c r="F819" s="264"/>
      <c r="G819" s="265"/>
      <c r="H819" s="265"/>
      <c r="I819" s="34">
        <f t="shared" si="165"/>
        <v>0</v>
      </c>
      <c r="J819" s="34">
        <f t="shared" si="168"/>
        <v>0</v>
      </c>
      <c r="K819" s="261">
        <v>28.587962962962962</v>
      </c>
      <c r="L819" s="250">
        <f>Úvod!B$20</f>
        <v>0</v>
      </c>
      <c r="M819" s="140">
        <f t="shared" si="166"/>
        <v>28.587962962962962</v>
      </c>
      <c r="N819" s="141">
        <f t="shared" si="169"/>
        <v>4288.1944444444443</v>
      </c>
      <c r="O819" s="141">
        <f t="shared" si="167"/>
        <v>0</v>
      </c>
    </row>
    <row r="820" spans="1:15">
      <c r="A820" s="34">
        <v>200607</v>
      </c>
      <c r="B820" s="257" t="s">
        <v>8317</v>
      </c>
      <c r="C820" s="288" t="s">
        <v>8166</v>
      </c>
      <c r="D820" s="257">
        <v>100</v>
      </c>
      <c r="E820" s="264"/>
      <c r="F820" s="264"/>
      <c r="G820" s="265"/>
      <c r="H820" s="265"/>
      <c r="I820" s="34">
        <f t="shared" si="165"/>
        <v>0</v>
      </c>
      <c r="J820" s="34">
        <f t="shared" si="168"/>
        <v>0</v>
      </c>
      <c r="K820" s="261">
        <v>31.25</v>
      </c>
      <c r="L820" s="250">
        <f>Úvod!B$20</f>
        <v>0</v>
      </c>
      <c r="M820" s="140">
        <f t="shared" si="166"/>
        <v>31.25</v>
      </c>
      <c r="N820" s="141">
        <f t="shared" si="169"/>
        <v>3125</v>
      </c>
      <c r="O820" s="141">
        <f t="shared" si="167"/>
        <v>0</v>
      </c>
    </row>
    <row r="821" spans="1:15">
      <c r="A821" s="34">
        <v>150356</v>
      </c>
      <c r="B821" s="257" t="s">
        <v>8317</v>
      </c>
      <c r="C821" s="288" t="s">
        <v>8167</v>
      </c>
      <c r="D821" s="257">
        <v>300</v>
      </c>
      <c r="E821" s="264"/>
      <c r="F821" s="264"/>
      <c r="G821" s="265"/>
      <c r="H821" s="265"/>
      <c r="I821" s="34">
        <f t="shared" si="165"/>
        <v>0</v>
      </c>
      <c r="J821" s="34">
        <f t="shared" si="168"/>
        <v>0</v>
      </c>
      <c r="K821" s="261">
        <v>10.995370370370368</v>
      </c>
      <c r="L821" s="250">
        <f>Úvod!B$20</f>
        <v>0</v>
      </c>
      <c r="M821" s="140">
        <f t="shared" si="166"/>
        <v>10.995370370370368</v>
      </c>
      <c r="N821" s="141">
        <f t="shared" si="169"/>
        <v>3298.6111111111104</v>
      </c>
      <c r="O821" s="141">
        <f t="shared" si="167"/>
        <v>0</v>
      </c>
    </row>
    <row r="822" spans="1:15">
      <c r="A822" s="34">
        <v>150077</v>
      </c>
      <c r="B822" s="257" t="s">
        <v>8317</v>
      </c>
      <c r="C822" s="288" t="s">
        <v>8168</v>
      </c>
      <c r="D822" s="257">
        <v>100</v>
      </c>
      <c r="E822" s="264"/>
      <c r="F822" s="264"/>
      <c r="G822" s="265"/>
      <c r="H822" s="265"/>
      <c r="I822" s="34">
        <f t="shared" si="165"/>
        <v>0</v>
      </c>
      <c r="J822" s="34">
        <f t="shared" si="168"/>
        <v>0</v>
      </c>
      <c r="K822" s="261">
        <v>46.180555555555557</v>
      </c>
      <c r="L822" s="250">
        <f>Úvod!B$20</f>
        <v>0</v>
      </c>
      <c r="M822" s="140">
        <f t="shared" si="166"/>
        <v>46.180555555555557</v>
      </c>
      <c r="N822" s="141">
        <f t="shared" si="169"/>
        <v>4618.0555555555557</v>
      </c>
      <c r="O822" s="141">
        <f t="shared" si="167"/>
        <v>0</v>
      </c>
    </row>
    <row r="823" spans="1:15">
      <c r="A823" s="34">
        <v>150136</v>
      </c>
      <c r="B823" s="257" t="s">
        <v>8317</v>
      </c>
      <c r="C823" s="288" t="s">
        <v>8169</v>
      </c>
      <c r="D823" s="257">
        <v>150</v>
      </c>
      <c r="E823" s="264"/>
      <c r="F823" s="264"/>
      <c r="G823" s="265"/>
      <c r="H823" s="265"/>
      <c r="I823" s="34">
        <f t="shared" si="165"/>
        <v>0</v>
      </c>
      <c r="J823" s="34">
        <f t="shared" si="168"/>
        <v>0</v>
      </c>
      <c r="K823" s="261">
        <v>26.851851851851848</v>
      </c>
      <c r="L823" s="250">
        <f>Úvod!B$20</f>
        <v>0</v>
      </c>
      <c r="M823" s="140">
        <f t="shared" si="166"/>
        <v>26.851851851851848</v>
      </c>
      <c r="N823" s="141">
        <f t="shared" si="169"/>
        <v>4027.7777777777774</v>
      </c>
      <c r="O823" s="141">
        <f t="shared" si="167"/>
        <v>0</v>
      </c>
    </row>
    <row r="824" spans="1:15">
      <c r="A824" s="34">
        <v>150084</v>
      </c>
      <c r="B824" s="257" t="s">
        <v>8317</v>
      </c>
      <c r="C824" s="288" t="s">
        <v>8170</v>
      </c>
      <c r="D824" s="257">
        <v>200</v>
      </c>
      <c r="E824" s="264"/>
      <c r="F824" s="264"/>
      <c r="G824" s="265"/>
      <c r="H824" s="265"/>
      <c r="I824" s="34">
        <f t="shared" si="165"/>
        <v>0</v>
      </c>
      <c r="J824" s="34">
        <f t="shared" si="168"/>
        <v>0</v>
      </c>
      <c r="K824" s="261">
        <v>18.576388888888889</v>
      </c>
      <c r="L824" s="250">
        <f>Úvod!B$20</f>
        <v>0</v>
      </c>
      <c r="M824" s="140">
        <f t="shared" si="166"/>
        <v>18.576388888888889</v>
      </c>
      <c r="N824" s="141">
        <f t="shared" si="169"/>
        <v>3715.2777777777778</v>
      </c>
      <c r="O824" s="141">
        <f t="shared" si="167"/>
        <v>0</v>
      </c>
    </row>
    <row r="825" spans="1:15">
      <c r="A825" s="34">
        <v>150086</v>
      </c>
      <c r="B825" s="257" t="s">
        <v>8317</v>
      </c>
      <c r="C825" s="288" t="s">
        <v>8171</v>
      </c>
      <c r="D825" s="257">
        <v>100</v>
      </c>
      <c r="E825" s="264"/>
      <c r="F825" s="264"/>
      <c r="G825" s="265"/>
      <c r="H825" s="265"/>
      <c r="I825" s="34">
        <f t="shared" si="165"/>
        <v>0</v>
      </c>
      <c r="J825" s="34">
        <f t="shared" si="168"/>
        <v>0</v>
      </c>
      <c r="K825" s="261">
        <v>43.75</v>
      </c>
      <c r="L825" s="250">
        <f>Úvod!B$20</f>
        <v>0</v>
      </c>
      <c r="M825" s="140">
        <f t="shared" si="166"/>
        <v>43.75</v>
      </c>
      <c r="N825" s="141">
        <f t="shared" si="169"/>
        <v>4375</v>
      </c>
      <c r="O825" s="141">
        <f t="shared" si="167"/>
        <v>0</v>
      </c>
    </row>
    <row r="826" spans="1:15">
      <c r="A826" s="34">
        <v>150087</v>
      </c>
      <c r="B826" s="257" t="s">
        <v>8317</v>
      </c>
      <c r="C826" s="288" t="s">
        <v>8172</v>
      </c>
      <c r="D826" s="257">
        <v>100</v>
      </c>
      <c r="E826" s="264"/>
      <c r="F826" s="264"/>
      <c r="G826" s="265"/>
      <c r="H826" s="265"/>
      <c r="I826" s="34">
        <f t="shared" si="165"/>
        <v>0</v>
      </c>
      <c r="J826" s="34">
        <f t="shared" si="168"/>
        <v>0</v>
      </c>
      <c r="K826" s="261">
        <v>44.791666666666664</v>
      </c>
      <c r="L826" s="250">
        <f>Úvod!B$20</f>
        <v>0</v>
      </c>
      <c r="M826" s="140">
        <f t="shared" si="166"/>
        <v>44.791666666666664</v>
      </c>
      <c r="N826" s="141">
        <f t="shared" si="169"/>
        <v>4479.1666666666661</v>
      </c>
      <c r="O826" s="141">
        <f t="shared" si="167"/>
        <v>0</v>
      </c>
    </row>
    <row r="827" spans="1:15">
      <c r="A827" s="34">
        <v>200611</v>
      </c>
      <c r="B827" s="257" t="s">
        <v>8317</v>
      </c>
      <c r="C827" s="288" t="s">
        <v>8173</v>
      </c>
      <c r="D827" s="257">
        <v>150</v>
      </c>
      <c r="E827" s="264"/>
      <c r="F827" s="264"/>
      <c r="G827" s="265"/>
      <c r="H827" s="265"/>
      <c r="I827" s="34">
        <f t="shared" si="165"/>
        <v>0</v>
      </c>
      <c r="J827" s="34">
        <f t="shared" si="168"/>
        <v>0</v>
      </c>
      <c r="K827" s="261">
        <v>25.115740740740737</v>
      </c>
      <c r="L827" s="250">
        <f>Úvod!B$20</f>
        <v>0</v>
      </c>
      <c r="M827" s="140">
        <f t="shared" si="166"/>
        <v>25.115740740740737</v>
      </c>
      <c r="N827" s="141">
        <f t="shared" si="169"/>
        <v>3767.3611111111104</v>
      </c>
      <c r="O827" s="141">
        <f t="shared" si="167"/>
        <v>0</v>
      </c>
    </row>
    <row r="828" spans="1:15">
      <c r="A828" s="34">
        <v>200612</v>
      </c>
      <c r="B828" s="257" t="s">
        <v>8317</v>
      </c>
      <c r="C828" s="288" t="s">
        <v>8174</v>
      </c>
      <c r="D828" s="257">
        <v>500</v>
      </c>
      <c r="E828" s="264"/>
      <c r="F828" s="264"/>
      <c r="G828" s="265"/>
      <c r="H828" s="265"/>
      <c r="I828" s="34">
        <f t="shared" si="165"/>
        <v>0</v>
      </c>
      <c r="J828" s="34">
        <f t="shared" si="168"/>
        <v>0</v>
      </c>
      <c r="K828" s="261">
        <v>14.583333333333332</v>
      </c>
      <c r="L828" s="250">
        <f>Úvod!B$20</f>
        <v>0</v>
      </c>
      <c r="M828" s="140">
        <f t="shared" si="166"/>
        <v>14.583333333333332</v>
      </c>
      <c r="N828" s="141">
        <f t="shared" si="169"/>
        <v>7291.6666666666661</v>
      </c>
      <c r="O828" s="141">
        <f t="shared" si="167"/>
        <v>0</v>
      </c>
    </row>
    <row r="829" spans="1:15">
      <c r="A829" s="34">
        <v>200617</v>
      </c>
      <c r="B829" s="257" t="s">
        <v>8317</v>
      </c>
      <c r="C829" s="288" t="s">
        <v>8175</v>
      </c>
      <c r="D829" s="257">
        <v>250</v>
      </c>
      <c r="E829" s="264"/>
      <c r="F829" s="264"/>
      <c r="G829" s="265"/>
      <c r="H829" s="265"/>
      <c r="I829" s="34">
        <f t="shared" si="165"/>
        <v>0</v>
      </c>
      <c r="J829" s="34">
        <f t="shared" si="168"/>
        <v>0</v>
      </c>
      <c r="K829" s="261">
        <v>24.652777777777779</v>
      </c>
      <c r="L829" s="250">
        <f>Úvod!B$20</f>
        <v>0</v>
      </c>
      <c r="M829" s="140">
        <f t="shared" si="166"/>
        <v>24.652777777777779</v>
      </c>
      <c r="N829" s="141">
        <f t="shared" si="169"/>
        <v>6163.1944444444443</v>
      </c>
      <c r="O829" s="141">
        <f t="shared" si="167"/>
        <v>0</v>
      </c>
    </row>
    <row r="830" spans="1:15">
      <c r="A830" s="34">
        <v>200618</v>
      </c>
      <c r="B830" s="257" t="s">
        <v>8317</v>
      </c>
      <c r="C830" s="288" t="s">
        <v>8176</v>
      </c>
      <c r="D830" s="257">
        <v>500</v>
      </c>
      <c r="E830" s="264"/>
      <c r="F830" s="264"/>
      <c r="G830" s="265"/>
      <c r="H830" s="265"/>
      <c r="I830" s="34">
        <f t="shared" si="165"/>
        <v>0</v>
      </c>
      <c r="J830" s="34">
        <f t="shared" si="168"/>
        <v>0</v>
      </c>
      <c r="K830" s="261">
        <v>14.583333333333332</v>
      </c>
      <c r="L830" s="250">
        <f>Úvod!B$20</f>
        <v>0</v>
      </c>
      <c r="M830" s="140">
        <f t="shared" si="166"/>
        <v>14.583333333333332</v>
      </c>
      <c r="N830" s="141">
        <f t="shared" si="169"/>
        <v>7291.6666666666661</v>
      </c>
      <c r="O830" s="141">
        <f t="shared" si="167"/>
        <v>0</v>
      </c>
    </row>
    <row r="831" spans="1:15">
      <c r="A831" s="34">
        <v>200623</v>
      </c>
      <c r="B831" s="257" t="s">
        <v>8317</v>
      </c>
      <c r="C831" s="288" t="s">
        <v>8177</v>
      </c>
      <c r="D831" s="257">
        <v>150</v>
      </c>
      <c r="E831" s="264"/>
      <c r="F831" s="264"/>
      <c r="G831" s="265"/>
      <c r="H831" s="265"/>
      <c r="I831" s="34">
        <f t="shared" si="165"/>
        <v>0</v>
      </c>
      <c r="J831" s="34">
        <f t="shared" si="168"/>
        <v>0</v>
      </c>
      <c r="K831" s="261">
        <v>27.546296296296294</v>
      </c>
      <c r="L831" s="250">
        <f>Úvod!B$20</f>
        <v>0</v>
      </c>
      <c r="M831" s="140">
        <f t="shared" si="166"/>
        <v>27.546296296296294</v>
      </c>
      <c r="N831" s="141">
        <f t="shared" si="169"/>
        <v>4131.9444444444443</v>
      </c>
      <c r="O831" s="141">
        <f t="shared" si="167"/>
        <v>0</v>
      </c>
    </row>
    <row r="832" spans="1:15">
      <c r="A832" s="34">
        <v>200624</v>
      </c>
      <c r="B832" s="257" t="s">
        <v>8317</v>
      </c>
      <c r="C832" s="288" t="s">
        <v>8178</v>
      </c>
      <c r="D832" s="257">
        <v>500</v>
      </c>
      <c r="E832" s="264"/>
      <c r="F832" s="264"/>
      <c r="G832" s="265"/>
      <c r="H832" s="265"/>
      <c r="I832" s="34">
        <f t="shared" si="165"/>
        <v>0</v>
      </c>
      <c r="J832" s="34">
        <f t="shared" si="168"/>
        <v>0</v>
      </c>
      <c r="K832" s="261">
        <v>16.666666666666668</v>
      </c>
      <c r="L832" s="250">
        <f>Úvod!B$20</f>
        <v>0</v>
      </c>
      <c r="M832" s="140">
        <f t="shared" si="166"/>
        <v>16.666666666666668</v>
      </c>
      <c r="N832" s="141">
        <f t="shared" si="169"/>
        <v>8333.3333333333339</v>
      </c>
      <c r="O832" s="141">
        <f t="shared" si="167"/>
        <v>0</v>
      </c>
    </row>
    <row r="833" spans="1:15">
      <c r="A833" s="34">
        <v>200628</v>
      </c>
      <c r="B833" s="257" t="s">
        <v>8317</v>
      </c>
      <c r="C833" s="288" t="s">
        <v>8179</v>
      </c>
      <c r="D833" s="257">
        <v>250</v>
      </c>
      <c r="E833" s="264"/>
      <c r="F833" s="264"/>
      <c r="G833" s="265"/>
      <c r="H833" s="265"/>
      <c r="I833" s="34">
        <f t="shared" si="165"/>
        <v>0</v>
      </c>
      <c r="J833" s="34">
        <f t="shared" si="168"/>
        <v>0</v>
      </c>
      <c r="K833" s="261">
        <v>24.652777777777779</v>
      </c>
      <c r="L833" s="250">
        <f>Úvod!B$20</f>
        <v>0</v>
      </c>
      <c r="M833" s="140">
        <f t="shared" si="166"/>
        <v>24.652777777777779</v>
      </c>
      <c r="N833" s="141">
        <f t="shared" si="169"/>
        <v>6163.1944444444443</v>
      </c>
      <c r="O833" s="141">
        <f t="shared" si="167"/>
        <v>0</v>
      </c>
    </row>
    <row r="834" spans="1:15">
      <c r="A834" s="34">
        <v>200629</v>
      </c>
      <c r="B834" s="257" t="s">
        <v>8317</v>
      </c>
      <c r="C834" s="288" t="s">
        <v>8180</v>
      </c>
      <c r="D834" s="257">
        <v>500</v>
      </c>
      <c r="E834" s="264"/>
      <c r="F834" s="264"/>
      <c r="G834" s="265"/>
      <c r="H834" s="265"/>
      <c r="I834" s="34">
        <f t="shared" si="165"/>
        <v>0</v>
      </c>
      <c r="J834" s="34">
        <f t="shared" si="168"/>
        <v>0</v>
      </c>
      <c r="K834" s="261">
        <v>16.666666666666668</v>
      </c>
      <c r="L834" s="250">
        <f>Úvod!B$20</f>
        <v>0</v>
      </c>
      <c r="M834" s="140">
        <f t="shared" si="166"/>
        <v>16.666666666666668</v>
      </c>
      <c r="N834" s="141">
        <f t="shared" si="169"/>
        <v>8333.3333333333339</v>
      </c>
      <c r="O834" s="141">
        <f t="shared" si="167"/>
        <v>0</v>
      </c>
    </row>
    <row r="835" spans="1:15">
      <c r="A835" s="34">
        <v>150090</v>
      </c>
      <c r="B835" s="257" t="s">
        <v>8317</v>
      </c>
      <c r="C835" s="288" t="s">
        <v>8181</v>
      </c>
      <c r="D835" s="257">
        <v>150</v>
      </c>
      <c r="E835" s="264"/>
      <c r="F835" s="264"/>
      <c r="G835" s="265"/>
      <c r="H835" s="265"/>
      <c r="I835" s="34">
        <f t="shared" si="165"/>
        <v>0</v>
      </c>
      <c r="J835" s="34">
        <f t="shared" si="168"/>
        <v>0</v>
      </c>
      <c r="K835" s="261">
        <v>21.990740740740737</v>
      </c>
      <c r="L835" s="250">
        <f>Úvod!B$20</f>
        <v>0</v>
      </c>
      <c r="M835" s="140">
        <f t="shared" si="166"/>
        <v>21.990740740740737</v>
      </c>
      <c r="N835" s="141">
        <f t="shared" si="169"/>
        <v>3298.6111111111104</v>
      </c>
      <c r="O835" s="141">
        <f t="shared" si="167"/>
        <v>0</v>
      </c>
    </row>
    <row r="836" spans="1:15">
      <c r="A836" s="34">
        <v>150244</v>
      </c>
      <c r="B836" s="257" t="s">
        <v>8317</v>
      </c>
      <c r="C836" s="288" t="s">
        <v>8182</v>
      </c>
      <c r="D836" s="257">
        <v>150</v>
      </c>
      <c r="E836" s="264"/>
      <c r="F836" s="264"/>
      <c r="G836" s="265"/>
      <c r="H836" s="265"/>
      <c r="I836" s="34">
        <f t="shared" ref="I836:I845" si="173">SUM(E836:H836)</f>
        <v>0</v>
      </c>
      <c r="J836" s="34">
        <f t="shared" si="168"/>
        <v>0</v>
      </c>
      <c r="K836" s="261">
        <v>29.282407407407408</v>
      </c>
      <c r="L836" s="250">
        <f>Úvod!B$20</f>
        <v>0</v>
      </c>
      <c r="M836" s="140">
        <f t="shared" ref="M836:M845" si="174">K836-(L836*K836)</f>
        <v>29.282407407407408</v>
      </c>
      <c r="N836" s="141">
        <f t="shared" si="169"/>
        <v>4392.3611111111113</v>
      </c>
      <c r="O836" s="141">
        <f t="shared" ref="O836:O845" si="175">M836*J836</f>
        <v>0</v>
      </c>
    </row>
    <row r="837" spans="1:15">
      <c r="A837" s="34">
        <v>150359</v>
      </c>
      <c r="B837" s="257" t="s">
        <v>8317</v>
      </c>
      <c r="C837" s="288" t="s">
        <v>8183</v>
      </c>
      <c r="D837" s="257">
        <v>150</v>
      </c>
      <c r="E837" s="263"/>
      <c r="F837" s="263"/>
      <c r="G837" s="265"/>
      <c r="H837" s="265"/>
      <c r="I837" s="34">
        <f t="shared" si="173"/>
        <v>0</v>
      </c>
      <c r="J837" s="34">
        <f t="shared" si="168"/>
        <v>0</v>
      </c>
      <c r="K837" s="261">
        <v>24.768518518518519</v>
      </c>
      <c r="L837" s="250">
        <f>Úvod!B$20</f>
        <v>0</v>
      </c>
      <c r="M837" s="140">
        <f t="shared" si="174"/>
        <v>24.768518518518519</v>
      </c>
      <c r="N837" s="141">
        <f t="shared" si="169"/>
        <v>3715.2777777777778</v>
      </c>
      <c r="O837" s="141">
        <f t="shared" si="175"/>
        <v>0</v>
      </c>
    </row>
    <row r="838" spans="1:15">
      <c r="A838" s="34">
        <v>150360</v>
      </c>
      <c r="B838" s="257" t="s">
        <v>8317</v>
      </c>
      <c r="C838" s="288" t="s">
        <v>8184</v>
      </c>
      <c r="D838" s="257">
        <v>150</v>
      </c>
      <c r="E838" s="264"/>
      <c r="F838" s="264"/>
      <c r="G838" s="265"/>
      <c r="H838" s="265"/>
      <c r="I838" s="34">
        <f t="shared" si="173"/>
        <v>0</v>
      </c>
      <c r="J838" s="34">
        <f t="shared" si="168"/>
        <v>0</v>
      </c>
      <c r="K838" s="261">
        <v>22.337962962962958</v>
      </c>
      <c r="L838" s="250">
        <f>Úvod!B$20</f>
        <v>0</v>
      </c>
      <c r="M838" s="140">
        <f t="shared" si="174"/>
        <v>22.337962962962958</v>
      </c>
      <c r="N838" s="141">
        <f t="shared" si="169"/>
        <v>3350.6944444444439</v>
      </c>
      <c r="O838" s="141">
        <f t="shared" si="175"/>
        <v>0</v>
      </c>
    </row>
    <row r="839" spans="1:15">
      <c r="A839" s="34">
        <v>150245</v>
      </c>
      <c r="B839" s="257" t="s">
        <v>8317</v>
      </c>
      <c r="C839" s="288" t="s">
        <v>8185</v>
      </c>
      <c r="D839" s="257">
        <v>150</v>
      </c>
      <c r="E839" s="264"/>
      <c r="F839" s="264"/>
      <c r="G839" s="265"/>
      <c r="H839" s="265"/>
      <c r="I839" s="34">
        <f t="shared" si="173"/>
        <v>0</v>
      </c>
      <c r="J839" s="34">
        <f t="shared" si="168"/>
        <v>0</v>
      </c>
      <c r="K839" s="261">
        <v>22.337962962962958</v>
      </c>
      <c r="L839" s="250">
        <f>Úvod!B$20</f>
        <v>0</v>
      </c>
      <c r="M839" s="140">
        <f t="shared" si="174"/>
        <v>22.337962962962958</v>
      </c>
      <c r="N839" s="141">
        <f t="shared" si="169"/>
        <v>3350.6944444444439</v>
      </c>
      <c r="O839" s="141">
        <f t="shared" si="175"/>
        <v>0</v>
      </c>
    </row>
    <row r="840" spans="1:15">
      <c r="A840" s="34"/>
      <c r="B840" s="257" t="s">
        <v>8317</v>
      </c>
      <c r="C840" s="288" t="s">
        <v>8186</v>
      </c>
      <c r="D840" s="257">
        <v>150</v>
      </c>
      <c r="E840" s="265"/>
      <c r="F840" s="265"/>
      <c r="G840" s="265"/>
      <c r="H840" s="265"/>
      <c r="I840" s="34">
        <f t="shared" si="173"/>
        <v>0</v>
      </c>
      <c r="J840" s="34">
        <f t="shared" si="168"/>
        <v>0</v>
      </c>
      <c r="K840" s="261">
        <v>27.546296296296294</v>
      </c>
      <c r="L840" s="250">
        <f>Úvod!B$20</f>
        <v>0</v>
      </c>
      <c r="M840" s="140">
        <f t="shared" si="174"/>
        <v>27.546296296296294</v>
      </c>
      <c r="N840" s="141">
        <f t="shared" si="169"/>
        <v>4131.9444444444443</v>
      </c>
      <c r="O840" s="141">
        <f t="shared" si="175"/>
        <v>0</v>
      </c>
    </row>
    <row r="841" spans="1:15">
      <c r="A841" s="34">
        <v>200673</v>
      </c>
      <c r="B841" s="257" t="s">
        <v>8317</v>
      </c>
      <c r="C841" s="288" t="s">
        <v>8392</v>
      </c>
      <c r="D841" s="257">
        <v>150</v>
      </c>
      <c r="E841" s="264"/>
      <c r="F841" s="264"/>
      <c r="G841" s="265"/>
      <c r="H841" s="265"/>
      <c r="I841" s="34">
        <f t="shared" ref="I841" si="176">SUM(E841:H841)</f>
        <v>0</v>
      </c>
      <c r="J841" s="34">
        <f t="shared" si="168"/>
        <v>0</v>
      </c>
      <c r="K841" s="261">
        <v>27.55</v>
      </c>
      <c r="L841" s="250">
        <f>Úvod!B$20</f>
        <v>0</v>
      </c>
      <c r="M841" s="140">
        <f t="shared" ref="M841" si="177">K841-(L841*K841)</f>
        <v>27.55</v>
      </c>
      <c r="N841" s="141">
        <f t="shared" si="169"/>
        <v>4132.5</v>
      </c>
      <c r="O841" s="141">
        <f t="shared" ref="O841" si="178">M841*J841</f>
        <v>0</v>
      </c>
    </row>
    <row r="842" spans="1:15">
      <c r="A842" s="34">
        <v>150092</v>
      </c>
      <c r="B842" s="257" t="s">
        <v>8317</v>
      </c>
      <c r="C842" s="288" t="s">
        <v>8187</v>
      </c>
      <c r="D842" s="257">
        <v>200</v>
      </c>
      <c r="E842" s="263"/>
      <c r="F842" s="263"/>
      <c r="G842" s="265"/>
      <c r="H842" s="265"/>
      <c r="I842" s="34">
        <f t="shared" si="173"/>
        <v>0</v>
      </c>
      <c r="J842" s="34">
        <f t="shared" si="168"/>
        <v>0</v>
      </c>
      <c r="K842" s="261">
        <v>18.229166666666668</v>
      </c>
      <c r="L842" s="250">
        <f>Úvod!B$20</f>
        <v>0</v>
      </c>
      <c r="M842" s="140">
        <f t="shared" si="174"/>
        <v>18.229166666666668</v>
      </c>
      <c r="N842" s="141">
        <f t="shared" si="169"/>
        <v>3645.8333333333335</v>
      </c>
      <c r="O842" s="141">
        <f t="shared" si="175"/>
        <v>0</v>
      </c>
    </row>
    <row r="843" spans="1:15">
      <c r="A843" s="34">
        <v>200637</v>
      </c>
      <c r="B843" s="257" t="s">
        <v>8317</v>
      </c>
      <c r="C843" s="288" t="s">
        <v>8188</v>
      </c>
      <c r="D843" s="257">
        <v>150</v>
      </c>
      <c r="E843" s="264"/>
      <c r="F843" s="264"/>
      <c r="G843" s="265"/>
      <c r="H843" s="265"/>
      <c r="I843" s="34">
        <f t="shared" si="173"/>
        <v>0</v>
      </c>
      <c r="J843" s="34">
        <f t="shared" si="168"/>
        <v>0</v>
      </c>
      <c r="K843" s="261">
        <v>22.685185185185183</v>
      </c>
      <c r="L843" s="250">
        <f>Úvod!B$20</f>
        <v>0</v>
      </c>
      <c r="M843" s="140">
        <f t="shared" si="174"/>
        <v>22.685185185185183</v>
      </c>
      <c r="N843" s="141">
        <f t="shared" si="169"/>
        <v>3402.7777777777774</v>
      </c>
      <c r="O843" s="141">
        <f t="shared" si="175"/>
        <v>0</v>
      </c>
    </row>
    <row r="844" spans="1:15">
      <c r="A844" s="34"/>
      <c r="B844" s="257" t="s">
        <v>8317</v>
      </c>
      <c r="C844" s="288" t="s">
        <v>8189</v>
      </c>
      <c r="D844" s="257">
        <v>200</v>
      </c>
      <c r="E844" s="263"/>
      <c r="F844" s="263"/>
      <c r="G844" s="265"/>
      <c r="H844" s="265"/>
      <c r="I844" s="34">
        <f t="shared" si="173"/>
        <v>0</v>
      </c>
      <c r="J844" s="34">
        <f t="shared" si="168"/>
        <v>0</v>
      </c>
      <c r="K844" s="261">
        <v>15.798611111111111</v>
      </c>
      <c r="L844" s="250">
        <f>Úvod!B$20</f>
        <v>0</v>
      </c>
      <c r="M844" s="140">
        <f t="shared" si="174"/>
        <v>15.798611111111111</v>
      </c>
      <c r="N844" s="141">
        <f t="shared" si="169"/>
        <v>3159.7222222222222</v>
      </c>
      <c r="O844" s="141">
        <f t="shared" si="175"/>
        <v>0</v>
      </c>
    </row>
    <row r="845" spans="1:15">
      <c r="A845" s="34">
        <v>200640</v>
      </c>
      <c r="B845" s="257" t="s">
        <v>8317</v>
      </c>
      <c r="C845" s="288" t="s">
        <v>8190</v>
      </c>
      <c r="D845" s="257">
        <v>125</v>
      </c>
      <c r="E845" s="263"/>
      <c r="F845" s="263"/>
      <c r="G845" s="265"/>
      <c r="H845" s="265"/>
      <c r="I845" s="34">
        <f t="shared" si="173"/>
        <v>0</v>
      </c>
      <c r="J845" s="34">
        <f t="shared" ref="J845" si="179">I845*D845</f>
        <v>0</v>
      </c>
      <c r="K845" s="261">
        <v>28.472222222222221</v>
      </c>
      <c r="L845" s="250">
        <f>Úvod!B$20</f>
        <v>0</v>
      </c>
      <c r="M845" s="140">
        <f t="shared" si="174"/>
        <v>28.472222222222221</v>
      </c>
      <c r="N845" s="141">
        <f t="shared" ref="N845" si="180">M845*D845</f>
        <v>3559.0277777777778</v>
      </c>
      <c r="O845" s="141">
        <f t="shared" si="175"/>
        <v>0</v>
      </c>
    </row>
  </sheetData>
  <autoFilter ref="A12:O845" xr:uid="{D3197092-D16F-45B6-B7E6-94F5A966248C}"/>
  <mergeCells count="18">
    <mergeCell ref="A11:A12"/>
    <mergeCell ref="B11:B12"/>
    <mergeCell ref="C11:C12"/>
    <mergeCell ref="D11:D12"/>
    <mergeCell ref="M11:M12"/>
    <mergeCell ref="N11:N12"/>
    <mergeCell ref="O11:O12"/>
    <mergeCell ref="B8:C8"/>
    <mergeCell ref="B9:C9"/>
    <mergeCell ref="E11:H11"/>
    <mergeCell ref="I11:I12"/>
    <mergeCell ref="J11:J12"/>
    <mergeCell ref="K11:K12"/>
    <mergeCell ref="L11:L12"/>
    <mergeCell ref="E8:H8"/>
    <mergeCell ref="E10:H10"/>
    <mergeCell ref="I7:I8"/>
    <mergeCell ref="J7:J8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4DAA-670F-4FEC-BA6B-145AFADD90EF}">
  <dimension ref="A1:P9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29" sqref="C29"/>
    </sheetView>
  </sheetViews>
  <sheetFormatPr defaultRowHeight="14.25"/>
  <cols>
    <col min="2" max="2" width="22.1328125" customWidth="1"/>
    <col min="3" max="3" width="11.46484375" style="262" customWidth="1"/>
    <col min="4" max="4" width="8.46484375" style="262" customWidth="1"/>
    <col min="5" max="5" width="8.86328125" style="262"/>
    <col min="6" max="9" width="8.1328125" customWidth="1"/>
    <col min="11" max="11" width="9.1328125" customWidth="1"/>
    <col min="12" max="12" width="9.6640625" hidden="1" customWidth="1"/>
    <col min="16" max="16" width="7.86328125" customWidth="1"/>
  </cols>
  <sheetData>
    <row r="1" spans="1:16">
      <c r="A1" s="41" t="s">
        <v>14</v>
      </c>
      <c r="B1" s="1"/>
      <c r="C1" s="59"/>
      <c r="D1" s="290" t="s">
        <v>15</v>
      </c>
      <c r="E1" s="59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160</v>
      </c>
      <c r="B2" s="1"/>
      <c r="C2" s="59"/>
      <c r="D2" s="302" t="s">
        <v>1567</v>
      </c>
      <c r="E2" s="303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t="s">
        <v>8758</v>
      </c>
      <c r="B3" s="1"/>
      <c r="C3" s="59"/>
      <c r="D3" s="324" t="s">
        <v>16</v>
      </c>
      <c r="E3" s="325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65" thickBot="1">
      <c r="A4" s="41"/>
      <c r="B4" s="1"/>
      <c r="C4" s="59"/>
      <c r="D4" s="59"/>
      <c r="E4" s="59"/>
      <c r="F4" s="244"/>
      <c r="G4" s="244"/>
      <c r="H4" s="244"/>
      <c r="I4" s="244"/>
      <c r="J4" s="244"/>
      <c r="K4" s="244"/>
      <c r="L4" s="244"/>
      <c r="M4" s="244"/>
      <c r="N4" s="244"/>
      <c r="O4" s="1"/>
      <c r="P4" s="1"/>
    </row>
    <row r="5" spans="1:16" ht="14.55" customHeight="1">
      <c r="A5" s="41" t="s">
        <v>8759</v>
      </c>
      <c r="B5" s="1"/>
      <c r="C5" s="59"/>
      <c r="D5" s="59"/>
      <c r="E5" s="59"/>
      <c r="F5" s="244"/>
      <c r="G5" s="244"/>
      <c r="H5" s="244"/>
      <c r="I5" s="244"/>
      <c r="J5" s="294" t="s">
        <v>7440</v>
      </c>
      <c r="K5" s="294" t="s">
        <v>7441</v>
      </c>
      <c r="L5" s="244"/>
      <c r="M5" s="244"/>
      <c r="N5" s="244"/>
      <c r="O5" s="1"/>
      <c r="P5" s="1"/>
    </row>
    <row r="6" spans="1:16" ht="14.65" thickBot="1">
      <c r="A6" s="246" t="s">
        <v>1566</v>
      </c>
      <c r="B6" s="1"/>
      <c r="C6" s="59"/>
      <c r="D6" s="279"/>
      <c r="E6" s="59"/>
      <c r="F6" s="346" t="s">
        <v>7442</v>
      </c>
      <c r="G6" s="347"/>
      <c r="H6" s="347"/>
      <c r="I6" s="347"/>
      <c r="J6" s="301"/>
      <c r="K6" s="301"/>
      <c r="L6" s="1"/>
      <c r="M6" s="1"/>
      <c r="N6" s="1"/>
      <c r="O6" s="1"/>
      <c r="P6" s="1"/>
    </row>
    <row r="7" spans="1:16" ht="14.65" thickBot="1">
      <c r="A7" s="46" t="s">
        <v>1</v>
      </c>
      <c r="B7" s="278">
        <f>Úvod!B7</f>
        <v>0</v>
      </c>
      <c r="C7" s="59"/>
      <c r="D7" s="59"/>
      <c r="E7" s="59"/>
      <c r="F7" s="248">
        <f t="shared" ref="F7:K7" si="0">SUM(F11:F99)</f>
        <v>0</v>
      </c>
      <c r="G7" s="248">
        <f t="shared" si="0"/>
        <v>0</v>
      </c>
      <c r="H7" s="248">
        <f t="shared" si="0"/>
        <v>0</v>
      </c>
      <c r="I7" s="248">
        <f t="shared" si="0"/>
        <v>0</v>
      </c>
      <c r="J7" s="280">
        <f t="shared" si="0"/>
        <v>0</v>
      </c>
      <c r="K7" s="280">
        <f t="shared" si="0"/>
        <v>0</v>
      </c>
      <c r="L7" s="1"/>
      <c r="M7" s="1"/>
      <c r="N7" s="1"/>
      <c r="O7" s="1"/>
      <c r="P7" s="1"/>
    </row>
    <row r="8" spans="1:16">
      <c r="A8" s="1" t="s">
        <v>3</v>
      </c>
      <c r="B8" s="281">
        <f>Úvod!B9</f>
        <v>0</v>
      </c>
      <c r="C8" s="59"/>
      <c r="D8" s="59"/>
      <c r="E8" s="59"/>
      <c r="F8" s="348" t="s">
        <v>23</v>
      </c>
      <c r="G8" s="349"/>
      <c r="H8" s="349"/>
      <c r="I8" s="349"/>
      <c r="J8" s="1"/>
      <c r="K8" s="1"/>
      <c r="L8" s="1"/>
      <c r="M8" s="1"/>
      <c r="N8" s="1"/>
      <c r="O8" s="1"/>
      <c r="P8" s="1"/>
    </row>
    <row r="9" spans="1:16" ht="14.55" customHeight="1">
      <c r="A9" s="333" t="s">
        <v>163</v>
      </c>
      <c r="B9" s="350" t="s">
        <v>1562</v>
      </c>
      <c r="C9" s="350" t="s">
        <v>1560</v>
      </c>
      <c r="D9" s="333" t="s">
        <v>8760</v>
      </c>
      <c r="E9" s="333" t="s">
        <v>1565</v>
      </c>
      <c r="F9" s="326">
        <v>19</v>
      </c>
      <c r="G9" s="326">
        <v>21</v>
      </c>
      <c r="H9" s="326">
        <v>23</v>
      </c>
      <c r="I9" s="326">
        <v>25</v>
      </c>
      <c r="J9" s="333" t="s">
        <v>7440</v>
      </c>
      <c r="K9" s="333" t="s">
        <v>7441</v>
      </c>
      <c r="L9" s="333" t="s">
        <v>7444</v>
      </c>
      <c r="M9" s="333" t="s">
        <v>7445</v>
      </c>
      <c r="N9" s="333" t="s">
        <v>7446</v>
      </c>
      <c r="O9" s="333" t="s">
        <v>7447</v>
      </c>
      <c r="P9" s="333" t="s">
        <v>162</v>
      </c>
    </row>
    <row r="10" spans="1:16">
      <c r="A10" s="334"/>
      <c r="B10" s="351"/>
      <c r="C10" s="351"/>
      <c r="D10" s="334"/>
      <c r="E10" s="334"/>
      <c r="F10" s="327"/>
      <c r="G10" s="327"/>
      <c r="H10" s="327"/>
      <c r="I10" s="327"/>
      <c r="J10" s="334"/>
      <c r="K10" s="334"/>
      <c r="L10" s="334"/>
      <c r="M10" s="334"/>
      <c r="N10" s="334"/>
      <c r="O10" s="334"/>
      <c r="P10" s="334"/>
    </row>
    <row r="11" spans="1:16">
      <c r="A11" s="34">
        <v>10263</v>
      </c>
      <c r="B11" s="110" t="s">
        <v>8761</v>
      </c>
      <c r="C11" s="257" t="s">
        <v>7425</v>
      </c>
      <c r="D11" s="282"/>
      <c r="E11" s="257">
        <v>100</v>
      </c>
      <c r="F11" s="283"/>
      <c r="G11" s="284"/>
      <c r="H11" s="284"/>
      <c r="I11" s="283"/>
      <c r="J11" s="34">
        <f t="shared" ref="J11:J76" si="1">SUM(F11:I11)</f>
        <v>0</v>
      </c>
      <c r="K11" s="34">
        <f t="shared" ref="K11:K76" si="2">J11*E11</f>
        <v>0</v>
      </c>
      <c r="L11" s="159">
        <v>950</v>
      </c>
      <c r="M11" s="250">
        <f>Úvod!B$15</f>
        <v>0</v>
      </c>
      <c r="N11" s="159">
        <f t="shared" ref="N11:N26" si="3">L11-(L11*M11)</f>
        <v>950</v>
      </c>
      <c r="O11" s="285">
        <f t="shared" ref="O11:O76" si="4">N11/E11</f>
        <v>9.5</v>
      </c>
      <c r="P11" s="159">
        <f t="shared" ref="P11:P76" si="5">O11*K11</f>
        <v>0</v>
      </c>
    </row>
    <row r="12" spans="1:16">
      <c r="A12" s="34">
        <v>10223</v>
      </c>
      <c r="B12" s="110" t="s">
        <v>8762</v>
      </c>
      <c r="C12" s="257" t="s">
        <v>7425</v>
      </c>
      <c r="D12" s="282"/>
      <c r="E12" s="257">
        <v>100</v>
      </c>
      <c r="F12" s="283"/>
      <c r="G12" s="284"/>
      <c r="H12" s="284"/>
      <c r="I12" s="283"/>
      <c r="J12" s="34">
        <f t="shared" si="1"/>
        <v>0</v>
      </c>
      <c r="K12" s="34">
        <f t="shared" si="2"/>
        <v>0</v>
      </c>
      <c r="L12" s="159">
        <v>950</v>
      </c>
      <c r="M12" s="250">
        <f>Úvod!B$15</f>
        <v>0</v>
      </c>
      <c r="N12" s="159">
        <f t="shared" si="3"/>
        <v>950</v>
      </c>
      <c r="O12" s="285">
        <f t="shared" si="4"/>
        <v>9.5</v>
      </c>
      <c r="P12" s="159">
        <f t="shared" si="5"/>
        <v>0</v>
      </c>
    </row>
    <row r="13" spans="1:16">
      <c r="A13" s="34">
        <v>10447</v>
      </c>
      <c r="B13" s="110" t="s">
        <v>8763</v>
      </c>
      <c r="C13" s="257" t="s">
        <v>7425</v>
      </c>
      <c r="D13" s="282"/>
      <c r="E13" s="257">
        <v>100</v>
      </c>
      <c r="F13" s="283"/>
      <c r="G13" s="284"/>
      <c r="H13" s="284"/>
      <c r="I13" s="283"/>
      <c r="J13" s="34">
        <f t="shared" si="1"/>
        <v>0</v>
      </c>
      <c r="K13" s="34">
        <f t="shared" si="2"/>
        <v>0</v>
      </c>
      <c r="L13" s="159">
        <v>950</v>
      </c>
      <c r="M13" s="250">
        <f>Úvod!B$15</f>
        <v>0</v>
      </c>
      <c r="N13" s="159">
        <f t="shared" si="3"/>
        <v>950</v>
      </c>
      <c r="O13" s="285">
        <f t="shared" si="4"/>
        <v>9.5</v>
      </c>
      <c r="P13" s="159">
        <f t="shared" si="5"/>
        <v>0</v>
      </c>
    </row>
    <row r="14" spans="1:16">
      <c r="A14" s="34">
        <v>10301</v>
      </c>
      <c r="B14" s="110" t="s">
        <v>8764</v>
      </c>
      <c r="C14" s="257" t="s">
        <v>7425</v>
      </c>
      <c r="D14" s="282"/>
      <c r="E14" s="257">
        <v>100</v>
      </c>
      <c r="F14" s="283"/>
      <c r="G14" s="284"/>
      <c r="H14" s="284"/>
      <c r="I14" s="283"/>
      <c r="J14" s="34">
        <f t="shared" si="1"/>
        <v>0</v>
      </c>
      <c r="K14" s="34">
        <f t="shared" si="2"/>
        <v>0</v>
      </c>
      <c r="L14" s="159">
        <v>950</v>
      </c>
      <c r="M14" s="250">
        <f>Úvod!B$15</f>
        <v>0</v>
      </c>
      <c r="N14" s="159">
        <f t="shared" si="3"/>
        <v>950</v>
      </c>
      <c r="O14" s="285">
        <f t="shared" si="4"/>
        <v>9.5</v>
      </c>
      <c r="P14" s="159">
        <f t="shared" si="5"/>
        <v>0</v>
      </c>
    </row>
    <row r="15" spans="1:16">
      <c r="A15" s="34">
        <v>10222</v>
      </c>
      <c r="B15" s="110" t="s">
        <v>8765</v>
      </c>
      <c r="C15" s="257" t="s">
        <v>7425</v>
      </c>
      <c r="D15" s="282"/>
      <c r="E15" s="257">
        <v>100</v>
      </c>
      <c r="F15" s="283"/>
      <c r="G15" s="284"/>
      <c r="H15" s="284"/>
      <c r="I15" s="283"/>
      <c r="J15" s="34">
        <f t="shared" si="1"/>
        <v>0</v>
      </c>
      <c r="K15" s="34">
        <f t="shared" si="2"/>
        <v>0</v>
      </c>
      <c r="L15" s="159">
        <v>950</v>
      </c>
      <c r="M15" s="250">
        <f>Úvod!B$15</f>
        <v>0</v>
      </c>
      <c r="N15" s="159">
        <f t="shared" si="3"/>
        <v>950</v>
      </c>
      <c r="O15" s="285">
        <f t="shared" si="4"/>
        <v>9.5</v>
      </c>
      <c r="P15" s="159">
        <f t="shared" si="5"/>
        <v>0</v>
      </c>
    </row>
    <row r="16" spans="1:16">
      <c r="A16" s="34">
        <v>10446</v>
      </c>
      <c r="B16" s="110" t="s">
        <v>8766</v>
      </c>
      <c r="C16" s="257" t="s">
        <v>7425</v>
      </c>
      <c r="D16" s="282"/>
      <c r="E16" s="257">
        <v>100</v>
      </c>
      <c r="F16" s="283"/>
      <c r="G16" s="284"/>
      <c r="H16" s="284"/>
      <c r="I16" s="283"/>
      <c r="J16" s="34">
        <f t="shared" si="1"/>
        <v>0</v>
      </c>
      <c r="K16" s="34">
        <f t="shared" si="2"/>
        <v>0</v>
      </c>
      <c r="L16" s="159">
        <v>950</v>
      </c>
      <c r="M16" s="250">
        <f>Úvod!B$15</f>
        <v>0</v>
      </c>
      <c r="N16" s="159">
        <f t="shared" si="3"/>
        <v>950</v>
      </c>
      <c r="O16" s="285">
        <f t="shared" si="4"/>
        <v>9.5</v>
      </c>
      <c r="P16" s="159">
        <f t="shared" si="5"/>
        <v>0</v>
      </c>
    </row>
    <row r="17" spans="1:16">
      <c r="A17" s="34">
        <v>10498</v>
      </c>
      <c r="B17" s="110" t="s">
        <v>8767</v>
      </c>
      <c r="C17" s="257" t="s">
        <v>7425</v>
      </c>
      <c r="D17" s="282"/>
      <c r="E17" s="257">
        <v>100</v>
      </c>
      <c r="F17" s="283"/>
      <c r="G17" s="284"/>
      <c r="H17" s="284"/>
      <c r="I17" s="283"/>
      <c r="J17" s="34">
        <f t="shared" si="1"/>
        <v>0</v>
      </c>
      <c r="K17" s="34">
        <f t="shared" si="2"/>
        <v>0</v>
      </c>
      <c r="L17" s="159">
        <v>950</v>
      </c>
      <c r="M17" s="250">
        <f>Úvod!B$15</f>
        <v>0</v>
      </c>
      <c r="N17" s="159">
        <f t="shared" si="3"/>
        <v>950</v>
      </c>
      <c r="O17" s="285">
        <f t="shared" si="4"/>
        <v>9.5</v>
      </c>
      <c r="P17" s="159">
        <f t="shared" si="5"/>
        <v>0</v>
      </c>
    </row>
    <row r="18" spans="1:16">
      <c r="A18" s="34">
        <v>10765</v>
      </c>
      <c r="B18" s="110" t="s">
        <v>8768</v>
      </c>
      <c r="C18" s="257" t="s">
        <v>7425</v>
      </c>
      <c r="D18" s="282"/>
      <c r="E18" s="257">
        <v>100</v>
      </c>
      <c r="F18" s="283"/>
      <c r="G18" s="284"/>
      <c r="H18" s="284"/>
      <c r="I18" s="283"/>
      <c r="J18" s="34">
        <f t="shared" si="1"/>
        <v>0</v>
      </c>
      <c r="K18" s="34">
        <f t="shared" si="2"/>
        <v>0</v>
      </c>
      <c r="L18" s="159">
        <v>950</v>
      </c>
      <c r="M18" s="250">
        <f>Úvod!B$15</f>
        <v>0</v>
      </c>
      <c r="N18" s="159">
        <f t="shared" si="3"/>
        <v>950</v>
      </c>
      <c r="O18" s="285">
        <f t="shared" si="4"/>
        <v>9.5</v>
      </c>
      <c r="P18" s="159">
        <f t="shared" si="5"/>
        <v>0</v>
      </c>
    </row>
    <row r="19" spans="1:16">
      <c r="A19" s="34">
        <v>10499</v>
      </c>
      <c r="B19" s="110" t="s">
        <v>8769</v>
      </c>
      <c r="C19" s="257" t="s">
        <v>7425</v>
      </c>
      <c r="D19" s="282"/>
      <c r="E19" s="257">
        <v>100</v>
      </c>
      <c r="F19" s="283"/>
      <c r="G19" s="284"/>
      <c r="H19" s="284"/>
      <c r="I19" s="283"/>
      <c r="J19" s="34">
        <f t="shared" si="1"/>
        <v>0</v>
      </c>
      <c r="K19" s="34">
        <f t="shared" si="2"/>
        <v>0</v>
      </c>
      <c r="L19" s="159">
        <v>950</v>
      </c>
      <c r="M19" s="250">
        <f>Úvod!B$15</f>
        <v>0</v>
      </c>
      <c r="N19" s="159">
        <f t="shared" si="3"/>
        <v>950</v>
      </c>
      <c r="O19" s="285">
        <f t="shared" si="4"/>
        <v>9.5</v>
      </c>
      <c r="P19" s="159">
        <f t="shared" si="5"/>
        <v>0</v>
      </c>
    </row>
    <row r="20" spans="1:16">
      <c r="A20" s="34">
        <v>10341</v>
      </c>
      <c r="B20" s="110" t="s">
        <v>8770</v>
      </c>
      <c r="C20" s="257" t="s">
        <v>7425</v>
      </c>
      <c r="D20" s="282"/>
      <c r="E20" s="257">
        <v>100</v>
      </c>
      <c r="F20" s="283"/>
      <c r="G20" s="284"/>
      <c r="H20" s="284"/>
      <c r="I20" s="283"/>
      <c r="J20" s="34">
        <f t="shared" si="1"/>
        <v>0</v>
      </c>
      <c r="K20" s="34">
        <f t="shared" si="2"/>
        <v>0</v>
      </c>
      <c r="L20" s="159">
        <v>950</v>
      </c>
      <c r="M20" s="250">
        <f>Úvod!B$15</f>
        <v>0</v>
      </c>
      <c r="N20" s="159">
        <f t="shared" si="3"/>
        <v>950</v>
      </c>
      <c r="O20" s="285">
        <f t="shared" si="4"/>
        <v>9.5</v>
      </c>
      <c r="P20" s="159">
        <f t="shared" si="5"/>
        <v>0</v>
      </c>
    </row>
    <row r="21" spans="1:16" ht="14.55" customHeight="1">
      <c r="A21" s="34">
        <v>10414</v>
      </c>
      <c r="B21" s="110" t="s">
        <v>8771</v>
      </c>
      <c r="C21" s="257" t="s">
        <v>8772</v>
      </c>
      <c r="D21" s="282" t="s">
        <v>8773</v>
      </c>
      <c r="E21" s="257">
        <v>100</v>
      </c>
      <c r="F21" s="286"/>
      <c r="G21" s="286"/>
      <c r="H21" s="286"/>
      <c r="I21" s="283"/>
      <c r="J21" s="34">
        <f t="shared" si="1"/>
        <v>0</v>
      </c>
      <c r="K21" s="34">
        <f t="shared" si="2"/>
        <v>0</v>
      </c>
      <c r="L21" s="159">
        <v>1030</v>
      </c>
      <c r="M21" s="250">
        <f>Úvod!B$15</f>
        <v>0</v>
      </c>
      <c r="N21" s="159">
        <f t="shared" si="3"/>
        <v>1030</v>
      </c>
      <c r="O21" s="285">
        <f t="shared" si="4"/>
        <v>10.3</v>
      </c>
      <c r="P21" s="159">
        <f t="shared" si="5"/>
        <v>0</v>
      </c>
    </row>
    <row r="22" spans="1:16" ht="14.55" customHeight="1">
      <c r="A22" s="34">
        <v>10413</v>
      </c>
      <c r="B22" s="110" t="s">
        <v>8774</v>
      </c>
      <c r="C22" s="257" t="s">
        <v>8772</v>
      </c>
      <c r="D22" s="282" t="s">
        <v>8773</v>
      </c>
      <c r="E22" s="257">
        <v>100</v>
      </c>
      <c r="F22" s="286"/>
      <c r="G22" s="286"/>
      <c r="H22" s="286"/>
      <c r="I22" s="283"/>
      <c r="J22" s="34">
        <f t="shared" si="1"/>
        <v>0</v>
      </c>
      <c r="K22" s="34">
        <f t="shared" si="2"/>
        <v>0</v>
      </c>
      <c r="L22" s="159">
        <v>1030</v>
      </c>
      <c r="M22" s="250">
        <f>Úvod!B$15</f>
        <v>0</v>
      </c>
      <c r="N22" s="159">
        <f t="shared" si="3"/>
        <v>1030</v>
      </c>
      <c r="O22" s="285">
        <f t="shared" si="4"/>
        <v>10.3</v>
      </c>
      <c r="P22" s="159">
        <f t="shared" si="5"/>
        <v>0</v>
      </c>
    </row>
    <row r="23" spans="1:16" ht="14.55" customHeight="1">
      <c r="A23" s="34">
        <v>10412</v>
      </c>
      <c r="B23" s="110" t="s">
        <v>8775</v>
      </c>
      <c r="C23" s="257" t="s">
        <v>8772</v>
      </c>
      <c r="D23" s="282" t="s">
        <v>8773</v>
      </c>
      <c r="E23" s="257">
        <v>100</v>
      </c>
      <c r="F23" s="286"/>
      <c r="G23" s="286"/>
      <c r="H23" s="286"/>
      <c r="I23" s="283"/>
      <c r="J23" s="34">
        <f t="shared" si="1"/>
        <v>0</v>
      </c>
      <c r="K23" s="34">
        <f t="shared" si="2"/>
        <v>0</v>
      </c>
      <c r="L23" s="159">
        <v>1030</v>
      </c>
      <c r="M23" s="250">
        <f>Úvod!B$15</f>
        <v>0</v>
      </c>
      <c r="N23" s="159">
        <f t="shared" si="3"/>
        <v>1030</v>
      </c>
      <c r="O23" s="285">
        <f t="shared" si="4"/>
        <v>10.3</v>
      </c>
      <c r="P23" s="159">
        <f t="shared" si="5"/>
        <v>0</v>
      </c>
    </row>
    <row r="24" spans="1:16" ht="14.55" customHeight="1">
      <c r="A24" s="34">
        <v>10416</v>
      </c>
      <c r="B24" s="110" t="s">
        <v>8776</v>
      </c>
      <c r="C24" s="257" t="s">
        <v>8772</v>
      </c>
      <c r="D24" s="282" t="s">
        <v>8773</v>
      </c>
      <c r="E24" s="257">
        <v>100</v>
      </c>
      <c r="F24" s="286"/>
      <c r="G24" s="286"/>
      <c r="H24" s="286"/>
      <c r="I24" s="283"/>
      <c r="J24" s="34">
        <f t="shared" si="1"/>
        <v>0</v>
      </c>
      <c r="K24" s="34">
        <f t="shared" si="2"/>
        <v>0</v>
      </c>
      <c r="L24" s="159">
        <v>1030</v>
      </c>
      <c r="M24" s="250">
        <f>Úvod!B$15</f>
        <v>0</v>
      </c>
      <c r="N24" s="159">
        <f t="shared" si="3"/>
        <v>1030</v>
      </c>
      <c r="O24" s="285">
        <f t="shared" si="4"/>
        <v>10.3</v>
      </c>
      <c r="P24" s="159">
        <f t="shared" si="5"/>
        <v>0</v>
      </c>
    </row>
    <row r="25" spans="1:16" ht="14.55" customHeight="1">
      <c r="A25" s="34">
        <v>10415</v>
      </c>
      <c r="B25" s="110" t="s">
        <v>8777</v>
      </c>
      <c r="C25" s="257" t="s">
        <v>8772</v>
      </c>
      <c r="D25" s="282" t="s">
        <v>8773</v>
      </c>
      <c r="E25" s="257">
        <v>100</v>
      </c>
      <c r="F25" s="286"/>
      <c r="G25" s="286"/>
      <c r="H25" s="286"/>
      <c r="I25" s="283"/>
      <c r="J25" s="34">
        <f t="shared" si="1"/>
        <v>0</v>
      </c>
      <c r="K25" s="34">
        <f t="shared" si="2"/>
        <v>0</v>
      </c>
      <c r="L25" s="159">
        <v>1030</v>
      </c>
      <c r="M25" s="250">
        <f>Úvod!B$15</f>
        <v>0</v>
      </c>
      <c r="N25" s="159">
        <f t="shared" si="3"/>
        <v>1030</v>
      </c>
      <c r="O25" s="285">
        <f t="shared" si="4"/>
        <v>10.3</v>
      </c>
      <c r="P25" s="159">
        <f t="shared" si="5"/>
        <v>0</v>
      </c>
    </row>
    <row r="26" spans="1:16" ht="14.55" customHeight="1">
      <c r="A26" s="34">
        <v>10417</v>
      </c>
      <c r="B26" s="110" t="s">
        <v>8778</v>
      </c>
      <c r="C26" s="257" t="s">
        <v>8772</v>
      </c>
      <c r="D26" s="282" t="s">
        <v>8773</v>
      </c>
      <c r="E26" s="257">
        <v>100</v>
      </c>
      <c r="F26" s="286"/>
      <c r="G26" s="286"/>
      <c r="H26" s="286"/>
      <c r="I26" s="283"/>
      <c r="J26" s="34">
        <f t="shared" si="1"/>
        <v>0</v>
      </c>
      <c r="K26" s="34">
        <f t="shared" si="2"/>
        <v>0</v>
      </c>
      <c r="L26" s="159">
        <v>1030</v>
      </c>
      <c r="M26" s="250">
        <f>Úvod!B$15</f>
        <v>0</v>
      </c>
      <c r="N26" s="159">
        <f t="shared" si="3"/>
        <v>1030</v>
      </c>
      <c r="O26" s="285">
        <f t="shared" si="4"/>
        <v>10.3</v>
      </c>
      <c r="P26" s="159">
        <f t="shared" si="5"/>
        <v>0</v>
      </c>
    </row>
    <row r="27" spans="1:16" ht="14.55" customHeight="1">
      <c r="A27" s="34">
        <v>10674</v>
      </c>
      <c r="B27" s="110" t="s">
        <v>8779</v>
      </c>
      <c r="C27" s="257" t="s">
        <v>8772</v>
      </c>
      <c r="D27" s="282" t="s">
        <v>8780</v>
      </c>
      <c r="E27" s="257">
        <v>100</v>
      </c>
      <c r="F27" s="286"/>
      <c r="G27" s="286"/>
      <c r="H27" s="286"/>
      <c r="I27" s="283"/>
      <c r="J27" s="34">
        <f t="shared" si="1"/>
        <v>0</v>
      </c>
      <c r="K27" s="34">
        <f t="shared" si="2"/>
        <v>0</v>
      </c>
      <c r="L27" s="159">
        <v>1030</v>
      </c>
      <c r="M27" s="250">
        <f>Úvod!B$15</f>
        <v>0</v>
      </c>
      <c r="N27" s="159">
        <f>L27-(L27*M27)</f>
        <v>1030</v>
      </c>
      <c r="O27" s="285">
        <f t="shared" si="4"/>
        <v>10.3</v>
      </c>
      <c r="P27" s="159">
        <f t="shared" si="5"/>
        <v>0</v>
      </c>
    </row>
    <row r="28" spans="1:16">
      <c r="A28" s="34">
        <v>10675</v>
      </c>
      <c r="B28" s="110" t="s">
        <v>8781</v>
      </c>
      <c r="C28" s="257" t="s">
        <v>8772</v>
      </c>
      <c r="D28" s="282" t="s">
        <v>8780</v>
      </c>
      <c r="E28" s="257">
        <v>100</v>
      </c>
      <c r="F28" s="286"/>
      <c r="G28" s="287"/>
      <c r="H28" s="287"/>
      <c r="I28" s="283"/>
      <c r="J28" s="34">
        <f t="shared" si="1"/>
        <v>0</v>
      </c>
      <c r="K28" s="34">
        <f t="shared" si="2"/>
        <v>0</v>
      </c>
      <c r="L28" s="159">
        <v>1030</v>
      </c>
      <c r="M28" s="250">
        <f>Úvod!B$15</f>
        <v>0</v>
      </c>
      <c r="N28" s="159">
        <f t="shared" ref="N28:N98" si="6">L28-(L28*M28)</f>
        <v>1030</v>
      </c>
      <c r="O28" s="285">
        <f t="shared" si="4"/>
        <v>10.3</v>
      </c>
      <c r="P28" s="159">
        <f t="shared" si="5"/>
        <v>0</v>
      </c>
    </row>
    <row r="29" spans="1:16">
      <c r="A29" s="34">
        <v>10584</v>
      </c>
      <c r="B29" s="110" t="s">
        <v>8782</v>
      </c>
      <c r="C29" s="257" t="s">
        <v>8772</v>
      </c>
      <c r="D29" s="282" t="s">
        <v>8780</v>
      </c>
      <c r="E29" s="257">
        <v>100</v>
      </c>
      <c r="F29" s="286"/>
      <c r="G29" s="287"/>
      <c r="H29" s="287"/>
      <c r="I29" s="283"/>
      <c r="J29" s="34">
        <f t="shared" si="1"/>
        <v>0</v>
      </c>
      <c r="K29" s="34">
        <f t="shared" si="2"/>
        <v>0</v>
      </c>
      <c r="L29" s="159">
        <v>1030</v>
      </c>
      <c r="M29" s="250">
        <f>Úvod!B$15</f>
        <v>0</v>
      </c>
      <c r="N29" s="159">
        <f t="shared" si="6"/>
        <v>1030</v>
      </c>
      <c r="O29" s="285">
        <f t="shared" si="4"/>
        <v>10.3</v>
      </c>
      <c r="P29" s="159">
        <f t="shared" si="5"/>
        <v>0</v>
      </c>
    </row>
    <row r="30" spans="1:16">
      <c r="A30" s="34">
        <v>10585</v>
      </c>
      <c r="B30" s="110" t="s">
        <v>8783</v>
      </c>
      <c r="C30" s="257" t="s">
        <v>8772</v>
      </c>
      <c r="D30" s="282" t="s">
        <v>8780</v>
      </c>
      <c r="E30" s="257">
        <v>100</v>
      </c>
      <c r="F30" s="286"/>
      <c r="G30" s="287"/>
      <c r="H30" s="287"/>
      <c r="I30" s="283"/>
      <c r="J30" s="34">
        <f t="shared" si="1"/>
        <v>0</v>
      </c>
      <c r="K30" s="34">
        <f t="shared" si="2"/>
        <v>0</v>
      </c>
      <c r="L30" s="159">
        <v>1030</v>
      </c>
      <c r="M30" s="250">
        <f>Úvod!B$15</f>
        <v>0</v>
      </c>
      <c r="N30" s="159">
        <f t="shared" si="6"/>
        <v>1030</v>
      </c>
      <c r="O30" s="285">
        <f t="shared" si="4"/>
        <v>10.3</v>
      </c>
      <c r="P30" s="159">
        <f t="shared" si="5"/>
        <v>0</v>
      </c>
    </row>
    <row r="31" spans="1:16">
      <c r="A31" s="34">
        <v>10758</v>
      </c>
      <c r="B31" s="110" t="s">
        <v>8784</v>
      </c>
      <c r="C31" s="257" t="s">
        <v>8772</v>
      </c>
      <c r="D31" s="282" t="s">
        <v>8780</v>
      </c>
      <c r="E31" s="257">
        <v>100</v>
      </c>
      <c r="F31" s="286"/>
      <c r="G31" s="287"/>
      <c r="H31" s="287"/>
      <c r="I31" s="283"/>
      <c r="J31" s="34">
        <f t="shared" si="1"/>
        <v>0</v>
      </c>
      <c r="K31" s="34">
        <f t="shared" si="2"/>
        <v>0</v>
      </c>
      <c r="L31" s="159">
        <v>1030</v>
      </c>
      <c r="M31" s="250">
        <f>Úvod!B$15</f>
        <v>0</v>
      </c>
      <c r="N31" s="159">
        <f t="shared" si="6"/>
        <v>1030</v>
      </c>
      <c r="O31" s="285">
        <f t="shared" si="4"/>
        <v>10.3</v>
      </c>
      <c r="P31" s="159">
        <f t="shared" si="5"/>
        <v>0</v>
      </c>
    </row>
    <row r="32" spans="1:16">
      <c r="A32" s="34">
        <v>10238</v>
      </c>
      <c r="B32" s="110" t="s">
        <v>8785</v>
      </c>
      <c r="C32" s="257" t="s">
        <v>8772</v>
      </c>
      <c r="D32" s="282" t="s">
        <v>8780</v>
      </c>
      <c r="E32" s="257">
        <v>100</v>
      </c>
      <c r="F32" s="286"/>
      <c r="G32" s="287"/>
      <c r="H32" s="287"/>
      <c r="I32" s="287"/>
      <c r="J32" s="34">
        <f t="shared" si="1"/>
        <v>0</v>
      </c>
      <c r="K32" s="34">
        <f t="shared" si="2"/>
        <v>0</v>
      </c>
      <c r="L32" s="159">
        <v>1030</v>
      </c>
      <c r="M32" s="250">
        <f>Úvod!B$15</f>
        <v>0</v>
      </c>
      <c r="N32" s="159">
        <f t="shared" si="6"/>
        <v>1030</v>
      </c>
      <c r="O32" s="285">
        <f t="shared" si="4"/>
        <v>10.3</v>
      </c>
      <c r="P32" s="159">
        <f t="shared" si="5"/>
        <v>0</v>
      </c>
    </row>
    <row r="33" spans="1:16">
      <c r="A33" s="34">
        <v>10239</v>
      </c>
      <c r="B33" s="110" t="s">
        <v>8786</v>
      </c>
      <c r="C33" s="257" t="s">
        <v>8772</v>
      </c>
      <c r="D33" s="282" t="s">
        <v>8780</v>
      </c>
      <c r="E33" s="257">
        <v>100</v>
      </c>
      <c r="F33" s="286"/>
      <c r="G33" s="287"/>
      <c r="H33" s="287"/>
      <c r="I33" s="287"/>
      <c r="J33" s="34">
        <f t="shared" si="1"/>
        <v>0</v>
      </c>
      <c r="K33" s="34">
        <f t="shared" si="2"/>
        <v>0</v>
      </c>
      <c r="L33" s="159">
        <v>1030</v>
      </c>
      <c r="M33" s="250">
        <f>Úvod!B$15</f>
        <v>0</v>
      </c>
      <c r="N33" s="159">
        <f t="shared" si="6"/>
        <v>1030</v>
      </c>
      <c r="O33" s="285">
        <f t="shared" si="4"/>
        <v>10.3</v>
      </c>
      <c r="P33" s="159">
        <f t="shared" si="5"/>
        <v>0</v>
      </c>
    </row>
    <row r="34" spans="1:16">
      <c r="A34" s="34">
        <v>10240</v>
      </c>
      <c r="B34" s="110" t="s">
        <v>8787</v>
      </c>
      <c r="C34" s="257" t="s">
        <v>8772</v>
      </c>
      <c r="D34" s="282" t="s">
        <v>8780</v>
      </c>
      <c r="E34" s="257">
        <v>100</v>
      </c>
      <c r="F34" s="286"/>
      <c r="G34" s="287"/>
      <c r="H34" s="287"/>
      <c r="I34" s="287"/>
      <c r="J34" s="34">
        <f t="shared" si="1"/>
        <v>0</v>
      </c>
      <c r="K34" s="34">
        <f t="shared" si="2"/>
        <v>0</v>
      </c>
      <c r="L34" s="159">
        <v>1030</v>
      </c>
      <c r="M34" s="250">
        <f>Úvod!B$15</f>
        <v>0</v>
      </c>
      <c r="N34" s="159">
        <f t="shared" si="6"/>
        <v>1030</v>
      </c>
      <c r="O34" s="285">
        <f t="shared" si="4"/>
        <v>10.3</v>
      </c>
      <c r="P34" s="159">
        <f t="shared" si="5"/>
        <v>0</v>
      </c>
    </row>
    <row r="35" spans="1:16">
      <c r="A35" s="34">
        <v>10242</v>
      </c>
      <c r="B35" s="110" t="s">
        <v>8788</v>
      </c>
      <c r="C35" s="257" t="s">
        <v>8772</v>
      </c>
      <c r="D35" s="282" t="s">
        <v>8780</v>
      </c>
      <c r="E35" s="257">
        <v>100</v>
      </c>
      <c r="F35" s="286"/>
      <c r="G35" s="287"/>
      <c r="H35" s="287"/>
      <c r="I35" s="287"/>
      <c r="J35" s="34">
        <f t="shared" si="1"/>
        <v>0</v>
      </c>
      <c r="K35" s="34">
        <f t="shared" si="2"/>
        <v>0</v>
      </c>
      <c r="L35" s="159">
        <v>1030</v>
      </c>
      <c r="M35" s="250">
        <f>Úvod!B$15</f>
        <v>0</v>
      </c>
      <c r="N35" s="159">
        <f t="shared" si="6"/>
        <v>1030</v>
      </c>
      <c r="O35" s="285">
        <f t="shared" si="4"/>
        <v>10.3</v>
      </c>
      <c r="P35" s="159">
        <f t="shared" si="5"/>
        <v>0</v>
      </c>
    </row>
    <row r="36" spans="1:16">
      <c r="A36" s="34">
        <v>10241</v>
      </c>
      <c r="B36" s="110" t="s">
        <v>8789</v>
      </c>
      <c r="C36" s="257" t="s">
        <v>8772</v>
      </c>
      <c r="D36" s="282" t="s">
        <v>8780</v>
      </c>
      <c r="E36" s="257">
        <v>100</v>
      </c>
      <c r="F36" s="286"/>
      <c r="G36" s="287"/>
      <c r="H36" s="287"/>
      <c r="I36" s="287"/>
      <c r="J36" s="34">
        <f t="shared" si="1"/>
        <v>0</v>
      </c>
      <c r="K36" s="34">
        <f t="shared" si="2"/>
        <v>0</v>
      </c>
      <c r="L36" s="159">
        <v>1030</v>
      </c>
      <c r="M36" s="250">
        <f>Úvod!B$15</f>
        <v>0</v>
      </c>
      <c r="N36" s="159">
        <f t="shared" si="6"/>
        <v>1030</v>
      </c>
      <c r="O36" s="285">
        <f t="shared" si="4"/>
        <v>10.3</v>
      </c>
      <c r="P36" s="159">
        <f t="shared" si="5"/>
        <v>0</v>
      </c>
    </row>
    <row r="37" spans="1:16">
      <c r="A37" s="34">
        <v>10583</v>
      </c>
      <c r="B37" s="110" t="s">
        <v>8790</v>
      </c>
      <c r="C37" s="257" t="s">
        <v>8791</v>
      </c>
      <c r="D37" s="282" t="s">
        <v>8792</v>
      </c>
      <c r="E37" s="257">
        <v>100</v>
      </c>
      <c r="F37" s="286"/>
      <c r="G37" s="287"/>
      <c r="H37" s="287"/>
      <c r="I37" s="287"/>
      <c r="J37" s="34">
        <f t="shared" si="1"/>
        <v>0</v>
      </c>
      <c r="K37" s="34">
        <f t="shared" si="2"/>
        <v>0</v>
      </c>
      <c r="L37" s="159">
        <v>1030</v>
      </c>
      <c r="M37" s="250">
        <f>Úvod!B$15</f>
        <v>0</v>
      </c>
      <c r="N37" s="159">
        <f t="shared" si="6"/>
        <v>1030</v>
      </c>
      <c r="O37" s="285">
        <f t="shared" si="4"/>
        <v>10.3</v>
      </c>
      <c r="P37" s="159">
        <f t="shared" si="5"/>
        <v>0</v>
      </c>
    </row>
    <row r="38" spans="1:16">
      <c r="A38" s="34">
        <v>10207</v>
      </c>
      <c r="B38" s="110" t="s">
        <v>8793</v>
      </c>
      <c r="C38" s="257" t="s">
        <v>8791</v>
      </c>
      <c r="D38" s="282" t="s">
        <v>8792</v>
      </c>
      <c r="E38" s="257">
        <v>100</v>
      </c>
      <c r="F38" s="286"/>
      <c r="G38" s="287"/>
      <c r="H38" s="287"/>
      <c r="I38" s="287"/>
      <c r="J38" s="34">
        <f t="shared" si="1"/>
        <v>0</v>
      </c>
      <c r="K38" s="34">
        <f t="shared" si="2"/>
        <v>0</v>
      </c>
      <c r="L38" s="159">
        <v>1030</v>
      </c>
      <c r="M38" s="250">
        <f>Úvod!B$15</f>
        <v>0</v>
      </c>
      <c r="N38" s="159">
        <f t="shared" si="6"/>
        <v>1030</v>
      </c>
      <c r="O38" s="285">
        <f t="shared" si="4"/>
        <v>10.3</v>
      </c>
      <c r="P38" s="159">
        <f t="shared" si="5"/>
        <v>0</v>
      </c>
    </row>
    <row r="39" spans="1:16">
      <c r="A39" s="34">
        <v>10689</v>
      </c>
      <c r="B39" s="110" t="s">
        <v>8794</v>
      </c>
      <c r="C39" s="257" t="s">
        <v>8791</v>
      </c>
      <c r="D39" s="282" t="s">
        <v>8792</v>
      </c>
      <c r="E39" s="257">
        <v>100</v>
      </c>
      <c r="F39" s="286"/>
      <c r="G39" s="287"/>
      <c r="H39" s="287"/>
      <c r="I39" s="287"/>
      <c r="J39" s="34">
        <f t="shared" si="1"/>
        <v>0</v>
      </c>
      <c r="K39" s="34">
        <f t="shared" si="2"/>
        <v>0</v>
      </c>
      <c r="L39" s="159">
        <v>1030</v>
      </c>
      <c r="M39" s="250">
        <f>Úvod!B$15</f>
        <v>0</v>
      </c>
      <c r="N39" s="159">
        <f t="shared" si="6"/>
        <v>1030</v>
      </c>
      <c r="O39" s="285">
        <f t="shared" si="4"/>
        <v>10.3</v>
      </c>
      <c r="P39" s="159">
        <f t="shared" si="5"/>
        <v>0</v>
      </c>
    </row>
    <row r="40" spans="1:16">
      <c r="A40" s="34">
        <v>10177</v>
      </c>
      <c r="B40" s="110" t="s">
        <v>8795</v>
      </c>
      <c r="C40" s="257" t="s">
        <v>8791</v>
      </c>
      <c r="D40" s="282" t="s">
        <v>8792</v>
      </c>
      <c r="E40" s="257">
        <v>100</v>
      </c>
      <c r="F40" s="286"/>
      <c r="G40" s="287"/>
      <c r="H40" s="287"/>
      <c r="I40" s="287"/>
      <c r="J40" s="34">
        <f t="shared" si="1"/>
        <v>0</v>
      </c>
      <c r="K40" s="34">
        <f t="shared" si="2"/>
        <v>0</v>
      </c>
      <c r="L40" s="159">
        <v>1030</v>
      </c>
      <c r="M40" s="250">
        <f>Úvod!B$15</f>
        <v>0</v>
      </c>
      <c r="N40" s="159">
        <f t="shared" si="6"/>
        <v>1030</v>
      </c>
      <c r="O40" s="285">
        <f t="shared" si="4"/>
        <v>10.3</v>
      </c>
      <c r="P40" s="159">
        <f t="shared" si="5"/>
        <v>0</v>
      </c>
    </row>
    <row r="41" spans="1:16">
      <c r="A41" s="34">
        <v>10593</v>
      </c>
      <c r="B41" s="110" t="s">
        <v>8796</v>
      </c>
      <c r="C41" s="257" t="s">
        <v>8791</v>
      </c>
      <c r="D41" s="282" t="s">
        <v>8792</v>
      </c>
      <c r="E41" s="257">
        <v>100</v>
      </c>
      <c r="F41" s="286"/>
      <c r="G41" s="287"/>
      <c r="H41" s="287"/>
      <c r="I41" s="287"/>
      <c r="J41" s="34">
        <f t="shared" si="1"/>
        <v>0</v>
      </c>
      <c r="K41" s="34">
        <f t="shared" si="2"/>
        <v>0</v>
      </c>
      <c r="L41" s="159">
        <v>1030</v>
      </c>
      <c r="M41" s="250">
        <f>Úvod!B$15</f>
        <v>0</v>
      </c>
      <c r="N41" s="159">
        <f t="shared" si="6"/>
        <v>1030</v>
      </c>
      <c r="O41" s="285">
        <f t="shared" si="4"/>
        <v>10.3</v>
      </c>
      <c r="P41" s="159">
        <f t="shared" si="5"/>
        <v>0</v>
      </c>
    </row>
    <row r="42" spans="1:16">
      <c r="A42" s="34">
        <v>10845</v>
      </c>
      <c r="B42" s="110" t="s">
        <v>8797</v>
      </c>
      <c r="C42" s="257" t="s">
        <v>8791</v>
      </c>
      <c r="D42" s="282" t="s">
        <v>8798</v>
      </c>
      <c r="E42" s="257">
        <v>100</v>
      </c>
      <c r="F42" s="286"/>
      <c r="G42" s="287"/>
      <c r="H42" s="287"/>
      <c r="I42" s="287"/>
      <c r="J42" s="34">
        <f t="shared" si="1"/>
        <v>0</v>
      </c>
      <c r="K42" s="34">
        <f t="shared" si="2"/>
        <v>0</v>
      </c>
      <c r="L42" s="159">
        <v>1030</v>
      </c>
      <c r="M42" s="250">
        <f>Úvod!B$15</f>
        <v>0</v>
      </c>
      <c r="N42" s="159">
        <f t="shared" si="6"/>
        <v>1030</v>
      </c>
      <c r="O42" s="285">
        <f t="shared" si="4"/>
        <v>10.3</v>
      </c>
      <c r="P42" s="159">
        <f t="shared" si="5"/>
        <v>0</v>
      </c>
    </row>
    <row r="43" spans="1:16">
      <c r="A43" s="34">
        <v>10481</v>
      </c>
      <c r="B43" s="110" t="s">
        <v>8799</v>
      </c>
      <c r="C43" s="257" t="s">
        <v>8791</v>
      </c>
      <c r="D43" s="282" t="s">
        <v>8798</v>
      </c>
      <c r="E43" s="257">
        <v>100</v>
      </c>
      <c r="F43" s="286"/>
      <c r="G43" s="287"/>
      <c r="H43" s="287"/>
      <c r="I43" s="287"/>
      <c r="J43" s="34">
        <f t="shared" si="1"/>
        <v>0</v>
      </c>
      <c r="K43" s="34">
        <f t="shared" si="2"/>
        <v>0</v>
      </c>
      <c r="L43" s="159">
        <v>1030</v>
      </c>
      <c r="M43" s="250">
        <f>Úvod!B$15</f>
        <v>0</v>
      </c>
      <c r="N43" s="159">
        <f t="shared" si="6"/>
        <v>1030</v>
      </c>
      <c r="O43" s="285">
        <f t="shared" si="4"/>
        <v>10.3</v>
      </c>
      <c r="P43" s="159">
        <f t="shared" si="5"/>
        <v>0</v>
      </c>
    </row>
    <row r="44" spans="1:16">
      <c r="A44" s="34">
        <v>10482</v>
      </c>
      <c r="B44" s="110" t="s">
        <v>8800</v>
      </c>
      <c r="C44" s="257" t="s">
        <v>8791</v>
      </c>
      <c r="D44" s="282" t="s">
        <v>8798</v>
      </c>
      <c r="E44" s="257">
        <v>100</v>
      </c>
      <c r="F44" s="286"/>
      <c r="G44" s="287"/>
      <c r="H44" s="287"/>
      <c r="I44" s="287"/>
      <c r="J44" s="34">
        <f t="shared" si="1"/>
        <v>0</v>
      </c>
      <c r="K44" s="34">
        <f t="shared" si="2"/>
        <v>0</v>
      </c>
      <c r="L44" s="159">
        <v>1030</v>
      </c>
      <c r="M44" s="250">
        <f>Úvod!B$15</f>
        <v>0</v>
      </c>
      <c r="N44" s="159">
        <f t="shared" si="6"/>
        <v>1030</v>
      </c>
      <c r="O44" s="285">
        <f t="shared" si="4"/>
        <v>10.3</v>
      </c>
      <c r="P44" s="159">
        <f t="shared" si="5"/>
        <v>0</v>
      </c>
    </row>
    <row r="45" spans="1:16">
      <c r="A45" s="34">
        <v>10613</v>
      </c>
      <c r="B45" s="110" t="s">
        <v>8801</v>
      </c>
      <c r="C45" s="257" t="s">
        <v>8791</v>
      </c>
      <c r="D45" s="282" t="s">
        <v>8798</v>
      </c>
      <c r="E45" s="257">
        <v>100</v>
      </c>
      <c r="F45" s="286"/>
      <c r="G45" s="287"/>
      <c r="H45" s="287"/>
      <c r="I45" s="287"/>
      <c r="J45" s="34">
        <f t="shared" si="1"/>
        <v>0</v>
      </c>
      <c r="K45" s="34">
        <f t="shared" si="2"/>
        <v>0</v>
      </c>
      <c r="L45" s="159">
        <v>1030</v>
      </c>
      <c r="M45" s="250">
        <f>Úvod!B$15</f>
        <v>0</v>
      </c>
      <c r="N45" s="159">
        <f t="shared" si="6"/>
        <v>1030</v>
      </c>
      <c r="O45" s="285">
        <f t="shared" si="4"/>
        <v>10.3</v>
      </c>
      <c r="P45" s="159">
        <f t="shared" si="5"/>
        <v>0</v>
      </c>
    </row>
    <row r="46" spans="1:16">
      <c r="A46" s="34">
        <v>10728</v>
      </c>
      <c r="B46" s="110" t="s">
        <v>8802</v>
      </c>
      <c r="C46" s="257" t="s">
        <v>8791</v>
      </c>
      <c r="D46" s="282" t="s">
        <v>8798</v>
      </c>
      <c r="E46" s="257">
        <v>100</v>
      </c>
      <c r="F46" s="286"/>
      <c r="G46" s="287"/>
      <c r="H46" s="287"/>
      <c r="I46" s="287"/>
      <c r="J46" s="34">
        <f t="shared" si="1"/>
        <v>0</v>
      </c>
      <c r="K46" s="34">
        <f t="shared" si="2"/>
        <v>0</v>
      </c>
      <c r="L46" s="159">
        <v>1030</v>
      </c>
      <c r="M46" s="250">
        <f>Úvod!B$15</f>
        <v>0</v>
      </c>
      <c r="N46" s="159">
        <f t="shared" si="6"/>
        <v>1030</v>
      </c>
      <c r="O46" s="285">
        <f t="shared" si="4"/>
        <v>10.3</v>
      </c>
      <c r="P46" s="159">
        <f t="shared" si="5"/>
        <v>0</v>
      </c>
    </row>
    <row r="47" spans="1:16">
      <c r="A47" s="34">
        <v>10683</v>
      </c>
      <c r="B47" s="110" t="s">
        <v>8803</v>
      </c>
      <c r="C47" s="257" t="s">
        <v>8804</v>
      </c>
      <c r="D47" s="282" t="s">
        <v>8798</v>
      </c>
      <c r="E47" s="257">
        <v>100</v>
      </c>
      <c r="F47" s="286"/>
      <c r="G47" s="287"/>
      <c r="H47" s="287"/>
      <c r="I47" s="287"/>
      <c r="J47" s="34">
        <f t="shared" si="1"/>
        <v>0</v>
      </c>
      <c r="K47" s="34">
        <f t="shared" si="2"/>
        <v>0</v>
      </c>
      <c r="L47" s="159">
        <v>1030</v>
      </c>
      <c r="M47" s="250">
        <f>Úvod!B$15</f>
        <v>0</v>
      </c>
      <c r="N47" s="159">
        <f t="shared" si="6"/>
        <v>1030</v>
      </c>
      <c r="O47" s="285">
        <f t="shared" si="4"/>
        <v>10.3</v>
      </c>
      <c r="P47" s="159">
        <f t="shared" si="5"/>
        <v>0</v>
      </c>
    </row>
    <row r="48" spans="1:16">
      <c r="A48" s="34">
        <v>10679</v>
      </c>
      <c r="B48" s="110" t="s">
        <v>8805</v>
      </c>
      <c r="C48" s="257" t="s">
        <v>8804</v>
      </c>
      <c r="D48" s="282" t="s">
        <v>8798</v>
      </c>
      <c r="E48" s="257">
        <v>100</v>
      </c>
      <c r="F48" s="286"/>
      <c r="G48" s="287"/>
      <c r="H48" s="287"/>
      <c r="I48" s="287"/>
      <c r="J48" s="34">
        <f t="shared" si="1"/>
        <v>0</v>
      </c>
      <c r="K48" s="34">
        <f t="shared" si="2"/>
        <v>0</v>
      </c>
      <c r="L48" s="159">
        <v>1030</v>
      </c>
      <c r="M48" s="250">
        <f>Úvod!B$15</f>
        <v>0</v>
      </c>
      <c r="N48" s="159">
        <f t="shared" si="6"/>
        <v>1030</v>
      </c>
      <c r="O48" s="285">
        <f t="shared" si="4"/>
        <v>10.3</v>
      </c>
      <c r="P48" s="159">
        <f t="shared" si="5"/>
        <v>0</v>
      </c>
    </row>
    <row r="49" spans="1:16">
      <c r="A49" s="34">
        <v>10682</v>
      </c>
      <c r="B49" s="110" t="s">
        <v>8806</v>
      </c>
      <c r="C49" s="257" t="s">
        <v>8804</v>
      </c>
      <c r="D49" s="282" t="s">
        <v>8798</v>
      </c>
      <c r="E49" s="257">
        <v>100</v>
      </c>
      <c r="F49" s="286"/>
      <c r="G49" s="287"/>
      <c r="H49" s="287"/>
      <c r="I49" s="287"/>
      <c r="J49" s="34">
        <f t="shared" si="1"/>
        <v>0</v>
      </c>
      <c r="K49" s="34">
        <f t="shared" si="2"/>
        <v>0</v>
      </c>
      <c r="L49" s="159">
        <v>1030</v>
      </c>
      <c r="M49" s="250">
        <f>Úvod!B$15</f>
        <v>0</v>
      </c>
      <c r="N49" s="159">
        <f t="shared" si="6"/>
        <v>1030</v>
      </c>
      <c r="O49" s="285">
        <f t="shared" si="4"/>
        <v>10.3</v>
      </c>
      <c r="P49" s="159">
        <f t="shared" si="5"/>
        <v>0</v>
      </c>
    </row>
    <row r="50" spans="1:16">
      <c r="A50" s="34">
        <v>10700</v>
      </c>
      <c r="B50" s="110" t="s">
        <v>8807</v>
      </c>
      <c r="C50" s="257" t="s">
        <v>8804</v>
      </c>
      <c r="D50" s="282" t="s">
        <v>8798</v>
      </c>
      <c r="E50" s="257">
        <v>100</v>
      </c>
      <c r="F50" s="286"/>
      <c r="G50" s="287"/>
      <c r="H50" s="287"/>
      <c r="I50" s="287"/>
      <c r="J50" s="34">
        <f t="shared" si="1"/>
        <v>0</v>
      </c>
      <c r="K50" s="34">
        <f t="shared" si="2"/>
        <v>0</v>
      </c>
      <c r="L50" s="159">
        <v>1030</v>
      </c>
      <c r="M50" s="250">
        <f>Úvod!B$15</f>
        <v>0</v>
      </c>
      <c r="N50" s="159">
        <f t="shared" si="6"/>
        <v>1030</v>
      </c>
      <c r="O50" s="285">
        <f t="shared" si="4"/>
        <v>10.3</v>
      </c>
      <c r="P50" s="159">
        <f t="shared" si="5"/>
        <v>0</v>
      </c>
    </row>
    <row r="51" spans="1:16">
      <c r="A51" s="34">
        <v>10680</v>
      </c>
      <c r="B51" s="110" t="s">
        <v>8808</v>
      </c>
      <c r="C51" s="257" t="s">
        <v>8804</v>
      </c>
      <c r="D51" s="282" t="s">
        <v>8798</v>
      </c>
      <c r="E51" s="257">
        <v>100</v>
      </c>
      <c r="F51" s="286"/>
      <c r="G51" s="287"/>
      <c r="H51" s="287"/>
      <c r="I51" s="287"/>
      <c r="J51" s="34">
        <f t="shared" si="1"/>
        <v>0</v>
      </c>
      <c r="K51" s="34">
        <f t="shared" si="2"/>
        <v>0</v>
      </c>
      <c r="L51" s="159">
        <v>1030</v>
      </c>
      <c r="M51" s="250">
        <f>Úvod!B$15</f>
        <v>0</v>
      </c>
      <c r="N51" s="159">
        <f t="shared" si="6"/>
        <v>1030</v>
      </c>
      <c r="O51" s="285">
        <f t="shared" si="4"/>
        <v>10.3</v>
      </c>
      <c r="P51" s="159">
        <f t="shared" si="5"/>
        <v>0</v>
      </c>
    </row>
    <row r="52" spans="1:16">
      <c r="A52" s="34">
        <v>10681</v>
      </c>
      <c r="B52" s="110" t="s">
        <v>8809</v>
      </c>
      <c r="C52" s="257" t="s">
        <v>8804</v>
      </c>
      <c r="D52" s="282" t="s">
        <v>8798</v>
      </c>
      <c r="E52" s="257">
        <v>100</v>
      </c>
      <c r="F52" s="286"/>
      <c r="G52" s="287"/>
      <c r="H52" s="287"/>
      <c r="I52" s="287"/>
      <c r="J52" s="34">
        <f t="shared" si="1"/>
        <v>0</v>
      </c>
      <c r="K52" s="34">
        <f t="shared" si="2"/>
        <v>0</v>
      </c>
      <c r="L52" s="159">
        <v>1030</v>
      </c>
      <c r="M52" s="250">
        <f>Úvod!B$15</f>
        <v>0</v>
      </c>
      <c r="N52" s="159">
        <f t="shared" si="6"/>
        <v>1030</v>
      </c>
      <c r="O52" s="285">
        <f t="shared" si="4"/>
        <v>10.3</v>
      </c>
      <c r="P52" s="159">
        <f t="shared" si="5"/>
        <v>0</v>
      </c>
    </row>
    <row r="53" spans="1:16">
      <c r="A53" s="34">
        <v>10409</v>
      </c>
      <c r="B53" s="110" t="s">
        <v>8810</v>
      </c>
      <c r="C53" s="257" t="s">
        <v>8804</v>
      </c>
      <c r="D53" s="282" t="s">
        <v>8798</v>
      </c>
      <c r="E53" s="257">
        <v>100</v>
      </c>
      <c r="F53" s="286"/>
      <c r="G53" s="287"/>
      <c r="H53" s="287"/>
      <c r="I53" s="287"/>
      <c r="J53" s="34">
        <f t="shared" si="1"/>
        <v>0</v>
      </c>
      <c r="K53" s="34">
        <f t="shared" si="2"/>
        <v>0</v>
      </c>
      <c r="L53" s="159">
        <v>1030</v>
      </c>
      <c r="M53" s="250">
        <f>Úvod!B$15</f>
        <v>0</v>
      </c>
      <c r="N53" s="159">
        <f t="shared" si="6"/>
        <v>1030</v>
      </c>
      <c r="O53" s="285">
        <f t="shared" si="4"/>
        <v>10.3</v>
      </c>
      <c r="P53" s="159">
        <f t="shared" si="5"/>
        <v>0</v>
      </c>
    </row>
    <row r="54" spans="1:16">
      <c r="A54" s="34">
        <v>10408</v>
      </c>
      <c r="B54" s="110" t="s">
        <v>8811</v>
      </c>
      <c r="C54" s="257" t="s">
        <v>8804</v>
      </c>
      <c r="D54" s="282" t="s">
        <v>8798</v>
      </c>
      <c r="E54" s="257">
        <v>100</v>
      </c>
      <c r="F54" s="286"/>
      <c r="G54" s="287"/>
      <c r="H54" s="287"/>
      <c r="I54" s="287"/>
      <c r="J54" s="34">
        <f t="shared" si="1"/>
        <v>0</v>
      </c>
      <c r="K54" s="34">
        <f t="shared" si="2"/>
        <v>0</v>
      </c>
      <c r="L54" s="159">
        <v>1030</v>
      </c>
      <c r="M54" s="250">
        <f>Úvod!B$15</f>
        <v>0</v>
      </c>
      <c r="N54" s="159">
        <f t="shared" si="6"/>
        <v>1030</v>
      </c>
      <c r="O54" s="285">
        <f t="shared" si="4"/>
        <v>10.3</v>
      </c>
      <c r="P54" s="159">
        <f t="shared" si="5"/>
        <v>0</v>
      </c>
    </row>
    <row r="55" spans="1:16">
      <c r="A55" s="34">
        <v>10411</v>
      </c>
      <c r="B55" s="110" t="s">
        <v>8812</v>
      </c>
      <c r="C55" s="257" t="s">
        <v>8804</v>
      </c>
      <c r="D55" s="282" t="s">
        <v>8798</v>
      </c>
      <c r="E55" s="257">
        <v>100</v>
      </c>
      <c r="F55" s="286"/>
      <c r="G55" s="287"/>
      <c r="H55" s="287"/>
      <c r="I55" s="287"/>
      <c r="J55" s="34">
        <f t="shared" si="1"/>
        <v>0</v>
      </c>
      <c r="K55" s="34">
        <f t="shared" si="2"/>
        <v>0</v>
      </c>
      <c r="L55" s="159">
        <v>1030</v>
      </c>
      <c r="M55" s="250">
        <f>Úvod!B$15</f>
        <v>0</v>
      </c>
      <c r="N55" s="159">
        <f t="shared" si="6"/>
        <v>1030</v>
      </c>
      <c r="O55" s="285">
        <f t="shared" si="4"/>
        <v>10.3</v>
      </c>
      <c r="P55" s="159">
        <f t="shared" si="5"/>
        <v>0</v>
      </c>
    </row>
    <row r="56" spans="1:16">
      <c r="A56" s="34">
        <v>10410</v>
      </c>
      <c r="B56" s="110" t="s">
        <v>8813</v>
      </c>
      <c r="C56" s="257" t="s">
        <v>8804</v>
      </c>
      <c r="D56" s="282" t="s">
        <v>8798</v>
      </c>
      <c r="E56" s="257">
        <v>100</v>
      </c>
      <c r="F56" s="286"/>
      <c r="G56" s="287"/>
      <c r="H56" s="287"/>
      <c r="I56" s="287"/>
      <c r="J56" s="34">
        <f t="shared" si="1"/>
        <v>0</v>
      </c>
      <c r="K56" s="34">
        <f t="shared" si="2"/>
        <v>0</v>
      </c>
      <c r="L56" s="159">
        <v>1030</v>
      </c>
      <c r="M56" s="250">
        <f>Úvod!B$15</f>
        <v>0</v>
      </c>
      <c r="N56" s="159">
        <f t="shared" si="6"/>
        <v>1030</v>
      </c>
      <c r="O56" s="285">
        <f t="shared" si="4"/>
        <v>10.3</v>
      </c>
      <c r="P56" s="159">
        <f t="shared" si="5"/>
        <v>0</v>
      </c>
    </row>
    <row r="57" spans="1:16">
      <c r="A57" s="289">
        <v>10586</v>
      </c>
      <c r="B57" s="288" t="s">
        <v>8862</v>
      </c>
      <c r="C57" s="257" t="s">
        <v>8804</v>
      </c>
      <c r="D57" s="282" t="s">
        <v>8798</v>
      </c>
      <c r="E57" s="257">
        <v>100</v>
      </c>
      <c r="F57" s="286"/>
      <c r="G57" s="287"/>
      <c r="H57" s="287"/>
      <c r="I57" s="287"/>
      <c r="J57" s="34">
        <f t="shared" ref="J57:J60" si="7">SUM(F57:I57)</f>
        <v>0</v>
      </c>
      <c r="K57" s="34">
        <f t="shared" ref="K57:K60" si="8">J57*E57</f>
        <v>0</v>
      </c>
      <c r="L57" s="159">
        <v>1030</v>
      </c>
      <c r="M57" s="250">
        <f>Úvod!B$15</f>
        <v>0</v>
      </c>
      <c r="N57" s="159">
        <f t="shared" ref="N57:N60" si="9">L57-(L57*M57)</f>
        <v>1030</v>
      </c>
      <c r="O57" s="285">
        <f t="shared" ref="O57:O60" si="10">N57/E57</f>
        <v>10.3</v>
      </c>
      <c r="P57" s="159">
        <f t="shared" ref="P57:P60" si="11">O57*K57</f>
        <v>0</v>
      </c>
    </row>
    <row r="58" spans="1:16">
      <c r="A58" s="289">
        <v>10587</v>
      </c>
      <c r="B58" s="288" t="s">
        <v>8859</v>
      </c>
      <c r="C58" s="257" t="s">
        <v>8804</v>
      </c>
      <c r="D58" s="282" t="s">
        <v>8798</v>
      </c>
      <c r="E58" s="257">
        <v>100</v>
      </c>
      <c r="F58" s="286"/>
      <c r="G58" s="287"/>
      <c r="H58" s="287"/>
      <c r="I58" s="287"/>
      <c r="J58" s="34">
        <f t="shared" si="7"/>
        <v>0</v>
      </c>
      <c r="K58" s="34">
        <f t="shared" si="8"/>
        <v>0</v>
      </c>
      <c r="L58" s="159">
        <v>1030</v>
      </c>
      <c r="M58" s="250">
        <f>Úvod!B$15</f>
        <v>0</v>
      </c>
      <c r="N58" s="159">
        <f t="shared" si="9"/>
        <v>1030</v>
      </c>
      <c r="O58" s="285">
        <f t="shared" si="10"/>
        <v>10.3</v>
      </c>
      <c r="P58" s="159">
        <f t="shared" si="11"/>
        <v>0</v>
      </c>
    </row>
    <row r="59" spans="1:16">
      <c r="A59" s="289">
        <v>10588</v>
      </c>
      <c r="B59" s="288" t="s">
        <v>8860</v>
      </c>
      <c r="C59" s="257" t="s">
        <v>8804</v>
      </c>
      <c r="D59" s="282" t="s">
        <v>8798</v>
      </c>
      <c r="E59" s="257">
        <v>100</v>
      </c>
      <c r="F59" s="286"/>
      <c r="G59" s="287"/>
      <c r="H59" s="287"/>
      <c r="I59" s="287"/>
      <c r="J59" s="34">
        <f t="shared" si="7"/>
        <v>0</v>
      </c>
      <c r="K59" s="34">
        <f t="shared" si="8"/>
        <v>0</v>
      </c>
      <c r="L59" s="159">
        <v>1030</v>
      </c>
      <c r="M59" s="250">
        <f>Úvod!B$15</f>
        <v>0</v>
      </c>
      <c r="N59" s="159">
        <f t="shared" si="9"/>
        <v>1030</v>
      </c>
      <c r="O59" s="285">
        <f t="shared" si="10"/>
        <v>10.3</v>
      </c>
      <c r="P59" s="159">
        <f t="shared" si="11"/>
        <v>0</v>
      </c>
    </row>
    <row r="60" spans="1:16">
      <c r="A60" s="289">
        <v>12164</v>
      </c>
      <c r="B60" s="288" t="s">
        <v>8861</v>
      </c>
      <c r="C60" s="257" t="s">
        <v>8804</v>
      </c>
      <c r="D60" s="282" t="s">
        <v>8798</v>
      </c>
      <c r="E60" s="257">
        <v>100</v>
      </c>
      <c r="F60" s="286"/>
      <c r="G60" s="287"/>
      <c r="H60" s="287"/>
      <c r="I60" s="287"/>
      <c r="J60" s="34">
        <f t="shared" si="7"/>
        <v>0</v>
      </c>
      <c r="K60" s="34">
        <f t="shared" si="8"/>
        <v>0</v>
      </c>
      <c r="L60" s="159">
        <v>1030</v>
      </c>
      <c r="M60" s="250">
        <f>Úvod!B$15</f>
        <v>0</v>
      </c>
      <c r="N60" s="159">
        <f t="shared" si="9"/>
        <v>1030</v>
      </c>
      <c r="O60" s="285">
        <f t="shared" si="10"/>
        <v>10.3</v>
      </c>
      <c r="P60" s="159">
        <f t="shared" si="11"/>
        <v>0</v>
      </c>
    </row>
    <row r="61" spans="1:16">
      <c r="A61" s="34">
        <v>10395</v>
      </c>
      <c r="B61" s="110" t="s">
        <v>8814</v>
      </c>
      <c r="C61" s="257" t="s">
        <v>8804</v>
      </c>
      <c r="D61" s="282" t="s">
        <v>8815</v>
      </c>
      <c r="E61" s="257">
        <v>100</v>
      </c>
      <c r="F61" s="286"/>
      <c r="G61" s="287"/>
      <c r="H61" s="287"/>
      <c r="I61" s="287"/>
      <c r="J61" s="34">
        <f t="shared" si="1"/>
        <v>0</v>
      </c>
      <c r="K61" s="34">
        <f t="shared" si="2"/>
        <v>0</v>
      </c>
      <c r="L61" s="159">
        <v>890</v>
      </c>
      <c r="M61" s="250">
        <f>Úvod!B$15</f>
        <v>0</v>
      </c>
      <c r="N61" s="159">
        <f t="shared" si="6"/>
        <v>890</v>
      </c>
      <c r="O61" s="285">
        <f t="shared" si="4"/>
        <v>8.9</v>
      </c>
      <c r="P61" s="159">
        <f t="shared" si="5"/>
        <v>0</v>
      </c>
    </row>
    <row r="62" spans="1:16">
      <c r="A62" s="34">
        <v>10391</v>
      </c>
      <c r="B62" s="110" t="s">
        <v>8816</v>
      </c>
      <c r="C62" s="257" t="s">
        <v>8804</v>
      </c>
      <c r="D62" s="282" t="s">
        <v>8815</v>
      </c>
      <c r="E62" s="257">
        <v>100</v>
      </c>
      <c r="F62" s="286"/>
      <c r="G62" s="287"/>
      <c r="H62" s="287"/>
      <c r="I62" s="287"/>
      <c r="J62" s="34">
        <f t="shared" si="1"/>
        <v>0</v>
      </c>
      <c r="K62" s="34">
        <f t="shared" si="2"/>
        <v>0</v>
      </c>
      <c r="L62" s="159">
        <v>890</v>
      </c>
      <c r="M62" s="250">
        <f>Úvod!B$15</f>
        <v>0</v>
      </c>
      <c r="N62" s="159">
        <f t="shared" si="6"/>
        <v>890</v>
      </c>
      <c r="O62" s="285">
        <f t="shared" si="4"/>
        <v>8.9</v>
      </c>
      <c r="P62" s="159">
        <f t="shared" si="5"/>
        <v>0</v>
      </c>
    </row>
    <row r="63" spans="1:16">
      <c r="A63" s="34">
        <v>10398</v>
      </c>
      <c r="B63" s="110" t="s">
        <v>8817</v>
      </c>
      <c r="C63" s="257" t="s">
        <v>8804</v>
      </c>
      <c r="D63" s="282" t="s">
        <v>8815</v>
      </c>
      <c r="E63" s="257">
        <v>100</v>
      </c>
      <c r="F63" s="286"/>
      <c r="G63" s="287"/>
      <c r="H63" s="287"/>
      <c r="I63" s="287"/>
      <c r="J63" s="34">
        <f t="shared" si="1"/>
        <v>0</v>
      </c>
      <c r="K63" s="34">
        <f t="shared" si="2"/>
        <v>0</v>
      </c>
      <c r="L63" s="159">
        <v>890</v>
      </c>
      <c r="M63" s="250">
        <f>Úvod!B$15</f>
        <v>0</v>
      </c>
      <c r="N63" s="159">
        <f t="shared" si="6"/>
        <v>890</v>
      </c>
      <c r="O63" s="285">
        <f t="shared" si="4"/>
        <v>8.9</v>
      </c>
      <c r="P63" s="159">
        <f t="shared" si="5"/>
        <v>0</v>
      </c>
    </row>
    <row r="64" spans="1:16">
      <c r="A64" s="34">
        <v>10402</v>
      </c>
      <c r="B64" s="110" t="s">
        <v>8818</v>
      </c>
      <c r="C64" s="257" t="s">
        <v>8804</v>
      </c>
      <c r="D64" s="282" t="s">
        <v>8815</v>
      </c>
      <c r="E64" s="257">
        <v>100</v>
      </c>
      <c r="F64" s="286"/>
      <c r="G64" s="287"/>
      <c r="H64" s="287"/>
      <c r="I64" s="287"/>
      <c r="J64" s="34">
        <f t="shared" si="1"/>
        <v>0</v>
      </c>
      <c r="K64" s="34">
        <f t="shared" si="2"/>
        <v>0</v>
      </c>
      <c r="L64" s="159">
        <v>890</v>
      </c>
      <c r="M64" s="250">
        <f>Úvod!B$15</f>
        <v>0</v>
      </c>
      <c r="N64" s="159">
        <f t="shared" si="6"/>
        <v>890</v>
      </c>
      <c r="O64" s="285">
        <f t="shared" si="4"/>
        <v>8.9</v>
      </c>
      <c r="P64" s="159">
        <f t="shared" si="5"/>
        <v>0</v>
      </c>
    </row>
    <row r="65" spans="1:16">
      <c r="A65" s="34">
        <v>10393</v>
      </c>
      <c r="B65" s="110" t="s">
        <v>8819</v>
      </c>
      <c r="C65" s="257" t="s">
        <v>8804</v>
      </c>
      <c r="D65" s="282" t="s">
        <v>8815</v>
      </c>
      <c r="E65" s="257">
        <v>100</v>
      </c>
      <c r="F65" s="286"/>
      <c r="G65" s="287"/>
      <c r="H65" s="287"/>
      <c r="I65" s="287"/>
      <c r="J65" s="34">
        <f t="shared" si="1"/>
        <v>0</v>
      </c>
      <c r="K65" s="34">
        <f t="shared" si="2"/>
        <v>0</v>
      </c>
      <c r="L65" s="159">
        <v>890</v>
      </c>
      <c r="M65" s="250">
        <f>Úvod!B$15</f>
        <v>0</v>
      </c>
      <c r="N65" s="159">
        <f t="shared" si="6"/>
        <v>890</v>
      </c>
      <c r="O65" s="285">
        <f t="shared" si="4"/>
        <v>8.9</v>
      </c>
      <c r="P65" s="159">
        <f t="shared" si="5"/>
        <v>0</v>
      </c>
    </row>
    <row r="66" spans="1:16">
      <c r="A66" s="34">
        <v>10403</v>
      </c>
      <c r="B66" s="110" t="s">
        <v>8820</v>
      </c>
      <c r="C66" s="257" t="s">
        <v>8804</v>
      </c>
      <c r="D66" s="282" t="s">
        <v>8815</v>
      </c>
      <c r="E66" s="257">
        <v>100</v>
      </c>
      <c r="F66" s="286"/>
      <c r="G66" s="287"/>
      <c r="H66" s="287"/>
      <c r="I66" s="287"/>
      <c r="J66" s="34">
        <f t="shared" si="1"/>
        <v>0</v>
      </c>
      <c r="K66" s="34">
        <f t="shared" si="2"/>
        <v>0</v>
      </c>
      <c r="L66" s="159">
        <v>890</v>
      </c>
      <c r="M66" s="250">
        <f>Úvod!B$15</f>
        <v>0</v>
      </c>
      <c r="N66" s="159">
        <f t="shared" si="6"/>
        <v>890</v>
      </c>
      <c r="O66" s="285">
        <f t="shared" si="4"/>
        <v>8.9</v>
      </c>
      <c r="P66" s="159">
        <f t="shared" si="5"/>
        <v>0</v>
      </c>
    </row>
    <row r="67" spans="1:16">
      <c r="A67" s="34">
        <v>10400</v>
      </c>
      <c r="B67" s="110" t="s">
        <v>8821</v>
      </c>
      <c r="C67" s="257" t="s">
        <v>8804</v>
      </c>
      <c r="D67" s="282" t="s">
        <v>8815</v>
      </c>
      <c r="E67" s="257">
        <v>100</v>
      </c>
      <c r="F67" s="286"/>
      <c r="G67" s="287"/>
      <c r="H67" s="287"/>
      <c r="I67" s="287"/>
      <c r="J67" s="34">
        <f t="shared" si="1"/>
        <v>0</v>
      </c>
      <c r="K67" s="34">
        <f t="shared" si="2"/>
        <v>0</v>
      </c>
      <c r="L67" s="159">
        <v>890</v>
      </c>
      <c r="M67" s="250">
        <f>Úvod!B$15</f>
        <v>0</v>
      </c>
      <c r="N67" s="159">
        <f t="shared" si="6"/>
        <v>890</v>
      </c>
      <c r="O67" s="285">
        <f t="shared" si="4"/>
        <v>8.9</v>
      </c>
      <c r="P67" s="159">
        <f t="shared" si="5"/>
        <v>0</v>
      </c>
    </row>
    <row r="68" spans="1:16">
      <c r="A68" s="34">
        <v>10303</v>
      </c>
      <c r="B68" s="110" t="s">
        <v>8822</v>
      </c>
      <c r="C68" s="257" t="s">
        <v>8823</v>
      </c>
      <c r="D68" s="282" t="s">
        <v>8824</v>
      </c>
      <c r="E68" s="257">
        <v>100</v>
      </c>
      <c r="F68" s="286"/>
      <c r="G68" s="287"/>
      <c r="H68" s="287"/>
      <c r="I68" s="287"/>
      <c r="J68" s="34">
        <f t="shared" si="1"/>
        <v>0</v>
      </c>
      <c r="K68" s="34">
        <f t="shared" si="2"/>
        <v>0</v>
      </c>
      <c r="L68" s="159">
        <v>930</v>
      </c>
      <c r="M68" s="250">
        <f>Úvod!B$15</f>
        <v>0</v>
      </c>
      <c r="N68" s="159">
        <f t="shared" si="6"/>
        <v>930</v>
      </c>
      <c r="O68" s="285">
        <f t="shared" si="4"/>
        <v>9.3000000000000007</v>
      </c>
      <c r="P68" s="159">
        <f t="shared" si="5"/>
        <v>0</v>
      </c>
    </row>
    <row r="69" spans="1:16">
      <c r="A69" s="34">
        <v>10305</v>
      </c>
      <c r="B69" s="110" t="s">
        <v>8825</v>
      </c>
      <c r="C69" s="257" t="s">
        <v>8823</v>
      </c>
      <c r="D69" s="282" t="s">
        <v>8824</v>
      </c>
      <c r="E69" s="257">
        <v>100</v>
      </c>
      <c r="F69" s="286"/>
      <c r="G69" s="287"/>
      <c r="H69" s="287"/>
      <c r="I69" s="287"/>
      <c r="J69" s="34">
        <f t="shared" si="1"/>
        <v>0</v>
      </c>
      <c r="K69" s="34">
        <f t="shared" si="2"/>
        <v>0</v>
      </c>
      <c r="L69" s="159">
        <v>930</v>
      </c>
      <c r="M69" s="250">
        <f>Úvod!B$15</f>
        <v>0</v>
      </c>
      <c r="N69" s="159">
        <f t="shared" si="6"/>
        <v>930</v>
      </c>
      <c r="O69" s="285">
        <f t="shared" si="4"/>
        <v>9.3000000000000007</v>
      </c>
      <c r="P69" s="159">
        <f t="shared" si="5"/>
        <v>0</v>
      </c>
    </row>
    <row r="70" spans="1:16">
      <c r="A70" s="34">
        <v>10307</v>
      </c>
      <c r="B70" s="110" t="s">
        <v>8826</v>
      </c>
      <c r="C70" s="257" t="s">
        <v>8823</v>
      </c>
      <c r="D70" s="282" t="s">
        <v>8824</v>
      </c>
      <c r="E70" s="257">
        <v>100</v>
      </c>
      <c r="F70" s="286"/>
      <c r="G70" s="287"/>
      <c r="H70" s="287"/>
      <c r="I70" s="287"/>
      <c r="J70" s="34">
        <f t="shared" si="1"/>
        <v>0</v>
      </c>
      <c r="K70" s="34">
        <f t="shared" si="2"/>
        <v>0</v>
      </c>
      <c r="L70" s="159">
        <v>930</v>
      </c>
      <c r="M70" s="250">
        <f>Úvod!B$15</f>
        <v>0</v>
      </c>
      <c r="N70" s="159">
        <f t="shared" si="6"/>
        <v>930</v>
      </c>
      <c r="O70" s="285">
        <f t="shared" si="4"/>
        <v>9.3000000000000007</v>
      </c>
      <c r="P70" s="159">
        <f t="shared" si="5"/>
        <v>0</v>
      </c>
    </row>
    <row r="71" spans="1:16">
      <c r="A71" s="34">
        <v>10302</v>
      </c>
      <c r="B71" s="110" t="s">
        <v>8827</v>
      </c>
      <c r="C71" s="257" t="s">
        <v>8823</v>
      </c>
      <c r="D71" s="282" t="s">
        <v>8824</v>
      </c>
      <c r="E71" s="257">
        <v>100</v>
      </c>
      <c r="F71" s="286"/>
      <c r="G71" s="287"/>
      <c r="H71" s="287"/>
      <c r="I71" s="287"/>
      <c r="J71" s="34">
        <f t="shared" si="1"/>
        <v>0</v>
      </c>
      <c r="K71" s="34">
        <f t="shared" si="2"/>
        <v>0</v>
      </c>
      <c r="L71" s="159">
        <v>930</v>
      </c>
      <c r="M71" s="250">
        <f>Úvod!B$15</f>
        <v>0</v>
      </c>
      <c r="N71" s="159">
        <f t="shared" si="6"/>
        <v>930</v>
      </c>
      <c r="O71" s="285">
        <f t="shared" si="4"/>
        <v>9.3000000000000007</v>
      </c>
      <c r="P71" s="159">
        <f t="shared" si="5"/>
        <v>0</v>
      </c>
    </row>
    <row r="72" spans="1:16">
      <c r="A72" s="34">
        <v>10304</v>
      </c>
      <c r="B72" s="110" t="s">
        <v>8828</v>
      </c>
      <c r="C72" s="257" t="s">
        <v>8823</v>
      </c>
      <c r="D72" s="282" t="s">
        <v>8824</v>
      </c>
      <c r="E72" s="257">
        <v>100</v>
      </c>
      <c r="F72" s="286"/>
      <c r="G72" s="287"/>
      <c r="H72" s="287"/>
      <c r="I72" s="287"/>
      <c r="J72" s="34">
        <f t="shared" si="1"/>
        <v>0</v>
      </c>
      <c r="K72" s="34">
        <f t="shared" si="2"/>
        <v>0</v>
      </c>
      <c r="L72" s="159">
        <v>930</v>
      </c>
      <c r="M72" s="250">
        <f>Úvod!B$15</f>
        <v>0</v>
      </c>
      <c r="N72" s="159">
        <f t="shared" si="6"/>
        <v>930</v>
      </c>
      <c r="O72" s="285">
        <f t="shared" si="4"/>
        <v>9.3000000000000007</v>
      </c>
      <c r="P72" s="159">
        <f t="shared" si="5"/>
        <v>0</v>
      </c>
    </row>
    <row r="73" spans="1:16">
      <c r="A73" s="34">
        <v>10306</v>
      </c>
      <c r="B73" s="110" t="s">
        <v>8829</v>
      </c>
      <c r="C73" s="257" t="s">
        <v>8823</v>
      </c>
      <c r="D73" s="282" t="s">
        <v>8824</v>
      </c>
      <c r="E73" s="257">
        <v>100</v>
      </c>
      <c r="F73" s="286"/>
      <c r="G73" s="287"/>
      <c r="H73" s="287"/>
      <c r="I73" s="287"/>
      <c r="J73" s="34">
        <f t="shared" si="1"/>
        <v>0</v>
      </c>
      <c r="K73" s="34">
        <f t="shared" si="2"/>
        <v>0</v>
      </c>
      <c r="L73" s="159">
        <v>930</v>
      </c>
      <c r="M73" s="250">
        <f>Úvod!B$15</f>
        <v>0</v>
      </c>
      <c r="N73" s="159">
        <f t="shared" si="6"/>
        <v>930</v>
      </c>
      <c r="O73" s="285">
        <f t="shared" si="4"/>
        <v>9.3000000000000007</v>
      </c>
      <c r="P73" s="159">
        <f t="shared" si="5"/>
        <v>0</v>
      </c>
    </row>
    <row r="74" spans="1:16">
      <c r="A74" s="34">
        <v>10292</v>
      </c>
      <c r="B74" s="34" t="s">
        <v>8830</v>
      </c>
      <c r="C74" s="257" t="s">
        <v>8823</v>
      </c>
      <c r="D74" s="282" t="s">
        <v>8824</v>
      </c>
      <c r="E74" s="257">
        <v>100</v>
      </c>
      <c r="F74" s="286"/>
      <c r="G74" s="287"/>
      <c r="H74" s="287"/>
      <c r="I74" s="287"/>
      <c r="J74" s="34">
        <f t="shared" si="1"/>
        <v>0</v>
      </c>
      <c r="K74" s="34">
        <f t="shared" si="2"/>
        <v>0</v>
      </c>
      <c r="L74" s="159">
        <v>1030</v>
      </c>
      <c r="M74" s="250">
        <f>Úvod!B$15</f>
        <v>0</v>
      </c>
      <c r="N74" s="159">
        <f t="shared" si="6"/>
        <v>1030</v>
      </c>
      <c r="O74" s="285">
        <f t="shared" si="4"/>
        <v>10.3</v>
      </c>
      <c r="P74" s="159">
        <f t="shared" si="5"/>
        <v>0</v>
      </c>
    </row>
    <row r="75" spans="1:16">
      <c r="A75" s="34">
        <v>10678</v>
      </c>
      <c r="B75" s="34" t="s">
        <v>8831</v>
      </c>
      <c r="C75" s="257" t="s">
        <v>8823</v>
      </c>
      <c r="D75" s="282" t="s">
        <v>8824</v>
      </c>
      <c r="E75" s="257">
        <v>100</v>
      </c>
      <c r="F75" s="286"/>
      <c r="G75" s="287"/>
      <c r="H75" s="287"/>
      <c r="I75" s="287"/>
      <c r="J75" s="34">
        <f t="shared" si="1"/>
        <v>0</v>
      </c>
      <c r="K75" s="34">
        <f t="shared" si="2"/>
        <v>0</v>
      </c>
      <c r="L75" s="159">
        <v>1030</v>
      </c>
      <c r="M75" s="250">
        <f>Úvod!B$15</f>
        <v>0</v>
      </c>
      <c r="N75" s="159">
        <f t="shared" si="6"/>
        <v>1030</v>
      </c>
      <c r="O75" s="285">
        <f t="shared" si="4"/>
        <v>10.3</v>
      </c>
      <c r="P75" s="159">
        <f t="shared" si="5"/>
        <v>0</v>
      </c>
    </row>
    <row r="76" spans="1:16">
      <c r="A76" s="34">
        <v>10727</v>
      </c>
      <c r="B76" s="34" t="s">
        <v>8832</v>
      </c>
      <c r="C76" s="257" t="s">
        <v>8823</v>
      </c>
      <c r="D76" s="282" t="s">
        <v>8824</v>
      </c>
      <c r="E76" s="257">
        <v>100</v>
      </c>
      <c r="F76" s="286"/>
      <c r="G76" s="287"/>
      <c r="H76" s="287"/>
      <c r="I76" s="287"/>
      <c r="J76" s="34">
        <f t="shared" si="1"/>
        <v>0</v>
      </c>
      <c r="K76" s="34">
        <f t="shared" si="2"/>
        <v>0</v>
      </c>
      <c r="L76" s="159">
        <v>1030</v>
      </c>
      <c r="M76" s="250">
        <f>Úvod!B$15</f>
        <v>0</v>
      </c>
      <c r="N76" s="159">
        <f t="shared" si="6"/>
        <v>1030</v>
      </c>
      <c r="O76" s="285">
        <f t="shared" si="4"/>
        <v>10.3</v>
      </c>
      <c r="P76" s="159">
        <f t="shared" si="5"/>
        <v>0</v>
      </c>
    </row>
    <row r="77" spans="1:16">
      <c r="A77" s="34">
        <v>10206</v>
      </c>
      <c r="B77" s="110" t="s">
        <v>8833</v>
      </c>
      <c r="C77" s="257" t="s">
        <v>8823</v>
      </c>
      <c r="D77" s="282" t="s">
        <v>8815</v>
      </c>
      <c r="E77" s="257">
        <v>100</v>
      </c>
      <c r="F77" s="286"/>
      <c r="G77" s="287"/>
      <c r="H77" s="287"/>
      <c r="I77" s="287"/>
      <c r="J77" s="34">
        <f t="shared" ref="J77:J99" si="12">SUM(F77:I77)</f>
        <v>0</v>
      </c>
      <c r="K77" s="34">
        <f t="shared" ref="K77:K99" si="13">J77*E77</f>
        <v>0</v>
      </c>
      <c r="L77" s="159">
        <v>1030</v>
      </c>
      <c r="M77" s="250">
        <f>Úvod!B$15</f>
        <v>0</v>
      </c>
      <c r="N77" s="159">
        <f t="shared" si="6"/>
        <v>1030</v>
      </c>
      <c r="O77" s="285">
        <f t="shared" ref="O77:O99" si="14">N77/E77</f>
        <v>10.3</v>
      </c>
      <c r="P77" s="159">
        <f t="shared" ref="P77:P99" si="15">O77*K77</f>
        <v>0</v>
      </c>
    </row>
    <row r="78" spans="1:16">
      <c r="A78" s="34">
        <v>10201</v>
      </c>
      <c r="B78" s="110" t="s">
        <v>8834</v>
      </c>
      <c r="C78" s="257" t="s">
        <v>8823</v>
      </c>
      <c r="D78" s="282" t="s">
        <v>8815</v>
      </c>
      <c r="E78" s="257">
        <v>100</v>
      </c>
      <c r="F78" s="286"/>
      <c r="G78" s="287"/>
      <c r="H78" s="287"/>
      <c r="I78" s="287"/>
      <c r="J78" s="34">
        <f t="shared" si="12"/>
        <v>0</v>
      </c>
      <c r="K78" s="34">
        <f t="shared" si="13"/>
        <v>0</v>
      </c>
      <c r="L78" s="159">
        <v>1030</v>
      </c>
      <c r="M78" s="250">
        <f>Úvod!B$15</f>
        <v>0</v>
      </c>
      <c r="N78" s="159">
        <f t="shared" si="6"/>
        <v>1030</v>
      </c>
      <c r="O78" s="285">
        <f t="shared" si="14"/>
        <v>10.3</v>
      </c>
      <c r="P78" s="159">
        <f t="shared" si="15"/>
        <v>0</v>
      </c>
    </row>
    <row r="79" spans="1:16">
      <c r="A79" s="34">
        <v>10202</v>
      </c>
      <c r="B79" s="110" t="s">
        <v>8835</v>
      </c>
      <c r="C79" s="257" t="s">
        <v>8823</v>
      </c>
      <c r="D79" s="282" t="s">
        <v>8815</v>
      </c>
      <c r="E79" s="257">
        <v>100</v>
      </c>
      <c r="F79" s="286"/>
      <c r="G79" s="287"/>
      <c r="H79" s="287"/>
      <c r="I79" s="287"/>
      <c r="J79" s="34">
        <f t="shared" si="12"/>
        <v>0</v>
      </c>
      <c r="K79" s="34">
        <f t="shared" si="13"/>
        <v>0</v>
      </c>
      <c r="L79" s="159">
        <v>1030</v>
      </c>
      <c r="M79" s="250">
        <f>Úvod!B$15</f>
        <v>0</v>
      </c>
      <c r="N79" s="159">
        <f t="shared" si="6"/>
        <v>1030</v>
      </c>
      <c r="O79" s="285">
        <f t="shared" si="14"/>
        <v>10.3</v>
      </c>
      <c r="P79" s="159">
        <f t="shared" si="15"/>
        <v>0</v>
      </c>
    </row>
    <row r="80" spans="1:16">
      <c r="A80" s="34">
        <v>10205</v>
      </c>
      <c r="B80" s="110" t="s">
        <v>8836</v>
      </c>
      <c r="C80" s="257" t="s">
        <v>8823</v>
      </c>
      <c r="D80" s="282" t="s">
        <v>8815</v>
      </c>
      <c r="E80" s="257">
        <v>100</v>
      </c>
      <c r="F80" s="286"/>
      <c r="G80" s="287"/>
      <c r="H80" s="287"/>
      <c r="I80" s="287"/>
      <c r="J80" s="34">
        <f t="shared" si="12"/>
        <v>0</v>
      </c>
      <c r="K80" s="34">
        <f t="shared" si="13"/>
        <v>0</v>
      </c>
      <c r="L80" s="159">
        <v>1030</v>
      </c>
      <c r="M80" s="250">
        <f>Úvod!B$15</f>
        <v>0</v>
      </c>
      <c r="N80" s="159">
        <f t="shared" si="6"/>
        <v>1030</v>
      </c>
      <c r="O80" s="285">
        <f t="shared" si="14"/>
        <v>10.3</v>
      </c>
      <c r="P80" s="159">
        <f t="shared" si="15"/>
        <v>0</v>
      </c>
    </row>
    <row r="81" spans="1:16">
      <c r="A81" s="34">
        <v>10203</v>
      </c>
      <c r="B81" s="110" t="s">
        <v>8837</v>
      </c>
      <c r="C81" s="257" t="s">
        <v>8823</v>
      </c>
      <c r="D81" s="282" t="s">
        <v>8815</v>
      </c>
      <c r="E81" s="257">
        <v>100</v>
      </c>
      <c r="F81" s="286"/>
      <c r="G81" s="287"/>
      <c r="H81" s="287"/>
      <c r="I81" s="287"/>
      <c r="J81" s="34">
        <f t="shared" si="12"/>
        <v>0</v>
      </c>
      <c r="K81" s="34">
        <f t="shared" si="13"/>
        <v>0</v>
      </c>
      <c r="L81" s="159">
        <v>1030</v>
      </c>
      <c r="M81" s="250">
        <f>Úvod!B$15</f>
        <v>0</v>
      </c>
      <c r="N81" s="159">
        <f t="shared" si="6"/>
        <v>1030</v>
      </c>
      <c r="O81" s="285">
        <f t="shared" si="14"/>
        <v>10.3</v>
      </c>
      <c r="P81" s="159">
        <f t="shared" si="15"/>
        <v>0</v>
      </c>
    </row>
    <row r="82" spans="1:16">
      <c r="A82" s="34">
        <v>10204</v>
      </c>
      <c r="B82" s="110" t="s">
        <v>8838</v>
      </c>
      <c r="C82" s="257" t="s">
        <v>8823</v>
      </c>
      <c r="D82" s="282" t="s">
        <v>8815</v>
      </c>
      <c r="E82" s="257">
        <v>100</v>
      </c>
      <c r="F82" s="286"/>
      <c r="G82" s="287"/>
      <c r="H82" s="287"/>
      <c r="I82" s="287"/>
      <c r="J82" s="34">
        <f t="shared" si="12"/>
        <v>0</v>
      </c>
      <c r="K82" s="34">
        <f t="shared" si="13"/>
        <v>0</v>
      </c>
      <c r="L82" s="159">
        <v>1030</v>
      </c>
      <c r="M82" s="250">
        <f>Úvod!B$15</f>
        <v>0</v>
      </c>
      <c r="N82" s="159">
        <f t="shared" si="6"/>
        <v>1030</v>
      </c>
      <c r="O82" s="285">
        <f t="shared" si="14"/>
        <v>10.3</v>
      </c>
      <c r="P82" s="159">
        <f t="shared" si="15"/>
        <v>0</v>
      </c>
    </row>
    <row r="83" spans="1:16">
      <c r="A83" s="34">
        <v>10759</v>
      </c>
      <c r="B83" s="34" t="s">
        <v>8839</v>
      </c>
      <c r="C83" s="257" t="s">
        <v>8823</v>
      </c>
      <c r="D83" s="282" t="s">
        <v>8824</v>
      </c>
      <c r="E83" s="257">
        <v>100</v>
      </c>
      <c r="F83" s="286"/>
      <c r="G83" s="287"/>
      <c r="H83" s="287"/>
      <c r="I83" s="287"/>
      <c r="J83" s="34">
        <f t="shared" si="12"/>
        <v>0</v>
      </c>
      <c r="K83" s="34">
        <f t="shared" si="13"/>
        <v>0</v>
      </c>
      <c r="L83" s="159">
        <v>1030</v>
      </c>
      <c r="M83" s="250">
        <f>Úvod!B$15</f>
        <v>0</v>
      </c>
      <c r="N83" s="159">
        <f t="shared" si="6"/>
        <v>1030</v>
      </c>
      <c r="O83" s="285">
        <f t="shared" si="14"/>
        <v>10.3</v>
      </c>
      <c r="P83" s="159">
        <f t="shared" si="15"/>
        <v>0</v>
      </c>
    </row>
    <row r="84" spans="1:16">
      <c r="A84" s="34">
        <v>10715</v>
      </c>
      <c r="B84" s="34" t="s">
        <v>8840</v>
      </c>
      <c r="C84" s="257" t="s">
        <v>8823</v>
      </c>
      <c r="D84" s="282" t="s">
        <v>8824</v>
      </c>
      <c r="E84" s="257">
        <v>100</v>
      </c>
      <c r="F84" s="286"/>
      <c r="G84" s="287"/>
      <c r="H84" s="287"/>
      <c r="I84" s="287"/>
      <c r="J84" s="34">
        <f t="shared" si="12"/>
        <v>0</v>
      </c>
      <c r="K84" s="34">
        <f t="shared" si="13"/>
        <v>0</v>
      </c>
      <c r="L84" s="159">
        <v>1030</v>
      </c>
      <c r="M84" s="250">
        <f>Úvod!B$15</f>
        <v>0</v>
      </c>
      <c r="N84" s="159">
        <f t="shared" si="6"/>
        <v>1030</v>
      </c>
      <c r="O84" s="285">
        <f t="shared" si="14"/>
        <v>10.3</v>
      </c>
      <c r="P84" s="159">
        <f t="shared" si="15"/>
        <v>0</v>
      </c>
    </row>
    <row r="85" spans="1:16">
      <c r="A85" s="34">
        <v>10764</v>
      </c>
      <c r="B85" s="34" t="s">
        <v>8841</v>
      </c>
      <c r="C85" s="257" t="s">
        <v>8823</v>
      </c>
      <c r="D85" s="282" t="s">
        <v>8824</v>
      </c>
      <c r="E85" s="257">
        <v>100</v>
      </c>
      <c r="F85" s="286"/>
      <c r="G85" s="287"/>
      <c r="H85" s="287"/>
      <c r="I85" s="287"/>
      <c r="J85" s="34">
        <f t="shared" si="12"/>
        <v>0</v>
      </c>
      <c r="K85" s="34">
        <f t="shared" si="13"/>
        <v>0</v>
      </c>
      <c r="L85" s="159">
        <v>1030</v>
      </c>
      <c r="M85" s="250">
        <f>Úvod!B$15</f>
        <v>0</v>
      </c>
      <c r="N85" s="159">
        <f t="shared" si="6"/>
        <v>1030</v>
      </c>
      <c r="O85" s="285">
        <f t="shared" si="14"/>
        <v>10.3</v>
      </c>
      <c r="P85" s="159">
        <f t="shared" si="15"/>
        <v>0</v>
      </c>
    </row>
    <row r="86" spans="1:16">
      <c r="A86" s="34">
        <v>10757</v>
      </c>
      <c r="B86" s="34" t="s">
        <v>8842</v>
      </c>
      <c r="C86" s="257" t="s">
        <v>8823</v>
      </c>
      <c r="D86" s="282" t="s">
        <v>8824</v>
      </c>
      <c r="E86" s="257">
        <v>100</v>
      </c>
      <c r="F86" s="286"/>
      <c r="G86" s="287"/>
      <c r="H86" s="287"/>
      <c r="I86" s="287"/>
      <c r="J86" s="34">
        <f t="shared" si="12"/>
        <v>0</v>
      </c>
      <c r="K86" s="34">
        <f t="shared" si="13"/>
        <v>0</v>
      </c>
      <c r="L86" s="159">
        <v>1030</v>
      </c>
      <c r="M86" s="250">
        <f>Úvod!B$15</f>
        <v>0</v>
      </c>
      <c r="N86" s="159">
        <f t="shared" si="6"/>
        <v>1030</v>
      </c>
      <c r="O86" s="285">
        <f t="shared" si="14"/>
        <v>10.3</v>
      </c>
      <c r="P86" s="159">
        <f t="shared" si="15"/>
        <v>0</v>
      </c>
    </row>
    <row r="87" spans="1:16">
      <c r="A87" s="34">
        <v>10763</v>
      </c>
      <c r="B87" s="34" t="s">
        <v>8843</v>
      </c>
      <c r="C87" s="257" t="s">
        <v>8823</v>
      </c>
      <c r="D87" s="282" t="s">
        <v>8824</v>
      </c>
      <c r="E87" s="257">
        <v>100</v>
      </c>
      <c r="F87" s="286"/>
      <c r="G87" s="287"/>
      <c r="H87" s="287"/>
      <c r="I87" s="287"/>
      <c r="J87" s="34">
        <f t="shared" si="12"/>
        <v>0</v>
      </c>
      <c r="K87" s="34">
        <f t="shared" si="13"/>
        <v>0</v>
      </c>
      <c r="L87" s="159">
        <v>1030</v>
      </c>
      <c r="M87" s="250">
        <f>Úvod!B$15</f>
        <v>0</v>
      </c>
      <c r="N87" s="159">
        <f t="shared" si="6"/>
        <v>1030</v>
      </c>
      <c r="O87" s="285">
        <f t="shared" si="14"/>
        <v>10.3</v>
      </c>
      <c r="P87" s="159">
        <f t="shared" si="15"/>
        <v>0</v>
      </c>
    </row>
    <row r="88" spans="1:16">
      <c r="A88" s="34">
        <v>10623</v>
      </c>
      <c r="B88" s="34" t="s">
        <v>8844</v>
      </c>
      <c r="C88" s="257" t="s">
        <v>8845</v>
      </c>
      <c r="D88" s="282" t="s">
        <v>8824</v>
      </c>
      <c r="E88" s="257">
        <v>100</v>
      </c>
      <c r="F88" s="286"/>
      <c r="G88" s="287"/>
      <c r="H88" s="287"/>
      <c r="I88" s="287"/>
      <c r="J88" s="34">
        <f t="shared" si="12"/>
        <v>0</v>
      </c>
      <c r="K88" s="34">
        <f t="shared" si="13"/>
        <v>0</v>
      </c>
      <c r="L88" s="159">
        <v>1030</v>
      </c>
      <c r="M88" s="250">
        <f>Úvod!B$15</f>
        <v>0</v>
      </c>
      <c r="N88" s="159">
        <f t="shared" si="6"/>
        <v>1030</v>
      </c>
      <c r="O88" s="285">
        <f t="shared" si="14"/>
        <v>10.3</v>
      </c>
      <c r="P88" s="159">
        <f t="shared" si="15"/>
        <v>0</v>
      </c>
    </row>
    <row r="89" spans="1:16">
      <c r="A89" s="34">
        <v>10628</v>
      </c>
      <c r="B89" s="34" t="s">
        <v>8846</v>
      </c>
      <c r="C89" s="257" t="s">
        <v>8845</v>
      </c>
      <c r="D89" s="282" t="s">
        <v>8824</v>
      </c>
      <c r="E89" s="257">
        <v>100</v>
      </c>
      <c r="F89" s="286"/>
      <c r="G89" s="287"/>
      <c r="H89" s="287"/>
      <c r="I89" s="287"/>
      <c r="J89" s="34">
        <f t="shared" si="12"/>
        <v>0</v>
      </c>
      <c r="K89" s="34">
        <f t="shared" si="13"/>
        <v>0</v>
      </c>
      <c r="L89" s="159">
        <v>1030</v>
      </c>
      <c r="M89" s="250">
        <f>Úvod!B$15</f>
        <v>0</v>
      </c>
      <c r="N89" s="159">
        <f t="shared" si="6"/>
        <v>1030</v>
      </c>
      <c r="O89" s="285">
        <f t="shared" si="14"/>
        <v>10.3</v>
      </c>
      <c r="P89" s="159">
        <f t="shared" si="15"/>
        <v>0</v>
      </c>
    </row>
    <row r="90" spans="1:16">
      <c r="A90" s="34">
        <v>10624</v>
      </c>
      <c r="B90" s="34" t="s">
        <v>8847</v>
      </c>
      <c r="C90" s="257" t="s">
        <v>8845</v>
      </c>
      <c r="D90" s="282" t="s">
        <v>8824</v>
      </c>
      <c r="E90" s="257">
        <v>100</v>
      </c>
      <c r="F90" s="286"/>
      <c r="G90" s="287"/>
      <c r="H90" s="287"/>
      <c r="I90" s="287"/>
      <c r="J90" s="34">
        <f t="shared" si="12"/>
        <v>0</v>
      </c>
      <c r="K90" s="34">
        <f t="shared" si="13"/>
        <v>0</v>
      </c>
      <c r="L90" s="159">
        <v>1030</v>
      </c>
      <c r="M90" s="250">
        <f>Úvod!B$15</f>
        <v>0</v>
      </c>
      <c r="N90" s="159">
        <f t="shared" si="6"/>
        <v>1030</v>
      </c>
      <c r="O90" s="285">
        <f t="shared" si="14"/>
        <v>10.3</v>
      </c>
      <c r="P90" s="159">
        <f t="shared" si="15"/>
        <v>0</v>
      </c>
    </row>
    <row r="91" spans="1:16">
      <c r="A91" s="34">
        <v>10220</v>
      </c>
      <c r="B91" s="110" t="s">
        <v>8848</v>
      </c>
      <c r="C91" s="257" t="s">
        <v>8845</v>
      </c>
      <c r="D91" s="282">
        <v>42</v>
      </c>
      <c r="E91" s="257">
        <v>100</v>
      </c>
      <c r="F91" s="286"/>
      <c r="G91" s="287"/>
      <c r="H91" s="287"/>
      <c r="I91" s="287"/>
      <c r="J91" s="34">
        <f t="shared" si="12"/>
        <v>0</v>
      </c>
      <c r="K91" s="34">
        <f t="shared" si="13"/>
        <v>0</v>
      </c>
      <c r="L91" s="159">
        <v>1030</v>
      </c>
      <c r="M91" s="250">
        <f>Úvod!B$15</f>
        <v>0</v>
      </c>
      <c r="N91" s="159">
        <f>L91-(L91*M91)</f>
        <v>1030</v>
      </c>
      <c r="O91" s="285">
        <f t="shared" si="14"/>
        <v>10.3</v>
      </c>
      <c r="P91" s="159">
        <f>O91*K91</f>
        <v>0</v>
      </c>
    </row>
    <row r="92" spans="1:16">
      <c r="A92" s="34">
        <v>10221</v>
      </c>
      <c r="B92" s="110" t="s">
        <v>8849</v>
      </c>
      <c r="C92" s="257" t="s">
        <v>8845</v>
      </c>
      <c r="D92" s="282">
        <v>42</v>
      </c>
      <c r="E92" s="257">
        <v>100</v>
      </c>
      <c r="F92" s="286"/>
      <c r="G92" s="287"/>
      <c r="H92" s="287"/>
      <c r="I92" s="287"/>
      <c r="J92" s="34">
        <f t="shared" si="12"/>
        <v>0</v>
      </c>
      <c r="K92" s="34">
        <f t="shared" si="13"/>
        <v>0</v>
      </c>
      <c r="L92" s="159">
        <v>1030</v>
      </c>
      <c r="M92" s="250">
        <f>Úvod!B$15</f>
        <v>0</v>
      </c>
      <c r="N92" s="159">
        <f>L92-(L92*M92)</f>
        <v>1030</v>
      </c>
      <c r="O92" s="285">
        <f t="shared" si="14"/>
        <v>10.3</v>
      </c>
      <c r="P92" s="159">
        <f>O92*K92</f>
        <v>0</v>
      </c>
    </row>
    <row r="93" spans="1:16">
      <c r="A93" s="34">
        <v>10274</v>
      </c>
      <c r="B93" s="110" t="s">
        <v>8850</v>
      </c>
      <c r="C93" s="257" t="s">
        <v>8845</v>
      </c>
      <c r="D93" s="282">
        <v>42</v>
      </c>
      <c r="E93" s="257">
        <v>100</v>
      </c>
      <c r="F93" s="286"/>
      <c r="G93" s="287"/>
      <c r="H93" s="287"/>
      <c r="I93" s="287"/>
      <c r="J93" s="34">
        <f t="shared" si="12"/>
        <v>0</v>
      </c>
      <c r="K93" s="34">
        <f t="shared" si="13"/>
        <v>0</v>
      </c>
      <c r="L93" s="159">
        <v>1030</v>
      </c>
      <c r="M93" s="250">
        <f>Úvod!B$15</f>
        <v>0</v>
      </c>
      <c r="N93" s="159">
        <f>L93-(L93*M93)</f>
        <v>1030</v>
      </c>
      <c r="O93" s="285">
        <f t="shared" si="14"/>
        <v>10.3</v>
      </c>
      <c r="P93" s="159">
        <f>O93*K93</f>
        <v>0</v>
      </c>
    </row>
    <row r="94" spans="1:16">
      <c r="A94" s="34">
        <v>10712</v>
      </c>
      <c r="B94" s="110" t="s">
        <v>8851</v>
      </c>
      <c r="C94" s="257" t="s">
        <v>8852</v>
      </c>
      <c r="D94" s="282" t="s">
        <v>8853</v>
      </c>
      <c r="E94" s="257">
        <v>100</v>
      </c>
      <c r="F94" s="286"/>
      <c r="G94" s="287"/>
      <c r="H94" s="287"/>
      <c r="I94" s="287"/>
      <c r="J94" s="34">
        <f t="shared" si="12"/>
        <v>0</v>
      </c>
      <c r="K94" s="34">
        <f t="shared" si="13"/>
        <v>0</v>
      </c>
      <c r="L94" s="159">
        <v>1090</v>
      </c>
      <c r="M94" s="250">
        <f>Úvod!B$15</f>
        <v>0</v>
      </c>
      <c r="N94" s="159">
        <f t="shared" si="6"/>
        <v>1090</v>
      </c>
      <c r="O94" s="285">
        <f t="shared" si="14"/>
        <v>10.9</v>
      </c>
      <c r="P94" s="159">
        <f t="shared" si="15"/>
        <v>0</v>
      </c>
    </row>
    <row r="95" spans="1:16">
      <c r="A95" s="34">
        <v>10708</v>
      </c>
      <c r="B95" s="110" t="s">
        <v>8854</v>
      </c>
      <c r="C95" s="257" t="s">
        <v>8852</v>
      </c>
      <c r="D95" s="282" t="s">
        <v>8853</v>
      </c>
      <c r="E95" s="257">
        <v>100</v>
      </c>
      <c r="F95" s="286"/>
      <c r="G95" s="287"/>
      <c r="H95" s="287"/>
      <c r="I95" s="287"/>
      <c r="J95" s="34">
        <f t="shared" si="12"/>
        <v>0</v>
      </c>
      <c r="K95" s="34">
        <f t="shared" si="13"/>
        <v>0</v>
      </c>
      <c r="L95" s="159">
        <v>1090</v>
      </c>
      <c r="M95" s="250">
        <f>Úvod!B$15</f>
        <v>0</v>
      </c>
      <c r="N95" s="159">
        <f t="shared" si="6"/>
        <v>1090</v>
      </c>
      <c r="O95" s="285">
        <f t="shared" si="14"/>
        <v>10.9</v>
      </c>
      <c r="P95" s="159">
        <f t="shared" si="15"/>
        <v>0</v>
      </c>
    </row>
    <row r="96" spans="1:16">
      <c r="A96" s="34">
        <v>10707</v>
      </c>
      <c r="B96" s="110" t="s">
        <v>8855</v>
      </c>
      <c r="C96" s="257" t="s">
        <v>8852</v>
      </c>
      <c r="D96" s="282" t="s">
        <v>8853</v>
      </c>
      <c r="E96" s="257">
        <v>100</v>
      </c>
      <c r="F96" s="286"/>
      <c r="G96" s="287"/>
      <c r="H96" s="287"/>
      <c r="I96" s="287"/>
      <c r="J96" s="34">
        <f t="shared" si="12"/>
        <v>0</v>
      </c>
      <c r="K96" s="34">
        <f t="shared" si="13"/>
        <v>0</v>
      </c>
      <c r="L96" s="159">
        <v>1090</v>
      </c>
      <c r="M96" s="250">
        <f>Úvod!B$15</f>
        <v>0</v>
      </c>
      <c r="N96" s="159">
        <f t="shared" si="6"/>
        <v>1090</v>
      </c>
      <c r="O96" s="285">
        <f t="shared" si="14"/>
        <v>10.9</v>
      </c>
      <c r="P96" s="159">
        <f t="shared" si="15"/>
        <v>0</v>
      </c>
    </row>
    <row r="97" spans="1:16">
      <c r="A97" s="34">
        <v>10711</v>
      </c>
      <c r="B97" s="110" t="s">
        <v>8856</v>
      </c>
      <c r="C97" s="257" t="s">
        <v>8852</v>
      </c>
      <c r="D97" s="282" t="s">
        <v>8853</v>
      </c>
      <c r="E97" s="257">
        <v>100</v>
      </c>
      <c r="F97" s="286"/>
      <c r="G97" s="287"/>
      <c r="H97" s="287"/>
      <c r="I97" s="287"/>
      <c r="J97" s="34">
        <f t="shared" si="12"/>
        <v>0</v>
      </c>
      <c r="K97" s="34">
        <f t="shared" si="13"/>
        <v>0</v>
      </c>
      <c r="L97" s="159">
        <v>1090</v>
      </c>
      <c r="M97" s="250">
        <f>Úvod!B$15</f>
        <v>0</v>
      </c>
      <c r="N97" s="159">
        <f t="shared" si="6"/>
        <v>1090</v>
      </c>
      <c r="O97" s="285">
        <f t="shared" si="14"/>
        <v>10.9</v>
      </c>
      <c r="P97" s="159">
        <f t="shared" si="15"/>
        <v>0</v>
      </c>
    </row>
    <row r="98" spans="1:16">
      <c r="A98" s="34">
        <v>10710</v>
      </c>
      <c r="B98" s="110" t="s">
        <v>8857</v>
      </c>
      <c r="C98" s="257" t="s">
        <v>8852</v>
      </c>
      <c r="D98" s="282" t="s">
        <v>8853</v>
      </c>
      <c r="E98" s="257">
        <v>100</v>
      </c>
      <c r="F98" s="286"/>
      <c r="G98" s="287"/>
      <c r="H98" s="287"/>
      <c r="I98" s="287"/>
      <c r="J98" s="34">
        <f t="shared" si="12"/>
        <v>0</v>
      </c>
      <c r="K98" s="34">
        <f t="shared" si="13"/>
        <v>0</v>
      </c>
      <c r="L98" s="159">
        <v>1090</v>
      </c>
      <c r="M98" s="250">
        <f>Úvod!B$15</f>
        <v>0</v>
      </c>
      <c r="N98" s="159">
        <f t="shared" si="6"/>
        <v>1090</v>
      </c>
      <c r="O98" s="285">
        <f t="shared" si="14"/>
        <v>10.9</v>
      </c>
      <c r="P98" s="159">
        <f t="shared" si="15"/>
        <v>0</v>
      </c>
    </row>
    <row r="99" spans="1:16">
      <c r="A99" s="34">
        <v>10485</v>
      </c>
      <c r="B99" s="110" t="s">
        <v>8858</v>
      </c>
      <c r="C99" s="257" t="s">
        <v>8852</v>
      </c>
      <c r="D99" s="282" t="s">
        <v>8853</v>
      </c>
      <c r="E99" s="257">
        <v>100</v>
      </c>
      <c r="F99" s="286"/>
      <c r="G99" s="287"/>
      <c r="H99" s="287"/>
      <c r="I99" s="287"/>
      <c r="J99" s="34">
        <f t="shared" si="12"/>
        <v>0</v>
      </c>
      <c r="K99" s="34">
        <f t="shared" si="13"/>
        <v>0</v>
      </c>
      <c r="L99" s="159">
        <v>1090</v>
      </c>
      <c r="M99" s="250">
        <f>Úvod!B$15</f>
        <v>0</v>
      </c>
      <c r="N99" s="159">
        <f t="shared" ref="N99" si="16">L99-(L99*M99)</f>
        <v>1090</v>
      </c>
      <c r="O99" s="285">
        <f t="shared" si="14"/>
        <v>10.9</v>
      </c>
      <c r="P99" s="159">
        <f t="shared" si="15"/>
        <v>0</v>
      </c>
    </row>
  </sheetData>
  <autoFilter ref="A10:P99" xr:uid="{E1F94DAA-670F-4FEC-BA6B-145AFADD90EF}"/>
  <mergeCells count="22">
    <mergeCell ref="M9:M10"/>
    <mergeCell ref="N9:N10"/>
    <mergeCell ref="O9:O10"/>
    <mergeCell ref="P9:P10"/>
    <mergeCell ref="G9:G10"/>
    <mergeCell ref="H9:H10"/>
    <mergeCell ref="I9:I10"/>
    <mergeCell ref="J9:J10"/>
    <mergeCell ref="K9:K10"/>
    <mergeCell ref="L9:L10"/>
    <mergeCell ref="F8:I8"/>
    <mergeCell ref="A9:A10"/>
    <mergeCell ref="B9:B10"/>
    <mergeCell ref="C9:C10"/>
    <mergeCell ref="D9:D10"/>
    <mergeCell ref="E9:E10"/>
    <mergeCell ref="F9:F10"/>
    <mergeCell ref="D2:E2"/>
    <mergeCell ref="D3:E3"/>
    <mergeCell ref="J5:J6"/>
    <mergeCell ref="K5:K6"/>
    <mergeCell ref="F6:I6"/>
  </mergeCells>
  <phoneticPr fontId="9" type="noConversion"/>
  <pageMargins left="0.7" right="0.7" top="0.78740157499999996" bottom="0.78740157499999996" header="0.3" footer="0.3"/>
  <ignoredErrors>
    <ignoredError sqref="F7 G7:I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8814-77A6-4D5B-8B0C-356CB0330107}">
  <dimension ref="A1:K1010"/>
  <sheetViews>
    <sheetView zoomScaleNormal="100" workbookViewId="0">
      <pane xSplit="4" ySplit="10" topLeftCell="E11" activePane="bottomRight" state="frozen"/>
      <selection pane="topRight" activeCell="E1" sqref="E1"/>
      <selection pane="bottomLeft" activeCell="A12" sqref="A12"/>
      <selection pane="bottomRight" activeCell="K9" sqref="K9"/>
    </sheetView>
  </sheetViews>
  <sheetFormatPr defaultColWidth="8.86328125" defaultRowHeight="10.5"/>
  <cols>
    <col min="1" max="1" width="9.1328125" style="147" customWidth="1"/>
    <col min="2" max="2" width="1.86328125" style="147" customWidth="1"/>
    <col min="3" max="3" width="11.46484375" style="147" customWidth="1"/>
    <col min="4" max="4" width="43.53125" style="172" customWidth="1"/>
    <col min="5" max="5" width="9.53125" style="207" customWidth="1"/>
    <col min="6" max="6" width="5.46484375" style="147" customWidth="1"/>
    <col min="7" max="7" width="6.9296875" style="172" hidden="1" customWidth="1"/>
    <col min="8" max="8" width="6.86328125" style="147" customWidth="1"/>
    <col min="9" max="9" width="7" style="147" customWidth="1"/>
    <col min="10" max="10" width="10.1328125" style="147" customWidth="1"/>
    <col min="11" max="11" width="7.46484375" style="147" customWidth="1"/>
    <col min="12" max="16384" width="8.86328125" style="147"/>
  </cols>
  <sheetData>
    <row r="1" spans="1:11" s="113" customFormat="1" ht="13.15">
      <c r="A1" s="39" t="s">
        <v>14</v>
      </c>
      <c r="D1" s="168"/>
      <c r="E1" s="200"/>
      <c r="F1" s="151"/>
      <c r="G1" s="168"/>
      <c r="H1" s="151"/>
      <c r="I1" s="151"/>
    </row>
    <row r="2" spans="1:11" s="113" customFormat="1" ht="13.15">
      <c r="A2" s="113" t="s">
        <v>160</v>
      </c>
      <c r="D2" s="169"/>
      <c r="E2" s="201"/>
      <c r="F2" s="152"/>
      <c r="G2" s="169"/>
      <c r="H2" s="152"/>
      <c r="I2" s="152"/>
    </row>
    <row r="3" spans="1:11" s="113" customFormat="1" ht="4.5" customHeight="1">
      <c r="A3" s="39"/>
      <c r="D3" s="169"/>
      <c r="E3" s="201"/>
      <c r="F3" s="152"/>
      <c r="G3" s="169"/>
      <c r="H3" s="152"/>
      <c r="I3" s="152"/>
    </row>
    <row r="4" spans="1:11" s="113" customFormat="1" ht="13.15">
      <c r="A4" s="39" t="s">
        <v>1642</v>
      </c>
      <c r="D4" s="192"/>
      <c r="E4" s="202"/>
      <c r="F4" s="153"/>
      <c r="G4" s="170"/>
    </row>
    <row r="5" spans="1:11" s="113" customFormat="1" ht="13.15">
      <c r="D5" s="193"/>
      <c r="E5" s="203"/>
      <c r="G5" s="170"/>
    </row>
    <row r="6" spans="1:11" s="113" customFormat="1" ht="13.15">
      <c r="A6" s="150" t="s">
        <v>1</v>
      </c>
      <c r="B6" s="154"/>
      <c r="C6" s="352">
        <f>Úvod!B7</f>
        <v>0</v>
      </c>
      <c r="D6" s="353"/>
      <c r="E6" s="204"/>
      <c r="F6" s="155"/>
      <c r="G6" s="170"/>
    </row>
    <row r="7" spans="1:11" s="113" customFormat="1" ht="23.65">
      <c r="A7" s="120" t="s">
        <v>1643</v>
      </c>
      <c r="C7" s="156"/>
      <c r="D7" s="194"/>
      <c r="E7" s="204"/>
      <c r="F7" s="157"/>
      <c r="G7" s="170"/>
      <c r="J7" s="31" t="s">
        <v>1644</v>
      </c>
      <c r="K7" s="31" t="s">
        <v>162</v>
      </c>
    </row>
    <row r="8" spans="1:11" s="113" customFormat="1" ht="13.15">
      <c r="A8" s="120" t="s">
        <v>1645</v>
      </c>
      <c r="C8" s="156"/>
      <c r="D8" s="195"/>
      <c r="E8" s="156"/>
      <c r="F8" s="158"/>
      <c r="G8" s="170"/>
      <c r="J8" s="106">
        <f>SUM(J11:J1010)</f>
        <v>0</v>
      </c>
      <c r="K8" s="107">
        <f>SUM(K11:K1010)</f>
        <v>0</v>
      </c>
    </row>
    <row r="9" spans="1:11" ht="11.85" customHeight="1">
      <c r="A9" s="148" t="s">
        <v>1569</v>
      </c>
      <c r="B9" s="148"/>
      <c r="C9" s="148"/>
      <c r="D9" s="196"/>
      <c r="E9" s="205"/>
      <c r="F9" s="149"/>
      <c r="G9" s="171"/>
      <c r="H9" s="146"/>
      <c r="I9" s="146"/>
      <c r="J9" s="146"/>
      <c r="K9" s="146"/>
    </row>
    <row r="10" spans="1:11" ht="27" customHeight="1">
      <c r="A10" s="208" t="s">
        <v>163</v>
      </c>
      <c r="B10" s="208"/>
      <c r="C10" s="208" t="s">
        <v>1560</v>
      </c>
      <c r="D10" s="208" t="s">
        <v>1562</v>
      </c>
      <c r="E10" s="209" t="s">
        <v>1646</v>
      </c>
      <c r="F10" s="210" t="s">
        <v>1647</v>
      </c>
      <c r="G10" s="198" t="s">
        <v>26</v>
      </c>
      <c r="H10" s="211" t="s">
        <v>27</v>
      </c>
      <c r="I10" s="211" t="s">
        <v>1648</v>
      </c>
      <c r="J10" s="212" t="s">
        <v>1649</v>
      </c>
      <c r="K10" s="213" t="s">
        <v>30</v>
      </c>
    </row>
    <row r="11" spans="1:11" ht="11.65">
      <c r="A11" s="2">
        <v>10838085</v>
      </c>
      <c r="B11" s="2">
        <v>1</v>
      </c>
      <c r="C11" s="2" t="s">
        <v>2057</v>
      </c>
      <c r="D11" s="197" t="s">
        <v>1686</v>
      </c>
      <c r="E11" s="206" t="s">
        <v>2058</v>
      </c>
      <c r="F11" s="2">
        <v>1000</v>
      </c>
      <c r="G11" s="162">
        <v>1801</v>
      </c>
      <c r="H11" s="33">
        <f>Úvod!B$12</f>
        <v>0</v>
      </c>
      <c r="I11" s="105">
        <f t="shared" ref="I11:I77" si="0">G11-(G11*H11)</f>
        <v>1801</v>
      </c>
      <c r="J11" s="163"/>
      <c r="K11" s="108">
        <f t="shared" ref="K11:K77" si="1">I11*J11</f>
        <v>0</v>
      </c>
    </row>
    <row r="12" spans="1:11" ht="11.65">
      <c r="A12" s="2">
        <v>10534716</v>
      </c>
      <c r="B12" s="2">
        <v>1</v>
      </c>
      <c r="C12" s="2" t="s">
        <v>2057</v>
      </c>
      <c r="D12" s="197" t="s">
        <v>1687</v>
      </c>
      <c r="E12" s="206" t="s">
        <v>1650</v>
      </c>
      <c r="F12" s="2">
        <v>1000</v>
      </c>
      <c r="G12" s="162">
        <v>517</v>
      </c>
      <c r="H12" s="33">
        <f>Úvod!B$12</f>
        <v>0</v>
      </c>
      <c r="I12" s="105">
        <f t="shared" si="0"/>
        <v>517</v>
      </c>
      <c r="J12" s="163"/>
      <c r="K12" s="108">
        <f t="shared" si="1"/>
        <v>0</v>
      </c>
    </row>
    <row r="13" spans="1:11" ht="11.65">
      <c r="A13" s="2">
        <v>10534690</v>
      </c>
      <c r="B13" s="2">
        <v>1</v>
      </c>
      <c r="C13" s="2" t="s">
        <v>2057</v>
      </c>
      <c r="D13" s="197" t="s">
        <v>1688</v>
      </c>
      <c r="E13" s="206" t="s">
        <v>1650</v>
      </c>
      <c r="F13" s="2">
        <v>1000</v>
      </c>
      <c r="G13" s="162">
        <v>517</v>
      </c>
      <c r="H13" s="33">
        <f>Úvod!B$12</f>
        <v>0</v>
      </c>
      <c r="I13" s="105">
        <f t="shared" si="0"/>
        <v>517</v>
      </c>
      <c r="J13" s="163"/>
      <c r="K13" s="108">
        <f t="shared" si="1"/>
        <v>0</v>
      </c>
    </row>
    <row r="14" spans="1:11" ht="11.65">
      <c r="A14" s="2">
        <v>10534677</v>
      </c>
      <c r="B14" s="2">
        <v>1</v>
      </c>
      <c r="C14" s="2" t="s">
        <v>2057</v>
      </c>
      <c r="D14" s="197" t="s">
        <v>1689</v>
      </c>
      <c r="E14" s="206" t="s">
        <v>1650</v>
      </c>
      <c r="F14" s="2">
        <v>1000</v>
      </c>
      <c r="G14" s="162">
        <v>517</v>
      </c>
      <c r="H14" s="33">
        <f>Úvod!B$12</f>
        <v>0</v>
      </c>
      <c r="I14" s="105">
        <f t="shared" si="0"/>
        <v>517</v>
      </c>
      <c r="J14" s="163"/>
      <c r="K14" s="108">
        <f t="shared" si="1"/>
        <v>0</v>
      </c>
    </row>
    <row r="15" spans="1:11" ht="11.65">
      <c r="A15" s="2">
        <v>10534651</v>
      </c>
      <c r="B15" s="2">
        <v>1</v>
      </c>
      <c r="C15" s="2" t="s">
        <v>2057</v>
      </c>
      <c r="D15" s="197" t="s">
        <v>1690</v>
      </c>
      <c r="E15" s="206" t="s">
        <v>1650</v>
      </c>
      <c r="F15" s="2">
        <v>1000</v>
      </c>
      <c r="G15" s="162">
        <v>517</v>
      </c>
      <c r="H15" s="33">
        <f>Úvod!B$12</f>
        <v>0</v>
      </c>
      <c r="I15" s="105">
        <f t="shared" si="0"/>
        <v>517</v>
      </c>
      <c r="J15" s="163"/>
      <c r="K15" s="108">
        <f t="shared" si="1"/>
        <v>0</v>
      </c>
    </row>
    <row r="16" spans="1:11" ht="11.65">
      <c r="A16" s="2">
        <v>10534602</v>
      </c>
      <c r="B16" s="2">
        <v>1</v>
      </c>
      <c r="C16" s="2" t="s">
        <v>2057</v>
      </c>
      <c r="D16" s="197" t="s">
        <v>1691</v>
      </c>
      <c r="E16" s="206" t="s">
        <v>1650</v>
      </c>
      <c r="F16" s="2">
        <v>1000</v>
      </c>
      <c r="G16" s="162">
        <v>517</v>
      </c>
      <c r="H16" s="33">
        <f>Úvod!B$12</f>
        <v>0</v>
      </c>
      <c r="I16" s="105">
        <f t="shared" si="0"/>
        <v>517</v>
      </c>
      <c r="J16" s="163"/>
      <c r="K16" s="108">
        <f t="shared" si="1"/>
        <v>0</v>
      </c>
    </row>
    <row r="17" spans="1:11" ht="11.65">
      <c r="A17" s="2">
        <v>11296498</v>
      </c>
      <c r="B17" s="2">
        <v>1</v>
      </c>
      <c r="C17" s="2" t="s">
        <v>2057</v>
      </c>
      <c r="D17" s="197" t="s">
        <v>1692</v>
      </c>
      <c r="E17" s="206" t="s">
        <v>2058</v>
      </c>
      <c r="F17" s="2">
        <v>1000</v>
      </c>
      <c r="G17" s="199">
        <v>1020</v>
      </c>
      <c r="H17" s="33">
        <f>Úvod!B$12</f>
        <v>0</v>
      </c>
      <c r="I17" s="105">
        <f t="shared" si="0"/>
        <v>1020</v>
      </c>
      <c r="J17" s="163"/>
      <c r="K17" s="108">
        <f t="shared" si="1"/>
        <v>0</v>
      </c>
    </row>
    <row r="18" spans="1:11" ht="11.65">
      <c r="A18" s="2">
        <v>11296494</v>
      </c>
      <c r="B18" s="2">
        <v>1</v>
      </c>
      <c r="C18" s="2" t="s">
        <v>2057</v>
      </c>
      <c r="D18" s="197" t="s">
        <v>1693</v>
      </c>
      <c r="E18" s="206" t="s">
        <v>2058</v>
      </c>
      <c r="F18" s="2">
        <v>1000</v>
      </c>
      <c r="G18" s="199">
        <v>1020</v>
      </c>
      <c r="H18" s="33">
        <f>Úvod!B$12</f>
        <v>0</v>
      </c>
      <c r="I18" s="105">
        <f t="shared" si="0"/>
        <v>1020</v>
      </c>
      <c r="J18" s="163"/>
      <c r="K18" s="108">
        <f t="shared" si="1"/>
        <v>0</v>
      </c>
    </row>
    <row r="19" spans="1:11" ht="11.65">
      <c r="A19" s="2">
        <v>11296497</v>
      </c>
      <c r="B19" s="2">
        <v>1</v>
      </c>
      <c r="C19" s="2" t="s">
        <v>2057</v>
      </c>
      <c r="D19" s="197" t="s">
        <v>1694</v>
      </c>
      <c r="E19" s="206" t="s">
        <v>2058</v>
      </c>
      <c r="F19" s="2">
        <v>1000</v>
      </c>
      <c r="G19" s="199">
        <v>1020</v>
      </c>
      <c r="H19" s="33">
        <f>Úvod!B$12</f>
        <v>0</v>
      </c>
      <c r="I19" s="105">
        <f t="shared" si="0"/>
        <v>1020</v>
      </c>
      <c r="J19" s="163"/>
      <c r="K19" s="108">
        <f t="shared" si="1"/>
        <v>0</v>
      </c>
    </row>
    <row r="20" spans="1:11" ht="11.65">
      <c r="A20" s="2">
        <v>11296501</v>
      </c>
      <c r="B20" s="2">
        <v>1</v>
      </c>
      <c r="C20" s="2" t="s">
        <v>2057</v>
      </c>
      <c r="D20" s="197" t="s">
        <v>1695</v>
      </c>
      <c r="E20" s="206" t="s">
        <v>2058</v>
      </c>
      <c r="F20" s="2">
        <v>1000</v>
      </c>
      <c r="G20" s="199">
        <v>1020</v>
      </c>
      <c r="H20" s="33">
        <f>Úvod!B$12</f>
        <v>0</v>
      </c>
      <c r="I20" s="105">
        <f t="shared" si="0"/>
        <v>1020</v>
      </c>
      <c r="J20" s="163"/>
      <c r="K20" s="108">
        <f t="shared" si="1"/>
        <v>0</v>
      </c>
    </row>
    <row r="21" spans="1:11" ht="11.65">
      <c r="A21" s="2">
        <v>11296496</v>
      </c>
      <c r="B21" s="2">
        <v>1</v>
      </c>
      <c r="C21" s="2" t="s">
        <v>2057</v>
      </c>
      <c r="D21" s="197" t="s">
        <v>1696</v>
      </c>
      <c r="E21" s="206" t="s">
        <v>2058</v>
      </c>
      <c r="F21" s="2">
        <v>1000</v>
      </c>
      <c r="G21" s="199">
        <v>1020</v>
      </c>
      <c r="H21" s="33">
        <f>Úvod!B$12</f>
        <v>0</v>
      </c>
      <c r="I21" s="105">
        <f t="shared" si="0"/>
        <v>1020</v>
      </c>
      <c r="J21" s="163"/>
      <c r="K21" s="108">
        <f t="shared" si="1"/>
        <v>0</v>
      </c>
    </row>
    <row r="22" spans="1:11" ht="11.65">
      <c r="A22" s="2">
        <v>11296495</v>
      </c>
      <c r="B22" s="2">
        <v>1</v>
      </c>
      <c r="C22" s="2" t="s">
        <v>2057</v>
      </c>
      <c r="D22" s="197" t="s">
        <v>1697</v>
      </c>
      <c r="E22" s="206" t="s">
        <v>2058</v>
      </c>
      <c r="F22" s="2">
        <v>1000</v>
      </c>
      <c r="G22" s="199">
        <v>1020</v>
      </c>
      <c r="H22" s="33">
        <f>Úvod!B$12</f>
        <v>0</v>
      </c>
      <c r="I22" s="105">
        <f t="shared" si="0"/>
        <v>1020</v>
      </c>
      <c r="J22" s="163"/>
      <c r="K22" s="108">
        <f t="shared" si="1"/>
        <v>0</v>
      </c>
    </row>
    <row r="23" spans="1:11" ht="11.65">
      <c r="A23" s="2">
        <v>11296499</v>
      </c>
      <c r="B23" s="2">
        <v>1</v>
      </c>
      <c r="C23" s="2" t="s">
        <v>2057</v>
      </c>
      <c r="D23" s="197" t="s">
        <v>1698</v>
      </c>
      <c r="E23" s="206" t="s">
        <v>2058</v>
      </c>
      <c r="F23" s="2">
        <v>1000</v>
      </c>
      <c r="G23" s="199">
        <v>1020</v>
      </c>
      <c r="H23" s="33">
        <f>Úvod!B$12</f>
        <v>0</v>
      </c>
      <c r="I23" s="105">
        <f t="shared" si="0"/>
        <v>1020</v>
      </c>
      <c r="J23" s="163"/>
      <c r="K23" s="108">
        <f t="shared" si="1"/>
        <v>0</v>
      </c>
    </row>
    <row r="24" spans="1:11" ht="11.65">
      <c r="A24" s="2">
        <v>11296500</v>
      </c>
      <c r="B24" s="2">
        <v>1</v>
      </c>
      <c r="C24" s="2" t="s">
        <v>2057</v>
      </c>
      <c r="D24" s="197" t="s">
        <v>1699</v>
      </c>
      <c r="E24" s="206" t="s">
        <v>2058</v>
      </c>
      <c r="F24" s="2">
        <v>1000</v>
      </c>
      <c r="G24" s="199">
        <v>1020</v>
      </c>
      <c r="H24" s="33">
        <f>Úvod!B$12</f>
        <v>0</v>
      </c>
      <c r="I24" s="105">
        <f t="shared" si="0"/>
        <v>1020</v>
      </c>
      <c r="J24" s="163"/>
      <c r="K24" s="108">
        <f t="shared" si="1"/>
        <v>0</v>
      </c>
    </row>
    <row r="25" spans="1:11" ht="11.65">
      <c r="A25" s="2">
        <v>11296493</v>
      </c>
      <c r="B25" s="2">
        <v>1</v>
      </c>
      <c r="C25" s="2" t="s">
        <v>2057</v>
      </c>
      <c r="D25" s="197" t="s">
        <v>1700</v>
      </c>
      <c r="E25" s="206" t="s">
        <v>2058</v>
      </c>
      <c r="F25" s="2">
        <v>1000</v>
      </c>
      <c r="G25" s="199">
        <v>1020</v>
      </c>
      <c r="H25" s="33">
        <f>Úvod!B$12</f>
        <v>0</v>
      </c>
      <c r="I25" s="105">
        <f t="shared" si="0"/>
        <v>1020</v>
      </c>
      <c r="J25" s="163"/>
      <c r="K25" s="108">
        <f t="shared" si="1"/>
        <v>0</v>
      </c>
    </row>
    <row r="26" spans="1:11" ht="11.65">
      <c r="A26" s="2">
        <v>11163357</v>
      </c>
      <c r="B26" s="2">
        <v>1</v>
      </c>
      <c r="C26" s="2" t="s">
        <v>2057</v>
      </c>
      <c r="D26" s="197" t="s">
        <v>6922</v>
      </c>
      <c r="E26" s="206" t="s">
        <v>1650</v>
      </c>
      <c r="F26" s="2">
        <v>1000</v>
      </c>
      <c r="G26" s="162">
        <v>617</v>
      </c>
      <c r="H26" s="33">
        <f>Úvod!B$12</f>
        <v>0</v>
      </c>
      <c r="I26" s="105">
        <f t="shared" si="0"/>
        <v>617</v>
      </c>
      <c r="J26" s="163"/>
      <c r="K26" s="108">
        <f t="shared" si="1"/>
        <v>0</v>
      </c>
    </row>
    <row r="27" spans="1:11" ht="11.65">
      <c r="A27" s="2">
        <v>11163809</v>
      </c>
      <c r="B27" s="2">
        <v>1</v>
      </c>
      <c r="C27" s="2" t="s">
        <v>2057</v>
      </c>
      <c r="D27" s="197" t="s">
        <v>6923</v>
      </c>
      <c r="E27" s="206" t="s">
        <v>1650</v>
      </c>
      <c r="F27" s="2">
        <v>1000</v>
      </c>
      <c r="G27" s="162">
        <v>617</v>
      </c>
      <c r="H27" s="33">
        <f>Úvod!B$12</f>
        <v>0</v>
      </c>
      <c r="I27" s="105">
        <f t="shared" si="0"/>
        <v>617</v>
      </c>
      <c r="J27" s="163"/>
      <c r="K27" s="108">
        <f t="shared" si="1"/>
        <v>0</v>
      </c>
    </row>
    <row r="28" spans="1:11" ht="11.65">
      <c r="A28" s="2">
        <v>11163827</v>
      </c>
      <c r="B28" s="2">
        <v>1</v>
      </c>
      <c r="C28" s="2" t="s">
        <v>2057</v>
      </c>
      <c r="D28" s="197" t="s">
        <v>6924</v>
      </c>
      <c r="E28" s="206" t="s">
        <v>1650</v>
      </c>
      <c r="F28" s="2">
        <v>1000</v>
      </c>
      <c r="G28" s="162">
        <v>617</v>
      </c>
      <c r="H28" s="33">
        <f>Úvod!B$12</f>
        <v>0</v>
      </c>
      <c r="I28" s="105">
        <f t="shared" si="0"/>
        <v>617</v>
      </c>
      <c r="J28" s="163"/>
      <c r="K28" s="108">
        <f t="shared" si="1"/>
        <v>0</v>
      </c>
    </row>
    <row r="29" spans="1:11" ht="11.65">
      <c r="A29" s="2">
        <v>11163831</v>
      </c>
      <c r="B29" s="2">
        <v>1</v>
      </c>
      <c r="C29" s="2" t="s">
        <v>2057</v>
      </c>
      <c r="D29" s="197" t="s">
        <v>6925</v>
      </c>
      <c r="E29" s="206" t="s">
        <v>1650</v>
      </c>
      <c r="F29" s="2">
        <v>1000</v>
      </c>
      <c r="G29" s="162">
        <v>617</v>
      </c>
      <c r="H29" s="33">
        <f>Úvod!B$12</f>
        <v>0</v>
      </c>
      <c r="I29" s="105">
        <f t="shared" si="0"/>
        <v>617</v>
      </c>
      <c r="J29" s="163"/>
      <c r="K29" s="108">
        <f t="shared" si="1"/>
        <v>0</v>
      </c>
    </row>
    <row r="30" spans="1:11" ht="11.65">
      <c r="A30" s="2">
        <v>10137603</v>
      </c>
      <c r="B30" s="2">
        <v>1</v>
      </c>
      <c r="C30" s="2" t="s">
        <v>2057</v>
      </c>
      <c r="D30" s="197" t="s">
        <v>6926</v>
      </c>
      <c r="E30" s="206" t="s">
        <v>1650</v>
      </c>
      <c r="F30" s="2">
        <v>1000</v>
      </c>
      <c r="G30" s="162">
        <v>1416</v>
      </c>
      <c r="H30" s="33">
        <f>Úvod!B$12</f>
        <v>0</v>
      </c>
      <c r="I30" s="105">
        <f t="shared" si="0"/>
        <v>1416</v>
      </c>
      <c r="J30" s="163"/>
      <c r="K30" s="108">
        <f t="shared" si="1"/>
        <v>0</v>
      </c>
    </row>
    <row r="31" spans="1:11" ht="11.65">
      <c r="A31" s="2">
        <v>10137617</v>
      </c>
      <c r="B31" s="2">
        <v>1</v>
      </c>
      <c r="C31" s="2" t="s">
        <v>2057</v>
      </c>
      <c r="D31" s="197" t="s">
        <v>6927</v>
      </c>
      <c r="E31" s="206" t="s">
        <v>1650</v>
      </c>
      <c r="F31" s="2">
        <v>1000</v>
      </c>
      <c r="G31" s="162">
        <v>2010</v>
      </c>
      <c r="H31" s="33">
        <f>Úvod!B$12</f>
        <v>0</v>
      </c>
      <c r="I31" s="105">
        <f t="shared" si="0"/>
        <v>2010</v>
      </c>
      <c r="J31" s="163"/>
      <c r="K31" s="108">
        <f t="shared" si="1"/>
        <v>0</v>
      </c>
    </row>
    <row r="32" spans="1:11" ht="11.65">
      <c r="A32" s="2">
        <v>10645266</v>
      </c>
      <c r="B32" s="2">
        <v>1</v>
      </c>
      <c r="C32" s="2" t="s">
        <v>2057</v>
      </c>
      <c r="D32" s="197" t="s">
        <v>1701</v>
      </c>
      <c r="E32" s="206" t="s">
        <v>1650</v>
      </c>
      <c r="F32" s="2">
        <v>1000</v>
      </c>
      <c r="G32" s="162">
        <v>517</v>
      </c>
      <c r="H32" s="33">
        <f>Úvod!B$12</f>
        <v>0</v>
      </c>
      <c r="I32" s="105">
        <f t="shared" si="0"/>
        <v>517</v>
      </c>
      <c r="J32" s="163"/>
      <c r="K32" s="108">
        <f t="shared" si="1"/>
        <v>0</v>
      </c>
    </row>
    <row r="33" spans="1:11" ht="11.65">
      <c r="A33" s="2">
        <v>11296502</v>
      </c>
      <c r="B33" s="2">
        <v>1</v>
      </c>
      <c r="C33" s="2" t="s">
        <v>2057</v>
      </c>
      <c r="D33" s="197" t="s">
        <v>1702</v>
      </c>
      <c r="E33" s="206" t="s">
        <v>2058</v>
      </c>
      <c r="F33" s="2">
        <v>1000</v>
      </c>
      <c r="G33" s="162">
        <v>1868</v>
      </c>
      <c r="H33" s="33">
        <f>Úvod!B$12</f>
        <v>0</v>
      </c>
      <c r="I33" s="105">
        <f t="shared" si="0"/>
        <v>1868</v>
      </c>
      <c r="J33" s="163"/>
      <c r="K33" s="108">
        <f t="shared" si="1"/>
        <v>0</v>
      </c>
    </row>
    <row r="34" spans="1:11" ht="11.65">
      <c r="A34" s="2">
        <v>10706420</v>
      </c>
      <c r="B34" s="2">
        <v>1</v>
      </c>
      <c r="C34" s="2" t="s">
        <v>2057</v>
      </c>
      <c r="D34" s="197" t="s">
        <v>1703</v>
      </c>
      <c r="E34" s="206" t="s">
        <v>1650</v>
      </c>
      <c r="F34" s="2">
        <v>1000</v>
      </c>
      <c r="G34" s="162">
        <v>490</v>
      </c>
      <c r="H34" s="33">
        <f>Úvod!B$12</f>
        <v>0</v>
      </c>
      <c r="I34" s="105">
        <f t="shared" si="0"/>
        <v>490</v>
      </c>
      <c r="J34" s="163"/>
      <c r="K34" s="108">
        <f t="shared" si="1"/>
        <v>0</v>
      </c>
    </row>
    <row r="35" spans="1:11" ht="11.65">
      <c r="A35" s="2">
        <v>11296503</v>
      </c>
      <c r="B35" s="2">
        <v>1</v>
      </c>
      <c r="C35" s="2" t="s">
        <v>2057</v>
      </c>
      <c r="D35" s="197" t="s">
        <v>1704</v>
      </c>
      <c r="E35" s="206" t="s">
        <v>2058</v>
      </c>
      <c r="F35" s="2">
        <v>1000</v>
      </c>
      <c r="G35" s="199">
        <v>1020</v>
      </c>
      <c r="H35" s="33">
        <f>Úvod!B$12</f>
        <v>0</v>
      </c>
      <c r="I35" s="105">
        <f t="shared" si="0"/>
        <v>1020</v>
      </c>
      <c r="J35" s="163"/>
      <c r="K35" s="108">
        <f t="shared" si="1"/>
        <v>0</v>
      </c>
    </row>
    <row r="36" spans="1:11" ht="11.65">
      <c r="A36" s="2">
        <v>10432333</v>
      </c>
      <c r="B36" s="2">
        <v>1</v>
      </c>
      <c r="C36" s="2" t="s">
        <v>2057</v>
      </c>
      <c r="D36" s="197" t="s">
        <v>1705</v>
      </c>
      <c r="E36" s="206" t="s">
        <v>1650</v>
      </c>
      <c r="F36" s="2">
        <v>1000</v>
      </c>
      <c r="G36" s="162">
        <v>810</v>
      </c>
      <c r="H36" s="33">
        <f>Úvod!B$12</f>
        <v>0</v>
      </c>
      <c r="I36" s="105">
        <f t="shared" si="0"/>
        <v>810</v>
      </c>
      <c r="J36" s="163"/>
      <c r="K36" s="108">
        <f t="shared" si="1"/>
        <v>0</v>
      </c>
    </row>
    <row r="37" spans="1:11" ht="11.65">
      <c r="A37" s="2">
        <v>11341649</v>
      </c>
      <c r="B37" s="2">
        <v>1</v>
      </c>
      <c r="C37" s="2" t="s">
        <v>2057</v>
      </c>
      <c r="D37" s="197" t="s">
        <v>6928</v>
      </c>
      <c r="E37" s="206" t="s">
        <v>1650</v>
      </c>
      <c r="F37" s="2">
        <v>1000</v>
      </c>
      <c r="G37" s="162">
        <v>617</v>
      </c>
      <c r="H37" s="33">
        <f>Úvod!B$12</f>
        <v>0</v>
      </c>
      <c r="I37" s="105">
        <f t="shared" si="0"/>
        <v>617</v>
      </c>
      <c r="J37" s="163"/>
      <c r="K37" s="108">
        <f t="shared" si="1"/>
        <v>0</v>
      </c>
    </row>
    <row r="38" spans="1:11" ht="11.65">
      <c r="A38" s="2">
        <v>10663567</v>
      </c>
      <c r="B38" s="2">
        <v>1</v>
      </c>
      <c r="C38" s="2" t="s">
        <v>2057</v>
      </c>
      <c r="D38" s="197" t="s">
        <v>1706</v>
      </c>
      <c r="E38" s="206" t="s">
        <v>2058</v>
      </c>
      <c r="F38" s="2">
        <v>1000</v>
      </c>
      <c r="G38" s="162">
        <v>401</v>
      </c>
      <c r="H38" s="33">
        <f>Úvod!B$12</f>
        <v>0</v>
      </c>
      <c r="I38" s="105">
        <f t="shared" si="0"/>
        <v>401</v>
      </c>
      <c r="J38" s="163"/>
      <c r="K38" s="108">
        <f t="shared" si="1"/>
        <v>0</v>
      </c>
    </row>
    <row r="39" spans="1:11" ht="11.65">
      <c r="A39" s="2">
        <v>10662043</v>
      </c>
      <c r="B39" s="2">
        <v>1</v>
      </c>
      <c r="C39" s="2" t="s">
        <v>2057</v>
      </c>
      <c r="D39" s="197" t="s">
        <v>1707</v>
      </c>
      <c r="E39" s="206" t="s">
        <v>2058</v>
      </c>
      <c r="F39" s="2">
        <v>1000</v>
      </c>
      <c r="G39" s="162">
        <v>401</v>
      </c>
      <c r="H39" s="33">
        <f>Úvod!B$12</f>
        <v>0</v>
      </c>
      <c r="I39" s="105">
        <f t="shared" si="0"/>
        <v>401</v>
      </c>
      <c r="J39" s="163"/>
      <c r="K39" s="108">
        <f t="shared" si="1"/>
        <v>0</v>
      </c>
    </row>
    <row r="40" spans="1:11" ht="11.65">
      <c r="A40" s="2">
        <v>10874151</v>
      </c>
      <c r="B40" s="2">
        <v>1</v>
      </c>
      <c r="C40" s="2" t="s">
        <v>2057</v>
      </c>
      <c r="D40" s="197" t="s">
        <v>1708</v>
      </c>
      <c r="E40" s="206" t="s">
        <v>2058</v>
      </c>
      <c r="F40" s="2">
        <v>1000</v>
      </c>
      <c r="G40" s="162">
        <v>401</v>
      </c>
      <c r="H40" s="33">
        <f>Úvod!B$12</f>
        <v>0</v>
      </c>
      <c r="I40" s="105">
        <f t="shared" si="0"/>
        <v>401</v>
      </c>
      <c r="J40" s="163"/>
      <c r="K40" s="108">
        <f t="shared" si="1"/>
        <v>0</v>
      </c>
    </row>
    <row r="41" spans="1:11" ht="11.65">
      <c r="A41" s="2">
        <v>10610677</v>
      </c>
      <c r="B41" s="2">
        <v>1</v>
      </c>
      <c r="C41" s="2" t="s">
        <v>2057</v>
      </c>
      <c r="D41" s="197" t="s">
        <v>1709</v>
      </c>
      <c r="E41" s="206" t="s">
        <v>2058</v>
      </c>
      <c r="F41" s="2">
        <v>1000</v>
      </c>
      <c r="G41" s="162">
        <v>401</v>
      </c>
      <c r="H41" s="33">
        <f>Úvod!B$12</f>
        <v>0</v>
      </c>
      <c r="I41" s="105">
        <f t="shared" si="0"/>
        <v>401</v>
      </c>
      <c r="J41" s="163"/>
      <c r="K41" s="108">
        <f t="shared" si="1"/>
        <v>0</v>
      </c>
    </row>
    <row r="42" spans="1:11" ht="11.65">
      <c r="A42" s="2">
        <v>10611202</v>
      </c>
      <c r="B42" s="2">
        <v>1</v>
      </c>
      <c r="C42" s="2" t="s">
        <v>2057</v>
      </c>
      <c r="D42" s="197" t="s">
        <v>1710</v>
      </c>
      <c r="E42" s="206" t="s">
        <v>2058</v>
      </c>
      <c r="F42" s="2">
        <v>1000</v>
      </c>
      <c r="G42" s="162">
        <v>401</v>
      </c>
      <c r="H42" s="33">
        <f>Úvod!B$12</f>
        <v>0</v>
      </c>
      <c r="I42" s="105">
        <f t="shared" si="0"/>
        <v>401</v>
      </c>
      <c r="J42" s="163"/>
      <c r="K42" s="108">
        <f t="shared" si="1"/>
        <v>0</v>
      </c>
    </row>
    <row r="43" spans="1:11" ht="11.65">
      <c r="A43" s="2">
        <v>10377290</v>
      </c>
      <c r="B43" s="2">
        <v>1</v>
      </c>
      <c r="C43" s="2" t="s">
        <v>2057</v>
      </c>
      <c r="D43" s="197" t="s">
        <v>1711</v>
      </c>
      <c r="E43" s="206" t="s">
        <v>2058</v>
      </c>
      <c r="F43" s="2">
        <v>1000</v>
      </c>
      <c r="G43" s="162">
        <v>401</v>
      </c>
      <c r="H43" s="33">
        <f>Úvod!B$12</f>
        <v>0</v>
      </c>
      <c r="I43" s="105">
        <f t="shared" si="0"/>
        <v>401</v>
      </c>
      <c r="J43" s="163"/>
      <c r="K43" s="108">
        <f t="shared" si="1"/>
        <v>0</v>
      </c>
    </row>
    <row r="44" spans="1:11" ht="11.65">
      <c r="A44" s="2">
        <v>10937295</v>
      </c>
      <c r="B44" s="2">
        <v>1</v>
      </c>
      <c r="C44" s="2" t="s">
        <v>2057</v>
      </c>
      <c r="D44" s="197" t="s">
        <v>1712</v>
      </c>
      <c r="E44" s="206" t="s">
        <v>2058</v>
      </c>
      <c r="F44" s="2">
        <v>1000</v>
      </c>
      <c r="G44" s="162">
        <v>401</v>
      </c>
      <c r="H44" s="33">
        <f>Úvod!B$12</f>
        <v>0</v>
      </c>
      <c r="I44" s="105">
        <f t="shared" si="0"/>
        <v>401</v>
      </c>
      <c r="J44" s="163"/>
      <c r="K44" s="108">
        <f t="shared" si="1"/>
        <v>0</v>
      </c>
    </row>
    <row r="45" spans="1:11" ht="11.65">
      <c r="A45" s="2">
        <v>10611195</v>
      </c>
      <c r="B45" s="2">
        <v>1</v>
      </c>
      <c r="C45" s="2" t="s">
        <v>2057</v>
      </c>
      <c r="D45" s="197" t="s">
        <v>1713</v>
      </c>
      <c r="E45" s="206" t="s">
        <v>2058</v>
      </c>
      <c r="F45" s="2">
        <v>1000</v>
      </c>
      <c r="G45" s="162">
        <v>401</v>
      </c>
      <c r="H45" s="33">
        <f>Úvod!B$12</f>
        <v>0</v>
      </c>
      <c r="I45" s="105">
        <f t="shared" si="0"/>
        <v>401</v>
      </c>
      <c r="J45" s="163"/>
      <c r="K45" s="108">
        <f t="shared" si="1"/>
        <v>0</v>
      </c>
    </row>
    <row r="46" spans="1:11" ht="11.65">
      <c r="A46" s="2">
        <v>10611181</v>
      </c>
      <c r="B46" s="2">
        <v>1</v>
      </c>
      <c r="C46" s="2" t="s">
        <v>2057</v>
      </c>
      <c r="D46" s="197" t="s">
        <v>1714</v>
      </c>
      <c r="E46" s="206" t="s">
        <v>2058</v>
      </c>
      <c r="F46" s="2">
        <v>1000</v>
      </c>
      <c r="G46" s="162">
        <v>401</v>
      </c>
      <c r="H46" s="33">
        <f>Úvod!B$12</f>
        <v>0</v>
      </c>
      <c r="I46" s="105">
        <f t="shared" si="0"/>
        <v>401</v>
      </c>
      <c r="J46" s="163"/>
      <c r="K46" s="108">
        <f t="shared" si="1"/>
        <v>0</v>
      </c>
    </row>
    <row r="47" spans="1:11" ht="11.65">
      <c r="A47" s="2">
        <v>10191953</v>
      </c>
      <c r="B47" s="2">
        <v>1</v>
      </c>
      <c r="C47" s="2" t="s">
        <v>2057</v>
      </c>
      <c r="D47" s="197" t="s">
        <v>1715</v>
      </c>
      <c r="E47" s="206" t="s">
        <v>2058</v>
      </c>
      <c r="F47" s="2">
        <v>1000</v>
      </c>
      <c r="G47" s="162">
        <v>401</v>
      </c>
      <c r="H47" s="33">
        <f>Úvod!B$12</f>
        <v>0</v>
      </c>
      <c r="I47" s="105">
        <f t="shared" si="0"/>
        <v>401</v>
      </c>
      <c r="J47" s="163"/>
      <c r="K47" s="108">
        <f t="shared" si="1"/>
        <v>0</v>
      </c>
    </row>
    <row r="48" spans="1:11" ht="11.65">
      <c r="A48" s="2">
        <v>10611209</v>
      </c>
      <c r="B48" s="2">
        <v>1</v>
      </c>
      <c r="C48" s="2" t="s">
        <v>2057</v>
      </c>
      <c r="D48" s="197" t="s">
        <v>1716</v>
      </c>
      <c r="E48" s="206" t="s">
        <v>2058</v>
      </c>
      <c r="F48" s="2">
        <v>1000</v>
      </c>
      <c r="G48" s="162">
        <v>401</v>
      </c>
      <c r="H48" s="33">
        <f>Úvod!B$12</f>
        <v>0</v>
      </c>
      <c r="I48" s="105">
        <f t="shared" si="0"/>
        <v>401</v>
      </c>
      <c r="J48" s="163"/>
      <c r="K48" s="108">
        <f t="shared" si="1"/>
        <v>0</v>
      </c>
    </row>
    <row r="49" spans="1:11" ht="11.65">
      <c r="A49" s="2">
        <v>11160067</v>
      </c>
      <c r="B49" s="2">
        <v>1</v>
      </c>
      <c r="C49" s="2" t="s">
        <v>2057</v>
      </c>
      <c r="D49" s="197" t="s">
        <v>7430</v>
      </c>
      <c r="E49" s="206" t="s">
        <v>2058</v>
      </c>
      <c r="F49" s="2">
        <v>1000</v>
      </c>
      <c r="G49" s="162">
        <v>488</v>
      </c>
      <c r="H49" s="33">
        <f>Úvod!B$12</f>
        <v>0</v>
      </c>
      <c r="I49" s="105">
        <f t="shared" ref="I49:I51" si="2">G49-(G49*H49)</f>
        <v>488</v>
      </c>
      <c r="J49" s="163"/>
      <c r="K49" s="108">
        <f t="shared" ref="K49:K51" si="3">I49*J49</f>
        <v>0</v>
      </c>
    </row>
    <row r="50" spans="1:11" ht="11.65">
      <c r="A50" s="2">
        <v>11160064</v>
      </c>
      <c r="B50" s="2">
        <v>1</v>
      </c>
      <c r="C50" s="2" t="s">
        <v>2057</v>
      </c>
      <c r="D50" s="197" t="s">
        <v>7431</v>
      </c>
      <c r="E50" s="206" t="s">
        <v>2058</v>
      </c>
      <c r="F50" s="2">
        <v>1000</v>
      </c>
      <c r="G50" s="162">
        <v>488</v>
      </c>
      <c r="H50" s="33">
        <f>Úvod!B$12</f>
        <v>0</v>
      </c>
      <c r="I50" s="105">
        <f t="shared" si="2"/>
        <v>488</v>
      </c>
      <c r="J50" s="163"/>
      <c r="K50" s="108">
        <f t="shared" si="3"/>
        <v>0</v>
      </c>
    </row>
    <row r="51" spans="1:11" ht="11.65">
      <c r="A51" s="2">
        <v>11160058</v>
      </c>
      <c r="B51" s="2">
        <v>1</v>
      </c>
      <c r="C51" s="2" t="s">
        <v>2057</v>
      </c>
      <c r="D51" s="197" t="s">
        <v>7432</v>
      </c>
      <c r="E51" s="206" t="s">
        <v>2058</v>
      </c>
      <c r="F51" s="2">
        <v>1000</v>
      </c>
      <c r="G51" s="162">
        <v>488</v>
      </c>
      <c r="H51" s="33">
        <f>Úvod!B$12</f>
        <v>0</v>
      </c>
      <c r="I51" s="105">
        <f t="shared" si="2"/>
        <v>488</v>
      </c>
      <c r="J51" s="163"/>
      <c r="K51" s="108">
        <f t="shared" si="3"/>
        <v>0</v>
      </c>
    </row>
    <row r="52" spans="1:11" ht="11.65">
      <c r="A52" s="2">
        <v>10612755</v>
      </c>
      <c r="B52" s="2">
        <v>1</v>
      </c>
      <c r="C52" s="2" t="s">
        <v>2057</v>
      </c>
      <c r="D52" s="197" t="s">
        <v>6087</v>
      </c>
      <c r="E52" s="206" t="s">
        <v>2058</v>
      </c>
      <c r="F52" s="2">
        <v>1000</v>
      </c>
      <c r="G52" s="162">
        <v>488</v>
      </c>
      <c r="H52" s="33">
        <f>Úvod!B$12</f>
        <v>0</v>
      </c>
      <c r="I52" s="105">
        <f t="shared" si="0"/>
        <v>488</v>
      </c>
      <c r="J52" s="163"/>
      <c r="K52" s="108">
        <f t="shared" si="1"/>
        <v>0</v>
      </c>
    </row>
    <row r="53" spans="1:11" ht="11.65">
      <c r="A53" s="2">
        <v>10018131</v>
      </c>
      <c r="B53" s="2">
        <v>1</v>
      </c>
      <c r="C53" s="2" t="s">
        <v>2057</v>
      </c>
      <c r="D53" s="197" t="s">
        <v>1717</v>
      </c>
      <c r="E53" s="206" t="s">
        <v>2058</v>
      </c>
      <c r="F53" s="2">
        <v>1000</v>
      </c>
      <c r="G53" s="162">
        <v>840</v>
      </c>
      <c r="H53" s="33">
        <f>Úvod!B$12</f>
        <v>0</v>
      </c>
      <c r="I53" s="105">
        <f t="shared" si="0"/>
        <v>840</v>
      </c>
      <c r="J53" s="163"/>
      <c r="K53" s="108">
        <f t="shared" si="1"/>
        <v>0</v>
      </c>
    </row>
    <row r="54" spans="1:11" ht="11.65">
      <c r="A54" s="2">
        <v>10018136</v>
      </c>
      <c r="B54" s="2">
        <v>1</v>
      </c>
      <c r="C54" s="2" t="s">
        <v>2057</v>
      </c>
      <c r="D54" s="197" t="s">
        <v>1718</v>
      </c>
      <c r="E54" s="206" t="s">
        <v>2058</v>
      </c>
      <c r="F54" s="2">
        <v>1000</v>
      </c>
      <c r="G54" s="162">
        <v>840</v>
      </c>
      <c r="H54" s="33">
        <f>Úvod!B$12</f>
        <v>0</v>
      </c>
      <c r="I54" s="105">
        <f t="shared" si="0"/>
        <v>840</v>
      </c>
      <c r="J54" s="163"/>
      <c r="K54" s="108">
        <f t="shared" si="1"/>
        <v>0</v>
      </c>
    </row>
    <row r="55" spans="1:11" ht="11.65">
      <c r="A55" s="2">
        <v>10018137</v>
      </c>
      <c r="B55" s="2">
        <v>1</v>
      </c>
      <c r="C55" s="2" t="s">
        <v>2057</v>
      </c>
      <c r="D55" s="197" t="s">
        <v>1719</v>
      </c>
      <c r="E55" s="206" t="s">
        <v>2058</v>
      </c>
      <c r="F55" s="2">
        <v>1000</v>
      </c>
      <c r="G55" s="162">
        <v>840</v>
      </c>
      <c r="H55" s="33">
        <f>Úvod!B$12</f>
        <v>0</v>
      </c>
      <c r="I55" s="105">
        <f t="shared" si="0"/>
        <v>840</v>
      </c>
      <c r="J55" s="163"/>
      <c r="K55" s="108">
        <f t="shared" si="1"/>
        <v>0</v>
      </c>
    </row>
    <row r="56" spans="1:11" ht="11.65">
      <c r="A56" s="2">
        <v>10988684</v>
      </c>
      <c r="B56" s="2">
        <v>1</v>
      </c>
      <c r="C56" s="2" t="s">
        <v>2057</v>
      </c>
      <c r="D56" s="197" t="s">
        <v>1720</v>
      </c>
      <c r="E56" s="206" t="s">
        <v>2058</v>
      </c>
      <c r="F56" s="2">
        <v>1000</v>
      </c>
      <c r="G56" s="162">
        <v>401</v>
      </c>
      <c r="H56" s="33">
        <f>Úvod!B$12</f>
        <v>0</v>
      </c>
      <c r="I56" s="105">
        <f t="shared" si="0"/>
        <v>401</v>
      </c>
      <c r="J56" s="163"/>
      <c r="K56" s="108">
        <f t="shared" si="1"/>
        <v>0</v>
      </c>
    </row>
    <row r="57" spans="1:11" ht="11.65">
      <c r="A57" s="2">
        <v>10647852</v>
      </c>
      <c r="B57" s="2">
        <v>1</v>
      </c>
      <c r="C57" s="2" t="s">
        <v>2057</v>
      </c>
      <c r="D57" s="197" t="s">
        <v>1721</v>
      </c>
      <c r="E57" s="206" t="s">
        <v>2058</v>
      </c>
      <c r="F57" s="2">
        <v>1000</v>
      </c>
      <c r="G57" s="162">
        <v>488</v>
      </c>
      <c r="H57" s="33">
        <f>Úvod!B$12</f>
        <v>0</v>
      </c>
      <c r="I57" s="105">
        <f t="shared" si="0"/>
        <v>488</v>
      </c>
      <c r="J57" s="163"/>
      <c r="K57" s="108">
        <f t="shared" si="1"/>
        <v>0</v>
      </c>
    </row>
    <row r="58" spans="1:11" ht="11.65">
      <c r="A58" s="2">
        <v>11160135</v>
      </c>
      <c r="B58" s="2">
        <v>1</v>
      </c>
      <c r="C58" s="2" t="s">
        <v>2057</v>
      </c>
      <c r="D58" s="197" t="s">
        <v>6088</v>
      </c>
      <c r="E58" s="206" t="s">
        <v>2058</v>
      </c>
      <c r="F58" s="2">
        <v>1000</v>
      </c>
      <c r="G58" s="162">
        <v>6265</v>
      </c>
      <c r="H58" s="33">
        <f>Úvod!B$12</f>
        <v>0</v>
      </c>
      <c r="I58" s="105">
        <f t="shared" si="0"/>
        <v>6265</v>
      </c>
      <c r="J58" s="163"/>
      <c r="K58" s="108">
        <f t="shared" si="1"/>
        <v>0</v>
      </c>
    </row>
    <row r="59" spans="1:11" ht="11.65">
      <c r="A59" s="2">
        <v>11160159</v>
      </c>
      <c r="B59" s="2">
        <v>1</v>
      </c>
      <c r="C59" s="2" t="s">
        <v>2057</v>
      </c>
      <c r="D59" s="197" t="s">
        <v>6089</v>
      </c>
      <c r="E59" s="206" t="s">
        <v>2058</v>
      </c>
      <c r="F59" s="2">
        <v>1000</v>
      </c>
      <c r="G59" s="162">
        <v>6265</v>
      </c>
      <c r="H59" s="33">
        <f>Úvod!B$12</f>
        <v>0</v>
      </c>
      <c r="I59" s="105">
        <f t="shared" si="0"/>
        <v>6265</v>
      </c>
      <c r="J59" s="163"/>
      <c r="K59" s="108">
        <f t="shared" si="1"/>
        <v>0</v>
      </c>
    </row>
    <row r="60" spans="1:11" ht="11.65">
      <c r="A60" s="2">
        <v>11160138</v>
      </c>
      <c r="B60" s="2">
        <v>1</v>
      </c>
      <c r="C60" s="2" t="s">
        <v>2057</v>
      </c>
      <c r="D60" s="197" t="s">
        <v>6090</v>
      </c>
      <c r="E60" s="206" t="s">
        <v>2058</v>
      </c>
      <c r="F60" s="2">
        <v>1000</v>
      </c>
      <c r="G60" s="162">
        <v>6265</v>
      </c>
      <c r="H60" s="33">
        <f>Úvod!B$12</f>
        <v>0</v>
      </c>
      <c r="I60" s="105">
        <f t="shared" si="0"/>
        <v>6265</v>
      </c>
      <c r="J60" s="163"/>
      <c r="K60" s="108">
        <f t="shared" si="1"/>
        <v>0</v>
      </c>
    </row>
    <row r="61" spans="1:11" ht="11.65">
      <c r="A61" s="2">
        <v>11160129</v>
      </c>
      <c r="B61" s="2">
        <v>1</v>
      </c>
      <c r="C61" s="2" t="s">
        <v>2057</v>
      </c>
      <c r="D61" s="197" t="s">
        <v>6091</v>
      </c>
      <c r="E61" s="206" t="s">
        <v>2058</v>
      </c>
      <c r="F61" s="2">
        <v>1000</v>
      </c>
      <c r="G61" s="162">
        <v>6265</v>
      </c>
      <c r="H61" s="33">
        <f>Úvod!B$12</f>
        <v>0</v>
      </c>
      <c r="I61" s="105">
        <f t="shared" si="0"/>
        <v>6265</v>
      </c>
      <c r="J61" s="163"/>
      <c r="K61" s="108">
        <f t="shared" si="1"/>
        <v>0</v>
      </c>
    </row>
    <row r="62" spans="1:11" ht="11.65">
      <c r="A62" s="2">
        <v>11160141</v>
      </c>
      <c r="B62" s="2">
        <v>1</v>
      </c>
      <c r="C62" s="2" t="s">
        <v>2057</v>
      </c>
      <c r="D62" s="197" t="s">
        <v>6092</v>
      </c>
      <c r="E62" s="206" t="s">
        <v>2058</v>
      </c>
      <c r="F62" s="2">
        <v>1000</v>
      </c>
      <c r="G62" s="162">
        <v>6265</v>
      </c>
      <c r="H62" s="33">
        <f>Úvod!B$12</f>
        <v>0</v>
      </c>
      <c r="I62" s="105">
        <f t="shared" si="0"/>
        <v>6265</v>
      </c>
      <c r="J62" s="163"/>
      <c r="K62" s="108">
        <f t="shared" si="1"/>
        <v>0</v>
      </c>
    </row>
    <row r="63" spans="1:11" ht="11.65">
      <c r="A63" s="2">
        <v>11160123</v>
      </c>
      <c r="B63" s="2">
        <v>1</v>
      </c>
      <c r="C63" s="2" t="s">
        <v>2057</v>
      </c>
      <c r="D63" s="197" t="s">
        <v>6093</v>
      </c>
      <c r="E63" s="206" t="s">
        <v>2058</v>
      </c>
      <c r="F63" s="2">
        <v>1000</v>
      </c>
      <c r="G63" s="162">
        <v>6265</v>
      </c>
      <c r="H63" s="33">
        <f>Úvod!B$12</f>
        <v>0</v>
      </c>
      <c r="I63" s="105">
        <f t="shared" si="0"/>
        <v>6265</v>
      </c>
      <c r="J63" s="163"/>
      <c r="K63" s="108">
        <f t="shared" si="1"/>
        <v>0</v>
      </c>
    </row>
    <row r="64" spans="1:11" ht="11.65">
      <c r="A64" s="2">
        <v>11160150</v>
      </c>
      <c r="B64" s="2">
        <v>1</v>
      </c>
      <c r="C64" s="2" t="s">
        <v>2057</v>
      </c>
      <c r="D64" s="197" t="s">
        <v>6094</v>
      </c>
      <c r="E64" s="206" t="s">
        <v>2058</v>
      </c>
      <c r="F64" s="2">
        <v>1000</v>
      </c>
      <c r="G64" s="162">
        <v>6265</v>
      </c>
      <c r="H64" s="33">
        <f>Úvod!B$12</f>
        <v>0</v>
      </c>
      <c r="I64" s="105">
        <f t="shared" si="0"/>
        <v>6265</v>
      </c>
      <c r="J64" s="163"/>
      <c r="K64" s="108">
        <f t="shared" si="1"/>
        <v>0</v>
      </c>
    </row>
    <row r="65" spans="1:11" ht="11.65">
      <c r="A65" s="2">
        <v>11160156</v>
      </c>
      <c r="B65" s="2">
        <v>1</v>
      </c>
      <c r="C65" s="2" t="s">
        <v>2057</v>
      </c>
      <c r="D65" s="197" t="s">
        <v>6095</v>
      </c>
      <c r="E65" s="206" t="s">
        <v>2058</v>
      </c>
      <c r="F65" s="2">
        <v>1000</v>
      </c>
      <c r="G65" s="162">
        <v>6265</v>
      </c>
      <c r="H65" s="33">
        <f>Úvod!B$12</f>
        <v>0</v>
      </c>
      <c r="I65" s="105">
        <f t="shared" si="0"/>
        <v>6265</v>
      </c>
      <c r="J65" s="163"/>
      <c r="K65" s="108">
        <f t="shared" si="1"/>
        <v>0</v>
      </c>
    </row>
    <row r="66" spans="1:11" ht="11.65">
      <c r="A66" s="2">
        <v>11160153</v>
      </c>
      <c r="B66" s="2">
        <v>1</v>
      </c>
      <c r="C66" s="2" t="s">
        <v>2057</v>
      </c>
      <c r="D66" s="197" t="s">
        <v>6096</v>
      </c>
      <c r="E66" s="206" t="s">
        <v>2058</v>
      </c>
      <c r="F66" s="2">
        <v>1000</v>
      </c>
      <c r="G66" s="162">
        <v>6265</v>
      </c>
      <c r="H66" s="33">
        <f>Úvod!B$12</f>
        <v>0</v>
      </c>
      <c r="I66" s="105">
        <f t="shared" si="0"/>
        <v>6265</v>
      </c>
      <c r="J66" s="163"/>
      <c r="K66" s="108">
        <f t="shared" si="1"/>
        <v>0</v>
      </c>
    </row>
    <row r="67" spans="1:11" ht="11.65">
      <c r="A67" s="2">
        <v>11160132</v>
      </c>
      <c r="B67" s="2">
        <v>1</v>
      </c>
      <c r="C67" s="2" t="s">
        <v>2057</v>
      </c>
      <c r="D67" s="197" t="s">
        <v>6097</v>
      </c>
      <c r="E67" s="206" t="s">
        <v>2058</v>
      </c>
      <c r="F67" s="2">
        <v>1000</v>
      </c>
      <c r="G67" s="162">
        <v>6265</v>
      </c>
      <c r="H67" s="33">
        <f>Úvod!B$12</f>
        <v>0</v>
      </c>
      <c r="I67" s="105">
        <f t="shared" si="0"/>
        <v>6265</v>
      </c>
      <c r="J67" s="163"/>
      <c r="K67" s="108">
        <f t="shared" si="1"/>
        <v>0</v>
      </c>
    </row>
    <row r="68" spans="1:11" ht="11.65">
      <c r="A68" s="2">
        <v>11160144</v>
      </c>
      <c r="B68" s="2">
        <v>1</v>
      </c>
      <c r="C68" s="2" t="s">
        <v>2057</v>
      </c>
      <c r="D68" s="197" t="s">
        <v>6098</v>
      </c>
      <c r="E68" s="206" t="s">
        <v>2058</v>
      </c>
      <c r="F68" s="2">
        <v>1000</v>
      </c>
      <c r="G68" s="162">
        <v>6265</v>
      </c>
      <c r="H68" s="33">
        <f>Úvod!B$12</f>
        <v>0</v>
      </c>
      <c r="I68" s="105">
        <f t="shared" si="0"/>
        <v>6265</v>
      </c>
      <c r="J68" s="163"/>
      <c r="K68" s="108">
        <f t="shared" si="1"/>
        <v>0</v>
      </c>
    </row>
    <row r="69" spans="1:11" ht="11.65">
      <c r="A69" s="2">
        <v>11160162</v>
      </c>
      <c r="B69" s="2">
        <v>1</v>
      </c>
      <c r="C69" s="2" t="s">
        <v>2057</v>
      </c>
      <c r="D69" s="197" t="s">
        <v>6099</v>
      </c>
      <c r="E69" s="206" t="s">
        <v>2058</v>
      </c>
      <c r="F69" s="2">
        <v>1000</v>
      </c>
      <c r="G69" s="162">
        <v>6265</v>
      </c>
      <c r="H69" s="33">
        <f>Úvod!B$12</f>
        <v>0</v>
      </c>
      <c r="I69" s="105">
        <f t="shared" si="0"/>
        <v>6265</v>
      </c>
      <c r="J69" s="163"/>
      <c r="K69" s="108">
        <f t="shared" si="1"/>
        <v>0</v>
      </c>
    </row>
    <row r="70" spans="1:11" ht="11.65">
      <c r="A70" s="2">
        <v>10003114</v>
      </c>
      <c r="B70" s="2">
        <v>1</v>
      </c>
      <c r="C70" s="2" t="s">
        <v>2057</v>
      </c>
      <c r="D70" s="197" t="s">
        <v>1722</v>
      </c>
      <c r="E70" s="206" t="s">
        <v>2058</v>
      </c>
      <c r="F70" s="2">
        <v>1000</v>
      </c>
      <c r="G70" s="162">
        <v>1609</v>
      </c>
      <c r="H70" s="33">
        <f>Úvod!B$12</f>
        <v>0</v>
      </c>
      <c r="I70" s="105">
        <f t="shared" si="0"/>
        <v>1609</v>
      </c>
      <c r="J70" s="163"/>
      <c r="K70" s="108">
        <f t="shared" si="1"/>
        <v>0</v>
      </c>
    </row>
    <row r="71" spans="1:11" ht="11.65">
      <c r="A71" s="2">
        <v>11088444</v>
      </c>
      <c r="B71" s="2">
        <v>1</v>
      </c>
      <c r="C71" s="2" t="s">
        <v>2057</v>
      </c>
      <c r="D71" s="197" t="s">
        <v>1723</v>
      </c>
      <c r="E71" s="206" t="s">
        <v>2058</v>
      </c>
      <c r="F71" s="2">
        <v>1000</v>
      </c>
      <c r="G71" s="162">
        <v>4320</v>
      </c>
      <c r="H71" s="33">
        <f>Úvod!B$12</f>
        <v>0</v>
      </c>
      <c r="I71" s="105">
        <f t="shared" si="0"/>
        <v>4320</v>
      </c>
      <c r="J71" s="163"/>
      <c r="K71" s="108">
        <f t="shared" si="1"/>
        <v>0</v>
      </c>
    </row>
    <row r="72" spans="1:11" ht="11.65">
      <c r="A72" s="2">
        <v>11088445</v>
      </c>
      <c r="B72" s="2">
        <v>1</v>
      </c>
      <c r="C72" s="2" t="s">
        <v>2057</v>
      </c>
      <c r="D72" s="197" t="s">
        <v>1724</v>
      </c>
      <c r="E72" s="206" t="s">
        <v>2058</v>
      </c>
      <c r="F72" s="2">
        <v>1000</v>
      </c>
      <c r="G72" s="162">
        <v>4320</v>
      </c>
      <c r="H72" s="33">
        <f>Úvod!B$12</f>
        <v>0</v>
      </c>
      <c r="I72" s="105">
        <f t="shared" si="0"/>
        <v>4320</v>
      </c>
      <c r="J72" s="163"/>
      <c r="K72" s="108">
        <f t="shared" si="1"/>
        <v>0</v>
      </c>
    </row>
    <row r="73" spans="1:11" ht="11.65">
      <c r="A73" s="2">
        <v>11088447</v>
      </c>
      <c r="B73" s="2">
        <v>1</v>
      </c>
      <c r="C73" s="2" t="s">
        <v>2057</v>
      </c>
      <c r="D73" s="197" t="s">
        <v>1725</v>
      </c>
      <c r="E73" s="206" t="s">
        <v>2058</v>
      </c>
      <c r="F73" s="2">
        <v>1000</v>
      </c>
      <c r="G73" s="162">
        <v>4320</v>
      </c>
      <c r="H73" s="33">
        <f>Úvod!B$12</f>
        <v>0</v>
      </c>
      <c r="I73" s="105">
        <f t="shared" si="0"/>
        <v>4320</v>
      </c>
      <c r="J73" s="163"/>
      <c r="K73" s="108">
        <f t="shared" si="1"/>
        <v>0</v>
      </c>
    </row>
    <row r="74" spans="1:11" ht="11.65">
      <c r="A74" s="2">
        <v>11088449</v>
      </c>
      <c r="B74" s="2">
        <v>1</v>
      </c>
      <c r="C74" s="2" t="s">
        <v>2057</v>
      </c>
      <c r="D74" s="197" t="s">
        <v>1726</v>
      </c>
      <c r="E74" s="206" t="s">
        <v>2058</v>
      </c>
      <c r="F74" s="2">
        <v>1000</v>
      </c>
      <c r="G74" s="162">
        <v>4320</v>
      </c>
      <c r="H74" s="33">
        <f>Úvod!B$12</f>
        <v>0</v>
      </c>
      <c r="I74" s="105">
        <f t="shared" si="0"/>
        <v>4320</v>
      </c>
      <c r="J74" s="163"/>
      <c r="K74" s="108">
        <f t="shared" si="1"/>
        <v>0</v>
      </c>
    </row>
    <row r="75" spans="1:11" ht="11.65">
      <c r="A75" s="2">
        <v>11160111</v>
      </c>
      <c r="B75" s="2">
        <v>1</v>
      </c>
      <c r="C75" s="2" t="s">
        <v>2057</v>
      </c>
      <c r="D75" s="197" t="s">
        <v>6929</v>
      </c>
      <c r="E75" s="206" t="s">
        <v>2058</v>
      </c>
      <c r="F75" s="2">
        <v>1000</v>
      </c>
      <c r="G75" s="162">
        <v>4320</v>
      </c>
      <c r="H75" s="33">
        <f>Úvod!B$12</f>
        <v>0</v>
      </c>
      <c r="I75" s="105">
        <f t="shared" si="0"/>
        <v>4320</v>
      </c>
      <c r="J75" s="163"/>
      <c r="K75" s="108">
        <f t="shared" si="1"/>
        <v>0</v>
      </c>
    </row>
    <row r="76" spans="1:11" ht="11.65">
      <c r="A76" s="2">
        <v>11160105</v>
      </c>
      <c r="B76" s="2">
        <v>1</v>
      </c>
      <c r="C76" s="2" t="s">
        <v>2057</v>
      </c>
      <c r="D76" s="197" t="s">
        <v>6930</v>
      </c>
      <c r="E76" s="206" t="s">
        <v>2058</v>
      </c>
      <c r="F76" s="2">
        <v>1000</v>
      </c>
      <c r="G76" s="162">
        <v>4320</v>
      </c>
      <c r="H76" s="33">
        <f>Úvod!B$12</f>
        <v>0</v>
      </c>
      <c r="I76" s="105">
        <f t="shared" si="0"/>
        <v>4320</v>
      </c>
      <c r="J76" s="163"/>
      <c r="K76" s="108">
        <f t="shared" si="1"/>
        <v>0</v>
      </c>
    </row>
    <row r="77" spans="1:11" ht="11.65">
      <c r="A77" s="2">
        <v>10874153</v>
      </c>
      <c r="B77" s="2">
        <v>1</v>
      </c>
      <c r="C77" s="2" t="s">
        <v>2057</v>
      </c>
      <c r="D77" s="197" t="s">
        <v>1727</v>
      </c>
      <c r="E77" s="206" t="s">
        <v>2058</v>
      </c>
      <c r="F77" s="2">
        <v>1000</v>
      </c>
      <c r="G77" s="162">
        <v>4725</v>
      </c>
      <c r="H77" s="33">
        <f>Úvod!B$12</f>
        <v>0</v>
      </c>
      <c r="I77" s="105">
        <f t="shared" si="0"/>
        <v>4725</v>
      </c>
      <c r="J77" s="163"/>
      <c r="K77" s="108">
        <f t="shared" si="1"/>
        <v>0</v>
      </c>
    </row>
    <row r="78" spans="1:11" ht="11.65">
      <c r="A78" s="2">
        <v>11160099</v>
      </c>
      <c r="B78" s="2">
        <v>1</v>
      </c>
      <c r="C78" s="2" t="s">
        <v>2057</v>
      </c>
      <c r="D78" s="197" t="s">
        <v>1727</v>
      </c>
      <c r="E78" s="206" t="s">
        <v>2058</v>
      </c>
      <c r="F78" s="2">
        <v>1000</v>
      </c>
      <c r="G78" s="162">
        <v>4725</v>
      </c>
      <c r="H78" s="33">
        <f>Úvod!B$12</f>
        <v>0</v>
      </c>
      <c r="I78" s="105">
        <f t="shared" ref="I78:I141" si="4">G78-(G78*H78)</f>
        <v>4725</v>
      </c>
      <c r="J78" s="163"/>
      <c r="K78" s="108">
        <f t="shared" ref="K78:K141" si="5">I78*J78</f>
        <v>0</v>
      </c>
    </row>
    <row r="79" spans="1:11" ht="11.65">
      <c r="A79" s="2">
        <v>10684408</v>
      </c>
      <c r="B79" s="2">
        <v>1</v>
      </c>
      <c r="C79" s="2" t="s">
        <v>2057</v>
      </c>
      <c r="D79" s="197" t="s">
        <v>1728</v>
      </c>
      <c r="E79" s="206" t="s">
        <v>2058</v>
      </c>
      <c r="F79" s="2">
        <v>1000</v>
      </c>
      <c r="G79" s="162">
        <v>4725</v>
      </c>
      <c r="H79" s="33">
        <f>Úvod!B$12</f>
        <v>0</v>
      </c>
      <c r="I79" s="105">
        <f t="shared" si="4"/>
        <v>4725</v>
      </c>
      <c r="J79" s="163"/>
      <c r="K79" s="108">
        <f t="shared" si="5"/>
        <v>0</v>
      </c>
    </row>
    <row r="80" spans="1:11" ht="11.65">
      <c r="A80" s="2">
        <v>11066813</v>
      </c>
      <c r="B80" s="2">
        <v>1</v>
      </c>
      <c r="C80" s="2" t="s">
        <v>2057</v>
      </c>
      <c r="D80" s="197" t="s">
        <v>1728</v>
      </c>
      <c r="E80" s="206" t="s">
        <v>2058</v>
      </c>
      <c r="F80" s="2">
        <v>1000</v>
      </c>
      <c r="G80" s="162">
        <v>4725</v>
      </c>
      <c r="H80" s="33">
        <f>Úvod!B$12</f>
        <v>0</v>
      </c>
      <c r="I80" s="105">
        <f t="shared" si="4"/>
        <v>4725</v>
      </c>
      <c r="J80" s="163"/>
      <c r="K80" s="108">
        <f t="shared" si="5"/>
        <v>0</v>
      </c>
    </row>
    <row r="81" spans="1:11" ht="11.65">
      <c r="A81" s="2">
        <v>10766686</v>
      </c>
      <c r="B81" s="2">
        <v>1</v>
      </c>
      <c r="C81" s="2" t="s">
        <v>2057</v>
      </c>
      <c r="D81" s="197" t="s">
        <v>1729</v>
      </c>
      <c r="E81" s="206" t="s">
        <v>2058</v>
      </c>
      <c r="F81" s="2">
        <v>1000</v>
      </c>
      <c r="G81" s="162">
        <v>4725</v>
      </c>
      <c r="H81" s="33">
        <f>Úvod!B$12</f>
        <v>0</v>
      </c>
      <c r="I81" s="105">
        <f t="shared" si="4"/>
        <v>4725</v>
      </c>
      <c r="J81" s="163"/>
      <c r="K81" s="108">
        <f t="shared" si="5"/>
        <v>0</v>
      </c>
    </row>
    <row r="82" spans="1:11" ht="11.65">
      <c r="A82" s="2">
        <v>11066814</v>
      </c>
      <c r="B82" s="2">
        <v>1</v>
      </c>
      <c r="C82" s="2" t="s">
        <v>2057</v>
      </c>
      <c r="D82" s="197" t="s">
        <v>1729</v>
      </c>
      <c r="E82" s="206" t="s">
        <v>2058</v>
      </c>
      <c r="F82" s="2">
        <v>1000</v>
      </c>
      <c r="G82" s="162">
        <v>4725</v>
      </c>
      <c r="H82" s="33">
        <f>Úvod!B$12</f>
        <v>0</v>
      </c>
      <c r="I82" s="105">
        <f t="shared" si="4"/>
        <v>4725</v>
      </c>
      <c r="J82" s="163"/>
      <c r="K82" s="108">
        <f t="shared" si="5"/>
        <v>0</v>
      </c>
    </row>
    <row r="83" spans="1:11" ht="11.65">
      <c r="A83" s="2">
        <v>10874149</v>
      </c>
      <c r="B83" s="2">
        <v>1</v>
      </c>
      <c r="C83" s="2" t="s">
        <v>2057</v>
      </c>
      <c r="D83" s="197" t="s">
        <v>1730</v>
      </c>
      <c r="E83" s="206" t="s">
        <v>2058</v>
      </c>
      <c r="F83" s="2">
        <v>1000</v>
      </c>
      <c r="G83" s="162">
        <v>4725</v>
      </c>
      <c r="H83" s="33">
        <f>Úvod!B$12</f>
        <v>0</v>
      </c>
      <c r="I83" s="105">
        <f t="shared" si="4"/>
        <v>4725</v>
      </c>
      <c r="J83" s="163"/>
      <c r="K83" s="108">
        <f t="shared" si="5"/>
        <v>0</v>
      </c>
    </row>
    <row r="84" spans="1:11" ht="11.65">
      <c r="A84" s="2">
        <v>11160095</v>
      </c>
      <c r="B84" s="2">
        <v>1</v>
      </c>
      <c r="C84" s="2" t="s">
        <v>2057</v>
      </c>
      <c r="D84" s="197" t="s">
        <v>1730</v>
      </c>
      <c r="E84" s="206" t="s">
        <v>2058</v>
      </c>
      <c r="F84" s="2">
        <v>1000</v>
      </c>
      <c r="G84" s="162">
        <v>4725</v>
      </c>
      <c r="H84" s="33">
        <f>Úvod!B$12</f>
        <v>0</v>
      </c>
      <c r="I84" s="105">
        <f t="shared" si="4"/>
        <v>4725</v>
      </c>
      <c r="J84" s="163"/>
      <c r="K84" s="108">
        <f t="shared" si="5"/>
        <v>0</v>
      </c>
    </row>
    <row r="85" spans="1:11" ht="11.65">
      <c r="A85" s="2">
        <v>10684414</v>
      </c>
      <c r="B85" s="2">
        <v>1</v>
      </c>
      <c r="C85" s="2" t="s">
        <v>2057</v>
      </c>
      <c r="D85" s="197" t="s">
        <v>1731</v>
      </c>
      <c r="E85" s="206" t="s">
        <v>2058</v>
      </c>
      <c r="F85" s="2">
        <v>1000</v>
      </c>
      <c r="G85" s="162">
        <v>4725</v>
      </c>
      <c r="H85" s="33">
        <f>Úvod!B$12</f>
        <v>0</v>
      </c>
      <c r="I85" s="105">
        <f t="shared" si="4"/>
        <v>4725</v>
      </c>
      <c r="J85" s="163"/>
      <c r="K85" s="108">
        <f t="shared" si="5"/>
        <v>0</v>
      </c>
    </row>
    <row r="86" spans="1:11" ht="11.65">
      <c r="A86" s="2">
        <v>11066816</v>
      </c>
      <c r="B86" s="2">
        <v>1</v>
      </c>
      <c r="C86" s="2" t="s">
        <v>2057</v>
      </c>
      <c r="D86" s="197" t="s">
        <v>1731</v>
      </c>
      <c r="E86" s="206" t="s">
        <v>2058</v>
      </c>
      <c r="F86" s="2">
        <v>1000</v>
      </c>
      <c r="G86" s="162">
        <v>4725</v>
      </c>
      <c r="H86" s="33">
        <f>Úvod!B$12</f>
        <v>0</v>
      </c>
      <c r="I86" s="105">
        <f t="shared" si="4"/>
        <v>4725</v>
      </c>
      <c r="J86" s="163"/>
      <c r="K86" s="108">
        <f t="shared" si="5"/>
        <v>0</v>
      </c>
    </row>
    <row r="87" spans="1:11" ht="11.65">
      <c r="A87" s="2">
        <v>10190508</v>
      </c>
      <c r="B87" s="2">
        <v>1</v>
      </c>
      <c r="C87" s="2" t="s">
        <v>2057</v>
      </c>
      <c r="D87" s="197" t="s">
        <v>1732</v>
      </c>
      <c r="E87" s="206" t="s">
        <v>1650</v>
      </c>
      <c r="F87" s="2">
        <v>1000</v>
      </c>
      <c r="G87" s="162">
        <v>745</v>
      </c>
      <c r="H87" s="33">
        <f>Úvod!B$12</f>
        <v>0</v>
      </c>
      <c r="I87" s="105">
        <f t="shared" si="4"/>
        <v>745</v>
      </c>
      <c r="J87" s="163"/>
      <c r="K87" s="108">
        <f t="shared" si="5"/>
        <v>0</v>
      </c>
    </row>
    <row r="88" spans="1:11" ht="11.65">
      <c r="A88" s="2">
        <v>10190504</v>
      </c>
      <c r="B88" s="2">
        <v>1</v>
      </c>
      <c r="C88" s="2" t="s">
        <v>2057</v>
      </c>
      <c r="D88" s="197" t="s">
        <v>1733</v>
      </c>
      <c r="E88" s="206" t="s">
        <v>1650</v>
      </c>
      <c r="F88" s="2">
        <v>1000</v>
      </c>
      <c r="G88" s="162">
        <v>745</v>
      </c>
      <c r="H88" s="33">
        <f>Úvod!B$12</f>
        <v>0</v>
      </c>
      <c r="I88" s="105">
        <f t="shared" si="4"/>
        <v>745</v>
      </c>
      <c r="J88" s="163"/>
      <c r="K88" s="108">
        <f t="shared" si="5"/>
        <v>0</v>
      </c>
    </row>
    <row r="89" spans="1:11" ht="11.65">
      <c r="A89" s="2">
        <v>10190505</v>
      </c>
      <c r="B89" s="2">
        <v>1</v>
      </c>
      <c r="C89" s="2" t="s">
        <v>2057</v>
      </c>
      <c r="D89" s="197" t="s">
        <v>1734</v>
      </c>
      <c r="E89" s="206" t="s">
        <v>1650</v>
      </c>
      <c r="F89" s="2">
        <v>1000</v>
      </c>
      <c r="G89" s="162">
        <v>745</v>
      </c>
      <c r="H89" s="33">
        <f>Úvod!B$12</f>
        <v>0</v>
      </c>
      <c r="I89" s="105">
        <f t="shared" si="4"/>
        <v>745</v>
      </c>
      <c r="J89" s="163"/>
      <c r="K89" s="108">
        <f t="shared" si="5"/>
        <v>0</v>
      </c>
    </row>
    <row r="90" spans="1:11" ht="11.65">
      <c r="A90" s="2">
        <v>10190506</v>
      </c>
      <c r="B90" s="2">
        <v>1</v>
      </c>
      <c r="C90" s="2" t="s">
        <v>2057</v>
      </c>
      <c r="D90" s="197" t="s">
        <v>1735</v>
      </c>
      <c r="E90" s="206" t="s">
        <v>1650</v>
      </c>
      <c r="F90" s="2">
        <v>1000</v>
      </c>
      <c r="G90" s="162">
        <v>745</v>
      </c>
      <c r="H90" s="33">
        <f>Úvod!B$12</f>
        <v>0</v>
      </c>
      <c r="I90" s="105">
        <f t="shared" si="4"/>
        <v>745</v>
      </c>
      <c r="J90" s="163"/>
      <c r="K90" s="108">
        <f t="shared" si="5"/>
        <v>0</v>
      </c>
    </row>
    <row r="91" spans="1:11" ht="11.65">
      <c r="A91" s="2">
        <v>10190507</v>
      </c>
      <c r="B91" s="2">
        <v>1</v>
      </c>
      <c r="C91" s="2" t="s">
        <v>2057</v>
      </c>
      <c r="D91" s="197" t="s">
        <v>1736</v>
      </c>
      <c r="E91" s="206" t="s">
        <v>1650</v>
      </c>
      <c r="F91" s="2">
        <v>1000</v>
      </c>
      <c r="G91" s="162">
        <v>745</v>
      </c>
      <c r="H91" s="33">
        <f>Úvod!B$12</f>
        <v>0</v>
      </c>
      <c r="I91" s="105">
        <f t="shared" si="4"/>
        <v>745</v>
      </c>
      <c r="J91" s="163"/>
      <c r="K91" s="108">
        <f t="shared" si="5"/>
        <v>0</v>
      </c>
    </row>
    <row r="92" spans="1:11" ht="11.65">
      <c r="A92" s="2">
        <v>10908550</v>
      </c>
      <c r="B92" s="2">
        <v>1</v>
      </c>
      <c r="C92" s="2" t="s">
        <v>2057</v>
      </c>
      <c r="D92" s="197" t="s">
        <v>6931</v>
      </c>
      <c r="E92" s="206" t="s">
        <v>1650</v>
      </c>
      <c r="F92" s="2">
        <v>1000</v>
      </c>
      <c r="G92" s="162">
        <v>310</v>
      </c>
      <c r="H92" s="33">
        <f>Úvod!B$12</f>
        <v>0</v>
      </c>
      <c r="I92" s="105">
        <f t="shared" si="4"/>
        <v>310</v>
      </c>
      <c r="J92" s="163"/>
      <c r="K92" s="108">
        <f t="shared" si="5"/>
        <v>0</v>
      </c>
    </row>
    <row r="93" spans="1:11" ht="11.65">
      <c r="A93" s="2">
        <v>10908551</v>
      </c>
      <c r="B93" s="2">
        <v>1</v>
      </c>
      <c r="C93" s="2" t="s">
        <v>2057</v>
      </c>
      <c r="D93" s="197" t="s">
        <v>6932</v>
      </c>
      <c r="E93" s="206" t="s">
        <v>1650</v>
      </c>
      <c r="F93" s="2">
        <v>1000</v>
      </c>
      <c r="G93" s="162">
        <v>310</v>
      </c>
      <c r="H93" s="33">
        <f>Úvod!B$12</f>
        <v>0</v>
      </c>
      <c r="I93" s="105">
        <f t="shared" si="4"/>
        <v>310</v>
      </c>
      <c r="J93" s="163"/>
      <c r="K93" s="108">
        <f t="shared" si="5"/>
        <v>0</v>
      </c>
    </row>
    <row r="94" spans="1:11" ht="11.65">
      <c r="A94" s="2">
        <v>10908552</v>
      </c>
      <c r="B94" s="2">
        <v>1</v>
      </c>
      <c r="C94" s="2" t="s">
        <v>2057</v>
      </c>
      <c r="D94" s="197" t="s">
        <v>6933</v>
      </c>
      <c r="E94" s="206" t="s">
        <v>1650</v>
      </c>
      <c r="F94" s="2">
        <v>1000</v>
      </c>
      <c r="G94" s="162">
        <v>310</v>
      </c>
      <c r="H94" s="33">
        <f>Úvod!B$12</f>
        <v>0</v>
      </c>
      <c r="I94" s="105">
        <f t="shared" si="4"/>
        <v>310</v>
      </c>
      <c r="J94" s="163"/>
      <c r="K94" s="108">
        <f t="shared" si="5"/>
        <v>0</v>
      </c>
    </row>
    <row r="95" spans="1:11" ht="11.65">
      <c r="A95" s="2">
        <v>10908553</v>
      </c>
      <c r="B95" s="2">
        <v>1</v>
      </c>
      <c r="C95" s="2" t="s">
        <v>2057</v>
      </c>
      <c r="D95" s="197" t="s">
        <v>6934</v>
      </c>
      <c r="E95" s="206" t="s">
        <v>1650</v>
      </c>
      <c r="F95" s="2">
        <v>1000</v>
      </c>
      <c r="G95" s="162">
        <v>310</v>
      </c>
      <c r="H95" s="33">
        <f>Úvod!B$12</f>
        <v>0</v>
      </c>
      <c r="I95" s="105">
        <f t="shared" si="4"/>
        <v>310</v>
      </c>
      <c r="J95" s="163"/>
      <c r="K95" s="108">
        <f t="shared" si="5"/>
        <v>0</v>
      </c>
    </row>
    <row r="96" spans="1:11" ht="11.65">
      <c r="A96" s="2">
        <v>10767361</v>
      </c>
      <c r="B96" s="2">
        <v>1</v>
      </c>
      <c r="C96" s="2" t="s">
        <v>2057</v>
      </c>
      <c r="D96" s="197" t="s">
        <v>1737</v>
      </c>
      <c r="E96" s="206" t="s">
        <v>1650</v>
      </c>
      <c r="F96" s="2">
        <v>1000</v>
      </c>
      <c r="G96" s="162">
        <v>2062</v>
      </c>
      <c r="H96" s="33">
        <f>Úvod!B$12</f>
        <v>0</v>
      </c>
      <c r="I96" s="105">
        <f t="shared" si="4"/>
        <v>2062</v>
      </c>
      <c r="J96" s="163"/>
      <c r="K96" s="108">
        <f t="shared" si="5"/>
        <v>0</v>
      </c>
    </row>
    <row r="97" spans="1:11" ht="11.65">
      <c r="A97" s="2">
        <v>10355763</v>
      </c>
      <c r="B97" s="2">
        <v>1</v>
      </c>
      <c r="C97" s="2" t="s">
        <v>2057</v>
      </c>
      <c r="D97" s="197" t="s">
        <v>1738</v>
      </c>
      <c r="E97" s="206" t="s">
        <v>1650</v>
      </c>
      <c r="F97" s="2">
        <v>1000</v>
      </c>
      <c r="G97" s="162">
        <v>2154</v>
      </c>
      <c r="H97" s="33">
        <f>Úvod!B$12</f>
        <v>0</v>
      </c>
      <c r="I97" s="105">
        <f t="shared" si="4"/>
        <v>2154</v>
      </c>
      <c r="J97" s="163"/>
      <c r="K97" s="108">
        <f t="shared" si="5"/>
        <v>0</v>
      </c>
    </row>
    <row r="98" spans="1:11" ht="11.65">
      <c r="A98" s="2">
        <v>10776128</v>
      </c>
      <c r="B98" s="2">
        <v>1</v>
      </c>
      <c r="C98" s="2" t="s">
        <v>2057</v>
      </c>
      <c r="D98" s="197" t="s">
        <v>1739</v>
      </c>
      <c r="E98" s="206" t="s">
        <v>1650</v>
      </c>
      <c r="F98" s="2">
        <v>1000</v>
      </c>
      <c r="G98" s="162">
        <v>2062</v>
      </c>
      <c r="H98" s="33">
        <f>Úvod!B$12</f>
        <v>0</v>
      </c>
      <c r="I98" s="105">
        <f t="shared" si="4"/>
        <v>2062</v>
      </c>
      <c r="J98" s="163"/>
      <c r="K98" s="108">
        <f t="shared" si="5"/>
        <v>0</v>
      </c>
    </row>
    <row r="99" spans="1:11" ht="11.65">
      <c r="A99" s="2">
        <v>10680635</v>
      </c>
      <c r="B99" s="2">
        <v>1</v>
      </c>
      <c r="C99" s="2" t="s">
        <v>2057</v>
      </c>
      <c r="D99" s="197" t="s">
        <v>1740</v>
      </c>
      <c r="E99" s="206" t="s">
        <v>1650</v>
      </c>
      <c r="F99" s="2">
        <v>1000</v>
      </c>
      <c r="G99" s="162">
        <v>2062</v>
      </c>
      <c r="H99" s="33">
        <f>Úvod!B$12</f>
        <v>0</v>
      </c>
      <c r="I99" s="105">
        <f t="shared" si="4"/>
        <v>2062</v>
      </c>
      <c r="J99" s="163"/>
      <c r="K99" s="108">
        <f t="shared" si="5"/>
        <v>0</v>
      </c>
    </row>
    <row r="100" spans="1:11" ht="11.65">
      <c r="A100" s="2">
        <v>10641714</v>
      </c>
      <c r="B100" s="2">
        <v>1</v>
      </c>
      <c r="C100" s="2" t="s">
        <v>2057</v>
      </c>
      <c r="D100" s="197" t="s">
        <v>1741</v>
      </c>
      <c r="E100" s="206" t="s">
        <v>1650</v>
      </c>
      <c r="F100" s="2">
        <v>1000</v>
      </c>
      <c r="G100" s="162">
        <v>2062</v>
      </c>
      <c r="H100" s="33">
        <f>Úvod!B$12</f>
        <v>0</v>
      </c>
      <c r="I100" s="105">
        <f t="shared" si="4"/>
        <v>2062</v>
      </c>
      <c r="J100" s="163"/>
      <c r="K100" s="108">
        <f t="shared" si="5"/>
        <v>0</v>
      </c>
    </row>
    <row r="101" spans="1:11" ht="11.65">
      <c r="A101" s="2">
        <v>10641715</v>
      </c>
      <c r="B101" s="2">
        <v>1</v>
      </c>
      <c r="C101" s="2" t="s">
        <v>2057</v>
      </c>
      <c r="D101" s="197" t="s">
        <v>1742</v>
      </c>
      <c r="E101" s="206" t="s">
        <v>1650</v>
      </c>
      <c r="F101" s="2">
        <v>1000</v>
      </c>
      <c r="G101" s="162">
        <v>2062</v>
      </c>
      <c r="H101" s="33">
        <f>Úvod!B$12</f>
        <v>0</v>
      </c>
      <c r="I101" s="105">
        <f t="shared" si="4"/>
        <v>2062</v>
      </c>
      <c r="J101" s="163"/>
      <c r="K101" s="108">
        <f t="shared" si="5"/>
        <v>0</v>
      </c>
    </row>
    <row r="102" spans="1:11" ht="11.65">
      <c r="A102" s="2">
        <v>10680631</v>
      </c>
      <c r="B102" s="2">
        <v>1</v>
      </c>
      <c r="C102" s="2" t="s">
        <v>2057</v>
      </c>
      <c r="D102" s="197" t="s">
        <v>1743</v>
      </c>
      <c r="E102" s="206" t="s">
        <v>1650</v>
      </c>
      <c r="F102" s="2">
        <v>1000</v>
      </c>
      <c r="G102" s="162">
        <v>2062</v>
      </c>
      <c r="H102" s="33">
        <f>Úvod!B$12</f>
        <v>0</v>
      </c>
      <c r="I102" s="105">
        <f t="shared" si="4"/>
        <v>2062</v>
      </c>
      <c r="J102" s="163"/>
      <c r="K102" s="108">
        <f t="shared" si="5"/>
        <v>0</v>
      </c>
    </row>
    <row r="103" spans="1:11" ht="11.65">
      <c r="A103" s="2">
        <v>10727832</v>
      </c>
      <c r="B103" s="2">
        <v>1</v>
      </c>
      <c r="C103" s="2" t="s">
        <v>2057</v>
      </c>
      <c r="D103" s="197" t="s">
        <v>1744</v>
      </c>
      <c r="E103" s="206" t="s">
        <v>1650</v>
      </c>
      <c r="F103" s="2">
        <v>1000</v>
      </c>
      <c r="G103" s="162">
        <v>2062</v>
      </c>
      <c r="H103" s="33">
        <f>Úvod!B$12</f>
        <v>0</v>
      </c>
      <c r="I103" s="105">
        <f t="shared" si="4"/>
        <v>2062</v>
      </c>
      <c r="J103" s="163"/>
      <c r="K103" s="108">
        <f t="shared" si="5"/>
        <v>0</v>
      </c>
    </row>
    <row r="104" spans="1:11" ht="11.65">
      <c r="A104" s="2">
        <v>10641718</v>
      </c>
      <c r="B104" s="2">
        <v>1</v>
      </c>
      <c r="C104" s="2" t="s">
        <v>2057</v>
      </c>
      <c r="D104" s="197" t="s">
        <v>1745</v>
      </c>
      <c r="E104" s="206" t="s">
        <v>1650</v>
      </c>
      <c r="F104" s="2">
        <v>1000</v>
      </c>
      <c r="G104" s="162">
        <v>2062</v>
      </c>
      <c r="H104" s="33">
        <f>Úvod!B$12</f>
        <v>0</v>
      </c>
      <c r="I104" s="105">
        <f t="shared" si="4"/>
        <v>2062</v>
      </c>
      <c r="J104" s="163"/>
      <c r="K104" s="108">
        <f t="shared" si="5"/>
        <v>0</v>
      </c>
    </row>
    <row r="105" spans="1:11" ht="11.65">
      <c r="A105" s="2">
        <v>10641720</v>
      </c>
      <c r="B105" s="2">
        <v>1</v>
      </c>
      <c r="C105" s="2" t="s">
        <v>2057</v>
      </c>
      <c r="D105" s="197" t="s">
        <v>1746</v>
      </c>
      <c r="E105" s="206" t="s">
        <v>1650</v>
      </c>
      <c r="F105" s="2">
        <v>1000</v>
      </c>
      <c r="G105" s="162">
        <v>2062</v>
      </c>
      <c r="H105" s="33">
        <f>Úvod!B$12</f>
        <v>0</v>
      </c>
      <c r="I105" s="105">
        <f t="shared" si="4"/>
        <v>2062</v>
      </c>
      <c r="J105" s="163"/>
      <c r="K105" s="108">
        <f t="shared" si="5"/>
        <v>0</v>
      </c>
    </row>
    <row r="106" spans="1:11" ht="11.65">
      <c r="A106" s="2">
        <v>10641721</v>
      </c>
      <c r="B106" s="2">
        <v>1</v>
      </c>
      <c r="C106" s="2" t="s">
        <v>2057</v>
      </c>
      <c r="D106" s="197" t="s">
        <v>1747</v>
      </c>
      <c r="E106" s="206" t="s">
        <v>1650</v>
      </c>
      <c r="F106" s="2">
        <v>1000</v>
      </c>
      <c r="G106" s="162">
        <v>2062</v>
      </c>
      <c r="H106" s="33">
        <f>Úvod!B$12</f>
        <v>0</v>
      </c>
      <c r="I106" s="105">
        <f t="shared" si="4"/>
        <v>2062</v>
      </c>
      <c r="J106" s="163"/>
      <c r="K106" s="108">
        <f t="shared" si="5"/>
        <v>0</v>
      </c>
    </row>
    <row r="107" spans="1:11" ht="11.65">
      <c r="A107" s="2">
        <v>10680627</v>
      </c>
      <c r="B107" s="2">
        <v>1</v>
      </c>
      <c r="C107" s="2" t="s">
        <v>2057</v>
      </c>
      <c r="D107" s="197" t="s">
        <v>1748</v>
      </c>
      <c r="E107" s="206" t="s">
        <v>1650</v>
      </c>
      <c r="F107" s="2">
        <v>1000</v>
      </c>
      <c r="G107" s="162">
        <v>2062</v>
      </c>
      <c r="H107" s="33">
        <f>Úvod!B$12</f>
        <v>0</v>
      </c>
      <c r="I107" s="105">
        <f t="shared" si="4"/>
        <v>2062</v>
      </c>
      <c r="J107" s="163"/>
      <c r="K107" s="108">
        <f t="shared" si="5"/>
        <v>0</v>
      </c>
    </row>
    <row r="108" spans="1:11" ht="11.65">
      <c r="A108" s="2">
        <v>10023091</v>
      </c>
      <c r="B108" s="2">
        <v>1</v>
      </c>
      <c r="C108" s="2" t="s">
        <v>2057</v>
      </c>
      <c r="D108" s="197" t="s">
        <v>1749</v>
      </c>
      <c r="E108" s="206" t="s">
        <v>1650</v>
      </c>
      <c r="F108" s="2">
        <v>1000</v>
      </c>
      <c r="G108" s="162">
        <v>514</v>
      </c>
      <c r="H108" s="33">
        <f>Úvod!B$12</f>
        <v>0</v>
      </c>
      <c r="I108" s="105">
        <f t="shared" si="4"/>
        <v>514</v>
      </c>
      <c r="J108" s="163"/>
      <c r="K108" s="108">
        <f t="shared" si="5"/>
        <v>0</v>
      </c>
    </row>
    <row r="109" spans="1:11" ht="11.65">
      <c r="A109" s="2">
        <v>10023037</v>
      </c>
      <c r="B109" s="2">
        <v>1</v>
      </c>
      <c r="C109" s="2" t="s">
        <v>2057</v>
      </c>
      <c r="D109" s="197" t="s">
        <v>1750</v>
      </c>
      <c r="E109" s="206" t="s">
        <v>1650</v>
      </c>
      <c r="F109" s="2">
        <v>1000</v>
      </c>
      <c r="G109" s="162">
        <v>514</v>
      </c>
      <c r="H109" s="33">
        <f>Úvod!B$12</f>
        <v>0</v>
      </c>
      <c r="I109" s="105">
        <f t="shared" si="4"/>
        <v>514</v>
      </c>
      <c r="J109" s="163"/>
      <c r="K109" s="108">
        <f t="shared" si="5"/>
        <v>0</v>
      </c>
    </row>
    <row r="110" spans="1:11" ht="11.65">
      <c r="A110" s="2">
        <v>10023060</v>
      </c>
      <c r="B110" s="2">
        <v>1</v>
      </c>
      <c r="C110" s="2" t="s">
        <v>2057</v>
      </c>
      <c r="D110" s="197" t="s">
        <v>1751</v>
      </c>
      <c r="E110" s="206" t="s">
        <v>1650</v>
      </c>
      <c r="F110" s="2">
        <v>1000</v>
      </c>
      <c r="G110" s="162">
        <v>514</v>
      </c>
      <c r="H110" s="33">
        <f>Úvod!B$12</f>
        <v>0</v>
      </c>
      <c r="I110" s="105">
        <f t="shared" si="4"/>
        <v>514</v>
      </c>
      <c r="J110" s="163"/>
      <c r="K110" s="108">
        <f t="shared" si="5"/>
        <v>0</v>
      </c>
    </row>
    <row r="111" spans="1:11" ht="11.65">
      <c r="A111" s="2">
        <v>10355722</v>
      </c>
      <c r="B111" s="2">
        <v>1</v>
      </c>
      <c r="C111" s="2" t="s">
        <v>2057</v>
      </c>
      <c r="D111" s="197" t="s">
        <v>1752</v>
      </c>
      <c r="E111" s="206" t="s">
        <v>1650</v>
      </c>
      <c r="F111" s="2">
        <v>1000</v>
      </c>
      <c r="G111" s="162">
        <v>514</v>
      </c>
      <c r="H111" s="33">
        <f>Úvod!B$12</f>
        <v>0</v>
      </c>
      <c r="I111" s="105">
        <f t="shared" si="4"/>
        <v>514</v>
      </c>
      <c r="J111" s="163"/>
      <c r="K111" s="108">
        <f t="shared" si="5"/>
        <v>0</v>
      </c>
    </row>
    <row r="112" spans="1:11" ht="11.65">
      <c r="A112" s="2">
        <v>10195772</v>
      </c>
      <c r="B112" s="2">
        <v>1</v>
      </c>
      <c r="C112" s="2" t="s">
        <v>2057</v>
      </c>
      <c r="D112" s="197" t="s">
        <v>1753</v>
      </c>
      <c r="E112" s="206" t="s">
        <v>1650</v>
      </c>
      <c r="F112" s="2">
        <v>1000</v>
      </c>
      <c r="G112" s="162">
        <v>514</v>
      </c>
      <c r="H112" s="33">
        <f>Úvod!B$12</f>
        <v>0</v>
      </c>
      <c r="I112" s="105">
        <f t="shared" si="4"/>
        <v>514</v>
      </c>
      <c r="J112" s="163"/>
      <c r="K112" s="108">
        <f t="shared" si="5"/>
        <v>0</v>
      </c>
    </row>
    <row r="113" spans="1:11" ht="11.65">
      <c r="A113" s="2">
        <v>10355736</v>
      </c>
      <c r="B113" s="2">
        <v>1</v>
      </c>
      <c r="C113" s="2" t="s">
        <v>2057</v>
      </c>
      <c r="D113" s="197" t="s">
        <v>1754</v>
      </c>
      <c r="E113" s="206" t="s">
        <v>1650</v>
      </c>
      <c r="F113" s="2">
        <v>1000</v>
      </c>
      <c r="G113" s="162">
        <v>514</v>
      </c>
      <c r="H113" s="33">
        <f>Úvod!B$12</f>
        <v>0</v>
      </c>
      <c r="I113" s="105">
        <f t="shared" si="4"/>
        <v>514</v>
      </c>
      <c r="J113" s="163"/>
      <c r="K113" s="108">
        <f t="shared" si="5"/>
        <v>0</v>
      </c>
    </row>
    <row r="114" spans="1:11" ht="11.65">
      <c r="A114" s="2">
        <v>10023031</v>
      </c>
      <c r="B114" s="2">
        <v>1</v>
      </c>
      <c r="C114" s="2" t="s">
        <v>2057</v>
      </c>
      <c r="D114" s="197" t="s">
        <v>1755</v>
      </c>
      <c r="E114" s="206" t="s">
        <v>1650</v>
      </c>
      <c r="F114" s="2">
        <v>1000</v>
      </c>
      <c r="G114" s="162">
        <v>514</v>
      </c>
      <c r="H114" s="33">
        <f>Úvod!B$12</f>
        <v>0</v>
      </c>
      <c r="I114" s="105">
        <f t="shared" si="4"/>
        <v>514</v>
      </c>
      <c r="J114" s="163"/>
      <c r="K114" s="108">
        <f t="shared" si="5"/>
        <v>0</v>
      </c>
    </row>
    <row r="115" spans="1:11" ht="11.65">
      <c r="A115" s="2">
        <v>10392485</v>
      </c>
      <c r="B115" s="2">
        <v>1</v>
      </c>
      <c r="C115" s="2" t="s">
        <v>2057</v>
      </c>
      <c r="D115" s="197" t="s">
        <v>1756</v>
      </c>
      <c r="E115" s="206" t="s">
        <v>1650</v>
      </c>
      <c r="F115" s="2">
        <v>1000</v>
      </c>
      <c r="G115" s="162">
        <v>514</v>
      </c>
      <c r="H115" s="33">
        <f>Úvod!B$12</f>
        <v>0</v>
      </c>
      <c r="I115" s="105">
        <f t="shared" si="4"/>
        <v>514</v>
      </c>
      <c r="J115" s="163"/>
      <c r="K115" s="108">
        <f t="shared" si="5"/>
        <v>0</v>
      </c>
    </row>
    <row r="116" spans="1:11" ht="11.65">
      <c r="A116" s="2">
        <v>10442412</v>
      </c>
      <c r="B116" s="2">
        <v>1</v>
      </c>
      <c r="C116" s="2" t="s">
        <v>2057</v>
      </c>
      <c r="D116" s="197" t="s">
        <v>1757</v>
      </c>
      <c r="E116" s="206" t="s">
        <v>1650</v>
      </c>
      <c r="F116" s="2">
        <v>1000</v>
      </c>
      <c r="G116" s="162">
        <v>514</v>
      </c>
      <c r="H116" s="33">
        <f>Úvod!B$12</f>
        <v>0</v>
      </c>
      <c r="I116" s="105">
        <f t="shared" si="4"/>
        <v>514</v>
      </c>
      <c r="J116" s="163"/>
      <c r="K116" s="108">
        <f t="shared" si="5"/>
        <v>0</v>
      </c>
    </row>
    <row r="117" spans="1:11" ht="11.65">
      <c r="A117" s="2">
        <v>10023103</v>
      </c>
      <c r="B117" s="2">
        <v>1</v>
      </c>
      <c r="C117" s="2" t="s">
        <v>2057</v>
      </c>
      <c r="D117" s="197" t="s">
        <v>1758</v>
      </c>
      <c r="E117" s="206" t="s">
        <v>1650</v>
      </c>
      <c r="F117" s="2">
        <v>1000</v>
      </c>
      <c r="G117" s="162">
        <v>514</v>
      </c>
      <c r="H117" s="33">
        <f>Úvod!B$12</f>
        <v>0</v>
      </c>
      <c r="I117" s="105">
        <f t="shared" si="4"/>
        <v>514</v>
      </c>
      <c r="J117" s="163"/>
      <c r="K117" s="108">
        <f t="shared" si="5"/>
        <v>0</v>
      </c>
    </row>
    <row r="118" spans="1:11" ht="11.65">
      <c r="A118" s="2">
        <v>10023106</v>
      </c>
      <c r="B118" s="2">
        <v>1</v>
      </c>
      <c r="C118" s="2" t="s">
        <v>2057</v>
      </c>
      <c r="D118" s="197" t="s">
        <v>1759</v>
      </c>
      <c r="E118" s="206" t="s">
        <v>1650</v>
      </c>
      <c r="F118" s="2">
        <v>1000</v>
      </c>
      <c r="G118" s="162">
        <v>514</v>
      </c>
      <c r="H118" s="33">
        <f>Úvod!B$12</f>
        <v>0</v>
      </c>
      <c r="I118" s="105">
        <f t="shared" si="4"/>
        <v>514</v>
      </c>
      <c r="J118" s="163"/>
      <c r="K118" s="108">
        <f t="shared" si="5"/>
        <v>0</v>
      </c>
    </row>
    <row r="119" spans="1:11" ht="11.65">
      <c r="A119" s="2">
        <v>10023073</v>
      </c>
      <c r="B119" s="2">
        <v>1</v>
      </c>
      <c r="C119" s="2" t="s">
        <v>2057</v>
      </c>
      <c r="D119" s="197" t="s">
        <v>1760</v>
      </c>
      <c r="E119" s="206" t="s">
        <v>1650</v>
      </c>
      <c r="F119" s="2">
        <v>1000</v>
      </c>
      <c r="G119" s="162">
        <v>514</v>
      </c>
      <c r="H119" s="33">
        <f>Úvod!B$12</f>
        <v>0</v>
      </c>
      <c r="I119" s="105">
        <f t="shared" si="4"/>
        <v>514</v>
      </c>
      <c r="J119" s="163"/>
      <c r="K119" s="108">
        <f t="shared" si="5"/>
        <v>0</v>
      </c>
    </row>
    <row r="120" spans="1:11" ht="11.65">
      <c r="A120" s="2">
        <v>10195542</v>
      </c>
      <c r="B120" s="2">
        <v>1</v>
      </c>
      <c r="C120" s="2" t="s">
        <v>2057</v>
      </c>
      <c r="D120" s="197" t="s">
        <v>6100</v>
      </c>
      <c r="E120" s="206" t="s">
        <v>1650</v>
      </c>
      <c r="F120" s="2">
        <v>1000</v>
      </c>
      <c r="G120" s="162">
        <v>3043</v>
      </c>
      <c r="H120" s="33">
        <f>Úvod!B$12</f>
        <v>0</v>
      </c>
      <c r="I120" s="105">
        <f t="shared" si="4"/>
        <v>3043</v>
      </c>
      <c r="J120" s="163"/>
      <c r="K120" s="108">
        <f t="shared" si="5"/>
        <v>0</v>
      </c>
    </row>
    <row r="121" spans="1:11" ht="11.65">
      <c r="A121" s="2">
        <v>10971747</v>
      </c>
      <c r="B121" s="2">
        <v>1</v>
      </c>
      <c r="C121" s="2" t="s">
        <v>2057</v>
      </c>
      <c r="D121" s="197" t="s">
        <v>6935</v>
      </c>
      <c r="E121" s="206" t="s">
        <v>1650</v>
      </c>
      <c r="F121" s="2">
        <v>1000</v>
      </c>
      <c r="G121" s="162">
        <v>2116</v>
      </c>
      <c r="H121" s="33">
        <f>Úvod!B$12</f>
        <v>0</v>
      </c>
      <c r="I121" s="105">
        <f t="shared" si="4"/>
        <v>2116</v>
      </c>
      <c r="J121" s="163"/>
      <c r="K121" s="108">
        <f t="shared" si="5"/>
        <v>0</v>
      </c>
    </row>
    <row r="122" spans="1:11" ht="11.65">
      <c r="A122" s="2">
        <v>10727850</v>
      </c>
      <c r="B122" s="2">
        <v>1</v>
      </c>
      <c r="C122" s="2" t="s">
        <v>2057</v>
      </c>
      <c r="D122" s="197" t="s">
        <v>6101</v>
      </c>
      <c r="E122" s="206" t="s">
        <v>1650</v>
      </c>
      <c r="F122" s="2">
        <v>1000</v>
      </c>
      <c r="G122" s="162">
        <v>3043</v>
      </c>
      <c r="H122" s="33">
        <f>Úvod!B$12</f>
        <v>0</v>
      </c>
      <c r="I122" s="105">
        <f t="shared" si="4"/>
        <v>3043</v>
      </c>
      <c r="J122" s="163"/>
      <c r="K122" s="108">
        <f t="shared" si="5"/>
        <v>0</v>
      </c>
    </row>
    <row r="123" spans="1:11" ht="11.65">
      <c r="A123" s="2">
        <v>10727854</v>
      </c>
      <c r="B123" s="2">
        <v>1</v>
      </c>
      <c r="C123" s="2" t="s">
        <v>2057</v>
      </c>
      <c r="D123" s="197" t="s">
        <v>6102</v>
      </c>
      <c r="E123" s="206" t="s">
        <v>1650</v>
      </c>
      <c r="F123" s="2">
        <v>1000</v>
      </c>
      <c r="G123" s="162">
        <v>3043</v>
      </c>
      <c r="H123" s="33">
        <f>Úvod!B$12</f>
        <v>0</v>
      </c>
      <c r="I123" s="105">
        <f t="shared" si="4"/>
        <v>3043</v>
      </c>
      <c r="J123" s="163"/>
      <c r="K123" s="108">
        <f t="shared" si="5"/>
        <v>0</v>
      </c>
    </row>
    <row r="124" spans="1:11" ht="11.65">
      <c r="A124" s="2">
        <v>10776160</v>
      </c>
      <c r="B124" s="2">
        <v>1</v>
      </c>
      <c r="C124" s="2" t="s">
        <v>2057</v>
      </c>
      <c r="D124" s="197" t="s">
        <v>6103</v>
      </c>
      <c r="E124" s="206" t="s">
        <v>1650</v>
      </c>
      <c r="F124" s="2">
        <v>1000</v>
      </c>
      <c r="G124" s="162">
        <v>3043</v>
      </c>
      <c r="H124" s="33">
        <f>Úvod!B$12</f>
        <v>0</v>
      </c>
      <c r="I124" s="105">
        <f t="shared" si="4"/>
        <v>3043</v>
      </c>
      <c r="J124" s="163"/>
      <c r="K124" s="108">
        <f t="shared" si="5"/>
        <v>0</v>
      </c>
    </row>
    <row r="125" spans="1:11" ht="11.65">
      <c r="A125" s="2">
        <v>10641723</v>
      </c>
      <c r="B125" s="2">
        <v>1</v>
      </c>
      <c r="C125" s="2" t="s">
        <v>2057</v>
      </c>
      <c r="D125" s="197" t="s">
        <v>6936</v>
      </c>
      <c r="E125" s="206" t="s">
        <v>1650</v>
      </c>
      <c r="F125" s="2">
        <v>1000</v>
      </c>
      <c r="G125" s="162">
        <v>3141</v>
      </c>
      <c r="H125" s="33">
        <f>Úvod!B$12</f>
        <v>0</v>
      </c>
      <c r="I125" s="105">
        <f t="shared" si="4"/>
        <v>3141</v>
      </c>
      <c r="J125" s="163"/>
      <c r="K125" s="108">
        <f t="shared" si="5"/>
        <v>0</v>
      </c>
    </row>
    <row r="126" spans="1:11" ht="11.65">
      <c r="A126" s="2">
        <v>10195519</v>
      </c>
      <c r="B126" s="2">
        <v>1</v>
      </c>
      <c r="C126" s="2" t="s">
        <v>2057</v>
      </c>
      <c r="D126" s="197" t="s">
        <v>6104</v>
      </c>
      <c r="E126" s="206" t="s">
        <v>1650</v>
      </c>
      <c r="F126" s="2">
        <v>1000</v>
      </c>
      <c r="G126" s="162">
        <v>3043</v>
      </c>
      <c r="H126" s="33">
        <f>Úvod!B$12</f>
        <v>0</v>
      </c>
      <c r="I126" s="105">
        <f t="shared" si="4"/>
        <v>3043</v>
      </c>
      <c r="J126" s="163"/>
      <c r="K126" s="108">
        <f t="shared" si="5"/>
        <v>0</v>
      </c>
    </row>
    <row r="127" spans="1:11" ht="11.65">
      <c r="A127" s="2">
        <v>10195913</v>
      </c>
      <c r="B127" s="2">
        <v>1</v>
      </c>
      <c r="C127" s="2" t="s">
        <v>2057</v>
      </c>
      <c r="D127" s="197" t="s">
        <v>6105</v>
      </c>
      <c r="E127" s="206" t="s">
        <v>1650</v>
      </c>
      <c r="F127" s="2">
        <v>1000</v>
      </c>
      <c r="G127" s="162">
        <v>3043</v>
      </c>
      <c r="H127" s="33">
        <f>Úvod!B$12</f>
        <v>0</v>
      </c>
      <c r="I127" s="105">
        <f t="shared" si="4"/>
        <v>3043</v>
      </c>
      <c r="J127" s="163"/>
      <c r="K127" s="108">
        <f t="shared" si="5"/>
        <v>0</v>
      </c>
    </row>
    <row r="128" spans="1:11" ht="11.65">
      <c r="A128" s="2">
        <v>10641725</v>
      </c>
      <c r="B128" s="2">
        <v>1</v>
      </c>
      <c r="C128" s="2" t="s">
        <v>2057</v>
      </c>
      <c r="D128" s="197" t="s">
        <v>6937</v>
      </c>
      <c r="E128" s="206" t="s">
        <v>1650</v>
      </c>
      <c r="F128" s="2">
        <v>1000</v>
      </c>
      <c r="G128" s="162">
        <v>3141</v>
      </c>
      <c r="H128" s="33">
        <f>Úvod!B$12</f>
        <v>0</v>
      </c>
      <c r="I128" s="105">
        <f t="shared" si="4"/>
        <v>3141</v>
      </c>
      <c r="J128" s="163"/>
      <c r="K128" s="108">
        <f t="shared" si="5"/>
        <v>0</v>
      </c>
    </row>
    <row r="129" spans="1:11" ht="11.65">
      <c r="A129" s="2">
        <v>10355772</v>
      </c>
      <c r="B129" s="2">
        <v>1</v>
      </c>
      <c r="C129" s="2" t="s">
        <v>2057</v>
      </c>
      <c r="D129" s="197" t="s">
        <v>6106</v>
      </c>
      <c r="E129" s="206" t="s">
        <v>1650</v>
      </c>
      <c r="F129" s="2">
        <v>1000</v>
      </c>
      <c r="G129" s="162">
        <v>3043</v>
      </c>
      <c r="H129" s="33">
        <f>Úvod!B$12</f>
        <v>0</v>
      </c>
      <c r="I129" s="105">
        <f t="shared" si="4"/>
        <v>3043</v>
      </c>
      <c r="J129" s="163"/>
      <c r="K129" s="108">
        <f t="shared" si="5"/>
        <v>0</v>
      </c>
    </row>
    <row r="130" spans="1:11" ht="11.65">
      <c r="A130" s="2">
        <v>10518918</v>
      </c>
      <c r="B130" s="2">
        <v>1</v>
      </c>
      <c r="C130" s="2" t="s">
        <v>2057</v>
      </c>
      <c r="D130" s="197" t="s">
        <v>6107</v>
      </c>
      <c r="E130" s="206" t="s">
        <v>1650</v>
      </c>
      <c r="F130" s="2">
        <v>1000</v>
      </c>
      <c r="G130" s="162">
        <v>3043</v>
      </c>
      <c r="H130" s="33">
        <f>Úvod!B$12</f>
        <v>0</v>
      </c>
      <c r="I130" s="105">
        <f t="shared" si="4"/>
        <v>3043</v>
      </c>
      <c r="J130" s="163"/>
      <c r="K130" s="108">
        <f t="shared" si="5"/>
        <v>0</v>
      </c>
    </row>
    <row r="131" spans="1:11" ht="11.65">
      <c r="A131" s="2">
        <v>10727848</v>
      </c>
      <c r="B131" s="2">
        <v>1</v>
      </c>
      <c r="C131" s="2" t="s">
        <v>2057</v>
      </c>
      <c r="D131" s="197" t="s">
        <v>6108</v>
      </c>
      <c r="E131" s="206" t="s">
        <v>1650</v>
      </c>
      <c r="F131" s="2">
        <v>1000</v>
      </c>
      <c r="G131" s="162">
        <v>3043</v>
      </c>
      <c r="H131" s="33">
        <f>Úvod!B$12</f>
        <v>0</v>
      </c>
      <c r="I131" s="105">
        <f t="shared" si="4"/>
        <v>3043</v>
      </c>
      <c r="J131" s="163"/>
      <c r="K131" s="108">
        <f t="shared" si="5"/>
        <v>0</v>
      </c>
    </row>
    <row r="132" spans="1:11" ht="11.65">
      <c r="A132" s="2">
        <v>10866314</v>
      </c>
      <c r="B132" s="2">
        <v>1</v>
      </c>
      <c r="C132" s="2" t="s">
        <v>2057</v>
      </c>
      <c r="D132" s="197" t="s">
        <v>6109</v>
      </c>
      <c r="E132" s="206" t="s">
        <v>1650</v>
      </c>
      <c r="F132" s="2">
        <v>1000</v>
      </c>
      <c r="G132" s="162">
        <v>2062</v>
      </c>
      <c r="H132" s="33">
        <f>Úvod!B$12</f>
        <v>0</v>
      </c>
      <c r="I132" s="105">
        <f t="shared" si="4"/>
        <v>2062</v>
      </c>
      <c r="J132" s="163"/>
      <c r="K132" s="108">
        <f t="shared" si="5"/>
        <v>0</v>
      </c>
    </row>
    <row r="133" spans="1:11" ht="11.65">
      <c r="A133" s="2">
        <v>11199253</v>
      </c>
      <c r="B133" s="2">
        <v>1</v>
      </c>
      <c r="C133" s="2" t="s">
        <v>2057</v>
      </c>
      <c r="D133" s="197" t="s">
        <v>7133</v>
      </c>
      <c r="E133" s="206" t="s">
        <v>1650</v>
      </c>
      <c r="F133" s="2">
        <v>1000</v>
      </c>
      <c r="G133" s="162">
        <v>2116</v>
      </c>
      <c r="H133" s="33">
        <f>Úvod!B$12</f>
        <v>0</v>
      </c>
      <c r="I133" s="105">
        <f t="shared" si="4"/>
        <v>2116</v>
      </c>
      <c r="J133" s="163"/>
      <c r="K133" s="108">
        <f t="shared" si="5"/>
        <v>0</v>
      </c>
    </row>
    <row r="134" spans="1:11" ht="11.65">
      <c r="A134" s="2">
        <v>10023034</v>
      </c>
      <c r="B134" s="2">
        <v>1</v>
      </c>
      <c r="C134" s="2" t="s">
        <v>2057</v>
      </c>
      <c r="D134" s="197" t="s">
        <v>6938</v>
      </c>
      <c r="E134" s="206" t="s">
        <v>1650</v>
      </c>
      <c r="F134" s="2">
        <v>1000</v>
      </c>
      <c r="G134" s="162">
        <v>413</v>
      </c>
      <c r="H134" s="33">
        <f>Úvod!B$12</f>
        <v>0</v>
      </c>
      <c r="I134" s="105">
        <f t="shared" si="4"/>
        <v>413</v>
      </c>
      <c r="J134" s="163"/>
      <c r="K134" s="108">
        <f t="shared" si="5"/>
        <v>0</v>
      </c>
    </row>
    <row r="135" spans="1:11" ht="11.65">
      <c r="A135" s="2">
        <v>10023100</v>
      </c>
      <c r="B135" s="2">
        <v>1</v>
      </c>
      <c r="C135" s="2" t="s">
        <v>2057</v>
      </c>
      <c r="D135" s="197" t="s">
        <v>6939</v>
      </c>
      <c r="E135" s="206" t="s">
        <v>1650</v>
      </c>
      <c r="F135" s="2">
        <v>1000</v>
      </c>
      <c r="G135" s="162">
        <v>413</v>
      </c>
      <c r="H135" s="33">
        <f>Úvod!B$12</f>
        <v>0</v>
      </c>
      <c r="I135" s="105">
        <f t="shared" si="4"/>
        <v>413</v>
      </c>
      <c r="J135" s="163"/>
      <c r="K135" s="108">
        <f t="shared" si="5"/>
        <v>0</v>
      </c>
    </row>
    <row r="136" spans="1:11" ht="11.65">
      <c r="A136" s="2">
        <v>10023028</v>
      </c>
      <c r="B136" s="2">
        <v>1</v>
      </c>
      <c r="C136" s="2" t="s">
        <v>2057</v>
      </c>
      <c r="D136" s="197" t="s">
        <v>6940</v>
      </c>
      <c r="E136" s="206" t="s">
        <v>1650</v>
      </c>
      <c r="F136" s="2">
        <v>1000</v>
      </c>
      <c r="G136" s="162">
        <v>413</v>
      </c>
      <c r="H136" s="33">
        <f>Úvod!B$12</f>
        <v>0</v>
      </c>
      <c r="I136" s="105">
        <f t="shared" si="4"/>
        <v>413</v>
      </c>
      <c r="J136" s="163"/>
      <c r="K136" s="108">
        <f t="shared" si="5"/>
        <v>0</v>
      </c>
    </row>
    <row r="137" spans="1:11" ht="11.65">
      <c r="A137" s="2">
        <v>10533954</v>
      </c>
      <c r="B137" s="2">
        <v>1</v>
      </c>
      <c r="C137" s="2" t="s">
        <v>2057</v>
      </c>
      <c r="D137" s="197" t="s">
        <v>6941</v>
      </c>
      <c r="E137" s="206" t="s">
        <v>1650</v>
      </c>
      <c r="F137" s="2">
        <v>1000</v>
      </c>
      <c r="G137" s="162">
        <v>413</v>
      </c>
      <c r="H137" s="33">
        <f>Úvod!B$12</f>
        <v>0</v>
      </c>
      <c r="I137" s="105">
        <f t="shared" si="4"/>
        <v>413</v>
      </c>
      <c r="J137" s="163"/>
      <c r="K137" s="108">
        <f t="shared" si="5"/>
        <v>0</v>
      </c>
    </row>
    <row r="138" spans="1:11" ht="11.65">
      <c r="A138" s="2">
        <v>11321293</v>
      </c>
      <c r="B138" s="2">
        <v>1</v>
      </c>
      <c r="C138" s="2" t="s">
        <v>2057</v>
      </c>
      <c r="D138" s="197" t="s">
        <v>6110</v>
      </c>
      <c r="E138" s="206" t="s">
        <v>1650</v>
      </c>
      <c r="F138" s="2">
        <v>1000</v>
      </c>
      <c r="G138" s="162">
        <v>514</v>
      </c>
      <c r="H138" s="33">
        <f>Úvod!B$12</f>
        <v>0</v>
      </c>
      <c r="I138" s="105">
        <f t="shared" si="4"/>
        <v>514</v>
      </c>
      <c r="J138" s="163"/>
      <c r="K138" s="108">
        <f t="shared" si="5"/>
        <v>0</v>
      </c>
    </row>
    <row r="139" spans="1:11" ht="11.65">
      <c r="A139" s="2">
        <v>11075827</v>
      </c>
      <c r="B139" s="2">
        <v>1</v>
      </c>
      <c r="C139" s="2" t="s">
        <v>2057</v>
      </c>
      <c r="D139" s="197" t="s">
        <v>6942</v>
      </c>
      <c r="E139" s="206" t="s">
        <v>1650</v>
      </c>
      <c r="F139" s="2">
        <v>1000</v>
      </c>
      <c r="G139" s="162">
        <v>4405</v>
      </c>
      <c r="H139" s="33">
        <f>Úvod!B$12</f>
        <v>0</v>
      </c>
      <c r="I139" s="105">
        <f t="shared" si="4"/>
        <v>4405</v>
      </c>
      <c r="J139" s="163"/>
      <c r="K139" s="108">
        <f t="shared" si="5"/>
        <v>0</v>
      </c>
    </row>
    <row r="140" spans="1:11" ht="11.65">
      <c r="A140" s="2">
        <v>11075860</v>
      </c>
      <c r="B140" s="2">
        <v>1</v>
      </c>
      <c r="C140" s="2" t="s">
        <v>2057</v>
      </c>
      <c r="D140" s="197" t="s">
        <v>6943</v>
      </c>
      <c r="E140" s="206" t="s">
        <v>1650</v>
      </c>
      <c r="F140" s="2">
        <v>1000</v>
      </c>
      <c r="G140" s="162">
        <v>4405</v>
      </c>
      <c r="H140" s="33">
        <f>Úvod!B$12</f>
        <v>0</v>
      </c>
      <c r="I140" s="105">
        <f t="shared" si="4"/>
        <v>4405</v>
      </c>
      <c r="J140" s="163"/>
      <c r="K140" s="108">
        <f t="shared" si="5"/>
        <v>0</v>
      </c>
    </row>
    <row r="141" spans="1:11" ht="11.65">
      <c r="A141" s="2">
        <v>11075863</v>
      </c>
      <c r="B141" s="2">
        <v>1</v>
      </c>
      <c r="C141" s="2" t="s">
        <v>2057</v>
      </c>
      <c r="D141" s="197" t="s">
        <v>6944</v>
      </c>
      <c r="E141" s="206" t="s">
        <v>1650</v>
      </c>
      <c r="F141" s="2">
        <v>1000</v>
      </c>
      <c r="G141" s="162">
        <v>4405</v>
      </c>
      <c r="H141" s="33">
        <f>Úvod!B$12</f>
        <v>0</v>
      </c>
      <c r="I141" s="105">
        <f t="shared" si="4"/>
        <v>4405</v>
      </c>
      <c r="J141" s="163"/>
      <c r="K141" s="108">
        <f t="shared" si="5"/>
        <v>0</v>
      </c>
    </row>
    <row r="142" spans="1:11" ht="11.65">
      <c r="A142" s="2">
        <v>11075866</v>
      </c>
      <c r="B142" s="2">
        <v>1</v>
      </c>
      <c r="C142" s="2" t="s">
        <v>2057</v>
      </c>
      <c r="D142" s="197" t="s">
        <v>6945</v>
      </c>
      <c r="E142" s="206" t="s">
        <v>1650</v>
      </c>
      <c r="F142" s="2">
        <v>1000</v>
      </c>
      <c r="G142" s="162">
        <v>4405</v>
      </c>
      <c r="H142" s="33">
        <f>Úvod!B$12</f>
        <v>0</v>
      </c>
      <c r="I142" s="105">
        <f t="shared" ref="I142:I205" si="6">G142-(G142*H142)</f>
        <v>4405</v>
      </c>
      <c r="J142" s="163"/>
      <c r="K142" s="108">
        <f t="shared" ref="K142:K205" si="7">I142*J142</f>
        <v>0</v>
      </c>
    </row>
    <row r="143" spans="1:11" ht="11.65">
      <c r="A143" s="2">
        <v>11075869</v>
      </c>
      <c r="B143" s="2">
        <v>1</v>
      </c>
      <c r="C143" s="2" t="s">
        <v>2057</v>
      </c>
      <c r="D143" s="197" t="s">
        <v>6946</v>
      </c>
      <c r="E143" s="206" t="s">
        <v>1650</v>
      </c>
      <c r="F143" s="2">
        <v>1000</v>
      </c>
      <c r="G143" s="162">
        <v>4405</v>
      </c>
      <c r="H143" s="33">
        <f>Úvod!B$12</f>
        <v>0</v>
      </c>
      <c r="I143" s="105">
        <f t="shared" si="6"/>
        <v>4405</v>
      </c>
      <c r="J143" s="163"/>
      <c r="K143" s="108">
        <f t="shared" si="7"/>
        <v>0</v>
      </c>
    </row>
    <row r="144" spans="1:11" ht="11.65">
      <c r="A144" s="2">
        <v>11069815</v>
      </c>
      <c r="B144" s="2">
        <v>1</v>
      </c>
      <c r="C144" s="2" t="s">
        <v>2057</v>
      </c>
      <c r="D144" s="197" t="s">
        <v>6947</v>
      </c>
      <c r="E144" s="206" t="s">
        <v>1650</v>
      </c>
      <c r="F144" s="2">
        <v>1000</v>
      </c>
      <c r="G144" s="162">
        <v>4405</v>
      </c>
      <c r="H144" s="33">
        <f>Úvod!B$12</f>
        <v>0</v>
      </c>
      <c r="I144" s="105">
        <f t="shared" si="6"/>
        <v>4405</v>
      </c>
      <c r="J144" s="163"/>
      <c r="K144" s="108">
        <f t="shared" si="7"/>
        <v>0</v>
      </c>
    </row>
    <row r="145" spans="1:11" ht="11.65">
      <c r="A145" s="2">
        <v>10908561</v>
      </c>
      <c r="B145" s="2">
        <v>1</v>
      </c>
      <c r="C145" s="2" t="s">
        <v>2057</v>
      </c>
      <c r="D145" s="197" t="s">
        <v>1761</v>
      </c>
      <c r="E145" s="206" t="s">
        <v>1650</v>
      </c>
      <c r="F145" s="2">
        <v>1000</v>
      </c>
      <c r="G145" s="162">
        <v>1437</v>
      </c>
      <c r="H145" s="33">
        <f>Úvod!B$12</f>
        <v>0</v>
      </c>
      <c r="I145" s="105">
        <f t="shared" si="6"/>
        <v>1437</v>
      </c>
      <c r="J145" s="163"/>
      <c r="K145" s="108">
        <f t="shared" si="7"/>
        <v>0</v>
      </c>
    </row>
    <row r="146" spans="1:11" ht="11.65">
      <c r="A146" s="2">
        <v>10908562</v>
      </c>
      <c r="B146" s="2">
        <v>1</v>
      </c>
      <c r="C146" s="2" t="s">
        <v>2057</v>
      </c>
      <c r="D146" s="197" t="s">
        <v>1762</v>
      </c>
      <c r="E146" s="206" t="s">
        <v>1650</v>
      </c>
      <c r="F146" s="2">
        <v>1000</v>
      </c>
      <c r="G146" s="162">
        <v>1437</v>
      </c>
      <c r="H146" s="33">
        <f>Úvod!B$12</f>
        <v>0</v>
      </c>
      <c r="I146" s="105">
        <f t="shared" si="6"/>
        <v>1437</v>
      </c>
      <c r="J146" s="163"/>
      <c r="K146" s="108">
        <f t="shared" si="7"/>
        <v>0</v>
      </c>
    </row>
    <row r="147" spans="1:11" ht="11.65">
      <c r="A147" s="2">
        <v>10908558</v>
      </c>
      <c r="B147" s="2">
        <v>1</v>
      </c>
      <c r="C147" s="2" t="s">
        <v>2057</v>
      </c>
      <c r="D147" s="197" t="s">
        <v>1763</v>
      </c>
      <c r="E147" s="206" t="s">
        <v>1650</v>
      </c>
      <c r="F147" s="2">
        <v>1000</v>
      </c>
      <c r="G147" s="162">
        <v>1437</v>
      </c>
      <c r="H147" s="33">
        <f>Úvod!B$12</f>
        <v>0</v>
      </c>
      <c r="I147" s="105">
        <f t="shared" si="6"/>
        <v>1437</v>
      </c>
      <c r="J147" s="163"/>
      <c r="K147" s="108">
        <f t="shared" si="7"/>
        <v>0</v>
      </c>
    </row>
    <row r="148" spans="1:11" ht="11.65">
      <c r="A148" s="2">
        <v>10908560</v>
      </c>
      <c r="B148" s="2">
        <v>1</v>
      </c>
      <c r="C148" s="2" t="s">
        <v>2057</v>
      </c>
      <c r="D148" s="197" t="s">
        <v>1764</v>
      </c>
      <c r="E148" s="206" t="s">
        <v>1650</v>
      </c>
      <c r="F148" s="2">
        <v>1000</v>
      </c>
      <c r="G148" s="162">
        <v>1437</v>
      </c>
      <c r="H148" s="33">
        <f>Úvod!B$12</f>
        <v>0</v>
      </c>
      <c r="I148" s="105">
        <f t="shared" si="6"/>
        <v>1437</v>
      </c>
      <c r="J148" s="163"/>
      <c r="K148" s="108">
        <f t="shared" si="7"/>
        <v>0</v>
      </c>
    </row>
    <row r="149" spans="1:11" ht="11.65">
      <c r="A149" s="2">
        <v>10908559</v>
      </c>
      <c r="B149" s="2">
        <v>1</v>
      </c>
      <c r="C149" s="2" t="s">
        <v>2057</v>
      </c>
      <c r="D149" s="197" t="s">
        <v>1765</v>
      </c>
      <c r="E149" s="206" t="s">
        <v>1650</v>
      </c>
      <c r="F149" s="2">
        <v>1000</v>
      </c>
      <c r="G149" s="162">
        <v>1437</v>
      </c>
      <c r="H149" s="33">
        <f>Úvod!B$12</f>
        <v>0</v>
      </c>
      <c r="I149" s="105">
        <f t="shared" si="6"/>
        <v>1437</v>
      </c>
      <c r="J149" s="163"/>
      <c r="K149" s="108">
        <f t="shared" si="7"/>
        <v>0</v>
      </c>
    </row>
    <row r="150" spans="1:11" ht="11.65">
      <c r="A150" s="2">
        <v>10571505</v>
      </c>
      <c r="B150" s="2">
        <v>1</v>
      </c>
      <c r="C150" s="2" t="s">
        <v>2057</v>
      </c>
      <c r="D150" s="197" t="s">
        <v>1766</v>
      </c>
      <c r="E150" s="206" t="s">
        <v>1650</v>
      </c>
      <c r="F150" s="2">
        <v>1000</v>
      </c>
      <c r="G150" s="162">
        <v>1380</v>
      </c>
      <c r="H150" s="33">
        <f>Úvod!B$12</f>
        <v>0</v>
      </c>
      <c r="I150" s="105">
        <f t="shared" si="6"/>
        <v>1380</v>
      </c>
      <c r="J150" s="163"/>
      <c r="K150" s="108">
        <f t="shared" si="7"/>
        <v>0</v>
      </c>
    </row>
    <row r="151" spans="1:11" ht="11.65">
      <c r="A151" s="2">
        <v>10571146</v>
      </c>
      <c r="B151" s="2">
        <v>1</v>
      </c>
      <c r="C151" s="2" t="s">
        <v>2057</v>
      </c>
      <c r="D151" s="197" t="s">
        <v>1767</v>
      </c>
      <c r="E151" s="206" t="s">
        <v>1650</v>
      </c>
      <c r="F151" s="2">
        <v>1000</v>
      </c>
      <c r="G151" s="162">
        <v>1380</v>
      </c>
      <c r="H151" s="33">
        <f>Úvod!B$12</f>
        <v>0</v>
      </c>
      <c r="I151" s="105">
        <f t="shared" si="6"/>
        <v>1380</v>
      </c>
      <c r="J151" s="163"/>
      <c r="K151" s="108">
        <f t="shared" si="7"/>
        <v>0</v>
      </c>
    </row>
    <row r="152" spans="1:11" ht="11.65">
      <c r="A152" s="2">
        <v>10571499</v>
      </c>
      <c r="B152" s="2">
        <v>1</v>
      </c>
      <c r="C152" s="2" t="s">
        <v>2057</v>
      </c>
      <c r="D152" s="197" t="s">
        <v>1768</v>
      </c>
      <c r="E152" s="206" t="s">
        <v>1650</v>
      </c>
      <c r="F152" s="2">
        <v>1000</v>
      </c>
      <c r="G152" s="162">
        <v>1380</v>
      </c>
      <c r="H152" s="33">
        <f>Úvod!B$12</f>
        <v>0</v>
      </c>
      <c r="I152" s="105">
        <f t="shared" si="6"/>
        <v>1380</v>
      </c>
      <c r="J152" s="163"/>
      <c r="K152" s="108">
        <f t="shared" si="7"/>
        <v>0</v>
      </c>
    </row>
    <row r="153" spans="1:11" ht="11.65">
      <c r="A153" s="2">
        <v>10571502</v>
      </c>
      <c r="B153" s="2">
        <v>1</v>
      </c>
      <c r="C153" s="2" t="s">
        <v>2057</v>
      </c>
      <c r="D153" s="197" t="s">
        <v>1769</v>
      </c>
      <c r="E153" s="206" t="s">
        <v>1650</v>
      </c>
      <c r="F153" s="2">
        <v>1000</v>
      </c>
      <c r="G153" s="162">
        <v>1380</v>
      </c>
      <c r="H153" s="33">
        <f>Úvod!B$12</f>
        <v>0</v>
      </c>
      <c r="I153" s="105">
        <f t="shared" si="6"/>
        <v>1380</v>
      </c>
      <c r="J153" s="163"/>
      <c r="K153" s="108">
        <f t="shared" si="7"/>
        <v>0</v>
      </c>
    </row>
    <row r="154" spans="1:11" ht="11.65">
      <c r="A154" s="2">
        <v>10571143</v>
      </c>
      <c r="B154" s="2">
        <v>1</v>
      </c>
      <c r="C154" s="2" t="s">
        <v>2057</v>
      </c>
      <c r="D154" s="197" t="s">
        <v>1770</v>
      </c>
      <c r="E154" s="206" t="s">
        <v>1650</v>
      </c>
      <c r="F154" s="2">
        <v>1000</v>
      </c>
      <c r="G154" s="162">
        <v>1380</v>
      </c>
      <c r="H154" s="33">
        <f>Úvod!B$12</f>
        <v>0</v>
      </c>
      <c r="I154" s="105">
        <f t="shared" si="6"/>
        <v>1380</v>
      </c>
      <c r="J154" s="163"/>
      <c r="K154" s="108">
        <f t="shared" si="7"/>
        <v>0</v>
      </c>
    </row>
    <row r="155" spans="1:11" ht="11.65">
      <c r="A155" s="2">
        <v>10003530</v>
      </c>
      <c r="B155" s="2">
        <v>1</v>
      </c>
      <c r="C155" s="2" t="s">
        <v>2057</v>
      </c>
      <c r="D155" s="197" t="s">
        <v>1771</v>
      </c>
      <c r="E155" s="206" t="s">
        <v>1651</v>
      </c>
      <c r="F155" s="2">
        <v>1000</v>
      </c>
      <c r="G155" s="162">
        <v>1029</v>
      </c>
      <c r="H155" s="33">
        <f>Úvod!B$12</f>
        <v>0</v>
      </c>
      <c r="I155" s="105">
        <f t="shared" si="6"/>
        <v>1029</v>
      </c>
      <c r="J155" s="163"/>
      <c r="K155" s="108">
        <f t="shared" si="7"/>
        <v>0</v>
      </c>
    </row>
    <row r="156" spans="1:11" ht="11.65">
      <c r="A156" s="2">
        <v>10003999</v>
      </c>
      <c r="B156" s="2">
        <v>1</v>
      </c>
      <c r="C156" s="2" t="s">
        <v>2057</v>
      </c>
      <c r="D156" s="197" t="s">
        <v>1772</v>
      </c>
      <c r="E156" s="206" t="s">
        <v>1650</v>
      </c>
      <c r="F156" s="2">
        <v>1000</v>
      </c>
      <c r="G156" s="162">
        <v>1940</v>
      </c>
      <c r="H156" s="33">
        <f>Úvod!B$12</f>
        <v>0</v>
      </c>
      <c r="I156" s="105">
        <f t="shared" si="6"/>
        <v>1940</v>
      </c>
      <c r="J156" s="163"/>
      <c r="K156" s="108">
        <f t="shared" si="7"/>
        <v>0</v>
      </c>
    </row>
    <row r="157" spans="1:11" ht="11.65">
      <c r="A157" s="2">
        <v>10468893</v>
      </c>
      <c r="B157" s="2">
        <v>1</v>
      </c>
      <c r="C157" s="2" t="s">
        <v>2057</v>
      </c>
      <c r="D157" s="197" t="s">
        <v>1773</v>
      </c>
      <c r="E157" s="206" t="s">
        <v>2058</v>
      </c>
      <c r="F157" s="2">
        <v>1000</v>
      </c>
      <c r="G157" s="162">
        <v>2565</v>
      </c>
      <c r="H157" s="33">
        <f>Úvod!B$12</f>
        <v>0</v>
      </c>
      <c r="I157" s="105">
        <f t="shared" si="6"/>
        <v>2565</v>
      </c>
      <c r="J157" s="163"/>
      <c r="K157" s="108">
        <f t="shared" si="7"/>
        <v>0</v>
      </c>
    </row>
    <row r="158" spans="1:11" ht="11.65">
      <c r="A158" s="2">
        <v>11066972</v>
      </c>
      <c r="B158" s="2">
        <v>1</v>
      </c>
      <c r="C158" s="2" t="s">
        <v>2057</v>
      </c>
      <c r="D158" s="197" t="s">
        <v>1774</v>
      </c>
      <c r="E158" s="206" t="s">
        <v>1650</v>
      </c>
      <c r="F158" s="2">
        <v>1000</v>
      </c>
      <c r="G158" s="162">
        <v>1940</v>
      </c>
      <c r="H158" s="33">
        <f>Úvod!B$12</f>
        <v>0</v>
      </c>
      <c r="I158" s="105">
        <f t="shared" si="6"/>
        <v>1940</v>
      </c>
      <c r="J158" s="163"/>
      <c r="K158" s="108">
        <f t="shared" si="7"/>
        <v>0</v>
      </c>
    </row>
    <row r="159" spans="1:11" ht="11.65">
      <c r="A159" s="2">
        <v>11066973</v>
      </c>
      <c r="B159" s="2">
        <v>1</v>
      </c>
      <c r="C159" s="2" t="s">
        <v>2057</v>
      </c>
      <c r="D159" s="197" t="s">
        <v>1775</v>
      </c>
      <c r="E159" s="206" t="s">
        <v>1650</v>
      </c>
      <c r="F159" s="2">
        <v>1000</v>
      </c>
      <c r="G159" s="162">
        <v>1940</v>
      </c>
      <c r="H159" s="33">
        <f>Úvod!B$12</f>
        <v>0</v>
      </c>
      <c r="I159" s="105">
        <f t="shared" si="6"/>
        <v>1940</v>
      </c>
      <c r="J159" s="163"/>
      <c r="K159" s="108">
        <f t="shared" si="7"/>
        <v>0</v>
      </c>
    </row>
    <row r="160" spans="1:11" ht="11.65">
      <c r="A160" s="2">
        <v>10017872</v>
      </c>
      <c r="B160" s="2">
        <v>1</v>
      </c>
      <c r="C160" s="2" t="s">
        <v>2057</v>
      </c>
      <c r="D160" s="197" t="s">
        <v>1776</v>
      </c>
      <c r="E160" s="206" t="s">
        <v>1650</v>
      </c>
      <c r="F160" s="2">
        <v>1000</v>
      </c>
      <c r="G160" s="162">
        <v>1940</v>
      </c>
      <c r="H160" s="33">
        <f>Úvod!B$12</f>
        <v>0</v>
      </c>
      <c r="I160" s="105">
        <f t="shared" si="6"/>
        <v>1940</v>
      </c>
      <c r="J160" s="163"/>
      <c r="K160" s="108">
        <f t="shared" si="7"/>
        <v>0</v>
      </c>
    </row>
    <row r="161" spans="1:11" ht="11.65">
      <c r="A161" s="2">
        <v>11066974</v>
      </c>
      <c r="B161" s="2">
        <v>1</v>
      </c>
      <c r="C161" s="2" t="s">
        <v>2057</v>
      </c>
      <c r="D161" s="197" t="s">
        <v>1777</v>
      </c>
      <c r="E161" s="206" t="s">
        <v>1650</v>
      </c>
      <c r="F161" s="2">
        <v>1000</v>
      </c>
      <c r="G161" s="162">
        <v>1940</v>
      </c>
      <c r="H161" s="33">
        <f>Úvod!B$12</f>
        <v>0</v>
      </c>
      <c r="I161" s="105">
        <f t="shared" si="6"/>
        <v>1940</v>
      </c>
      <c r="J161" s="163"/>
      <c r="K161" s="108">
        <f t="shared" si="7"/>
        <v>0</v>
      </c>
    </row>
    <row r="162" spans="1:11" ht="11.65">
      <c r="A162" s="2">
        <v>10663839</v>
      </c>
      <c r="B162" s="2">
        <v>1</v>
      </c>
      <c r="C162" s="2" t="s">
        <v>2057</v>
      </c>
      <c r="D162" s="197" t="s">
        <v>1778</v>
      </c>
      <c r="E162" s="206" t="s">
        <v>2058</v>
      </c>
      <c r="F162" s="2">
        <v>1000</v>
      </c>
      <c r="G162" s="162">
        <v>1269</v>
      </c>
      <c r="H162" s="33">
        <f>Úvod!B$12</f>
        <v>0</v>
      </c>
      <c r="I162" s="105">
        <f t="shared" si="6"/>
        <v>1269</v>
      </c>
      <c r="J162" s="163"/>
      <c r="K162" s="108">
        <f t="shared" si="7"/>
        <v>0</v>
      </c>
    </row>
    <row r="163" spans="1:11" ht="11.65">
      <c r="A163" s="2">
        <v>10663849</v>
      </c>
      <c r="B163" s="2">
        <v>1</v>
      </c>
      <c r="C163" s="2" t="s">
        <v>2057</v>
      </c>
      <c r="D163" s="197" t="s">
        <v>1779</v>
      </c>
      <c r="E163" s="206" t="s">
        <v>2058</v>
      </c>
      <c r="F163" s="2">
        <v>1000</v>
      </c>
      <c r="G163" s="162">
        <v>1269</v>
      </c>
      <c r="H163" s="33">
        <f>Úvod!B$12</f>
        <v>0</v>
      </c>
      <c r="I163" s="105">
        <f t="shared" si="6"/>
        <v>1269</v>
      </c>
      <c r="J163" s="163"/>
      <c r="K163" s="108">
        <f t="shared" si="7"/>
        <v>0</v>
      </c>
    </row>
    <row r="164" spans="1:11" ht="11.65">
      <c r="A164" s="2">
        <v>10663842</v>
      </c>
      <c r="B164" s="2">
        <v>1</v>
      </c>
      <c r="C164" s="2" t="s">
        <v>2057</v>
      </c>
      <c r="D164" s="197" t="s">
        <v>1780</v>
      </c>
      <c r="E164" s="206" t="s">
        <v>2058</v>
      </c>
      <c r="F164" s="2">
        <v>1000</v>
      </c>
      <c r="G164" s="162">
        <v>1269</v>
      </c>
      <c r="H164" s="33">
        <f>Úvod!B$12</f>
        <v>0</v>
      </c>
      <c r="I164" s="105">
        <f t="shared" si="6"/>
        <v>1269</v>
      </c>
      <c r="J164" s="163"/>
      <c r="K164" s="108">
        <f t="shared" si="7"/>
        <v>0</v>
      </c>
    </row>
    <row r="165" spans="1:11" ht="11.65">
      <c r="A165" s="2">
        <v>10645533</v>
      </c>
      <c r="B165" s="2">
        <v>1</v>
      </c>
      <c r="C165" s="2" t="s">
        <v>2057</v>
      </c>
      <c r="D165" s="197" t="s">
        <v>1781</v>
      </c>
      <c r="E165" s="206" t="s">
        <v>2058</v>
      </c>
      <c r="F165" s="2">
        <v>1000</v>
      </c>
      <c r="G165" s="162">
        <v>1269</v>
      </c>
      <c r="H165" s="33">
        <f>Úvod!B$12</f>
        <v>0</v>
      </c>
      <c r="I165" s="105">
        <f t="shared" si="6"/>
        <v>1269</v>
      </c>
      <c r="J165" s="163"/>
      <c r="K165" s="108">
        <f t="shared" si="7"/>
        <v>0</v>
      </c>
    </row>
    <row r="166" spans="1:11" ht="11.65">
      <c r="A166" s="2">
        <v>10663855</v>
      </c>
      <c r="B166" s="2">
        <v>1</v>
      </c>
      <c r="C166" s="2" t="s">
        <v>2057</v>
      </c>
      <c r="D166" s="197" t="s">
        <v>1782</v>
      </c>
      <c r="E166" s="206" t="s">
        <v>2058</v>
      </c>
      <c r="F166" s="2">
        <v>1000</v>
      </c>
      <c r="G166" s="162">
        <v>1269</v>
      </c>
      <c r="H166" s="33">
        <f>Úvod!B$12</f>
        <v>0</v>
      </c>
      <c r="I166" s="105">
        <f t="shared" si="6"/>
        <v>1269</v>
      </c>
      <c r="J166" s="163"/>
      <c r="K166" s="108">
        <f t="shared" si="7"/>
        <v>0</v>
      </c>
    </row>
    <row r="167" spans="1:11" ht="11.65">
      <c r="A167" s="2">
        <v>10663857</v>
      </c>
      <c r="B167" s="2">
        <v>1</v>
      </c>
      <c r="C167" s="2" t="s">
        <v>2057</v>
      </c>
      <c r="D167" s="197" t="s">
        <v>1783</v>
      </c>
      <c r="E167" s="206" t="s">
        <v>2058</v>
      </c>
      <c r="F167" s="2">
        <v>1000</v>
      </c>
      <c r="G167" s="162">
        <v>1269</v>
      </c>
      <c r="H167" s="33">
        <f>Úvod!B$12</f>
        <v>0</v>
      </c>
      <c r="I167" s="105">
        <f t="shared" si="6"/>
        <v>1269</v>
      </c>
      <c r="J167" s="163"/>
      <c r="K167" s="108">
        <f t="shared" si="7"/>
        <v>0</v>
      </c>
    </row>
    <row r="168" spans="1:11" ht="11.65">
      <c r="A168" s="2">
        <v>10645531</v>
      </c>
      <c r="B168" s="2">
        <v>1</v>
      </c>
      <c r="C168" s="2" t="s">
        <v>2057</v>
      </c>
      <c r="D168" s="197" t="s">
        <v>1784</v>
      </c>
      <c r="E168" s="206" t="s">
        <v>2058</v>
      </c>
      <c r="F168" s="2">
        <v>1000</v>
      </c>
      <c r="G168" s="162">
        <v>1269</v>
      </c>
      <c r="H168" s="33">
        <f>Úvod!B$12</f>
        <v>0</v>
      </c>
      <c r="I168" s="105">
        <f t="shared" si="6"/>
        <v>1269</v>
      </c>
      <c r="J168" s="163"/>
      <c r="K168" s="108">
        <f t="shared" si="7"/>
        <v>0</v>
      </c>
    </row>
    <row r="169" spans="1:11" ht="11.65">
      <c r="A169" s="2">
        <v>10453944</v>
      </c>
      <c r="B169" s="2">
        <v>1</v>
      </c>
      <c r="C169" s="2" t="s">
        <v>2057</v>
      </c>
      <c r="D169" s="197" t="s">
        <v>1785</v>
      </c>
      <c r="E169" s="206" t="s">
        <v>2058</v>
      </c>
      <c r="F169" s="2">
        <v>1000</v>
      </c>
      <c r="G169" s="162">
        <v>1920</v>
      </c>
      <c r="H169" s="33">
        <f>Úvod!B$12</f>
        <v>0</v>
      </c>
      <c r="I169" s="105">
        <f t="shared" si="6"/>
        <v>1920</v>
      </c>
      <c r="J169" s="163"/>
      <c r="K169" s="108">
        <f t="shared" si="7"/>
        <v>0</v>
      </c>
    </row>
    <row r="170" spans="1:11" ht="11.65">
      <c r="A170" s="2">
        <v>10164776</v>
      </c>
      <c r="B170" s="2">
        <v>1</v>
      </c>
      <c r="C170" s="2" t="s">
        <v>2057</v>
      </c>
      <c r="D170" s="197" t="s">
        <v>1786</v>
      </c>
      <c r="E170" s="206" t="s">
        <v>2058</v>
      </c>
      <c r="F170" s="2">
        <v>1000</v>
      </c>
      <c r="G170" s="162">
        <v>1741</v>
      </c>
      <c r="H170" s="33">
        <f>Úvod!B$12</f>
        <v>0</v>
      </c>
      <c r="I170" s="105">
        <f t="shared" si="6"/>
        <v>1741</v>
      </c>
      <c r="J170" s="163"/>
      <c r="K170" s="108">
        <f t="shared" si="7"/>
        <v>0</v>
      </c>
    </row>
    <row r="171" spans="1:11" ht="11.65">
      <c r="A171" s="2">
        <v>10164442</v>
      </c>
      <c r="B171" s="2">
        <v>1</v>
      </c>
      <c r="C171" s="2" t="s">
        <v>2057</v>
      </c>
      <c r="D171" s="197" t="s">
        <v>6948</v>
      </c>
      <c r="E171" s="206" t="s">
        <v>2058</v>
      </c>
      <c r="F171" s="2">
        <v>1000</v>
      </c>
      <c r="G171" s="162">
        <v>1741</v>
      </c>
      <c r="H171" s="33">
        <f>Úvod!B$12</f>
        <v>0</v>
      </c>
      <c r="I171" s="105">
        <f t="shared" si="6"/>
        <v>1741</v>
      </c>
      <c r="J171" s="163"/>
      <c r="K171" s="108">
        <f t="shared" si="7"/>
        <v>0</v>
      </c>
    </row>
    <row r="172" spans="1:11" ht="11.65">
      <c r="A172" s="2">
        <v>10164454</v>
      </c>
      <c r="B172" s="2">
        <v>1</v>
      </c>
      <c r="C172" s="2" t="s">
        <v>2057</v>
      </c>
      <c r="D172" s="197" t="s">
        <v>1787</v>
      </c>
      <c r="E172" s="206" t="s">
        <v>2058</v>
      </c>
      <c r="F172" s="2">
        <v>1000</v>
      </c>
      <c r="G172" s="162">
        <v>1741</v>
      </c>
      <c r="H172" s="33">
        <f>Úvod!B$12</f>
        <v>0</v>
      </c>
      <c r="I172" s="105">
        <f t="shared" si="6"/>
        <v>1741</v>
      </c>
      <c r="J172" s="163"/>
      <c r="K172" s="108">
        <f t="shared" si="7"/>
        <v>0</v>
      </c>
    </row>
    <row r="173" spans="1:11" ht="11.65">
      <c r="A173" s="2">
        <v>10306203</v>
      </c>
      <c r="B173" s="2">
        <v>1</v>
      </c>
      <c r="C173" s="2" t="s">
        <v>2057</v>
      </c>
      <c r="D173" s="197" t="s">
        <v>1788</v>
      </c>
      <c r="E173" s="206" t="s">
        <v>1650</v>
      </c>
      <c r="F173" s="2">
        <v>1000</v>
      </c>
      <c r="G173" s="162">
        <v>1741</v>
      </c>
      <c r="H173" s="33">
        <f>Úvod!B$12</f>
        <v>0</v>
      </c>
      <c r="I173" s="105">
        <f t="shared" si="6"/>
        <v>1741</v>
      </c>
      <c r="J173" s="163"/>
      <c r="K173" s="108">
        <f t="shared" si="7"/>
        <v>0</v>
      </c>
    </row>
    <row r="174" spans="1:11" ht="11.65">
      <c r="A174" s="2">
        <v>10164457</v>
      </c>
      <c r="B174" s="2">
        <v>1</v>
      </c>
      <c r="C174" s="2" t="s">
        <v>2057</v>
      </c>
      <c r="D174" s="197" t="s">
        <v>1789</v>
      </c>
      <c r="E174" s="206" t="s">
        <v>2058</v>
      </c>
      <c r="F174" s="2">
        <v>1000</v>
      </c>
      <c r="G174" s="162">
        <v>1741</v>
      </c>
      <c r="H174" s="33">
        <f>Úvod!B$12</f>
        <v>0</v>
      </c>
      <c r="I174" s="105">
        <f t="shared" si="6"/>
        <v>1741</v>
      </c>
      <c r="J174" s="163"/>
      <c r="K174" s="108">
        <f t="shared" si="7"/>
        <v>0</v>
      </c>
    </row>
    <row r="175" spans="1:11" ht="11.65">
      <c r="A175" s="2">
        <v>10164448</v>
      </c>
      <c r="B175" s="2">
        <v>1</v>
      </c>
      <c r="C175" s="2" t="s">
        <v>2057</v>
      </c>
      <c r="D175" s="197" t="s">
        <v>1790</v>
      </c>
      <c r="E175" s="206" t="s">
        <v>2058</v>
      </c>
      <c r="F175" s="2">
        <v>1000</v>
      </c>
      <c r="G175" s="162">
        <v>1741</v>
      </c>
      <c r="H175" s="33">
        <f>Úvod!B$12</f>
        <v>0</v>
      </c>
      <c r="I175" s="105">
        <f t="shared" si="6"/>
        <v>1741</v>
      </c>
      <c r="J175" s="163"/>
      <c r="K175" s="108">
        <f t="shared" si="7"/>
        <v>0</v>
      </c>
    </row>
    <row r="176" spans="1:11" ht="11.65">
      <c r="A176" s="2">
        <v>10199836</v>
      </c>
      <c r="B176" s="2">
        <v>1</v>
      </c>
      <c r="C176" s="2" t="s">
        <v>2057</v>
      </c>
      <c r="D176" s="197" t="s">
        <v>1791</v>
      </c>
      <c r="E176" s="206" t="s">
        <v>1650</v>
      </c>
      <c r="F176" s="2">
        <v>1000</v>
      </c>
      <c r="G176" s="162">
        <v>1741</v>
      </c>
      <c r="H176" s="33">
        <f>Úvod!B$12</f>
        <v>0</v>
      </c>
      <c r="I176" s="105">
        <f t="shared" si="6"/>
        <v>1741</v>
      </c>
      <c r="J176" s="163"/>
      <c r="K176" s="108">
        <f t="shared" si="7"/>
        <v>0</v>
      </c>
    </row>
    <row r="177" spans="1:11" ht="11.65">
      <c r="A177" s="2">
        <v>10164451</v>
      </c>
      <c r="B177" s="2">
        <v>1</v>
      </c>
      <c r="C177" s="2" t="s">
        <v>2057</v>
      </c>
      <c r="D177" s="197" t="s">
        <v>1792</v>
      </c>
      <c r="E177" s="206" t="s">
        <v>2058</v>
      </c>
      <c r="F177" s="2">
        <v>1000</v>
      </c>
      <c r="G177" s="162">
        <v>1741</v>
      </c>
      <c r="H177" s="33">
        <f>Úvod!B$12</f>
        <v>0</v>
      </c>
      <c r="I177" s="105">
        <f t="shared" si="6"/>
        <v>1741</v>
      </c>
      <c r="J177" s="163"/>
      <c r="K177" s="108">
        <f t="shared" si="7"/>
        <v>0</v>
      </c>
    </row>
    <row r="178" spans="1:11" ht="11.65">
      <c r="A178" s="2">
        <v>10164445</v>
      </c>
      <c r="B178" s="2">
        <v>1</v>
      </c>
      <c r="C178" s="2" t="s">
        <v>2057</v>
      </c>
      <c r="D178" s="197" t="s">
        <v>6949</v>
      </c>
      <c r="E178" s="206" t="s">
        <v>2058</v>
      </c>
      <c r="F178" s="2">
        <v>1000</v>
      </c>
      <c r="G178" s="162">
        <v>1741</v>
      </c>
      <c r="H178" s="33">
        <f>Úvod!B$12</f>
        <v>0</v>
      </c>
      <c r="I178" s="105">
        <f t="shared" si="6"/>
        <v>1741</v>
      </c>
      <c r="J178" s="163"/>
      <c r="K178" s="108">
        <f t="shared" si="7"/>
        <v>0</v>
      </c>
    </row>
    <row r="179" spans="1:11" ht="11.65">
      <c r="A179" s="2">
        <v>10005472</v>
      </c>
      <c r="B179" s="2">
        <v>1</v>
      </c>
      <c r="C179" s="2" t="s">
        <v>2057</v>
      </c>
      <c r="D179" s="197" t="s">
        <v>1793</v>
      </c>
      <c r="E179" s="206" t="s">
        <v>1650</v>
      </c>
      <c r="F179" s="2">
        <v>1000</v>
      </c>
      <c r="G179" s="162">
        <v>8391</v>
      </c>
      <c r="H179" s="33">
        <f>Úvod!B$12</f>
        <v>0</v>
      </c>
      <c r="I179" s="105">
        <f t="shared" si="6"/>
        <v>8391</v>
      </c>
      <c r="J179" s="163"/>
      <c r="K179" s="108">
        <f t="shared" si="7"/>
        <v>0</v>
      </c>
    </row>
    <row r="180" spans="1:11" ht="11.65">
      <c r="A180" s="2">
        <v>10139270</v>
      </c>
      <c r="B180" s="2">
        <v>1</v>
      </c>
      <c r="C180" s="2" t="s">
        <v>2057</v>
      </c>
      <c r="D180" s="197" t="s">
        <v>1794</v>
      </c>
      <c r="E180" s="206" t="s">
        <v>1650</v>
      </c>
      <c r="F180" s="2">
        <v>1000</v>
      </c>
      <c r="G180" s="162">
        <v>2073</v>
      </c>
      <c r="H180" s="33">
        <f>Úvod!B$12</f>
        <v>0</v>
      </c>
      <c r="I180" s="105">
        <f t="shared" si="6"/>
        <v>2073</v>
      </c>
      <c r="J180" s="163"/>
      <c r="K180" s="108">
        <f t="shared" si="7"/>
        <v>0</v>
      </c>
    </row>
    <row r="181" spans="1:11" ht="11.65">
      <c r="A181" s="2">
        <v>10641195</v>
      </c>
      <c r="B181" s="2">
        <v>1</v>
      </c>
      <c r="C181" s="2" t="s">
        <v>2057</v>
      </c>
      <c r="D181" s="197" t="s">
        <v>1795</v>
      </c>
      <c r="E181" s="206" t="s">
        <v>1650</v>
      </c>
      <c r="F181" s="2">
        <v>1000</v>
      </c>
      <c r="G181" s="162">
        <v>2073</v>
      </c>
      <c r="H181" s="33">
        <f>Úvod!B$12</f>
        <v>0</v>
      </c>
      <c r="I181" s="105">
        <f t="shared" si="6"/>
        <v>2073</v>
      </c>
      <c r="J181" s="163"/>
      <c r="K181" s="108">
        <f t="shared" si="7"/>
        <v>0</v>
      </c>
    </row>
    <row r="182" spans="1:11" ht="11.65">
      <c r="A182" s="2">
        <v>10671898</v>
      </c>
      <c r="B182" s="2">
        <v>1</v>
      </c>
      <c r="C182" s="2" t="s">
        <v>2057</v>
      </c>
      <c r="D182" s="197" t="s">
        <v>7134</v>
      </c>
      <c r="E182" s="206" t="s">
        <v>1650</v>
      </c>
      <c r="F182" s="2">
        <v>1000</v>
      </c>
      <c r="G182" s="162">
        <v>2073</v>
      </c>
      <c r="H182" s="33">
        <f>Úvod!B$12</f>
        <v>0</v>
      </c>
      <c r="I182" s="105">
        <f t="shared" si="6"/>
        <v>2073</v>
      </c>
      <c r="J182" s="163"/>
      <c r="K182" s="108">
        <f t="shared" si="7"/>
        <v>0</v>
      </c>
    </row>
    <row r="183" spans="1:11" ht="11.65">
      <c r="A183" s="2">
        <v>10533991</v>
      </c>
      <c r="B183" s="2">
        <v>1</v>
      </c>
      <c r="C183" s="2" t="s">
        <v>2057</v>
      </c>
      <c r="D183" s="197" t="s">
        <v>1796</v>
      </c>
      <c r="E183" s="206" t="s">
        <v>1650</v>
      </c>
      <c r="F183" s="2">
        <v>1000</v>
      </c>
      <c r="G183" s="162">
        <v>2073</v>
      </c>
      <c r="H183" s="33">
        <f>Úvod!B$12</f>
        <v>0</v>
      </c>
      <c r="I183" s="105">
        <f t="shared" si="6"/>
        <v>2073</v>
      </c>
      <c r="J183" s="163"/>
      <c r="K183" s="108">
        <f t="shared" si="7"/>
        <v>0</v>
      </c>
    </row>
    <row r="184" spans="1:11" ht="11.65">
      <c r="A184" s="2">
        <v>10388063</v>
      </c>
      <c r="B184" s="2">
        <v>1</v>
      </c>
      <c r="C184" s="2" t="s">
        <v>2057</v>
      </c>
      <c r="D184" s="197" t="s">
        <v>1797</v>
      </c>
      <c r="E184" s="206" t="s">
        <v>1650</v>
      </c>
      <c r="F184" s="2">
        <v>1000</v>
      </c>
      <c r="G184" s="162">
        <v>2073</v>
      </c>
      <c r="H184" s="33">
        <f>Úvod!B$12</f>
        <v>0</v>
      </c>
      <c r="I184" s="105">
        <f t="shared" si="6"/>
        <v>2073</v>
      </c>
      <c r="J184" s="163"/>
      <c r="K184" s="108">
        <f t="shared" si="7"/>
        <v>0</v>
      </c>
    </row>
    <row r="185" spans="1:11" ht="11.65">
      <c r="A185" s="2">
        <v>10535942</v>
      </c>
      <c r="B185" s="2">
        <v>1</v>
      </c>
      <c r="C185" s="2" t="s">
        <v>2057</v>
      </c>
      <c r="D185" s="197" t="s">
        <v>1798</v>
      </c>
      <c r="E185" s="206" t="s">
        <v>1650</v>
      </c>
      <c r="F185" s="2">
        <v>1000</v>
      </c>
      <c r="G185" s="162">
        <v>2073</v>
      </c>
      <c r="H185" s="33">
        <f>Úvod!B$12</f>
        <v>0</v>
      </c>
      <c r="I185" s="105">
        <f t="shared" si="6"/>
        <v>2073</v>
      </c>
      <c r="J185" s="163"/>
      <c r="K185" s="108">
        <f t="shared" si="7"/>
        <v>0</v>
      </c>
    </row>
    <row r="186" spans="1:11" ht="11.65">
      <c r="A186" s="2">
        <v>10388073</v>
      </c>
      <c r="B186" s="2">
        <v>1</v>
      </c>
      <c r="C186" s="2" t="s">
        <v>2057</v>
      </c>
      <c r="D186" s="197" t="s">
        <v>1799</v>
      </c>
      <c r="E186" s="206" t="s">
        <v>1650</v>
      </c>
      <c r="F186" s="2">
        <v>1000</v>
      </c>
      <c r="G186" s="162">
        <v>2073</v>
      </c>
      <c r="H186" s="33">
        <f>Úvod!B$12</f>
        <v>0</v>
      </c>
      <c r="I186" s="105">
        <f t="shared" si="6"/>
        <v>2073</v>
      </c>
      <c r="J186" s="163"/>
      <c r="K186" s="108">
        <f t="shared" si="7"/>
        <v>0</v>
      </c>
    </row>
    <row r="187" spans="1:11" ht="11.65">
      <c r="A187" s="2">
        <v>10535921</v>
      </c>
      <c r="B187" s="2">
        <v>1</v>
      </c>
      <c r="C187" s="2" t="s">
        <v>2057</v>
      </c>
      <c r="D187" s="197" t="s">
        <v>1800</v>
      </c>
      <c r="E187" s="206" t="s">
        <v>1650</v>
      </c>
      <c r="F187" s="2">
        <v>1000</v>
      </c>
      <c r="G187" s="162">
        <v>2073</v>
      </c>
      <c r="H187" s="33">
        <f>Úvod!B$12</f>
        <v>0</v>
      </c>
      <c r="I187" s="105">
        <f t="shared" si="6"/>
        <v>2073</v>
      </c>
      <c r="J187" s="163"/>
      <c r="K187" s="108">
        <f t="shared" si="7"/>
        <v>0</v>
      </c>
    </row>
    <row r="188" spans="1:11" ht="11.65">
      <c r="A188" s="2">
        <v>10165441</v>
      </c>
      <c r="B188" s="2">
        <v>1</v>
      </c>
      <c r="C188" s="2" t="s">
        <v>2057</v>
      </c>
      <c r="D188" s="197" t="s">
        <v>6950</v>
      </c>
      <c r="E188" s="206" t="s">
        <v>1650</v>
      </c>
      <c r="F188" s="2">
        <v>1000</v>
      </c>
      <c r="G188" s="162">
        <v>1247</v>
      </c>
      <c r="H188" s="33">
        <f>Úvod!B$12</f>
        <v>0</v>
      </c>
      <c r="I188" s="105">
        <f t="shared" si="6"/>
        <v>1247</v>
      </c>
      <c r="J188" s="163"/>
      <c r="K188" s="108">
        <f t="shared" si="7"/>
        <v>0</v>
      </c>
    </row>
    <row r="189" spans="1:11" ht="11.65">
      <c r="A189" s="2">
        <v>10641196</v>
      </c>
      <c r="B189" s="2">
        <v>1</v>
      </c>
      <c r="C189" s="2" t="s">
        <v>2057</v>
      </c>
      <c r="D189" s="197" t="s">
        <v>6951</v>
      </c>
      <c r="E189" s="206" t="s">
        <v>1650</v>
      </c>
      <c r="F189" s="2">
        <v>1000</v>
      </c>
      <c r="G189" s="162">
        <v>1247</v>
      </c>
      <c r="H189" s="33">
        <f>Úvod!B$12</f>
        <v>0</v>
      </c>
      <c r="I189" s="105">
        <f t="shared" si="6"/>
        <v>1247</v>
      </c>
      <c r="J189" s="163"/>
      <c r="K189" s="108">
        <f t="shared" si="7"/>
        <v>0</v>
      </c>
    </row>
    <row r="190" spans="1:11" ht="11.65">
      <c r="A190" s="2">
        <v>10535893</v>
      </c>
      <c r="B190" s="2">
        <v>1</v>
      </c>
      <c r="C190" s="2" t="s">
        <v>2057</v>
      </c>
      <c r="D190" s="197" t="s">
        <v>6952</v>
      </c>
      <c r="E190" s="206" t="s">
        <v>1650</v>
      </c>
      <c r="F190" s="2">
        <v>1000</v>
      </c>
      <c r="G190" s="162">
        <v>1247</v>
      </c>
      <c r="H190" s="33">
        <f>Úvod!B$12</f>
        <v>0</v>
      </c>
      <c r="I190" s="105">
        <f t="shared" si="6"/>
        <v>1247</v>
      </c>
      <c r="J190" s="163"/>
      <c r="K190" s="108">
        <f t="shared" si="7"/>
        <v>0</v>
      </c>
    </row>
    <row r="191" spans="1:11" ht="11.65">
      <c r="A191" s="2">
        <v>10350647</v>
      </c>
      <c r="B191" s="2">
        <v>1</v>
      </c>
      <c r="C191" s="2" t="s">
        <v>2057</v>
      </c>
      <c r="D191" s="197" t="s">
        <v>6953</v>
      </c>
      <c r="E191" s="206" t="s">
        <v>1650</v>
      </c>
      <c r="F191" s="2">
        <v>1000</v>
      </c>
      <c r="G191" s="162">
        <v>1247</v>
      </c>
      <c r="H191" s="33">
        <f>Úvod!B$12</f>
        <v>0</v>
      </c>
      <c r="I191" s="105">
        <f t="shared" si="6"/>
        <v>1247</v>
      </c>
      <c r="J191" s="163"/>
      <c r="K191" s="108">
        <f t="shared" si="7"/>
        <v>0</v>
      </c>
    </row>
    <row r="192" spans="1:11" ht="11.65">
      <c r="A192" s="2">
        <v>10195526</v>
      </c>
      <c r="B192" s="2">
        <v>1</v>
      </c>
      <c r="C192" s="2" t="s">
        <v>2057</v>
      </c>
      <c r="D192" s="197" t="s">
        <v>6954</v>
      </c>
      <c r="E192" s="206" t="s">
        <v>1650</v>
      </c>
      <c r="F192" s="2">
        <v>1000</v>
      </c>
      <c r="G192" s="162">
        <v>1247</v>
      </c>
      <c r="H192" s="33">
        <f>Úvod!B$12</f>
        <v>0</v>
      </c>
      <c r="I192" s="105">
        <f t="shared" si="6"/>
        <v>1247</v>
      </c>
      <c r="J192" s="163"/>
      <c r="K192" s="108">
        <f t="shared" si="7"/>
        <v>0</v>
      </c>
    </row>
    <row r="193" spans="1:11" ht="11.65">
      <c r="A193" s="2">
        <v>10139328</v>
      </c>
      <c r="B193" s="2">
        <v>1</v>
      </c>
      <c r="C193" s="2" t="s">
        <v>2057</v>
      </c>
      <c r="D193" s="197" t="s">
        <v>6955</v>
      </c>
      <c r="E193" s="206" t="s">
        <v>1650</v>
      </c>
      <c r="F193" s="2">
        <v>1000</v>
      </c>
      <c r="G193" s="162">
        <v>1247</v>
      </c>
      <c r="H193" s="33">
        <f>Úvod!B$12</f>
        <v>0</v>
      </c>
      <c r="I193" s="105">
        <f t="shared" si="6"/>
        <v>1247</v>
      </c>
      <c r="J193" s="163"/>
      <c r="K193" s="108">
        <f t="shared" si="7"/>
        <v>0</v>
      </c>
    </row>
    <row r="194" spans="1:11" ht="11.65">
      <c r="A194" s="2">
        <v>10195920</v>
      </c>
      <c r="B194" s="2">
        <v>1</v>
      </c>
      <c r="C194" s="2" t="s">
        <v>2057</v>
      </c>
      <c r="D194" s="197" t="s">
        <v>6956</v>
      </c>
      <c r="E194" s="206" t="s">
        <v>1650</v>
      </c>
      <c r="F194" s="2">
        <v>1000</v>
      </c>
      <c r="G194" s="162">
        <v>1247</v>
      </c>
      <c r="H194" s="33">
        <f>Úvod!B$12</f>
        <v>0</v>
      </c>
      <c r="I194" s="105">
        <f t="shared" si="6"/>
        <v>1247</v>
      </c>
      <c r="J194" s="163"/>
      <c r="K194" s="108">
        <f t="shared" si="7"/>
        <v>0</v>
      </c>
    </row>
    <row r="195" spans="1:11" ht="11.65">
      <c r="A195" s="2">
        <v>10195527</v>
      </c>
      <c r="B195" s="2">
        <v>1</v>
      </c>
      <c r="C195" s="2" t="s">
        <v>2057</v>
      </c>
      <c r="D195" s="197" t="s">
        <v>7135</v>
      </c>
      <c r="E195" s="206" t="s">
        <v>1650</v>
      </c>
      <c r="F195" s="2">
        <v>1000</v>
      </c>
      <c r="G195" s="162">
        <v>1052</v>
      </c>
      <c r="H195" s="33">
        <f>Úvod!B$12</f>
        <v>0</v>
      </c>
      <c r="I195" s="105">
        <f t="shared" si="6"/>
        <v>1052</v>
      </c>
      <c r="J195" s="163"/>
      <c r="K195" s="108">
        <f t="shared" si="7"/>
        <v>0</v>
      </c>
    </row>
    <row r="196" spans="1:11" ht="11.65">
      <c r="A196" s="2">
        <v>10195980</v>
      </c>
      <c r="B196" s="2">
        <v>1</v>
      </c>
      <c r="C196" s="2" t="s">
        <v>2057</v>
      </c>
      <c r="D196" s="197" t="s">
        <v>1801</v>
      </c>
      <c r="E196" s="206" t="s">
        <v>1650</v>
      </c>
      <c r="F196" s="2">
        <v>1000</v>
      </c>
      <c r="G196" s="162">
        <v>1052</v>
      </c>
      <c r="H196" s="33">
        <f>Úvod!B$12</f>
        <v>0</v>
      </c>
      <c r="I196" s="105">
        <f t="shared" si="6"/>
        <v>1052</v>
      </c>
      <c r="J196" s="163"/>
      <c r="K196" s="108">
        <f t="shared" si="7"/>
        <v>0</v>
      </c>
    </row>
    <row r="197" spans="1:11" ht="11.65">
      <c r="A197" s="2">
        <v>10784934</v>
      </c>
      <c r="B197" s="2">
        <v>1</v>
      </c>
      <c r="C197" s="2" t="s">
        <v>2057</v>
      </c>
      <c r="D197" s="197" t="s">
        <v>6111</v>
      </c>
      <c r="E197" s="206" t="s">
        <v>1650</v>
      </c>
      <c r="F197" s="2">
        <v>1000</v>
      </c>
      <c r="G197" s="162">
        <v>1052</v>
      </c>
      <c r="H197" s="33">
        <f>Úvod!B$12</f>
        <v>0</v>
      </c>
      <c r="I197" s="105">
        <f t="shared" si="6"/>
        <v>1052</v>
      </c>
      <c r="J197" s="163"/>
      <c r="K197" s="108">
        <f t="shared" si="7"/>
        <v>0</v>
      </c>
    </row>
    <row r="198" spans="1:11" ht="11.65">
      <c r="A198" s="2">
        <v>10029655</v>
      </c>
      <c r="B198" s="2">
        <v>1</v>
      </c>
      <c r="C198" s="2" t="s">
        <v>2057</v>
      </c>
      <c r="D198" s="197" t="s">
        <v>1802</v>
      </c>
      <c r="E198" s="206" t="s">
        <v>1650</v>
      </c>
      <c r="F198" s="2">
        <v>1000</v>
      </c>
      <c r="G198" s="162">
        <v>1052</v>
      </c>
      <c r="H198" s="33">
        <f>Úvod!B$12</f>
        <v>0</v>
      </c>
      <c r="I198" s="105">
        <f t="shared" si="6"/>
        <v>1052</v>
      </c>
      <c r="J198" s="163"/>
      <c r="K198" s="108">
        <f t="shared" si="7"/>
        <v>0</v>
      </c>
    </row>
    <row r="199" spans="1:11" ht="11.65">
      <c r="A199" s="2">
        <v>10784936</v>
      </c>
      <c r="B199" s="2">
        <v>1</v>
      </c>
      <c r="C199" s="2" t="s">
        <v>2057</v>
      </c>
      <c r="D199" s="197" t="s">
        <v>7136</v>
      </c>
      <c r="E199" s="206" t="s">
        <v>1650</v>
      </c>
      <c r="F199" s="2">
        <v>1000</v>
      </c>
      <c r="G199" s="162">
        <v>1052</v>
      </c>
      <c r="H199" s="33">
        <f>Úvod!B$12</f>
        <v>0</v>
      </c>
      <c r="I199" s="105">
        <f t="shared" si="6"/>
        <v>1052</v>
      </c>
      <c r="J199" s="163"/>
      <c r="K199" s="108">
        <f t="shared" si="7"/>
        <v>0</v>
      </c>
    </row>
    <row r="200" spans="1:11" ht="11.65">
      <c r="A200" s="2">
        <v>10784898</v>
      </c>
      <c r="B200" s="2">
        <v>1</v>
      </c>
      <c r="C200" s="2" t="s">
        <v>2057</v>
      </c>
      <c r="D200" s="197" t="s">
        <v>7137</v>
      </c>
      <c r="E200" s="206" t="s">
        <v>1650</v>
      </c>
      <c r="F200" s="2">
        <v>1000</v>
      </c>
      <c r="G200" s="162">
        <v>1052</v>
      </c>
      <c r="H200" s="33">
        <f>Úvod!B$12</f>
        <v>0</v>
      </c>
      <c r="I200" s="105">
        <f t="shared" si="6"/>
        <v>1052</v>
      </c>
      <c r="J200" s="163"/>
      <c r="K200" s="108">
        <f t="shared" si="7"/>
        <v>0</v>
      </c>
    </row>
    <row r="201" spans="1:11" ht="11.65">
      <c r="A201" s="2">
        <v>10026408</v>
      </c>
      <c r="B201" s="2">
        <v>1</v>
      </c>
      <c r="C201" s="2" t="s">
        <v>2057</v>
      </c>
      <c r="D201" s="197" t="s">
        <v>1803</v>
      </c>
      <c r="E201" s="206" t="s">
        <v>1650</v>
      </c>
      <c r="F201" s="2">
        <v>1000</v>
      </c>
      <c r="G201" s="162">
        <v>1052</v>
      </c>
      <c r="H201" s="33">
        <f>Úvod!B$12</f>
        <v>0</v>
      </c>
      <c r="I201" s="105">
        <f t="shared" si="6"/>
        <v>1052</v>
      </c>
      <c r="J201" s="163"/>
      <c r="K201" s="108">
        <f t="shared" si="7"/>
        <v>0</v>
      </c>
    </row>
    <row r="202" spans="1:11" ht="11.65">
      <c r="A202" s="2">
        <v>10763630</v>
      </c>
      <c r="B202" s="2">
        <v>1</v>
      </c>
      <c r="C202" s="2" t="s">
        <v>2057</v>
      </c>
      <c r="D202" s="197" t="s">
        <v>6112</v>
      </c>
      <c r="E202" s="206" t="s">
        <v>1650</v>
      </c>
      <c r="F202" s="2">
        <v>1000</v>
      </c>
      <c r="G202" s="162">
        <v>1052</v>
      </c>
      <c r="H202" s="33">
        <f>Úvod!B$12</f>
        <v>0</v>
      </c>
      <c r="I202" s="105">
        <f t="shared" si="6"/>
        <v>1052</v>
      </c>
      <c r="J202" s="163"/>
      <c r="K202" s="108">
        <f t="shared" si="7"/>
        <v>0</v>
      </c>
    </row>
    <row r="203" spans="1:11" ht="11.65">
      <c r="A203" s="2">
        <v>10517790</v>
      </c>
      <c r="B203" s="2">
        <v>1</v>
      </c>
      <c r="C203" s="2" t="s">
        <v>2057</v>
      </c>
      <c r="D203" s="197" t="s">
        <v>1804</v>
      </c>
      <c r="E203" s="206" t="s">
        <v>1650</v>
      </c>
      <c r="F203" s="2">
        <v>1000</v>
      </c>
      <c r="G203" s="162">
        <v>1405</v>
      </c>
      <c r="H203" s="33">
        <f>Úvod!B$12</f>
        <v>0</v>
      </c>
      <c r="I203" s="105">
        <f t="shared" si="6"/>
        <v>1405</v>
      </c>
      <c r="J203" s="163"/>
      <c r="K203" s="108">
        <f t="shared" si="7"/>
        <v>0</v>
      </c>
    </row>
    <row r="204" spans="1:11" ht="11.65">
      <c r="A204" s="2">
        <v>10004024</v>
      </c>
      <c r="B204" s="2">
        <v>1</v>
      </c>
      <c r="C204" s="2" t="s">
        <v>2057</v>
      </c>
      <c r="D204" s="197" t="s">
        <v>1805</v>
      </c>
      <c r="E204" s="206" t="s">
        <v>1650</v>
      </c>
      <c r="F204" s="2">
        <v>1000</v>
      </c>
      <c r="G204" s="162">
        <v>1405</v>
      </c>
      <c r="H204" s="33">
        <f>Úvod!B$12</f>
        <v>0</v>
      </c>
      <c r="I204" s="105">
        <f t="shared" si="6"/>
        <v>1405</v>
      </c>
      <c r="J204" s="163"/>
      <c r="K204" s="108">
        <f t="shared" si="7"/>
        <v>0</v>
      </c>
    </row>
    <row r="205" spans="1:11" ht="11.65">
      <c r="A205" s="2">
        <v>10004036</v>
      </c>
      <c r="B205" s="2">
        <v>1</v>
      </c>
      <c r="C205" s="2" t="s">
        <v>2057</v>
      </c>
      <c r="D205" s="197" t="s">
        <v>1806</v>
      </c>
      <c r="E205" s="206" t="s">
        <v>1650</v>
      </c>
      <c r="F205" s="2">
        <v>1000</v>
      </c>
      <c r="G205" s="162">
        <v>1405</v>
      </c>
      <c r="H205" s="33">
        <f>Úvod!B$12</f>
        <v>0</v>
      </c>
      <c r="I205" s="105">
        <f t="shared" si="6"/>
        <v>1405</v>
      </c>
      <c r="J205" s="163"/>
      <c r="K205" s="108">
        <f t="shared" si="7"/>
        <v>0</v>
      </c>
    </row>
    <row r="206" spans="1:11" ht="11.65">
      <c r="A206" s="2">
        <v>10004028</v>
      </c>
      <c r="B206" s="2">
        <v>1</v>
      </c>
      <c r="C206" s="2" t="s">
        <v>2057</v>
      </c>
      <c r="D206" s="197" t="s">
        <v>1807</v>
      </c>
      <c r="E206" s="206" t="s">
        <v>1650</v>
      </c>
      <c r="F206" s="2">
        <v>1000</v>
      </c>
      <c r="G206" s="162">
        <v>1405</v>
      </c>
      <c r="H206" s="33">
        <f>Úvod!B$12</f>
        <v>0</v>
      </c>
      <c r="I206" s="105">
        <f t="shared" ref="I206:I269" si="8">G206-(G206*H206)</f>
        <v>1405</v>
      </c>
      <c r="J206" s="163"/>
      <c r="K206" s="108">
        <f t="shared" ref="K206:K269" si="9">I206*J206</f>
        <v>0</v>
      </c>
    </row>
    <row r="207" spans="1:11" ht="11.65">
      <c r="A207" s="2">
        <v>10004420</v>
      </c>
      <c r="B207" s="2">
        <v>1</v>
      </c>
      <c r="C207" s="2" t="s">
        <v>2057</v>
      </c>
      <c r="D207" s="197" t="s">
        <v>1808</v>
      </c>
      <c r="E207" s="206" t="s">
        <v>1650</v>
      </c>
      <c r="F207" s="2">
        <v>1000</v>
      </c>
      <c r="G207" s="162">
        <v>1405</v>
      </c>
      <c r="H207" s="33">
        <f>Úvod!B$12</f>
        <v>0</v>
      </c>
      <c r="I207" s="105">
        <f t="shared" si="8"/>
        <v>1405</v>
      </c>
      <c r="J207" s="163"/>
      <c r="K207" s="108">
        <f t="shared" si="9"/>
        <v>0</v>
      </c>
    </row>
    <row r="208" spans="1:11" ht="11.65">
      <c r="A208" s="2">
        <v>10004040</v>
      </c>
      <c r="B208" s="2">
        <v>1</v>
      </c>
      <c r="C208" s="2" t="s">
        <v>2057</v>
      </c>
      <c r="D208" s="197" t="s">
        <v>1809</v>
      </c>
      <c r="E208" s="206" t="s">
        <v>1650</v>
      </c>
      <c r="F208" s="2">
        <v>1000</v>
      </c>
      <c r="G208" s="162">
        <v>1405</v>
      </c>
      <c r="H208" s="33">
        <f>Úvod!B$12</f>
        <v>0</v>
      </c>
      <c r="I208" s="105">
        <f t="shared" si="8"/>
        <v>1405</v>
      </c>
      <c r="J208" s="163"/>
      <c r="K208" s="108">
        <f t="shared" si="9"/>
        <v>0</v>
      </c>
    </row>
    <row r="209" spans="1:11" ht="11.65">
      <c r="A209" s="2">
        <v>10001057</v>
      </c>
      <c r="B209" s="2">
        <v>1</v>
      </c>
      <c r="C209" s="2" t="s">
        <v>2057</v>
      </c>
      <c r="D209" s="197" t="s">
        <v>1810</v>
      </c>
      <c r="E209" s="206" t="s">
        <v>1650</v>
      </c>
      <c r="F209" s="2">
        <v>1000</v>
      </c>
      <c r="G209" s="162">
        <v>1405</v>
      </c>
      <c r="H209" s="33">
        <f>Úvod!B$12</f>
        <v>0</v>
      </c>
      <c r="I209" s="105">
        <f t="shared" si="8"/>
        <v>1405</v>
      </c>
      <c r="J209" s="163"/>
      <c r="K209" s="108">
        <f t="shared" si="9"/>
        <v>0</v>
      </c>
    </row>
    <row r="210" spans="1:11" ht="11.65">
      <c r="A210" s="2">
        <v>10004044</v>
      </c>
      <c r="B210" s="2">
        <v>1</v>
      </c>
      <c r="C210" s="2" t="s">
        <v>2057</v>
      </c>
      <c r="D210" s="197" t="s">
        <v>1811</v>
      </c>
      <c r="E210" s="206" t="s">
        <v>1650</v>
      </c>
      <c r="F210" s="2">
        <v>1000</v>
      </c>
      <c r="G210" s="162">
        <v>1405</v>
      </c>
      <c r="H210" s="33">
        <f>Úvod!B$12</f>
        <v>0</v>
      </c>
      <c r="I210" s="105">
        <f t="shared" si="8"/>
        <v>1405</v>
      </c>
      <c r="J210" s="163"/>
      <c r="K210" s="108">
        <f t="shared" si="9"/>
        <v>0</v>
      </c>
    </row>
    <row r="211" spans="1:11" ht="11.65">
      <c r="A211" s="2">
        <v>10195671</v>
      </c>
      <c r="B211" s="2">
        <v>1</v>
      </c>
      <c r="C211" s="2" t="s">
        <v>2057</v>
      </c>
      <c r="D211" s="197" t="s">
        <v>6957</v>
      </c>
      <c r="E211" s="206" t="s">
        <v>1650</v>
      </c>
      <c r="F211" s="2">
        <v>1000</v>
      </c>
      <c r="G211" s="162">
        <v>1052</v>
      </c>
      <c r="H211" s="33">
        <f>Úvod!B$12</f>
        <v>0</v>
      </c>
      <c r="I211" s="105">
        <f t="shared" si="8"/>
        <v>1052</v>
      </c>
      <c r="J211" s="163"/>
      <c r="K211" s="108">
        <f t="shared" si="9"/>
        <v>0</v>
      </c>
    </row>
    <row r="212" spans="1:11" ht="11.65">
      <c r="A212" s="2">
        <v>10005914</v>
      </c>
      <c r="B212" s="2">
        <v>1</v>
      </c>
      <c r="C212" s="2" t="s">
        <v>2057</v>
      </c>
      <c r="D212" s="197" t="s">
        <v>1812</v>
      </c>
      <c r="E212" s="206" t="s">
        <v>1650</v>
      </c>
      <c r="F212" s="2">
        <v>1000</v>
      </c>
      <c r="G212" s="162">
        <v>1052</v>
      </c>
      <c r="H212" s="33">
        <f>Úvod!B$12</f>
        <v>0</v>
      </c>
      <c r="I212" s="105">
        <f t="shared" si="8"/>
        <v>1052</v>
      </c>
      <c r="J212" s="163"/>
      <c r="K212" s="108">
        <f t="shared" si="9"/>
        <v>0</v>
      </c>
    </row>
    <row r="213" spans="1:11" ht="11.65">
      <c r="A213" s="2">
        <v>10611966</v>
      </c>
      <c r="B213" s="2">
        <v>1</v>
      </c>
      <c r="C213" s="2" t="s">
        <v>2057</v>
      </c>
      <c r="D213" s="197" t="s">
        <v>1813</v>
      </c>
      <c r="E213" s="206" t="s">
        <v>1651</v>
      </c>
      <c r="F213" s="2">
        <v>1000</v>
      </c>
      <c r="G213" s="162">
        <v>10659</v>
      </c>
      <c r="H213" s="33">
        <f>Úvod!B$12</f>
        <v>0</v>
      </c>
      <c r="I213" s="105">
        <f t="shared" si="8"/>
        <v>10659</v>
      </c>
      <c r="J213" s="163"/>
      <c r="K213" s="108">
        <f t="shared" si="9"/>
        <v>0</v>
      </c>
    </row>
    <row r="214" spans="1:11" ht="11.65">
      <c r="A214" s="2">
        <v>10190592</v>
      </c>
      <c r="B214" s="2">
        <v>1</v>
      </c>
      <c r="C214" s="2" t="s">
        <v>2057</v>
      </c>
      <c r="D214" s="197" t="s">
        <v>1814</v>
      </c>
      <c r="E214" s="206" t="s">
        <v>1650</v>
      </c>
      <c r="F214" s="2">
        <v>1000</v>
      </c>
      <c r="G214" s="162">
        <v>906</v>
      </c>
      <c r="H214" s="33">
        <f>Úvod!B$12</f>
        <v>0</v>
      </c>
      <c r="I214" s="105">
        <f t="shared" si="8"/>
        <v>906</v>
      </c>
      <c r="J214" s="163"/>
      <c r="K214" s="108">
        <f t="shared" si="9"/>
        <v>0</v>
      </c>
    </row>
    <row r="215" spans="1:11" ht="11.65">
      <c r="A215" s="2">
        <v>10024209</v>
      </c>
      <c r="B215" s="2">
        <v>1</v>
      </c>
      <c r="C215" s="2" t="s">
        <v>2057</v>
      </c>
      <c r="D215" s="197" t="s">
        <v>1815</v>
      </c>
      <c r="E215" s="206" t="s">
        <v>1650</v>
      </c>
      <c r="F215" s="2">
        <v>1000</v>
      </c>
      <c r="G215" s="162">
        <v>1061</v>
      </c>
      <c r="H215" s="33">
        <f>Úvod!B$12</f>
        <v>0</v>
      </c>
      <c r="I215" s="105">
        <f t="shared" si="8"/>
        <v>1061</v>
      </c>
      <c r="J215" s="163"/>
      <c r="K215" s="108">
        <f t="shared" si="9"/>
        <v>0</v>
      </c>
    </row>
    <row r="216" spans="1:11" ht="11.65">
      <c r="A216" s="2">
        <v>10846298</v>
      </c>
      <c r="B216" s="2">
        <v>1</v>
      </c>
      <c r="C216" s="2" t="s">
        <v>2057</v>
      </c>
      <c r="D216" s="197" t="s">
        <v>1816</v>
      </c>
      <c r="E216" s="206" t="s">
        <v>1650</v>
      </c>
      <c r="F216" s="2">
        <v>1000</v>
      </c>
      <c r="G216" s="162">
        <v>1061</v>
      </c>
      <c r="H216" s="33">
        <f>Úvod!B$12</f>
        <v>0</v>
      </c>
      <c r="I216" s="105">
        <f t="shared" si="8"/>
        <v>1061</v>
      </c>
      <c r="J216" s="163"/>
      <c r="K216" s="108">
        <f t="shared" si="9"/>
        <v>0</v>
      </c>
    </row>
    <row r="217" spans="1:11" ht="11.65">
      <c r="A217" s="2">
        <v>11247575</v>
      </c>
      <c r="B217" s="2">
        <v>1</v>
      </c>
      <c r="C217" s="2" t="s">
        <v>2057</v>
      </c>
      <c r="D217" s="197" t="s">
        <v>1817</v>
      </c>
      <c r="E217" s="206" t="s">
        <v>1650</v>
      </c>
      <c r="F217" s="2">
        <v>1000</v>
      </c>
      <c r="G217" s="162">
        <v>16900</v>
      </c>
      <c r="H217" s="33">
        <f>Úvod!B$12</f>
        <v>0</v>
      </c>
      <c r="I217" s="105">
        <f t="shared" si="8"/>
        <v>16900</v>
      </c>
      <c r="J217" s="163"/>
      <c r="K217" s="108">
        <f t="shared" si="9"/>
        <v>0</v>
      </c>
    </row>
    <row r="218" spans="1:11" ht="11.65">
      <c r="A218" s="2">
        <v>11245705</v>
      </c>
      <c r="B218" s="2">
        <v>1</v>
      </c>
      <c r="C218" s="2" t="s">
        <v>2057</v>
      </c>
      <c r="D218" s="197" t="s">
        <v>1818</v>
      </c>
      <c r="E218" s="206" t="s">
        <v>1651</v>
      </c>
      <c r="F218" s="2">
        <v>1000</v>
      </c>
      <c r="G218" s="162">
        <v>16900</v>
      </c>
      <c r="H218" s="33">
        <f>Úvod!B$12</f>
        <v>0</v>
      </c>
      <c r="I218" s="105">
        <f t="shared" si="8"/>
        <v>16900</v>
      </c>
      <c r="J218" s="163"/>
      <c r="K218" s="108">
        <f t="shared" si="9"/>
        <v>0</v>
      </c>
    </row>
    <row r="219" spans="1:11" ht="11.65">
      <c r="A219" s="2">
        <v>11245707</v>
      </c>
      <c r="B219" s="2">
        <v>1</v>
      </c>
      <c r="C219" s="2" t="s">
        <v>2057</v>
      </c>
      <c r="D219" s="197" t="s">
        <v>1819</v>
      </c>
      <c r="E219" s="206" t="s">
        <v>1651</v>
      </c>
      <c r="F219" s="2">
        <v>1000</v>
      </c>
      <c r="G219" s="162">
        <v>16900</v>
      </c>
      <c r="H219" s="33">
        <f>Úvod!B$12</f>
        <v>0</v>
      </c>
      <c r="I219" s="105">
        <f t="shared" si="8"/>
        <v>16900</v>
      </c>
      <c r="J219" s="163"/>
      <c r="K219" s="108">
        <f t="shared" si="9"/>
        <v>0</v>
      </c>
    </row>
    <row r="220" spans="1:11" ht="11.65">
      <c r="A220" s="2">
        <v>11449233</v>
      </c>
      <c r="B220" s="2">
        <v>1</v>
      </c>
      <c r="C220" s="2" t="s">
        <v>2057</v>
      </c>
      <c r="D220" s="197" t="s">
        <v>6958</v>
      </c>
      <c r="E220" s="206" t="s">
        <v>1650</v>
      </c>
      <c r="F220" s="2">
        <v>1000</v>
      </c>
      <c r="G220" s="162">
        <v>10919</v>
      </c>
      <c r="H220" s="33">
        <f>Úvod!B$12</f>
        <v>0</v>
      </c>
      <c r="I220" s="105">
        <f t="shared" si="8"/>
        <v>10919</v>
      </c>
      <c r="J220" s="163"/>
      <c r="K220" s="108">
        <f t="shared" si="9"/>
        <v>0</v>
      </c>
    </row>
    <row r="221" spans="1:11" ht="11.65">
      <c r="A221" s="2">
        <v>11449234</v>
      </c>
      <c r="B221" s="2">
        <v>1</v>
      </c>
      <c r="C221" s="2" t="s">
        <v>2057</v>
      </c>
      <c r="D221" s="197" t="s">
        <v>6959</v>
      </c>
      <c r="E221" s="206" t="s">
        <v>1650</v>
      </c>
      <c r="F221" s="2">
        <v>1000</v>
      </c>
      <c r="G221" s="162">
        <v>10919</v>
      </c>
      <c r="H221" s="33">
        <f>Úvod!B$12</f>
        <v>0</v>
      </c>
      <c r="I221" s="105">
        <f t="shared" si="8"/>
        <v>10919</v>
      </c>
      <c r="J221" s="163"/>
      <c r="K221" s="108">
        <f t="shared" si="9"/>
        <v>0</v>
      </c>
    </row>
    <row r="222" spans="1:11" ht="11.65">
      <c r="A222" s="2">
        <v>11449236</v>
      </c>
      <c r="B222" s="2">
        <v>1</v>
      </c>
      <c r="C222" s="2" t="s">
        <v>2057</v>
      </c>
      <c r="D222" s="197" t="s">
        <v>6960</v>
      </c>
      <c r="E222" s="206" t="s">
        <v>1650</v>
      </c>
      <c r="F222" s="2">
        <v>1000</v>
      </c>
      <c r="G222" s="162">
        <v>10919</v>
      </c>
      <c r="H222" s="33">
        <f>Úvod!B$12</f>
        <v>0</v>
      </c>
      <c r="I222" s="105">
        <f t="shared" si="8"/>
        <v>10919</v>
      </c>
      <c r="J222" s="163"/>
      <c r="K222" s="108">
        <f t="shared" si="9"/>
        <v>0</v>
      </c>
    </row>
    <row r="223" spans="1:11" ht="11.65">
      <c r="A223" s="2">
        <v>11449237</v>
      </c>
      <c r="B223" s="2">
        <v>1</v>
      </c>
      <c r="C223" s="2" t="s">
        <v>2057</v>
      </c>
      <c r="D223" s="197" t="s">
        <v>6961</v>
      </c>
      <c r="E223" s="206" t="s">
        <v>1650</v>
      </c>
      <c r="F223" s="2">
        <v>1000</v>
      </c>
      <c r="G223" s="162">
        <v>10919</v>
      </c>
      <c r="H223" s="33">
        <f>Úvod!B$12</f>
        <v>0</v>
      </c>
      <c r="I223" s="105">
        <f t="shared" si="8"/>
        <v>10919</v>
      </c>
      <c r="J223" s="163"/>
      <c r="K223" s="108">
        <f t="shared" si="9"/>
        <v>0</v>
      </c>
    </row>
    <row r="224" spans="1:11" ht="11.65">
      <c r="A224" s="2">
        <v>11449235</v>
      </c>
      <c r="B224" s="2">
        <v>1</v>
      </c>
      <c r="C224" s="2" t="s">
        <v>2057</v>
      </c>
      <c r="D224" s="197" t="s">
        <v>6962</v>
      </c>
      <c r="E224" s="206" t="s">
        <v>1650</v>
      </c>
      <c r="F224" s="2">
        <v>1000</v>
      </c>
      <c r="G224" s="162">
        <v>10919</v>
      </c>
      <c r="H224" s="33">
        <f>Úvod!B$12</f>
        <v>0</v>
      </c>
      <c r="I224" s="105">
        <f t="shared" si="8"/>
        <v>10919</v>
      </c>
      <c r="J224" s="163"/>
      <c r="K224" s="108">
        <f t="shared" si="9"/>
        <v>0</v>
      </c>
    </row>
    <row r="225" spans="1:11" ht="11.65">
      <c r="A225" s="2">
        <v>10429677</v>
      </c>
      <c r="B225" s="2">
        <v>1</v>
      </c>
      <c r="C225" s="2" t="s">
        <v>2057</v>
      </c>
      <c r="D225" s="197" t="s">
        <v>6963</v>
      </c>
      <c r="E225" s="206" t="s">
        <v>1650</v>
      </c>
      <c r="F225" s="2">
        <v>1000</v>
      </c>
      <c r="G225" s="162">
        <v>2954</v>
      </c>
      <c r="H225" s="33">
        <f>Úvod!B$12</f>
        <v>0</v>
      </c>
      <c r="I225" s="105">
        <f t="shared" si="8"/>
        <v>2954</v>
      </c>
      <c r="J225" s="163"/>
      <c r="K225" s="108">
        <f t="shared" si="9"/>
        <v>0</v>
      </c>
    </row>
    <row r="226" spans="1:11" ht="11.65">
      <c r="A226" s="2">
        <v>10680649</v>
      </c>
      <c r="B226" s="2">
        <v>1</v>
      </c>
      <c r="C226" s="2" t="s">
        <v>2057</v>
      </c>
      <c r="D226" s="197" t="s">
        <v>6964</v>
      </c>
      <c r="E226" s="206" t="s">
        <v>1650</v>
      </c>
      <c r="F226" s="2">
        <v>1000</v>
      </c>
      <c r="G226" s="162">
        <v>2954</v>
      </c>
      <c r="H226" s="33">
        <f>Úvod!B$12</f>
        <v>0</v>
      </c>
      <c r="I226" s="105">
        <f t="shared" si="8"/>
        <v>2954</v>
      </c>
      <c r="J226" s="163"/>
      <c r="K226" s="108">
        <f t="shared" si="9"/>
        <v>0</v>
      </c>
    </row>
    <row r="227" spans="1:11" ht="11.65">
      <c r="A227" s="2">
        <v>10727860</v>
      </c>
      <c r="B227" s="2">
        <v>1</v>
      </c>
      <c r="C227" s="2" t="s">
        <v>2057</v>
      </c>
      <c r="D227" s="197" t="s">
        <v>6965</v>
      </c>
      <c r="E227" s="206" t="s">
        <v>1650</v>
      </c>
      <c r="F227" s="2">
        <v>1000</v>
      </c>
      <c r="G227" s="162">
        <v>2954</v>
      </c>
      <c r="H227" s="33">
        <f>Úvod!B$12</f>
        <v>0</v>
      </c>
      <c r="I227" s="105">
        <f t="shared" si="8"/>
        <v>2954</v>
      </c>
      <c r="J227" s="163"/>
      <c r="K227" s="108">
        <f t="shared" si="9"/>
        <v>0</v>
      </c>
    </row>
    <row r="228" spans="1:11" ht="11.65">
      <c r="A228" s="2">
        <v>10641812</v>
      </c>
      <c r="B228" s="2">
        <v>1</v>
      </c>
      <c r="C228" s="2" t="s">
        <v>2057</v>
      </c>
      <c r="D228" s="197" t="s">
        <v>6966</v>
      </c>
      <c r="E228" s="206" t="s">
        <v>1650</v>
      </c>
      <c r="F228" s="2">
        <v>1000</v>
      </c>
      <c r="G228" s="162">
        <v>2954</v>
      </c>
      <c r="H228" s="33">
        <f>Úvod!B$12</f>
        <v>0</v>
      </c>
      <c r="I228" s="105">
        <f t="shared" si="8"/>
        <v>2954</v>
      </c>
      <c r="J228" s="163"/>
      <c r="K228" s="108">
        <f t="shared" si="9"/>
        <v>0</v>
      </c>
    </row>
    <row r="229" spans="1:11" ht="11.65">
      <c r="A229" s="2">
        <v>10429673</v>
      </c>
      <c r="B229" s="2">
        <v>1</v>
      </c>
      <c r="C229" s="2" t="s">
        <v>2057</v>
      </c>
      <c r="D229" s="197" t="s">
        <v>6967</v>
      </c>
      <c r="E229" s="206" t="s">
        <v>1650</v>
      </c>
      <c r="F229" s="2">
        <v>1000</v>
      </c>
      <c r="G229" s="162">
        <v>2954</v>
      </c>
      <c r="H229" s="33">
        <f>Úvod!B$12</f>
        <v>0</v>
      </c>
      <c r="I229" s="105">
        <f t="shared" si="8"/>
        <v>2954</v>
      </c>
      <c r="J229" s="163"/>
      <c r="K229" s="108">
        <f t="shared" si="9"/>
        <v>0</v>
      </c>
    </row>
    <row r="230" spans="1:11" ht="11.65">
      <c r="A230" s="2">
        <v>10429669</v>
      </c>
      <c r="B230" s="2">
        <v>1</v>
      </c>
      <c r="C230" s="2" t="s">
        <v>2057</v>
      </c>
      <c r="D230" s="197" t="s">
        <v>6968</v>
      </c>
      <c r="E230" s="206" t="s">
        <v>1650</v>
      </c>
      <c r="F230" s="2">
        <v>1000</v>
      </c>
      <c r="G230" s="162">
        <v>2954</v>
      </c>
      <c r="H230" s="33">
        <f>Úvod!B$12</f>
        <v>0</v>
      </c>
      <c r="I230" s="105">
        <f t="shared" si="8"/>
        <v>2954</v>
      </c>
      <c r="J230" s="163"/>
      <c r="K230" s="108">
        <f t="shared" si="9"/>
        <v>0</v>
      </c>
    </row>
    <row r="231" spans="1:11" ht="11.65">
      <c r="A231" s="2">
        <v>10224447</v>
      </c>
      <c r="B231" s="2">
        <v>1</v>
      </c>
      <c r="C231" s="2" t="s">
        <v>2057</v>
      </c>
      <c r="D231" s="197" t="s">
        <v>1820</v>
      </c>
      <c r="E231" s="206" t="s">
        <v>1650</v>
      </c>
      <c r="F231" s="2">
        <v>1000</v>
      </c>
      <c r="G231" s="162">
        <v>753</v>
      </c>
      <c r="H231" s="33">
        <f>Úvod!B$12</f>
        <v>0</v>
      </c>
      <c r="I231" s="105">
        <f t="shared" si="8"/>
        <v>753</v>
      </c>
      <c r="J231" s="163"/>
      <c r="K231" s="108">
        <f t="shared" si="9"/>
        <v>0</v>
      </c>
    </row>
    <row r="232" spans="1:11" ht="11.65">
      <c r="A232" s="2">
        <v>10191899</v>
      </c>
      <c r="B232" s="2">
        <v>1</v>
      </c>
      <c r="C232" s="2" t="s">
        <v>2057</v>
      </c>
      <c r="D232" s="197" t="s">
        <v>1821</v>
      </c>
      <c r="E232" s="206" t="s">
        <v>1650</v>
      </c>
      <c r="F232" s="2">
        <v>1000</v>
      </c>
      <c r="G232" s="162">
        <v>753</v>
      </c>
      <c r="H232" s="33">
        <f>Úvod!B$12</f>
        <v>0</v>
      </c>
      <c r="I232" s="105">
        <f t="shared" si="8"/>
        <v>753</v>
      </c>
      <c r="J232" s="163"/>
      <c r="K232" s="108">
        <f t="shared" si="9"/>
        <v>0</v>
      </c>
    </row>
    <row r="233" spans="1:11" ht="11.65">
      <c r="A233" s="2">
        <v>10162770</v>
      </c>
      <c r="B233" s="2">
        <v>1</v>
      </c>
      <c r="C233" s="2" t="s">
        <v>2057</v>
      </c>
      <c r="D233" s="197" t="s">
        <v>6969</v>
      </c>
      <c r="E233" s="206" t="s">
        <v>1650</v>
      </c>
      <c r="F233" s="2">
        <v>1000</v>
      </c>
      <c r="G233" s="162">
        <v>555</v>
      </c>
      <c r="H233" s="33">
        <f>Úvod!B$12</f>
        <v>0</v>
      </c>
      <c r="I233" s="105">
        <f t="shared" si="8"/>
        <v>555</v>
      </c>
      <c r="J233" s="163"/>
      <c r="K233" s="108">
        <f t="shared" si="9"/>
        <v>0</v>
      </c>
    </row>
    <row r="234" spans="1:11" ht="11.65">
      <c r="A234" s="2">
        <v>10195799</v>
      </c>
      <c r="B234" s="2">
        <v>1</v>
      </c>
      <c r="C234" s="2" t="s">
        <v>2057</v>
      </c>
      <c r="D234" s="197" t="s">
        <v>6970</v>
      </c>
      <c r="E234" s="206" t="s">
        <v>1650</v>
      </c>
      <c r="F234" s="2">
        <v>1000</v>
      </c>
      <c r="G234" s="162">
        <v>555</v>
      </c>
      <c r="H234" s="33">
        <f>Úvod!B$12</f>
        <v>0</v>
      </c>
      <c r="I234" s="105">
        <f t="shared" si="8"/>
        <v>555</v>
      </c>
      <c r="J234" s="163"/>
      <c r="K234" s="108">
        <f t="shared" si="9"/>
        <v>0</v>
      </c>
    </row>
    <row r="235" spans="1:11" ht="11.65">
      <c r="A235" s="2">
        <v>10763634</v>
      </c>
      <c r="B235" s="2">
        <v>1</v>
      </c>
      <c r="C235" s="2" t="s">
        <v>2057</v>
      </c>
      <c r="D235" s="197" t="s">
        <v>6113</v>
      </c>
      <c r="E235" s="206" t="s">
        <v>1650</v>
      </c>
      <c r="F235" s="2">
        <v>1000</v>
      </c>
      <c r="G235" s="199">
        <v>973</v>
      </c>
      <c r="H235" s="33">
        <f>Úvod!B$12</f>
        <v>0</v>
      </c>
      <c r="I235" s="105">
        <f t="shared" si="8"/>
        <v>973</v>
      </c>
      <c r="J235" s="163"/>
      <c r="K235" s="108">
        <f t="shared" si="9"/>
        <v>0</v>
      </c>
    </row>
    <row r="236" spans="1:11" ht="11.65">
      <c r="A236" s="2">
        <v>10710130</v>
      </c>
      <c r="B236" s="2">
        <v>1</v>
      </c>
      <c r="C236" s="2" t="s">
        <v>2057</v>
      </c>
      <c r="D236" s="197" t="s">
        <v>6114</v>
      </c>
      <c r="E236" s="206" t="s">
        <v>1650</v>
      </c>
      <c r="F236" s="2">
        <v>1000</v>
      </c>
      <c r="G236" s="199">
        <v>973</v>
      </c>
      <c r="H236" s="33">
        <f>Úvod!B$12</f>
        <v>0</v>
      </c>
      <c r="I236" s="105">
        <f t="shared" si="8"/>
        <v>973</v>
      </c>
      <c r="J236" s="163"/>
      <c r="K236" s="108">
        <f t="shared" si="9"/>
        <v>0</v>
      </c>
    </row>
    <row r="237" spans="1:11" ht="11.65">
      <c r="A237" s="2">
        <v>10831205</v>
      </c>
      <c r="B237" s="2">
        <v>1</v>
      </c>
      <c r="C237" s="2" t="s">
        <v>2057</v>
      </c>
      <c r="D237" s="197" t="s">
        <v>6115</v>
      </c>
      <c r="E237" s="206" t="s">
        <v>1650</v>
      </c>
      <c r="F237" s="2">
        <v>1000</v>
      </c>
      <c r="G237" s="199">
        <v>973</v>
      </c>
      <c r="H237" s="33">
        <f>Úvod!B$12</f>
        <v>0</v>
      </c>
      <c r="I237" s="105">
        <f t="shared" si="8"/>
        <v>973</v>
      </c>
      <c r="J237" s="163"/>
      <c r="K237" s="108">
        <f t="shared" si="9"/>
        <v>0</v>
      </c>
    </row>
    <row r="238" spans="1:11" ht="11.65">
      <c r="A238" s="2">
        <v>10763638</v>
      </c>
      <c r="B238" s="2">
        <v>1</v>
      </c>
      <c r="C238" s="2" t="s">
        <v>2057</v>
      </c>
      <c r="D238" s="197" t="s">
        <v>6116</v>
      </c>
      <c r="E238" s="206" t="s">
        <v>1650</v>
      </c>
      <c r="F238" s="2">
        <v>1000</v>
      </c>
      <c r="G238" s="199">
        <v>973</v>
      </c>
      <c r="H238" s="33">
        <f>Úvod!B$12</f>
        <v>0</v>
      </c>
      <c r="I238" s="105">
        <f t="shared" si="8"/>
        <v>973</v>
      </c>
      <c r="J238" s="163"/>
      <c r="K238" s="108">
        <f t="shared" si="9"/>
        <v>0</v>
      </c>
    </row>
    <row r="239" spans="1:11" ht="11.65">
      <c r="A239" s="2">
        <v>10763632</v>
      </c>
      <c r="B239" s="2">
        <v>1</v>
      </c>
      <c r="C239" s="2" t="s">
        <v>2057</v>
      </c>
      <c r="D239" s="197" t="s">
        <v>6117</v>
      </c>
      <c r="E239" s="206" t="s">
        <v>1650</v>
      </c>
      <c r="F239" s="2">
        <v>1000</v>
      </c>
      <c r="G239" s="199">
        <v>973</v>
      </c>
      <c r="H239" s="33">
        <f>Úvod!B$12</f>
        <v>0</v>
      </c>
      <c r="I239" s="105">
        <f t="shared" si="8"/>
        <v>973</v>
      </c>
      <c r="J239" s="163"/>
      <c r="K239" s="108">
        <f t="shared" si="9"/>
        <v>0</v>
      </c>
    </row>
    <row r="240" spans="1:11" ht="11.65">
      <c r="A240" s="2">
        <v>10831218</v>
      </c>
      <c r="B240" s="2">
        <v>1</v>
      </c>
      <c r="C240" s="2" t="s">
        <v>2057</v>
      </c>
      <c r="D240" s="197" t="s">
        <v>6118</v>
      </c>
      <c r="E240" s="206" t="s">
        <v>1650</v>
      </c>
      <c r="F240" s="2">
        <v>1000</v>
      </c>
      <c r="G240" s="199">
        <v>973</v>
      </c>
      <c r="H240" s="33">
        <f>Úvod!B$12</f>
        <v>0</v>
      </c>
      <c r="I240" s="105">
        <f t="shared" si="8"/>
        <v>973</v>
      </c>
      <c r="J240" s="163"/>
      <c r="K240" s="108">
        <f t="shared" si="9"/>
        <v>0</v>
      </c>
    </row>
    <row r="241" spans="1:11" ht="11.65">
      <c r="A241" s="2">
        <v>10710124</v>
      </c>
      <c r="B241" s="2">
        <v>1</v>
      </c>
      <c r="C241" s="2" t="s">
        <v>2057</v>
      </c>
      <c r="D241" s="197" t="s">
        <v>6119</v>
      </c>
      <c r="E241" s="206" t="s">
        <v>1650</v>
      </c>
      <c r="F241" s="2">
        <v>1000</v>
      </c>
      <c r="G241" s="199">
        <v>973</v>
      </c>
      <c r="H241" s="33">
        <f>Úvod!B$12</f>
        <v>0</v>
      </c>
      <c r="I241" s="105">
        <f t="shared" si="8"/>
        <v>973</v>
      </c>
      <c r="J241" s="163"/>
      <c r="K241" s="108">
        <f t="shared" si="9"/>
        <v>0</v>
      </c>
    </row>
    <row r="242" spans="1:11" ht="11.65">
      <c r="A242" s="2">
        <v>10763636</v>
      </c>
      <c r="B242" s="2">
        <v>1</v>
      </c>
      <c r="C242" s="2" t="s">
        <v>2057</v>
      </c>
      <c r="D242" s="197" t="s">
        <v>6120</v>
      </c>
      <c r="E242" s="206" t="s">
        <v>1650</v>
      </c>
      <c r="F242" s="2">
        <v>1000</v>
      </c>
      <c r="G242" s="199">
        <v>973</v>
      </c>
      <c r="H242" s="33">
        <f>Úvod!B$12</f>
        <v>0</v>
      </c>
      <c r="I242" s="105">
        <f t="shared" si="8"/>
        <v>973</v>
      </c>
      <c r="J242" s="163"/>
      <c r="K242" s="108">
        <f t="shared" si="9"/>
        <v>0</v>
      </c>
    </row>
    <row r="243" spans="1:11" ht="11.65">
      <c r="A243" s="2">
        <v>11055019</v>
      </c>
      <c r="B243" s="2">
        <v>1</v>
      </c>
      <c r="C243" s="2" t="s">
        <v>2057</v>
      </c>
      <c r="D243" s="197" t="s">
        <v>7138</v>
      </c>
      <c r="E243" s="206" t="s">
        <v>1650</v>
      </c>
      <c r="F243" s="2">
        <v>1000</v>
      </c>
      <c r="G243" s="199">
        <v>973</v>
      </c>
      <c r="H243" s="33">
        <f>Úvod!B$12</f>
        <v>0</v>
      </c>
      <c r="I243" s="105">
        <f t="shared" si="8"/>
        <v>973</v>
      </c>
      <c r="J243" s="163"/>
      <c r="K243" s="108">
        <f t="shared" si="9"/>
        <v>0</v>
      </c>
    </row>
    <row r="244" spans="1:11" ht="11.65">
      <c r="A244" s="2">
        <v>10945306</v>
      </c>
      <c r="B244" s="2">
        <v>1</v>
      </c>
      <c r="C244" s="2" t="s">
        <v>2057</v>
      </c>
      <c r="D244" s="197" t="s">
        <v>6121</v>
      </c>
      <c r="E244" s="206" t="s">
        <v>1650</v>
      </c>
      <c r="F244" s="2">
        <v>1000</v>
      </c>
      <c r="G244" s="199">
        <v>973</v>
      </c>
      <c r="H244" s="33">
        <f>Úvod!B$12</f>
        <v>0</v>
      </c>
      <c r="I244" s="105">
        <f t="shared" si="8"/>
        <v>973</v>
      </c>
      <c r="J244" s="163"/>
      <c r="K244" s="108">
        <f t="shared" si="9"/>
        <v>0</v>
      </c>
    </row>
    <row r="245" spans="1:11" ht="11.65">
      <c r="A245" s="2">
        <v>10393102</v>
      </c>
      <c r="B245" s="2">
        <v>1</v>
      </c>
      <c r="C245" s="2" t="s">
        <v>2057</v>
      </c>
      <c r="D245" s="197" t="s">
        <v>1822</v>
      </c>
      <c r="E245" s="206" t="s">
        <v>1650</v>
      </c>
      <c r="F245" s="2">
        <v>1000</v>
      </c>
      <c r="G245" s="162">
        <v>753</v>
      </c>
      <c r="H245" s="33">
        <f>Úvod!B$12</f>
        <v>0</v>
      </c>
      <c r="I245" s="105">
        <f t="shared" si="8"/>
        <v>753</v>
      </c>
      <c r="J245" s="163"/>
      <c r="K245" s="108">
        <f t="shared" si="9"/>
        <v>0</v>
      </c>
    </row>
    <row r="246" spans="1:11" ht="11.65">
      <c r="A246" s="2">
        <v>10442316</v>
      </c>
      <c r="B246" s="2">
        <v>1</v>
      </c>
      <c r="C246" s="2" t="s">
        <v>2057</v>
      </c>
      <c r="D246" s="197" t="s">
        <v>1823</v>
      </c>
      <c r="E246" s="206" t="s">
        <v>1650</v>
      </c>
      <c r="F246" s="2">
        <v>1000</v>
      </c>
      <c r="G246" s="162">
        <v>753</v>
      </c>
      <c r="H246" s="33">
        <f>Úvod!B$12</f>
        <v>0</v>
      </c>
      <c r="I246" s="105">
        <f t="shared" si="8"/>
        <v>753</v>
      </c>
      <c r="J246" s="163"/>
      <c r="K246" s="108">
        <f t="shared" si="9"/>
        <v>0</v>
      </c>
    </row>
    <row r="247" spans="1:11" ht="11.65">
      <c r="A247" s="2">
        <v>10029638</v>
      </c>
      <c r="B247" s="2">
        <v>1</v>
      </c>
      <c r="C247" s="2" t="s">
        <v>2057</v>
      </c>
      <c r="D247" s="197" t="s">
        <v>1824</v>
      </c>
      <c r="E247" s="206" t="s">
        <v>1650</v>
      </c>
      <c r="F247" s="2">
        <v>1000</v>
      </c>
      <c r="G247" s="162">
        <v>753</v>
      </c>
      <c r="H247" s="33">
        <f>Úvod!B$12</f>
        <v>0</v>
      </c>
      <c r="I247" s="105">
        <f t="shared" si="8"/>
        <v>753</v>
      </c>
      <c r="J247" s="163"/>
      <c r="K247" s="108">
        <f t="shared" si="9"/>
        <v>0</v>
      </c>
    </row>
    <row r="248" spans="1:11" ht="11.65">
      <c r="A248" s="2">
        <v>10029780</v>
      </c>
      <c r="B248" s="2">
        <v>1</v>
      </c>
      <c r="C248" s="2" t="s">
        <v>2057</v>
      </c>
      <c r="D248" s="197" t="s">
        <v>1825</v>
      </c>
      <c r="E248" s="206" t="s">
        <v>1650</v>
      </c>
      <c r="F248" s="2">
        <v>1000</v>
      </c>
      <c r="G248" s="162">
        <v>753</v>
      </c>
      <c r="H248" s="33">
        <f>Úvod!B$12</f>
        <v>0</v>
      </c>
      <c r="I248" s="105">
        <f t="shared" si="8"/>
        <v>753</v>
      </c>
      <c r="J248" s="163"/>
      <c r="K248" s="108">
        <f t="shared" si="9"/>
        <v>0</v>
      </c>
    </row>
    <row r="249" spans="1:11" ht="11.65">
      <c r="A249" s="2">
        <v>10029776</v>
      </c>
      <c r="B249" s="2">
        <v>1</v>
      </c>
      <c r="C249" s="2" t="s">
        <v>2057</v>
      </c>
      <c r="D249" s="197" t="s">
        <v>1826</v>
      </c>
      <c r="E249" s="206" t="s">
        <v>1650</v>
      </c>
      <c r="F249" s="2">
        <v>1000</v>
      </c>
      <c r="G249" s="162">
        <v>753</v>
      </c>
      <c r="H249" s="33">
        <f>Úvod!B$12</f>
        <v>0</v>
      </c>
      <c r="I249" s="105">
        <f t="shared" si="8"/>
        <v>753</v>
      </c>
      <c r="J249" s="163"/>
      <c r="K249" s="108">
        <f t="shared" si="9"/>
        <v>0</v>
      </c>
    </row>
    <row r="250" spans="1:11" ht="11.65">
      <c r="A250" s="2">
        <v>10029772</v>
      </c>
      <c r="B250" s="2">
        <v>1</v>
      </c>
      <c r="C250" s="2" t="s">
        <v>2057</v>
      </c>
      <c r="D250" s="197" t="s">
        <v>1827</v>
      </c>
      <c r="E250" s="206" t="s">
        <v>1650</v>
      </c>
      <c r="F250" s="2">
        <v>1000</v>
      </c>
      <c r="G250" s="162">
        <v>753</v>
      </c>
      <c r="H250" s="33">
        <f>Úvod!B$12</f>
        <v>0</v>
      </c>
      <c r="I250" s="105">
        <f t="shared" si="8"/>
        <v>753</v>
      </c>
      <c r="J250" s="163"/>
      <c r="K250" s="108">
        <f t="shared" si="9"/>
        <v>0</v>
      </c>
    </row>
    <row r="251" spans="1:11" ht="11.65">
      <c r="A251" s="2">
        <v>10029768</v>
      </c>
      <c r="B251" s="2">
        <v>1</v>
      </c>
      <c r="C251" s="2" t="s">
        <v>2057</v>
      </c>
      <c r="D251" s="197" t="s">
        <v>1828</v>
      </c>
      <c r="E251" s="206" t="s">
        <v>1650</v>
      </c>
      <c r="F251" s="2">
        <v>1000</v>
      </c>
      <c r="G251" s="162">
        <v>753</v>
      </c>
      <c r="H251" s="33">
        <f>Úvod!B$12</f>
        <v>0</v>
      </c>
      <c r="I251" s="105">
        <f t="shared" si="8"/>
        <v>753</v>
      </c>
      <c r="J251" s="163"/>
      <c r="K251" s="108">
        <f t="shared" si="9"/>
        <v>0</v>
      </c>
    </row>
    <row r="252" spans="1:11" ht="11.65">
      <c r="A252" s="2">
        <v>10393115</v>
      </c>
      <c r="B252" s="2">
        <v>1</v>
      </c>
      <c r="C252" s="2" t="s">
        <v>2057</v>
      </c>
      <c r="D252" s="197" t="s">
        <v>6971</v>
      </c>
      <c r="E252" s="206" t="s">
        <v>1650</v>
      </c>
      <c r="F252" s="2">
        <v>1000</v>
      </c>
      <c r="G252" s="162">
        <v>753</v>
      </c>
      <c r="H252" s="33">
        <f>Úvod!B$12</f>
        <v>0</v>
      </c>
      <c r="I252" s="105">
        <f t="shared" si="8"/>
        <v>753</v>
      </c>
      <c r="J252" s="163"/>
      <c r="K252" s="108">
        <f t="shared" si="9"/>
        <v>0</v>
      </c>
    </row>
    <row r="253" spans="1:11" ht="11.65">
      <c r="A253" s="2">
        <v>10442497</v>
      </c>
      <c r="B253" s="2">
        <v>1</v>
      </c>
      <c r="C253" s="2" t="s">
        <v>2057</v>
      </c>
      <c r="D253" s="197" t="s">
        <v>1829</v>
      </c>
      <c r="E253" s="206" t="s">
        <v>1650</v>
      </c>
      <c r="F253" s="2">
        <v>1000</v>
      </c>
      <c r="G253" s="162">
        <v>753</v>
      </c>
      <c r="H253" s="33">
        <f>Úvod!B$12</f>
        <v>0</v>
      </c>
      <c r="I253" s="105">
        <f t="shared" si="8"/>
        <v>753</v>
      </c>
      <c r="J253" s="163"/>
      <c r="K253" s="108">
        <f t="shared" si="9"/>
        <v>0</v>
      </c>
    </row>
    <row r="254" spans="1:11" ht="11.65">
      <c r="A254" s="2">
        <v>10356468</v>
      </c>
      <c r="B254" s="2">
        <v>1</v>
      </c>
      <c r="C254" s="2" t="s">
        <v>2057</v>
      </c>
      <c r="D254" s="197" t="s">
        <v>1830</v>
      </c>
      <c r="E254" s="206" t="s">
        <v>1650</v>
      </c>
      <c r="F254" s="2">
        <v>1000</v>
      </c>
      <c r="G254" s="162">
        <v>753</v>
      </c>
      <c r="H254" s="33">
        <f>Úvod!B$12</f>
        <v>0</v>
      </c>
      <c r="I254" s="105">
        <f t="shared" si="8"/>
        <v>753</v>
      </c>
      <c r="J254" s="163"/>
      <c r="K254" s="108">
        <f t="shared" si="9"/>
        <v>0</v>
      </c>
    </row>
    <row r="255" spans="1:11" ht="11.65">
      <c r="A255" s="2">
        <v>10029752</v>
      </c>
      <c r="B255" s="2">
        <v>1</v>
      </c>
      <c r="C255" s="2" t="s">
        <v>2057</v>
      </c>
      <c r="D255" s="197" t="s">
        <v>1831</v>
      </c>
      <c r="E255" s="206" t="s">
        <v>1650</v>
      </c>
      <c r="F255" s="2">
        <v>1000</v>
      </c>
      <c r="G255" s="162">
        <v>753</v>
      </c>
      <c r="H255" s="33">
        <f>Úvod!B$12</f>
        <v>0</v>
      </c>
      <c r="I255" s="105">
        <f t="shared" si="8"/>
        <v>753</v>
      </c>
      <c r="J255" s="163"/>
      <c r="K255" s="108">
        <f t="shared" si="9"/>
        <v>0</v>
      </c>
    </row>
    <row r="256" spans="1:11" ht="11.65">
      <c r="A256" s="2">
        <v>10029748</v>
      </c>
      <c r="B256" s="2">
        <v>1</v>
      </c>
      <c r="C256" s="2" t="s">
        <v>2057</v>
      </c>
      <c r="D256" s="197" t="s">
        <v>1832</v>
      </c>
      <c r="E256" s="206" t="s">
        <v>1650</v>
      </c>
      <c r="F256" s="2">
        <v>1000</v>
      </c>
      <c r="G256" s="162">
        <v>753</v>
      </c>
      <c r="H256" s="33">
        <f>Úvod!B$12</f>
        <v>0</v>
      </c>
      <c r="I256" s="105">
        <f t="shared" si="8"/>
        <v>753</v>
      </c>
      <c r="J256" s="163"/>
      <c r="K256" s="108">
        <f t="shared" si="9"/>
        <v>0</v>
      </c>
    </row>
    <row r="257" spans="1:11" ht="11.65">
      <c r="A257" s="2">
        <v>10965162</v>
      </c>
      <c r="B257" s="2">
        <v>1</v>
      </c>
      <c r="C257" s="2" t="s">
        <v>2057</v>
      </c>
      <c r="D257" s="197" t="s">
        <v>6122</v>
      </c>
      <c r="E257" s="206" t="s">
        <v>1650</v>
      </c>
      <c r="F257" s="2">
        <v>1000</v>
      </c>
      <c r="G257" s="199">
        <v>973</v>
      </c>
      <c r="H257" s="33">
        <f>Úvod!B$12</f>
        <v>0</v>
      </c>
      <c r="I257" s="105">
        <f t="shared" si="8"/>
        <v>973</v>
      </c>
      <c r="J257" s="163"/>
      <c r="K257" s="108">
        <f t="shared" si="9"/>
        <v>0</v>
      </c>
    </row>
    <row r="258" spans="1:11" ht="11.65">
      <c r="A258" s="2">
        <v>10777946</v>
      </c>
      <c r="B258" s="2">
        <v>1</v>
      </c>
      <c r="C258" s="2" t="s">
        <v>2057</v>
      </c>
      <c r="D258" s="197" t="s">
        <v>6123</v>
      </c>
      <c r="E258" s="206" t="s">
        <v>1650</v>
      </c>
      <c r="F258" s="2">
        <v>1000</v>
      </c>
      <c r="G258" s="199">
        <v>973</v>
      </c>
      <c r="H258" s="33">
        <f>Úvod!B$12</f>
        <v>0</v>
      </c>
      <c r="I258" s="105">
        <f t="shared" si="8"/>
        <v>973</v>
      </c>
      <c r="J258" s="163"/>
      <c r="K258" s="108">
        <f t="shared" si="9"/>
        <v>0</v>
      </c>
    </row>
    <row r="259" spans="1:11" ht="11.65">
      <c r="A259" s="2">
        <v>10965157</v>
      </c>
      <c r="B259" s="2">
        <v>1</v>
      </c>
      <c r="C259" s="2" t="s">
        <v>2057</v>
      </c>
      <c r="D259" s="197" t="s">
        <v>6124</v>
      </c>
      <c r="E259" s="206" t="s">
        <v>1650</v>
      </c>
      <c r="F259" s="2">
        <v>1000</v>
      </c>
      <c r="G259" s="199">
        <v>973</v>
      </c>
      <c r="H259" s="33">
        <f>Úvod!B$12</f>
        <v>0</v>
      </c>
      <c r="I259" s="105">
        <f t="shared" si="8"/>
        <v>973</v>
      </c>
      <c r="J259" s="163"/>
      <c r="K259" s="108">
        <f t="shared" si="9"/>
        <v>0</v>
      </c>
    </row>
    <row r="260" spans="1:11" ht="11.65">
      <c r="A260" s="2">
        <v>10037318</v>
      </c>
      <c r="B260" s="2">
        <v>1</v>
      </c>
      <c r="C260" s="2" t="s">
        <v>2057</v>
      </c>
      <c r="D260" s="197" t="s">
        <v>1833</v>
      </c>
      <c r="E260" s="206" t="s">
        <v>1650</v>
      </c>
      <c r="F260" s="2">
        <v>1000</v>
      </c>
      <c r="G260" s="162">
        <v>753</v>
      </c>
      <c r="H260" s="33">
        <f>Úvod!B$12</f>
        <v>0</v>
      </c>
      <c r="I260" s="105">
        <f t="shared" si="8"/>
        <v>753</v>
      </c>
      <c r="J260" s="163"/>
      <c r="K260" s="108">
        <f t="shared" si="9"/>
        <v>0</v>
      </c>
    </row>
    <row r="261" spans="1:11" ht="11.65">
      <c r="A261" s="2">
        <v>10006382</v>
      </c>
      <c r="B261" s="2">
        <v>1</v>
      </c>
      <c r="C261" s="2" t="s">
        <v>2057</v>
      </c>
      <c r="D261" s="197" t="s">
        <v>1834</v>
      </c>
      <c r="E261" s="206" t="s">
        <v>2058</v>
      </c>
      <c r="F261" s="2">
        <v>1000</v>
      </c>
      <c r="G261" s="162">
        <v>1691</v>
      </c>
      <c r="H261" s="33">
        <f>Úvod!B$12</f>
        <v>0</v>
      </c>
      <c r="I261" s="105">
        <f t="shared" si="8"/>
        <v>1691</v>
      </c>
      <c r="J261" s="163"/>
      <c r="K261" s="108">
        <f t="shared" si="9"/>
        <v>0</v>
      </c>
    </row>
    <row r="262" spans="1:11" ht="11.65">
      <c r="A262" s="2">
        <v>11414531</v>
      </c>
      <c r="B262" s="2">
        <v>1</v>
      </c>
      <c r="C262" s="2" t="s">
        <v>2057</v>
      </c>
      <c r="D262" s="197" t="s">
        <v>7139</v>
      </c>
      <c r="E262" s="206" t="s">
        <v>1650</v>
      </c>
      <c r="F262" s="2">
        <v>1000</v>
      </c>
      <c r="G262" s="162">
        <v>99</v>
      </c>
      <c r="H262" s="33">
        <f>Úvod!B$12</f>
        <v>0</v>
      </c>
      <c r="I262" s="105">
        <f t="shared" si="8"/>
        <v>99</v>
      </c>
      <c r="J262" s="163"/>
      <c r="K262" s="108">
        <f t="shared" si="9"/>
        <v>0</v>
      </c>
    </row>
    <row r="263" spans="1:11" ht="11.65">
      <c r="A263" s="2">
        <v>10359077</v>
      </c>
      <c r="B263" s="2">
        <v>1</v>
      </c>
      <c r="C263" s="2" t="s">
        <v>2057</v>
      </c>
      <c r="D263" s="197" t="s">
        <v>6125</v>
      </c>
      <c r="E263" s="206" t="s">
        <v>6171</v>
      </c>
      <c r="F263" s="2">
        <v>1000</v>
      </c>
      <c r="G263" s="162">
        <v>2416</v>
      </c>
      <c r="H263" s="33">
        <f>Úvod!B$12</f>
        <v>0</v>
      </c>
      <c r="I263" s="105">
        <f t="shared" si="8"/>
        <v>2416</v>
      </c>
      <c r="J263" s="163"/>
      <c r="K263" s="108">
        <f t="shared" si="9"/>
        <v>0</v>
      </c>
    </row>
    <row r="264" spans="1:11" ht="11.65">
      <c r="A264" s="2">
        <v>10462690</v>
      </c>
      <c r="B264" s="2">
        <v>1</v>
      </c>
      <c r="C264" s="2" t="s">
        <v>2057</v>
      </c>
      <c r="D264" s="197" t="s">
        <v>1835</v>
      </c>
      <c r="E264" s="206" t="s">
        <v>1651</v>
      </c>
      <c r="F264" s="2">
        <v>1000</v>
      </c>
      <c r="G264" s="162">
        <v>99</v>
      </c>
      <c r="H264" s="33">
        <f>Úvod!B$12</f>
        <v>0</v>
      </c>
      <c r="I264" s="105">
        <f t="shared" si="8"/>
        <v>99</v>
      </c>
      <c r="J264" s="163"/>
      <c r="K264" s="108">
        <f t="shared" si="9"/>
        <v>0</v>
      </c>
    </row>
    <row r="265" spans="1:11" ht="11.65">
      <c r="A265" s="2">
        <v>10452055</v>
      </c>
      <c r="B265" s="2">
        <v>1</v>
      </c>
      <c r="C265" s="2" t="s">
        <v>2057</v>
      </c>
      <c r="D265" s="197" t="s">
        <v>1836</v>
      </c>
      <c r="E265" s="206" t="s">
        <v>2058</v>
      </c>
      <c r="F265" s="2">
        <v>1000</v>
      </c>
      <c r="G265" s="162">
        <v>718</v>
      </c>
      <c r="H265" s="33">
        <f>Úvod!B$12</f>
        <v>0</v>
      </c>
      <c r="I265" s="105">
        <f t="shared" si="8"/>
        <v>718</v>
      </c>
      <c r="J265" s="163"/>
      <c r="K265" s="108">
        <f t="shared" si="9"/>
        <v>0</v>
      </c>
    </row>
    <row r="266" spans="1:11" ht="11.65">
      <c r="A266" s="2">
        <v>10452063</v>
      </c>
      <c r="B266" s="2">
        <v>1</v>
      </c>
      <c r="C266" s="2" t="s">
        <v>2057</v>
      </c>
      <c r="D266" s="197" t="s">
        <v>1837</v>
      </c>
      <c r="E266" s="206" t="s">
        <v>2058</v>
      </c>
      <c r="F266" s="2">
        <v>1000</v>
      </c>
      <c r="G266" s="162">
        <v>718</v>
      </c>
      <c r="H266" s="33">
        <f>Úvod!B$12</f>
        <v>0</v>
      </c>
      <c r="I266" s="105">
        <f t="shared" si="8"/>
        <v>718</v>
      </c>
      <c r="J266" s="163"/>
      <c r="K266" s="108">
        <f t="shared" si="9"/>
        <v>0</v>
      </c>
    </row>
    <row r="267" spans="1:11" ht="11.65">
      <c r="A267" s="2">
        <v>10452051</v>
      </c>
      <c r="B267" s="2">
        <v>1</v>
      </c>
      <c r="C267" s="2" t="s">
        <v>2057</v>
      </c>
      <c r="D267" s="197" t="s">
        <v>1838</v>
      </c>
      <c r="E267" s="206" t="s">
        <v>1651</v>
      </c>
      <c r="F267" s="2">
        <v>1000</v>
      </c>
      <c r="G267" s="162">
        <v>99</v>
      </c>
      <c r="H267" s="33">
        <f>Úvod!B$12</f>
        <v>0</v>
      </c>
      <c r="I267" s="105">
        <f t="shared" si="8"/>
        <v>99</v>
      </c>
      <c r="J267" s="163"/>
      <c r="K267" s="108">
        <f t="shared" si="9"/>
        <v>0</v>
      </c>
    </row>
    <row r="268" spans="1:11" ht="11.65">
      <c r="A268" s="2">
        <v>10452059</v>
      </c>
      <c r="B268" s="2">
        <v>1</v>
      </c>
      <c r="C268" s="2" t="s">
        <v>2057</v>
      </c>
      <c r="D268" s="197" t="s">
        <v>1839</v>
      </c>
      <c r="E268" s="206" t="s">
        <v>1651</v>
      </c>
      <c r="F268" s="2">
        <v>1000</v>
      </c>
      <c r="G268" s="162">
        <v>99</v>
      </c>
      <c r="H268" s="33">
        <f>Úvod!B$12</f>
        <v>0</v>
      </c>
      <c r="I268" s="105">
        <f t="shared" si="8"/>
        <v>99</v>
      </c>
      <c r="J268" s="163"/>
      <c r="K268" s="108">
        <f t="shared" si="9"/>
        <v>0</v>
      </c>
    </row>
    <row r="269" spans="1:11" ht="11.65">
      <c r="A269" s="2">
        <v>10452035</v>
      </c>
      <c r="B269" s="2">
        <v>1</v>
      </c>
      <c r="C269" s="2" t="s">
        <v>2057</v>
      </c>
      <c r="D269" s="197" t="s">
        <v>1840</v>
      </c>
      <c r="E269" s="206" t="s">
        <v>1651</v>
      </c>
      <c r="F269" s="2">
        <v>1000</v>
      </c>
      <c r="G269" s="162">
        <v>99</v>
      </c>
      <c r="H269" s="33">
        <f>Úvod!B$12</f>
        <v>0</v>
      </c>
      <c r="I269" s="105">
        <f t="shared" si="8"/>
        <v>99</v>
      </c>
      <c r="J269" s="163"/>
      <c r="K269" s="108">
        <f t="shared" si="9"/>
        <v>0</v>
      </c>
    </row>
    <row r="270" spans="1:11" ht="11.65">
      <c r="A270" s="2">
        <v>11072332</v>
      </c>
      <c r="B270" s="2">
        <v>1</v>
      </c>
      <c r="C270" s="2" t="s">
        <v>2057</v>
      </c>
      <c r="D270" s="197" t="s">
        <v>1841</v>
      </c>
      <c r="E270" s="206" t="s">
        <v>1651</v>
      </c>
      <c r="F270" s="2">
        <v>1000</v>
      </c>
      <c r="G270" s="162">
        <v>99</v>
      </c>
      <c r="H270" s="33">
        <f>Úvod!B$12</f>
        <v>0</v>
      </c>
      <c r="I270" s="105">
        <f t="shared" ref="I270:I333" si="10">G270-(G270*H270)</f>
        <v>99</v>
      </c>
      <c r="J270" s="163"/>
      <c r="K270" s="108">
        <f t="shared" ref="K270:K333" si="11">I270*J270</f>
        <v>0</v>
      </c>
    </row>
    <row r="271" spans="1:11" ht="11.65">
      <c r="A271" s="2">
        <v>11162663</v>
      </c>
      <c r="B271" s="2">
        <v>1</v>
      </c>
      <c r="C271" s="2" t="s">
        <v>2057</v>
      </c>
      <c r="D271" s="197" t="s">
        <v>1842</v>
      </c>
      <c r="E271" s="206" t="s">
        <v>2058</v>
      </c>
      <c r="F271" s="2">
        <v>1000</v>
      </c>
      <c r="G271" s="162">
        <v>547</v>
      </c>
      <c r="H271" s="33">
        <f>Úvod!B$12</f>
        <v>0</v>
      </c>
      <c r="I271" s="105">
        <f t="shared" si="10"/>
        <v>547</v>
      </c>
      <c r="J271" s="163"/>
      <c r="K271" s="108">
        <f t="shared" si="11"/>
        <v>0</v>
      </c>
    </row>
    <row r="272" spans="1:11" ht="11.65">
      <c r="A272" s="2">
        <v>10452039</v>
      </c>
      <c r="B272" s="2">
        <v>1</v>
      </c>
      <c r="C272" s="2" t="s">
        <v>2057</v>
      </c>
      <c r="D272" s="197" t="s">
        <v>1843</v>
      </c>
      <c r="E272" s="206" t="s">
        <v>2058</v>
      </c>
      <c r="F272" s="2">
        <v>1000</v>
      </c>
      <c r="G272" s="162">
        <v>718</v>
      </c>
      <c r="H272" s="33">
        <f>Úvod!B$12</f>
        <v>0</v>
      </c>
      <c r="I272" s="105">
        <f t="shared" si="10"/>
        <v>718</v>
      </c>
      <c r="J272" s="163"/>
      <c r="K272" s="108">
        <f t="shared" si="11"/>
        <v>0</v>
      </c>
    </row>
    <row r="273" spans="1:11" ht="11.65">
      <c r="A273" s="2">
        <v>11172746</v>
      </c>
      <c r="B273" s="2">
        <v>1</v>
      </c>
      <c r="C273" s="2" t="s">
        <v>2057</v>
      </c>
      <c r="D273" s="197" t="s">
        <v>1844</v>
      </c>
      <c r="E273" s="206" t="s">
        <v>1651</v>
      </c>
      <c r="F273" s="2">
        <v>1000</v>
      </c>
      <c r="G273" s="162">
        <v>199</v>
      </c>
      <c r="H273" s="33">
        <f>Úvod!B$12</f>
        <v>0</v>
      </c>
      <c r="I273" s="105">
        <f t="shared" si="10"/>
        <v>199</v>
      </c>
      <c r="J273" s="163"/>
      <c r="K273" s="108">
        <f t="shared" si="11"/>
        <v>0</v>
      </c>
    </row>
    <row r="274" spans="1:11" ht="11.65">
      <c r="A274" s="2">
        <v>11108032</v>
      </c>
      <c r="B274" s="2">
        <v>1</v>
      </c>
      <c r="C274" s="2" t="s">
        <v>2057</v>
      </c>
      <c r="D274" s="197" t="s">
        <v>1845</v>
      </c>
      <c r="E274" s="206" t="s">
        <v>1651</v>
      </c>
      <c r="F274" s="2">
        <v>1000</v>
      </c>
      <c r="G274" s="162">
        <v>897</v>
      </c>
      <c r="H274" s="33">
        <f>Úvod!B$12</f>
        <v>0</v>
      </c>
      <c r="I274" s="105">
        <f t="shared" si="10"/>
        <v>897</v>
      </c>
      <c r="J274" s="163"/>
      <c r="K274" s="108">
        <f t="shared" si="11"/>
        <v>0</v>
      </c>
    </row>
    <row r="275" spans="1:11" ht="11.65">
      <c r="A275" s="2">
        <v>11305984</v>
      </c>
      <c r="B275" s="2">
        <v>1</v>
      </c>
      <c r="C275" s="2" t="s">
        <v>2057</v>
      </c>
      <c r="D275" s="197" t="s">
        <v>1846</v>
      </c>
      <c r="E275" s="206" t="s">
        <v>1651</v>
      </c>
      <c r="F275" s="2">
        <v>1000</v>
      </c>
      <c r="G275" s="162">
        <v>897</v>
      </c>
      <c r="H275" s="33">
        <f>Úvod!B$12</f>
        <v>0</v>
      </c>
      <c r="I275" s="105">
        <f t="shared" si="10"/>
        <v>897</v>
      </c>
      <c r="J275" s="163"/>
      <c r="K275" s="108">
        <f t="shared" si="11"/>
        <v>0</v>
      </c>
    </row>
    <row r="276" spans="1:11" ht="11.65">
      <c r="A276" s="2">
        <v>11195010</v>
      </c>
      <c r="B276" s="2">
        <v>1</v>
      </c>
      <c r="C276" s="2" t="s">
        <v>2057</v>
      </c>
      <c r="D276" s="197" t="s">
        <v>1847</v>
      </c>
      <c r="E276" s="206" t="s">
        <v>1651</v>
      </c>
      <c r="F276" s="2">
        <v>1000</v>
      </c>
      <c r="G276" s="162">
        <v>897</v>
      </c>
      <c r="H276" s="33">
        <f>Úvod!B$12</f>
        <v>0</v>
      </c>
      <c r="I276" s="105">
        <f t="shared" si="10"/>
        <v>897</v>
      </c>
      <c r="J276" s="163"/>
      <c r="K276" s="108">
        <f t="shared" si="11"/>
        <v>0</v>
      </c>
    </row>
    <row r="277" spans="1:11" ht="11.65">
      <c r="A277" s="2">
        <v>11418944</v>
      </c>
      <c r="B277" s="2">
        <v>1</v>
      </c>
      <c r="C277" s="2" t="s">
        <v>2057</v>
      </c>
      <c r="D277" s="197" t="s">
        <v>6972</v>
      </c>
      <c r="E277" s="206" t="s">
        <v>1651</v>
      </c>
      <c r="F277" s="2">
        <v>1000</v>
      </c>
      <c r="G277" s="162">
        <v>573</v>
      </c>
      <c r="H277" s="33">
        <f>Úvod!B$12</f>
        <v>0</v>
      </c>
      <c r="I277" s="105">
        <f t="shared" si="10"/>
        <v>573</v>
      </c>
      <c r="J277" s="163"/>
      <c r="K277" s="108">
        <f t="shared" si="11"/>
        <v>0</v>
      </c>
    </row>
    <row r="278" spans="1:11" ht="11.65">
      <c r="A278" s="2">
        <v>11068803</v>
      </c>
      <c r="B278" s="2">
        <v>1</v>
      </c>
      <c r="C278" s="2" t="s">
        <v>2057</v>
      </c>
      <c r="D278" s="197" t="s">
        <v>1848</v>
      </c>
      <c r="E278" s="206" t="s">
        <v>1651</v>
      </c>
      <c r="F278" s="2">
        <v>1000</v>
      </c>
      <c r="G278" s="199">
        <v>573</v>
      </c>
      <c r="H278" s="33">
        <f>Úvod!B$12</f>
        <v>0</v>
      </c>
      <c r="I278" s="105">
        <f t="shared" si="10"/>
        <v>573</v>
      </c>
      <c r="J278" s="163"/>
      <c r="K278" s="108">
        <f t="shared" si="11"/>
        <v>0</v>
      </c>
    </row>
    <row r="279" spans="1:11" ht="11.65">
      <c r="A279" s="2">
        <v>11407425</v>
      </c>
      <c r="B279" s="2">
        <v>1</v>
      </c>
      <c r="C279" s="2" t="s">
        <v>2057</v>
      </c>
      <c r="D279" s="197" t="s">
        <v>6973</v>
      </c>
      <c r="E279" s="206" t="s">
        <v>2058</v>
      </c>
      <c r="F279" s="2">
        <v>1000</v>
      </c>
      <c r="G279" s="162">
        <v>724</v>
      </c>
      <c r="H279" s="33">
        <f>Úvod!B$12</f>
        <v>0</v>
      </c>
      <c r="I279" s="105">
        <f t="shared" si="10"/>
        <v>724</v>
      </c>
      <c r="J279" s="163"/>
      <c r="K279" s="108">
        <f t="shared" si="11"/>
        <v>0</v>
      </c>
    </row>
    <row r="280" spans="1:11" ht="11.65">
      <c r="A280" s="2">
        <v>11407426</v>
      </c>
      <c r="B280" s="2">
        <v>1</v>
      </c>
      <c r="C280" s="2" t="s">
        <v>2057</v>
      </c>
      <c r="D280" s="197" t="s">
        <v>6974</v>
      </c>
      <c r="E280" s="206" t="s">
        <v>2058</v>
      </c>
      <c r="F280" s="2">
        <v>1000</v>
      </c>
      <c r="G280" s="162">
        <v>724</v>
      </c>
      <c r="H280" s="33">
        <f>Úvod!B$12</f>
        <v>0</v>
      </c>
      <c r="I280" s="105">
        <f t="shared" si="10"/>
        <v>724</v>
      </c>
      <c r="J280" s="163"/>
      <c r="K280" s="108">
        <f t="shared" si="11"/>
        <v>0</v>
      </c>
    </row>
    <row r="281" spans="1:11" ht="11.65">
      <c r="A281" s="2">
        <v>11407427</v>
      </c>
      <c r="B281" s="2">
        <v>1</v>
      </c>
      <c r="C281" s="2" t="s">
        <v>2057</v>
      </c>
      <c r="D281" s="197" t="s">
        <v>6975</v>
      </c>
      <c r="E281" s="206" t="s">
        <v>2058</v>
      </c>
      <c r="F281" s="2">
        <v>1000</v>
      </c>
      <c r="G281" s="162">
        <v>724</v>
      </c>
      <c r="H281" s="33">
        <f>Úvod!B$12</f>
        <v>0</v>
      </c>
      <c r="I281" s="105">
        <f t="shared" si="10"/>
        <v>724</v>
      </c>
      <c r="J281" s="163"/>
      <c r="K281" s="108">
        <f t="shared" si="11"/>
        <v>0</v>
      </c>
    </row>
    <row r="282" spans="1:11" ht="11.65">
      <c r="A282" s="2">
        <v>11407429</v>
      </c>
      <c r="B282" s="2">
        <v>1</v>
      </c>
      <c r="C282" s="2" t="s">
        <v>2057</v>
      </c>
      <c r="D282" s="197" t="s">
        <v>6976</v>
      </c>
      <c r="E282" s="206" t="s">
        <v>2058</v>
      </c>
      <c r="F282" s="2">
        <v>1000</v>
      </c>
      <c r="G282" s="162">
        <v>724</v>
      </c>
      <c r="H282" s="33">
        <f>Úvod!B$12</f>
        <v>0</v>
      </c>
      <c r="I282" s="105">
        <f t="shared" si="10"/>
        <v>724</v>
      </c>
      <c r="J282" s="163"/>
      <c r="K282" s="108">
        <f t="shared" si="11"/>
        <v>0</v>
      </c>
    </row>
    <row r="283" spans="1:11" ht="11.65">
      <c r="A283" s="2">
        <v>11407430</v>
      </c>
      <c r="B283" s="2">
        <v>1</v>
      </c>
      <c r="C283" s="2" t="s">
        <v>2057</v>
      </c>
      <c r="D283" s="197" t="s">
        <v>6977</v>
      </c>
      <c r="E283" s="206" t="s">
        <v>2058</v>
      </c>
      <c r="F283" s="2">
        <v>1000</v>
      </c>
      <c r="G283" s="162">
        <v>724</v>
      </c>
      <c r="H283" s="33">
        <f>Úvod!B$12</f>
        <v>0</v>
      </c>
      <c r="I283" s="105">
        <f t="shared" si="10"/>
        <v>724</v>
      </c>
      <c r="J283" s="163"/>
      <c r="K283" s="108">
        <f t="shared" si="11"/>
        <v>0</v>
      </c>
    </row>
    <row r="284" spans="1:11" ht="11.65">
      <c r="A284" s="2">
        <v>11407431</v>
      </c>
      <c r="B284" s="2">
        <v>1</v>
      </c>
      <c r="C284" s="2" t="s">
        <v>2057</v>
      </c>
      <c r="D284" s="197" t="s">
        <v>6978</v>
      </c>
      <c r="E284" s="206" t="s">
        <v>2058</v>
      </c>
      <c r="F284" s="2">
        <v>1000</v>
      </c>
      <c r="G284" s="162">
        <v>724</v>
      </c>
      <c r="H284" s="33">
        <f>Úvod!B$12</f>
        <v>0</v>
      </c>
      <c r="I284" s="105">
        <f t="shared" si="10"/>
        <v>724</v>
      </c>
      <c r="J284" s="163"/>
      <c r="K284" s="108">
        <f t="shared" si="11"/>
        <v>0</v>
      </c>
    </row>
    <row r="285" spans="1:11" ht="11.65">
      <c r="A285" s="2">
        <v>11407433</v>
      </c>
      <c r="B285" s="2">
        <v>1</v>
      </c>
      <c r="C285" s="2" t="s">
        <v>2057</v>
      </c>
      <c r="D285" s="197" t="s">
        <v>6979</v>
      </c>
      <c r="E285" s="206" t="s">
        <v>2058</v>
      </c>
      <c r="F285" s="2">
        <v>1000</v>
      </c>
      <c r="G285" s="162">
        <v>724</v>
      </c>
      <c r="H285" s="33">
        <f>Úvod!B$12</f>
        <v>0</v>
      </c>
      <c r="I285" s="105">
        <f t="shared" si="10"/>
        <v>724</v>
      </c>
      <c r="J285" s="163"/>
      <c r="K285" s="108">
        <f t="shared" si="11"/>
        <v>0</v>
      </c>
    </row>
    <row r="286" spans="1:11" ht="11.65">
      <c r="A286" s="2">
        <v>11407434</v>
      </c>
      <c r="B286" s="2">
        <v>1</v>
      </c>
      <c r="C286" s="2" t="s">
        <v>2057</v>
      </c>
      <c r="D286" s="197" t="s">
        <v>6980</v>
      </c>
      <c r="E286" s="206" t="s">
        <v>2058</v>
      </c>
      <c r="F286" s="2">
        <v>1000</v>
      </c>
      <c r="G286" s="162">
        <v>724</v>
      </c>
      <c r="H286" s="33">
        <f>Úvod!B$12</f>
        <v>0</v>
      </c>
      <c r="I286" s="105">
        <f t="shared" si="10"/>
        <v>724</v>
      </c>
      <c r="J286" s="163"/>
      <c r="K286" s="108">
        <f t="shared" si="11"/>
        <v>0</v>
      </c>
    </row>
    <row r="287" spans="1:11" ht="11.65">
      <c r="A287" s="2">
        <v>11407432</v>
      </c>
      <c r="B287" s="2">
        <v>1</v>
      </c>
      <c r="C287" s="2" t="s">
        <v>2057</v>
      </c>
      <c r="D287" s="197" t="s">
        <v>6981</v>
      </c>
      <c r="E287" s="206" t="s">
        <v>2058</v>
      </c>
      <c r="F287" s="2">
        <v>1000</v>
      </c>
      <c r="G287" s="162">
        <v>724</v>
      </c>
      <c r="H287" s="33">
        <f>Úvod!B$12</f>
        <v>0</v>
      </c>
      <c r="I287" s="105">
        <f t="shared" si="10"/>
        <v>724</v>
      </c>
      <c r="J287" s="163"/>
      <c r="K287" s="108">
        <f t="shared" si="11"/>
        <v>0</v>
      </c>
    </row>
    <row r="288" spans="1:11" ht="11.65">
      <c r="A288" s="2">
        <v>10908637</v>
      </c>
      <c r="B288" s="2">
        <v>1</v>
      </c>
      <c r="C288" s="2" t="s">
        <v>2057</v>
      </c>
      <c r="D288" s="197" t="s">
        <v>6982</v>
      </c>
      <c r="E288" s="206" t="s">
        <v>2058</v>
      </c>
      <c r="F288" s="2">
        <v>1000</v>
      </c>
      <c r="G288" s="162">
        <v>724</v>
      </c>
      <c r="H288" s="33">
        <f>Úvod!B$12</f>
        <v>0</v>
      </c>
      <c r="I288" s="105">
        <f t="shared" si="10"/>
        <v>724</v>
      </c>
      <c r="J288" s="163"/>
      <c r="K288" s="108">
        <f t="shared" si="11"/>
        <v>0</v>
      </c>
    </row>
    <row r="289" spans="1:11" ht="11.65">
      <c r="A289" s="2">
        <v>11210684</v>
      </c>
      <c r="B289" s="2">
        <v>1</v>
      </c>
      <c r="C289" s="2" t="s">
        <v>2057</v>
      </c>
      <c r="D289" s="197" t="s">
        <v>1849</v>
      </c>
      <c r="E289" s="206" t="s">
        <v>2058</v>
      </c>
      <c r="F289" s="2">
        <v>1000</v>
      </c>
      <c r="G289" s="162">
        <v>724</v>
      </c>
      <c r="H289" s="33">
        <f>Úvod!B$12</f>
        <v>0</v>
      </c>
      <c r="I289" s="105">
        <f t="shared" si="10"/>
        <v>724</v>
      </c>
      <c r="J289" s="163"/>
      <c r="K289" s="108">
        <f t="shared" si="11"/>
        <v>0</v>
      </c>
    </row>
    <row r="290" spans="1:11" ht="11.65">
      <c r="A290" s="2">
        <v>11407428</v>
      </c>
      <c r="B290" s="2">
        <v>1</v>
      </c>
      <c r="C290" s="2" t="s">
        <v>2057</v>
      </c>
      <c r="D290" s="197" t="s">
        <v>6983</v>
      </c>
      <c r="E290" s="206" t="s">
        <v>2058</v>
      </c>
      <c r="F290" s="2">
        <v>1000</v>
      </c>
      <c r="G290" s="162">
        <v>724</v>
      </c>
      <c r="H290" s="33">
        <f>Úvod!B$12</f>
        <v>0</v>
      </c>
      <c r="I290" s="105">
        <f t="shared" si="10"/>
        <v>724</v>
      </c>
      <c r="J290" s="163"/>
      <c r="K290" s="108">
        <f t="shared" si="11"/>
        <v>0</v>
      </c>
    </row>
    <row r="291" spans="1:11" ht="11.65">
      <c r="A291" s="2">
        <v>10003631</v>
      </c>
      <c r="B291" s="2">
        <v>1</v>
      </c>
      <c r="C291" s="2" t="s">
        <v>2057</v>
      </c>
      <c r="D291" s="197" t="s">
        <v>1850</v>
      </c>
      <c r="E291" s="206" t="s">
        <v>1650</v>
      </c>
      <c r="F291" s="2">
        <v>1000</v>
      </c>
      <c r="G291" s="162">
        <v>1978</v>
      </c>
      <c r="H291" s="33">
        <f>Úvod!B$12</f>
        <v>0</v>
      </c>
      <c r="I291" s="105">
        <f t="shared" si="10"/>
        <v>1978</v>
      </c>
      <c r="J291" s="163"/>
      <c r="K291" s="108">
        <f t="shared" si="11"/>
        <v>0</v>
      </c>
    </row>
    <row r="292" spans="1:11" ht="11.65">
      <c r="A292" s="2">
        <v>10686482</v>
      </c>
      <c r="B292" s="2">
        <v>1</v>
      </c>
      <c r="C292" s="2" t="s">
        <v>2057</v>
      </c>
      <c r="D292" s="197" t="s">
        <v>6984</v>
      </c>
      <c r="E292" s="206" t="s">
        <v>2058</v>
      </c>
      <c r="F292" s="2">
        <v>1000</v>
      </c>
      <c r="G292" s="162">
        <v>560</v>
      </c>
      <c r="H292" s="33">
        <f>Úvod!B$12</f>
        <v>0</v>
      </c>
      <c r="I292" s="105">
        <f t="shared" si="10"/>
        <v>560</v>
      </c>
      <c r="J292" s="163"/>
      <c r="K292" s="108">
        <f t="shared" si="11"/>
        <v>0</v>
      </c>
    </row>
    <row r="293" spans="1:11" ht="11.65">
      <c r="A293" s="2">
        <v>10676237</v>
      </c>
      <c r="B293" s="2">
        <v>1</v>
      </c>
      <c r="C293" s="2" t="s">
        <v>2057</v>
      </c>
      <c r="D293" s="197" t="s">
        <v>6985</v>
      </c>
      <c r="E293" s="206" t="s">
        <v>2058</v>
      </c>
      <c r="F293" s="2">
        <v>1000</v>
      </c>
      <c r="G293" s="162">
        <v>560</v>
      </c>
      <c r="H293" s="33">
        <f>Úvod!B$12</f>
        <v>0</v>
      </c>
      <c r="I293" s="105">
        <f t="shared" si="10"/>
        <v>560</v>
      </c>
      <c r="J293" s="163"/>
      <c r="K293" s="108">
        <f t="shared" si="11"/>
        <v>0</v>
      </c>
    </row>
    <row r="294" spans="1:11" ht="11.65">
      <c r="A294" s="2">
        <v>10686484</v>
      </c>
      <c r="B294" s="2">
        <v>1</v>
      </c>
      <c r="C294" s="2" t="s">
        <v>2057</v>
      </c>
      <c r="D294" s="197" t="s">
        <v>6986</v>
      </c>
      <c r="E294" s="206" t="s">
        <v>2058</v>
      </c>
      <c r="F294" s="2">
        <v>1000</v>
      </c>
      <c r="G294" s="162">
        <v>560</v>
      </c>
      <c r="H294" s="33">
        <f>Úvod!B$12</f>
        <v>0</v>
      </c>
      <c r="I294" s="105">
        <f t="shared" si="10"/>
        <v>560</v>
      </c>
      <c r="J294" s="163"/>
      <c r="K294" s="108">
        <f t="shared" si="11"/>
        <v>0</v>
      </c>
    </row>
    <row r="295" spans="1:11" ht="11.65">
      <c r="A295" s="2">
        <v>10676311</v>
      </c>
      <c r="B295" s="2">
        <v>1</v>
      </c>
      <c r="C295" s="2" t="s">
        <v>2057</v>
      </c>
      <c r="D295" s="197" t="s">
        <v>6987</v>
      </c>
      <c r="E295" s="206" t="s">
        <v>2058</v>
      </c>
      <c r="F295" s="2">
        <v>1000</v>
      </c>
      <c r="G295" s="162">
        <v>560</v>
      </c>
      <c r="H295" s="33">
        <f>Úvod!B$12</f>
        <v>0</v>
      </c>
      <c r="I295" s="105">
        <f t="shared" si="10"/>
        <v>560</v>
      </c>
      <c r="J295" s="163"/>
      <c r="K295" s="108">
        <f t="shared" si="11"/>
        <v>0</v>
      </c>
    </row>
    <row r="296" spans="1:11" ht="11.65">
      <c r="A296" s="2">
        <v>10676313</v>
      </c>
      <c r="B296" s="2">
        <v>1</v>
      </c>
      <c r="C296" s="2" t="s">
        <v>2057</v>
      </c>
      <c r="D296" s="197" t="s">
        <v>6988</v>
      </c>
      <c r="E296" s="206" t="s">
        <v>2058</v>
      </c>
      <c r="F296" s="2">
        <v>1000</v>
      </c>
      <c r="G296" s="162">
        <v>560</v>
      </c>
      <c r="H296" s="33">
        <f>Úvod!B$12</f>
        <v>0</v>
      </c>
      <c r="I296" s="105">
        <f t="shared" si="10"/>
        <v>560</v>
      </c>
      <c r="J296" s="163"/>
      <c r="K296" s="108">
        <f t="shared" si="11"/>
        <v>0</v>
      </c>
    </row>
    <row r="297" spans="1:11" ht="11.65">
      <c r="A297" s="2">
        <v>10686480</v>
      </c>
      <c r="B297" s="2">
        <v>1</v>
      </c>
      <c r="C297" s="2" t="s">
        <v>2057</v>
      </c>
      <c r="D297" s="197" t="s">
        <v>6989</v>
      </c>
      <c r="E297" s="206" t="s">
        <v>2058</v>
      </c>
      <c r="F297" s="2">
        <v>1000</v>
      </c>
      <c r="G297" s="162">
        <v>560</v>
      </c>
      <c r="H297" s="33">
        <f>Úvod!B$12</f>
        <v>0</v>
      </c>
      <c r="I297" s="105">
        <f t="shared" si="10"/>
        <v>560</v>
      </c>
      <c r="J297" s="163"/>
      <c r="K297" s="108">
        <f t="shared" si="11"/>
        <v>0</v>
      </c>
    </row>
    <row r="298" spans="1:11" ht="11.65">
      <c r="A298" s="2">
        <v>10676309</v>
      </c>
      <c r="B298" s="2">
        <v>1</v>
      </c>
      <c r="C298" s="2" t="s">
        <v>2057</v>
      </c>
      <c r="D298" s="197" t="s">
        <v>1851</v>
      </c>
      <c r="E298" s="206" t="s">
        <v>2058</v>
      </c>
      <c r="F298" s="2">
        <v>1000</v>
      </c>
      <c r="G298" s="162">
        <v>560</v>
      </c>
      <c r="H298" s="33">
        <f>Úvod!B$12</f>
        <v>0</v>
      </c>
      <c r="I298" s="105">
        <f t="shared" si="10"/>
        <v>560</v>
      </c>
      <c r="J298" s="163"/>
      <c r="K298" s="108">
        <f t="shared" si="11"/>
        <v>0</v>
      </c>
    </row>
    <row r="299" spans="1:11" ht="11.65">
      <c r="A299" s="2">
        <v>10195544</v>
      </c>
      <c r="B299" s="2">
        <v>1</v>
      </c>
      <c r="C299" s="2" t="s">
        <v>2057</v>
      </c>
      <c r="D299" s="197" t="s">
        <v>6990</v>
      </c>
      <c r="E299" s="206" t="s">
        <v>1650</v>
      </c>
      <c r="F299" s="2">
        <v>1000</v>
      </c>
      <c r="G299" s="162">
        <v>7711</v>
      </c>
      <c r="H299" s="33">
        <f>Úvod!B$12</f>
        <v>0</v>
      </c>
      <c r="I299" s="105">
        <f t="shared" si="10"/>
        <v>7711</v>
      </c>
      <c r="J299" s="163"/>
      <c r="K299" s="108">
        <f t="shared" si="11"/>
        <v>0</v>
      </c>
    </row>
    <row r="300" spans="1:11" ht="11.65">
      <c r="A300" s="2">
        <v>10195485</v>
      </c>
      <c r="B300" s="2">
        <v>1</v>
      </c>
      <c r="C300" s="2" t="s">
        <v>2057</v>
      </c>
      <c r="D300" s="197" t="s">
        <v>6991</v>
      </c>
      <c r="E300" s="206" t="s">
        <v>1650</v>
      </c>
      <c r="F300" s="2">
        <v>1000</v>
      </c>
      <c r="G300" s="162">
        <v>7711</v>
      </c>
      <c r="H300" s="33">
        <f>Úvod!B$12</f>
        <v>0</v>
      </c>
      <c r="I300" s="105">
        <f t="shared" si="10"/>
        <v>7711</v>
      </c>
      <c r="J300" s="163"/>
      <c r="K300" s="108">
        <f t="shared" si="11"/>
        <v>0</v>
      </c>
    </row>
    <row r="301" spans="1:11" ht="11.65">
      <c r="A301" s="2">
        <v>10195627</v>
      </c>
      <c r="B301" s="2">
        <v>1</v>
      </c>
      <c r="C301" s="2" t="s">
        <v>2057</v>
      </c>
      <c r="D301" s="197" t="s">
        <v>6992</v>
      </c>
      <c r="E301" s="206" t="s">
        <v>1650</v>
      </c>
      <c r="F301" s="2">
        <v>1000</v>
      </c>
      <c r="G301" s="162">
        <v>7711</v>
      </c>
      <c r="H301" s="33">
        <f>Úvod!B$12</f>
        <v>0</v>
      </c>
      <c r="I301" s="105">
        <f t="shared" si="10"/>
        <v>7711</v>
      </c>
      <c r="J301" s="163"/>
      <c r="K301" s="108">
        <f t="shared" si="11"/>
        <v>0</v>
      </c>
    </row>
    <row r="302" spans="1:11" ht="11.65">
      <c r="A302" s="2">
        <v>10350344</v>
      </c>
      <c r="B302" s="2">
        <v>1</v>
      </c>
      <c r="C302" s="2" t="s">
        <v>2057</v>
      </c>
      <c r="D302" s="197" t="s">
        <v>6993</v>
      </c>
      <c r="E302" s="206" t="s">
        <v>1650</v>
      </c>
      <c r="F302" s="2">
        <v>1000</v>
      </c>
      <c r="G302" s="162">
        <v>7711</v>
      </c>
      <c r="H302" s="33">
        <f>Úvod!B$12</f>
        <v>0</v>
      </c>
      <c r="I302" s="105">
        <f t="shared" si="10"/>
        <v>7711</v>
      </c>
      <c r="J302" s="163"/>
      <c r="K302" s="108">
        <f t="shared" si="11"/>
        <v>0</v>
      </c>
    </row>
    <row r="303" spans="1:11" ht="11.65">
      <c r="A303" s="2">
        <v>10641823</v>
      </c>
      <c r="B303" s="2">
        <v>1</v>
      </c>
      <c r="C303" s="2" t="s">
        <v>2057</v>
      </c>
      <c r="D303" s="197" t="s">
        <v>6994</v>
      </c>
      <c r="E303" s="206" t="s">
        <v>1650</v>
      </c>
      <c r="F303" s="2">
        <v>1000</v>
      </c>
      <c r="G303" s="162">
        <v>7711</v>
      </c>
      <c r="H303" s="33">
        <f>Úvod!B$12</f>
        <v>0</v>
      </c>
      <c r="I303" s="105">
        <f t="shared" si="10"/>
        <v>7711</v>
      </c>
      <c r="J303" s="163"/>
      <c r="K303" s="108">
        <f t="shared" si="11"/>
        <v>0</v>
      </c>
    </row>
    <row r="304" spans="1:11" ht="11.65">
      <c r="A304" s="2">
        <v>11407448</v>
      </c>
      <c r="B304" s="2">
        <v>1</v>
      </c>
      <c r="C304" s="2" t="s">
        <v>2057</v>
      </c>
      <c r="D304" s="197" t="s">
        <v>6995</v>
      </c>
      <c r="E304" s="206" t="s">
        <v>1650</v>
      </c>
      <c r="F304" s="2">
        <v>1000</v>
      </c>
      <c r="G304" s="162">
        <v>9909</v>
      </c>
      <c r="H304" s="33">
        <f>Úvod!B$12</f>
        <v>0</v>
      </c>
      <c r="I304" s="105">
        <f t="shared" si="10"/>
        <v>9909</v>
      </c>
      <c r="J304" s="163"/>
      <c r="K304" s="108">
        <f t="shared" si="11"/>
        <v>0</v>
      </c>
    </row>
    <row r="305" spans="1:11" ht="11.65">
      <c r="A305" s="2">
        <v>11407489</v>
      </c>
      <c r="B305" s="2">
        <v>1</v>
      </c>
      <c r="C305" s="2" t="s">
        <v>2057</v>
      </c>
      <c r="D305" s="197" t="s">
        <v>7140</v>
      </c>
      <c r="E305" s="206" t="s">
        <v>1650</v>
      </c>
      <c r="F305" s="2">
        <v>1000</v>
      </c>
      <c r="G305" s="162">
        <v>9909</v>
      </c>
      <c r="H305" s="33">
        <f>Úvod!B$12</f>
        <v>0</v>
      </c>
      <c r="I305" s="105">
        <f t="shared" si="10"/>
        <v>9909</v>
      </c>
      <c r="J305" s="163"/>
      <c r="K305" s="108">
        <f t="shared" si="11"/>
        <v>0</v>
      </c>
    </row>
    <row r="306" spans="1:11" ht="11.65">
      <c r="A306" s="2">
        <v>11407491</v>
      </c>
      <c r="B306" s="2">
        <v>1</v>
      </c>
      <c r="C306" s="2" t="s">
        <v>2057</v>
      </c>
      <c r="D306" s="197" t="s">
        <v>6996</v>
      </c>
      <c r="E306" s="206" t="s">
        <v>1650</v>
      </c>
      <c r="F306" s="2">
        <v>1000</v>
      </c>
      <c r="G306" s="162">
        <v>9909</v>
      </c>
      <c r="H306" s="33">
        <f>Úvod!B$12</f>
        <v>0</v>
      </c>
      <c r="I306" s="105">
        <f t="shared" si="10"/>
        <v>9909</v>
      </c>
      <c r="J306" s="163"/>
      <c r="K306" s="108">
        <f t="shared" si="11"/>
        <v>0</v>
      </c>
    </row>
    <row r="307" spans="1:11" ht="11.65">
      <c r="A307" s="2">
        <v>11407492</v>
      </c>
      <c r="B307" s="2">
        <v>1</v>
      </c>
      <c r="C307" s="2" t="s">
        <v>2057</v>
      </c>
      <c r="D307" s="197" t="s">
        <v>7141</v>
      </c>
      <c r="E307" s="206" t="s">
        <v>1650</v>
      </c>
      <c r="F307" s="2">
        <v>1000</v>
      </c>
      <c r="G307" s="162">
        <v>9909</v>
      </c>
      <c r="H307" s="33">
        <f>Úvod!B$12</f>
        <v>0</v>
      </c>
      <c r="I307" s="105">
        <f t="shared" si="10"/>
        <v>9909</v>
      </c>
      <c r="J307" s="163"/>
      <c r="K307" s="108">
        <f t="shared" si="11"/>
        <v>0</v>
      </c>
    </row>
    <row r="308" spans="1:11" ht="11.65">
      <c r="A308" s="2">
        <v>11407493</v>
      </c>
      <c r="B308" s="2">
        <v>1</v>
      </c>
      <c r="C308" s="2" t="s">
        <v>2057</v>
      </c>
      <c r="D308" s="197" t="s">
        <v>6997</v>
      </c>
      <c r="E308" s="206" t="s">
        <v>1650</v>
      </c>
      <c r="F308" s="2">
        <v>1000</v>
      </c>
      <c r="G308" s="162">
        <v>9909</v>
      </c>
      <c r="H308" s="33">
        <f>Úvod!B$12</f>
        <v>0</v>
      </c>
      <c r="I308" s="105">
        <f t="shared" si="10"/>
        <v>9909</v>
      </c>
      <c r="J308" s="163"/>
      <c r="K308" s="108">
        <f t="shared" si="11"/>
        <v>0</v>
      </c>
    </row>
    <row r="309" spans="1:11" ht="11.65">
      <c r="A309" s="2">
        <v>11350786</v>
      </c>
      <c r="B309" s="2">
        <v>1</v>
      </c>
      <c r="C309" s="2" t="s">
        <v>2057</v>
      </c>
      <c r="D309" s="197" t="s">
        <v>6998</v>
      </c>
      <c r="E309" s="206" t="s">
        <v>1650</v>
      </c>
      <c r="F309" s="2">
        <v>1000</v>
      </c>
      <c r="G309" s="162">
        <v>10616</v>
      </c>
      <c r="H309" s="33">
        <f>Úvod!B$12</f>
        <v>0</v>
      </c>
      <c r="I309" s="105">
        <f t="shared" si="10"/>
        <v>10616</v>
      </c>
      <c r="J309" s="163"/>
      <c r="K309" s="108">
        <f t="shared" si="11"/>
        <v>0</v>
      </c>
    </row>
    <row r="310" spans="1:11" ht="11.65">
      <c r="A310" s="2">
        <v>10227357</v>
      </c>
      <c r="B310" s="2">
        <v>1</v>
      </c>
      <c r="C310" s="2" t="s">
        <v>2057</v>
      </c>
      <c r="D310" s="197" t="s">
        <v>6999</v>
      </c>
      <c r="E310" s="206" t="s">
        <v>1651</v>
      </c>
      <c r="F310" s="2">
        <v>1000</v>
      </c>
      <c r="G310" s="162">
        <v>7736</v>
      </c>
      <c r="H310" s="33">
        <f>Úvod!B$12</f>
        <v>0</v>
      </c>
      <c r="I310" s="105">
        <f t="shared" si="10"/>
        <v>7736</v>
      </c>
      <c r="J310" s="163"/>
      <c r="K310" s="108">
        <f t="shared" si="11"/>
        <v>0</v>
      </c>
    </row>
    <row r="311" spans="1:11" ht="11.65">
      <c r="A311" s="2">
        <v>11350789</v>
      </c>
      <c r="B311" s="2">
        <v>1</v>
      </c>
      <c r="C311" s="2" t="s">
        <v>2057</v>
      </c>
      <c r="D311" s="197" t="s">
        <v>7000</v>
      </c>
      <c r="E311" s="206" t="s">
        <v>1650</v>
      </c>
      <c r="F311" s="2">
        <v>1000</v>
      </c>
      <c r="G311" s="162">
        <v>10616</v>
      </c>
      <c r="H311" s="33">
        <f>Úvod!B$12</f>
        <v>0</v>
      </c>
      <c r="I311" s="105">
        <f t="shared" si="10"/>
        <v>10616</v>
      </c>
      <c r="J311" s="163"/>
      <c r="K311" s="108">
        <f t="shared" si="11"/>
        <v>0</v>
      </c>
    </row>
    <row r="312" spans="1:11" ht="11.65">
      <c r="A312" s="2">
        <v>10227383</v>
      </c>
      <c r="B312" s="2">
        <v>1</v>
      </c>
      <c r="C312" s="2" t="s">
        <v>2057</v>
      </c>
      <c r="D312" s="197" t="s">
        <v>1852</v>
      </c>
      <c r="E312" s="206" t="s">
        <v>1651</v>
      </c>
      <c r="F312" s="2">
        <v>1000</v>
      </c>
      <c r="G312" s="162">
        <v>7736</v>
      </c>
      <c r="H312" s="33">
        <f>Úvod!B$12</f>
        <v>0</v>
      </c>
      <c r="I312" s="105">
        <f t="shared" si="10"/>
        <v>7736</v>
      </c>
      <c r="J312" s="163"/>
      <c r="K312" s="108">
        <f t="shared" si="11"/>
        <v>0</v>
      </c>
    </row>
    <row r="313" spans="1:11" ht="11.65">
      <c r="A313" s="2">
        <v>10227392</v>
      </c>
      <c r="B313" s="2">
        <v>1</v>
      </c>
      <c r="C313" s="2" t="s">
        <v>2057</v>
      </c>
      <c r="D313" s="197" t="s">
        <v>1853</v>
      </c>
      <c r="E313" s="206" t="s">
        <v>1651</v>
      </c>
      <c r="F313" s="2">
        <v>1000</v>
      </c>
      <c r="G313" s="162">
        <v>7736</v>
      </c>
      <c r="H313" s="33">
        <f>Úvod!B$12</f>
        <v>0</v>
      </c>
      <c r="I313" s="105">
        <f t="shared" si="10"/>
        <v>7736</v>
      </c>
      <c r="J313" s="163"/>
      <c r="K313" s="108">
        <f t="shared" si="11"/>
        <v>0</v>
      </c>
    </row>
    <row r="314" spans="1:11" ht="11.65">
      <c r="A314" s="2">
        <v>10227394</v>
      </c>
      <c r="B314" s="2">
        <v>1</v>
      </c>
      <c r="C314" s="2" t="s">
        <v>2057</v>
      </c>
      <c r="D314" s="197" t="s">
        <v>1854</v>
      </c>
      <c r="E314" s="206" t="s">
        <v>1651</v>
      </c>
      <c r="F314" s="2">
        <v>1000</v>
      </c>
      <c r="G314" s="162">
        <v>7736</v>
      </c>
      <c r="H314" s="33">
        <f>Úvod!B$12</f>
        <v>0</v>
      </c>
      <c r="I314" s="105">
        <f t="shared" si="10"/>
        <v>7736</v>
      </c>
      <c r="J314" s="163"/>
      <c r="K314" s="108">
        <f t="shared" si="11"/>
        <v>0</v>
      </c>
    </row>
    <row r="315" spans="1:11" ht="11.65">
      <c r="A315" s="2">
        <v>10227409</v>
      </c>
      <c r="B315" s="2">
        <v>1</v>
      </c>
      <c r="C315" s="2" t="s">
        <v>2057</v>
      </c>
      <c r="D315" s="197" t="s">
        <v>1855</v>
      </c>
      <c r="E315" s="206" t="s">
        <v>1651</v>
      </c>
      <c r="F315" s="2">
        <v>1000</v>
      </c>
      <c r="G315" s="162">
        <v>7736</v>
      </c>
      <c r="H315" s="33">
        <f>Úvod!B$12</f>
        <v>0</v>
      </c>
      <c r="I315" s="105">
        <f t="shared" si="10"/>
        <v>7736</v>
      </c>
      <c r="J315" s="163"/>
      <c r="K315" s="108">
        <f t="shared" si="11"/>
        <v>0</v>
      </c>
    </row>
    <row r="316" spans="1:11" ht="11.65">
      <c r="A316" s="2">
        <v>10227382</v>
      </c>
      <c r="B316" s="2">
        <v>1</v>
      </c>
      <c r="C316" s="2" t="s">
        <v>2057</v>
      </c>
      <c r="D316" s="197" t="s">
        <v>7001</v>
      </c>
      <c r="E316" s="206" t="s">
        <v>1651</v>
      </c>
      <c r="F316" s="2">
        <v>1000</v>
      </c>
      <c r="G316" s="162">
        <v>7736</v>
      </c>
      <c r="H316" s="33">
        <f>Úvod!B$12</f>
        <v>0</v>
      </c>
      <c r="I316" s="105">
        <f t="shared" si="10"/>
        <v>7736</v>
      </c>
      <c r="J316" s="163"/>
      <c r="K316" s="108">
        <f t="shared" si="11"/>
        <v>0</v>
      </c>
    </row>
    <row r="317" spans="1:11" ht="11.65">
      <c r="A317" s="2">
        <v>11354321</v>
      </c>
      <c r="B317" s="2">
        <v>1</v>
      </c>
      <c r="C317" s="2" t="s">
        <v>2057</v>
      </c>
      <c r="D317" s="197" t="s">
        <v>7002</v>
      </c>
      <c r="E317" s="206" t="s">
        <v>1650</v>
      </c>
      <c r="F317" s="2">
        <v>1000</v>
      </c>
      <c r="G317" s="162">
        <v>9909</v>
      </c>
      <c r="H317" s="33">
        <f>Úvod!B$12</f>
        <v>0</v>
      </c>
      <c r="I317" s="105">
        <f t="shared" si="10"/>
        <v>9909</v>
      </c>
      <c r="J317" s="163"/>
      <c r="K317" s="108">
        <f t="shared" si="11"/>
        <v>0</v>
      </c>
    </row>
    <row r="318" spans="1:11" ht="11.65">
      <c r="A318" s="2">
        <v>10227390</v>
      </c>
      <c r="B318" s="2">
        <v>1</v>
      </c>
      <c r="C318" s="2" t="s">
        <v>2057</v>
      </c>
      <c r="D318" s="197" t="s">
        <v>1856</v>
      </c>
      <c r="E318" s="206" t="s">
        <v>1651</v>
      </c>
      <c r="F318" s="2">
        <v>1000</v>
      </c>
      <c r="G318" s="162">
        <v>7736</v>
      </c>
      <c r="H318" s="33">
        <f>Úvod!B$12</f>
        <v>0</v>
      </c>
      <c r="I318" s="105">
        <f t="shared" si="10"/>
        <v>7736</v>
      </c>
      <c r="J318" s="163"/>
      <c r="K318" s="108">
        <f t="shared" si="11"/>
        <v>0</v>
      </c>
    </row>
    <row r="319" spans="1:11" ht="11.65">
      <c r="A319" s="2">
        <v>11353216</v>
      </c>
      <c r="B319" s="2">
        <v>1</v>
      </c>
      <c r="C319" s="2" t="s">
        <v>2057</v>
      </c>
      <c r="D319" s="197" t="s">
        <v>7003</v>
      </c>
      <c r="E319" s="206" t="s">
        <v>1650</v>
      </c>
      <c r="F319" s="2">
        <v>1000</v>
      </c>
      <c r="G319" s="199">
        <v>4190</v>
      </c>
      <c r="H319" s="33">
        <f>Úvod!B$12</f>
        <v>0</v>
      </c>
      <c r="I319" s="105">
        <f t="shared" si="10"/>
        <v>4190</v>
      </c>
      <c r="J319" s="163"/>
      <c r="K319" s="108">
        <f t="shared" si="11"/>
        <v>0</v>
      </c>
    </row>
    <row r="320" spans="1:11" ht="11.65">
      <c r="A320" s="2">
        <v>11350701</v>
      </c>
      <c r="B320" s="2">
        <v>1</v>
      </c>
      <c r="C320" s="2" t="s">
        <v>2057</v>
      </c>
      <c r="D320" s="197" t="s">
        <v>7004</v>
      </c>
      <c r="E320" s="206" t="s">
        <v>1650</v>
      </c>
      <c r="F320" s="2">
        <v>1000</v>
      </c>
      <c r="G320" s="199">
        <v>4190</v>
      </c>
      <c r="H320" s="33">
        <f>Úvod!B$12</f>
        <v>0</v>
      </c>
      <c r="I320" s="105">
        <f t="shared" si="10"/>
        <v>4190</v>
      </c>
      <c r="J320" s="163"/>
      <c r="K320" s="108">
        <f t="shared" si="11"/>
        <v>0</v>
      </c>
    </row>
    <row r="321" spans="1:11" ht="11.65">
      <c r="A321" s="2">
        <v>11350704</v>
      </c>
      <c r="B321" s="2">
        <v>1</v>
      </c>
      <c r="C321" s="2" t="s">
        <v>2057</v>
      </c>
      <c r="D321" s="197" t="s">
        <v>7005</v>
      </c>
      <c r="E321" s="206" t="s">
        <v>1650</v>
      </c>
      <c r="F321" s="2">
        <v>1000</v>
      </c>
      <c r="G321" s="199">
        <v>4190</v>
      </c>
      <c r="H321" s="33">
        <f>Úvod!B$12</f>
        <v>0</v>
      </c>
      <c r="I321" s="105">
        <f t="shared" si="10"/>
        <v>4190</v>
      </c>
      <c r="J321" s="163"/>
      <c r="K321" s="108">
        <f t="shared" si="11"/>
        <v>0</v>
      </c>
    </row>
    <row r="322" spans="1:11" ht="11.65">
      <c r="A322" s="2">
        <v>11350750</v>
      </c>
      <c r="B322" s="2">
        <v>1</v>
      </c>
      <c r="C322" s="2" t="s">
        <v>2057</v>
      </c>
      <c r="D322" s="197" t="s">
        <v>7006</v>
      </c>
      <c r="E322" s="206" t="s">
        <v>1650</v>
      </c>
      <c r="F322" s="2">
        <v>1000</v>
      </c>
      <c r="G322" s="199">
        <v>4190</v>
      </c>
      <c r="H322" s="33">
        <f>Úvod!B$12</f>
        <v>0</v>
      </c>
      <c r="I322" s="105">
        <f t="shared" si="10"/>
        <v>4190</v>
      </c>
      <c r="J322" s="163"/>
      <c r="K322" s="108">
        <f t="shared" si="11"/>
        <v>0</v>
      </c>
    </row>
    <row r="323" spans="1:11" ht="11.65">
      <c r="A323" s="2">
        <v>11350707</v>
      </c>
      <c r="B323" s="2">
        <v>1</v>
      </c>
      <c r="C323" s="2" t="s">
        <v>2057</v>
      </c>
      <c r="D323" s="197" t="s">
        <v>7007</v>
      </c>
      <c r="E323" s="206" t="s">
        <v>1650</v>
      </c>
      <c r="F323" s="2">
        <v>1000</v>
      </c>
      <c r="G323" s="199">
        <v>4190</v>
      </c>
      <c r="H323" s="33">
        <f>Úvod!B$12</f>
        <v>0</v>
      </c>
      <c r="I323" s="105">
        <f t="shared" si="10"/>
        <v>4190</v>
      </c>
      <c r="J323" s="163"/>
      <c r="K323" s="108">
        <f t="shared" si="11"/>
        <v>0</v>
      </c>
    </row>
    <row r="324" spans="1:11" ht="11.65">
      <c r="A324" s="2">
        <v>11350710</v>
      </c>
      <c r="B324" s="2">
        <v>1</v>
      </c>
      <c r="C324" s="2" t="s">
        <v>2057</v>
      </c>
      <c r="D324" s="197" t="s">
        <v>7008</v>
      </c>
      <c r="E324" s="206" t="s">
        <v>1650</v>
      </c>
      <c r="F324" s="2">
        <v>1000</v>
      </c>
      <c r="G324" s="199">
        <v>4190</v>
      </c>
      <c r="H324" s="33">
        <f>Úvod!B$12</f>
        <v>0</v>
      </c>
      <c r="I324" s="105">
        <f t="shared" si="10"/>
        <v>4190</v>
      </c>
      <c r="J324" s="163"/>
      <c r="K324" s="108">
        <f t="shared" si="11"/>
        <v>0</v>
      </c>
    </row>
    <row r="325" spans="1:11" ht="11.65">
      <c r="A325" s="2">
        <v>11350725</v>
      </c>
      <c r="B325" s="2">
        <v>1</v>
      </c>
      <c r="C325" s="2" t="s">
        <v>2057</v>
      </c>
      <c r="D325" s="197" t="s">
        <v>7009</v>
      </c>
      <c r="E325" s="206" t="s">
        <v>1650</v>
      </c>
      <c r="F325" s="2">
        <v>1000</v>
      </c>
      <c r="G325" s="199">
        <v>4190</v>
      </c>
      <c r="H325" s="33">
        <f>Úvod!B$12</f>
        <v>0</v>
      </c>
      <c r="I325" s="105">
        <f t="shared" si="10"/>
        <v>4190</v>
      </c>
      <c r="J325" s="163"/>
      <c r="K325" s="108">
        <f t="shared" si="11"/>
        <v>0</v>
      </c>
    </row>
    <row r="326" spans="1:11" ht="11.65">
      <c r="A326" s="2">
        <v>11350719</v>
      </c>
      <c r="B326" s="2">
        <v>1</v>
      </c>
      <c r="C326" s="2" t="s">
        <v>2057</v>
      </c>
      <c r="D326" s="197" t="s">
        <v>7010</v>
      </c>
      <c r="E326" s="206" t="s">
        <v>1650</v>
      </c>
      <c r="F326" s="2">
        <v>1000</v>
      </c>
      <c r="G326" s="199">
        <v>4190</v>
      </c>
      <c r="H326" s="33">
        <f>Úvod!B$12</f>
        <v>0</v>
      </c>
      <c r="I326" s="105">
        <f t="shared" si="10"/>
        <v>4190</v>
      </c>
      <c r="J326" s="163"/>
      <c r="K326" s="108">
        <f t="shared" si="11"/>
        <v>0</v>
      </c>
    </row>
    <row r="327" spans="1:11" ht="11.65">
      <c r="A327" s="2">
        <v>11350777</v>
      </c>
      <c r="B327" s="2">
        <v>1</v>
      </c>
      <c r="C327" s="2" t="s">
        <v>2057</v>
      </c>
      <c r="D327" s="197" t="s">
        <v>7011</v>
      </c>
      <c r="E327" s="206" t="s">
        <v>1650</v>
      </c>
      <c r="F327" s="2">
        <v>1000</v>
      </c>
      <c r="G327" s="199">
        <v>4190</v>
      </c>
      <c r="H327" s="33">
        <f>Úvod!B$12</f>
        <v>0</v>
      </c>
      <c r="I327" s="105">
        <f t="shared" si="10"/>
        <v>4190</v>
      </c>
      <c r="J327" s="163"/>
      <c r="K327" s="108">
        <f t="shared" si="11"/>
        <v>0</v>
      </c>
    </row>
    <row r="328" spans="1:11" ht="11.65">
      <c r="A328" s="2">
        <v>11350458</v>
      </c>
      <c r="B328" s="2">
        <v>1</v>
      </c>
      <c r="C328" s="2" t="s">
        <v>2057</v>
      </c>
      <c r="D328" s="197" t="s">
        <v>7012</v>
      </c>
      <c r="E328" s="206" t="s">
        <v>1650</v>
      </c>
      <c r="F328" s="2">
        <v>1000</v>
      </c>
      <c r="G328" s="199">
        <v>4190</v>
      </c>
      <c r="H328" s="33">
        <f>Úvod!B$12</f>
        <v>0</v>
      </c>
      <c r="I328" s="105">
        <f t="shared" si="10"/>
        <v>4190</v>
      </c>
      <c r="J328" s="163"/>
      <c r="K328" s="108">
        <f t="shared" si="11"/>
        <v>0</v>
      </c>
    </row>
    <row r="329" spans="1:11" ht="11.65">
      <c r="A329" s="2">
        <v>11350744</v>
      </c>
      <c r="B329" s="2">
        <v>1</v>
      </c>
      <c r="C329" s="2" t="s">
        <v>2057</v>
      </c>
      <c r="D329" s="197" t="s">
        <v>7013</v>
      </c>
      <c r="E329" s="206" t="s">
        <v>1650</v>
      </c>
      <c r="F329" s="2">
        <v>1000</v>
      </c>
      <c r="G329" s="199">
        <v>4190</v>
      </c>
      <c r="H329" s="33">
        <f>Úvod!B$12</f>
        <v>0</v>
      </c>
      <c r="I329" s="105">
        <f t="shared" si="10"/>
        <v>4190</v>
      </c>
      <c r="J329" s="163"/>
      <c r="K329" s="108">
        <f t="shared" si="11"/>
        <v>0</v>
      </c>
    </row>
    <row r="330" spans="1:11" ht="11.65">
      <c r="A330" s="2">
        <v>11350722</v>
      </c>
      <c r="B330" s="2">
        <v>1</v>
      </c>
      <c r="C330" s="2" t="s">
        <v>2057</v>
      </c>
      <c r="D330" s="197" t="s">
        <v>7014</v>
      </c>
      <c r="E330" s="206" t="s">
        <v>1650</v>
      </c>
      <c r="F330" s="2">
        <v>1000</v>
      </c>
      <c r="G330" s="199">
        <v>4190</v>
      </c>
      <c r="H330" s="33">
        <f>Úvod!B$12</f>
        <v>0</v>
      </c>
      <c r="I330" s="105">
        <f t="shared" si="10"/>
        <v>4190</v>
      </c>
      <c r="J330" s="163"/>
      <c r="K330" s="108">
        <f t="shared" si="11"/>
        <v>0</v>
      </c>
    </row>
    <row r="331" spans="1:11" ht="11.65">
      <c r="A331" s="2">
        <v>11350759</v>
      </c>
      <c r="B331" s="2">
        <v>1</v>
      </c>
      <c r="C331" s="2" t="s">
        <v>2057</v>
      </c>
      <c r="D331" s="197" t="s">
        <v>7015</v>
      </c>
      <c r="E331" s="206" t="s">
        <v>1650</v>
      </c>
      <c r="F331" s="2">
        <v>1000</v>
      </c>
      <c r="G331" s="199">
        <v>4190</v>
      </c>
      <c r="H331" s="33">
        <f>Úvod!B$12</f>
        <v>0</v>
      </c>
      <c r="I331" s="105">
        <f t="shared" si="10"/>
        <v>4190</v>
      </c>
      <c r="J331" s="163"/>
      <c r="K331" s="108">
        <f t="shared" si="11"/>
        <v>0</v>
      </c>
    </row>
    <row r="332" spans="1:11" ht="11.65">
      <c r="A332" s="2">
        <v>11350780</v>
      </c>
      <c r="B332" s="2">
        <v>1</v>
      </c>
      <c r="C332" s="2" t="s">
        <v>2057</v>
      </c>
      <c r="D332" s="197" t="s">
        <v>7016</v>
      </c>
      <c r="E332" s="206" t="s">
        <v>1650</v>
      </c>
      <c r="F332" s="2">
        <v>1000</v>
      </c>
      <c r="G332" s="199">
        <v>4190</v>
      </c>
      <c r="H332" s="33">
        <f>Úvod!B$12</f>
        <v>0</v>
      </c>
      <c r="I332" s="105">
        <f t="shared" si="10"/>
        <v>4190</v>
      </c>
      <c r="J332" s="163"/>
      <c r="K332" s="108">
        <f t="shared" si="11"/>
        <v>0</v>
      </c>
    </row>
    <row r="333" spans="1:11" ht="11.65">
      <c r="A333" s="2">
        <v>11350762</v>
      </c>
      <c r="B333" s="2">
        <v>1</v>
      </c>
      <c r="C333" s="2" t="s">
        <v>2057</v>
      </c>
      <c r="D333" s="197" t="s">
        <v>7017</v>
      </c>
      <c r="E333" s="206" t="s">
        <v>1650</v>
      </c>
      <c r="F333" s="2">
        <v>1000</v>
      </c>
      <c r="G333" s="199">
        <v>4190</v>
      </c>
      <c r="H333" s="33">
        <f>Úvod!B$12</f>
        <v>0</v>
      </c>
      <c r="I333" s="105">
        <f t="shared" si="10"/>
        <v>4190</v>
      </c>
      <c r="J333" s="163"/>
      <c r="K333" s="108">
        <f t="shared" si="11"/>
        <v>0</v>
      </c>
    </row>
    <row r="334" spans="1:11" ht="11.65">
      <c r="A334" s="2">
        <v>11350771</v>
      </c>
      <c r="B334" s="2">
        <v>1</v>
      </c>
      <c r="C334" s="2" t="s">
        <v>2057</v>
      </c>
      <c r="D334" s="197" t="s">
        <v>7018</v>
      </c>
      <c r="E334" s="206" t="s">
        <v>1650</v>
      </c>
      <c r="F334" s="2">
        <v>1000</v>
      </c>
      <c r="G334" s="199">
        <v>4190</v>
      </c>
      <c r="H334" s="33">
        <f>Úvod!B$12</f>
        <v>0</v>
      </c>
      <c r="I334" s="105">
        <f t="shared" ref="I334:I397" si="12">G334-(G334*H334)</f>
        <v>4190</v>
      </c>
      <c r="J334" s="163"/>
      <c r="K334" s="108">
        <f t="shared" ref="K334:K397" si="13">I334*J334</f>
        <v>0</v>
      </c>
    </row>
    <row r="335" spans="1:11" ht="11.65">
      <c r="A335" s="2">
        <v>11350716</v>
      </c>
      <c r="B335" s="2">
        <v>1</v>
      </c>
      <c r="C335" s="2" t="s">
        <v>2057</v>
      </c>
      <c r="D335" s="197" t="s">
        <v>7019</v>
      </c>
      <c r="E335" s="206" t="s">
        <v>1650</v>
      </c>
      <c r="F335" s="2">
        <v>1000</v>
      </c>
      <c r="G335" s="199">
        <v>4190</v>
      </c>
      <c r="H335" s="33">
        <f>Úvod!B$12</f>
        <v>0</v>
      </c>
      <c r="I335" s="105">
        <f t="shared" si="12"/>
        <v>4190</v>
      </c>
      <c r="J335" s="163"/>
      <c r="K335" s="108">
        <f t="shared" si="13"/>
        <v>0</v>
      </c>
    </row>
    <row r="336" spans="1:11" ht="11.65">
      <c r="A336" s="2">
        <v>11350713</v>
      </c>
      <c r="B336" s="2">
        <v>1</v>
      </c>
      <c r="C336" s="2" t="s">
        <v>2057</v>
      </c>
      <c r="D336" s="197" t="s">
        <v>7020</v>
      </c>
      <c r="E336" s="206" t="s">
        <v>1650</v>
      </c>
      <c r="F336" s="2">
        <v>1000</v>
      </c>
      <c r="G336" s="199">
        <v>4190</v>
      </c>
      <c r="H336" s="33">
        <f>Úvod!B$12</f>
        <v>0</v>
      </c>
      <c r="I336" s="105">
        <f t="shared" si="12"/>
        <v>4190</v>
      </c>
      <c r="J336" s="163"/>
      <c r="K336" s="108">
        <f t="shared" si="13"/>
        <v>0</v>
      </c>
    </row>
    <row r="337" spans="1:11" ht="11.65">
      <c r="A337" s="2">
        <v>11350741</v>
      </c>
      <c r="B337" s="2">
        <v>1</v>
      </c>
      <c r="C337" s="2" t="s">
        <v>2057</v>
      </c>
      <c r="D337" s="197" t="s">
        <v>7021</v>
      </c>
      <c r="E337" s="206" t="s">
        <v>1650</v>
      </c>
      <c r="F337" s="2">
        <v>1000</v>
      </c>
      <c r="G337" s="199">
        <v>4190</v>
      </c>
      <c r="H337" s="33">
        <f>Úvod!B$12</f>
        <v>0</v>
      </c>
      <c r="I337" s="105">
        <f t="shared" si="12"/>
        <v>4190</v>
      </c>
      <c r="J337" s="163"/>
      <c r="K337" s="108">
        <f t="shared" si="13"/>
        <v>0</v>
      </c>
    </row>
    <row r="338" spans="1:11" ht="11.65">
      <c r="A338" s="2">
        <v>11350765</v>
      </c>
      <c r="B338" s="2">
        <v>1</v>
      </c>
      <c r="C338" s="2" t="s">
        <v>2057</v>
      </c>
      <c r="D338" s="197" t="s">
        <v>7022</v>
      </c>
      <c r="E338" s="206" t="s">
        <v>1650</v>
      </c>
      <c r="F338" s="2">
        <v>1000</v>
      </c>
      <c r="G338" s="199">
        <v>4190</v>
      </c>
      <c r="H338" s="33">
        <f>Úvod!B$12</f>
        <v>0</v>
      </c>
      <c r="I338" s="105">
        <f t="shared" si="12"/>
        <v>4190</v>
      </c>
      <c r="J338" s="163"/>
      <c r="K338" s="108">
        <f t="shared" si="13"/>
        <v>0</v>
      </c>
    </row>
    <row r="339" spans="1:11" ht="11.65">
      <c r="A339" s="2">
        <v>11350683</v>
      </c>
      <c r="B339" s="2">
        <v>1</v>
      </c>
      <c r="C339" s="2" t="s">
        <v>2057</v>
      </c>
      <c r="D339" s="197" t="s">
        <v>6126</v>
      </c>
      <c r="E339" s="206" t="s">
        <v>1650</v>
      </c>
      <c r="F339" s="2">
        <v>1000</v>
      </c>
      <c r="G339" s="199">
        <v>4190</v>
      </c>
      <c r="H339" s="33">
        <f>Úvod!B$12</f>
        <v>0</v>
      </c>
      <c r="I339" s="105">
        <f t="shared" si="12"/>
        <v>4190</v>
      </c>
      <c r="J339" s="163"/>
      <c r="K339" s="108">
        <f t="shared" si="13"/>
        <v>0</v>
      </c>
    </row>
    <row r="340" spans="1:11" ht="11.65">
      <c r="A340" s="2">
        <v>11350695</v>
      </c>
      <c r="B340" s="2">
        <v>1</v>
      </c>
      <c r="C340" s="2" t="s">
        <v>2057</v>
      </c>
      <c r="D340" s="197" t="s">
        <v>6127</v>
      </c>
      <c r="E340" s="206" t="s">
        <v>1650</v>
      </c>
      <c r="F340" s="2">
        <v>1000</v>
      </c>
      <c r="G340" s="199">
        <v>4190</v>
      </c>
      <c r="H340" s="33">
        <f>Úvod!B$12</f>
        <v>0</v>
      </c>
      <c r="I340" s="105">
        <f t="shared" si="12"/>
        <v>4190</v>
      </c>
      <c r="J340" s="163"/>
      <c r="K340" s="108">
        <f t="shared" si="13"/>
        <v>0</v>
      </c>
    </row>
    <row r="341" spans="1:11" ht="11.65">
      <c r="A341" s="2">
        <v>11350662</v>
      </c>
      <c r="B341" s="2">
        <v>1</v>
      </c>
      <c r="C341" s="2" t="s">
        <v>2057</v>
      </c>
      <c r="D341" s="197" t="s">
        <v>6128</v>
      </c>
      <c r="E341" s="206" t="s">
        <v>1650</v>
      </c>
      <c r="F341" s="2">
        <v>1000</v>
      </c>
      <c r="G341" s="199">
        <v>4190</v>
      </c>
      <c r="H341" s="33">
        <f>Úvod!B$12</f>
        <v>0</v>
      </c>
      <c r="I341" s="105">
        <f t="shared" si="12"/>
        <v>4190</v>
      </c>
      <c r="J341" s="163"/>
      <c r="K341" s="108">
        <f t="shared" si="13"/>
        <v>0</v>
      </c>
    </row>
    <row r="342" spans="1:11" ht="11.65">
      <c r="A342" s="2">
        <v>11350728</v>
      </c>
      <c r="B342" s="2">
        <v>1</v>
      </c>
      <c r="C342" s="2" t="s">
        <v>2057</v>
      </c>
      <c r="D342" s="197" t="s">
        <v>6129</v>
      </c>
      <c r="E342" s="206" t="s">
        <v>1650</v>
      </c>
      <c r="F342" s="2">
        <v>1000</v>
      </c>
      <c r="G342" s="199">
        <v>4190</v>
      </c>
      <c r="H342" s="33">
        <f>Úvod!B$12</f>
        <v>0</v>
      </c>
      <c r="I342" s="105">
        <f t="shared" si="12"/>
        <v>4190</v>
      </c>
      <c r="J342" s="163"/>
      <c r="K342" s="108">
        <f t="shared" si="13"/>
        <v>0</v>
      </c>
    </row>
    <row r="343" spans="1:11" ht="11.65">
      <c r="A343" s="2">
        <v>11350674</v>
      </c>
      <c r="B343" s="2">
        <v>1</v>
      </c>
      <c r="C343" s="2" t="s">
        <v>2057</v>
      </c>
      <c r="D343" s="197" t="s">
        <v>6130</v>
      </c>
      <c r="E343" s="206" t="s">
        <v>1650</v>
      </c>
      <c r="F343" s="2">
        <v>1000</v>
      </c>
      <c r="G343" s="199">
        <v>4190</v>
      </c>
      <c r="H343" s="33">
        <f>Úvod!B$12</f>
        <v>0</v>
      </c>
      <c r="I343" s="105">
        <f t="shared" si="12"/>
        <v>4190</v>
      </c>
      <c r="J343" s="163"/>
      <c r="K343" s="108">
        <f t="shared" si="13"/>
        <v>0</v>
      </c>
    </row>
    <row r="344" spans="1:11" ht="11.65">
      <c r="A344" s="2">
        <v>11350671</v>
      </c>
      <c r="B344" s="2">
        <v>1</v>
      </c>
      <c r="C344" s="2" t="s">
        <v>2057</v>
      </c>
      <c r="D344" s="197" t="s">
        <v>6131</v>
      </c>
      <c r="E344" s="206" t="s">
        <v>1650</v>
      </c>
      <c r="F344" s="2">
        <v>1000</v>
      </c>
      <c r="G344" s="199">
        <v>4190</v>
      </c>
      <c r="H344" s="33">
        <f>Úvod!B$12</f>
        <v>0</v>
      </c>
      <c r="I344" s="105">
        <f t="shared" si="12"/>
        <v>4190</v>
      </c>
      <c r="J344" s="163"/>
      <c r="K344" s="108">
        <f t="shared" si="13"/>
        <v>0</v>
      </c>
    </row>
    <row r="345" spans="1:11" ht="11.65">
      <c r="A345" s="2">
        <v>11350686</v>
      </c>
      <c r="B345" s="2">
        <v>1</v>
      </c>
      <c r="C345" s="2" t="s">
        <v>2057</v>
      </c>
      <c r="D345" s="197" t="s">
        <v>6132</v>
      </c>
      <c r="E345" s="206" t="s">
        <v>1650</v>
      </c>
      <c r="F345" s="2">
        <v>1000</v>
      </c>
      <c r="G345" s="199">
        <v>4190</v>
      </c>
      <c r="H345" s="33">
        <f>Úvod!B$12</f>
        <v>0</v>
      </c>
      <c r="I345" s="105">
        <f t="shared" si="12"/>
        <v>4190</v>
      </c>
      <c r="J345" s="163"/>
      <c r="K345" s="108">
        <f t="shared" si="13"/>
        <v>0</v>
      </c>
    </row>
    <row r="346" spans="1:11" ht="11.65">
      <c r="A346" s="2">
        <v>11350680</v>
      </c>
      <c r="B346" s="2">
        <v>1</v>
      </c>
      <c r="C346" s="2" t="s">
        <v>2057</v>
      </c>
      <c r="D346" s="197" t="s">
        <v>7023</v>
      </c>
      <c r="E346" s="206" t="s">
        <v>1650</v>
      </c>
      <c r="F346" s="2">
        <v>1000</v>
      </c>
      <c r="G346" s="162">
        <v>3179</v>
      </c>
      <c r="H346" s="33">
        <f>Úvod!B$12</f>
        <v>0</v>
      </c>
      <c r="I346" s="105">
        <f t="shared" si="12"/>
        <v>3179</v>
      </c>
      <c r="J346" s="163"/>
      <c r="K346" s="108">
        <f t="shared" si="13"/>
        <v>0</v>
      </c>
    </row>
    <row r="347" spans="1:11" ht="11.65">
      <c r="A347" s="2">
        <v>11350689</v>
      </c>
      <c r="B347" s="2">
        <v>1</v>
      </c>
      <c r="C347" s="2" t="s">
        <v>2057</v>
      </c>
      <c r="D347" s="197" t="s">
        <v>6133</v>
      </c>
      <c r="E347" s="206" t="s">
        <v>1650</v>
      </c>
      <c r="F347" s="2">
        <v>1000</v>
      </c>
      <c r="G347" s="199">
        <v>4190</v>
      </c>
      <c r="H347" s="33">
        <f>Úvod!B$12</f>
        <v>0</v>
      </c>
      <c r="I347" s="105">
        <f t="shared" si="12"/>
        <v>4190</v>
      </c>
      <c r="J347" s="163"/>
      <c r="K347" s="108">
        <f t="shared" si="13"/>
        <v>0</v>
      </c>
    </row>
    <row r="348" spans="1:11" ht="11.65">
      <c r="A348" s="2">
        <v>11350668</v>
      </c>
      <c r="B348" s="2">
        <v>1</v>
      </c>
      <c r="C348" s="2" t="s">
        <v>2057</v>
      </c>
      <c r="D348" s="197" t="s">
        <v>6134</v>
      </c>
      <c r="E348" s="206" t="s">
        <v>1650</v>
      </c>
      <c r="F348" s="2">
        <v>1000</v>
      </c>
      <c r="G348" s="199">
        <v>4190</v>
      </c>
      <c r="H348" s="33">
        <f>Úvod!B$12</f>
        <v>0</v>
      </c>
      <c r="I348" s="105">
        <f t="shared" si="12"/>
        <v>4190</v>
      </c>
      <c r="J348" s="163"/>
      <c r="K348" s="108">
        <f t="shared" si="13"/>
        <v>0</v>
      </c>
    </row>
    <row r="349" spans="1:11" ht="11.65">
      <c r="A349" s="2">
        <v>11353862</v>
      </c>
      <c r="B349" s="2">
        <v>1</v>
      </c>
      <c r="C349" s="2" t="s">
        <v>2057</v>
      </c>
      <c r="D349" s="197" t="s">
        <v>6135</v>
      </c>
      <c r="E349" s="206" t="s">
        <v>1650</v>
      </c>
      <c r="F349" s="2">
        <v>1000</v>
      </c>
      <c r="G349" s="199">
        <v>4190</v>
      </c>
      <c r="H349" s="33">
        <f>Úvod!B$12</f>
        <v>0</v>
      </c>
      <c r="I349" s="105">
        <f t="shared" si="12"/>
        <v>4190</v>
      </c>
      <c r="J349" s="163"/>
      <c r="K349" s="108">
        <f t="shared" si="13"/>
        <v>0</v>
      </c>
    </row>
    <row r="350" spans="1:11" ht="11.65">
      <c r="A350" s="2">
        <v>10462589</v>
      </c>
      <c r="B350" s="2">
        <v>1</v>
      </c>
      <c r="C350" s="2" t="s">
        <v>2057</v>
      </c>
      <c r="D350" s="197" t="s">
        <v>1857</v>
      </c>
      <c r="E350" s="206" t="s">
        <v>1651</v>
      </c>
      <c r="F350" s="2">
        <v>1000</v>
      </c>
      <c r="G350" s="162">
        <v>3132</v>
      </c>
      <c r="H350" s="33">
        <f>Úvod!B$12</f>
        <v>0</v>
      </c>
      <c r="I350" s="105">
        <f t="shared" si="12"/>
        <v>3132</v>
      </c>
      <c r="J350" s="163"/>
      <c r="K350" s="108">
        <f t="shared" si="13"/>
        <v>0</v>
      </c>
    </row>
    <row r="351" spans="1:11" ht="11.65">
      <c r="A351" s="2">
        <v>11353213</v>
      </c>
      <c r="B351" s="2">
        <v>1</v>
      </c>
      <c r="C351" s="2" t="s">
        <v>2057</v>
      </c>
      <c r="D351" s="197" t="s">
        <v>6136</v>
      </c>
      <c r="E351" s="206" t="s">
        <v>1650</v>
      </c>
      <c r="F351" s="2">
        <v>1000</v>
      </c>
      <c r="G351" s="199">
        <v>4190</v>
      </c>
      <c r="H351" s="33">
        <f>Úvod!B$12</f>
        <v>0</v>
      </c>
      <c r="I351" s="105">
        <f t="shared" si="12"/>
        <v>4190</v>
      </c>
      <c r="J351" s="163"/>
      <c r="K351" s="108">
        <f t="shared" si="13"/>
        <v>0</v>
      </c>
    </row>
    <row r="352" spans="1:11" ht="11.65">
      <c r="A352" s="2">
        <v>10497747</v>
      </c>
      <c r="B352" s="2">
        <v>1</v>
      </c>
      <c r="C352" s="2" t="s">
        <v>2057</v>
      </c>
      <c r="D352" s="197" t="s">
        <v>1858</v>
      </c>
      <c r="E352" s="206" t="s">
        <v>2058</v>
      </c>
      <c r="F352" s="2">
        <v>1000</v>
      </c>
      <c r="G352" s="162">
        <v>500</v>
      </c>
      <c r="H352" s="33">
        <f>Úvod!B$12</f>
        <v>0</v>
      </c>
      <c r="I352" s="105">
        <f t="shared" si="12"/>
        <v>500</v>
      </c>
      <c r="J352" s="163"/>
      <c r="K352" s="108">
        <f t="shared" si="13"/>
        <v>0</v>
      </c>
    </row>
    <row r="353" spans="1:11" ht="11.65">
      <c r="A353" s="2">
        <v>10684426</v>
      </c>
      <c r="B353" s="2">
        <v>1</v>
      </c>
      <c r="C353" s="2" t="s">
        <v>2057</v>
      </c>
      <c r="D353" s="197" t="s">
        <v>7142</v>
      </c>
      <c r="E353" s="206" t="s">
        <v>2058</v>
      </c>
      <c r="F353" s="2">
        <v>1000</v>
      </c>
      <c r="G353" s="162">
        <v>500</v>
      </c>
      <c r="H353" s="33">
        <f>Úvod!B$12</f>
        <v>0</v>
      </c>
      <c r="I353" s="105">
        <f t="shared" si="12"/>
        <v>500</v>
      </c>
      <c r="J353" s="163"/>
      <c r="K353" s="108">
        <f t="shared" si="13"/>
        <v>0</v>
      </c>
    </row>
    <row r="354" spans="1:11" ht="11.65">
      <c r="A354" s="2">
        <v>10647548</v>
      </c>
      <c r="B354" s="2">
        <v>1</v>
      </c>
      <c r="C354" s="2" t="s">
        <v>2057</v>
      </c>
      <c r="D354" s="197" t="s">
        <v>1859</v>
      </c>
      <c r="E354" s="206" t="s">
        <v>2058</v>
      </c>
      <c r="F354" s="2">
        <v>1000</v>
      </c>
      <c r="G354" s="162">
        <v>500</v>
      </c>
      <c r="H354" s="33">
        <f>Úvod!B$12</f>
        <v>0</v>
      </c>
      <c r="I354" s="105">
        <f t="shared" si="12"/>
        <v>500</v>
      </c>
      <c r="J354" s="163"/>
      <c r="K354" s="108">
        <f t="shared" si="13"/>
        <v>0</v>
      </c>
    </row>
    <row r="355" spans="1:11" ht="11.65">
      <c r="A355" s="2">
        <v>10497717</v>
      </c>
      <c r="B355" s="2">
        <v>1</v>
      </c>
      <c r="C355" s="2" t="s">
        <v>2057</v>
      </c>
      <c r="D355" s="197" t="s">
        <v>1860</v>
      </c>
      <c r="E355" s="206" t="s">
        <v>2058</v>
      </c>
      <c r="F355" s="2">
        <v>1000</v>
      </c>
      <c r="G355" s="162">
        <v>500</v>
      </c>
      <c r="H355" s="33">
        <f>Úvod!B$12</f>
        <v>0</v>
      </c>
      <c r="I355" s="105">
        <f t="shared" si="12"/>
        <v>500</v>
      </c>
      <c r="J355" s="163"/>
      <c r="K355" s="108">
        <f t="shared" si="13"/>
        <v>0</v>
      </c>
    </row>
    <row r="356" spans="1:11" ht="11.65">
      <c r="A356" s="2">
        <v>10662657</v>
      </c>
      <c r="B356" s="2">
        <v>1</v>
      </c>
      <c r="C356" s="2" t="s">
        <v>2057</v>
      </c>
      <c r="D356" s="197" t="s">
        <v>6137</v>
      </c>
      <c r="E356" s="206" t="s">
        <v>2058</v>
      </c>
      <c r="F356" s="2">
        <v>1000</v>
      </c>
      <c r="G356" s="162">
        <v>500</v>
      </c>
      <c r="H356" s="33">
        <f>Úvod!B$12</f>
        <v>0</v>
      </c>
      <c r="I356" s="105">
        <f t="shared" si="12"/>
        <v>500</v>
      </c>
      <c r="J356" s="163"/>
      <c r="K356" s="108">
        <f t="shared" si="13"/>
        <v>0</v>
      </c>
    </row>
    <row r="357" spans="1:11" ht="11.65">
      <c r="A357" s="2">
        <v>10497735</v>
      </c>
      <c r="B357" s="2">
        <v>1</v>
      </c>
      <c r="C357" s="2" t="s">
        <v>2057</v>
      </c>
      <c r="D357" s="197" t="s">
        <v>1861</v>
      </c>
      <c r="E357" s="206" t="s">
        <v>2058</v>
      </c>
      <c r="F357" s="2">
        <v>1000</v>
      </c>
      <c r="G357" s="162">
        <v>500</v>
      </c>
      <c r="H357" s="33">
        <f>Úvod!B$12</f>
        <v>0</v>
      </c>
      <c r="I357" s="105">
        <f t="shared" si="12"/>
        <v>500</v>
      </c>
      <c r="J357" s="163"/>
      <c r="K357" s="108">
        <f t="shared" si="13"/>
        <v>0</v>
      </c>
    </row>
    <row r="358" spans="1:11" ht="11.65">
      <c r="A358" s="2">
        <v>10497741</v>
      </c>
      <c r="B358" s="2">
        <v>1</v>
      </c>
      <c r="C358" s="2" t="s">
        <v>2057</v>
      </c>
      <c r="D358" s="197" t="s">
        <v>1862</v>
      </c>
      <c r="E358" s="206" t="s">
        <v>2058</v>
      </c>
      <c r="F358" s="2">
        <v>1000</v>
      </c>
      <c r="G358" s="162">
        <v>500</v>
      </c>
      <c r="H358" s="33">
        <f>Úvod!B$12</f>
        <v>0</v>
      </c>
      <c r="I358" s="105">
        <f t="shared" si="12"/>
        <v>500</v>
      </c>
      <c r="J358" s="163"/>
      <c r="K358" s="108">
        <f t="shared" si="13"/>
        <v>0</v>
      </c>
    </row>
    <row r="359" spans="1:11" ht="11.65">
      <c r="A359" s="2">
        <v>10165646</v>
      </c>
      <c r="B359" s="2">
        <v>1</v>
      </c>
      <c r="C359" s="2" t="s">
        <v>2057</v>
      </c>
      <c r="D359" s="197" t="s">
        <v>7024</v>
      </c>
      <c r="E359" s="206" t="s">
        <v>1650</v>
      </c>
      <c r="F359" s="2">
        <v>1000</v>
      </c>
      <c r="G359" s="162">
        <v>360</v>
      </c>
      <c r="H359" s="33">
        <f>Úvod!B$12</f>
        <v>0</v>
      </c>
      <c r="I359" s="105">
        <f t="shared" si="12"/>
        <v>360</v>
      </c>
      <c r="J359" s="163"/>
      <c r="K359" s="108">
        <f t="shared" si="13"/>
        <v>0</v>
      </c>
    </row>
    <row r="360" spans="1:11" ht="11.65">
      <c r="A360" s="2">
        <v>10507854</v>
      </c>
      <c r="B360" s="2">
        <v>1</v>
      </c>
      <c r="C360" s="2" t="s">
        <v>2057</v>
      </c>
      <c r="D360" s="197" t="s">
        <v>7025</v>
      </c>
      <c r="E360" s="206" t="s">
        <v>2058</v>
      </c>
      <c r="F360" s="2">
        <v>1000</v>
      </c>
      <c r="G360" s="162">
        <v>500</v>
      </c>
      <c r="H360" s="33">
        <f>Úvod!B$12</f>
        <v>0</v>
      </c>
      <c r="I360" s="105">
        <f t="shared" si="12"/>
        <v>500</v>
      </c>
      <c r="J360" s="163"/>
      <c r="K360" s="108">
        <f t="shared" si="13"/>
        <v>0</v>
      </c>
    </row>
    <row r="361" spans="1:11" ht="11.65">
      <c r="A361" s="2">
        <v>10192225</v>
      </c>
      <c r="B361" s="2">
        <v>1</v>
      </c>
      <c r="C361" s="2" t="s">
        <v>2057</v>
      </c>
      <c r="D361" s="197" t="s">
        <v>7026</v>
      </c>
      <c r="E361" s="206" t="s">
        <v>1650</v>
      </c>
      <c r="F361" s="2">
        <v>1000</v>
      </c>
      <c r="G361" s="162">
        <v>360</v>
      </c>
      <c r="H361" s="33">
        <f>Úvod!B$12</f>
        <v>0</v>
      </c>
      <c r="I361" s="105">
        <f t="shared" si="12"/>
        <v>360</v>
      </c>
      <c r="J361" s="163"/>
      <c r="K361" s="108">
        <f t="shared" si="13"/>
        <v>0</v>
      </c>
    </row>
    <row r="362" spans="1:11" ht="11.65">
      <c r="A362" s="2">
        <v>10517133</v>
      </c>
      <c r="B362" s="2">
        <v>1</v>
      </c>
      <c r="C362" s="2" t="s">
        <v>2057</v>
      </c>
      <c r="D362" s="197" t="s">
        <v>7027</v>
      </c>
      <c r="E362" s="206" t="s">
        <v>2058</v>
      </c>
      <c r="F362" s="2">
        <v>1000</v>
      </c>
      <c r="G362" s="162">
        <v>500</v>
      </c>
      <c r="H362" s="33">
        <f>Úvod!B$12</f>
        <v>0</v>
      </c>
      <c r="I362" s="105">
        <f t="shared" si="12"/>
        <v>500</v>
      </c>
      <c r="J362" s="163"/>
      <c r="K362" s="108">
        <f t="shared" si="13"/>
        <v>0</v>
      </c>
    </row>
    <row r="363" spans="1:11" ht="11.65">
      <c r="A363" s="2">
        <v>10165649</v>
      </c>
      <c r="B363" s="2">
        <v>1</v>
      </c>
      <c r="C363" s="2" t="s">
        <v>2057</v>
      </c>
      <c r="D363" s="197" t="s">
        <v>7028</v>
      </c>
      <c r="E363" s="206" t="s">
        <v>1650</v>
      </c>
      <c r="F363" s="2">
        <v>1000</v>
      </c>
      <c r="G363" s="162">
        <v>360</v>
      </c>
      <c r="H363" s="33">
        <f>Úvod!B$12</f>
        <v>0</v>
      </c>
      <c r="I363" s="105">
        <f t="shared" si="12"/>
        <v>360</v>
      </c>
      <c r="J363" s="163"/>
      <c r="K363" s="108">
        <f t="shared" si="13"/>
        <v>0</v>
      </c>
    </row>
    <row r="364" spans="1:11" ht="11.65">
      <c r="A364" s="2">
        <v>10507860</v>
      </c>
      <c r="B364" s="2">
        <v>1</v>
      </c>
      <c r="C364" s="2" t="s">
        <v>2057</v>
      </c>
      <c r="D364" s="197" t="s">
        <v>7029</v>
      </c>
      <c r="E364" s="206" t="s">
        <v>2058</v>
      </c>
      <c r="F364" s="2">
        <v>1000</v>
      </c>
      <c r="G364" s="162">
        <v>500</v>
      </c>
      <c r="H364" s="33">
        <f>Úvod!B$12</f>
        <v>0</v>
      </c>
      <c r="I364" s="105">
        <f t="shared" si="12"/>
        <v>500</v>
      </c>
      <c r="J364" s="163"/>
      <c r="K364" s="108">
        <f t="shared" si="13"/>
        <v>0</v>
      </c>
    </row>
    <row r="365" spans="1:11" ht="11.65">
      <c r="A365" s="2">
        <v>10517138</v>
      </c>
      <c r="B365" s="2">
        <v>1</v>
      </c>
      <c r="C365" s="2" t="s">
        <v>2057</v>
      </c>
      <c r="D365" s="197" t="s">
        <v>7030</v>
      </c>
      <c r="E365" s="206" t="s">
        <v>2058</v>
      </c>
      <c r="F365" s="2">
        <v>1000</v>
      </c>
      <c r="G365" s="162">
        <v>500</v>
      </c>
      <c r="H365" s="33">
        <f>Úvod!B$12</f>
        <v>0</v>
      </c>
      <c r="I365" s="105">
        <f t="shared" si="12"/>
        <v>500</v>
      </c>
      <c r="J365" s="163"/>
      <c r="K365" s="108">
        <f t="shared" si="13"/>
        <v>0</v>
      </c>
    </row>
    <row r="366" spans="1:11" ht="11.65">
      <c r="A366" s="2">
        <v>10104023</v>
      </c>
      <c r="B366" s="2">
        <v>1</v>
      </c>
      <c r="C366" s="2" t="s">
        <v>2057</v>
      </c>
      <c r="D366" s="197" t="s">
        <v>7031</v>
      </c>
      <c r="E366" s="206" t="s">
        <v>1650</v>
      </c>
      <c r="F366" s="2">
        <v>1000</v>
      </c>
      <c r="G366" s="162">
        <v>360</v>
      </c>
      <c r="H366" s="33">
        <f>Úvod!B$12</f>
        <v>0</v>
      </c>
      <c r="I366" s="105">
        <f t="shared" si="12"/>
        <v>360</v>
      </c>
      <c r="J366" s="163"/>
      <c r="K366" s="108">
        <f t="shared" si="13"/>
        <v>0</v>
      </c>
    </row>
    <row r="367" spans="1:11" ht="11.65">
      <c r="A367" s="2">
        <v>10907917</v>
      </c>
      <c r="B367" s="2">
        <v>1</v>
      </c>
      <c r="C367" s="2" t="s">
        <v>2057</v>
      </c>
      <c r="D367" s="197" t="s">
        <v>1863</v>
      </c>
      <c r="E367" s="206" t="s">
        <v>1650</v>
      </c>
      <c r="F367" s="2">
        <v>1000</v>
      </c>
      <c r="G367" s="162">
        <v>360</v>
      </c>
      <c r="H367" s="33">
        <f>Úvod!B$12</f>
        <v>0</v>
      </c>
      <c r="I367" s="105">
        <f t="shared" si="12"/>
        <v>360</v>
      </c>
      <c r="J367" s="163"/>
      <c r="K367" s="108">
        <f t="shared" si="13"/>
        <v>0</v>
      </c>
    </row>
    <row r="368" spans="1:11" ht="11.65">
      <c r="A368" s="2">
        <v>10900251</v>
      </c>
      <c r="B368" s="2">
        <v>1</v>
      </c>
      <c r="C368" s="2" t="s">
        <v>2057</v>
      </c>
      <c r="D368" s="197" t="s">
        <v>1864</v>
      </c>
      <c r="E368" s="206" t="s">
        <v>2058</v>
      </c>
      <c r="F368" s="2">
        <v>1000</v>
      </c>
      <c r="G368" s="162">
        <v>500</v>
      </c>
      <c r="H368" s="33">
        <f>Úvod!B$12</f>
        <v>0</v>
      </c>
      <c r="I368" s="105">
        <f t="shared" si="12"/>
        <v>500</v>
      </c>
      <c r="J368" s="163"/>
      <c r="K368" s="108">
        <f t="shared" si="13"/>
        <v>0</v>
      </c>
    </row>
    <row r="369" spans="1:11" ht="11.65">
      <c r="A369" s="2">
        <v>10907920</v>
      </c>
      <c r="B369" s="2">
        <v>1</v>
      </c>
      <c r="C369" s="2" t="s">
        <v>2057</v>
      </c>
      <c r="D369" s="197" t="s">
        <v>7032</v>
      </c>
      <c r="E369" s="206" t="s">
        <v>1650</v>
      </c>
      <c r="F369" s="2">
        <v>1000</v>
      </c>
      <c r="G369" s="162">
        <v>360</v>
      </c>
      <c r="H369" s="33">
        <f>Úvod!B$12</f>
        <v>0</v>
      </c>
      <c r="I369" s="105">
        <f t="shared" si="12"/>
        <v>360</v>
      </c>
      <c r="J369" s="163"/>
      <c r="K369" s="108">
        <f t="shared" si="13"/>
        <v>0</v>
      </c>
    </row>
    <row r="370" spans="1:11" ht="11.65">
      <c r="A370" s="2">
        <v>10900254</v>
      </c>
      <c r="B370" s="2">
        <v>1</v>
      </c>
      <c r="C370" s="2" t="s">
        <v>2057</v>
      </c>
      <c r="D370" s="197" t="s">
        <v>7033</v>
      </c>
      <c r="E370" s="206" t="s">
        <v>2058</v>
      </c>
      <c r="F370" s="2">
        <v>1000</v>
      </c>
      <c r="G370" s="162">
        <v>500</v>
      </c>
      <c r="H370" s="33">
        <f>Úvod!B$12</f>
        <v>0</v>
      </c>
      <c r="I370" s="105">
        <f t="shared" si="12"/>
        <v>500</v>
      </c>
      <c r="J370" s="163"/>
      <c r="K370" s="108">
        <f t="shared" si="13"/>
        <v>0</v>
      </c>
    </row>
    <row r="371" spans="1:11" ht="11.65">
      <c r="A371" s="2">
        <v>10898093</v>
      </c>
      <c r="B371" s="2">
        <v>1</v>
      </c>
      <c r="C371" s="2" t="s">
        <v>2057</v>
      </c>
      <c r="D371" s="197" t="s">
        <v>1865</v>
      </c>
      <c r="E371" s="206" t="s">
        <v>1650</v>
      </c>
      <c r="F371" s="2">
        <v>1000</v>
      </c>
      <c r="G371" s="162">
        <v>360</v>
      </c>
      <c r="H371" s="33">
        <f>Úvod!B$12</f>
        <v>0</v>
      </c>
      <c r="I371" s="105">
        <f t="shared" si="12"/>
        <v>360</v>
      </c>
      <c r="J371" s="163"/>
      <c r="K371" s="108">
        <f t="shared" si="13"/>
        <v>0</v>
      </c>
    </row>
    <row r="372" spans="1:11" ht="11.65">
      <c r="A372" s="2">
        <v>10900258</v>
      </c>
      <c r="B372" s="2">
        <v>1</v>
      </c>
      <c r="C372" s="2" t="s">
        <v>2057</v>
      </c>
      <c r="D372" s="197" t="s">
        <v>1866</v>
      </c>
      <c r="E372" s="206" t="s">
        <v>2058</v>
      </c>
      <c r="F372" s="2">
        <v>1000</v>
      </c>
      <c r="G372" s="162">
        <v>500</v>
      </c>
      <c r="H372" s="33">
        <f>Úvod!B$12</f>
        <v>0</v>
      </c>
      <c r="I372" s="105">
        <f t="shared" si="12"/>
        <v>500</v>
      </c>
      <c r="J372" s="163"/>
      <c r="K372" s="108">
        <f t="shared" si="13"/>
        <v>0</v>
      </c>
    </row>
    <row r="373" spans="1:11" ht="11.65">
      <c r="A373" s="2">
        <v>10898095</v>
      </c>
      <c r="B373" s="2">
        <v>1</v>
      </c>
      <c r="C373" s="2" t="s">
        <v>2057</v>
      </c>
      <c r="D373" s="197" t="s">
        <v>7034</v>
      </c>
      <c r="E373" s="206" t="s">
        <v>1650</v>
      </c>
      <c r="F373" s="2">
        <v>1000</v>
      </c>
      <c r="G373" s="162">
        <v>360</v>
      </c>
      <c r="H373" s="33">
        <f>Úvod!B$12</f>
        <v>0</v>
      </c>
      <c r="I373" s="105">
        <f t="shared" si="12"/>
        <v>360</v>
      </c>
      <c r="J373" s="163"/>
      <c r="K373" s="108">
        <f t="shared" si="13"/>
        <v>0</v>
      </c>
    </row>
    <row r="374" spans="1:11" ht="11.65">
      <c r="A374" s="2">
        <v>10900260</v>
      </c>
      <c r="B374" s="2">
        <v>1</v>
      </c>
      <c r="C374" s="2" t="s">
        <v>2057</v>
      </c>
      <c r="D374" s="197" t="s">
        <v>7035</v>
      </c>
      <c r="E374" s="206" t="s">
        <v>2058</v>
      </c>
      <c r="F374" s="2">
        <v>1000</v>
      </c>
      <c r="G374" s="162">
        <v>500</v>
      </c>
      <c r="H374" s="33">
        <f>Úvod!B$12</f>
        <v>0</v>
      </c>
      <c r="I374" s="105">
        <f t="shared" si="12"/>
        <v>500</v>
      </c>
      <c r="J374" s="163"/>
      <c r="K374" s="108">
        <f t="shared" si="13"/>
        <v>0</v>
      </c>
    </row>
    <row r="375" spans="1:11" ht="11.65">
      <c r="A375" s="2">
        <v>10907925</v>
      </c>
      <c r="B375" s="2">
        <v>1</v>
      </c>
      <c r="C375" s="2" t="s">
        <v>2057</v>
      </c>
      <c r="D375" s="197" t="s">
        <v>7036</v>
      </c>
      <c r="E375" s="206" t="s">
        <v>1650</v>
      </c>
      <c r="F375" s="2">
        <v>1000</v>
      </c>
      <c r="G375" s="162">
        <v>360</v>
      </c>
      <c r="H375" s="33">
        <f>Úvod!B$12</f>
        <v>0</v>
      </c>
      <c r="I375" s="105">
        <f t="shared" si="12"/>
        <v>360</v>
      </c>
      <c r="J375" s="163"/>
      <c r="K375" s="108">
        <f t="shared" si="13"/>
        <v>0</v>
      </c>
    </row>
    <row r="376" spans="1:11" ht="11.65">
      <c r="A376" s="2">
        <v>10900264</v>
      </c>
      <c r="B376" s="2">
        <v>1</v>
      </c>
      <c r="C376" s="2" t="s">
        <v>2057</v>
      </c>
      <c r="D376" s="197" t="s">
        <v>7037</v>
      </c>
      <c r="E376" s="206" t="s">
        <v>2058</v>
      </c>
      <c r="F376" s="2">
        <v>1000</v>
      </c>
      <c r="G376" s="162">
        <v>500</v>
      </c>
      <c r="H376" s="33">
        <f>Úvod!B$12</f>
        <v>0</v>
      </c>
      <c r="I376" s="105">
        <f t="shared" si="12"/>
        <v>500</v>
      </c>
      <c r="J376" s="163"/>
      <c r="K376" s="108">
        <f t="shared" si="13"/>
        <v>0</v>
      </c>
    </row>
    <row r="377" spans="1:11" ht="11.65">
      <c r="A377" s="2">
        <v>10907923</v>
      </c>
      <c r="B377" s="2">
        <v>1</v>
      </c>
      <c r="C377" s="2" t="s">
        <v>2057</v>
      </c>
      <c r="D377" s="197" t="s">
        <v>1867</v>
      </c>
      <c r="E377" s="206" t="s">
        <v>1650</v>
      </c>
      <c r="F377" s="2">
        <v>1000</v>
      </c>
      <c r="G377" s="162">
        <v>360</v>
      </c>
      <c r="H377" s="33">
        <f>Úvod!B$12</f>
        <v>0</v>
      </c>
      <c r="I377" s="105">
        <f t="shared" si="12"/>
        <v>360</v>
      </c>
      <c r="J377" s="163"/>
      <c r="K377" s="108">
        <f t="shared" si="13"/>
        <v>0</v>
      </c>
    </row>
    <row r="378" spans="1:11" ht="11.65">
      <c r="A378" s="2">
        <v>10900262</v>
      </c>
      <c r="B378" s="2">
        <v>1</v>
      </c>
      <c r="C378" s="2" t="s">
        <v>2057</v>
      </c>
      <c r="D378" s="197" t="s">
        <v>1868</v>
      </c>
      <c r="E378" s="206" t="s">
        <v>2058</v>
      </c>
      <c r="F378" s="2">
        <v>1000</v>
      </c>
      <c r="G378" s="162">
        <v>500</v>
      </c>
      <c r="H378" s="33">
        <f>Úvod!B$12</f>
        <v>0</v>
      </c>
      <c r="I378" s="105">
        <f t="shared" si="12"/>
        <v>500</v>
      </c>
      <c r="J378" s="163"/>
      <c r="K378" s="108">
        <f t="shared" si="13"/>
        <v>0</v>
      </c>
    </row>
    <row r="379" spans="1:11" ht="11.65">
      <c r="A379" s="2">
        <v>10907918</v>
      </c>
      <c r="B379" s="2">
        <v>1</v>
      </c>
      <c r="C379" s="2" t="s">
        <v>2057</v>
      </c>
      <c r="D379" s="197" t="s">
        <v>7038</v>
      </c>
      <c r="E379" s="206" t="s">
        <v>1650</v>
      </c>
      <c r="F379" s="2">
        <v>1000</v>
      </c>
      <c r="G379" s="162">
        <v>360</v>
      </c>
      <c r="H379" s="33">
        <f>Úvod!B$12</f>
        <v>0</v>
      </c>
      <c r="I379" s="105">
        <f t="shared" si="12"/>
        <v>360</v>
      </c>
      <c r="J379" s="163"/>
      <c r="K379" s="108">
        <f t="shared" si="13"/>
        <v>0</v>
      </c>
    </row>
    <row r="380" spans="1:11" ht="11.65">
      <c r="A380" s="2">
        <v>10900252</v>
      </c>
      <c r="B380" s="2">
        <v>1</v>
      </c>
      <c r="C380" s="2" t="s">
        <v>2057</v>
      </c>
      <c r="D380" s="197" t="s">
        <v>7039</v>
      </c>
      <c r="E380" s="206" t="s">
        <v>2058</v>
      </c>
      <c r="F380" s="2">
        <v>1000</v>
      </c>
      <c r="G380" s="162">
        <v>500</v>
      </c>
      <c r="H380" s="33">
        <f>Úvod!B$12</f>
        <v>0</v>
      </c>
      <c r="I380" s="105">
        <f t="shared" si="12"/>
        <v>500</v>
      </c>
      <c r="J380" s="163"/>
      <c r="K380" s="108">
        <f t="shared" si="13"/>
        <v>0</v>
      </c>
    </row>
    <row r="381" spans="1:11" ht="11.65">
      <c r="A381" s="2">
        <v>10907927</v>
      </c>
      <c r="B381" s="2">
        <v>1</v>
      </c>
      <c r="C381" s="2" t="s">
        <v>2057</v>
      </c>
      <c r="D381" s="197" t="s">
        <v>7040</v>
      </c>
      <c r="E381" s="206" t="s">
        <v>1650</v>
      </c>
      <c r="F381" s="2">
        <v>1000</v>
      </c>
      <c r="G381" s="162">
        <v>360</v>
      </c>
      <c r="H381" s="33">
        <f>Úvod!B$12</f>
        <v>0</v>
      </c>
      <c r="I381" s="105">
        <f t="shared" si="12"/>
        <v>360</v>
      </c>
      <c r="J381" s="163"/>
      <c r="K381" s="108">
        <f t="shared" si="13"/>
        <v>0</v>
      </c>
    </row>
    <row r="382" spans="1:11" ht="11.65">
      <c r="A382" s="2">
        <v>10900266</v>
      </c>
      <c r="B382" s="2">
        <v>1</v>
      </c>
      <c r="C382" s="2" t="s">
        <v>2057</v>
      </c>
      <c r="D382" s="197" t="s">
        <v>7041</v>
      </c>
      <c r="E382" s="206" t="s">
        <v>2058</v>
      </c>
      <c r="F382" s="2">
        <v>1000</v>
      </c>
      <c r="G382" s="162">
        <v>500</v>
      </c>
      <c r="H382" s="33">
        <f>Úvod!B$12</f>
        <v>0</v>
      </c>
      <c r="I382" s="105">
        <f t="shared" si="12"/>
        <v>500</v>
      </c>
      <c r="J382" s="163"/>
      <c r="K382" s="108">
        <f t="shared" si="13"/>
        <v>0</v>
      </c>
    </row>
    <row r="383" spans="1:11" ht="11.65">
      <c r="A383" s="2">
        <v>10907921</v>
      </c>
      <c r="B383" s="2">
        <v>1</v>
      </c>
      <c r="C383" s="2" t="s">
        <v>2057</v>
      </c>
      <c r="D383" s="197" t="s">
        <v>7042</v>
      </c>
      <c r="E383" s="206" t="s">
        <v>1650</v>
      </c>
      <c r="F383" s="2">
        <v>1000</v>
      </c>
      <c r="G383" s="162">
        <v>360</v>
      </c>
      <c r="H383" s="33">
        <f>Úvod!B$12</f>
        <v>0</v>
      </c>
      <c r="I383" s="105">
        <f t="shared" si="12"/>
        <v>360</v>
      </c>
      <c r="J383" s="163"/>
      <c r="K383" s="108">
        <f t="shared" si="13"/>
        <v>0</v>
      </c>
    </row>
    <row r="384" spans="1:11" ht="11.65">
      <c r="A384" s="2">
        <v>10900255</v>
      </c>
      <c r="B384" s="2">
        <v>1</v>
      </c>
      <c r="C384" s="2" t="s">
        <v>2057</v>
      </c>
      <c r="D384" s="197" t="s">
        <v>7043</v>
      </c>
      <c r="E384" s="206" t="s">
        <v>2058</v>
      </c>
      <c r="F384" s="2">
        <v>1000</v>
      </c>
      <c r="G384" s="162">
        <v>500</v>
      </c>
      <c r="H384" s="33">
        <f>Úvod!B$12</f>
        <v>0</v>
      </c>
      <c r="I384" s="105">
        <f t="shared" si="12"/>
        <v>500</v>
      </c>
      <c r="J384" s="163"/>
      <c r="K384" s="108">
        <f t="shared" si="13"/>
        <v>0</v>
      </c>
    </row>
    <row r="385" spans="1:11" ht="11.65">
      <c r="A385" s="2">
        <v>10898091</v>
      </c>
      <c r="B385" s="2">
        <v>1</v>
      </c>
      <c r="C385" s="2" t="s">
        <v>2057</v>
      </c>
      <c r="D385" s="197" t="s">
        <v>1869</v>
      </c>
      <c r="E385" s="206" t="s">
        <v>1650</v>
      </c>
      <c r="F385" s="2">
        <v>1000</v>
      </c>
      <c r="G385" s="162">
        <v>360</v>
      </c>
      <c r="H385" s="33">
        <f>Úvod!B$12</f>
        <v>0</v>
      </c>
      <c r="I385" s="105">
        <f t="shared" si="12"/>
        <v>360</v>
      </c>
      <c r="J385" s="163"/>
      <c r="K385" s="108">
        <f t="shared" si="13"/>
        <v>0</v>
      </c>
    </row>
    <row r="386" spans="1:11" ht="11.65">
      <c r="A386" s="2">
        <v>10900256</v>
      </c>
      <c r="B386" s="2">
        <v>1</v>
      </c>
      <c r="C386" s="2" t="s">
        <v>2057</v>
      </c>
      <c r="D386" s="197" t="s">
        <v>1870</v>
      </c>
      <c r="E386" s="206" t="s">
        <v>2058</v>
      </c>
      <c r="F386" s="2">
        <v>1000</v>
      </c>
      <c r="G386" s="162">
        <v>500</v>
      </c>
      <c r="H386" s="33">
        <f>Úvod!B$12</f>
        <v>0</v>
      </c>
      <c r="I386" s="105">
        <f t="shared" si="12"/>
        <v>500</v>
      </c>
      <c r="J386" s="163"/>
      <c r="K386" s="108">
        <f t="shared" si="13"/>
        <v>0</v>
      </c>
    </row>
    <row r="387" spans="1:11" ht="11.65">
      <c r="A387" s="2">
        <v>10898092</v>
      </c>
      <c r="B387" s="2">
        <v>1</v>
      </c>
      <c r="C387" s="2" t="s">
        <v>2057</v>
      </c>
      <c r="D387" s="197" t="s">
        <v>1871</v>
      </c>
      <c r="E387" s="206" t="s">
        <v>1650</v>
      </c>
      <c r="F387" s="2">
        <v>1000</v>
      </c>
      <c r="G387" s="162">
        <v>360</v>
      </c>
      <c r="H387" s="33">
        <f>Úvod!B$12</f>
        <v>0</v>
      </c>
      <c r="I387" s="105">
        <f t="shared" si="12"/>
        <v>360</v>
      </c>
      <c r="J387" s="163"/>
      <c r="K387" s="108">
        <f t="shared" si="13"/>
        <v>0</v>
      </c>
    </row>
    <row r="388" spans="1:11" ht="11.65">
      <c r="A388" s="2">
        <v>10900257</v>
      </c>
      <c r="B388" s="2">
        <v>1</v>
      </c>
      <c r="C388" s="2" t="s">
        <v>2057</v>
      </c>
      <c r="D388" s="197" t="s">
        <v>1872</v>
      </c>
      <c r="E388" s="206" t="s">
        <v>2058</v>
      </c>
      <c r="F388" s="2">
        <v>1000</v>
      </c>
      <c r="G388" s="162">
        <v>500</v>
      </c>
      <c r="H388" s="33">
        <f>Úvod!B$12</f>
        <v>0</v>
      </c>
      <c r="I388" s="105">
        <f t="shared" si="12"/>
        <v>500</v>
      </c>
      <c r="J388" s="163"/>
      <c r="K388" s="108">
        <f t="shared" si="13"/>
        <v>0</v>
      </c>
    </row>
    <row r="389" spans="1:11" ht="11.65">
      <c r="A389" s="2">
        <v>10898094</v>
      </c>
      <c r="B389" s="2">
        <v>1</v>
      </c>
      <c r="C389" s="2" t="s">
        <v>2057</v>
      </c>
      <c r="D389" s="197" t="s">
        <v>1873</v>
      </c>
      <c r="E389" s="206" t="s">
        <v>1650</v>
      </c>
      <c r="F389" s="2">
        <v>1000</v>
      </c>
      <c r="G389" s="162">
        <v>360</v>
      </c>
      <c r="H389" s="33">
        <f>Úvod!B$12</f>
        <v>0</v>
      </c>
      <c r="I389" s="105">
        <f t="shared" si="12"/>
        <v>360</v>
      </c>
      <c r="J389" s="163"/>
      <c r="K389" s="108">
        <f t="shared" si="13"/>
        <v>0</v>
      </c>
    </row>
    <row r="390" spans="1:11" ht="11.65">
      <c r="A390" s="2">
        <v>10900259</v>
      </c>
      <c r="B390" s="2">
        <v>1</v>
      </c>
      <c r="C390" s="2" t="s">
        <v>2057</v>
      </c>
      <c r="D390" s="197" t="s">
        <v>1874</v>
      </c>
      <c r="E390" s="206" t="s">
        <v>2058</v>
      </c>
      <c r="F390" s="2">
        <v>1000</v>
      </c>
      <c r="G390" s="162">
        <v>500</v>
      </c>
      <c r="H390" s="33">
        <f>Úvod!B$12</f>
        <v>0</v>
      </c>
      <c r="I390" s="105">
        <f t="shared" si="12"/>
        <v>500</v>
      </c>
      <c r="J390" s="163"/>
      <c r="K390" s="108">
        <f t="shared" si="13"/>
        <v>0</v>
      </c>
    </row>
    <row r="391" spans="1:11" ht="11.65">
      <c r="A391" s="2">
        <v>10907926</v>
      </c>
      <c r="B391" s="2">
        <v>1</v>
      </c>
      <c r="C391" s="2" t="s">
        <v>2057</v>
      </c>
      <c r="D391" s="197" t="s">
        <v>7044</v>
      </c>
      <c r="E391" s="206" t="s">
        <v>1650</v>
      </c>
      <c r="F391" s="2">
        <v>1000</v>
      </c>
      <c r="G391" s="162">
        <v>360</v>
      </c>
      <c r="H391" s="33">
        <f>Úvod!B$12</f>
        <v>0</v>
      </c>
      <c r="I391" s="105">
        <f t="shared" si="12"/>
        <v>360</v>
      </c>
      <c r="J391" s="163"/>
      <c r="K391" s="108">
        <f t="shared" si="13"/>
        <v>0</v>
      </c>
    </row>
    <row r="392" spans="1:11" ht="11.65">
      <c r="A392" s="2">
        <v>10900265</v>
      </c>
      <c r="B392" s="2">
        <v>1</v>
      </c>
      <c r="C392" s="2" t="s">
        <v>2057</v>
      </c>
      <c r="D392" s="197" t="s">
        <v>7045</v>
      </c>
      <c r="E392" s="206" t="s">
        <v>2058</v>
      </c>
      <c r="F392" s="2">
        <v>1000</v>
      </c>
      <c r="G392" s="162">
        <v>500</v>
      </c>
      <c r="H392" s="33">
        <f>Úvod!B$12</f>
        <v>0</v>
      </c>
      <c r="I392" s="105">
        <f t="shared" si="12"/>
        <v>500</v>
      </c>
      <c r="J392" s="163"/>
      <c r="K392" s="108">
        <f t="shared" si="13"/>
        <v>0</v>
      </c>
    </row>
    <row r="393" spans="1:11" ht="11.65">
      <c r="A393" s="2">
        <v>10900240</v>
      </c>
      <c r="B393" s="2">
        <v>1</v>
      </c>
      <c r="C393" s="2" t="s">
        <v>2057</v>
      </c>
      <c r="D393" s="197" t="s">
        <v>1875</v>
      </c>
      <c r="E393" s="206" t="s">
        <v>2058</v>
      </c>
      <c r="F393" s="2">
        <v>1000</v>
      </c>
      <c r="G393" s="162">
        <v>500</v>
      </c>
      <c r="H393" s="33">
        <f>Úvod!B$12</f>
        <v>0</v>
      </c>
      <c r="I393" s="105">
        <f t="shared" si="12"/>
        <v>500</v>
      </c>
      <c r="J393" s="163"/>
      <c r="K393" s="108">
        <f t="shared" si="13"/>
        <v>0</v>
      </c>
    </row>
    <row r="394" spans="1:11" ht="11.65">
      <c r="A394" s="2">
        <v>10907916</v>
      </c>
      <c r="B394" s="2">
        <v>1</v>
      </c>
      <c r="C394" s="2" t="s">
        <v>2057</v>
      </c>
      <c r="D394" s="197" t="s">
        <v>7046</v>
      </c>
      <c r="E394" s="206" t="s">
        <v>1650</v>
      </c>
      <c r="F394" s="2">
        <v>1000</v>
      </c>
      <c r="G394" s="162">
        <v>360</v>
      </c>
      <c r="H394" s="33">
        <f>Úvod!B$12</f>
        <v>0</v>
      </c>
      <c r="I394" s="105">
        <f t="shared" si="12"/>
        <v>360</v>
      </c>
      <c r="J394" s="163"/>
      <c r="K394" s="108">
        <f t="shared" si="13"/>
        <v>0</v>
      </c>
    </row>
    <row r="395" spans="1:11" ht="11.65">
      <c r="A395" s="2">
        <v>10900250</v>
      </c>
      <c r="B395" s="2">
        <v>1</v>
      </c>
      <c r="C395" s="2" t="s">
        <v>2057</v>
      </c>
      <c r="D395" s="197" t="s">
        <v>7047</v>
      </c>
      <c r="E395" s="206" t="s">
        <v>2058</v>
      </c>
      <c r="F395" s="2">
        <v>1000</v>
      </c>
      <c r="G395" s="162">
        <v>500</v>
      </c>
      <c r="H395" s="33">
        <f>Úvod!B$12</f>
        <v>0</v>
      </c>
      <c r="I395" s="105">
        <f t="shared" si="12"/>
        <v>500</v>
      </c>
      <c r="J395" s="163"/>
      <c r="K395" s="108">
        <f t="shared" si="13"/>
        <v>0</v>
      </c>
    </row>
    <row r="396" spans="1:11" ht="11.65">
      <c r="A396" s="2">
        <v>10907919</v>
      </c>
      <c r="B396" s="2">
        <v>1</v>
      </c>
      <c r="C396" s="2" t="s">
        <v>2057</v>
      </c>
      <c r="D396" s="197" t="s">
        <v>7048</v>
      </c>
      <c r="E396" s="206" t="s">
        <v>1650</v>
      </c>
      <c r="F396" s="2">
        <v>1000</v>
      </c>
      <c r="G396" s="162">
        <v>360</v>
      </c>
      <c r="H396" s="33">
        <f>Úvod!B$12</f>
        <v>0</v>
      </c>
      <c r="I396" s="105">
        <f t="shared" si="12"/>
        <v>360</v>
      </c>
      <c r="J396" s="163"/>
      <c r="K396" s="108">
        <f t="shared" si="13"/>
        <v>0</v>
      </c>
    </row>
    <row r="397" spans="1:11" ht="11.65">
      <c r="A397" s="2">
        <v>10900253</v>
      </c>
      <c r="B397" s="2">
        <v>1</v>
      </c>
      <c r="C397" s="2" t="s">
        <v>2057</v>
      </c>
      <c r="D397" s="197" t="s">
        <v>7049</v>
      </c>
      <c r="E397" s="206" t="s">
        <v>2058</v>
      </c>
      <c r="F397" s="2">
        <v>1000</v>
      </c>
      <c r="G397" s="162">
        <v>500</v>
      </c>
      <c r="H397" s="33">
        <f>Úvod!B$12</f>
        <v>0</v>
      </c>
      <c r="I397" s="105">
        <f t="shared" si="12"/>
        <v>500</v>
      </c>
      <c r="J397" s="163"/>
      <c r="K397" s="108">
        <f t="shared" si="13"/>
        <v>0</v>
      </c>
    </row>
    <row r="398" spans="1:11" ht="11.65">
      <c r="A398" s="2">
        <v>10610125</v>
      </c>
      <c r="B398" s="2">
        <v>1</v>
      </c>
      <c r="C398" s="2" t="s">
        <v>2057</v>
      </c>
      <c r="D398" s="197" t="s">
        <v>1876</v>
      </c>
      <c r="E398" s="206" t="s">
        <v>1650</v>
      </c>
      <c r="F398" s="2">
        <v>1000</v>
      </c>
      <c r="G398" s="162">
        <v>360</v>
      </c>
      <c r="H398" s="33">
        <f>Úvod!B$12</f>
        <v>0</v>
      </c>
      <c r="I398" s="105">
        <f t="shared" ref="I398:I461" si="14">G398-(G398*H398)</f>
        <v>360</v>
      </c>
      <c r="J398" s="163"/>
      <c r="K398" s="108">
        <f t="shared" ref="K398:K461" si="15">I398*J398</f>
        <v>0</v>
      </c>
    </row>
    <row r="399" spans="1:11" ht="11.65">
      <c r="A399" s="2">
        <v>10610133</v>
      </c>
      <c r="B399" s="2">
        <v>1</v>
      </c>
      <c r="C399" s="2" t="s">
        <v>2057</v>
      </c>
      <c r="D399" s="197" t="s">
        <v>1877</v>
      </c>
      <c r="E399" s="206" t="s">
        <v>2058</v>
      </c>
      <c r="F399" s="2">
        <v>1000</v>
      </c>
      <c r="G399" s="162">
        <v>500</v>
      </c>
      <c r="H399" s="33">
        <f>Úvod!B$12</f>
        <v>0</v>
      </c>
      <c r="I399" s="105">
        <f t="shared" si="14"/>
        <v>500</v>
      </c>
      <c r="J399" s="163"/>
      <c r="K399" s="108">
        <f t="shared" si="15"/>
        <v>0</v>
      </c>
    </row>
    <row r="400" spans="1:11" ht="11.65">
      <c r="A400" s="2">
        <v>10610372</v>
      </c>
      <c r="B400" s="2">
        <v>1</v>
      </c>
      <c r="C400" s="2" t="s">
        <v>2057</v>
      </c>
      <c r="D400" s="197" t="s">
        <v>1878</v>
      </c>
      <c r="E400" s="206" t="s">
        <v>1650</v>
      </c>
      <c r="F400" s="2">
        <v>1000</v>
      </c>
      <c r="G400" s="162">
        <v>360</v>
      </c>
      <c r="H400" s="33">
        <f>Úvod!B$12</f>
        <v>0</v>
      </c>
      <c r="I400" s="105">
        <f t="shared" si="14"/>
        <v>360</v>
      </c>
      <c r="J400" s="163"/>
      <c r="K400" s="108">
        <f t="shared" si="15"/>
        <v>0</v>
      </c>
    </row>
    <row r="401" spans="1:11" ht="11.65">
      <c r="A401" s="2">
        <v>10610410</v>
      </c>
      <c r="B401" s="2">
        <v>1</v>
      </c>
      <c r="C401" s="2" t="s">
        <v>2057</v>
      </c>
      <c r="D401" s="197" t="s">
        <v>1879</v>
      </c>
      <c r="E401" s="206" t="s">
        <v>2058</v>
      </c>
      <c r="F401" s="2">
        <v>1000</v>
      </c>
      <c r="G401" s="162">
        <v>500</v>
      </c>
      <c r="H401" s="33">
        <f>Úvod!B$12</f>
        <v>0</v>
      </c>
      <c r="I401" s="105">
        <f t="shared" si="14"/>
        <v>500</v>
      </c>
      <c r="J401" s="163"/>
      <c r="K401" s="108">
        <f t="shared" si="15"/>
        <v>0</v>
      </c>
    </row>
    <row r="402" spans="1:11" ht="11.65">
      <c r="A402" s="2">
        <v>10610173</v>
      </c>
      <c r="B402" s="2">
        <v>1</v>
      </c>
      <c r="C402" s="2" t="s">
        <v>2057</v>
      </c>
      <c r="D402" s="197" t="s">
        <v>1880</v>
      </c>
      <c r="E402" s="206" t="s">
        <v>1650</v>
      </c>
      <c r="F402" s="2">
        <v>1000</v>
      </c>
      <c r="G402" s="162">
        <v>360</v>
      </c>
      <c r="H402" s="33">
        <f>Úvod!B$12</f>
        <v>0</v>
      </c>
      <c r="I402" s="105">
        <f t="shared" si="14"/>
        <v>360</v>
      </c>
      <c r="J402" s="163"/>
      <c r="K402" s="108">
        <f t="shared" si="15"/>
        <v>0</v>
      </c>
    </row>
    <row r="403" spans="1:11" ht="11.65">
      <c r="A403" s="2">
        <v>10610181</v>
      </c>
      <c r="B403" s="2">
        <v>1</v>
      </c>
      <c r="C403" s="2" t="s">
        <v>2057</v>
      </c>
      <c r="D403" s="197" t="s">
        <v>1881</v>
      </c>
      <c r="E403" s="206" t="s">
        <v>2058</v>
      </c>
      <c r="F403" s="2">
        <v>1000</v>
      </c>
      <c r="G403" s="162">
        <v>500</v>
      </c>
      <c r="H403" s="33">
        <f>Úvod!B$12</f>
        <v>0</v>
      </c>
      <c r="I403" s="105">
        <f t="shared" si="14"/>
        <v>500</v>
      </c>
      <c r="J403" s="163"/>
      <c r="K403" s="108">
        <f t="shared" si="15"/>
        <v>0</v>
      </c>
    </row>
    <row r="404" spans="1:11" ht="11.65">
      <c r="A404" s="2">
        <v>10610324</v>
      </c>
      <c r="B404" s="2">
        <v>1</v>
      </c>
      <c r="C404" s="2" t="s">
        <v>2057</v>
      </c>
      <c r="D404" s="197" t="s">
        <v>1882</v>
      </c>
      <c r="E404" s="206" t="s">
        <v>1650</v>
      </c>
      <c r="F404" s="2">
        <v>1000</v>
      </c>
      <c r="G404" s="162">
        <v>360</v>
      </c>
      <c r="H404" s="33">
        <f>Úvod!B$12</f>
        <v>0</v>
      </c>
      <c r="I404" s="105">
        <f t="shared" si="14"/>
        <v>360</v>
      </c>
      <c r="J404" s="163"/>
      <c r="K404" s="108">
        <f t="shared" si="15"/>
        <v>0</v>
      </c>
    </row>
    <row r="405" spans="1:11" ht="11.65">
      <c r="A405" s="2">
        <v>10610332</v>
      </c>
      <c r="B405" s="2">
        <v>1</v>
      </c>
      <c r="C405" s="2" t="s">
        <v>2057</v>
      </c>
      <c r="D405" s="197" t="s">
        <v>1883</v>
      </c>
      <c r="E405" s="206" t="s">
        <v>2058</v>
      </c>
      <c r="F405" s="2">
        <v>1000</v>
      </c>
      <c r="G405" s="162">
        <v>500</v>
      </c>
      <c r="H405" s="33">
        <f>Úvod!B$12</f>
        <v>0</v>
      </c>
      <c r="I405" s="105">
        <f t="shared" si="14"/>
        <v>500</v>
      </c>
      <c r="J405" s="163"/>
      <c r="K405" s="108">
        <f t="shared" si="15"/>
        <v>0</v>
      </c>
    </row>
    <row r="406" spans="1:11" ht="11.65">
      <c r="A406" s="2">
        <v>10610418</v>
      </c>
      <c r="B406" s="2">
        <v>1</v>
      </c>
      <c r="C406" s="2" t="s">
        <v>2057</v>
      </c>
      <c r="D406" s="197" t="s">
        <v>1884</v>
      </c>
      <c r="E406" s="206" t="s">
        <v>1650</v>
      </c>
      <c r="F406" s="2">
        <v>1000</v>
      </c>
      <c r="G406" s="162">
        <v>360</v>
      </c>
      <c r="H406" s="33">
        <f>Úvod!B$12</f>
        <v>0</v>
      </c>
      <c r="I406" s="105">
        <f t="shared" si="14"/>
        <v>360</v>
      </c>
      <c r="J406" s="163"/>
      <c r="K406" s="108">
        <f t="shared" si="15"/>
        <v>0</v>
      </c>
    </row>
    <row r="407" spans="1:11" ht="11.65">
      <c r="A407" s="2">
        <v>10610426</v>
      </c>
      <c r="B407" s="2">
        <v>1</v>
      </c>
      <c r="C407" s="2" t="s">
        <v>2057</v>
      </c>
      <c r="D407" s="197" t="s">
        <v>1885</v>
      </c>
      <c r="E407" s="206" t="s">
        <v>2058</v>
      </c>
      <c r="F407" s="2">
        <v>1000</v>
      </c>
      <c r="G407" s="162">
        <v>500</v>
      </c>
      <c r="H407" s="33">
        <f>Úvod!B$12</f>
        <v>0</v>
      </c>
      <c r="I407" s="105">
        <f t="shared" si="14"/>
        <v>500</v>
      </c>
      <c r="J407" s="163"/>
      <c r="K407" s="108">
        <f t="shared" si="15"/>
        <v>0</v>
      </c>
    </row>
    <row r="408" spans="1:11" ht="11.65">
      <c r="A408" s="2">
        <v>10165712</v>
      </c>
      <c r="B408" s="2">
        <v>1</v>
      </c>
      <c r="C408" s="2" t="s">
        <v>2057</v>
      </c>
      <c r="D408" s="197" t="s">
        <v>7050</v>
      </c>
      <c r="E408" s="206" t="s">
        <v>1650</v>
      </c>
      <c r="F408" s="2">
        <v>1000</v>
      </c>
      <c r="G408" s="162">
        <v>360</v>
      </c>
      <c r="H408" s="33">
        <f>Úvod!B$12</f>
        <v>0</v>
      </c>
      <c r="I408" s="105">
        <f t="shared" si="14"/>
        <v>360</v>
      </c>
      <c r="J408" s="163"/>
      <c r="K408" s="108">
        <f t="shared" si="15"/>
        <v>0</v>
      </c>
    </row>
    <row r="409" spans="1:11" ht="11.65">
      <c r="A409" s="2">
        <v>10497677</v>
      </c>
      <c r="B409" s="2">
        <v>1</v>
      </c>
      <c r="C409" s="2" t="s">
        <v>2057</v>
      </c>
      <c r="D409" s="197" t="s">
        <v>7051</v>
      </c>
      <c r="E409" s="206" t="s">
        <v>2058</v>
      </c>
      <c r="F409" s="2">
        <v>1000</v>
      </c>
      <c r="G409" s="162">
        <v>500</v>
      </c>
      <c r="H409" s="33">
        <f>Úvod!B$12</f>
        <v>0</v>
      </c>
      <c r="I409" s="105">
        <f t="shared" si="14"/>
        <v>500</v>
      </c>
      <c r="J409" s="163"/>
      <c r="K409" s="108">
        <f t="shared" si="15"/>
        <v>0</v>
      </c>
    </row>
    <row r="410" spans="1:11" ht="11.65">
      <c r="A410" s="2">
        <v>10610237</v>
      </c>
      <c r="B410" s="2">
        <v>1</v>
      </c>
      <c r="C410" s="2" t="s">
        <v>2057</v>
      </c>
      <c r="D410" s="197" t="s">
        <v>7052</v>
      </c>
      <c r="E410" s="206" t="s">
        <v>1650</v>
      </c>
      <c r="F410" s="2">
        <v>1000</v>
      </c>
      <c r="G410" s="162">
        <v>360</v>
      </c>
      <c r="H410" s="33">
        <f>Úvod!B$12</f>
        <v>0</v>
      </c>
      <c r="I410" s="105">
        <f t="shared" si="14"/>
        <v>360</v>
      </c>
      <c r="J410" s="163"/>
      <c r="K410" s="108">
        <f t="shared" si="15"/>
        <v>0</v>
      </c>
    </row>
    <row r="411" spans="1:11" ht="11.65">
      <c r="A411" s="2">
        <v>10610245</v>
      </c>
      <c r="B411" s="2">
        <v>1</v>
      </c>
      <c r="C411" s="2" t="s">
        <v>2057</v>
      </c>
      <c r="D411" s="197" t="s">
        <v>7053</v>
      </c>
      <c r="E411" s="206" t="s">
        <v>2058</v>
      </c>
      <c r="F411" s="2">
        <v>1000</v>
      </c>
      <c r="G411" s="162">
        <v>500</v>
      </c>
      <c r="H411" s="33">
        <f>Úvod!B$12</f>
        <v>0</v>
      </c>
      <c r="I411" s="105">
        <f t="shared" si="14"/>
        <v>500</v>
      </c>
      <c r="J411" s="163"/>
      <c r="K411" s="108">
        <f t="shared" si="15"/>
        <v>0</v>
      </c>
    </row>
    <row r="412" spans="1:11" ht="11.65">
      <c r="A412" s="2">
        <v>10610007</v>
      </c>
      <c r="B412" s="2">
        <v>1</v>
      </c>
      <c r="C412" s="2" t="s">
        <v>2057</v>
      </c>
      <c r="D412" s="197" t="s">
        <v>1886</v>
      </c>
      <c r="E412" s="206" t="s">
        <v>1650</v>
      </c>
      <c r="F412" s="2">
        <v>1000</v>
      </c>
      <c r="G412" s="162">
        <v>360</v>
      </c>
      <c r="H412" s="33">
        <f>Úvod!B$12</f>
        <v>0</v>
      </c>
      <c r="I412" s="105">
        <f t="shared" si="14"/>
        <v>360</v>
      </c>
      <c r="J412" s="163"/>
      <c r="K412" s="108">
        <f t="shared" si="15"/>
        <v>0</v>
      </c>
    </row>
    <row r="413" spans="1:11" ht="11.65">
      <c r="A413" s="2">
        <v>10610269</v>
      </c>
      <c r="B413" s="2">
        <v>1</v>
      </c>
      <c r="C413" s="2" t="s">
        <v>2057</v>
      </c>
      <c r="D413" s="197" t="s">
        <v>7054</v>
      </c>
      <c r="E413" s="206" t="s">
        <v>1650</v>
      </c>
      <c r="F413" s="2">
        <v>1000</v>
      </c>
      <c r="G413" s="162">
        <v>360</v>
      </c>
      <c r="H413" s="33">
        <f>Úvod!B$12</f>
        <v>0</v>
      </c>
      <c r="I413" s="105">
        <f t="shared" si="14"/>
        <v>360</v>
      </c>
      <c r="J413" s="163"/>
      <c r="K413" s="108">
        <f t="shared" si="15"/>
        <v>0</v>
      </c>
    </row>
    <row r="414" spans="1:11" ht="11.65">
      <c r="A414" s="2">
        <v>10610277</v>
      </c>
      <c r="B414" s="2">
        <v>1</v>
      </c>
      <c r="C414" s="2" t="s">
        <v>2057</v>
      </c>
      <c r="D414" s="197" t="s">
        <v>7055</v>
      </c>
      <c r="E414" s="206" t="s">
        <v>2058</v>
      </c>
      <c r="F414" s="2">
        <v>1000</v>
      </c>
      <c r="G414" s="162">
        <v>500</v>
      </c>
      <c r="H414" s="33">
        <f>Úvod!B$12</f>
        <v>0</v>
      </c>
      <c r="I414" s="105">
        <f t="shared" si="14"/>
        <v>500</v>
      </c>
      <c r="J414" s="163"/>
      <c r="K414" s="108">
        <f t="shared" si="15"/>
        <v>0</v>
      </c>
    </row>
    <row r="415" spans="1:11" ht="11.65">
      <c r="A415" s="2">
        <v>10610085</v>
      </c>
      <c r="B415" s="2">
        <v>1</v>
      </c>
      <c r="C415" s="2" t="s">
        <v>2057</v>
      </c>
      <c r="D415" s="197" t="s">
        <v>1887</v>
      </c>
      <c r="E415" s="206" t="s">
        <v>2058</v>
      </c>
      <c r="F415" s="2">
        <v>1000</v>
      </c>
      <c r="G415" s="162">
        <v>500</v>
      </c>
      <c r="H415" s="33">
        <f>Úvod!B$12</f>
        <v>0</v>
      </c>
      <c r="I415" s="105">
        <f t="shared" si="14"/>
        <v>500</v>
      </c>
      <c r="J415" s="163"/>
      <c r="K415" s="108">
        <f t="shared" si="15"/>
        <v>0</v>
      </c>
    </row>
    <row r="416" spans="1:11" ht="11.65">
      <c r="A416" s="2">
        <v>10535976</v>
      </c>
      <c r="B416" s="2">
        <v>1</v>
      </c>
      <c r="C416" s="2" t="s">
        <v>2057</v>
      </c>
      <c r="D416" s="197" t="s">
        <v>1888</v>
      </c>
      <c r="E416" s="206" t="s">
        <v>1650</v>
      </c>
      <c r="F416" s="2">
        <v>1000</v>
      </c>
      <c r="G416" s="162">
        <v>360</v>
      </c>
      <c r="H416" s="33">
        <f>Úvod!B$12</f>
        <v>0</v>
      </c>
      <c r="I416" s="105">
        <f t="shared" si="14"/>
        <v>360</v>
      </c>
      <c r="J416" s="163"/>
      <c r="K416" s="108">
        <f t="shared" si="15"/>
        <v>0</v>
      </c>
    </row>
    <row r="417" spans="1:11" ht="11.65">
      <c r="A417" s="2">
        <v>10662653</v>
      </c>
      <c r="B417" s="2">
        <v>1</v>
      </c>
      <c r="C417" s="2" t="s">
        <v>2057</v>
      </c>
      <c r="D417" s="197" t="s">
        <v>1889</v>
      </c>
      <c r="E417" s="206" t="s">
        <v>2058</v>
      </c>
      <c r="F417" s="2">
        <v>1000</v>
      </c>
      <c r="G417" s="162">
        <v>500</v>
      </c>
      <c r="H417" s="33">
        <f>Úvod!B$12</f>
        <v>0</v>
      </c>
      <c r="I417" s="105">
        <f t="shared" si="14"/>
        <v>500</v>
      </c>
      <c r="J417" s="163"/>
      <c r="K417" s="108">
        <f t="shared" si="15"/>
        <v>0</v>
      </c>
    </row>
    <row r="418" spans="1:11" ht="11.65">
      <c r="A418" s="2">
        <v>10610141</v>
      </c>
      <c r="B418" s="2">
        <v>1</v>
      </c>
      <c r="C418" s="2" t="s">
        <v>2057</v>
      </c>
      <c r="D418" s="197" t="s">
        <v>1890</v>
      </c>
      <c r="E418" s="206" t="s">
        <v>1650</v>
      </c>
      <c r="F418" s="2">
        <v>1000</v>
      </c>
      <c r="G418" s="162">
        <v>360</v>
      </c>
      <c r="H418" s="33">
        <f>Úvod!B$12</f>
        <v>0</v>
      </c>
      <c r="I418" s="105">
        <f t="shared" si="14"/>
        <v>360</v>
      </c>
      <c r="J418" s="163"/>
      <c r="K418" s="108">
        <f t="shared" si="15"/>
        <v>0</v>
      </c>
    </row>
    <row r="419" spans="1:11" ht="11.65">
      <c r="A419" s="2">
        <v>10610149</v>
      </c>
      <c r="B419" s="2">
        <v>1</v>
      </c>
      <c r="C419" s="2" t="s">
        <v>2057</v>
      </c>
      <c r="D419" s="197" t="s">
        <v>1891</v>
      </c>
      <c r="E419" s="206" t="s">
        <v>2058</v>
      </c>
      <c r="F419" s="2">
        <v>1000</v>
      </c>
      <c r="G419" s="162">
        <v>500</v>
      </c>
      <c r="H419" s="33">
        <f>Úvod!B$12</f>
        <v>0</v>
      </c>
      <c r="I419" s="105">
        <f t="shared" si="14"/>
        <v>500</v>
      </c>
      <c r="J419" s="163"/>
      <c r="K419" s="108">
        <f t="shared" si="15"/>
        <v>0</v>
      </c>
    </row>
    <row r="420" spans="1:11" ht="11.65">
      <c r="A420" s="2">
        <v>10018020</v>
      </c>
      <c r="B420" s="2">
        <v>1</v>
      </c>
      <c r="C420" s="2" t="s">
        <v>2057</v>
      </c>
      <c r="D420" s="197" t="s">
        <v>1892</v>
      </c>
      <c r="E420" s="206" t="s">
        <v>1650</v>
      </c>
      <c r="F420" s="2">
        <v>1000</v>
      </c>
      <c r="G420" s="162">
        <v>360</v>
      </c>
      <c r="H420" s="33">
        <f>Úvod!B$12</f>
        <v>0</v>
      </c>
      <c r="I420" s="105">
        <f t="shared" si="14"/>
        <v>360</v>
      </c>
      <c r="J420" s="163"/>
      <c r="K420" s="108">
        <f t="shared" si="15"/>
        <v>0</v>
      </c>
    </row>
    <row r="421" spans="1:11" ht="11.65">
      <c r="A421" s="2">
        <v>10005459</v>
      </c>
      <c r="B421" s="2">
        <v>1</v>
      </c>
      <c r="C421" s="2" t="s">
        <v>2057</v>
      </c>
      <c r="D421" s="197" t="s">
        <v>1893</v>
      </c>
      <c r="E421" s="206" t="s">
        <v>2058</v>
      </c>
      <c r="F421" s="2">
        <v>1000</v>
      </c>
      <c r="G421" s="162">
        <v>500</v>
      </c>
      <c r="H421" s="33">
        <f>Úvod!B$12</f>
        <v>0</v>
      </c>
      <c r="I421" s="105">
        <f t="shared" si="14"/>
        <v>500</v>
      </c>
      <c r="J421" s="163"/>
      <c r="K421" s="108">
        <f t="shared" si="15"/>
        <v>0</v>
      </c>
    </row>
    <row r="422" spans="1:11" ht="11.65">
      <c r="A422" s="2">
        <v>10610434</v>
      </c>
      <c r="B422" s="2">
        <v>1</v>
      </c>
      <c r="C422" s="2" t="s">
        <v>2057</v>
      </c>
      <c r="D422" s="197" t="s">
        <v>1894</v>
      </c>
      <c r="E422" s="206" t="s">
        <v>1650</v>
      </c>
      <c r="F422" s="2">
        <v>1000</v>
      </c>
      <c r="G422" s="162">
        <v>360</v>
      </c>
      <c r="H422" s="33">
        <f>Úvod!B$12</f>
        <v>0</v>
      </c>
      <c r="I422" s="105">
        <f t="shared" si="14"/>
        <v>360</v>
      </c>
      <c r="J422" s="163"/>
      <c r="K422" s="108">
        <f t="shared" si="15"/>
        <v>0</v>
      </c>
    </row>
    <row r="423" spans="1:11" ht="11.65">
      <c r="A423" s="2">
        <v>10610442</v>
      </c>
      <c r="B423" s="2">
        <v>1</v>
      </c>
      <c r="C423" s="2" t="s">
        <v>2057</v>
      </c>
      <c r="D423" s="197" t="s">
        <v>1895</v>
      </c>
      <c r="E423" s="206" t="s">
        <v>2058</v>
      </c>
      <c r="F423" s="2">
        <v>1000</v>
      </c>
      <c r="G423" s="162">
        <v>500</v>
      </c>
      <c r="H423" s="33">
        <f>Úvod!B$12</f>
        <v>0</v>
      </c>
      <c r="I423" s="105">
        <f t="shared" si="14"/>
        <v>500</v>
      </c>
      <c r="J423" s="163"/>
      <c r="K423" s="108">
        <f t="shared" si="15"/>
        <v>0</v>
      </c>
    </row>
    <row r="424" spans="1:11" ht="11.65">
      <c r="A424" s="2">
        <v>10610093</v>
      </c>
      <c r="B424" s="2">
        <v>1</v>
      </c>
      <c r="C424" s="2" t="s">
        <v>2057</v>
      </c>
      <c r="D424" s="197" t="s">
        <v>1896</v>
      </c>
      <c r="E424" s="206" t="s">
        <v>1650</v>
      </c>
      <c r="F424" s="2">
        <v>1000</v>
      </c>
      <c r="G424" s="162">
        <v>360</v>
      </c>
      <c r="H424" s="33">
        <f>Úvod!B$12</f>
        <v>0</v>
      </c>
      <c r="I424" s="105">
        <f t="shared" si="14"/>
        <v>360</v>
      </c>
      <c r="J424" s="163"/>
      <c r="K424" s="108">
        <f t="shared" si="15"/>
        <v>0</v>
      </c>
    </row>
    <row r="425" spans="1:11" ht="11.65">
      <c r="A425" s="2">
        <v>10610101</v>
      </c>
      <c r="B425" s="2">
        <v>1</v>
      </c>
      <c r="C425" s="2" t="s">
        <v>2057</v>
      </c>
      <c r="D425" s="197" t="s">
        <v>1897</v>
      </c>
      <c r="E425" s="206" t="s">
        <v>2058</v>
      </c>
      <c r="F425" s="2">
        <v>1000</v>
      </c>
      <c r="G425" s="162">
        <v>500</v>
      </c>
      <c r="H425" s="33">
        <f>Úvod!B$12</f>
        <v>0</v>
      </c>
      <c r="I425" s="105">
        <f t="shared" si="14"/>
        <v>500</v>
      </c>
      <c r="J425" s="163"/>
      <c r="K425" s="108">
        <f t="shared" si="15"/>
        <v>0</v>
      </c>
    </row>
    <row r="426" spans="1:11" ht="11.65">
      <c r="A426" s="2">
        <v>10610450</v>
      </c>
      <c r="B426" s="2">
        <v>1</v>
      </c>
      <c r="C426" s="2" t="s">
        <v>2057</v>
      </c>
      <c r="D426" s="197" t="s">
        <v>1898</v>
      </c>
      <c r="E426" s="206" t="s">
        <v>1650</v>
      </c>
      <c r="F426" s="2">
        <v>1000</v>
      </c>
      <c r="G426" s="162">
        <v>360</v>
      </c>
      <c r="H426" s="33">
        <f>Úvod!B$12</f>
        <v>0</v>
      </c>
      <c r="I426" s="105">
        <f t="shared" si="14"/>
        <v>360</v>
      </c>
      <c r="J426" s="163"/>
      <c r="K426" s="108">
        <f t="shared" si="15"/>
        <v>0</v>
      </c>
    </row>
    <row r="427" spans="1:11" ht="11.65">
      <c r="A427" s="2">
        <v>10610458</v>
      </c>
      <c r="B427" s="2">
        <v>1</v>
      </c>
      <c r="C427" s="2" t="s">
        <v>2057</v>
      </c>
      <c r="D427" s="197" t="s">
        <v>1899</v>
      </c>
      <c r="E427" s="206" t="s">
        <v>2058</v>
      </c>
      <c r="F427" s="2">
        <v>1000</v>
      </c>
      <c r="G427" s="162">
        <v>500</v>
      </c>
      <c r="H427" s="33">
        <f>Úvod!B$12</f>
        <v>0</v>
      </c>
      <c r="I427" s="105">
        <f t="shared" si="14"/>
        <v>500</v>
      </c>
      <c r="J427" s="163"/>
      <c r="K427" s="108">
        <f t="shared" si="15"/>
        <v>0</v>
      </c>
    </row>
    <row r="428" spans="1:11" ht="11.65">
      <c r="A428" s="2">
        <v>10610308</v>
      </c>
      <c r="B428" s="2">
        <v>1</v>
      </c>
      <c r="C428" s="2" t="s">
        <v>2057</v>
      </c>
      <c r="D428" s="197" t="s">
        <v>1900</v>
      </c>
      <c r="E428" s="206" t="s">
        <v>1650</v>
      </c>
      <c r="F428" s="2">
        <v>1000</v>
      </c>
      <c r="G428" s="162">
        <v>360</v>
      </c>
      <c r="H428" s="33">
        <f>Úvod!B$12</f>
        <v>0</v>
      </c>
      <c r="I428" s="105">
        <f t="shared" si="14"/>
        <v>360</v>
      </c>
      <c r="J428" s="163"/>
      <c r="K428" s="108">
        <f t="shared" si="15"/>
        <v>0</v>
      </c>
    </row>
    <row r="429" spans="1:11" ht="11.65">
      <c r="A429" s="2">
        <v>10610316</v>
      </c>
      <c r="B429" s="2">
        <v>1</v>
      </c>
      <c r="C429" s="2" t="s">
        <v>2057</v>
      </c>
      <c r="D429" s="197" t="s">
        <v>1901</v>
      </c>
      <c r="E429" s="206" t="s">
        <v>2058</v>
      </c>
      <c r="F429" s="2">
        <v>1000</v>
      </c>
      <c r="G429" s="162">
        <v>500</v>
      </c>
      <c r="H429" s="33">
        <f>Úvod!B$12</f>
        <v>0</v>
      </c>
      <c r="I429" s="105">
        <f t="shared" si="14"/>
        <v>500</v>
      </c>
      <c r="J429" s="163"/>
      <c r="K429" s="108">
        <f t="shared" si="15"/>
        <v>0</v>
      </c>
    </row>
    <row r="430" spans="1:11" ht="11.65">
      <c r="A430" s="2">
        <v>10610356</v>
      </c>
      <c r="B430" s="2">
        <v>1</v>
      </c>
      <c r="C430" s="2" t="s">
        <v>2057</v>
      </c>
      <c r="D430" s="197" t="s">
        <v>1902</v>
      </c>
      <c r="E430" s="206" t="s">
        <v>1650</v>
      </c>
      <c r="F430" s="2">
        <v>1000</v>
      </c>
      <c r="G430" s="162">
        <v>360</v>
      </c>
      <c r="H430" s="33">
        <f>Úvod!B$12</f>
        <v>0</v>
      </c>
      <c r="I430" s="105">
        <f t="shared" si="14"/>
        <v>360</v>
      </c>
      <c r="J430" s="163"/>
      <c r="K430" s="108">
        <f t="shared" si="15"/>
        <v>0</v>
      </c>
    </row>
    <row r="431" spans="1:11" ht="11.65">
      <c r="A431" s="2">
        <v>10610364</v>
      </c>
      <c r="B431" s="2">
        <v>1</v>
      </c>
      <c r="C431" s="2" t="s">
        <v>2057</v>
      </c>
      <c r="D431" s="197" t="s">
        <v>1903</v>
      </c>
      <c r="E431" s="206" t="s">
        <v>2058</v>
      </c>
      <c r="F431" s="2">
        <v>1000</v>
      </c>
      <c r="G431" s="162">
        <v>500</v>
      </c>
      <c r="H431" s="33">
        <f>Úvod!B$12</f>
        <v>0</v>
      </c>
      <c r="I431" s="105">
        <f t="shared" si="14"/>
        <v>500</v>
      </c>
      <c r="J431" s="163"/>
      <c r="K431" s="108">
        <f t="shared" si="15"/>
        <v>0</v>
      </c>
    </row>
    <row r="432" spans="1:11" ht="11.65">
      <c r="A432" s="2">
        <v>10536092</v>
      </c>
      <c r="B432" s="2">
        <v>1</v>
      </c>
      <c r="C432" s="2" t="s">
        <v>2057</v>
      </c>
      <c r="D432" s="197" t="s">
        <v>1904</v>
      </c>
      <c r="E432" s="206" t="s">
        <v>1650</v>
      </c>
      <c r="F432" s="2">
        <v>1000</v>
      </c>
      <c r="G432" s="162">
        <v>360</v>
      </c>
      <c r="H432" s="33">
        <f>Úvod!B$12</f>
        <v>0</v>
      </c>
      <c r="I432" s="105">
        <f t="shared" si="14"/>
        <v>360</v>
      </c>
      <c r="J432" s="163"/>
      <c r="K432" s="108">
        <f t="shared" si="15"/>
        <v>0</v>
      </c>
    </row>
    <row r="433" spans="1:11" ht="11.65">
      <c r="A433" s="2">
        <v>10662655</v>
      </c>
      <c r="B433" s="2">
        <v>1</v>
      </c>
      <c r="C433" s="2" t="s">
        <v>2057</v>
      </c>
      <c r="D433" s="197" t="s">
        <v>1905</v>
      </c>
      <c r="E433" s="206" t="s">
        <v>2058</v>
      </c>
      <c r="F433" s="2">
        <v>1000</v>
      </c>
      <c r="G433" s="162">
        <v>500</v>
      </c>
      <c r="H433" s="33">
        <f>Úvod!B$12</f>
        <v>0</v>
      </c>
      <c r="I433" s="105">
        <f t="shared" si="14"/>
        <v>500</v>
      </c>
      <c r="J433" s="163"/>
      <c r="K433" s="108">
        <f t="shared" si="15"/>
        <v>0</v>
      </c>
    </row>
    <row r="434" spans="1:11" ht="11.65">
      <c r="A434" s="2">
        <v>10610157</v>
      </c>
      <c r="B434" s="2">
        <v>1</v>
      </c>
      <c r="C434" s="2" t="s">
        <v>2057</v>
      </c>
      <c r="D434" s="197" t="s">
        <v>1906</v>
      </c>
      <c r="E434" s="206" t="s">
        <v>1650</v>
      </c>
      <c r="F434" s="2">
        <v>1000</v>
      </c>
      <c r="G434" s="162">
        <v>360</v>
      </c>
      <c r="H434" s="33">
        <f>Úvod!B$12</f>
        <v>0</v>
      </c>
      <c r="I434" s="105">
        <f t="shared" si="14"/>
        <v>360</v>
      </c>
      <c r="J434" s="163"/>
      <c r="K434" s="108">
        <f t="shared" si="15"/>
        <v>0</v>
      </c>
    </row>
    <row r="435" spans="1:11" ht="11.65">
      <c r="A435" s="2">
        <v>10610165</v>
      </c>
      <c r="B435" s="2">
        <v>1</v>
      </c>
      <c r="C435" s="2" t="s">
        <v>2057</v>
      </c>
      <c r="D435" s="197" t="s">
        <v>1907</v>
      </c>
      <c r="E435" s="206" t="s">
        <v>2058</v>
      </c>
      <c r="F435" s="2">
        <v>1000</v>
      </c>
      <c r="G435" s="162">
        <v>500</v>
      </c>
      <c r="H435" s="33">
        <f>Úvod!B$12</f>
        <v>0</v>
      </c>
      <c r="I435" s="105">
        <f t="shared" si="14"/>
        <v>500</v>
      </c>
      <c r="J435" s="163"/>
      <c r="K435" s="108">
        <f t="shared" si="15"/>
        <v>0</v>
      </c>
    </row>
    <row r="436" spans="1:11" ht="11.65">
      <c r="A436" s="2">
        <v>10610109</v>
      </c>
      <c r="B436" s="2">
        <v>1</v>
      </c>
      <c r="C436" s="2" t="s">
        <v>2057</v>
      </c>
      <c r="D436" s="197" t="s">
        <v>7056</v>
      </c>
      <c r="E436" s="206" t="s">
        <v>1650</v>
      </c>
      <c r="F436" s="2">
        <v>1000</v>
      </c>
      <c r="G436" s="162">
        <v>360</v>
      </c>
      <c r="H436" s="33">
        <f>Úvod!B$12</f>
        <v>0</v>
      </c>
      <c r="I436" s="105">
        <f t="shared" si="14"/>
        <v>360</v>
      </c>
      <c r="J436" s="163"/>
      <c r="K436" s="108">
        <f t="shared" si="15"/>
        <v>0</v>
      </c>
    </row>
    <row r="437" spans="1:11" ht="11.65">
      <c r="A437" s="2">
        <v>10610117</v>
      </c>
      <c r="B437" s="2">
        <v>1</v>
      </c>
      <c r="C437" s="2" t="s">
        <v>2057</v>
      </c>
      <c r="D437" s="197" t="s">
        <v>7057</v>
      </c>
      <c r="E437" s="206" t="s">
        <v>2058</v>
      </c>
      <c r="F437" s="2">
        <v>1000</v>
      </c>
      <c r="G437" s="162">
        <v>500</v>
      </c>
      <c r="H437" s="33">
        <f>Úvod!B$12</f>
        <v>0</v>
      </c>
      <c r="I437" s="105">
        <f t="shared" si="14"/>
        <v>500</v>
      </c>
      <c r="J437" s="163"/>
      <c r="K437" s="108">
        <f t="shared" si="15"/>
        <v>0</v>
      </c>
    </row>
    <row r="438" spans="1:11" ht="11.65">
      <c r="A438" s="2">
        <v>11201434</v>
      </c>
      <c r="B438" s="2">
        <v>1</v>
      </c>
      <c r="C438" s="2" t="s">
        <v>2057</v>
      </c>
      <c r="D438" s="197" t="s">
        <v>1908</v>
      </c>
      <c r="E438" s="206" t="s">
        <v>2058</v>
      </c>
      <c r="F438" s="2">
        <v>1000</v>
      </c>
      <c r="G438" s="162">
        <v>500</v>
      </c>
      <c r="H438" s="33">
        <f>Úvod!B$12</f>
        <v>0</v>
      </c>
      <c r="I438" s="105">
        <f t="shared" si="14"/>
        <v>500</v>
      </c>
      <c r="J438" s="163"/>
      <c r="K438" s="108">
        <f t="shared" si="15"/>
        <v>0</v>
      </c>
    </row>
    <row r="439" spans="1:11" ht="11.65">
      <c r="A439" s="2">
        <v>10610253</v>
      </c>
      <c r="B439" s="2">
        <v>1</v>
      </c>
      <c r="C439" s="2" t="s">
        <v>2057</v>
      </c>
      <c r="D439" s="197" t="s">
        <v>7058</v>
      </c>
      <c r="E439" s="206" t="s">
        <v>1650</v>
      </c>
      <c r="F439" s="2">
        <v>1000</v>
      </c>
      <c r="G439" s="162">
        <v>360</v>
      </c>
      <c r="H439" s="33">
        <f>Úvod!B$12</f>
        <v>0</v>
      </c>
      <c r="I439" s="105">
        <f t="shared" si="14"/>
        <v>360</v>
      </c>
      <c r="J439" s="163"/>
      <c r="K439" s="108">
        <f t="shared" si="15"/>
        <v>0</v>
      </c>
    </row>
    <row r="440" spans="1:11" ht="11.65">
      <c r="A440" s="2">
        <v>10610261</v>
      </c>
      <c r="B440" s="2">
        <v>1</v>
      </c>
      <c r="C440" s="2" t="s">
        <v>2057</v>
      </c>
      <c r="D440" s="197" t="s">
        <v>7059</v>
      </c>
      <c r="E440" s="206" t="s">
        <v>2058</v>
      </c>
      <c r="F440" s="2">
        <v>1000</v>
      </c>
      <c r="G440" s="162">
        <v>500</v>
      </c>
      <c r="H440" s="33">
        <f>Úvod!B$12</f>
        <v>0</v>
      </c>
      <c r="I440" s="105">
        <f t="shared" si="14"/>
        <v>500</v>
      </c>
      <c r="J440" s="163"/>
      <c r="K440" s="108">
        <f t="shared" si="15"/>
        <v>0</v>
      </c>
    </row>
    <row r="441" spans="1:11" ht="11.65">
      <c r="A441" s="2">
        <v>10017833</v>
      </c>
      <c r="B441" s="2">
        <v>1</v>
      </c>
      <c r="C441" s="2" t="s">
        <v>2057</v>
      </c>
      <c r="D441" s="197" t="s">
        <v>1909</v>
      </c>
      <c r="E441" s="206" t="s">
        <v>1650</v>
      </c>
      <c r="F441" s="2">
        <v>1000</v>
      </c>
      <c r="G441" s="162">
        <v>360</v>
      </c>
      <c r="H441" s="33">
        <f>Úvod!B$12</f>
        <v>0</v>
      </c>
      <c r="I441" s="105">
        <f t="shared" si="14"/>
        <v>360</v>
      </c>
      <c r="J441" s="163"/>
      <c r="K441" s="108">
        <f t="shared" si="15"/>
        <v>0</v>
      </c>
    </row>
    <row r="442" spans="1:11" ht="11.65">
      <c r="A442" s="2">
        <v>10004452</v>
      </c>
      <c r="B442" s="2">
        <v>1</v>
      </c>
      <c r="C442" s="2" t="s">
        <v>2057</v>
      </c>
      <c r="D442" s="197" t="s">
        <v>1910</v>
      </c>
      <c r="E442" s="206" t="s">
        <v>2058</v>
      </c>
      <c r="F442" s="2">
        <v>1000</v>
      </c>
      <c r="G442" s="162">
        <v>500</v>
      </c>
      <c r="H442" s="33">
        <f>Úvod!B$12</f>
        <v>0</v>
      </c>
      <c r="I442" s="105">
        <f t="shared" si="14"/>
        <v>500</v>
      </c>
      <c r="J442" s="163"/>
      <c r="K442" s="108">
        <f t="shared" si="15"/>
        <v>0</v>
      </c>
    </row>
    <row r="443" spans="1:11" ht="11.65">
      <c r="A443" s="2">
        <v>10507866</v>
      </c>
      <c r="B443" s="2">
        <v>1</v>
      </c>
      <c r="C443" s="2" t="s">
        <v>2057</v>
      </c>
      <c r="D443" s="197" t="s">
        <v>1911</v>
      </c>
      <c r="E443" s="206" t="s">
        <v>2058</v>
      </c>
      <c r="F443" s="2">
        <v>1000</v>
      </c>
      <c r="G443" s="162">
        <v>500</v>
      </c>
      <c r="H443" s="33">
        <f>Úvod!B$12</f>
        <v>0</v>
      </c>
      <c r="I443" s="105">
        <f t="shared" si="14"/>
        <v>500</v>
      </c>
      <c r="J443" s="163"/>
      <c r="K443" s="108">
        <f t="shared" si="15"/>
        <v>0</v>
      </c>
    </row>
    <row r="444" spans="1:11" ht="11.65">
      <c r="A444" s="2">
        <v>10907915</v>
      </c>
      <c r="B444" s="2">
        <v>1</v>
      </c>
      <c r="C444" s="2" t="s">
        <v>2057</v>
      </c>
      <c r="D444" s="197" t="s">
        <v>7060</v>
      </c>
      <c r="E444" s="206" t="s">
        <v>1650</v>
      </c>
      <c r="F444" s="2">
        <v>1000</v>
      </c>
      <c r="G444" s="162">
        <v>360</v>
      </c>
      <c r="H444" s="33">
        <f>Úvod!B$12</f>
        <v>0</v>
      </c>
      <c r="I444" s="105">
        <f t="shared" si="14"/>
        <v>360</v>
      </c>
      <c r="J444" s="163"/>
      <c r="K444" s="108">
        <f t="shared" si="15"/>
        <v>0</v>
      </c>
    </row>
    <row r="445" spans="1:11" ht="11.65">
      <c r="A445" s="2">
        <v>10900249</v>
      </c>
      <c r="B445" s="2">
        <v>1</v>
      </c>
      <c r="C445" s="2" t="s">
        <v>2057</v>
      </c>
      <c r="D445" s="197" t="s">
        <v>7061</v>
      </c>
      <c r="E445" s="206" t="s">
        <v>2058</v>
      </c>
      <c r="F445" s="2">
        <v>1000</v>
      </c>
      <c r="G445" s="162">
        <v>500</v>
      </c>
      <c r="H445" s="33">
        <f>Úvod!B$12</f>
        <v>0</v>
      </c>
      <c r="I445" s="105">
        <f t="shared" si="14"/>
        <v>500</v>
      </c>
      <c r="J445" s="163"/>
      <c r="K445" s="108">
        <f t="shared" si="15"/>
        <v>0</v>
      </c>
    </row>
    <row r="446" spans="1:11" ht="11.65">
      <c r="A446" s="2">
        <v>10907924</v>
      </c>
      <c r="B446" s="2">
        <v>1</v>
      </c>
      <c r="C446" s="2" t="s">
        <v>2057</v>
      </c>
      <c r="D446" s="197" t="s">
        <v>7062</v>
      </c>
      <c r="E446" s="206" t="s">
        <v>1650</v>
      </c>
      <c r="F446" s="2">
        <v>1000</v>
      </c>
      <c r="G446" s="162">
        <v>360</v>
      </c>
      <c r="H446" s="33">
        <f>Úvod!B$12</f>
        <v>0</v>
      </c>
      <c r="I446" s="105">
        <f t="shared" si="14"/>
        <v>360</v>
      </c>
      <c r="J446" s="163"/>
      <c r="K446" s="108">
        <f t="shared" si="15"/>
        <v>0</v>
      </c>
    </row>
    <row r="447" spans="1:11" ht="11.65">
      <c r="A447" s="2">
        <v>10900263</v>
      </c>
      <c r="B447" s="2">
        <v>1</v>
      </c>
      <c r="C447" s="2" t="s">
        <v>2057</v>
      </c>
      <c r="D447" s="197" t="s">
        <v>7063</v>
      </c>
      <c r="E447" s="206" t="s">
        <v>2058</v>
      </c>
      <c r="F447" s="2">
        <v>1000</v>
      </c>
      <c r="G447" s="162">
        <v>500</v>
      </c>
      <c r="H447" s="33">
        <f>Úvod!B$12</f>
        <v>0</v>
      </c>
      <c r="I447" s="105">
        <f t="shared" si="14"/>
        <v>500</v>
      </c>
      <c r="J447" s="163"/>
      <c r="K447" s="108">
        <f t="shared" si="15"/>
        <v>0</v>
      </c>
    </row>
    <row r="448" spans="1:11" ht="11.65">
      <c r="A448" s="2">
        <v>10610189</v>
      </c>
      <c r="B448" s="2">
        <v>1</v>
      </c>
      <c r="C448" s="2" t="s">
        <v>2057</v>
      </c>
      <c r="D448" s="197" t="s">
        <v>1912</v>
      </c>
      <c r="E448" s="206" t="s">
        <v>1650</v>
      </c>
      <c r="F448" s="2">
        <v>1000</v>
      </c>
      <c r="G448" s="162">
        <v>360</v>
      </c>
      <c r="H448" s="33">
        <f>Úvod!B$12</f>
        <v>0</v>
      </c>
      <c r="I448" s="105">
        <f t="shared" si="14"/>
        <v>360</v>
      </c>
      <c r="J448" s="163"/>
      <c r="K448" s="108">
        <f t="shared" si="15"/>
        <v>0</v>
      </c>
    </row>
    <row r="449" spans="1:11" ht="11.65">
      <c r="A449" s="2">
        <v>10610197</v>
      </c>
      <c r="B449" s="2">
        <v>1</v>
      </c>
      <c r="C449" s="2" t="s">
        <v>2057</v>
      </c>
      <c r="D449" s="197" t="s">
        <v>1913</v>
      </c>
      <c r="E449" s="206" t="s">
        <v>2058</v>
      </c>
      <c r="F449" s="2">
        <v>1000</v>
      </c>
      <c r="G449" s="162">
        <v>500</v>
      </c>
      <c r="H449" s="33">
        <f>Úvod!B$12</f>
        <v>0</v>
      </c>
      <c r="I449" s="105">
        <f t="shared" si="14"/>
        <v>500</v>
      </c>
      <c r="J449" s="163"/>
      <c r="K449" s="108">
        <f t="shared" si="15"/>
        <v>0</v>
      </c>
    </row>
    <row r="450" spans="1:11" ht="11.65">
      <c r="A450" s="2">
        <v>10610221</v>
      </c>
      <c r="B450" s="2">
        <v>1</v>
      </c>
      <c r="C450" s="2" t="s">
        <v>2057</v>
      </c>
      <c r="D450" s="197" t="s">
        <v>1914</v>
      </c>
      <c r="E450" s="206" t="s">
        <v>1650</v>
      </c>
      <c r="F450" s="2">
        <v>1000</v>
      </c>
      <c r="G450" s="162">
        <v>360</v>
      </c>
      <c r="H450" s="33">
        <f>Úvod!B$12</f>
        <v>0</v>
      </c>
      <c r="I450" s="105">
        <f t="shared" si="14"/>
        <v>360</v>
      </c>
      <c r="J450" s="163"/>
      <c r="K450" s="108">
        <f t="shared" si="15"/>
        <v>0</v>
      </c>
    </row>
    <row r="451" spans="1:11" ht="11.65">
      <c r="A451" s="2">
        <v>10610229</v>
      </c>
      <c r="B451" s="2">
        <v>1</v>
      </c>
      <c r="C451" s="2" t="s">
        <v>2057</v>
      </c>
      <c r="D451" s="197" t="s">
        <v>1915</v>
      </c>
      <c r="E451" s="206" t="s">
        <v>2058</v>
      </c>
      <c r="F451" s="2">
        <v>1000</v>
      </c>
      <c r="G451" s="162">
        <v>500</v>
      </c>
      <c r="H451" s="33">
        <f>Úvod!B$12</f>
        <v>0</v>
      </c>
      <c r="I451" s="105">
        <f t="shared" si="14"/>
        <v>500</v>
      </c>
      <c r="J451" s="163"/>
      <c r="K451" s="108">
        <f t="shared" si="15"/>
        <v>0</v>
      </c>
    </row>
    <row r="452" spans="1:11" ht="11.65">
      <c r="A452" s="2">
        <v>10621215</v>
      </c>
      <c r="B452" s="2">
        <v>1</v>
      </c>
      <c r="C452" s="2" t="s">
        <v>2057</v>
      </c>
      <c r="D452" s="197" t="s">
        <v>1916</v>
      </c>
      <c r="E452" s="206" t="s">
        <v>1650</v>
      </c>
      <c r="F452" s="2">
        <v>1000</v>
      </c>
      <c r="G452" s="162">
        <v>360</v>
      </c>
      <c r="H452" s="33">
        <f>Úvod!B$12</f>
        <v>0</v>
      </c>
      <c r="I452" s="105">
        <f t="shared" si="14"/>
        <v>360</v>
      </c>
      <c r="J452" s="163"/>
      <c r="K452" s="108">
        <f t="shared" si="15"/>
        <v>0</v>
      </c>
    </row>
    <row r="453" spans="1:11" ht="11.65">
      <c r="A453" s="2">
        <v>10620614</v>
      </c>
      <c r="B453" s="2">
        <v>1</v>
      </c>
      <c r="C453" s="2" t="s">
        <v>2057</v>
      </c>
      <c r="D453" s="197" t="s">
        <v>1917</v>
      </c>
      <c r="E453" s="206" t="s">
        <v>2058</v>
      </c>
      <c r="F453" s="2">
        <v>1000</v>
      </c>
      <c r="G453" s="162">
        <v>500</v>
      </c>
      <c r="H453" s="33">
        <f>Úvod!B$12</f>
        <v>0</v>
      </c>
      <c r="I453" s="105">
        <f t="shared" si="14"/>
        <v>500</v>
      </c>
      <c r="J453" s="163"/>
      <c r="K453" s="108">
        <f t="shared" si="15"/>
        <v>0</v>
      </c>
    </row>
    <row r="454" spans="1:11" ht="11.65">
      <c r="A454" s="2">
        <v>10610205</v>
      </c>
      <c r="B454" s="2">
        <v>1</v>
      </c>
      <c r="C454" s="2" t="s">
        <v>2057</v>
      </c>
      <c r="D454" s="197" t="s">
        <v>1918</v>
      </c>
      <c r="E454" s="206" t="s">
        <v>1650</v>
      </c>
      <c r="F454" s="2">
        <v>1000</v>
      </c>
      <c r="G454" s="162">
        <v>360</v>
      </c>
      <c r="H454" s="33">
        <f>Úvod!B$12</f>
        <v>0</v>
      </c>
      <c r="I454" s="105">
        <f t="shared" si="14"/>
        <v>360</v>
      </c>
      <c r="J454" s="163"/>
      <c r="K454" s="108">
        <f t="shared" si="15"/>
        <v>0</v>
      </c>
    </row>
    <row r="455" spans="1:11" ht="11.65">
      <c r="A455" s="2">
        <v>10610213</v>
      </c>
      <c r="B455" s="2">
        <v>1</v>
      </c>
      <c r="C455" s="2" t="s">
        <v>2057</v>
      </c>
      <c r="D455" s="197" t="s">
        <v>1919</v>
      </c>
      <c r="E455" s="206" t="s">
        <v>2058</v>
      </c>
      <c r="F455" s="2">
        <v>1000</v>
      </c>
      <c r="G455" s="162">
        <v>500</v>
      </c>
      <c r="H455" s="33">
        <f>Úvod!B$12</f>
        <v>0</v>
      </c>
      <c r="I455" s="105">
        <f t="shared" si="14"/>
        <v>500</v>
      </c>
      <c r="J455" s="163"/>
      <c r="K455" s="108">
        <f t="shared" si="15"/>
        <v>0</v>
      </c>
    </row>
    <row r="456" spans="1:11" ht="11.65">
      <c r="A456" s="2">
        <v>10975503</v>
      </c>
      <c r="B456" s="2">
        <v>1</v>
      </c>
      <c r="C456" s="2" t="s">
        <v>2057</v>
      </c>
      <c r="D456" s="197" t="s">
        <v>1920</v>
      </c>
      <c r="E456" s="206" t="s">
        <v>2058</v>
      </c>
      <c r="F456" s="2">
        <v>1000</v>
      </c>
      <c r="G456" s="162">
        <v>3358</v>
      </c>
      <c r="H456" s="33">
        <f>Úvod!B$12</f>
        <v>0</v>
      </c>
      <c r="I456" s="105">
        <f t="shared" si="14"/>
        <v>3358</v>
      </c>
      <c r="J456" s="163"/>
      <c r="K456" s="108">
        <f t="shared" si="15"/>
        <v>0</v>
      </c>
    </row>
    <row r="457" spans="1:11" ht="11.65">
      <c r="A457" s="2">
        <v>10975504</v>
      </c>
      <c r="B457" s="2">
        <v>1</v>
      </c>
      <c r="C457" s="2" t="s">
        <v>2057</v>
      </c>
      <c r="D457" s="197" t="s">
        <v>1921</v>
      </c>
      <c r="E457" s="206" t="s">
        <v>2058</v>
      </c>
      <c r="F457" s="2">
        <v>1000</v>
      </c>
      <c r="G457" s="162">
        <v>3358</v>
      </c>
      <c r="H457" s="33">
        <f>Úvod!B$12</f>
        <v>0</v>
      </c>
      <c r="I457" s="105">
        <f t="shared" si="14"/>
        <v>3358</v>
      </c>
      <c r="J457" s="163"/>
      <c r="K457" s="108">
        <f t="shared" si="15"/>
        <v>0</v>
      </c>
    </row>
    <row r="458" spans="1:11" ht="11.65">
      <c r="A458" s="2">
        <v>10975505</v>
      </c>
      <c r="B458" s="2">
        <v>1</v>
      </c>
      <c r="C458" s="2" t="s">
        <v>2057</v>
      </c>
      <c r="D458" s="197" t="s">
        <v>1922</v>
      </c>
      <c r="E458" s="206" t="s">
        <v>2058</v>
      </c>
      <c r="F458" s="2">
        <v>1000</v>
      </c>
      <c r="G458" s="162">
        <v>3358</v>
      </c>
      <c r="H458" s="33">
        <f>Úvod!B$12</f>
        <v>0</v>
      </c>
      <c r="I458" s="105">
        <f t="shared" si="14"/>
        <v>3358</v>
      </c>
      <c r="J458" s="163"/>
      <c r="K458" s="108">
        <f t="shared" si="15"/>
        <v>0</v>
      </c>
    </row>
    <row r="459" spans="1:11" ht="11.65">
      <c r="A459" s="2">
        <v>10975506</v>
      </c>
      <c r="B459" s="2">
        <v>1</v>
      </c>
      <c r="C459" s="2" t="s">
        <v>2057</v>
      </c>
      <c r="D459" s="197" t="s">
        <v>1923</v>
      </c>
      <c r="E459" s="206" t="s">
        <v>2058</v>
      </c>
      <c r="F459" s="2">
        <v>1000</v>
      </c>
      <c r="G459" s="162">
        <v>3358</v>
      </c>
      <c r="H459" s="33">
        <f>Úvod!B$12</f>
        <v>0</v>
      </c>
      <c r="I459" s="105">
        <f t="shared" si="14"/>
        <v>3358</v>
      </c>
      <c r="J459" s="163"/>
      <c r="K459" s="108">
        <f t="shared" si="15"/>
        <v>0</v>
      </c>
    </row>
    <row r="460" spans="1:11" ht="11.65">
      <c r="A460" s="2">
        <v>10975508</v>
      </c>
      <c r="B460" s="2">
        <v>1</v>
      </c>
      <c r="C460" s="2" t="s">
        <v>2057</v>
      </c>
      <c r="D460" s="197" t="s">
        <v>1924</v>
      </c>
      <c r="E460" s="206" t="s">
        <v>2058</v>
      </c>
      <c r="F460" s="2">
        <v>1000</v>
      </c>
      <c r="G460" s="162">
        <v>3358</v>
      </c>
      <c r="H460" s="33">
        <f>Úvod!B$12</f>
        <v>0</v>
      </c>
      <c r="I460" s="105">
        <f t="shared" si="14"/>
        <v>3358</v>
      </c>
      <c r="J460" s="163"/>
      <c r="K460" s="108">
        <f t="shared" si="15"/>
        <v>0</v>
      </c>
    </row>
    <row r="461" spans="1:11" ht="11.65">
      <c r="A461" s="2">
        <v>10975507</v>
      </c>
      <c r="B461" s="2">
        <v>1</v>
      </c>
      <c r="C461" s="2" t="s">
        <v>2057</v>
      </c>
      <c r="D461" s="197" t="s">
        <v>1925</v>
      </c>
      <c r="E461" s="206" t="s">
        <v>2058</v>
      </c>
      <c r="F461" s="2">
        <v>1000</v>
      </c>
      <c r="G461" s="162">
        <v>3358</v>
      </c>
      <c r="H461" s="33">
        <f>Úvod!B$12</f>
        <v>0</v>
      </c>
      <c r="I461" s="105">
        <f t="shared" si="14"/>
        <v>3358</v>
      </c>
      <c r="J461" s="163"/>
      <c r="K461" s="108">
        <f t="shared" si="15"/>
        <v>0</v>
      </c>
    </row>
    <row r="462" spans="1:11" ht="11.65">
      <c r="A462" s="2">
        <v>10975509</v>
      </c>
      <c r="B462" s="2">
        <v>1</v>
      </c>
      <c r="C462" s="2" t="s">
        <v>2057</v>
      </c>
      <c r="D462" s="197" t="s">
        <v>1926</v>
      </c>
      <c r="E462" s="206" t="s">
        <v>2058</v>
      </c>
      <c r="F462" s="2">
        <v>1000</v>
      </c>
      <c r="G462" s="162">
        <v>3358</v>
      </c>
      <c r="H462" s="33">
        <f>Úvod!B$12</f>
        <v>0</v>
      </c>
      <c r="I462" s="105">
        <f t="shared" ref="I462:I525" si="16">G462-(G462*H462)</f>
        <v>3358</v>
      </c>
      <c r="J462" s="163"/>
      <c r="K462" s="108">
        <f t="shared" ref="K462:K525" si="17">I462*J462</f>
        <v>0</v>
      </c>
    </row>
    <row r="463" spans="1:11" ht="11.65">
      <c r="A463" s="2">
        <v>10975510</v>
      </c>
      <c r="B463" s="2">
        <v>1</v>
      </c>
      <c r="C463" s="2" t="s">
        <v>2057</v>
      </c>
      <c r="D463" s="197" t="s">
        <v>1927</v>
      </c>
      <c r="E463" s="206" t="s">
        <v>2058</v>
      </c>
      <c r="F463" s="2">
        <v>1000</v>
      </c>
      <c r="G463" s="162">
        <v>3358</v>
      </c>
      <c r="H463" s="33">
        <f>Úvod!B$12</f>
        <v>0</v>
      </c>
      <c r="I463" s="105">
        <f t="shared" si="16"/>
        <v>3358</v>
      </c>
      <c r="J463" s="163"/>
      <c r="K463" s="108">
        <f t="shared" si="17"/>
        <v>0</v>
      </c>
    </row>
    <row r="464" spans="1:11" ht="11.65">
      <c r="A464" s="2">
        <v>10975511</v>
      </c>
      <c r="B464" s="2">
        <v>1</v>
      </c>
      <c r="C464" s="2" t="s">
        <v>2057</v>
      </c>
      <c r="D464" s="197" t="s">
        <v>1928</v>
      </c>
      <c r="E464" s="206" t="s">
        <v>2058</v>
      </c>
      <c r="F464" s="2">
        <v>1000</v>
      </c>
      <c r="G464" s="162">
        <v>3358</v>
      </c>
      <c r="H464" s="33">
        <f>Úvod!B$12</f>
        <v>0</v>
      </c>
      <c r="I464" s="105">
        <f t="shared" si="16"/>
        <v>3358</v>
      </c>
      <c r="J464" s="163"/>
      <c r="K464" s="108">
        <f t="shared" si="17"/>
        <v>0</v>
      </c>
    </row>
    <row r="465" spans="1:11" ht="11.65">
      <c r="A465" s="2">
        <v>10975512</v>
      </c>
      <c r="B465" s="2">
        <v>1</v>
      </c>
      <c r="C465" s="2" t="s">
        <v>2057</v>
      </c>
      <c r="D465" s="197" t="s">
        <v>1929</v>
      </c>
      <c r="E465" s="206" t="s">
        <v>2058</v>
      </c>
      <c r="F465" s="2">
        <v>1000</v>
      </c>
      <c r="G465" s="162">
        <v>3358</v>
      </c>
      <c r="H465" s="33">
        <f>Úvod!B$12</f>
        <v>0</v>
      </c>
      <c r="I465" s="105">
        <f t="shared" si="16"/>
        <v>3358</v>
      </c>
      <c r="J465" s="163"/>
      <c r="K465" s="108">
        <f t="shared" si="17"/>
        <v>0</v>
      </c>
    </row>
    <row r="466" spans="1:11" ht="11.65">
      <c r="A466" s="2">
        <v>10975513</v>
      </c>
      <c r="B466" s="2">
        <v>1</v>
      </c>
      <c r="C466" s="2" t="s">
        <v>2057</v>
      </c>
      <c r="D466" s="197" t="s">
        <v>1930</v>
      </c>
      <c r="E466" s="206" t="s">
        <v>2058</v>
      </c>
      <c r="F466" s="2">
        <v>1000</v>
      </c>
      <c r="G466" s="162">
        <v>3358</v>
      </c>
      <c r="H466" s="33">
        <f>Úvod!B$12</f>
        <v>0</v>
      </c>
      <c r="I466" s="105">
        <f t="shared" si="16"/>
        <v>3358</v>
      </c>
      <c r="J466" s="163"/>
      <c r="K466" s="108">
        <f t="shared" si="17"/>
        <v>0</v>
      </c>
    </row>
    <row r="467" spans="1:11" ht="11.65">
      <c r="A467" s="2">
        <v>10032486</v>
      </c>
      <c r="B467" s="2">
        <v>1</v>
      </c>
      <c r="C467" s="2" t="s">
        <v>2057</v>
      </c>
      <c r="D467" s="197" t="s">
        <v>1931</v>
      </c>
      <c r="E467" s="206" t="s">
        <v>2058</v>
      </c>
      <c r="F467" s="2">
        <v>1000</v>
      </c>
      <c r="G467" s="162">
        <v>729</v>
      </c>
      <c r="H467" s="33">
        <f>Úvod!B$12</f>
        <v>0</v>
      </c>
      <c r="I467" s="105">
        <f t="shared" si="16"/>
        <v>729</v>
      </c>
      <c r="J467" s="163"/>
      <c r="K467" s="108">
        <f t="shared" si="17"/>
        <v>0</v>
      </c>
    </row>
    <row r="468" spans="1:11" ht="11.65">
      <c r="A468" s="2">
        <v>10032506</v>
      </c>
      <c r="B468" s="2">
        <v>1</v>
      </c>
      <c r="C468" s="2" t="s">
        <v>2057</v>
      </c>
      <c r="D468" s="197" t="s">
        <v>1932</v>
      </c>
      <c r="E468" s="206" t="s">
        <v>2058</v>
      </c>
      <c r="F468" s="2">
        <v>1000</v>
      </c>
      <c r="G468" s="162">
        <v>729</v>
      </c>
      <c r="H468" s="33">
        <f>Úvod!B$12</f>
        <v>0</v>
      </c>
      <c r="I468" s="105">
        <f t="shared" si="16"/>
        <v>729</v>
      </c>
      <c r="J468" s="163"/>
      <c r="K468" s="108">
        <f t="shared" si="17"/>
        <v>0</v>
      </c>
    </row>
    <row r="469" spans="1:11" ht="11.65">
      <c r="A469" s="2">
        <v>10647678</v>
      </c>
      <c r="B469" s="2">
        <v>1</v>
      </c>
      <c r="C469" s="2" t="s">
        <v>2057</v>
      </c>
      <c r="D469" s="197" t="s">
        <v>1933</v>
      </c>
      <c r="E469" s="206" t="s">
        <v>2058</v>
      </c>
      <c r="F469" s="2">
        <v>1000</v>
      </c>
      <c r="G469" s="162">
        <v>729</v>
      </c>
      <c r="H469" s="33">
        <f>Úvod!B$12</f>
        <v>0</v>
      </c>
      <c r="I469" s="105">
        <f t="shared" si="16"/>
        <v>729</v>
      </c>
      <c r="J469" s="163"/>
      <c r="K469" s="108">
        <f t="shared" si="17"/>
        <v>0</v>
      </c>
    </row>
    <row r="470" spans="1:11" ht="11.65">
      <c r="A470" s="2">
        <v>10647668</v>
      </c>
      <c r="B470" s="2">
        <v>1</v>
      </c>
      <c r="C470" s="2" t="s">
        <v>2057</v>
      </c>
      <c r="D470" s="197" t="s">
        <v>7064</v>
      </c>
      <c r="E470" s="206" t="s">
        <v>1650</v>
      </c>
      <c r="F470" s="2">
        <v>1000</v>
      </c>
      <c r="G470" s="162">
        <v>592</v>
      </c>
      <c r="H470" s="33">
        <f>Úvod!B$12</f>
        <v>0</v>
      </c>
      <c r="I470" s="105">
        <f t="shared" si="16"/>
        <v>592</v>
      </c>
      <c r="J470" s="163"/>
      <c r="K470" s="108">
        <f t="shared" si="17"/>
        <v>0</v>
      </c>
    </row>
    <row r="471" spans="1:11" ht="11.65">
      <c r="A471" s="2">
        <v>10647654</v>
      </c>
      <c r="B471" s="2">
        <v>1</v>
      </c>
      <c r="C471" s="2" t="s">
        <v>2057</v>
      </c>
      <c r="D471" s="197" t="s">
        <v>7065</v>
      </c>
      <c r="E471" s="206" t="s">
        <v>2058</v>
      </c>
      <c r="F471" s="2">
        <v>1000</v>
      </c>
      <c r="G471" s="162">
        <v>592</v>
      </c>
      <c r="H471" s="33">
        <f>Úvod!B$12</f>
        <v>0</v>
      </c>
      <c r="I471" s="105">
        <f t="shared" si="16"/>
        <v>592</v>
      </c>
      <c r="J471" s="163"/>
      <c r="K471" s="108">
        <f t="shared" si="17"/>
        <v>0</v>
      </c>
    </row>
    <row r="472" spans="1:11" ht="11.65">
      <c r="A472" s="2">
        <v>10391695</v>
      </c>
      <c r="B472" s="2">
        <v>1</v>
      </c>
      <c r="C472" s="2" t="s">
        <v>2057</v>
      </c>
      <c r="D472" s="197" t="s">
        <v>1934</v>
      </c>
      <c r="E472" s="206" t="s">
        <v>2058</v>
      </c>
      <c r="F472" s="2">
        <v>1000</v>
      </c>
      <c r="G472" s="162">
        <v>729</v>
      </c>
      <c r="H472" s="33">
        <f>Úvod!B$12</f>
        <v>0</v>
      </c>
      <c r="I472" s="105">
        <f t="shared" si="16"/>
        <v>729</v>
      </c>
      <c r="J472" s="163"/>
      <c r="K472" s="108">
        <f t="shared" si="17"/>
        <v>0</v>
      </c>
    </row>
    <row r="473" spans="1:11" ht="11.65">
      <c r="A473" s="2">
        <v>10647692</v>
      </c>
      <c r="B473" s="2">
        <v>1</v>
      </c>
      <c r="C473" s="2" t="s">
        <v>2057</v>
      </c>
      <c r="D473" s="197" t="s">
        <v>7143</v>
      </c>
      <c r="E473" s="206" t="s">
        <v>2058</v>
      </c>
      <c r="F473" s="2">
        <v>1000</v>
      </c>
      <c r="G473" s="162">
        <v>729</v>
      </c>
      <c r="H473" s="33">
        <f>Úvod!B$12</f>
        <v>0</v>
      </c>
      <c r="I473" s="105">
        <f t="shared" si="16"/>
        <v>729</v>
      </c>
      <c r="J473" s="163"/>
      <c r="K473" s="108">
        <f t="shared" si="17"/>
        <v>0</v>
      </c>
    </row>
    <row r="474" spans="1:11" ht="11.65">
      <c r="A474" s="2">
        <v>10032511</v>
      </c>
      <c r="B474" s="2">
        <v>1</v>
      </c>
      <c r="C474" s="2" t="s">
        <v>2057</v>
      </c>
      <c r="D474" s="197" t="s">
        <v>1935</v>
      </c>
      <c r="E474" s="206" t="s">
        <v>2058</v>
      </c>
      <c r="F474" s="2">
        <v>1000</v>
      </c>
      <c r="G474" s="162">
        <v>729</v>
      </c>
      <c r="H474" s="33">
        <f>Úvod!B$12</f>
        <v>0</v>
      </c>
      <c r="I474" s="105">
        <f t="shared" si="16"/>
        <v>729</v>
      </c>
      <c r="J474" s="163"/>
      <c r="K474" s="108">
        <f t="shared" si="17"/>
        <v>0</v>
      </c>
    </row>
    <row r="475" spans="1:11" ht="11.65">
      <c r="A475" s="2">
        <v>10102729</v>
      </c>
      <c r="B475" s="2">
        <v>1</v>
      </c>
      <c r="C475" s="2" t="s">
        <v>2057</v>
      </c>
      <c r="D475" s="197" t="s">
        <v>1936</v>
      </c>
      <c r="E475" s="206" t="s">
        <v>2058</v>
      </c>
      <c r="F475" s="2">
        <v>1000</v>
      </c>
      <c r="G475" s="162">
        <v>729</v>
      </c>
      <c r="H475" s="33">
        <f>Úvod!B$12</f>
        <v>0</v>
      </c>
      <c r="I475" s="105">
        <f t="shared" si="16"/>
        <v>729</v>
      </c>
      <c r="J475" s="163"/>
      <c r="K475" s="108">
        <f t="shared" si="17"/>
        <v>0</v>
      </c>
    </row>
    <row r="476" spans="1:11" ht="11.65">
      <c r="A476" s="2">
        <v>10442551</v>
      </c>
      <c r="B476" s="2">
        <v>1</v>
      </c>
      <c r="C476" s="2" t="s">
        <v>2057</v>
      </c>
      <c r="D476" s="197" t="s">
        <v>7066</v>
      </c>
      <c r="E476" s="206" t="s">
        <v>1650</v>
      </c>
      <c r="F476" s="2">
        <v>1000</v>
      </c>
      <c r="G476" s="162">
        <v>592</v>
      </c>
      <c r="H476" s="33">
        <f>Úvod!B$12</f>
        <v>0</v>
      </c>
      <c r="I476" s="105">
        <f t="shared" si="16"/>
        <v>592</v>
      </c>
      <c r="J476" s="163"/>
      <c r="K476" s="108">
        <f t="shared" si="17"/>
        <v>0</v>
      </c>
    </row>
    <row r="477" spans="1:11" ht="11.65">
      <c r="A477" s="2">
        <v>10442552</v>
      </c>
      <c r="B477" s="2">
        <v>1</v>
      </c>
      <c r="C477" s="2" t="s">
        <v>2057</v>
      </c>
      <c r="D477" s="197" t="s">
        <v>7067</v>
      </c>
      <c r="E477" s="206" t="s">
        <v>2058</v>
      </c>
      <c r="F477" s="2">
        <v>1000</v>
      </c>
      <c r="G477" s="162">
        <v>592</v>
      </c>
      <c r="H477" s="33">
        <f>Úvod!B$12</f>
        <v>0</v>
      </c>
      <c r="I477" s="105">
        <f t="shared" si="16"/>
        <v>592</v>
      </c>
      <c r="J477" s="163"/>
      <c r="K477" s="108">
        <f t="shared" si="17"/>
        <v>0</v>
      </c>
    </row>
    <row r="478" spans="1:11" ht="11.65">
      <c r="A478" s="2">
        <v>10032501</v>
      </c>
      <c r="B478" s="2">
        <v>1</v>
      </c>
      <c r="C478" s="2" t="s">
        <v>2057</v>
      </c>
      <c r="D478" s="197" t="s">
        <v>1937</v>
      </c>
      <c r="E478" s="206" t="s">
        <v>2058</v>
      </c>
      <c r="F478" s="2">
        <v>1000</v>
      </c>
      <c r="G478" s="162">
        <v>729</v>
      </c>
      <c r="H478" s="33">
        <f>Úvod!B$12</f>
        <v>0</v>
      </c>
      <c r="I478" s="105">
        <f t="shared" si="16"/>
        <v>729</v>
      </c>
      <c r="J478" s="163"/>
      <c r="K478" s="108">
        <f t="shared" si="17"/>
        <v>0</v>
      </c>
    </row>
    <row r="479" spans="1:11" ht="11.65">
      <c r="A479" s="2">
        <v>10975514</v>
      </c>
      <c r="B479" s="2">
        <v>1</v>
      </c>
      <c r="C479" s="2" t="s">
        <v>2057</v>
      </c>
      <c r="D479" s="197" t="s">
        <v>1938</v>
      </c>
      <c r="E479" s="206" t="s">
        <v>2058</v>
      </c>
      <c r="F479" s="2">
        <v>1000</v>
      </c>
      <c r="G479" s="162">
        <v>3358</v>
      </c>
      <c r="H479" s="33">
        <f>Úvod!B$12</f>
        <v>0</v>
      </c>
      <c r="I479" s="105">
        <f t="shared" si="16"/>
        <v>3358</v>
      </c>
      <c r="J479" s="163"/>
      <c r="K479" s="108">
        <f t="shared" si="17"/>
        <v>0</v>
      </c>
    </row>
    <row r="480" spans="1:11" ht="11.65">
      <c r="A480" s="2">
        <v>10975515</v>
      </c>
      <c r="B480" s="2">
        <v>1</v>
      </c>
      <c r="C480" s="2" t="s">
        <v>2057</v>
      </c>
      <c r="D480" s="197" t="s">
        <v>1939</v>
      </c>
      <c r="E480" s="206" t="s">
        <v>2058</v>
      </c>
      <c r="F480" s="2">
        <v>1000</v>
      </c>
      <c r="G480" s="162">
        <v>3358</v>
      </c>
      <c r="H480" s="33">
        <f>Úvod!B$12</f>
        <v>0</v>
      </c>
      <c r="I480" s="105">
        <f t="shared" si="16"/>
        <v>3358</v>
      </c>
      <c r="J480" s="163"/>
      <c r="K480" s="108">
        <f t="shared" si="17"/>
        <v>0</v>
      </c>
    </row>
    <row r="481" spans="1:11" ht="11.65">
      <c r="A481" s="2">
        <v>10975516</v>
      </c>
      <c r="B481" s="2">
        <v>1</v>
      </c>
      <c r="C481" s="2" t="s">
        <v>2057</v>
      </c>
      <c r="D481" s="197" t="s">
        <v>1940</v>
      </c>
      <c r="E481" s="206" t="s">
        <v>2058</v>
      </c>
      <c r="F481" s="2">
        <v>1000</v>
      </c>
      <c r="G481" s="162">
        <v>3358</v>
      </c>
      <c r="H481" s="33">
        <f>Úvod!B$12</f>
        <v>0</v>
      </c>
      <c r="I481" s="105">
        <f t="shared" si="16"/>
        <v>3358</v>
      </c>
      <c r="J481" s="163"/>
      <c r="K481" s="108">
        <f t="shared" si="17"/>
        <v>0</v>
      </c>
    </row>
    <row r="482" spans="1:11" ht="11.65">
      <c r="A482" s="2">
        <v>10035564</v>
      </c>
      <c r="B482" s="2">
        <v>1</v>
      </c>
      <c r="C482" s="2" t="s">
        <v>2057</v>
      </c>
      <c r="D482" s="197" t="s">
        <v>1941</v>
      </c>
      <c r="E482" s="206" t="s">
        <v>2058</v>
      </c>
      <c r="F482" s="2">
        <v>1000</v>
      </c>
      <c r="G482" s="162">
        <v>729</v>
      </c>
      <c r="H482" s="33">
        <f>Úvod!B$12</f>
        <v>0</v>
      </c>
      <c r="I482" s="105">
        <f t="shared" si="16"/>
        <v>729</v>
      </c>
      <c r="J482" s="163"/>
      <c r="K482" s="108">
        <f t="shared" si="17"/>
        <v>0</v>
      </c>
    </row>
    <row r="483" spans="1:11" ht="11.65">
      <c r="A483" s="2">
        <v>10446636</v>
      </c>
      <c r="B483" s="2">
        <v>1</v>
      </c>
      <c r="C483" s="2" t="s">
        <v>2057</v>
      </c>
      <c r="D483" s="197" t="s">
        <v>1942</v>
      </c>
      <c r="E483" s="206" t="s">
        <v>2058</v>
      </c>
      <c r="F483" s="2">
        <v>1000</v>
      </c>
      <c r="G483" s="162">
        <v>543</v>
      </c>
      <c r="H483" s="33">
        <f>Úvod!B$12</f>
        <v>0</v>
      </c>
      <c r="I483" s="105">
        <f t="shared" si="16"/>
        <v>543</v>
      </c>
      <c r="J483" s="163"/>
      <c r="K483" s="108">
        <f t="shared" si="17"/>
        <v>0</v>
      </c>
    </row>
    <row r="484" spans="1:11" ht="11.65">
      <c r="A484" s="2">
        <v>10446588</v>
      </c>
      <c r="B484" s="2">
        <v>1</v>
      </c>
      <c r="C484" s="2" t="s">
        <v>2057</v>
      </c>
      <c r="D484" s="197" t="s">
        <v>1943</v>
      </c>
      <c r="E484" s="206" t="s">
        <v>2058</v>
      </c>
      <c r="F484" s="2">
        <v>1000</v>
      </c>
      <c r="G484" s="162">
        <v>543</v>
      </c>
      <c r="H484" s="33">
        <f>Úvod!B$12</f>
        <v>0</v>
      </c>
      <c r="I484" s="105">
        <f t="shared" si="16"/>
        <v>543</v>
      </c>
      <c r="J484" s="163"/>
      <c r="K484" s="108">
        <f t="shared" si="17"/>
        <v>0</v>
      </c>
    </row>
    <row r="485" spans="1:11" ht="11.65">
      <c r="A485" s="2">
        <v>10446596</v>
      </c>
      <c r="B485" s="2">
        <v>1</v>
      </c>
      <c r="C485" s="2" t="s">
        <v>2057</v>
      </c>
      <c r="D485" s="197" t="s">
        <v>1944</v>
      </c>
      <c r="E485" s="206" t="s">
        <v>2058</v>
      </c>
      <c r="F485" s="2">
        <v>1000</v>
      </c>
      <c r="G485" s="162">
        <v>543</v>
      </c>
      <c r="H485" s="33">
        <f>Úvod!B$12</f>
        <v>0</v>
      </c>
      <c r="I485" s="105">
        <f t="shared" si="16"/>
        <v>543</v>
      </c>
      <c r="J485" s="163"/>
      <c r="K485" s="108">
        <f t="shared" si="17"/>
        <v>0</v>
      </c>
    </row>
    <row r="486" spans="1:11" ht="11.65">
      <c r="A486" s="2">
        <v>10446604</v>
      </c>
      <c r="B486" s="2">
        <v>1</v>
      </c>
      <c r="C486" s="2" t="s">
        <v>2057</v>
      </c>
      <c r="D486" s="197" t="s">
        <v>1945</v>
      </c>
      <c r="E486" s="206" t="s">
        <v>2058</v>
      </c>
      <c r="F486" s="2">
        <v>1000</v>
      </c>
      <c r="G486" s="162">
        <v>543</v>
      </c>
      <c r="H486" s="33">
        <f>Úvod!B$12</f>
        <v>0</v>
      </c>
      <c r="I486" s="105">
        <f t="shared" si="16"/>
        <v>543</v>
      </c>
      <c r="J486" s="163"/>
      <c r="K486" s="108">
        <f t="shared" si="17"/>
        <v>0</v>
      </c>
    </row>
    <row r="487" spans="1:11" ht="11.65">
      <c r="A487" s="2">
        <v>10647593</v>
      </c>
      <c r="B487" s="2">
        <v>1</v>
      </c>
      <c r="C487" s="2" t="s">
        <v>2057</v>
      </c>
      <c r="D487" s="197" t="s">
        <v>1946</v>
      </c>
      <c r="E487" s="206" t="s">
        <v>2058</v>
      </c>
      <c r="F487" s="2">
        <v>1000</v>
      </c>
      <c r="G487" s="162">
        <v>543</v>
      </c>
      <c r="H487" s="33">
        <f>Úvod!B$12</f>
        <v>0</v>
      </c>
      <c r="I487" s="105">
        <f t="shared" si="16"/>
        <v>543</v>
      </c>
      <c r="J487" s="163"/>
      <c r="K487" s="108">
        <f t="shared" si="17"/>
        <v>0</v>
      </c>
    </row>
    <row r="488" spans="1:11" ht="11.65">
      <c r="A488" s="2">
        <v>11096758</v>
      </c>
      <c r="B488" s="2">
        <v>1</v>
      </c>
      <c r="C488" s="2" t="s">
        <v>2057</v>
      </c>
      <c r="D488" s="197" t="s">
        <v>7144</v>
      </c>
      <c r="E488" s="206" t="s">
        <v>2058</v>
      </c>
      <c r="F488" s="2">
        <v>1000</v>
      </c>
      <c r="G488" s="162">
        <v>543</v>
      </c>
      <c r="H488" s="33">
        <f>Úvod!B$12</f>
        <v>0</v>
      </c>
      <c r="I488" s="105">
        <f t="shared" si="16"/>
        <v>543</v>
      </c>
      <c r="J488" s="163"/>
      <c r="K488" s="108">
        <f t="shared" si="17"/>
        <v>0</v>
      </c>
    </row>
    <row r="489" spans="1:11" ht="11.65">
      <c r="A489" s="2">
        <v>10446402</v>
      </c>
      <c r="B489" s="2">
        <v>1</v>
      </c>
      <c r="C489" s="2" t="s">
        <v>2057</v>
      </c>
      <c r="D489" s="197" t="s">
        <v>1947</v>
      </c>
      <c r="E489" s="206" t="s">
        <v>2058</v>
      </c>
      <c r="F489" s="2">
        <v>1000</v>
      </c>
      <c r="G489" s="162">
        <v>543</v>
      </c>
      <c r="H489" s="33">
        <f>Úvod!B$12</f>
        <v>0</v>
      </c>
      <c r="I489" s="105">
        <f t="shared" si="16"/>
        <v>543</v>
      </c>
      <c r="J489" s="163"/>
      <c r="K489" s="108">
        <f t="shared" si="17"/>
        <v>0</v>
      </c>
    </row>
    <row r="490" spans="1:11" ht="11.65">
      <c r="A490" s="2">
        <v>10647644</v>
      </c>
      <c r="B490" s="2">
        <v>1</v>
      </c>
      <c r="C490" s="2" t="s">
        <v>2057</v>
      </c>
      <c r="D490" s="197" t="s">
        <v>1948</v>
      </c>
      <c r="E490" s="206" t="s">
        <v>2058</v>
      </c>
      <c r="F490" s="2">
        <v>1000</v>
      </c>
      <c r="G490" s="162">
        <v>543</v>
      </c>
      <c r="H490" s="33">
        <f>Úvod!B$12</f>
        <v>0</v>
      </c>
      <c r="I490" s="105">
        <f t="shared" si="16"/>
        <v>543</v>
      </c>
      <c r="J490" s="163"/>
      <c r="K490" s="108">
        <f t="shared" si="17"/>
        <v>0</v>
      </c>
    </row>
    <row r="491" spans="1:11" ht="11.65">
      <c r="A491" s="2">
        <v>11096766</v>
      </c>
      <c r="B491" s="2">
        <v>1</v>
      </c>
      <c r="C491" s="2" t="s">
        <v>2057</v>
      </c>
      <c r="D491" s="197" t="s">
        <v>7145</v>
      </c>
      <c r="E491" s="206" t="s">
        <v>2058</v>
      </c>
      <c r="F491" s="2">
        <v>1000</v>
      </c>
      <c r="G491" s="162">
        <v>543</v>
      </c>
      <c r="H491" s="33">
        <f>Úvod!B$12</f>
        <v>0</v>
      </c>
      <c r="I491" s="105">
        <f t="shared" si="16"/>
        <v>543</v>
      </c>
      <c r="J491" s="163"/>
      <c r="K491" s="108">
        <f t="shared" si="17"/>
        <v>0</v>
      </c>
    </row>
    <row r="492" spans="1:11" ht="11.65">
      <c r="A492" s="2">
        <v>10647595</v>
      </c>
      <c r="B492" s="2">
        <v>1</v>
      </c>
      <c r="C492" s="2" t="s">
        <v>2057</v>
      </c>
      <c r="D492" s="197" t="s">
        <v>1949</v>
      </c>
      <c r="E492" s="206" t="s">
        <v>2058</v>
      </c>
      <c r="F492" s="2">
        <v>1000</v>
      </c>
      <c r="G492" s="162">
        <v>543</v>
      </c>
      <c r="H492" s="33">
        <f>Úvod!B$12</f>
        <v>0</v>
      </c>
      <c r="I492" s="105">
        <f t="shared" si="16"/>
        <v>543</v>
      </c>
      <c r="J492" s="163"/>
      <c r="K492" s="108">
        <f t="shared" si="17"/>
        <v>0</v>
      </c>
    </row>
    <row r="493" spans="1:11" ht="11.65">
      <c r="A493" s="2">
        <v>10446580</v>
      </c>
      <c r="B493" s="2">
        <v>1</v>
      </c>
      <c r="C493" s="2" t="s">
        <v>2057</v>
      </c>
      <c r="D493" s="197" t="s">
        <v>1950</v>
      </c>
      <c r="E493" s="206" t="s">
        <v>2058</v>
      </c>
      <c r="F493" s="2">
        <v>1000</v>
      </c>
      <c r="G493" s="162">
        <v>543</v>
      </c>
      <c r="H493" s="33">
        <f>Úvod!B$12</f>
        <v>0</v>
      </c>
      <c r="I493" s="105">
        <f t="shared" si="16"/>
        <v>543</v>
      </c>
      <c r="J493" s="163"/>
      <c r="K493" s="108">
        <f t="shared" si="17"/>
        <v>0</v>
      </c>
    </row>
    <row r="494" spans="1:11" ht="11.65">
      <c r="A494" s="2">
        <v>10684430</v>
      </c>
      <c r="B494" s="2">
        <v>1</v>
      </c>
      <c r="C494" s="2" t="s">
        <v>2057</v>
      </c>
      <c r="D494" s="197" t="s">
        <v>1951</v>
      </c>
      <c r="E494" s="206" t="s">
        <v>2058</v>
      </c>
      <c r="F494" s="2">
        <v>1000</v>
      </c>
      <c r="G494" s="162">
        <v>543</v>
      </c>
      <c r="H494" s="33">
        <f>Úvod!B$12</f>
        <v>0</v>
      </c>
      <c r="I494" s="105">
        <f t="shared" si="16"/>
        <v>543</v>
      </c>
      <c r="J494" s="163"/>
      <c r="K494" s="108">
        <f t="shared" si="17"/>
        <v>0</v>
      </c>
    </row>
    <row r="495" spans="1:11" ht="11.65">
      <c r="A495" s="2">
        <v>10559165</v>
      </c>
      <c r="B495" s="2">
        <v>1</v>
      </c>
      <c r="C495" s="2" t="s">
        <v>2057</v>
      </c>
      <c r="D495" s="197" t="s">
        <v>1952</v>
      </c>
      <c r="E495" s="206" t="s">
        <v>2058</v>
      </c>
      <c r="F495" s="2">
        <v>1000</v>
      </c>
      <c r="G495" s="162">
        <v>1312</v>
      </c>
      <c r="H495" s="33">
        <f>Úvod!B$12</f>
        <v>0</v>
      </c>
      <c r="I495" s="105">
        <f t="shared" si="16"/>
        <v>1312</v>
      </c>
      <c r="J495" s="163"/>
      <c r="K495" s="108">
        <f t="shared" si="17"/>
        <v>0</v>
      </c>
    </row>
    <row r="496" spans="1:11" ht="11.65">
      <c r="A496" s="2">
        <v>10672927</v>
      </c>
      <c r="B496" s="2">
        <v>1</v>
      </c>
      <c r="C496" s="2" t="s">
        <v>2057</v>
      </c>
      <c r="D496" s="197" t="s">
        <v>1953</v>
      </c>
      <c r="E496" s="206" t="s">
        <v>2058</v>
      </c>
      <c r="F496" s="2">
        <v>1000</v>
      </c>
      <c r="G496" s="162">
        <v>3168</v>
      </c>
      <c r="H496" s="33">
        <f>Úvod!B$12</f>
        <v>0</v>
      </c>
      <c r="I496" s="105">
        <f t="shared" si="16"/>
        <v>3168</v>
      </c>
      <c r="J496" s="163"/>
      <c r="K496" s="108">
        <f t="shared" si="17"/>
        <v>0</v>
      </c>
    </row>
    <row r="497" spans="1:11" ht="11.65">
      <c r="A497" s="2">
        <v>10672931</v>
      </c>
      <c r="B497" s="2">
        <v>1</v>
      </c>
      <c r="C497" s="2" t="s">
        <v>2057</v>
      </c>
      <c r="D497" s="197" t="s">
        <v>1954</v>
      </c>
      <c r="E497" s="206" t="s">
        <v>2058</v>
      </c>
      <c r="F497" s="2">
        <v>1000</v>
      </c>
      <c r="G497" s="162">
        <v>3168</v>
      </c>
      <c r="H497" s="33">
        <f>Úvod!B$12</f>
        <v>0</v>
      </c>
      <c r="I497" s="105">
        <f t="shared" si="16"/>
        <v>3168</v>
      </c>
      <c r="J497" s="163"/>
      <c r="K497" s="108">
        <f t="shared" si="17"/>
        <v>0</v>
      </c>
    </row>
    <row r="498" spans="1:11" ht="11.65">
      <c r="A498" s="2">
        <v>10731676</v>
      </c>
      <c r="B498" s="2">
        <v>1</v>
      </c>
      <c r="C498" s="2" t="s">
        <v>2057</v>
      </c>
      <c r="D498" s="197" t="s">
        <v>1955</v>
      </c>
      <c r="E498" s="206" t="s">
        <v>2058</v>
      </c>
      <c r="F498" s="2">
        <v>1000</v>
      </c>
      <c r="G498" s="162">
        <v>3168</v>
      </c>
      <c r="H498" s="33">
        <f>Úvod!B$12</f>
        <v>0</v>
      </c>
      <c r="I498" s="105">
        <f t="shared" si="16"/>
        <v>3168</v>
      </c>
      <c r="J498" s="163"/>
      <c r="K498" s="108">
        <f t="shared" si="17"/>
        <v>0</v>
      </c>
    </row>
    <row r="499" spans="1:11" ht="11.65">
      <c r="A499" s="2">
        <v>11015496</v>
      </c>
      <c r="B499" s="2">
        <v>1</v>
      </c>
      <c r="C499" s="2" t="s">
        <v>2057</v>
      </c>
      <c r="D499" s="197" t="s">
        <v>7146</v>
      </c>
      <c r="E499" s="206" t="s">
        <v>2058</v>
      </c>
      <c r="F499" s="2">
        <v>1000</v>
      </c>
      <c r="G499" s="162">
        <v>3168</v>
      </c>
      <c r="H499" s="33">
        <f>Úvod!B$12</f>
        <v>0</v>
      </c>
      <c r="I499" s="105">
        <f t="shared" si="16"/>
        <v>3168</v>
      </c>
      <c r="J499" s="163"/>
      <c r="K499" s="108">
        <f t="shared" si="17"/>
        <v>0</v>
      </c>
    </row>
    <row r="500" spans="1:11" ht="11.65">
      <c r="A500" s="2">
        <v>10885812</v>
      </c>
      <c r="B500" s="2">
        <v>1</v>
      </c>
      <c r="C500" s="2" t="s">
        <v>2057</v>
      </c>
      <c r="D500" s="197" t="s">
        <v>1956</v>
      </c>
      <c r="E500" s="206" t="s">
        <v>2058</v>
      </c>
      <c r="F500" s="2">
        <v>1000</v>
      </c>
      <c r="G500" s="162">
        <v>3168</v>
      </c>
      <c r="H500" s="33">
        <f>Úvod!B$12</f>
        <v>0</v>
      </c>
      <c r="I500" s="105">
        <f t="shared" si="16"/>
        <v>3168</v>
      </c>
      <c r="J500" s="163"/>
      <c r="K500" s="108">
        <f t="shared" si="17"/>
        <v>0</v>
      </c>
    </row>
    <row r="501" spans="1:11" ht="11.65">
      <c r="A501" s="2">
        <v>10780266</v>
      </c>
      <c r="B501" s="2">
        <v>1</v>
      </c>
      <c r="C501" s="2" t="s">
        <v>2057</v>
      </c>
      <c r="D501" s="197" t="s">
        <v>1957</v>
      </c>
      <c r="E501" s="206" t="s">
        <v>2058</v>
      </c>
      <c r="F501" s="2">
        <v>1000</v>
      </c>
      <c r="G501" s="162">
        <v>3168</v>
      </c>
      <c r="H501" s="33">
        <f>Úvod!B$12</f>
        <v>0</v>
      </c>
      <c r="I501" s="105">
        <f t="shared" si="16"/>
        <v>3168</v>
      </c>
      <c r="J501" s="163"/>
      <c r="K501" s="108">
        <f t="shared" si="17"/>
        <v>0</v>
      </c>
    </row>
    <row r="502" spans="1:11" ht="11.65">
      <c r="A502" s="2">
        <v>10672938</v>
      </c>
      <c r="B502" s="2">
        <v>1</v>
      </c>
      <c r="C502" s="2" t="s">
        <v>2057</v>
      </c>
      <c r="D502" s="197" t="s">
        <v>1958</v>
      </c>
      <c r="E502" s="206" t="s">
        <v>2058</v>
      </c>
      <c r="F502" s="2">
        <v>1000</v>
      </c>
      <c r="G502" s="162">
        <v>3168</v>
      </c>
      <c r="H502" s="33">
        <f>Úvod!B$12</f>
        <v>0</v>
      </c>
      <c r="I502" s="105">
        <f t="shared" si="16"/>
        <v>3168</v>
      </c>
      <c r="J502" s="163"/>
      <c r="K502" s="108">
        <f t="shared" si="17"/>
        <v>0</v>
      </c>
    </row>
    <row r="503" spans="1:11" ht="11.65">
      <c r="A503" s="2">
        <v>10780250</v>
      </c>
      <c r="B503" s="2">
        <v>1</v>
      </c>
      <c r="C503" s="2" t="s">
        <v>2057</v>
      </c>
      <c r="D503" s="197" t="s">
        <v>1959</v>
      </c>
      <c r="E503" s="206" t="s">
        <v>2058</v>
      </c>
      <c r="F503" s="2">
        <v>1000</v>
      </c>
      <c r="G503" s="162">
        <v>3168</v>
      </c>
      <c r="H503" s="33">
        <f>Úvod!B$12</f>
        <v>0</v>
      </c>
      <c r="I503" s="105">
        <f t="shared" si="16"/>
        <v>3168</v>
      </c>
      <c r="J503" s="163"/>
      <c r="K503" s="108">
        <f t="shared" si="17"/>
        <v>0</v>
      </c>
    </row>
    <row r="504" spans="1:11" ht="11.65">
      <c r="A504" s="2">
        <v>10684438</v>
      </c>
      <c r="B504" s="2">
        <v>1</v>
      </c>
      <c r="C504" s="2" t="s">
        <v>2057</v>
      </c>
      <c r="D504" s="197" t="s">
        <v>1960</v>
      </c>
      <c r="E504" s="206" t="s">
        <v>2058</v>
      </c>
      <c r="F504" s="2">
        <v>1000</v>
      </c>
      <c r="G504" s="162">
        <v>3480</v>
      </c>
      <c r="H504" s="33">
        <f>Úvod!B$12</f>
        <v>0</v>
      </c>
      <c r="I504" s="105">
        <f t="shared" si="16"/>
        <v>3480</v>
      </c>
      <c r="J504" s="163"/>
      <c r="K504" s="108">
        <f t="shared" si="17"/>
        <v>0</v>
      </c>
    </row>
    <row r="505" spans="1:11" ht="11.65">
      <c r="A505" s="2">
        <v>10974047</v>
      </c>
      <c r="B505" s="2">
        <v>1</v>
      </c>
      <c r="C505" s="2" t="s">
        <v>2057</v>
      </c>
      <c r="D505" s="197" t="s">
        <v>1961</v>
      </c>
      <c r="E505" s="206" t="s">
        <v>2058</v>
      </c>
      <c r="F505" s="2">
        <v>1000</v>
      </c>
      <c r="G505" s="162">
        <v>3168</v>
      </c>
      <c r="H505" s="33">
        <f>Úvod!B$12</f>
        <v>0</v>
      </c>
      <c r="I505" s="105">
        <f t="shared" si="16"/>
        <v>3168</v>
      </c>
      <c r="J505" s="163"/>
      <c r="K505" s="108">
        <f t="shared" si="17"/>
        <v>0</v>
      </c>
    </row>
    <row r="506" spans="1:11" ht="11.65">
      <c r="A506" s="2">
        <v>10980140</v>
      </c>
      <c r="B506" s="2">
        <v>1</v>
      </c>
      <c r="C506" s="2" t="s">
        <v>2057</v>
      </c>
      <c r="D506" s="197" t="s">
        <v>1962</v>
      </c>
      <c r="E506" s="206" t="s">
        <v>2058</v>
      </c>
      <c r="F506" s="2">
        <v>1000</v>
      </c>
      <c r="G506" s="162">
        <v>3168</v>
      </c>
      <c r="H506" s="33">
        <f>Úvod!B$12</f>
        <v>0</v>
      </c>
      <c r="I506" s="105">
        <f t="shared" si="16"/>
        <v>3168</v>
      </c>
      <c r="J506" s="163"/>
      <c r="K506" s="108">
        <f t="shared" si="17"/>
        <v>0</v>
      </c>
    </row>
    <row r="507" spans="1:11" ht="11.65">
      <c r="A507" s="2">
        <v>10912187</v>
      </c>
      <c r="B507" s="2">
        <v>1</v>
      </c>
      <c r="C507" s="2" t="s">
        <v>2057</v>
      </c>
      <c r="D507" s="197" t="s">
        <v>1963</v>
      </c>
      <c r="E507" s="206" t="s">
        <v>1650</v>
      </c>
      <c r="F507" s="2">
        <v>1000</v>
      </c>
      <c r="G507" s="162">
        <v>2073</v>
      </c>
      <c r="H507" s="33">
        <f>Úvod!B$12</f>
        <v>0</v>
      </c>
      <c r="I507" s="105">
        <f t="shared" si="16"/>
        <v>2073</v>
      </c>
      <c r="J507" s="163"/>
      <c r="K507" s="108">
        <f t="shared" si="17"/>
        <v>0</v>
      </c>
    </row>
    <row r="508" spans="1:11" ht="11.65">
      <c r="A508" s="2">
        <v>10003737</v>
      </c>
      <c r="B508" s="2">
        <v>1</v>
      </c>
      <c r="C508" s="2" t="s">
        <v>2057</v>
      </c>
      <c r="D508" s="197" t="s">
        <v>1964</v>
      </c>
      <c r="E508" s="206" t="s">
        <v>1650</v>
      </c>
      <c r="F508" s="2">
        <v>1000</v>
      </c>
      <c r="G508" s="162">
        <v>690</v>
      </c>
      <c r="H508" s="33">
        <f>Úvod!B$12</f>
        <v>0</v>
      </c>
      <c r="I508" s="105">
        <f t="shared" si="16"/>
        <v>690</v>
      </c>
      <c r="J508" s="163"/>
      <c r="K508" s="108">
        <f t="shared" si="17"/>
        <v>0</v>
      </c>
    </row>
    <row r="509" spans="1:11" ht="11.65">
      <c r="A509" s="2">
        <v>10466016</v>
      </c>
      <c r="B509" s="2">
        <v>1</v>
      </c>
      <c r="C509" s="2" t="s">
        <v>2057</v>
      </c>
      <c r="D509" s="197" t="s">
        <v>1965</v>
      </c>
      <c r="E509" s="206" t="s">
        <v>6171</v>
      </c>
      <c r="F509" s="2">
        <v>1000</v>
      </c>
      <c r="G509" s="162">
        <v>1972</v>
      </c>
      <c r="H509" s="33">
        <f>Úvod!B$12</f>
        <v>0</v>
      </c>
      <c r="I509" s="105">
        <f t="shared" si="16"/>
        <v>1972</v>
      </c>
      <c r="J509" s="163"/>
      <c r="K509" s="108">
        <f t="shared" si="17"/>
        <v>0</v>
      </c>
    </row>
    <row r="510" spans="1:11" ht="11.65">
      <c r="A510" s="2">
        <v>11201439</v>
      </c>
      <c r="B510" s="2">
        <v>1</v>
      </c>
      <c r="C510" s="2" t="s">
        <v>2057</v>
      </c>
      <c r="D510" s="197" t="s">
        <v>1966</v>
      </c>
      <c r="E510" s="206" t="s">
        <v>1651</v>
      </c>
      <c r="F510" s="2">
        <v>1000</v>
      </c>
      <c r="G510" s="162">
        <v>1130</v>
      </c>
      <c r="H510" s="33">
        <f>Úvod!B$12</f>
        <v>0</v>
      </c>
      <c r="I510" s="105">
        <f t="shared" si="16"/>
        <v>1130</v>
      </c>
      <c r="J510" s="163"/>
      <c r="K510" s="108">
        <f t="shared" si="17"/>
        <v>0</v>
      </c>
    </row>
    <row r="511" spans="1:11" ht="11.65">
      <c r="A511" s="2">
        <v>10898145</v>
      </c>
      <c r="B511" s="2">
        <v>1</v>
      </c>
      <c r="C511" s="2" t="s">
        <v>2057</v>
      </c>
      <c r="D511" s="197" t="s">
        <v>1967</v>
      </c>
      <c r="E511" s="206" t="s">
        <v>1650</v>
      </c>
      <c r="F511" s="2">
        <v>1000</v>
      </c>
      <c r="G511" s="162">
        <v>540</v>
      </c>
      <c r="H511" s="33">
        <f>Úvod!B$12</f>
        <v>0</v>
      </c>
      <c r="I511" s="105">
        <f t="shared" si="16"/>
        <v>540</v>
      </c>
      <c r="J511" s="163"/>
      <c r="K511" s="108">
        <f t="shared" si="17"/>
        <v>0</v>
      </c>
    </row>
    <row r="512" spans="1:11" ht="11.65">
      <c r="A512" s="2">
        <v>10907929</v>
      </c>
      <c r="B512" s="2">
        <v>1</v>
      </c>
      <c r="C512" s="2" t="s">
        <v>2057</v>
      </c>
      <c r="D512" s="197" t="s">
        <v>7068</v>
      </c>
      <c r="E512" s="206" t="s">
        <v>1650</v>
      </c>
      <c r="F512" s="2">
        <v>1000</v>
      </c>
      <c r="G512" s="162">
        <v>540</v>
      </c>
      <c r="H512" s="33">
        <f>Úvod!B$12</f>
        <v>0</v>
      </c>
      <c r="I512" s="105">
        <f t="shared" si="16"/>
        <v>540</v>
      </c>
      <c r="J512" s="163"/>
      <c r="K512" s="108">
        <f t="shared" si="17"/>
        <v>0</v>
      </c>
    </row>
    <row r="513" spans="1:11" ht="11.65">
      <c r="A513" s="2">
        <v>10005861</v>
      </c>
      <c r="B513" s="2">
        <v>1</v>
      </c>
      <c r="C513" s="2" t="s">
        <v>2057</v>
      </c>
      <c r="D513" s="197" t="s">
        <v>1968</v>
      </c>
      <c r="E513" s="206" t="s">
        <v>1650</v>
      </c>
      <c r="F513" s="2">
        <v>1000</v>
      </c>
      <c r="G513" s="162">
        <v>723</v>
      </c>
      <c r="H513" s="33">
        <f>Úvod!B$12</f>
        <v>0</v>
      </c>
      <c r="I513" s="105">
        <f t="shared" si="16"/>
        <v>723</v>
      </c>
      <c r="J513" s="163"/>
      <c r="K513" s="108">
        <f t="shared" si="17"/>
        <v>0</v>
      </c>
    </row>
    <row r="514" spans="1:11" ht="11.65">
      <c r="A514" s="2">
        <v>10898159</v>
      </c>
      <c r="B514" s="2">
        <v>1</v>
      </c>
      <c r="C514" s="2" t="s">
        <v>2057</v>
      </c>
      <c r="D514" s="197" t="s">
        <v>1969</v>
      </c>
      <c r="E514" s="206" t="s">
        <v>1650</v>
      </c>
      <c r="F514" s="2">
        <v>1000</v>
      </c>
      <c r="G514" s="199">
        <v>587</v>
      </c>
      <c r="H514" s="33">
        <f>Úvod!B$12</f>
        <v>0</v>
      </c>
      <c r="I514" s="105">
        <f t="shared" si="16"/>
        <v>587</v>
      </c>
      <c r="J514" s="163"/>
      <c r="K514" s="108">
        <f t="shared" si="17"/>
        <v>0</v>
      </c>
    </row>
    <row r="515" spans="1:11" ht="11.65">
      <c r="A515" s="2">
        <v>10898155</v>
      </c>
      <c r="B515" s="2">
        <v>1</v>
      </c>
      <c r="C515" s="2" t="s">
        <v>2057</v>
      </c>
      <c r="D515" s="197" t="s">
        <v>1970</v>
      </c>
      <c r="E515" s="206" t="s">
        <v>1650</v>
      </c>
      <c r="F515" s="2">
        <v>1000</v>
      </c>
      <c r="G515" s="199">
        <v>587</v>
      </c>
      <c r="H515" s="33">
        <f>Úvod!B$12</f>
        <v>0</v>
      </c>
      <c r="I515" s="105">
        <f t="shared" si="16"/>
        <v>587</v>
      </c>
      <c r="J515" s="163"/>
      <c r="K515" s="108">
        <f t="shared" si="17"/>
        <v>0</v>
      </c>
    </row>
    <row r="516" spans="1:11" ht="11.65">
      <c r="A516" s="2">
        <v>10898151</v>
      </c>
      <c r="B516" s="2">
        <v>1</v>
      </c>
      <c r="C516" s="2" t="s">
        <v>2057</v>
      </c>
      <c r="D516" s="197" t="s">
        <v>1971</v>
      </c>
      <c r="E516" s="206" t="s">
        <v>1650</v>
      </c>
      <c r="F516" s="2">
        <v>1000</v>
      </c>
      <c r="G516" s="199">
        <v>587</v>
      </c>
      <c r="H516" s="33">
        <f>Úvod!B$12</f>
        <v>0</v>
      </c>
      <c r="I516" s="105">
        <f t="shared" si="16"/>
        <v>587</v>
      </c>
      <c r="J516" s="163"/>
      <c r="K516" s="108">
        <f t="shared" si="17"/>
        <v>0</v>
      </c>
    </row>
    <row r="517" spans="1:11" ht="11.65">
      <c r="A517" s="2">
        <v>10898156</v>
      </c>
      <c r="B517" s="2">
        <v>1</v>
      </c>
      <c r="C517" s="2" t="s">
        <v>2057</v>
      </c>
      <c r="D517" s="197" t="s">
        <v>1972</v>
      </c>
      <c r="E517" s="206" t="s">
        <v>1650</v>
      </c>
      <c r="F517" s="2">
        <v>1000</v>
      </c>
      <c r="G517" s="199">
        <v>587</v>
      </c>
      <c r="H517" s="33">
        <f>Úvod!B$12</f>
        <v>0</v>
      </c>
      <c r="I517" s="105">
        <f t="shared" si="16"/>
        <v>587</v>
      </c>
      <c r="J517" s="163"/>
      <c r="K517" s="108">
        <f t="shared" si="17"/>
        <v>0</v>
      </c>
    </row>
    <row r="518" spans="1:11" ht="11.65">
      <c r="A518" s="2">
        <v>10898157</v>
      </c>
      <c r="B518" s="2">
        <v>1</v>
      </c>
      <c r="C518" s="2" t="s">
        <v>2057</v>
      </c>
      <c r="D518" s="197" t="s">
        <v>7069</v>
      </c>
      <c r="E518" s="206" t="s">
        <v>1650</v>
      </c>
      <c r="F518" s="2">
        <v>1000</v>
      </c>
      <c r="G518" s="162">
        <v>587</v>
      </c>
      <c r="H518" s="33">
        <f>Úvod!B$12</f>
        <v>0</v>
      </c>
      <c r="I518" s="105">
        <f t="shared" si="16"/>
        <v>587</v>
      </c>
      <c r="J518" s="163"/>
      <c r="K518" s="108">
        <f t="shared" si="17"/>
        <v>0</v>
      </c>
    </row>
    <row r="519" spans="1:11" ht="11.65">
      <c r="A519" s="2">
        <v>10898158</v>
      </c>
      <c r="B519" s="2">
        <v>1</v>
      </c>
      <c r="C519" s="2" t="s">
        <v>2057</v>
      </c>
      <c r="D519" s="197" t="s">
        <v>7070</v>
      </c>
      <c r="E519" s="206" t="s">
        <v>1650</v>
      </c>
      <c r="F519" s="2">
        <v>1000</v>
      </c>
      <c r="G519" s="162">
        <v>587</v>
      </c>
      <c r="H519" s="33">
        <f>Úvod!B$12</f>
        <v>0</v>
      </c>
      <c r="I519" s="105">
        <f t="shared" si="16"/>
        <v>587</v>
      </c>
      <c r="J519" s="163"/>
      <c r="K519" s="108">
        <f t="shared" si="17"/>
        <v>0</v>
      </c>
    </row>
    <row r="520" spans="1:11" ht="11.65">
      <c r="A520" s="2">
        <v>10898148</v>
      </c>
      <c r="B520" s="2">
        <v>1</v>
      </c>
      <c r="C520" s="2" t="s">
        <v>2057</v>
      </c>
      <c r="D520" s="197" t="s">
        <v>7071</v>
      </c>
      <c r="E520" s="206" t="s">
        <v>1650</v>
      </c>
      <c r="F520" s="2">
        <v>1000</v>
      </c>
      <c r="G520" s="162">
        <v>587</v>
      </c>
      <c r="H520" s="33">
        <f>Úvod!B$12</f>
        <v>0</v>
      </c>
      <c r="I520" s="105">
        <f t="shared" si="16"/>
        <v>587</v>
      </c>
      <c r="J520" s="163"/>
      <c r="K520" s="108">
        <f t="shared" si="17"/>
        <v>0</v>
      </c>
    </row>
    <row r="521" spans="1:11" ht="11.65">
      <c r="A521" s="2">
        <v>10898150</v>
      </c>
      <c r="B521" s="2">
        <v>1</v>
      </c>
      <c r="C521" s="2" t="s">
        <v>2057</v>
      </c>
      <c r="D521" s="197" t="s">
        <v>7072</v>
      </c>
      <c r="E521" s="206" t="s">
        <v>1650</v>
      </c>
      <c r="F521" s="2">
        <v>1000</v>
      </c>
      <c r="G521" s="162">
        <v>587</v>
      </c>
      <c r="H521" s="33">
        <f>Úvod!B$12</f>
        <v>0</v>
      </c>
      <c r="I521" s="105">
        <f t="shared" si="16"/>
        <v>587</v>
      </c>
      <c r="J521" s="163"/>
      <c r="K521" s="108">
        <f t="shared" si="17"/>
        <v>0</v>
      </c>
    </row>
    <row r="522" spans="1:11" ht="11.65">
      <c r="A522" s="2">
        <v>10898153</v>
      </c>
      <c r="B522" s="2">
        <v>1</v>
      </c>
      <c r="C522" s="2" t="s">
        <v>2057</v>
      </c>
      <c r="D522" s="197" t="s">
        <v>7073</v>
      </c>
      <c r="E522" s="206" t="s">
        <v>1650</v>
      </c>
      <c r="F522" s="2">
        <v>1000</v>
      </c>
      <c r="G522" s="162">
        <v>587</v>
      </c>
      <c r="H522" s="33">
        <f>Úvod!B$12</f>
        <v>0</v>
      </c>
      <c r="I522" s="105">
        <f t="shared" si="16"/>
        <v>587</v>
      </c>
      <c r="J522" s="163"/>
      <c r="K522" s="108">
        <f t="shared" si="17"/>
        <v>0</v>
      </c>
    </row>
    <row r="523" spans="1:11" ht="11.65">
      <c r="A523" s="2">
        <v>10898146</v>
      </c>
      <c r="B523" s="2">
        <v>1</v>
      </c>
      <c r="C523" s="2" t="s">
        <v>2057</v>
      </c>
      <c r="D523" s="197" t="s">
        <v>7074</v>
      </c>
      <c r="E523" s="206" t="s">
        <v>1650</v>
      </c>
      <c r="F523" s="2">
        <v>1000</v>
      </c>
      <c r="G523" s="162">
        <v>587</v>
      </c>
      <c r="H523" s="33">
        <f>Úvod!B$12</f>
        <v>0</v>
      </c>
      <c r="I523" s="105">
        <f t="shared" si="16"/>
        <v>587</v>
      </c>
      <c r="J523" s="163"/>
      <c r="K523" s="108">
        <f t="shared" si="17"/>
        <v>0</v>
      </c>
    </row>
    <row r="524" spans="1:11" ht="11.65">
      <c r="A524" s="2">
        <v>10908375</v>
      </c>
      <c r="B524" s="2">
        <v>1</v>
      </c>
      <c r="C524" s="2" t="s">
        <v>2057</v>
      </c>
      <c r="D524" s="197" t="s">
        <v>7075</v>
      </c>
      <c r="E524" s="206" t="s">
        <v>1650</v>
      </c>
      <c r="F524" s="2">
        <v>1000</v>
      </c>
      <c r="G524" s="162">
        <v>587</v>
      </c>
      <c r="H524" s="33">
        <f>Úvod!B$12</f>
        <v>0</v>
      </c>
      <c r="I524" s="105">
        <f t="shared" si="16"/>
        <v>587</v>
      </c>
      <c r="J524" s="163"/>
      <c r="K524" s="108">
        <f t="shared" si="17"/>
        <v>0</v>
      </c>
    </row>
    <row r="525" spans="1:11" ht="11.65">
      <c r="A525" s="2">
        <v>10898154</v>
      </c>
      <c r="B525" s="2">
        <v>1</v>
      </c>
      <c r="C525" s="2" t="s">
        <v>2057</v>
      </c>
      <c r="D525" s="197" t="s">
        <v>7076</v>
      </c>
      <c r="E525" s="206" t="s">
        <v>1650</v>
      </c>
      <c r="F525" s="2">
        <v>1000</v>
      </c>
      <c r="G525" s="162">
        <v>587</v>
      </c>
      <c r="H525" s="33">
        <f>Úvod!B$12</f>
        <v>0</v>
      </c>
      <c r="I525" s="105">
        <f t="shared" si="16"/>
        <v>587</v>
      </c>
      <c r="J525" s="163"/>
      <c r="K525" s="108">
        <f t="shared" si="17"/>
        <v>0</v>
      </c>
    </row>
    <row r="526" spans="1:11" ht="11.65">
      <c r="A526" s="2">
        <v>10898147</v>
      </c>
      <c r="B526" s="2">
        <v>1</v>
      </c>
      <c r="C526" s="2" t="s">
        <v>2057</v>
      </c>
      <c r="D526" s="197" t="s">
        <v>7077</v>
      </c>
      <c r="E526" s="206" t="s">
        <v>1650</v>
      </c>
      <c r="F526" s="2">
        <v>1000</v>
      </c>
      <c r="G526" s="162">
        <v>587</v>
      </c>
      <c r="H526" s="33">
        <f>Úvod!B$12</f>
        <v>0</v>
      </c>
      <c r="I526" s="105">
        <f t="shared" ref="I526:I589" si="18">G526-(G526*H526)</f>
        <v>587</v>
      </c>
      <c r="J526" s="163"/>
      <c r="K526" s="108">
        <f t="shared" ref="K526:K589" si="19">I526*J526</f>
        <v>0</v>
      </c>
    </row>
    <row r="527" spans="1:11" ht="11.65">
      <c r="A527" s="2">
        <v>10898149</v>
      </c>
      <c r="B527" s="2">
        <v>1</v>
      </c>
      <c r="C527" s="2" t="s">
        <v>2057</v>
      </c>
      <c r="D527" s="197" t="s">
        <v>7078</v>
      </c>
      <c r="E527" s="206" t="s">
        <v>1650</v>
      </c>
      <c r="F527" s="2">
        <v>1000</v>
      </c>
      <c r="G527" s="162">
        <v>587</v>
      </c>
      <c r="H527" s="33">
        <f>Úvod!B$12</f>
        <v>0</v>
      </c>
      <c r="I527" s="105">
        <f t="shared" si="18"/>
        <v>587</v>
      </c>
      <c r="J527" s="163"/>
      <c r="K527" s="108">
        <f t="shared" si="19"/>
        <v>0</v>
      </c>
    </row>
    <row r="528" spans="1:11" ht="11.65">
      <c r="A528" s="2">
        <v>10699659</v>
      </c>
      <c r="B528" s="2">
        <v>1</v>
      </c>
      <c r="C528" s="2" t="s">
        <v>2057</v>
      </c>
      <c r="D528" s="197" t="s">
        <v>1973</v>
      </c>
      <c r="E528" s="206" t="s">
        <v>1650</v>
      </c>
      <c r="F528" s="2">
        <v>1000</v>
      </c>
      <c r="G528" s="162">
        <v>1794</v>
      </c>
      <c r="H528" s="33">
        <f>Úvod!B$12</f>
        <v>0</v>
      </c>
      <c r="I528" s="105">
        <f t="shared" si="18"/>
        <v>1794</v>
      </c>
      <c r="J528" s="163"/>
      <c r="K528" s="108">
        <f t="shared" si="19"/>
        <v>0</v>
      </c>
    </row>
    <row r="529" spans="1:11" ht="11.65">
      <c r="A529" s="2">
        <v>10196009</v>
      </c>
      <c r="B529" s="2">
        <v>1</v>
      </c>
      <c r="C529" s="2" t="s">
        <v>2057</v>
      </c>
      <c r="D529" s="197" t="s">
        <v>1974</v>
      </c>
      <c r="E529" s="206" t="s">
        <v>2058</v>
      </c>
      <c r="F529" s="2">
        <v>1000</v>
      </c>
      <c r="G529" s="162">
        <v>290</v>
      </c>
      <c r="H529" s="33">
        <f>Úvod!B$12</f>
        <v>0</v>
      </c>
      <c r="I529" s="105">
        <f t="shared" si="18"/>
        <v>290</v>
      </c>
      <c r="J529" s="163"/>
      <c r="K529" s="108">
        <f t="shared" si="19"/>
        <v>0</v>
      </c>
    </row>
    <row r="530" spans="1:11" ht="11.65">
      <c r="A530" s="2">
        <v>10226618</v>
      </c>
      <c r="B530" s="2">
        <v>1</v>
      </c>
      <c r="C530" s="2" t="s">
        <v>2057</v>
      </c>
      <c r="D530" s="197" t="s">
        <v>1975</v>
      </c>
      <c r="E530" s="206" t="s">
        <v>1651</v>
      </c>
      <c r="F530" s="2">
        <v>1000</v>
      </c>
      <c r="G530" s="162">
        <v>1288</v>
      </c>
      <c r="H530" s="33">
        <f>Úvod!B$12</f>
        <v>0</v>
      </c>
      <c r="I530" s="105">
        <f t="shared" si="18"/>
        <v>1288</v>
      </c>
      <c r="J530" s="163"/>
      <c r="K530" s="108">
        <f t="shared" si="19"/>
        <v>0</v>
      </c>
    </row>
    <row r="531" spans="1:11" ht="11.65">
      <c r="A531" s="2">
        <v>10317062</v>
      </c>
      <c r="B531" s="2">
        <v>1</v>
      </c>
      <c r="C531" s="2" t="s">
        <v>2057</v>
      </c>
      <c r="D531" s="197" t="s">
        <v>7079</v>
      </c>
      <c r="E531" s="206" t="s">
        <v>1652</v>
      </c>
      <c r="F531" s="2">
        <v>1000</v>
      </c>
      <c r="G531" s="162">
        <v>1222</v>
      </c>
      <c r="H531" s="33">
        <f>Úvod!B$12</f>
        <v>0</v>
      </c>
      <c r="I531" s="105">
        <f t="shared" si="18"/>
        <v>1222</v>
      </c>
      <c r="J531" s="163"/>
      <c r="K531" s="108">
        <f t="shared" si="19"/>
        <v>0</v>
      </c>
    </row>
    <row r="532" spans="1:11" ht="11.65">
      <c r="A532" s="2">
        <v>10140405</v>
      </c>
      <c r="B532" s="2">
        <v>1</v>
      </c>
      <c r="C532" s="2" t="s">
        <v>2057</v>
      </c>
      <c r="D532" s="197" t="s">
        <v>1976</v>
      </c>
      <c r="E532" s="206" t="s">
        <v>1652</v>
      </c>
      <c r="F532" s="2">
        <v>1000</v>
      </c>
      <c r="G532" s="162">
        <v>1222</v>
      </c>
      <c r="H532" s="33">
        <f>Úvod!B$12</f>
        <v>0</v>
      </c>
      <c r="I532" s="105">
        <f t="shared" si="18"/>
        <v>1222</v>
      </c>
      <c r="J532" s="163"/>
      <c r="K532" s="108">
        <f t="shared" si="19"/>
        <v>0</v>
      </c>
    </row>
    <row r="533" spans="1:11" ht="11.65">
      <c r="A533" s="2">
        <v>10317055</v>
      </c>
      <c r="B533" s="2">
        <v>1</v>
      </c>
      <c r="C533" s="2" t="s">
        <v>2057</v>
      </c>
      <c r="D533" s="197" t="s">
        <v>1977</v>
      </c>
      <c r="E533" s="206" t="s">
        <v>1651</v>
      </c>
      <c r="F533" s="2">
        <v>1000</v>
      </c>
      <c r="G533" s="162">
        <v>1503</v>
      </c>
      <c r="H533" s="33">
        <f>Úvod!B$12</f>
        <v>0</v>
      </c>
      <c r="I533" s="105">
        <f t="shared" si="18"/>
        <v>1503</v>
      </c>
      <c r="J533" s="163"/>
      <c r="K533" s="108">
        <f t="shared" si="19"/>
        <v>0</v>
      </c>
    </row>
    <row r="534" spans="1:11" ht="11.65">
      <c r="A534" s="2">
        <v>10001807</v>
      </c>
      <c r="B534" s="2">
        <v>1</v>
      </c>
      <c r="C534" s="2" t="s">
        <v>2057</v>
      </c>
      <c r="D534" s="197" t="s">
        <v>7080</v>
      </c>
      <c r="E534" s="206" t="s">
        <v>1652</v>
      </c>
      <c r="F534" s="2">
        <v>1000</v>
      </c>
      <c r="G534" s="162">
        <v>1222</v>
      </c>
      <c r="H534" s="33">
        <f>Úvod!B$12</f>
        <v>0</v>
      </c>
      <c r="I534" s="105">
        <f t="shared" si="18"/>
        <v>1222</v>
      </c>
      <c r="J534" s="163"/>
      <c r="K534" s="108">
        <f t="shared" si="19"/>
        <v>0</v>
      </c>
    </row>
    <row r="535" spans="1:11" ht="11.65">
      <c r="A535" s="2">
        <v>10103247</v>
      </c>
      <c r="B535" s="2">
        <v>1</v>
      </c>
      <c r="C535" s="2" t="s">
        <v>2057</v>
      </c>
      <c r="D535" s="197" t="s">
        <v>1978</v>
      </c>
      <c r="E535" s="206" t="s">
        <v>1652</v>
      </c>
      <c r="F535" s="2">
        <v>1000</v>
      </c>
      <c r="G535" s="162">
        <v>1222</v>
      </c>
      <c r="H535" s="33">
        <f>Úvod!B$12</f>
        <v>0</v>
      </c>
      <c r="I535" s="105">
        <f t="shared" si="18"/>
        <v>1222</v>
      </c>
      <c r="J535" s="163"/>
      <c r="K535" s="108">
        <f t="shared" si="19"/>
        <v>0</v>
      </c>
    </row>
    <row r="536" spans="1:11" ht="11.65">
      <c r="A536" s="2">
        <v>10317063</v>
      </c>
      <c r="B536" s="2">
        <v>1</v>
      </c>
      <c r="C536" s="2" t="s">
        <v>2057</v>
      </c>
      <c r="D536" s="197" t="s">
        <v>1979</v>
      </c>
      <c r="E536" s="206" t="s">
        <v>1651</v>
      </c>
      <c r="F536" s="2">
        <v>1000</v>
      </c>
      <c r="G536" s="162">
        <v>1503</v>
      </c>
      <c r="H536" s="33">
        <f>Úvod!B$12</f>
        <v>0</v>
      </c>
      <c r="I536" s="105">
        <f t="shared" si="18"/>
        <v>1503</v>
      </c>
      <c r="J536" s="163"/>
      <c r="K536" s="108">
        <f t="shared" si="19"/>
        <v>0</v>
      </c>
    </row>
    <row r="537" spans="1:11" ht="11.65">
      <c r="A537" s="2">
        <v>10001806</v>
      </c>
      <c r="B537" s="2">
        <v>1</v>
      </c>
      <c r="C537" s="2" t="s">
        <v>2057</v>
      </c>
      <c r="D537" s="197" t="s">
        <v>7081</v>
      </c>
      <c r="E537" s="206" t="s">
        <v>1652</v>
      </c>
      <c r="F537" s="2">
        <v>1000</v>
      </c>
      <c r="G537" s="162">
        <v>1222</v>
      </c>
      <c r="H537" s="33">
        <f>Úvod!B$12</f>
        <v>0</v>
      </c>
      <c r="I537" s="105">
        <f t="shared" si="18"/>
        <v>1222</v>
      </c>
      <c r="J537" s="163"/>
      <c r="K537" s="108">
        <f t="shared" si="19"/>
        <v>0</v>
      </c>
    </row>
    <row r="538" spans="1:11" ht="11.65">
      <c r="A538" s="2">
        <v>10005721</v>
      </c>
      <c r="B538" s="2">
        <v>1</v>
      </c>
      <c r="C538" s="2" t="s">
        <v>2057</v>
      </c>
      <c r="D538" s="197" t="s">
        <v>1980</v>
      </c>
      <c r="E538" s="206" t="s">
        <v>1652</v>
      </c>
      <c r="F538" s="2">
        <v>1000</v>
      </c>
      <c r="G538" s="162">
        <v>1222</v>
      </c>
      <c r="H538" s="33">
        <f>Úvod!B$12</f>
        <v>0</v>
      </c>
      <c r="I538" s="105">
        <f t="shared" si="18"/>
        <v>1222</v>
      </c>
      <c r="J538" s="163"/>
      <c r="K538" s="108">
        <f t="shared" si="19"/>
        <v>0</v>
      </c>
    </row>
    <row r="539" spans="1:11" ht="11.65">
      <c r="A539" s="2">
        <v>10317069</v>
      </c>
      <c r="B539" s="2">
        <v>1</v>
      </c>
      <c r="C539" s="2" t="s">
        <v>2057</v>
      </c>
      <c r="D539" s="197" t="s">
        <v>7082</v>
      </c>
      <c r="E539" s="206" t="s">
        <v>1651</v>
      </c>
      <c r="F539" s="2">
        <v>1000</v>
      </c>
      <c r="G539" s="162">
        <v>1250</v>
      </c>
      <c r="H539" s="33">
        <f>Úvod!B$12</f>
        <v>0</v>
      </c>
      <c r="I539" s="105">
        <f t="shared" si="18"/>
        <v>1250</v>
      </c>
      <c r="J539" s="163"/>
      <c r="K539" s="108">
        <f t="shared" si="19"/>
        <v>0</v>
      </c>
    </row>
    <row r="540" spans="1:11" ht="11.65">
      <c r="A540" s="2">
        <v>10001808</v>
      </c>
      <c r="B540" s="2">
        <v>1</v>
      </c>
      <c r="C540" s="2" t="s">
        <v>2057</v>
      </c>
      <c r="D540" s="197" t="s">
        <v>7083</v>
      </c>
      <c r="E540" s="206" t="s">
        <v>1652</v>
      </c>
      <c r="F540" s="2">
        <v>1000</v>
      </c>
      <c r="G540" s="162">
        <v>1222</v>
      </c>
      <c r="H540" s="33">
        <f>Úvod!B$12</f>
        <v>0</v>
      </c>
      <c r="I540" s="105">
        <f t="shared" si="18"/>
        <v>1222</v>
      </c>
      <c r="J540" s="163"/>
      <c r="K540" s="108">
        <f t="shared" si="19"/>
        <v>0</v>
      </c>
    </row>
    <row r="541" spans="1:11" ht="11.65">
      <c r="A541" s="2">
        <v>10103255</v>
      </c>
      <c r="B541" s="2">
        <v>1</v>
      </c>
      <c r="C541" s="2" t="s">
        <v>2057</v>
      </c>
      <c r="D541" s="197" t="s">
        <v>7084</v>
      </c>
      <c r="E541" s="206" t="s">
        <v>1652</v>
      </c>
      <c r="F541" s="2">
        <v>1000</v>
      </c>
      <c r="G541" s="162">
        <v>1222</v>
      </c>
      <c r="H541" s="33">
        <f>Úvod!B$12</f>
        <v>0</v>
      </c>
      <c r="I541" s="105">
        <f t="shared" si="18"/>
        <v>1222</v>
      </c>
      <c r="J541" s="163"/>
      <c r="K541" s="108">
        <f t="shared" si="19"/>
        <v>0</v>
      </c>
    </row>
    <row r="542" spans="1:11" ht="11.65">
      <c r="A542" s="2">
        <v>10317075</v>
      </c>
      <c r="B542" s="2">
        <v>1</v>
      </c>
      <c r="C542" s="2" t="s">
        <v>2057</v>
      </c>
      <c r="D542" s="197" t="s">
        <v>1981</v>
      </c>
      <c r="E542" s="206" t="s">
        <v>1651</v>
      </c>
      <c r="F542" s="2">
        <v>1000</v>
      </c>
      <c r="G542" s="162">
        <v>1503</v>
      </c>
      <c r="H542" s="33">
        <f>Úvod!B$12</f>
        <v>0</v>
      </c>
      <c r="I542" s="105">
        <f t="shared" si="18"/>
        <v>1503</v>
      </c>
      <c r="J542" s="163"/>
      <c r="K542" s="108">
        <f t="shared" si="19"/>
        <v>0</v>
      </c>
    </row>
    <row r="543" spans="1:11" ht="11.65">
      <c r="A543" s="2">
        <v>10001805</v>
      </c>
      <c r="B543" s="2">
        <v>1</v>
      </c>
      <c r="C543" s="2" t="s">
        <v>2057</v>
      </c>
      <c r="D543" s="197" t="s">
        <v>7085</v>
      </c>
      <c r="E543" s="206" t="s">
        <v>1652</v>
      </c>
      <c r="F543" s="2">
        <v>1000</v>
      </c>
      <c r="G543" s="162">
        <v>1222</v>
      </c>
      <c r="H543" s="33">
        <f>Úvod!B$12</f>
        <v>0</v>
      </c>
      <c r="I543" s="105">
        <f t="shared" si="18"/>
        <v>1222</v>
      </c>
      <c r="J543" s="163"/>
      <c r="K543" s="108">
        <f t="shared" si="19"/>
        <v>0</v>
      </c>
    </row>
    <row r="544" spans="1:11" ht="11.65">
      <c r="A544" s="2">
        <v>10005729</v>
      </c>
      <c r="B544" s="2">
        <v>1</v>
      </c>
      <c r="C544" s="2" t="s">
        <v>2057</v>
      </c>
      <c r="D544" s="197" t="s">
        <v>1982</v>
      </c>
      <c r="E544" s="206" t="s">
        <v>1652</v>
      </c>
      <c r="F544" s="2">
        <v>1000</v>
      </c>
      <c r="G544" s="162">
        <v>1222</v>
      </c>
      <c r="H544" s="33">
        <f>Úvod!B$12</f>
        <v>0</v>
      </c>
      <c r="I544" s="105">
        <f t="shared" si="18"/>
        <v>1222</v>
      </c>
      <c r="J544" s="163"/>
      <c r="K544" s="108">
        <f t="shared" si="19"/>
        <v>0</v>
      </c>
    </row>
    <row r="545" spans="1:11" ht="11.65">
      <c r="A545" s="2">
        <v>10662679</v>
      </c>
      <c r="B545" s="2">
        <v>1</v>
      </c>
      <c r="C545" s="2" t="s">
        <v>2057</v>
      </c>
      <c r="D545" s="197" t="s">
        <v>7086</v>
      </c>
      <c r="E545" s="206" t="s">
        <v>1651</v>
      </c>
      <c r="F545" s="2">
        <v>1000</v>
      </c>
      <c r="G545" s="162">
        <v>6000</v>
      </c>
      <c r="H545" s="33">
        <f>Úvod!B$12</f>
        <v>0</v>
      </c>
      <c r="I545" s="105">
        <f t="shared" si="18"/>
        <v>6000</v>
      </c>
      <c r="J545" s="163"/>
      <c r="K545" s="108">
        <f t="shared" si="19"/>
        <v>0</v>
      </c>
    </row>
    <row r="546" spans="1:11" ht="11.65">
      <c r="A546" s="2">
        <v>10394318</v>
      </c>
      <c r="B546" s="2">
        <v>1</v>
      </c>
      <c r="C546" s="2" t="s">
        <v>2057</v>
      </c>
      <c r="D546" s="197" t="s">
        <v>7087</v>
      </c>
      <c r="E546" s="206" t="s">
        <v>1652</v>
      </c>
      <c r="F546" s="2">
        <v>1000</v>
      </c>
      <c r="G546" s="162">
        <v>1690</v>
      </c>
      <c r="H546" s="33">
        <f>Úvod!B$12</f>
        <v>0</v>
      </c>
      <c r="I546" s="105">
        <f t="shared" si="18"/>
        <v>1690</v>
      </c>
      <c r="J546" s="163"/>
      <c r="K546" s="108">
        <f t="shared" si="19"/>
        <v>0</v>
      </c>
    </row>
    <row r="547" spans="1:11" ht="11.65">
      <c r="A547" s="2">
        <v>10534552</v>
      </c>
      <c r="B547" s="2">
        <v>1</v>
      </c>
      <c r="C547" s="2" t="s">
        <v>2057</v>
      </c>
      <c r="D547" s="197" t="s">
        <v>7088</v>
      </c>
      <c r="E547" s="206" t="s">
        <v>1652</v>
      </c>
      <c r="F547" s="2">
        <v>1000</v>
      </c>
      <c r="G547" s="162">
        <v>1690</v>
      </c>
      <c r="H547" s="33">
        <f>Úvod!B$12</f>
        <v>0</v>
      </c>
      <c r="I547" s="105">
        <f t="shared" si="18"/>
        <v>1690</v>
      </c>
      <c r="J547" s="163"/>
      <c r="K547" s="108">
        <f t="shared" si="19"/>
        <v>0</v>
      </c>
    </row>
    <row r="548" spans="1:11" ht="11.65">
      <c r="A548" s="2">
        <v>10226633</v>
      </c>
      <c r="B548" s="2">
        <v>1</v>
      </c>
      <c r="C548" s="2" t="s">
        <v>2057</v>
      </c>
      <c r="D548" s="197" t="s">
        <v>7089</v>
      </c>
      <c r="E548" s="206" t="s">
        <v>1651</v>
      </c>
      <c r="F548" s="2">
        <v>1000</v>
      </c>
      <c r="G548" s="162">
        <v>6000</v>
      </c>
      <c r="H548" s="33">
        <f>Úvod!B$12</f>
        <v>0</v>
      </c>
      <c r="I548" s="105">
        <f t="shared" si="18"/>
        <v>6000</v>
      </c>
      <c r="J548" s="163"/>
      <c r="K548" s="108">
        <f t="shared" si="19"/>
        <v>0</v>
      </c>
    </row>
    <row r="549" spans="1:11" ht="11.65">
      <c r="A549" s="2">
        <v>10001812</v>
      </c>
      <c r="B549" s="2">
        <v>1</v>
      </c>
      <c r="C549" s="2" t="s">
        <v>2057</v>
      </c>
      <c r="D549" s="197" t="s">
        <v>7090</v>
      </c>
      <c r="E549" s="206" t="s">
        <v>1652</v>
      </c>
      <c r="F549" s="2">
        <v>1000</v>
      </c>
      <c r="G549" s="162">
        <v>1690</v>
      </c>
      <c r="H549" s="33">
        <f>Úvod!B$12</f>
        <v>0</v>
      </c>
      <c r="I549" s="105">
        <f t="shared" si="18"/>
        <v>1690</v>
      </c>
      <c r="J549" s="163"/>
      <c r="K549" s="108">
        <f t="shared" si="19"/>
        <v>0</v>
      </c>
    </row>
    <row r="550" spans="1:11" ht="11.65">
      <c r="A550" s="2">
        <v>10005074</v>
      </c>
      <c r="B550" s="2">
        <v>1</v>
      </c>
      <c r="C550" s="2" t="s">
        <v>2057</v>
      </c>
      <c r="D550" s="197" t="s">
        <v>7091</v>
      </c>
      <c r="E550" s="206" t="s">
        <v>1652</v>
      </c>
      <c r="F550" s="2">
        <v>1000</v>
      </c>
      <c r="G550" s="162">
        <v>1690</v>
      </c>
      <c r="H550" s="33">
        <f>Úvod!B$12</f>
        <v>0</v>
      </c>
      <c r="I550" s="105">
        <f t="shared" si="18"/>
        <v>1690</v>
      </c>
      <c r="J550" s="163"/>
      <c r="K550" s="108">
        <f t="shared" si="19"/>
        <v>0</v>
      </c>
    </row>
    <row r="551" spans="1:11" ht="11.65">
      <c r="A551" s="2">
        <v>10226663</v>
      </c>
      <c r="B551" s="2">
        <v>1</v>
      </c>
      <c r="C551" s="2" t="s">
        <v>2057</v>
      </c>
      <c r="D551" s="197" t="s">
        <v>7092</v>
      </c>
      <c r="E551" s="206" t="s">
        <v>1651</v>
      </c>
      <c r="F551" s="2">
        <v>1000</v>
      </c>
      <c r="G551" s="162">
        <v>6000</v>
      </c>
      <c r="H551" s="33">
        <f>Úvod!B$12</f>
        <v>0</v>
      </c>
      <c r="I551" s="105">
        <f t="shared" si="18"/>
        <v>6000</v>
      </c>
      <c r="J551" s="163"/>
      <c r="K551" s="108">
        <f t="shared" si="19"/>
        <v>0</v>
      </c>
    </row>
    <row r="552" spans="1:11" ht="11.65">
      <c r="A552" s="2">
        <v>10001815</v>
      </c>
      <c r="B552" s="2">
        <v>1</v>
      </c>
      <c r="C552" s="2" t="s">
        <v>2057</v>
      </c>
      <c r="D552" s="197" t="s">
        <v>7093</v>
      </c>
      <c r="E552" s="206" t="s">
        <v>1652</v>
      </c>
      <c r="F552" s="2">
        <v>1000</v>
      </c>
      <c r="G552" s="162">
        <v>1690</v>
      </c>
      <c r="H552" s="33">
        <f>Úvod!B$12</f>
        <v>0</v>
      </c>
      <c r="I552" s="105">
        <f t="shared" si="18"/>
        <v>1690</v>
      </c>
      <c r="J552" s="163"/>
      <c r="K552" s="108">
        <f t="shared" si="19"/>
        <v>0</v>
      </c>
    </row>
    <row r="553" spans="1:11" ht="11.65">
      <c r="A553" s="2">
        <v>10195487</v>
      </c>
      <c r="B553" s="2">
        <v>1</v>
      </c>
      <c r="C553" s="2" t="s">
        <v>2057</v>
      </c>
      <c r="D553" s="197" t="s">
        <v>7094</v>
      </c>
      <c r="E553" s="206" t="s">
        <v>1652</v>
      </c>
      <c r="F553" s="2">
        <v>1000</v>
      </c>
      <c r="G553" s="162">
        <v>1690</v>
      </c>
      <c r="H553" s="33">
        <f>Úvod!B$12</f>
        <v>0</v>
      </c>
      <c r="I553" s="105">
        <f t="shared" si="18"/>
        <v>1690</v>
      </c>
      <c r="J553" s="163"/>
      <c r="K553" s="108">
        <f t="shared" si="19"/>
        <v>0</v>
      </c>
    </row>
    <row r="554" spans="1:11" ht="11.65">
      <c r="A554" s="2">
        <v>10226641</v>
      </c>
      <c r="B554" s="2">
        <v>1</v>
      </c>
      <c r="C554" s="2" t="s">
        <v>2057</v>
      </c>
      <c r="D554" s="197" t="s">
        <v>7095</v>
      </c>
      <c r="E554" s="206" t="s">
        <v>1651</v>
      </c>
      <c r="F554" s="2">
        <v>1000</v>
      </c>
      <c r="G554" s="162">
        <v>6000</v>
      </c>
      <c r="H554" s="33">
        <f>Úvod!B$12</f>
        <v>0</v>
      </c>
      <c r="I554" s="105">
        <f t="shared" si="18"/>
        <v>6000</v>
      </c>
      <c r="J554" s="163"/>
      <c r="K554" s="108">
        <f t="shared" si="19"/>
        <v>0</v>
      </c>
    </row>
    <row r="555" spans="1:11" ht="11.65">
      <c r="A555" s="2">
        <v>10001814</v>
      </c>
      <c r="B555" s="2">
        <v>1</v>
      </c>
      <c r="C555" s="2" t="s">
        <v>2057</v>
      </c>
      <c r="D555" s="197" t="s">
        <v>7096</v>
      </c>
      <c r="E555" s="206" t="s">
        <v>1652</v>
      </c>
      <c r="F555" s="2">
        <v>1000</v>
      </c>
      <c r="G555" s="162">
        <v>1690</v>
      </c>
      <c r="H555" s="33">
        <f>Úvod!B$12</f>
        <v>0</v>
      </c>
      <c r="I555" s="105">
        <f t="shared" si="18"/>
        <v>1690</v>
      </c>
      <c r="J555" s="163"/>
      <c r="K555" s="108">
        <f t="shared" si="19"/>
        <v>0</v>
      </c>
    </row>
    <row r="556" spans="1:11" ht="11.65">
      <c r="A556" s="2">
        <v>10006114</v>
      </c>
      <c r="B556" s="2">
        <v>1</v>
      </c>
      <c r="C556" s="2" t="s">
        <v>2057</v>
      </c>
      <c r="D556" s="197" t="s">
        <v>7097</v>
      </c>
      <c r="E556" s="206" t="s">
        <v>1652</v>
      </c>
      <c r="F556" s="2">
        <v>1000</v>
      </c>
      <c r="G556" s="162">
        <v>1690</v>
      </c>
      <c r="H556" s="33">
        <f>Úvod!B$12</f>
        <v>0</v>
      </c>
      <c r="I556" s="105">
        <f t="shared" si="18"/>
        <v>1690</v>
      </c>
      <c r="J556" s="163"/>
      <c r="K556" s="108">
        <f t="shared" si="19"/>
        <v>0</v>
      </c>
    </row>
    <row r="557" spans="1:11" ht="11.65">
      <c r="A557" s="2">
        <v>10317323</v>
      </c>
      <c r="B557" s="2">
        <v>1</v>
      </c>
      <c r="C557" s="2" t="s">
        <v>2057</v>
      </c>
      <c r="D557" s="197" t="s">
        <v>7098</v>
      </c>
      <c r="E557" s="206" t="s">
        <v>1651</v>
      </c>
      <c r="F557" s="2">
        <v>1000</v>
      </c>
      <c r="G557" s="162">
        <v>1459</v>
      </c>
      <c r="H557" s="33">
        <f>Úvod!B$12</f>
        <v>0</v>
      </c>
      <c r="I557" s="105">
        <f t="shared" si="18"/>
        <v>1459</v>
      </c>
      <c r="J557" s="163"/>
      <c r="K557" s="108">
        <f t="shared" si="19"/>
        <v>0</v>
      </c>
    </row>
    <row r="558" spans="1:11" ht="11.65">
      <c r="A558" s="2">
        <v>10164286</v>
      </c>
      <c r="B558" s="2">
        <v>1</v>
      </c>
      <c r="C558" s="2" t="s">
        <v>2057</v>
      </c>
      <c r="D558" s="197" t="s">
        <v>7099</v>
      </c>
      <c r="E558" s="206" t="s">
        <v>1652</v>
      </c>
      <c r="F558" s="2">
        <v>1000</v>
      </c>
      <c r="G558" s="162">
        <v>1222</v>
      </c>
      <c r="H558" s="33">
        <f>Úvod!B$12</f>
        <v>0</v>
      </c>
      <c r="I558" s="105">
        <f t="shared" si="18"/>
        <v>1222</v>
      </c>
      <c r="J558" s="163"/>
      <c r="K558" s="108">
        <f t="shared" si="19"/>
        <v>0</v>
      </c>
    </row>
    <row r="559" spans="1:11" ht="11.65">
      <c r="A559" s="2">
        <v>10317330</v>
      </c>
      <c r="B559" s="2">
        <v>1</v>
      </c>
      <c r="C559" s="2" t="s">
        <v>2057</v>
      </c>
      <c r="D559" s="197" t="s">
        <v>1983</v>
      </c>
      <c r="E559" s="206" t="s">
        <v>1651</v>
      </c>
      <c r="F559" s="2">
        <v>1000</v>
      </c>
      <c r="G559" s="162">
        <v>1459</v>
      </c>
      <c r="H559" s="33">
        <f>Úvod!B$12</f>
        <v>0</v>
      </c>
      <c r="I559" s="105">
        <f t="shared" si="18"/>
        <v>1459</v>
      </c>
      <c r="J559" s="163"/>
      <c r="K559" s="108">
        <f t="shared" si="19"/>
        <v>0</v>
      </c>
    </row>
    <row r="560" spans="1:11" ht="11.65">
      <c r="A560" s="2">
        <v>10025302</v>
      </c>
      <c r="B560" s="2">
        <v>1</v>
      </c>
      <c r="C560" s="2" t="s">
        <v>2057</v>
      </c>
      <c r="D560" s="197" t="s">
        <v>7100</v>
      </c>
      <c r="E560" s="206" t="s">
        <v>1652</v>
      </c>
      <c r="F560" s="2">
        <v>1000</v>
      </c>
      <c r="G560" s="162">
        <v>1222</v>
      </c>
      <c r="H560" s="33">
        <f>Úvod!B$12</f>
        <v>0</v>
      </c>
      <c r="I560" s="105">
        <f t="shared" si="18"/>
        <v>1222</v>
      </c>
      <c r="J560" s="163"/>
      <c r="K560" s="108">
        <f t="shared" si="19"/>
        <v>0</v>
      </c>
    </row>
    <row r="561" spans="1:11" ht="11.65">
      <c r="A561" s="2">
        <v>10018219</v>
      </c>
      <c r="B561" s="2">
        <v>1</v>
      </c>
      <c r="C561" s="2" t="s">
        <v>2057</v>
      </c>
      <c r="D561" s="197" t="s">
        <v>1984</v>
      </c>
      <c r="E561" s="206" t="s">
        <v>1652</v>
      </c>
      <c r="F561" s="2">
        <v>1000</v>
      </c>
      <c r="G561" s="162">
        <v>1222</v>
      </c>
      <c r="H561" s="33">
        <f>Úvod!B$12</f>
        <v>0</v>
      </c>
      <c r="I561" s="105">
        <f t="shared" si="18"/>
        <v>1222</v>
      </c>
      <c r="J561" s="163"/>
      <c r="K561" s="108">
        <f t="shared" si="19"/>
        <v>0</v>
      </c>
    </row>
    <row r="562" spans="1:11" ht="11.65">
      <c r="A562" s="2">
        <v>10317336</v>
      </c>
      <c r="B562" s="2">
        <v>1</v>
      </c>
      <c r="C562" s="2" t="s">
        <v>2057</v>
      </c>
      <c r="D562" s="197" t="s">
        <v>1985</v>
      </c>
      <c r="E562" s="206" t="s">
        <v>1651</v>
      </c>
      <c r="F562" s="2">
        <v>1000</v>
      </c>
      <c r="G562" s="162">
        <v>1459</v>
      </c>
      <c r="H562" s="33">
        <f>Úvod!B$12</f>
        <v>0</v>
      </c>
      <c r="I562" s="105">
        <f t="shared" si="18"/>
        <v>1459</v>
      </c>
      <c r="J562" s="163"/>
      <c r="K562" s="108">
        <f t="shared" si="19"/>
        <v>0</v>
      </c>
    </row>
    <row r="563" spans="1:11" ht="11.65">
      <c r="A563" s="2">
        <v>10025306</v>
      </c>
      <c r="B563" s="2">
        <v>1</v>
      </c>
      <c r="C563" s="2" t="s">
        <v>2057</v>
      </c>
      <c r="D563" s="197" t="s">
        <v>7101</v>
      </c>
      <c r="E563" s="206" t="s">
        <v>1652</v>
      </c>
      <c r="F563" s="2">
        <v>1000</v>
      </c>
      <c r="G563" s="162">
        <v>1222</v>
      </c>
      <c r="H563" s="33">
        <f>Úvod!B$12</f>
        <v>0</v>
      </c>
      <c r="I563" s="105">
        <f t="shared" si="18"/>
        <v>1222</v>
      </c>
      <c r="J563" s="163"/>
      <c r="K563" s="108">
        <f t="shared" si="19"/>
        <v>0</v>
      </c>
    </row>
    <row r="564" spans="1:11" ht="11.65">
      <c r="A564" s="2">
        <v>10003098</v>
      </c>
      <c r="B564" s="2">
        <v>1</v>
      </c>
      <c r="C564" s="2" t="s">
        <v>2057</v>
      </c>
      <c r="D564" s="197" t="s">
        <v>1986</v>
      </c>
      <c r="E564" s="206" t="s">
        <v>1652</v>
      </c>
      <c r="F564" s="2">
        <v>1000</v>
      </c>
      <c r="G564" s="162">
        <v>1222</v>
      </c>
      <c r="H564" s="33">
        <f>Úvod!B$12</f>
        <v>0</v>
      </c>
      <c r="I564" s="105">
        <f t="shared" si="18"/>
        <v>1222</v>
      </c>
      <c r="J564" s="163"/>
      <c r="K564" s="108">
        <f t="shared" si="19"/>
        <v>0</v>
      </c>
    </row>
    <row r="565" spans="1:11" ht="11.65">
      <c r="A565" s="2">
        <v>11195604</v>
      </c>
      <c r="B565" s="2">
        <v>1</v>
      </c>
      <c r="C565" s="2" t="s">
        <v>2057</v>
      </c>
      <c r="D565" s="197" t="s">
        <v>7147</v>
      </c>
      <c r="E565" s="206" t="s">
        <v>1651</v>
      </c>
      <c r="F565" s="2">
        <v>1000</v>
      </c>
      <c r="G565" s="162">
        <v>1459</v>
      </c>
      <c r="H565" s="33">
        <f>Úvod!B$12</f>
        <v>0</v>
      </c>
      <c r="I565" s="105">
        <f t="shared" si="18"/>
        <v>1459</v>
      </c>
      <c r="J565" s="163"/>
      <c r="K565" s="108">
        <f t="shared" si="19"/>
        <v>0</v>
      </c>
    </row>
    <row r="566" spans="1:11" ht="11.65">
      <c r="A566" s="2">
        <v>10226659</v>
      </c>
      <c r="B566" s="2">
        <v>1</v>
      </c>
      <c r="C566" s="2" t="s">
        <v>2057</v>
      </c>
      <c r="D566" s="197" t="s">
        <v>7102</v>
      </c>
      <c r="E566" s="206" t="s">
        <v>1651</v>
      </c>
      <c r="F566" s="2">
        <v>1000</v>
      </c>
      <c r="G566" s="162">
        <v>6000</v>
      </c>
      <c r="H566" s="33">
        <f>Úvod!B$12</f>
        <v>0</v>
      </c>
      <c r="I566" s="105">
        <f t="shared" si="18"/>
        <v>6000</v>
      </c>
      <c r="J566" s="163"/>
      <c r="K566" s="108">
        <f t="shared" si="19"/>
        <v>0</v>
      </c>
    </row>
    <row r="567" spans="1:11" ht="11.65">
      <c r="A567" s="2">
        <v>10001811</v>
      </c>
      <c r="B567" s="2">
        <v>1</v>
      </c>
      <c r="C567" s="2" t="s">
        <v>2057</v>
      </c>
      <c r="D567" s="197" t="s">
        <v>7103</v>
      </c>
      <c r="E567" s="206" t="s">
        <v>1652</v>
      </c>
      <c r="F567" s="2">
        <v>1000</v>
      </c>
      <c r="G567" s="162">
        <v>1690</v>
      </c>
      <c r="H567" s="33">
        <f>Úvod!B$12</f>
        <v>0</v>
      </c>
      <c r="I567" s="105">
        <f t="shared" si="18"/>
        <v>1690</v>
      </c>
      <c r="J567" s="163"/>
      <c r="K567" s="108">
        <f t="shared" si="19"/>
        <v>0</v>
      </c>
    </row>
    <row r="568" spans="1:11" ht="11.65">
      <c r="A568" s="2">
        <v>10195635</v>
      </c>
      <c r="B568" s="2">
        <v>1</v>
      </c>
      <c r="C568" s="2" t="s">
        <v>2057</v>
      </c>
      <c r="D568" s="197" t="s">
        <v>7104</v>
      </c>
      <c r="E568" s="206" t="s">
        <v>1652</v>
      </c>
      <c r="F568" s="2">
        <v>1000</v>
      </c>
      <c r="G568" s="162">
        <v>1690</v>
      </c>
      <c r="H568" s="33">
        <f>Úvod!B$12</f>
        <v>0</v>
      </c>
      <c r="I568" s="105">
        <f t="shared" si="18"/>
        <v>1690</v>
      </c>
      <c r="J568" s="163"/>
      <c r="K568" s="108">
        <f t="shared" si="19"/>
        <v>0</v>
      </c>
    </row>
    <row r="569" spans="1:11" ht="11.65">
      <c r="A569" s="2">
        <v>10004075</v>
      </c>
      <c r="B569" s="2">
        <v>1</v>
      </c>
      <c r="C569" s="2" t="s">
        <v>2057</v>
      </c>
      <c r="D569" s="197" t="s">
        <v>1987</v>
      </c>
      <c r="E569" s="206" t="s">
        <v>1651</v>
      </c>
      <c r="F569" s="2">
        <v>1000</v>
      </c>
      <c r="G569" s="162">
        <v>637</v>
      </c>
      <c r="H569" s="33">
        <f>Úvod!B$12</f>
        <v>0</v>
      </c>
      <c r="I569" s="105">
        <f t="shared" si="18"/>
        <v>637</v>
      </c>
      <c r="J569" s="163"/>
      <c r="K569" s="108">
        <f t="shared" si="19"/>
        <v>0</v>
      </c>
    </row>
    <row r="570" spans="1:11" ht="11.65">
      <c r="A570" s="2">
        <v>10003605</v>
      </c>
      <c r="B570" s="2">
        <v>1</v>
      </c>
      <c r="C570" s="2" t="s">
        <v>2057</v>
      </c>
      <c r="D570" s="197" t="s">
        <v>1988</v>
      </c>
      <c r="E570" s="206" t="s">
        <v>1652</v>
      </c>
      <c r="F570" s="2">
        <v>1000</v>
      </c>
      <c r="G570" s="199">
        <v>504</v>
      </c>
      <c r="H570" s="33">
        <f>Úvod!B$12</f>
        <v>0</v>
      </c>
      <c r="I570" s="105">
        <f t="shared" si="18"/>
        <v>504</v>
      </c>
      <c r="J570" s="163"/>
      <c r="K570" s="108">
        <f t="shared" si="19"/>
        <v>0</v>
      </c>
    </row>
    <row r="571" spans="1:11" ht="11.65">
      <c r="A571" s="2">
        <v>10732674</v>
      </c>
      <c r="B571" s="2">
        <v>1</v>
      </c>
      <c r="C571" s="2" t="s">
        <v>2057</v>
      </c>
      <c r="D571" s="197" t="s">
        <v>1989</v>
      </c>
      <c r="E571" s="206" t="s">
        <v>1651</v>
      </c>
      <c r="F571" s="2">
        <v>1000</v>
      </c>
      <c r="G571" s="162">
        <v>637</v>
      </c>
      <c r="H571" s="33">
        <f>Úvod!B$12</f>
        <v>0</v>
      </c>
      <c r="I571" s="105">
        <f t="shared" si="18"/>
        <v>637</v>
      </c>
      <c r="J571" s="163"/>
      <c r="K571" s="108">
        <f t="shared" si="19"/>
        <v>0</v>
      </c>
    </row>
    <row r="572" spans="1:11" ht="11.65">
      <c r="A572" s="2">
        <v>10732672</v>
      </c>
      <c r="B572" s="2">
        <v>1</v>
      </c>
      <c r="C572" s="2" t="s">
        <v>2057</v>
      </c>
      <c r="D572" s="197" t="s">
        <v>1990</v>
      </c>
      <c r="E572" s="206" t="s">
        <v>1652</v>
      </c>
      <c r="F572" s="2">
        <v>1000</v>
      </c>
      <c r="G572" s="199">
        <v>504</v>
      </c>
      <c r="H572" s="33">
        <f>Úvod!B$12</f>
        <v>0</v>
      </c>
      <c r="I572" s="105">
        <f t="shared" si="18"/>
        <v>504</v>
      </c>
      <c r="J572" s="163"/>
      <c r="K572" s="108">
        <f t="shared" si="19"/>
        <v>0</v>
      </c>
    </row>
    <row r="573" spans="1:11" ht="11.65">
      <c r="A573" s="2">
        <v>11257035</v>
      </c>
      <c r="B573" s="2">
        <v>1</v>
      </c>
      <c r="C573" s="2" t="s">
        <v>2057</v>
      </c>
      <c r="D573" s="197" t="s">
        <v>6138</v>
      </c>
      <c r="E573" s="206" t="s">
        <v>1651</v>
      </c>
      <c r="F573" s="2">
        <v>1000</v>
      </c>
      <c r="G573" s="162">
        <v>637</v>
      </c>
      <c r="H573" s="33">
        <f>Úvod!B$12</f>
        <v>0</v>
      </c>
      <c r="I573" s="105">
        <f t="shared" si="18"/>
        <v>637</v>
      </c>
      <c r="J573" s="163"/>
      <c r="K573" s="108">
        <f t="shared" si="19"/>
        <v>0</v>
      </c>
    </row>
    <row r="574" spans="1:11" ht="11.65">
      <c r="A574" s="2">
        <v>11257033</v>
      </c>
      <c r="B574" s="2">
        <v>1</v>
      </c>
      <c r="C574" s="2" t="s">
        <v>2057</v>
      </c>
      <c r="D574" s="197" t="s">
        <v>6139</v>
      </c>
      <c r="E574" s="206" t="s">
        <v>1652</v>
      </c>
      <c r="F574" s="2">
        <v>1000</v>
      </c>
      <c r="G574" s="199">
        <v>504</v>
      </c>
      <c r="H574" s="33">
        <f>Úvod!B$12</f>
        <v>0</v>
      </c>
      <c r="I574" s="105">
        <f t="shared" si="18"/>
        <v>504</v>
      </c>
      <c r="J574" s="163"/>
      <c r="K574" s="108">
        <f t="shared" si="19"/>
        <v>0</v>
      </c>
    </row>
    <row r="575" spans="1:11" ht="11.65">
      <c r="A575" s="2">
        <v>10791482</v>
      </c>
      <c r="B575" s="2">
        <v>1</v>
      </c>
      <c r="C575" s="2" t="s">
        <v>2057</v>
      </c>
      <c r="D575" s="197" t="s">
        <v>1991</v>
      </c>
      <c r="E575" s="206" t="s">
        <v>1650</v>
      </c>
      <c r="F575" s="2">
        <v>1000</v>
      </c>
      <c r="G575" s="199">
        <v>504</v>
      </c>
      <c r="H575" s="33">
        <f>Úvod!B$12</f>
        <v>0</v>
      </c>
      <c r="I575" s="105">
        <f t="shared" si="18"/>
        <v>504</v>
      </c>
      <c r="J575" s="163"/>
      <c r="K575" s="108">
        <f t="shared" si="19"/>
        <v>0</v>
      </c>
    </row>
    <row r="576" spans="1:11" ht="11.65">
      <c r="A576" s="2">
        <v>10791484</v>
      </c>
      <c r="B576" s="2">
        <v>1</v>
      </c>
      <c r="C576" s="2" t="s">
        <v>2057</v>
      </c>
      <c r="D576" s="197" t="s">
        <v>1992</v>
      </c>
      <c r="E576" s="206" t="s">
        <v>1651</v>
      </c>
      <c r="F576" s="2">
        <v>1000</v>
      </c>
      <c r="G576" s="162">
        <v>637</v>
      </c>
      <c r="H576" s="33">
        <f>Úvod!B$12</f>
        <v>0</v>
      </c>
      <c r="I576" s="105">
        <f t="shared" si="18"/>
        <v>637</v>
      </c>
      <c r="J576" s="163"/>
      <c r="K576" s="108">
        <f t="shared" si="19"/>
        <v>0</v>
      </c>
    </row>
    <row r="577" spans="1:11" ht="11.65">
      <c r="A577" s="2">
        <v>10711471</v>
      </c>
      <c r="B577" s="2">
        <v>1</v>
      </c>
      <c r="C577" s="2" t="s">
        <v>2057</v>
      </c>
      <c r="D577" s="197" t="s">
        <v>1993</v>
      </c>
      <c r="E577" s="206" t="s">
        <v>1651</v>
      </c>
      <c r="F577" s="2">
        <v>1000</v>
      </c>
      <c r="G577" s="162">
        <v>637</v>
      </c>
      <c r="H577" s="33">
        <f>Úvod!B$12</f>
        <v>0</v>
      </c>
      <c r="I577" s="105">
        <f t="shared" si="18"/>
        <v>637</v>
      </c>
      <c r="J577" s="163"/>
      <c r="K577" s="108">
        <f t="shared" si="19"/>
        <v>0</v>
      </c>
    </row>
    <row r="578" spans="1:11" ht="11.65">
      <c r="A578" s="2">
        <v>10711469</v>
      </c>
      <c r="B578" s="2">
        <v>1</v>
      </c>
      <c r="C578" s="2" t="s">
        <v>2057</v>
      </c>
      <c r="D578" s="197" t="s">
        <v>1994</v>
      </c>
      <c r="E578" s="206" t="s">
        <v>1652</v>
      </c>
      <c r="F578" s="2">
        <v>1000</v>
      </c>
      <c r="G578" s="199">
        <v>504</v>
      </c>
      <c r="H578" s="33">
        <f>Úvod!B$12</f>
        <v>0</v>
      </c>
      <c r="I578" s="105">
        <f t="shared" si="18"/>
        <v>504</v>
      </c>
      <c r="J578" s="163"/>
      <c r="K578" s="108">
        <f t="shared" si="19"/>
        <v>0</v>
      </c>
    </row>
    <row r="579" spans="1:11" ht="11.65">
      <c r="A579" s="2">
        <v>10791480</v>
      </c>
      <c r="B579" s="2">
        <v>1</v>
      </c>
      <c r="C579" s="2" t="s">
        <v>2057</v>
      </c>
      <c r="D579" s="197" t="s">
        <v>1995</v>
      </c>
      <c r="E579" s="206" t="s">
        <v>1651</v>
      </c>
      <c r="F579" s="2">
        <v>1000</v>
      </c>
      <c r="G579" s="162">
        <v>637</v>
      </c>
      <c r="H579" s="33">
        <f>Úvod!B$12</f>
        <v>0</v>
      </c>
      <c r="I579" s="105">
        <f t="shared" si="18"/>
        <v>637</v>
      </c>
      <c r="J579" s="163"/>
      <c r="K579" s="108">
        <f t="shared" si="19"/>
        <v>0</v>
      </c>
    </row>
    <row r="580" spans="1:11" ht="11.65">
      <c r="A580" s="2">
        <v>11068164</v>
      </c>
      <c r="B580" s="2">
        <v>1</v>
      </c>
      <c r="C580" s="2" t="s">
        <v>2057</v>
      </c>
      <c r="D580" s="197" t="s">
        <v>1995</v>
      </c>
      <c r="E580" s="206" t="s">
        <v>1651</v>
      </c>
      <c r="F580" s="2">
        <v>1000</v>
      </c>
      <c r="G580" s="162">
        <v>637</v>
      </c>
      <c r="H580" s="33">
        <f>Úvod!B$12</f>
        <v>0</v>
      </c>
      <c r="I580" s="105">
        <f t="shared" si="18"/>
        <v>637</v>
      </c>
      <c r="J580" s="163"/>
      <c r="K580" s="108">
        <f t="shared" si="19"/>
        <v>0</v>
      </c>
    </row>
    <row r="581" spans="1:11" ht="11.65">
      <c r="A581" s="2">
        <v>10791458</v>
      </c>
      <c r="B581" s="2">
        <v>1</v>
      </c>
      <c r="C581" s="2" t="s">
        <v>2057</v>
      </c>
      <c r="D581" s="197" t="s">
        <v>1996</v>
      </c>
      <c r="E581" s="206" t="s">
        <v>1652</v>
      </c>
      <c r="F581" s="2">
        <v>1000</v>
      </c>
      <c r="G581" s="199">
        <v>504</v>
      </c>
      <c r="H581" s="33">
        <f>Úvod!B$12</f>
        <v>0</v>
      </c>
      <c r="I581" s="105">
        <f t="shared" si="18"/>
        <v>504</v>
      </c>
      <c r="J581" s="163"/>
      <c r="K581" s="108">
        <f t="shared" si="19"/>
        <v>0</v>
      </c>
    </row>
    <row r="582" spans="1:11" ht="11.65">
      <c r="A582" s="2">
        <v>11068162</v>
      </c>
      <c r="B582" s="2">
        <v>1</v>
      </c>
      <c r="C582" s="2" t="s">
        <v>2057</v>
      </c>
      <c r="D582" s="197" t="s">
        <v>6140</v>
      </c>
      <c r="E582" s="206" t="s">
        <v>1652</v>
      </c>
      <c r="F582" s="2">
        <v>1000</v>
      </c>
      <c r="G582" s="199">
        <v>504</v>
      </c>
      <c r="H582" s="33">
        <f>Úvod!B$12</f>
        <v>0</v>
      </c>
      <c r="I582" s="105">
        <f t="shared" si="18"/>
        <v>504</v>
      </c>
      <c r="J582" s="163"/>
      <c r="K582" s="108">
        <f t="shared" si="19"/>
        <v>0</v>
      </c>
    </row>
    <row r="583" spans="1:11" ht="11.65">
      <c r="A583" s="2">
        <v>10017911</v>
      </c>
      <c r="B583" s="2">
        <v>1</v>
      </c>
      <c r="C583" s="2" t="s">
        <v>2057</v>
      </c>
      <c r="D583" s="197" t="s">
        <v>1997</v>
      </c>
      <c r="E583" s="206" t="s">
        <v>1651</v>
      </c>
      <c r="F583" s="2">
        <v>1000</v>
      </c>
      <c r="G583" s="162">
        <v>637</v>
      </c>
      <c r="H583" s="33">
        <f>Úvod!B$12</f>
        <v>0</v>
      </c>
      <c r="I583" s="105">
        <f t="shared" si="18"/>
        <v>637</v>
      </c>
      <c r="J583" s="163"/>
      <c r="K583" s="108">
        <f t="shared" si="19"/>
        <v>0</v>
      </c>
    </row>
    <row r="584" spans="1:11" ht="11.65">
      <c r="A584" s="2">
        <v>10468197</v>
      </c>
      <c r="B584" s="2">
        <v>1</v>
      </c>
      <c r="C584" s="2" t="s">
        <v>2057</v>
      </c>
      <c r="D584" s="197" t="s">
        <v>1998</v>
      </c>
      <c r="E584" s="206" t="s">
        <v>1652</v>
      </c>
      <c r="F584" s="2">
        <v>1000</v>
      </c>
      <c r="G584" s="199">
        <v>504</v>
      </c>
      <c r="H584" s="33">
        <f>Úvod!B$12</f>
        <v>0</v>
      </c>
      <c r="I584" s="105">
        <f t="shared" si="18"/>
        <v>504</v>
      </c>
      <c r="J584" s="163"/>
      <c r="K584" s="108">
        <f t="shared" si="19"/>
        <v>0</v>
      </c>
    </row>
    <row r="585" spans="1:11" ht="11.65">
      <c r="A585" s="2">
        <v>10003723</v>
      </c>
      <c r="B585" s="2">
        <v>1</v>
      </c>
      <c r="C585" s="2" t="s">
        <v>2057</v>
      </c>
      <c r="D585" s="197" t="s">
        <v>1999</v>
      </c>
      <c r="E585" s="206" t="s">
        <v>1651</v>
      </c>
      <c r="F585" s="2">
        <v>1000</v>
      </c>
      <c r="G585" s="162">
        <v>637</v>
      </c>
      <c r="H585" s="33">
        <f>Úvod!B$12</f>
        <v>0</v>
      </c>
      <c r="I585" s="105">
        <f t="shared" si="18"/>
        <v>637</v>
      </c>
      <c r="J585" s="163"/>
      <c r="K585" s="108">
        <f t="shared" si="19"/>
        <v>0</v>
      </c>
    </row>
    <row r="586" spans="1:11" ht="11.65">
      <c r="A586" s="2">
        <v>10003532</v>
      </c>
      <c r="B586" s="2">
        <v>1</v>
      </c>
      <c r="C586" s="2" t="s">
        <v>2057</v>
      </c>
      <c r="D586" s="197" t="s">
        <v>2000</v>
      </c>
      <c r="E586" s="206" t="s">
        <v>1652</v>
      </c>
      <c r="F586" s="2">
        <v>1000</v>
      </c>
      <c r="G586" s="199">
        <v>504</v>
      </c>
      <c r="H586" s="33">
        <f>Úvod!B$12</f>
        <v>0</v>
      </c>
      <c r="I586" s="105">
        <f t="shared" si="18"/>
        <v>504</v>
      </c>
      <c r="J586" s="163"/>
      <c r="K586" s="108">
        <f t="shared" si="19"/>
        <v>0</v>
      </c>
    </row>
    <row r="587" spans="1:11" ht="11.65">
      <c r="A587" s="2">
        <v>11058686</v>
      </c>
      <c r="B587" s="2">
        <v>1</v>
      </c>
      <c r="C587" s="2" t="s">
        <v>2057</v>
      </c>
      <c r="D587" s="197" t="s">
        <v>6141</v>
      </c>
      <c r="E587" s="206" t="s">
        <v>1651</v>
      </c>
      <c r="F587" s="2">
        <v>1000</v>
      </c>
      <c r="G587" s="162">
        <v>637</v>
      </c>
      <c r="H587" s="33">
        <f>Úvod!B$12</f>
        <v>0</v>
      </c>
      <c r="I587" s="105">
        <f t="shared" si="18"/>
        <v>637</v>
      </c>
      <c r="J587" s="163"/>
      <c r="K587" s="108">
        <f t="shared" si="19"/>
        <v>0</v>
      </c>
    </row>
    <row r="588" spans="1:11" ht="11.65">
      <c r="A588" s="2">
        <v>11058684</v>
      </c>
      <c r="B588" s="2">
        <v>1</v>
      </c>
      <c r="C588" s="2" t="s">
        <v>2057</v>
      </c>
      <c r="D588" s="197" t="s">
        <v>6142</v>
      </c>
      <c r="E588" s="206" t="s">
        <v>1652</v>
      </c>
      <c r="F588" s="2">
        <v>1000</v>
      </c>
      <c r="G588" s="199">
        <v>504</v>
      </c>
      <c r="H588" s="33">
        <f>Úvod!B$12</f>
        <v>0</v>
      </c>
      <c r="I588" s="105">
        <f t="shared" si="18"/>
        <v>504</v>
      </c>
      <c r="J588" s="163"/>
      <c r="K588" s="108">
        <f t="shared" si="19"/>
        <v>0</v>
      </c>
    </row>
    <row r="589" spans="1:11" ht="11.65">
      <c r="A589" s="2">
        <v>10821096</v>
      </c>
      <c r="B589" s="2">
        <v>1</v>
      </c>
      <c r="C589" s="2" t="s">
        <v>2057</v>
      </c>
      <c r="D589" s="197" t="s">
        <v>2001</v>
      </c>
      <c r="E589" s="206" t="s">
        <v>1651</v>
      </c>
      <c r="F589" s="2">
        <v>1000</v>
      </c>
      <c r="G589" s="162">
        <v>637</v>
      </c>
      <c r="H589" s="33">
        <f>Úvod!B$12</f>
        <v>0</v>
      </c>
      <c r="I589" s="105">
        <f t="shared" si="18"/>
        <v>637</v>
      </c>
      <c r="J589" s="163"/>
      <c r="K589" s="108">
        <f t="shared" si="19"/>
        <v>0</v>
      </c>
    </row>
    <row r="590" spans="1:11" ht="11.65">
      <c r="A590" s="2">
        <v>10821094</v>
      </c>
      <c r="B590" s="2">
        <v>1</v>
      </c>
      <c r="C590" s="2" t="s">
        <v>2057</v>
      </c>
      <c r="D590" s="197" t="s">
        <v>2002</v>
      </c>
      <c r="E590" s="206" t="s">
        <v>1652</v>
      </c>
      <c r="F590" s="2">
        <v>1000</v>
      </c>
      <c r="G590" s="199">
        <v>504</v>
      </c>
      <c r="H590" s="33">
        <f>Úvod!B$12</f>
        <v>0</v>
      </c>
      <c r="I590" s="105">
        <f t="shared" ref="I590:I653" si="20">G590-(G590*H590)</f>
        <v>504</v>
      </c>
      <c r="J590" s="163"/>
      <c r="K590" s="108">
        <f t="shared" ref="K590:K653" si="21">I590*J590</f>
        <v>0</v>
      </c>
    </row>
    <row r="591" spans="1:11" ht="11.65">
      <c r="A591" s="2">
        <v>10005161</v>
      </c>
      <c r="B591" s="2">
        <v>1</v>
      </c>
      <c r="C591" s="2" t="s">
        <v>2057</v>
      </c>
      <c r="D591" s="197" t="s">
        <v>2003</v>
      </c>
      <c r="E591" s="206" t="s">
        <v>1651</v>
      </c>
      <c r="F591" s="2">
        <v>1000</v>
      </c>
      <c r="G591" s="162">
        <v>637</v>
      </c>
      <c r="H591" s="33">
        <f>Úvod!B$12</f>
        <v>0</v>
      </c>
      <c r="I591" s="105">
        <f t="shared" si="20"/>
        <v>637</v>
      </c>
      <c r="J591" s="163"/>
      <c r="K591" s="108">
        <f t="shared" si="21"/>
        <v>0</v>
      </c>
    </row>
    <row r="592" spans="1:11" ht="11.65">
      <c r="A592" s="2">
        <v>10005165</v>
      </c>
      <c r="B592" s="2">
        <v>1</v>
      </c>
      <c r="C592" s="2" t="s">
        <v>2057</v>
      </c>
      <c r="D592" s="197" t="s">
        <v>2004</v>
      </c>
      <c r="E592" s="206" t="s">
        <v>1652</v>
      </c>
      <c r="F592" s="2">
        <v>1000</v>
      </c>
      <c r="G592" s="199">
        <v>504</v>
      </c>
      <c r="H592" s="33">
        <f>Úvod!B$12</f>
        <v>0</v>
      </c>
      <c r="I592" s="105">
        <f t="shared" si="20"/>
        <v>504</v>
      </c>
      <c r="J592" s="163"/>
      <c r="K592" s="108">
        <f t="shared" si="21"/>
        <v>0</v>
      </c>
    </row>
    <row r="593" spans="1:11" ht="11.65">
      <c r="A593" s="2">
        <v>10937282</v>
      </c>
      <c r="B593" s="2">
        <v>1</v>
      </c>
      <c r="C593" s="2" t="s">
        <v>2057</v>
      </c>
      <c r="D593" s="197" t="s">
        <v>2005</v>
      </c>
      <c r="E593" s="206" t="s">
        <v>1651</v>
      </c>
      <c r="F593" s="2">
        <v>1000</v>
      </c>
      <c r="G593" s="162">
        <v>637</v>
      </c>
      <c r="H593" s="33">
        <f>Úvod!B$12</f>
        <v>0</v>
      </c>
      <c r="I593" s="105">
        <f t="shared" si="20"/>
        <v>637</v>
      </c>
      <c r="J593" s="163"/>
      <c r="K593" s="108">
        <f t="shared" si="21"/>
        <v>0</v>
      </c>
    </row>
    <row r="594" spans="1:11" ht="11.65">
      <c r="A594" s="2">
        <v>10937280</v>
      </c>
      <c r="B594" s="2">
        <v>1</v>
      </c>
      <c r="C594" s="2" t="s">
        <v>2057</v>
      </c>
      <c r="D594" s="197" t="s">
        <v>2006</v>
      </c>
      <c r="E594" s="206" t="s">
        <v>1652</v>
      </c>
      <c r="F594" s="2">
        <v>1000</v>
      </c>
      <c r="G594" s="199">
        <v>504</v>
      </c>
      <c r="H594" s="33">
        <f>Úvod!B$12</f>
        <v>0</v>
      </c>
      <c r="I594" s="105">
        <f t="shared" si="20"/>
        <v>504</v>
      </c>
      <c r="J594" s="163"/>
      <c r="K594" s="108">
        <f t="shared" si="21"/>
        <v>0</v>
      </c>
    </row>
    <row r="595" spans="1:11" ht="11.65">
      <c r="A595" s="2">
        <v>10005752</v>
      </c>
      <c r="B595" s="2">
        <v>1</v>
      </c>
      <c r="C595" s="2" t="s">
        <v>2057</v>
      </c>
      <c r="D595" s="197" t="s">
        <v>2007</v>
      </c>
      <c r="E595" s="206" t="s">
        <v>1652</v>
      </c>
      <c r="F595" s="2">
        <v>1000</v>
      </c>
      <c r="G595" s="199">
        <v>504</v>
      </c>
      <c r="H595" s="33">
        <f>Úvod!B$12</f>
        <v>0</v>
      </c>
      <c r="I595" s="105">
        <f t="shared" si="20"/>
        <v>504</v>
      </c>
      <c r="J595" s="163"/>
      <c r="K595" s="108">
        <f t="shared" si="21"/>
        <v>0</v>
      </c>
    </row>
    <row r="596" spans="1:11" ht="11.65">
      <c r="A596" s="2">
        <v>10003143</v>
      </c>
      <c r="B596" s="2">
        <v>1</v>
      </c>
      <c r="C596" s="2" t="s">
        <v>2057</v>
      </c>
      <c r="D596" s="197" t="s">
        <v>2008</v>
      </c>
      <c r="E596" s="206" t="s">
        <v>1652</v>
      </c>
      <c r="F596" s="2">
        <v>1000</v>
      </c>
      <c r="G596" s="199">
        <v>504</v>
      </c>
      <c r="H596" s="33">
        <f>Úvod!B$12</f>
        <v>0</v>
      </c>
      <c r="I596" s="105">
        <f t="shared" si="20"/>
        <v>504</v>
      </c>
      <c r="J596" s="163"/>
      <c r="K596" s="108">
        <f t="shared" si="21"/>
        <v>0</v>
      </c>
    </row>
    <row r="597" spans="1:11" ht="11.65">
      <c r="A597" s="2">
        <v>10003135</v>
      </c>
      <c r="B597" s="2">
        <v>1</v>
      </c>
      <c r="C597" s="2" t="s">
        <v>2057</v>
      </c>
      <c r="D597" s="197" t="s">
        <v>2009</v>
      </c>
      <c r="E597" s="206" t="s">
        <v>1652</v>
      </c>
      <c r="F597" s="2">
        <v>1000</v>
      </c>
      <c r="G597" s="199">
        <v>504</v>
      </c>
      <c r="H597" s="33">
        <f>Úvod!B$12</f>
        <v>0</v>
      </c>
      <c r="I597" s="105">
        <f t="shared" si="20"/>
        <v>504</v>
      </c>
      <c r="J597" s="163"/>
      <c r="K597" s="108">
        <f t="shared" si="21"/>
        <v>0</v>
      </c>
    </row>
    <row r="598" spans="1:11" ht="11.65">
      <c r="A598" s="2">
        <v>10912152</v>
      </c>
      <c r="B598" s="2">
        <v>1</v>
      </c>
      <c r="C598" s="2" t="s">
        <v>2057</v>
      </c>
      <c r="D598" s="197" t="s">
        <v>7151</v>
      </c>
      <c r="E598" s="206" t="s">
        <v>1652</v>
      </c>
      <c r="F598" s="2">
        <v>1000</v>
      </c>
      <c r="G598" s="162">
        <v>1062</v>
      </c>
      <c r="H598" s="33">
        <f>Úvod!B$12</f>
        <v>0</v>
      </c>
      <c r="I598" s="105">
        <f t="shared" si="20"/>
        <v>1062</v>
      </c>
      <c r="J598" s="163"/>
      <c r="K598" s="108">
        <f t="shared" si="21"/>
        <v>0</v>
      </c>
    </row>
    <row r="599" spans="1:11" ht="11.65">
      <c r="A599" s="2">
        <v>10912154</v>
      </c>
      <c r="B599" s="2">
        <v>1</v>
      </c>
      <c r="C599" s="2" t="s">
        <v>2057</v>
      </c>
      <c r="D599" s="197" t="s">
        <v>7148</v>
      </c>
      <c r="E599" s="206" t="s">
        <v>1652</v>
      </c>
      <c r="F599" s="2">
        <v>1000</v>
      </c>
      <c r="G599" s="162">
        <v>1062</v>
      </c>
      <c r="H599" s="33">
        <f>Úvod!B$12</f>
        <v>0</v>
      </c>
      <c r="I599" s="105">
        <f t="shared" si="20"/>
        <v>1062</v>
      </c>
      <c r="J599" s="163"/>
      <c r="K599" s="108">
        <f t="shared" si="21"/>
        <v>0</v>
      </c>
    </row>
    <row r="600" spans="1:11" ht="11.65">
      <c r="A600" s="2">
        <v>10912155</v>
      </c>
      <c r="B600" s="2">
        <v>1</v>
      </c>
      <c r="C600" s="2" t="s">
        <v>2057</v>
      </c>
      <c r="D600" s="197" t="s">
        <v>7149</v>
      </c>
      <c r="E600" s="206" t="s">
        <v>1652</v>
      </c>
      <c r="F600" s="2">
        <v>1000</v>
      </c>
      <c r="G600" s="162">
        <v>1062</v>
      </c>
      <c r="H600" s="33">
        <f>Úvod!B$12</f>
        <v>0</v>
      </c>
      <c r="I600" s="105">
        <f t="shared" si="20"/>
        <v>1062</v>
      </c>
      <c r="J600" s="163"/>
      <c r="K600" s="108">
        <f t="shared" si="21"/>
        <v>0</v>
      </c>
    </row>
    <row r="601" spans="1:11" ht="11.65">
      <c r="A601" s="2">
        <v>10912153</v>
      </c>
      <c r="B601" s="2">
        <v>1</v>
      </c>
      <c r="C601" s="2" t="s">
        <v>2057</v>
      </c>
      <c r="D601" s="197" t="s">
        <v>7150</v>
      </c>
      <c r="E601" s="206" t="s">
        <v>1652</v>
      </c>
      <c r="F601" s="2">
        <v>1000</v>
      </c>
      <c r="G601" s="162">
        <v>1062</v>
      </c>
      <c r="H601" s="33">
        <f>Úvod!B$12</f>
        <v>0</v>
      </c>
      <c r="I601" s="105">
        <f t="shared" si="20"/>
        <v>1062</v>
      </c>
      <c r="J601" s="163"/>
      <c r="K601" s="108">
        <f t="shared" si="21"/>
        <v>0</v>
      </c>
    </row>
    <row r="602" spans="1:11" ht="11.65">
      <c r="A602" s="2">
        <v>10972894</v>
      </c>
      <c r="B602" s="2">
        <v>1</v>
      </c>
      <c r="C602" s="2" t="s">
        <v>2057</v>
      </c>
      <c r="D602" s="197" t="s">
        <v>7105</v>
      </c>
      <c r="E602" s="206" t="s">
        <v>2058</v>
      </c>
      <c r="F602" s="2">
        <v>1000</v>
      </c>
      <c r="G602" s="162">
        <v>1030</v>
      </c>
      <c r="H602" s="33">
        <f>Úvod!B$12</f>
        <v>0</v>
      </c>
      <c r="I602" s="105">
        <f t="shared" si="20"/>
        <v>1030</v>
      </c>
      <c r="J602" s="163"/>
      <c r="K602" s="108">
        <f t="shared" si="21"/>
        <v>0</v>
      </c>
    </row>
    <row r="603" spans="1:11" ht="11.65">
      <c r="A603" s="2">
        <v>11348596</v>
      </c>
      <c r="B603" s="2">
        <v>1</v>
      </c>
      <c r="C603" s="2" t="s">
        <v>2057</v>
      </c>
      <c r="D603" s="197" t="s">
        <v>7106</v>
      </c>
      <c r="E603" s="206" t="s">
        <v>2058</v>
      </c>
      <c r="F603" s="2">
        <v>1000</v>
      </c>
      <c r="G603" s="162">
        <v>1030</v>
      </c>
      <c r="H603" s="33">
        <f>Úvod!B$12</f>
        <v>0</v>
      </c>
      <c r="I603" s="105">
        <f t="shared" si="20"/>
        <v>1030</v>
      </c>
      <c r="J603" s="163"/>
      <c r="K603" s="108">
        <f t="shared" si="21"/>
        <v>0</v>
      </c>
    </row>
    <row r="604" spans="1:11" ht="11.65">
      <c r="A604" s="2">
        <v>11348599</v>
      </c>
      <c r="B604" s="2">
        <v>1</v>
      </c>
      <c r="C604" s="2" t="s">
        <v>2057</v>
      </c>
      <c r="D604" s="197" t="s">
        <v>7107</v>
      </c>
      <c r="E604" s="206" t="s">
        <v>2058</v>
      </c>
      <c r="F604" s="2">
        <v>1000</v>
      </c>
      <c r="G604" s="162">
        <v>1030</v>
      </c>
      <c r="H604" s="33">
        <f>Úvod!B$12</f>
        <v>0</v>
      </c>
      <c r="I604" s="105">
        <f t="shared" si="20"/>
        <v>1030</v>
      </c>
      <c r="J604" s="163"/>
      <c r="K604" s="108">
        <f t="shared" si="21"/>
        <v>0</v>
      </c>
    </row>
    <row r="605" spans="1:11" ht="11.65">
      <c r="A605" s="2">
        <v>10972558</v>
      </c>
      <c r="B605" s="2">
        <v>1</v>
      </c>
      <c r="C605" s="2" t="s">
        <v>2057</v>
      </c>
      <c r="D605" s="197" t="s">
        <v>7108</v>
      </c>
      <c r="E605" s="206" t="s">
        <v>2058</v>
      </c>
      <c r="F605" s="2">
        <v>1000</v>
      </c>
      <c r="G605" s="162">
        <v>1030</v>
      </c>
      <c r="H605" s="33">
        <f>Úvod!B$12</f>
        <v>0</v>
      </c>
      <c r="I605" s="105">
        <f t="shared" si="20"/>
        <v>1030</v>
      </c>
      <c r="J605" s="163"/>
      <c r="K605" s="108">
        <f t="shared" si="21"/>
        <v>0</v>
      </c>
    </row>
    <row r="606" spans="1:11" ht="11.65">
      <c r="A606" s="2">
        <v>11070921</v>
      </c>
      <c r="B606" s="2">
        <v>1</v>
      </c>
      <c r="C606" s="2" t="s">
        <v>2057</v>
      </c>
      <c r="D606" s="197" t="s">
        <v>7109</v>
      </c>
      <c r="E606" s="206" t="s">
        <v>2058</v>
      </c>
      <c r="F606" s="2">
        <v>1000</v>
      </c>
      <c r="G606" s="162">
        <v>1030</v>
      </c>
      <c r="H606" s="33">
        <f>Úvod!B$12</f>
        <v>0</v>
      </c>
      <c r="I606" s="105">
        <f t="shared" si="20"/>
        <v>1030</v>
      </c>
      <c r="J606" s="163"/>
      <c r="K606" s="108">
        <f t="shared" si="21"/>
        <v>0</v>
      </c>
    </row>
    <row r="607" spans="1:11" ht="11.65">
      <c r="A607" s="2">
        <v>11195609</v>
      </c>
      <c r="B607" s="2">
        <v>1</v>
      </c>
      <c r="C607" s="2" t="s">
        <v>2057</v>
      </c>
      <c r="D607" s="197" t="s">
        <v>7110</v>
      </c>
      <c r="E607" s="206" t="s">
        <v>2058</v>
      </c>
      <c r="F607" s="2">
        <v>1000</v>
      </c>
      <c r="G607" s="162">
        <v>1030</v>
      </c>
      <c r="H607" s="33">
        <f>Úvod!B$12</f>
        <v>0</v>
      </c>
      <c r="I607" s="105">
        <f t="shared" si="20"/>
        <v>1030</v>
      </c>
      <c r="J607" s="163"/>
      <c r="K607" s="108">
        <f t="shared" si="21"/>
        <v>0</v>
      </c>
    </row>
    <row r="608" spans="1:11" ht="11.65">
      <c r="A608" s="2">
        <v>10972897</v>
      </c>
      <c r="B608" s="2">
        <v>1</v>
      </c>
      <c r="C608" s="2" t="s">
        <v>2057</v>
      </c>
      <c r="D608" s="197" t="s">
        <v>7111</v>
      </c>
      <c r="E608" s="206" t="s">
        <v>2058</v>
      </c>
      <c r="F608" s="2">
        <v>1000</v>
      </c>
      <c r="G608" s="162">
        <v>1030</v>
      </c>
      <c r="H608" s="33">
        <f>Úvod!B$12</f>
        <v>0</v>
      </c>
      <c r="I608" s="105">
        <f t="shared" si="20"/>
        <v>1030</v>
      </c>
      <c r="J608" s="163"/>
      <c r="K608" s="108">
        <f t="shared" si="21"/>
        <v>0</v>
      </c>
    </row>
    <row r="609" spans="1:11" ht="11.65">
      <c r="A609" s="2">
        <v>11041249</v>
      </c>
      <c r="B609" s="2">
        <v>1</v>
      </c>
      <c r="C609" s="2" t="s">
        <v>2057</v>
      </c>
      <c r="D609" s="197" t="s">
        <v>7112</v>
      </c>
      <c r="E609" s="206" t="s">
        <v>2058</v>
      </c>
      <c r="F609" s="2">
        <v>1000</v>
      </c>
      <c r="G609" s="162">
        <v>1030</v>
      </c>
      <c r="H609" s="33">
        <f>Úvod!B$12</f>
        <v>0</v>
      </c>
      <c r="I609" s="105">
        <f t="shared" si="20"/>
        <v>1030</v>
      </c>
      <c r="J609" s="163"/>
      <c r="K609" s="108">
        <f t="shared" si="21"/>
        <v>0</v>
      </c>
    </row>
    <row r="610" spans="1:11" ht="11.65">
      <c r="A610" s="2">
        <v>10444017</v>
      </c>
      <c r="B610" s="2">
        <v>1</v>
      </c>
      <c r="C610" s="2" t="s">
        <v>2057</v>
      </c>
      <c r="D610" s="197" t="s">
        <v>2010</v>
      </c>
      <c r="E610" s="206" t="s">
        <v>1650</v>
      </c>
      <c r="F610" s="2">
        <v>1000</v>
      </c>
      <c r="G610" s="162">
        <v>731</v>
      </c>
      <c r="H610" s="33">
        <f>Úvod!B$12</f>
        <v>0</v>
      </c>
      <c r="I610" s="105">
        <f t="shared" si="20"/>
        <v>731</v>
      </c>
      <c r="J610" s="163"/>
      <c r="K610" s="108">
        <f t="shared" si="21"/>
        <v>0</v>
      </c>
    </row>
    <row r="611" spans="1:11" ht="11.65">
      <c r="A611" s="2">
        <v>10003821</v>
      </c>
      <c r="B611" s="2">
        <v>1</v>
      </c>
      <c r="C611" s="2" t="s">
        <v>2057</v>
      </c>
      <c r="D611" s="197" t="s">
        <v>2011</v>
      </c>
      <c r="E611" s="206" t="s">
        <v>1650</v>
      </c>
      <c r="F611" s="2">
        <v>1000</v>
      </c>
      <c r="G611" s="162">
        <v>731</v>
      </c>
      <c r="H611" s="33">
        <f>Úvod!B$12</f>
        <v>0</v>
      </c>
      <c r="I611" s="105">
        <f t="shared" si="20"/>
        <v>731</v>
      </c>
      <c r="J611" s="163"/>
      <c r="K611" s="108">
        <f t="shared" si="21"/>
        <v>0</v>
      </c>
    </row>
    <row r="612" spans="1:11" ht="11.65">
      <c r="A612" s="2">
        <v>10717654</v>
      </c>
      <c r="B612" s="2">
        <v>1</v>
      </c>
      <c r="C612" s="2" t="s">
        <v>2057</v>
      </c>
      <c r="D612" s="197" t="s">
        <v>7113</v>
      </c>
      <c r="E612" s="206" t="s">
        <v>1650</v>
      </c>
      <c r="F612" s="2">
        <v>1000</v>
      </c>
      <c r="G612" s="162">
        <v>3556</v>
      </c>
      <c r="H612" s="33">
        <f>Úvod!B$12</f>
        <v>0</v>
      </c>
      <c r="I612" s="105">
        <f t="shared" si="20"/>
        <v>3556</v>
      </c>
      <c r="J612" s="163"/>
      <c r="K612" s="108">
        <f t="shared" si="21"/>
        <v>0</v>
      </c>
    </row>
    <row r="613" spans="1:11" ht="11.65">
      <c r="A613" s="2">
        <v>10667583</v>
      </c>
      <c r="B613" s="2">
        <v>1</v>
      </c>
      <c r="C613" s="2" t="s">
        <v>2057</v>
      </c>
      <c r="D613" s="197" t="s">
        <v>7114</v>
      </c>
      <c r="E613" s="206" t="s">
        <v>1650</v>
      </c>
      <c r="F613" s="2">
        <v>1000</v>
      </c>
      <c r="G613" s="162">
        <v>3556</v>
      </c>
      <c r="H613" s="33">
        <f>Úvod!B$12</f>
        <v>0</v>
      </c>
      <c r="I613" s="105">
        <f t="shared" si="20"/>
        <v>3556</v>
      </c>
      <c r="J613" s="163"/>
      <c r="K613" s="108">
        <f t="shared" si="21"/>
        <v>0</v>
      </c>
    </row>
    <row r="614" spans="1:11" ht="11.65">
      <c r="A614" s="2">
        <v>10518986</v>
      </c>
      <c r="B614" s="2">
        <v>1</v>
      </c>
      <c r="C614" s="2" t="s">
        <v>2057</v>
      </c>
      <c r="D614" s="197" t="s">
        <v>7115</v>
      </c>
      <c r="E614" s="206" t="s">
        <v>1650</v>
      </c>
      <c r="F614" s="2">
        <v>1000</v>
      </c>
      <c r="G614" s="162">
        <v>3556</v>
      </c>
      <c r="H614" s="33">
        <f>Úvod!B$12</f>
        <v>0</v>
      </c>
      <c r="I614" s="105">
        <f t="shared" si="20"/>
        <v>3556</v>
      </c>
      <c r="J614" s="163"/>
      <c r="K614" s="108">
        <f t="shared" si="21"/>
        <v>0</v>
      </c>
    </row>
    <row r="615" spans="1:11" ht="11.65">
      <c r="A615" s="2">
        <v>10717652</v>
      </c>
      <c r="B615" s="2">
        <v>1</v>
      </c>
      <c r="C615" s="2" t="s">
        <v>2057</v>
      </c>
      <c r="D615" s="197" t="s">
        <v>7116</v>
      </c>
      <c r="E615" s="206" t="s">
        <v>1650</v>
      </c>
      <c r="F615" s="2">
        <v>1000</v>
      </c>
      <c r="G615" s="162">
        <v>3556</v>
      </c>
      <c r="H615" s="33">
        <f>Úvod!B$12</f>
        <v>0</v>
      </c>
      <c r="I615" s="105">
        <f t="shared" si="20"/>
        <v>3556</v>
      </c>
      <c r="J615" s="163"/>
      <c r="K615" s="108">
        <f t="shared" si="21"/>
        <v>0</v>
      </c>
    </row>
    <row r="616" spans="1:11" ht="11.65">
      <c r="A616" s="2">
        <v>10003825</v>
      </c>
      <c r="B616" s="2">
        <v>1</v>
      </c>
      <c r="C616" s="2" t="s">
        <v>2057</v>
      </c>
      <c r="D616" s="197" t="s">
        <v>7117</v>
      </c>
      <c r="E616" s="206" t="s">
        <v>1650</v>
      </c>
      <c r="F616" s="2">
        <v>1000</v>
      </c>
      <c r="G616" s="162">
        <v>731</v>
      </c>
      <c r="H616" s="33">
        <f>Úvod!B$12</f>
        <v>0</v>
      </c>
      <c r="I616" s="105">
        <f t="shared" si="20"/>
        <v>731</v>
      </c>
      <c r="J616" s="163"/>
      <c r="K616" s="108">
        <f t="shared" si="21"/>
        <v>0</v>
      </c>
    </row>
    <row r="617" spans="1:11" ht="11.65">
      <c r="A617" s="2">
        <v>10162362</v>
      </c>
      <c r="B617" s="2">
        <v>1</v>
      </c>
      <c r="C617" s="2" t="s">
        <v>2057</v>
      </c>
      <c r="D617" s="197" t="s">
        <v>7118</v>
      </c>
      <c r="E617" s="206" t="s">
        <v>1650</v>
      </c>
      <c r="F617" s="2">
        <v>1000</v>
      </c>
      <c r="G617" s="162">
        <v>731</v>
      </c>
      <c r="H617" s="33">
        <f>Úvod!B$12</f>
        <v>0</v>
      </c>
      <c r="I617" s="105">
        <f t="shared" si="20"/>
        <v>731</v>
      </c>
      <c r="J617" s="163"/>
      <c r="K617" s="108">
        <f t="shared" si="21"/>
        <v>0</v>
      </c>
    </row>
    <row r="618" spans="1:11" ht="11.65">
      <c r="A618" s="2">
        <v>10006536</v>
      </c>
      <c r="B618" s="2">
        <v>1</v>
      </c>
      <c r="C618" s="2" t="s">
        <v>2057</v>
      </c>
      <c r="D618" s="197" t="s">
        <v>2012</v>
      </c>
      <c r="E618" s="206" t="s">
        <v>1650</v>
      </c>
      <c r="F618" s="2">
        <v>1000</v>
      </c>
      <c r="G618" s="162">
        <v>731</v>
      </c>
      <c r="H618" s="33">
        <f>Úvod!B$12</f>
        <v>0</v>
      </c>
      <c r="I618" s="105">
        <f t="shared" si="20"/>
        <v>731</v>
      </c>
      <c r="J618" s="163"/>
      <c r="K618" s="108">
        <f t="shared" si="21"/>
        <v>0</v>
      </c>
    </row>
    <row r="619" spans="1:11" ht="11.65">
      <c r="A619" s="2">
        <v>10005599</v>
      </c>
      <c r="B619" s="2">
        <v>1</v>
      </c>
      <c r="C619" s="2" t="s">
        <v>2057</v>
      </c>
      <c r="D619" s="197" t="s">
        <v>2013</v>
      </c>
      <c r="E619" s="206" t="s">
        <v>1650</v>
      </c>
      <c r="F619" s="2">
        <v>1000</v>
      </c>
      <c r="G619" s="162">
        <v>731</v>
      </c>
      <c r="H619" s="33">
        <f>Úvod!B$12</f>
        <v>0</v>
      </c>
      <c r="I619" s="105">
        <f t="shared" si="20"/>
        <v>731</v>
      </c>
      <c r="J619" s="163"/>
      <c r="K619" s="108">
        <f t="shared" si="21"/>
        <v>0</v>
      </c>
    </row>
    <row r="620" spans="1:11" ht="11.65">
      <c r="A620" s="2">
        <v>10004166</v>
      </c>
      <c r="B620" s="2">
        <v>1</v>
      </c>
      <c r="C620" s="2" t="s">
        <v>2057</v>
      </c>
      <c r="D620" s="197" t="s">
        <v>2014</v>
      </c>
      <c r="E620" s="206" t="s">
        <v>1650</v>
      </c>
      <c r="F620" s="2">
        <v>1000</v>
      </c>
      <c r="G620" s="162">
        <v>731</v>
      </c>
      <c r="H620" s="33">
        <f>Úvod!B$12</f>
        <v>0</v>
      </c>
      <c r="I620" s="105">
        <f t="shared" si="20"/>
        <v>731</v>
      </c>
      <c r="J620" s="163"/>
      <c r="K620" s="108">
        <f t="shared" si="21"/>
        <v>0</v>
      </c>
    </row>
    <row r="621" spans="1:11" ht="11.65">
      <c r="A621" s="2">
        <v>10847839</v>
      </c>
      <c r="B621" s="2">
        <v>1</v>
      </c>
      <c r="C621" s="2" t="s">
        <v>2057</v>
      </c>
      <c r="D621" s="197" t="s">
        <v>7152</v>
      </c>
      <c r="E621" s="206" t="s">
        <v>1650</v>
      </c>
      <c r="F621" s="2">
        <v>1000</v>
      </c>
      <c r="G621" s="162">
        <v>731</v>
      </c>
      <c r="H621" s="33">
        <f>Úvod!B$12</f>
        <v>0</v>
      </c>
      <c r="I621" s="105">
        <f t="shared" si="20"/>
        <v>731</v>
      </c>
      <c r="J621" s="163"/>
      <c r="K621" s="108">
        <f t="shared" si="21"/>
        <v>0</v>
      </c>
    </row>
    <row r="622" spans="1:11" ht="11.65">
      <c r="A622" s="2">
        <v>10005288</v>
      </c>
      <c r="B622" s="2">
        <v>1</v>
      </c>
      <c r="C622" s="2" t="s">
        <v>2057</v>
      </c>
      <c r="D622" s="197" t="s">
        <v>2015</v>
      </c>
      <c r="E622" s="206" t="s">
        <v>1650</v>
      </c>
      <c r="F622" s="2">
        <v>1000</v>
      </c>
      <c r="G622" s="162">
        <v>731</v>
      </c>
      <c r="H622" s="33">
        <f>Úvod!B$12</f>
        <v>0</v>
      </c>
      <c r="I622" s="105">
        <f t="shared" si="20"/>
        <v>731</v>
      </c>
      <c r="J622" s="163"/>
      <c r="K622" s="108">
        <f t="shared" si="21"/>
        <v>0</v>
      </c>
    </row>
    <row r="623" spans="1:11" ht="11.65">
      <c r="A623" s="2">
        <v>10005548</v>
      </c>
      <c r="B623" s="2">
        <v>1</v>
      </c>
      <c r="C623" s="2" t="s">
        <v>2057</v>
      </c>
      <c r="D623" s="197" t="s">
        <v>2016</v>
      </c>
      <c r="E623" s="206" t="s">
        <v>1650</v>
      </c>
      <c r="F623" s="2">
        <v>1000</v>
      </c>
      <c r="G623" s="162">
        <v>731</v>
      </c>
      <c r="H623" s="33">
        <f>Úvod!B$12</f>
        <v>0</v>
      </c>
      <c r="I623" s="105">
        <f t="shared" si="20"/>
        <v>731</v>
      </c>
      <c r="J623" s="163"/>
      <c r="K623" s="108">
        <f t="shared" si="21"/>
        <v>0</v>
      </c>
    </row>
    <row r="624" spans="1:11" ht="11.65">
      <c r="A624" s="2">
        <v>10195575</v>
      </c>
      <c r="B624" s="2">
        <v>1</v>
      </c>
      <c r="C624" s="2" t="s">
        <v>2057</v>
      </c>
      <c r="D624" s="197" t="s">
        <v>2017</v>
      </c>
      <c r="E624" s="206" t="s">
        <v>1650</v>
      </c>
      <c r="F624" s="2">
        <v>1000</v>
      </c>
      <c r="G624" s="162">
        <v>731</v>
      </c>
      <c r="H624" s="33">
        <f>Úvod!B$12</f>
        <v>0</v>
      </c>
      <c r="I624" s="105">
        <f t="shared" si="20"/>
        <v>731</v>
      </c>
      <c r="J624" s="163"/>
      <c r="K624" s="108">
        <f t="shared" si="21"/>
        <v>0</v>
      </c>
    </row>
    <row r="625" spans="1:11" ht="11.65">
      <c r="A625" s="2">
        <v>10847843</v>
      </c>
      <c r="B625" s="2">
        <v>1</v>
      </c>
      <c r="C625" s="2" t="s">
        <v>2057</v>
      </c>
      <c r="D625" s="197" t="s">
        <v>2018</v>
      </c>
      <c r="E625" s="206" t="s">
        <v>1650</v>
      </c>
      <c r="F625" s="2">
        <v>1000</v>
      </c>
      <c r="G625" s="162">
        <v>731</v>
      </c>
      <c r="H625" s="33">
        <f>Úvod!B$12</f>
        <v>0</v>
      </c>
      <c r="I625" s="105">
        <f t="shared" si="20"/>
        <v>731</v>
      </c>
      <c r="J625" s="163"/>
      <c r="K625" s="108">
        <f t="shared" si="21"/>
        <v>0</v>
      </c>
    </row>
    <row r="626" spans="1:11" ht="11.65">
      <c r="A626" s="2">
        <v>10001859</v>
      </c>
      <c r="B626" s="2">
        <v>1</v>
      </c>
      <c r="C626" s="2" t="s">
        <v>2057</v>
      </c>
      <c r="D626" s="197" t="s">
        <v>7119</v>
      </c>
      <c r="E626" s="206" t="s">
        <v>1650</v>
      </c>
      <c r="F626" s="2">
        <v>1000</v>
      </c>
      <c r="G626" s="162">
        <v>731</v>
      </c>
      <c r="H626" s="33">
        <f>Úvod!B$12</f>
        <v>0</v>
      </c>
      <c r="I626" s="105">
        <f t="shared" si="20"/>
        <v>731</v>
      </c>
      <c r="J626" s="163"/>
      <c r="K626" s="108">
        <f t="shared" si="21"/>
        <v>0</v>
      </c>
    </row>
    <row r="627" spans="1:11" ht="11.65">
      <c r="A627" s="2">
        <v>10005335</v>
      </c>
      <c r="B627" s="2">
        <v>1</v>
      </c>
      <c r="C627" s="2" t="s">
        <v>2057</v>
      </c>
      <c r="D627" s="197" t="s">
        <v>7120</v>
      </c>
      <c r="E627" s="206" t="s">
        <v>1650</v>
      </c>
      <c r="F627" s="2">
        <v>1000</v>
      </c>
      <c r="G627" s="162">
        <v>731</v>
      </c>
      <c r="H627" s="33">
        <f>Úvod!B$12</f>
        <v>0</v>
      </c>
      <c r="I627" s="105">
        <f t="shared" si="20"/>
        <v>731</v>
      </c>
      <c r="J627" s="163"/>
      <c r="K627" s="108">
        <f t="shared" si="21"/>
        <v>0</v>
      </c>
    </row>
    <row r="628" spans="1:11" ht="11.65">
      <c r="A628" s="2">
        <v>10641897</v>
      </c>
      <c r="B628" s="2">
        <v>1</v>
      </c>
      <c r="C628" s="2" t="s">
        <v>2057</v>
      </c>
      <c r="D628" s="197" t="s">
        <v>2019</v>
      </c>
      <c r="E628" s="206" t="s">
        <v>1650</v>
      </c>
      <c r="F628" s="2">
        <v>1000</v>
      </c>
      <c r="G628" s="162">
        <v>1106</v>
      </c>
      <c r="H628" s="33">
        <f>Úvod!B$12</f>
        <v>0</v>
      </c>
      <c r="I628" s="105">
        <f t="shared" si="20"/>
        <v>1106</v>
      </c>
      <c r="J628" s="163"/>
      <c r="K628" s="108">
        <f t="shared" si="21"/>
        <v>0</v>
      </c>
    </row>
    <row r="629" spans="1:11" ht="11.65">
      <c r="A629" s="2">
        <v>10641895</v>
      </c>
      <c r="B629" s="2">
        <v>1</v>
      </c>
      <c r="C629" s="2" t="s">
        <v>2057</v>
      </c>
      <c r="D629" s="197" t="s">
        <v>2020</v>
      </c>
      <c r="E629" s="206" t="s">
        <v>1650</v>
      </c>
      <c r="F629" s="2">
        <v>1000</v>
      </c>
      <c r="G629" s="162">
        <v>1106</v>
      </c>
      <c r="H629" s="33">
        <f>Úvod!B$12</f>
        <v>0</v>
      </c>
      <c r="I629" s="105">
        <f t="shared" si="20"/>
        <v>1106</v>
      </c>
      <c r="J629" s="163"/>
      <c r="K629" s="108">
        <f t="shared" si="21"/>
        <v>0</v>
      </c>
    </row>
    <row r="630" spans="1:11" ht="11.65">
      <c r="A630" s="2">
        <v>10195488</v>
      </c>
      <c r="B630" s="2">
        <v>1</v>
      </c>
      <c r="C630" s="2" t="s">
        <v>2057</v>
      </c>
      <c r="D630" s="197" t="s">
        <v>2021</v>
      </c>
      <c r="E630" s="206" t="s">
        <v>1650</v>
      </c>
      <c r="F630" s="2">
        <v>1000</v>
      </c>
      <c r="G630" s="162">
        <v>731</v>
      </c>
      <c r="H630" s="33">
        <f>Úvod!B$12</f>
        <v>0</v>
      </c>
      <c r="I630" s="105">
        <f t="shared" si="20"/>
        <v>731</v>
      </c>
      <c r="J630" s="163"/>
      <c r="K630" s="108">
        <f t="shared" si="21"/>
        <v>0</v>
      </c>
    </row>
    <row r="631" spans="1:11" ht="11.65">
      <c r="A631" s="2">
        <v>10195636</v>
      </c>
      <c r="B631" s="2">
        <v>1</v>
      </c>
      <c r="C631" s="2" t="s">
        <v>2057</v>
      </c>
      <c r="D631" s="197" t="s">
        <v>2022</v>
      </c>
      <c r="E631" s="206" t="s">
        <v>1650</v>
      </c>
      <c r="F631" s="2">
        <v>1000</v>
      </c>
      <c r="G631" s="162">
        <v>731</v>
      </c>
      <c r="H631" s="33">
        <f>Úvod!B$12</f>
        <v>0</v>
      </c>
      <c r="I631" s="105">
        <f t="shared" si="20"/>
        <v>731</v>
      </c>
      <c r="J631" s="163"/>
      <c r="K631" s="108">
        <f t="shared" si="21"/>
        <v>0</v>
      </c>
    </row>
    <row r="632" spans="1:11" ht="11.65">
      <c r="A632" s="2">
        <v>10195928</v>
      </c>
      <c r="B632" s="2">
        <v>1</v>
      </c>
      <c r="C632" s="2" t="s">
        <v>2057</v>
      </c>
      <c r="D632" s="197" t="s">
        <v>2023</v>
      </c>
      <c r="E632" s="206" t="s">
        <v>1650</v>
      </c>
      <c r="F632" s="2">
        <v>1000</v>
      </c>
      <c r="G632" s="162">
        <v>731</v>
      </c>
      <c r="H632" s="33">
        <f>Úvod!B$12</f>
        <v>0</v>
      </c>
      <c r="I632" s="105">
        <f t="shared" si="20"/>
        <v>731</v>
      </c>
      <c r="J632" s="163"/>
      <c r="K632" s="108">
        <f t="shared" si="21"/>
        <v>0</v>
      </c>
    </row>
    <row r="633" spans="1:11" ht="11.65">
      <c r="A633" s="2">
        <v>10195856</v>
      </c>
      <c r="B633" s="2">
        <v>1</v>
      </c>
      <c r="C633" s="2" t="s">
        <v>2057</v>
      </c>
      <c r="D633" s="197" t="s">
        <v>2024</v>
      </c>
      <c r="E633" s="206" t="s">
        <v>1650</v>
      </c>
      <c r="F633" s="2">
        <v>1000</v>
      </c>
      <c r="G633" s="162">
        <v>731</v>
      </c>
      <c r="H633" s="33">
        <f>Úvod!B$12</f>
        <v>0</v>
      </c>
      <c r="I633" s="105">
        <f t="shared" si="20"/>
        <v>731</v>
      </c>
      <c r="J633" s="163"/>
      <c r="K633" s="108">
        <f t="shared" si="21"/>
        <v>0</v>
      </c>
    </row>
    <row r="634" spans="1:11" ht="11.65">
      <c r="A634" s="2">
        <v>10195762</v>
      </c>
      <c r="B634" s="2">
        <v>1</v>
      </c>
      <c r="C634" s="2" t="s">
        <v>2057</v>
      </c>
      <c r="D634" s="197" t="s">
        <v>2025</v>
      </c>
      <c r="E634" s="206" t="s">
        <v>1650</v>
      </c>
      <c r="F634" s="2">
        <v>1000</v>
      </c>
      <c r="G634" s="162">
        <v>731</v>
      </c>
      <c r="H634" s="33">
        <f>Úvod!B$12</f>
        <v>0</v>
      </c>
      <c r="I634" s="105">
        <f t="shared" si="20"/>
        <v>731</v>
      </c>
      <c r="J634" s="163"/>
      <c r="K634" s="108">
        <f t="shared" si="21"/>
        <v>0</v>
      </c>
    </row>
    <row r="635" spans="1:11" ht="11.65">
      <c r="A635" s="2">
        <v>10165276</v>
      </c>
      <c r="B635" s="2">
        <v>1</v>
      </c>
      <c r="C635" s="2" t="s">
        <v>2057</v>
      </c>
      <c r="D635" s="197" t="s">
        <v>6143</v>
      </c>
      <c r="E635" s="206" t="s">
        <v>1651</v>
      </c>
      <c r="F635" s="2">
        <v>1000</v>
      </c>
      <c r="G635" s="162">
        <v>3958</v>
      </c>
      <c r="H635" s="33">
        <f>Úvod!B$12</f>
        <v>0</v>
      </c>
      <c r="I635" s="105">
        <f t="shared" si="20"/>
        <v>3958</v>
      </c>
      <c r="J635" s="163"/>
      <c r="K635" s="108">
        <f t="shared" si="21"/>
        <v>0</v>
      </c>
    </row>
    <row r="636" spans="1:11" ht="11.65">
      <c r="A636" s="2">
        <v>10165271</v>
      </c>
      <c r="B636" s="2">
        <v>1</v>
      </c>
      <c r="C636" s="2" t="s">
        <v>2057</v>
      </c>
      <c r="D636" s="197" t="s">
        <v>2026</v>
      </c>
      <c r="E636" s="206" t="s">
        <v>1651</v>
      </c>
      <c r="F636" s="2">
        <v>1000</v>
      </c>
      <c r="G636" s="162">
        <v>3142</v>
      </c>
      <c r="H636" s="33">
        <f>Úvod!B$12</f>
        <v>0</v>
      </c>
      <c r="I636" s="105">
        <f t="shared" si="20"/>
        <v>3142</v>
      </c>
      <c r="J636" s="163"/>
      <c r="K636" s="108">
        <f t="shared" si="21"/>
        <v>0</v>
      </c>
    </row>
    <row r="637" spans="1:11" ht="11.65">
      <c r="A637" s="2">
        <v>10165280</v>
      </c>
      <c r="B637" s="2">
        <v>1</v>
      </c>
      <c r="C637" s="2" t="s">
        <v>2057</v>
      </c>
      <c r="D637" s="197" t="s">
        <v>2027</v>
      </c>
      <c r="E637" s="206" t="s">
        <v>1651</v>
      </c>
      <c r="F637" s="2">
        <v>1000</v>
      </c>
      <c r="G637" s="162">
        <v>3142</v>
      </c>
      <c r="H637" s="33">
        <f>Úvod!B$12</f>
        <v>0</v>
      </c>
      <c r="I637" s="105">
        <f t="shared" si="20"/>
        <v>3142</v>
      </c>
      <c r="J637" s="163"/>
      <c r="K637" s="108">
        <f t="shared" si="21"/>
        <v>0</v>
      </c>
    </row>
    <row r="638" spans="1:11" ht="11.65">
      <c r="A638" s="2">
        <v>10022110</v>
      </c>
      <c r="B638" s="2">
        <v>1</v>
      </c>
      <c r="C638" s="2" t="s">
        <v>2057</v>
      </c>
      <c r="D638" s="197" t="s">
        <v>2028</v>
      </c>
      <c r="E638" s="206" t="s">
        <v>1650</v>
      </c>
      <c r="F638" s="2">
        <v>1000</v>
      </c>
      <c r="G638" s="162">
        <v>3107</v>
      </c>
      <c r="H638" s="33">
        <f>Úvod!B$12</f>
        <v>0</v>
      </c>
      <c r="I638" s="105">
        <f t="shared" si="20"/>
        <v>3107</v>
      </c>
      <c r="J638" s="163"/>
      <c r="K638" s="108">
        <f t="shared" si="21"/>
        <v>0</v>
      </c>
    </row>
    <row r="639" spans="1:11" ht="11.65">
      <c r="A639" s="2">
        <v>10365476</v>
      </c>
      <c r="B639" s="2">
        <v>1</v>
      </c>
      <c r="C639" s="2" t="s">
        <v>2057</v>
      </c>
      <c r="D639" s="197" t="s">
        <v>2029</v>
      </c>
      <c r="E639" s="206" t="s">
        <v>1651</v>
      </c>
      <c r="F639" s="2">
        <v>1000</v>
      </c>
      <c r="G639" s="162">
        <v>3143</v>
      </c>
      <c r="H639" s="33">
        <f>Úvod!B$12</f>
        <v>0</v>
      </c>
      <c r="I639" s="105">
        <f t="shared" si="20"/>
        <v>3143</v>
      </c>
      <c r="J639" s="163"/>
      <c r="K639" s="108">
        <f t="shared" si="21"/>
        <v>0</v>
      </c>
    </row>
    <row r="640" spans="1:11" ht="11.65">
      <c r="A640" s="2">
        <v>10165284</v>
      </c>
      <c r="B640" s="2">
        <v>1</v>
      </c>
      <c r="C640" s="2" t="s">
        <v>2057</v>
      </c>
      <c r="D640" s="197" t="s">
        <v>2030</v>
      </c>
      <c r="E640" s="206" t="s">
        <v>1651</v>
      </c>
      <c r="F640" s="2">
        <v>1000</v>
      </c>
      <c r="G640" s="162">
        <v>3143</v>
      </c>
      <c r="H640" s="33">
        <f>Úvod!B$12</f>
        <v>0</v>
      </c>
      <c r="I640" s="105">
        <f t="shared" si="20"/>
        <v>3143</v>
      </c>
      <c r="J640" s="163"/>
      <c r="K640" s="108">
        <f t="shared" si="21"/>
        <v>0</v>
      </c>
    </row>
    <row r="641" spans="1:11" ht="11.65">
      <c r="A641" s="2">
        <v>10165915</v>
      </c>
      <c r="B641" s="2">
        <v>1</v>
      </c>
      <c r="C641" s="2" t="s">
        <v>2057</v>
      </c>
      <c r="D641" s="197" t="s">
        <v>7121</v>
      </c>
      <c r="E641" s="206" t="s">
        <v>1650</v>
      </c>
      <c r="F641" s="2">
        <v>1000</v>
      </c>
      <c r="G641" s="162">
        <v>7290</v>
      </c>
      <c r="H641" s="33">
        <f>Úvod!B$12</f>
        <v>0</v>
      </c>
      <c r="I641" s="105">
        <f t="shared" si="20"/>
        <v>7290</v>
      </c>
      <c r="J641" s="163"/>
      <c r="K641" s="108">
        <f t="shared" si="21"/>
        <v>0</v>
      </c>
    </row>
    <row r="642" spans="1:11" ht="11.65">
      <c r="A642" s="2">
        <v>10165919</v>
      </c>
      <c r="B642" s="2">
        <v>1</v>
      </c>
      <c r="C642" s="2" t="s">
        <v>2057</v>
      </c>
      <c r="D642" s="197" t="s">
        <v>7122</v>
      </c>
      <c r="E642" s="206" t="s">
        <v>1650</v>
      </c>
      <c r="F642" s="2">
        <v>1000</v>
      </c>
      <c r="G642" s="162">
        <v>7290</v>
      </c>
      <c r="H642" s="33">
        <f>Úvod!B$12</f>
        <v>0</v>
      </c>
      <c r="I642" s="105">
        <f t="shared" si="20"/>
        <v>7290</v>
      </c>
      <c r="J642" s="163"/>
      <c r="K642" s="108">
        <f t="shared" si="21"/>
        <v>0</v>
      </c>
    </row>
    <row r="643" spans="1:11" ht="11.65">
      <c r="A643" s="2">
        <v>10141166</v>
      </c>
      <c r="B643" s="2">
        <v>1</v>
      </c>
      <c r="C643" s="2" t="s">
        <v>2057</v>
      </c>
      <c r="D643" s="197" t="s">
        <v>7123</v>
      </c>
      <c r="E643" s="206" t="s">
        <v>1650</v>
      </c>
      <c r="F643" s="2">
        <v>1000</v>
      </c>
      <c r="G643" s="162">
        <v>5071</v>
      </c>
      <c r="H643" s="33">
        <f>Úvod!B$12</f>
        <v>0</v>
      </c>
      <c r="I643" s="105">
        <f t="shared" si="20"/>
        <v>5071</v>
      </c>
      <c r="J643" s="163"/>
      <c r="K643" s="108">
        <f t="shared" si="21"/>
        <v>0</v>
      </c>
    </row>
    <row r="644" spans="1:11" ht="11.65">
      <c r="A644" s="2">
        <v>10141167</v>
      </c>
      <c r="B644" s="2">
        <v>1</v>
      </c>
      <c r="C644" s="2" t="s">
        <v>2057</v>
      </c>
      <c r="D644" s="197" t="s">
        <v>7124</v>
      </c>
      <c r="E644" s="206" t="s">
        <v>1650</v>
      </c>
      <c r="F644" s="2">
        <v>1000</v>
      </c>
      <c r="G644" s="162">
        <v>5071</v>
      </c>
      <c r="H644" s="33">
        <f>Úvod!B$12</f>
        <v>0</v>
      </c>
      <c r="I644" s="105">
        <f t="shared" si="20"/>
        <v>5071</v>
      </c>
      <c r="J644" s="163"/>
      <c r="K644" s="108">
        <f t="shared" si="21"/>
        <v>0</v>
      </c>
    </row>
    <row r="645" spans="1:11" ht="11.65">
      <c r="A645" s="2">
        <v>10344264</v>
      </c>
      <c r="B645" s="2">
        <v>1</v>
      </c>
      <c r="C645" s="2" t="s">
        <v>2057</v>
      </c>
      <c r="D645" s="197" t="s">
        <v>2031</v>
      </c>
      <c r="E645" s="206" t="s">
        <v>1650</v>
      </c>
      <c r="F645" s="2">
        <v>1000</v>
      </c>
      <c r="G645" s="162">
        <v>3294</v>
      </c>
      <c r="H645" s="33">
        <f>Úvod!B$12</f>
        <v>0</v>
      </c>
      <c r="I645" s="105">
        <f t="shared" si="20"/>
        <v>3294</v>
      </c>
      <c r="J645" s="163"/>
      <c r="K645" s="108">
        <f t="shared" si="21"/>
        <v>0</v>
      </c>
    </row>
    <row r="646" spans="1:11" ht="11.65">
      <c r="A646" s="2">
        <v>10354776</v>
      </c>
      <c r="B646" s="2">
        <v>1</v>
      </c>
      <c r="C646" s="2" t="s">
        <v>2057</v>
      </c>
      <c r="D646" s="197" t="s">
        <v>2032</v>
      </c>
      <c r="E646" s="206" t="s">
        <v>1651</v>
      </c>
      <c r="F646" s="2">
        <v>1000</v>
      </c>
      <c r="G646" s="162">
        <v>3143</v>
      </c>
      <c r="H646" s="33">
        <f>Úvod!B$12</f>
        <v>0</v>
      </c>
      <c r="I646" s="105">
        <f t="shared" si="20"/>
        <v>3143</v>
      </c>
      <c r="J646" s="163"/>
      <c r="K646" s="108">
        <f t="shared" si="21"/>
        <v>0</v>
      </c>
    </row>
    <row r="647" spans="1:11" ht="11.65">
      <c r="A647" s="2">
        <v>11168478</v>
      </c>
      <c r="B647" s="2">
        <v>2</v>
      </c>
      <c r="C647" s="2" t="s">
        <v>4806</v>
      </c>
      <c r="D647" s="197" t="s">
        <v>7125</v>
      </c>
      <c r="E647" s="206" t="s">
        <v>1650</v>
      </c>
      <c r="F647" s="2">
        <v>1000</v>
      </c>
      <c r="G647" s="162">
        <v>486</v>
      </c>
      <c r="H647" s="33">
        <f>Úvod!B$14</f>
        <v>0</v>
      </c>
      <c r="I647" s="105">
        <f t="shared" si="20"/>
        <v>486</v>
      </c>
      <c r="J647" s="163"/>
      <c r="K647" s="108">
        <f t="shared" si="21"/>
        <v>0</v>
      </c>
    </row>
    <row r="648" spans="1:11" ht="11.65">
      <c r="A648" s="2">
        <v>11168569</v>
      </c>
      <c r="B648" s="2">
        <v>2</v>
      </c>
      <c r="C648" s="2" t="s">
        <v>4806</v>
      </c>
      <c r="D648" s="197" t="s">
        <v>7389</v>
      </c>
      <c r="E648" s="206" t="s">
        <v>1650</v>
      </c>
      <c r="F648" s="2">
        <v>250</v>
      </c>
      <c r="G648" s="162">
        <v>1595</v>
      </c>
      <c r="H648" s="33">
        <f>Úvod!B$14</f>
        <v>0</v>
      </c>
      <c r="I648" s="105">
        <f t="shared" si="20"/>
        <v>1595</v>
      </c>
      <c r="J648" s="163"/>
      <c r="K648" s="108">
        <f t="shared" si="21"/>
        <v>0</v>
      </c>
    </row>
    <row r="649" spans="1:11" ht="11.65">
      <c r="A649" s="2">
        <v>11168567</v>
      </c>
      <c r="B649" s="2">
        <v>2</v>
      </c>
      <c r="C649" s="2" t="s">
        <v>4806</v>
      </c>
      <c r="D649" s="197" t="s">
        <v>7390</v>
      </c>
      <c r="E649" s="206" t="s">
        <v>1650</v>
      </c>
      <c r="F649" s="2">
        <v>250</v>
      </c>
      <c r="G649" s="162">
        <v>1343</v>
      </c>
      <c r="H649" s="33">
        <f>Úvod!B$14</f>
        <v>0</v>
      </c>
      <c r="I649" s="105">
        <f t="shared" si="20"/>
        <v>1343</v>
      </c>
      <c r="J649" s="163"/>
      <c r="K649" s="108">
        <f t="shared" si="21"/>
        <v>0</v>
      </c>
    </row>
    <row r="650" spans="1:11" ht="11.65">
      <c r="A650" s="2">
        <v>11168570</v>
      </c>
      <c r="B650" s="2">
        <v>2</v>
      </c>
      <c r="C650" s="2" t="s">
        <v>4806</v>
      </c>
      <c r="D650" s="197" t="s">
        <v>7391</v>
      </c>
      <c r="E650" s="206" t="s">
        <v>1650</v>
      </c>
      <c r="F650" s="2">
        <v>250</v>
      </c>
      <c r="G650" s="162">
        <v>1595</v>
      </c>
      <c r="H650" s="33">
        <f>Úvod!B$14</f>
        <v>0</v>
      </c>
      <c r="I650" s="105">
        <f t="shared" si="20"/>
        <v>1595</v>
      </c>
      <c r="J650" s="163"/>
      <c r="K650" s="108">
        <f t="shared" si="21"/>
        <v>0</v>
      </c>
    </row>
    <row r="651" spans="1:11" ht="11.65">
      <c r="A651" s="2">
        <v>11168577</v>
      </c>
      <c r="B651" s="2">
        <v>2</v>
      </c>
      <c r="C651" s="2" t="s">
        <v>4806</v>
      </c>
      <c r="D651" s="197" t="s">
        <v>7392</v>
      </c>
      <c r="E651" s="206" t="s">
        <v>1650</v>
      </c>
      <c r="F651" s="2">
        <v>250</v>
      </c>
      <c r="G651" s="162">
        <v>1634</v>
      </c>
      <c r="H651" s="33">
        <f>Úvod!B$14</f>
        <v>0</v>
      </c>
      <c r="I651" s="105">
        <f t="shared" si="20"/>
        <v>1634</v>
      </c>
      <c r="J651" s="163"/>
      <c r="K651" s="108">
        <f t="shared" si="21"/>
        <v>0</v>
      </c>
    </row>
    <row r="652" spans="1:11" ht="11.65">
      <c r="A652" s="2">
        <v>11168579</v>
      </c>
      <c r="B652" s="2">
        <v>2</v>
      </c>
      <c r="C652" s="2" t="s">
        <v>4806</v>
      </c>
      <c r="D652" s="197" t="s">
        <v>7393</v>
      </c>
      <c r="E652" s="206" t="s">
        <v>1650</v>
      </c>
      <c r="F652" s="2">
        <v>250</v>
      </c>
      <c r="G652" s="162">
        <v>1595</v>
      </c>
      <c r="H652" s="33">
        <f>Úvod!B$14</f>
        <v>0</v>
      </c>
      <c r="I652" s="105">
        <f t="shared" si="20"/>
        <v>1595</v>
      </c>
      <c r="J652" s="163"/>
      <c r="K652" s="108">
        <f t="shared" si="21"/>
        <v>0</v>
      </c>
    </row>
    <row r="653" spans="1:11" ht="11.65">
      <c r="A653" s="2">
        <v>11168571</v>
      </c>
      <c r="B653" s="2">
        <v>2</v>
      </c>
      <c r="C653" s="2" t="s">
        <v>4806</v>
      </c>
      <c r="D653" s="197" t="s">
        <v>7394</v>
      </c>
      <c r="E653" s="206" t="s">
        <v>1650</v>
      </c>
      <c r="F653" s="2">
        <v>250</v>
      </c>
      <c r="G653" s="162">
        <v>1634</v>
      </c>
      <c r="H653" s="33">
        <f>Úvod!B$14</f>
        <v>0</v>
      </c>
      <c r="I653" s="105">
        <f t="shared" si="20"/>
        <v>1634</v>
      </c>
      <c r="J653" s="163"/>
      <c r="K653" s="108">
        <f t="shared" si="21"/>
        <v>0</v>
      </c>
    </row>
    <row r="654" spans="1:11" ht="11.65">
      <c r="A654" s="2">
        <v>11168576</v>
      </c>
      <c r="B654" s="2">
        <v>2</v>
      </c>
      <c r="C654" s="2" t="s">
        <v>4806</v>
      </c>
      <c r="D654" s="197" t="s">
        <v>7395</v>
      </c>
      <c r="E654" s="206" t="s">
        <v>1650</v>
      </c>
      <c r="F654" s="2">
        <v>250</v>
      </c>
      <c r="G654" s="162">
        <v>1595</v>
      </c>
      <c r="H654" s="33">
        <f>Úvod!B$14</f>
        <v>0</v>
      </c>
      <c r="I654" s="105">
        <f t="shared" ref="I654:I717" si="22">G654-(G654*H654)</f>
        <v>1595</v>
      </c>
      <c r="J654" s="163"/>
      <c r="K654" s="108">
        <f t="shared" ref="K654:K717" si="23">I654*J654</f>
        <v>0</v>
      </c>
    </row>
    <row r="655" spans="1:11" ht="11.65">
      <c r="A655" s="2">
        <v>11168574</v>
      </c>
      <c r="B655" s="2">
        <v>2</v>
      </c>
      <c r="C655" s="2" t="s">
        <v>4806</v>
      </c>
      <c r="D655" s="197" t="s">
        <v>7396</v>
      </c>
      <c r="E655" s="206" t="s">
        <v>1650</v>
      </c>
      <c r="F655" s="2">
        <v>250</v>
      </c>
      <c r="G655" s="162">
        <v>1343</v>
      </c>
      <c r="H655" s="33">
        <f>Úvod!B$14</f>
        <v>0</v>
      </c>
      <c r="I655" s="105">
        <f t="shared" si="22"/>
        <v>1343</v>
      </c>
      <c r="J655" s="163"/>
      <c r="K655" s="108">
        <f t="shared" si="23"/>
        <v>0</v>
      </c>
    </row>
    <row r="656" spans="1:11" ht="11.65">
      <c r="A656" s="2">
        <v>11168575</v>
      </c>
      <c r="B656" s="2">
        <v>2</v>
      </c>
      <c r="C656" s="2" t="s">
        <v>4806</v>
      </c>
      <c r="D656" s="197" t="s">
        <v>7397</v>
      </c>
      <c r="E656" s="206" t="s">
        <v>1650</v>
      </c>
      <c r="F656" s="2">
        <v>250</v>
      </c>
      <c r="G656" s="162">
        <v>1343</v>
      </c>
      <c r="H656" s="33">
        <f>Úvod!B$14</f>
        <v>0</v>
      </c>
      <c r="I656" s="105">
        <f t="shared" si="22"/>
        <v>1343</v>
      </c>
      <c r="J656" s="163"/>
      <c r="K656" s="108">
        <f t="shared" si="23"/>
        <v>0</v>
      </c>
    </row>
    <row r="657" spans="1:11" ht="11.65">
      <c r="A657" s="2">
        <v>11168568</v>
      </c>
      <c r="B657" s="2">
        <v>2</v>
      </c>
      <c r="C657" s="2" t="s">
        <v>4806</v>
      </c>
      <c r="D657" s="197" t="s">
        <v>7398</v>
      </c>
      <c r="E657" s="206" t="s">
        <v>1650</v>
      </c>
      <c r="F657" s="2">
        <v>250</v>
      </c>
      <c r="G657" s="162">
        <v>1343</v>
      </c>
      <c r="H657" s="33">
        <f>Úvod!B$14</f>
        <v>0</v>
      </c>
      <c r="I657" s="105">
        <f t="shared" si="22"/>
        <v>1343</v>
      </c>
      <c r="J657" s="163"/>
      <c r="K657" s="108">
        <f t="shared" si="23"/>
        <v>0</v>
      </c>
    </row>
    <row r="658" spans="1:11" ht="11.65">
      <c r="A658" s="2">
        <v>11168578</v>
      </c>
      <c r="B658" s="2">
        <v>2</v>
      </c>
      <c r="C658" s="2" t="s">
        <v>4806</v>
      </c>
      <c r="D658" s="197" t="s">
        <v>7399</v>
      </c>
      <c r="E658" s="206" t="s">
        <v>1650</v>
      </c>
      <c r="F658" s="2">
        <v>250</v>
      </c>
      <c r="G658" s="162">
        <v>1595</v>
      </c>
      <c r="H658" s="33">
        <f>Úvod!B$14</f>
        <v>0</v>
      </c>
      <c r="I658" s="105">
        <f t="shared" si="22"/>
        <v>1595</v>
      </c>
      <c r="J658" s="163"/>
      <c r="K658" s="108">
        <f t="shared" si="23"/>
        <v>0</v>
      </c>
    </row>
    <row r="659" spans="1:11" ht="11.65">
      <c r="A659" s="2">
        <v>11409897</v>
      </c>
      <c r="B659" s="2">
        <v>2</v>
      </c>
      <c r="C659" s="2" t="s">
        <v>4806</v>
      </c>
      <c r="D659" s="197" t="s">
        <v>7400</v>
      </c>
      <c r="E659" s="206" t="s">
        <v>1650</v>
      </c>
      <c r="F659" s="2">
        <v>250</v>
      </c>
      <c r="G659" s="162">
        <v>1343</v>
      </c>
      <c r="H659" s="33">
        <f>Úvod!B$14</f>
        <v>0</v>
      </c>
      <c r="I659" s="105">
        <f t="shared" si="22"/>
        <v>1343</v>
      </c>
      <c r="J659" s="163"/>
      <c r="K659" s="108">
        <f t="shared" si="23"/>
        <v>0</v>
      </c>
    </row>
    <row r="660" spans="1:11" ht="11.65">
      <c r="A660" s="2">
        <v>10968703</v>
      </c>
      <c r="B660" s="2">
        <v>2</v>
      </c>
      <c r="C660" s="2" t="s">
        <v>4806</v>
      </c>
      <c r="D660" s="197" t="s">
        <v>7401</v>
      </c>
      <c r="E660" s="206" t="s">
        <v>1650</v>
      </c>
      <c r="F660" s="2">
        <v>1000</v>
      </c>
      <c r="G660" s="162">
        <v>822</v>
      </c>
      <c r="H660" s="33">
        <f>Úvod!B$14</f>
        <v>0</v>
      </c>
      <c r="I660" s="105">
        <f t="shared" si="22"/>
        <v>822</v>
      </c>
      <c r="J660" s="163"/>
      <c r="K660" s="108">
        <f t="shared" si="23"/>
        <v>0</v>
      </c>
    </row>
    <row r="661" spans="1:11" ht="11.65">
      <c r="A661" s="2">
        <v>10968705</v>
      </c>
      <c r="B661" s="2">
        <v>2</v>
      </c>
      <c r="C661" s="2" t="s">
        <v>4806</v>
      </c>
      <c r="D661" s="197" t="s">
        <v>7402</v>
      </c>
      <c r="E661" s="206" t="s">
        <v>1650</v>
      </c>
      <c r="F661" s="2">
        <v>1000</v>
      </c>
      <c r="G661" s="162">
        <v>486</v>
      </c>
      <c r="H661" s="33">
        <f>Úvod!B$14</f>
        <v>0</v>
      </c>
      <c r="I661" s="105">
        <f t="shared" si="22"/>
        <v>486</v>
      </c>
      <c r="J661" s="163"/>
      <c r="K661" s="108">
        <f t="shared" si="23"/>
        <v>0</v>
      </c>
    </row>
    <row r="662" spans="1:11" ht="11.65">
      <c r="A662" s="2">
        <v>10968707</v>
      </c>
      <c r="B662" s="2">
        <v>2</v>
      </c>
      <c r="C662" s="2" t="s">
        <v>4806</v>
      </c>
      <c r="D662" s="197" t="s">
        <v>7403</v>
      </c>
      <c r="E662" s="206" t="s">
        <v>1650</v>
      </c>
      <c r="F662" s="2">
        <v>1000</v>
      </c>
      <c r="G662" s="162">
        <v>486</v>
      </c>
      <c r="H662" s="33">
        <f>Úvod!B$14</f>
        <v>0</v>
      </c>
      <c r="I662" s="105">
        <f t="shared" si="22"/>
        <v>486</v>
      </c>
      <c r="J662" s="163"/>
      <c r="K662" s="108">
        <f t="shared" si="23"/>
        <v>0</v>
      </c>
    </row>
    <row r="663" spans="1:11" ht="11.65">
      <c r="A663" s="2">
        <v>10968709</v>
      </c>
      <c r="B663" s="2">
        <v>2</v>
      </c>
      <c r="C663" s="2" t="s">
        <v>4806</v>
      </c>
      <c r="D663" s="197" t="s">
        <v>7404</v>
      </c>
      <c r="E663" s="206" t="s">
        <v>1650</v>
      </c>
      <c r="F663" s="2">
        <v>1000</v>
      </c>
      <c r="G663" s="162">
        <v>1860</v>
      </c>
      <c r="H663" s="33">
        <f>Úvod!B$14</f>
        <v>0</v>
      </c>
      <c r="I663" s="105">
        <f t="shared" si="22"/>
        <v>1860</v>
      </c>
      <c r="J663" s="163"/>
      <c r="K663" s="108">
        <f t="shared" si="23"/>
        <v>0</v>
      </c>
    </row>
    <row r="664" spans="1:11" ht="11.65">
      <c r="A664" s="2">
        <v>11168589</v>
      </c>
      <c r="B664" s="2">
        <v>2</v>
      </c>
      <c r="C664" s="2" t="s">
        <v>4806</v>
      </c>
      <c r="D664" s="197" t="s">
        <v>7405</v>
      </c>
      <c r="E664" s="206" t="s">
        <v>1650</v>
      </c>
      <c r="F664" s="2">
        <v>250</v>
      </c>
      <c r="G664" s="162">
        <v>1034</v>
      </c>
      <c r="H664" s="33">
        <f>Úvod!B$14</f>
        <v>0</v>
      </c>
      <c r="I664" s="105">
        <f t="shared" si="22"/>
        <v>1034</v>
      </c>
      <c r="J664" s="163"/>
      <c r="K664" s="108">
        <f t="shared" si="23"/>
        <v>0</v>
      </c>
    </row>
    <row r="665" spans="1:11" ht="11.65">
      <c r="A665" s="2">
        <v>11168584</v>
      </c>
      <c r="B665" s="2">
        <v>2</v>
      </c>
      <c r="C665" s="2" t="s">
        <v>4806</v>
      </c>
      <c r="D665" s="197" t="s">
        <v>7406</v>
      </c>
      <c r="E665" s="206" t="s">
        <v>1650</v>
      </c>
      <c r="F665" s="2">
        <v>250</v>
      </c>
      <c r="G665" s="162">
        <v>873</v>
      </c>
      <c r="H665" s="33">
        <f>Úvod!B$14</f>
        <v>0</v>
      </c>
      <c r="I665" s="105">
        <f t="shared" si="22"/>
        <v>873</v>
      </c>
      <c r="J665" s="163"/>
      <c r="K665" s="108">
        <f t="shared" si="23"/>
        <v>0</v>
      </c>
    </row>
    <row r="666" spans="1:11" ht="11.65">
      <c r="A666" s="2">
        <v>11168585</v>
      </c>
      <c r="B666" s="2">
        <v>2</v>
      </c>
      <c r="C666" s="2" t="s">
        <v>4806</v>
      </c>
      <c r="D666" s="197" t="s">
        <v>7407</v>
      </c>
      <c r="E666" s="206" t="s">
        <v>1650</v>
      </c>
      <c r="F666" s="2">
        <v>250</v>
      </c>
      <c r="G666" s="162">
        <v>3216</v>
      </c>
      <c r="H666" s="33">
        <f>Úvod!B$14</f>
        <v>0</v>
      </c>
      <c r="I666" s="105">
        <f t="shared" si="22"/>
        <v>3216</v>
      </c>
      <c r="J666" s="163"/>
      <c r="K666" s="108">
        <f t="shared" si="23"/>
        <v>0</v>
      </c>
    </row>
    <row r="667" spans="1:11" ht="11.65">
      <c r="A667" s="2">
        <v>11168594</v>
      </c>
      <c r="B667" s="2">
        <v>2</v>
      </c>
      <c r="C667" s="2" t="s">
        <v>4806</v>
      </c>
      <c r="D667" s="197" t="s">
        <v>7408</v>
      </c>
      <c r="E667" s="206" t="s">
        <v>1650</v>
      </c>
      <c r="F667" s="2">
        <v>250</v>
      </c>
      <c r="G667" s="162">
        <v>3216</v>
      </c>
      <c r="H667" s="33">
        <f>Úvod!B$14</f>
        <v>0</v>
      </c>
      <c r="I667" s="105">
        <f t="shared" si="22"/>
        <v>3216</v>
      </c>
      <c r="J667" s="163"/>
      <c r="K667" s="108">
        <f t="shared" si="23"/>
        <v>0</v>
      </c>
    </row>
    <row r="668" spans="1:11" ht="11.65">
      <c r="A668" s="2">
        <v>11168591</v>
      </c>
      <c r="B668" s="2">
        <v>2</v>
      </c>
      <c r="C668" s="2" t="s">
        <v>4806</v>
      </c>
      <c r="D668" s="197" t="s">
        <v>7409</v>
      </c>
      <c r="E668" s="206" t="s">
        <v>1650</v>
      </c>
      <c r="F668" s="2">
        <v>250</v>
      </c>
      <c r="G668" s="162">
        <v>1034</v>
      </c>
      <c r="H668" s="33">
        <f>Úvod!B$14</f>
        <v>0</v>
      </c>
      <c r="I668" s="105">
        <f t="shared" si="22"/>
        <v>1034</v>
      </c>
      <c r="J668" s="163"/>
      <c r="K668" s="108">
        <f t="shared" si="23"/>
        <v>0</v>
      </c>
    </row>
    <row r="669" spans="1:11" ht="11.65">
      <c r="A669" s="2">
        <v>11168586</v>
      </c>
      <c r="B669" s="2">
        <v>2</v>
      </c>
      <c r="C669" s="2" t="s">
        <v>4806</v>
      </c>
      <c r="D669" s="197" t="s">
        <v>7410</v>
      </c>
      <c r="E669" s="206" t="s">
        <v>1650</v>
      </c>
      <c r="F669" s="2">
        <v>250</v>
      </c>
      <c r="G669" s="162">
        <v>873</v>
      </c>
      <c r="H669" s="33">
        <f>Úvod!B$14</f>
        <v>0</v>
      </c>
      <c r="I669" s="105">
        <f t="shared" si="22"/>
        <v>873</v>
      </c>
      <c r="J669" s="163"/>
      <c r="K669" s="108">
        <f t="shared" si="23"/>
        <v>0</v>
      </c>
    </row>
    <row r="670" spans="1:11" ht="11.65">
      <c r="A670" s="2">
        <v>11168587</v>
      </c>
      <c r="B670" s="2">
        <v>2</v>
      </c>
      <c r="C670" s="2" t="s">
        <v>4806</v>
      </c>
      <c r="D670" s="197" t="s">
        <v>7411</v>
      </c>
      <c r="E670" s="206" t="s">
        <v>1650</v>
      </c>
      <c r="F670" s="2">
        <v>250</v>
      </c>
      <c r="G670" s="162">
        <v>3216</v>
      </c>
      <c r="H670" s="33">
        <f>Úvod!B$14</f>
        <v>0</v>
      </c>
      <c r="I670" s="105">
        <f t="shared" si="22"/>
        <v>3216</v>
      </c>
      <c r="J670" s="163"/>
      <c r="K670" s="108">
        <f t="shared" si="23"/>
        <v>0</v>
      </c>
    </row>
    <row r="671" spans="1:11" ht="11.65">
      <c r="A671" s="2">
        <v>11168583</v>
      </c>
      <c r="B671" s="2">
        <v>2</v>
      </c>
      <c r="C671" s="2" t="s">
        <v>4806</v>
      </c>
      <c r="D671" s="197" t="s">
        <v>7412</v>
      </c>
      <c r="E671" s="206" t="s">
        <v>1650</v>
      </c>
      <c r="F671" s="2">
        <v>250</v>
      </c>
      <c r="G671" s="162">
        <v>1034</v>
      </c>
      <c r="H671" s="33">
        <f>Úvod!B$14</f>
        <v>0</v>
      </c>
      <c r="I671" s="105">
        <f t="shared" si="22"/>
        <v>1034</v>
      </c>
      <c r="J671" s="163"/>
      <c r="K671" s="108">
        <f t="shared" si="23"/>
        <v>0</v>
      </c>
    </row>
    <row r="672" spans="1:11" ht="11.65">
      <c r="A672" s="2">
        <v>11163767</v>
      </c>
      <c r="B672" s="2">
        <v>2</v>
      </c>
      <c r="C672" s="2" t="s">
        <v>4806</v>
      </c>
      <c r="D672" s="197" t="s">
        <v>7413</v>
      </c>
      <c r="E672" s="206" t="s">
        <v>1650</v>
      </c>
      <c r="F672" s="2">
        <v>250</v>
      </c>
      <c r="G672" s="162">
        <v>873</v>
      </c>
      <c r="H672" s="33">
        <f>Úvod!B$14</f>
        <v>0</v>
      </c>
      <c r="I672" s="105">
        <f t="shared" si="22"/>
        <v>873</v>
      </c>
      <c r="J672" s="163"/>
      <c r="K672" s="108">
        <f t="shared" si="23"/>
        <v>0</v>
      </c>
    </row>
    <row r="673" spans="1:11" ht="11.65">
      <c r="A673" s="2">
        <v>11163765</v>
      </c>
      <c r="B673" s="2">
        <v>2</v>
      </c>
      <c r="C673" s="2" t="s">
        <v>4806</v>
      </c>
      <c r="D673" s="197" t="s">
        <v>7414</v>
      </c>
      <c r="E673" s="206" t="s">
        <v>1650</v>
      </c>
      <c r="F673" s="2">
        <v>250</v>
      </c>
      <c r="G673" s="162">
        <v>530</v>
      </c>
      <c r="H673" s="33">
        <f>Úvod!B$14</f>
        <v>0</v>
      </c>
      <c r="I673" s="105">
        <f t="shared" si="22"/>
        <v>530</v>
      </c>
      <c r="J673" s="163"/>
      <c r="K673" s="108">
        <f t="shared" si="23"/>
        <v>0</v>
      </c>
    </row>
    <row r="674" spans="1:11" ht="11.65">
      <c r="A674" s="2">
        <v>11168590</v>
      </c>
      <c r="B674" s="2">
        <v>2</v>
      </c>
      <c r="C674" s="2" t="s">
        <v>4806</v>
      </c>
      <c r="D674" s="197" t="s">
        <v>7415</v>
      </c>
      <c r="E674" s="206" t="s">
        <v>1650</v>
      </c>
      <c r="F674" s="2">
        <v>250</v>
      </c>
      <c r="G674" s="162">
        <v>530</v>
      </c>
      <c r="H674" s="33">
        <f>Úvod!B$14</f>
        <v>0</v>
      </c>
      <c r="I674" s="105">
        <f t="shared" si="22"/>
        <v>530</v>
      </c>
      <c r="J674" s="163"/>
      <c r="K674" s="108">
        <f t="shared" si="23"/>
        <v>0</v>
      </c>
    </row>
    <row r="675" spans="1:11" ht="11.65">
      <c r="A675" s="2">
        <v>11409896</v>
      </c>
      <c r="B675" s="2">
        <v>2</v>
      </c>
      <c r="C675" s="2" t="s">
        <v>4806</v>
      </c>
      <c r="D675" s="197" t="s">
        <v>7416</v>
      </c>
      <c r="E675" s="206" t="s">
        <v>1650</v>
      </c>
      <c r="F675" s="2">
        <v>250</v>
      </c>
      <c r="G675" s="162">
        <v>1413</v>
      </c>
      <c r="H675" s="33">
        <f>Úvod!B$14</f>
        <v>0</v>
      </c>
      <c r="I675" s="105">
        <f t="shared" si="22"/>
        <v>1413</v>
      </c>
      <c r="J675" s="163"/>
      <c r="K675" s="108">
        <f t="shared" si="23"/>
        <v>0</v>
      </c>
    </row>
    <row r="676" spans="1:11" ht="11.65">
      <c r="A676" s="2">
        <v>11168597</v>
      </c>
      <c r="B676" s="2">
        <v>2</v>
      </c>
      <c r="C676" s="2" t="s">
        <v>4806</v>
      </c>
      <c r="D676" s="197" t="s">
        <v>7417</v>
      </c>
      <c r="E676" s="206" t="s">
        <v>1650</v>
      </c>
      <c r="F676" s="2">
        <v>250</v>
      </c>
      <c r="G676" s="162">
        <v>1413</v>
      </c>
      <c r="H676" s="33">
        <f>Úvod!B$14</f>
        <v>0</v>
      </c>
      <c r="I676" s="105">
        <f t="shared" si="22"/>
        <v>1413</v>
      </c>
      <c r="J676" s="163"/>
      <c r="K676" s="108">
        <f t="shared" si="23"/>
        <v>0</v>
      </c>
    </row>
    <row r="677" spans="1:11" ht="11.65">
      <c r="A677" s="2">
        <v>11168600</v>
      </c>
      <c r="B677" s="2">
        <v>2</v>
      </c>
      <c r="C677" s="2" t="s">
        <v>4806</v>
      </c>
      <c r="D677" s="197" t="s">
        <v>7418</v>
      </c>
      <c r="E677" s="206" t="s">
        <v>1650</v>
      </c>
      <c r="F677" s="2">
        <v>250</v>
      </c>
      <c r="G677" s="162">
        <v>1413</v>
      </c>
      <c r="H677" s="33">
        <f>Úvod!B$14</f>
        <v>0</v>
      </c>
      <c r="I677" s="105">
        <f t="shared" si="22"/>
        <v>1413</v>
      </c>
      <c r="J677" s="163"/>
      <c r="K677" s="108">
        <f t="shared" si="23"/>
        <v>0</v>
      </c>
    </row>
    <row r="678" spans="1:11" ht="11.65">
      <c r="A678" s="2">
        <v>11168598</v>
      </c>
      <c r="B678" s="2">
        <v>2</v>
      </c>
      <c r="C678" s="2" t="s">
        <v>4806</v>
      </c>
      <c r="D678" s="197" t="s">
        <v>7419</v>
      </c>
      <c r="E678" s="206" t="s">
        <v>1650</v>
      </c>
      <c r="F678" s="2">
        <v>250</v>
      </c>
      <c r="G678" s="162">
        <v>1413</v>
      </c>
      <c r="H678" s="33">
        <f>Úvod!B$14</f>
        <v>0</v>
      </c>
      <c r="I678" s="105">
        <f t="shared" si="22"/>
        <v>1413</v>
      </c>
      <c r="J678" s="163"/>
      <c r="K678" s="108">
        <f t="shared" si="23"/>
        <v>0</v>
      </c>
    </row>
    <row r="679" spans="1:11" ht="11.65">
      <c r="A679" s="2">
        <v>11168599</v>
      </c>
      <c r="B679" s="2">
        <v>2</v>
      </c>
      <c r="C679" s="2" t="s">
        <v>4806</v>
      </c>
      <c r="D679" s="197" t="s">
        <v>7420</v>
      </c>
      <c r="E679" s="206" t="s">
        <v>1650</v>
      </c>
      <c r="F679" s="2">
        <v>250</v>
      </c>
      <c r="G679" s="162">
        <v>1413</v>
      </c>
      <c r="H679" s="33">
        <f>Úvod!B$14</f>
        <v>0</v>
      </c>
      <c r="I679" s="105">
        <f t="shared" si="22"/>
        <v>1413</v>
      </c>
      <c r="J679" s="163"/>
      <c r="K679" s="108">
        <f t="shared" si="23"/>
        <v>0</v>
      </c>
    </row>
    <row r="680" spans="1:11" ht="11.65">
      <c r="A680" s="2">
        <v>11238559</v>
      </c>
      <c r="B680" s="2">
        <v>2</v>
      </c>
      <c r="C680" s="2" t="s">
        <v>4806</v>
      </c>
      <c r="D680" s="197" t="s">
        <v>7126</v>
      </c>
      <c r="E680" s="206" t="s">
        <v>1650</v>
      </c>
      <c r="F680" s="2">
        <v>1000</v>
      </c>
      <c r="G680" s="162">
        <v>944</v>
      </c>
      <c r="H680" s="33">
        <f>Úvod!B$14</f>
        <v>0</v>
      </c>
      <c r="I680" s="105">
        <f t="shared" si="22"/>
        <v>944</v>
      </c>
      <c r="J680" s="163"/>
      <c r="K680" s="108">
        <f t="shared" si="23"/>
        <v>0</v>
      </c>
    </row>
    <row r="681" spans="1:11" ht="11.65">
      <c r="A681" s="2">
        <v>10165096</v>
      </c>
      <c r="B681" s="2">
        <v>3</v>
      </c>
      <c r="C681" s="2" t="s">
        <v>2064</v>
      </c>
      <c r="D681" s="197" t="s">
        <v>6145</v>
      </c>
      <c r="E681" s="206" t="s">
        <v>1650</v>
      </c>
      <c r="F681" s="2">
        <v>1000</v>
      </c>
      <c r="G681" s="162">
        <v>9242</v>
      </c>
      <c r="H681" s="33">
        <f>Úvod!B$12</f>
        <v>0</v>
      </c>
      <c r="I681" s="105">
        <f t="shared" si="22"/>
        <v>9242</v>
      </c>
      <c r="J681" s="163"/>
      <c r="K681" s="108">
        <f t="shared" si="23"/>
        <v>0</v>
      </c>
    </row>
    <row r="682" spans="1:11" ht="11.65">
      <c r="A682" s="2">
        <v>10164479</v>
      </c>
      <c r="B682" s="2">
        <v>3</v>
      </c>
      <c r="C682" s="2" t="s">
        <v>2064</v>
      </c>
      <c r="D682" s="197" t="s">
        <v>7130</v>
      </c>
      <c r="E682" s="206" t="s">
        <v>1650</v>
      </c>
      <c r="F682" s="2">
        <v>1000</v>
      </c>
      <c r="G682" s="162">
        <v>7407</v>
      </c>
      <c r="H682" s="33">
        <f>Úvod!B$12</f>
        <v>0</v>
      </c>
      <c r="I682" s="105">
        <f t="shared" si="22"/>
        <v>7407</v>
      </c>
      <c r="J682" s="163"/>
      <c r="K682" s="108">
        <f t="shared" si="23"/>
        <v>0</v>
      </c>
    </row>
    <row r="683" spans="1:11" ht="11.65">
      <c r="A683" s="2">
        <v>10164542</v>
      </c>
      <c r="B683" s="2">
        <v>3</v>
      </c>
      <c r="C683" s="2" t="s">
        <v>2064</v>
      </c>
      <c r="D683" s="197" t="s">
        <v>6146</v>
      </c>
      <c r="E683" s="206" t="s">
        <v>1650</v>
      </c>
      <c r="F683" s="2">
        <v>1000</v>
      </c>
      <c r="G683" s="162">
        <v>7407</v>
      </c>
      <c r="H683" s="33">
        <f>Úvod!B$12</f>
        <v>0</v>
      </c>
      <c r="I683" s="105">
        <f t="shared" si="22"/>
        <v>7407</v>
      </c>
      <c r="J683" s="163"/>
      <c r="K683" s="108">
        <f t="shared" si="23"/>
        <v>0</v>
      </c>
    </row>
    <row r="684" spans="1:11" ht="11.65">
      <c r="A684" s="2">
        <v>10486550</v>
      </c>
      <c r="B684" s="2">
        <v>3</v>
      </c>
      <c r="C684" s="2" t="s">
        <v>2064</v>
      </c>
      <c r="D684" s="197" t="s">
        <v>6147</v>
      </c>
      <c r="E684" s="206" t="s">
        <v>1650</v>
      </c>
      <c r="F684" s="2">
        <v>1000</v>
      </c>
      <c r="G684" s="162">
        <v>7407</v>
      </c>
      <c r="H684" s="33">
        <f>Úvod!B$12</f>
        <v>0</v>
      </c>
      <c r="I684" s="105">
        <f t="shared" si="22"/>
        <v>7407</v>
      </c>
      <c r="J684" s="163"/>
      <c r="K684" s="108">
        <f t="shared" si="23"/>
        <v>0</v>
      </c>
    </row>
    <row r="685" spans="1:11" ht="11.65">
      <c r="A685" s="2">
        <v>10165046</v>
      </c>
      <c r="B685" s="2">
        <v>3</v>
      </c>
      <c r="C685" s="2" t="s">
        <v>2064</v>
      </c>
      <c r="D685" s="197" t="s">
        <v>6148</v>
      </c>
      <c r="E685" s="206" t="s">
        <v>1650</v>
      </c>
      <c r="F685" s="2">
        <v>1000</v>
      </c>
      <c r="G685" s="162">
        <v>7407</v>
      </c>
      <c r="H685" s="33">
        <f>Úvod!B$12</f>
        <v>0</v>
      </c>
      <c r="I685" s="105">
        <f t="shared" si="22"/>
        <v>7407</v>
      </c>
      <c r="J685" s="163"/>
      <c r="K685" s="108">
        <f t="shared" si="23"/>
        <v>0</v>
      </c>
    </row>
    <row r="686" spans="1:11" ht="11.65">
      <c r="A686" s="2">
        <v>10164469</v>
      </c>
      <c r="B686" s="2">
        <v>3</v>
      </c>
      <c r="C686" s="2" t="s">
        <v>2064</v>
      </c>
      <c r="D686" s="197" t="s">
        <v>6149</v>
      </c>
      <c r="E686" s="206" t="s">
        <v>1650</v>
      </c>
      <c r="F686" s="2">
        <v>1000</v>
      </c>
      <c r="G686" s="162">
        <v>7407</v>
      </c>
      <c r="H686" s="33">
        <f>Úvod!B$12</f>
        <v>0</v>
      </c>
      <c r="I686" s="105">
        <f t="shared" si="22"/>
        <v>7407</v>
      </c>
      <c r="J686" s="163"/>
      <c r="K686" s="108">
        <f t="shared" si="23"/>
        <v>0</v>
      </c>
    </row>
    <row r="687" spans="1:11" ht="11.65">
      <c r="A687" s="2">
        <v>10165051</v>
      </c>
      <c r="B687" s="2">
        <v>3</v>
      </c>
      <c r="C687" s="2" t="s">
        <v>2064</v>
      </c>
      <c r="D687" s="197" t="s">
        <v>6150</v>
      </c>
      <c r="E687" s="206" t="s">
        <v>1650</v>
      </c>
      <c r="F687" s="2">
        <v>1000</v>
      </c>
      <c r="G687" s="162">
        <v>7407</v>
      </c>
      <c r="H687" s="33">
        <f>Úvod!B$12</f>
        <v>0</v>
      </c>
      <c r="I687" s="105">
        <f t="shared" si="22"/>
        <v>7407</v>
      </c>
      <c r="J687" s="163"/>
      <c r="K687" s="108">
        <f t="shared" si="23"/>
        <v>0</v>
      </c>
    </row>
    <row r="688" spans="1:11" ht="11.65">
      <c r="A688" s="2">
        <v>10165056</v>
      </c>
      <c r="B688" s="2">
        <v>3</v>
      </c>
      <c r="C688" s="2" t="s">
        <v>2064</v>
      </c>
      <c r="D688" s="197" t="s">
        <v>6151</v>
      </c>
      <c r="E688" s="206" t="s">
        <v>1650</v>
      </c>
      <c r="F688" s="2">
        <v>1000</v>
      </c>
      <c r="G688" s="162">
        <v>7407</v>
      </c>
      <c r="H688" s="33">
        <f>Úvod!B$12</f>
        <v>0</v>
      </c>
      <c r="I688" s="105">
        <f t="shared" si="22"/>
        <v>7407</v>
      </c>
      <c r="J688" s="163"/>
      <c r="K688" s="108">
        <f t="shared" si="23"/>
        <v>0</v>
      </c>
    </row>
    <row r="689" spans="1:11" ht="11.65">
      <c r="A689" s="2">
        <v>10164532</v>
      </c>
      <c r="B689" s="2">
        <v>3</v>
      </c>
      <c r="C689" s="2" t="s">
        <v>2064</v>
      </c>
      <c r="D689" s="197" t="s">
        <v>6152</v>
      </c>
      <c r="E689" s="206" t="s">
        <v>1650</v>
      </c>
      <c r="F689" s="2">
        <v>1000</v>
      </c>
      <c r="G689" s="162">
        <v>7407</v>
      </c>
      <c r="H689" s="33">
        <f>Úvod!B$12</f>
        <v>0</v>
      </c>
      <c r="I689" s="105">
        <f t="shared" si="22"/>
        <v>7407</v>
      </c>
      <c r="J689" s="163"/>
      <c r="K689" s="108">
        <f t="shared" si="23"/>
        <v>0</v>
      </c>
    </row>
    <row r="690" spans="1:11" ht="11.65">
      <c r="A690" s="2">
        <v>10017888</v>
      </c>
      <c r="B690" s="2">
        <v>3</v>
      </c>
      <c r="C690" s="2" t="s">
        <v>2064</v>
      </c>
      <c r="D690" s="197" t="s">
        <v>6153</v>
      </c>
      <c r="E690" s="206" t="s">
        <v>1650</v>
      </c>
      <c r="F690" s="2">
        <v>1000</v>
      </c>
      <c r="G690" s="162">
        <v>7407</v>
      </c>
      <c r="H690" s="33">
        <f>Úvod!B$12</f>
        <v>0</v>
      </c>
      <c r="I690" s="105">
        <f t="shared" si="22"/>
        <v>7407</v>
      </c>
      <c r="J690" s="163"/>
      <c r="K690" s="108">
        <f t="shared" si="23"/>
        <v>0</v>
      </c>
    </row>
    <row r="691" spans="1:11" ht="11.65">
      <c r="A691" s="2">
        <v>10018123</v>
      </c>
      <c r="B691" s="2">
        <v>3</v>
      </c>
      <c r="C691" s="2" t="s">
        <v>2064</v>
      </c>
      <c r="D691" s="197" t="s">
        <v>6154</v>
      </c>
      <c r="E691" s="206" t="s">
        <v>1650</v>
      </c>
      <c r="F691" s="2">
        <v>1000</v>
      </c>
      <c r="G691" s="162">
        <v>7407</v>
      </c>
      <c r="H691" s="33">
        <f>Úvod!B$12</f>
        <v>0</v>
      </c>
      <c r="I691" s="105">
        <f t="shared" si="22"/>
        <v>7407</v>
      </c>
      <c r="J691" s="163"/>
      <c r="K691" s="108">
        <f t="shared" si="23"/>
        <v>0</v>
      </c>
    </row>
    <row r="692" spans="1:11" ht="11.65">
      <c r="A692" s="2">
        <v>10350028</v>
      </c>
      <c r="B692" s="2">
        <v>3</v>
      </c>
      <c r="C692" s="2" t="s">
        <v>2064</v>
      </c>
      <c r="D692" s="197" t="s">
        <v>6155</v>
      </c>
      <c r="E692" s="206" t="s">
        <v>1650</v>
      </c>
      <c r="F692" s="2">
        <v>1000</v>
      </c>
      <c r="G692" s="162">
        <v>8148</v>
      </c>
      <c r="H692" s="33">
        <f>Úvod!B$12</f>
        <v>0</v>
      </c>
      <c r="I692" s="105">
        <f t="shared" si="22"/>
        <v>8148</v>
      </c>
      <c r="J692" s="163"/>
      <c r="K692" s="108">
        <f t="shared" si="23"/>
        <v>0</v>
      </c>
    </row>
    <row r="693" spans="1:11" ht="11.65">
      <c r="A693" s="2">
        <v>10138715</v>
      </c>
      <c r="B693" s="2">
        <v>3</v>
      </c>
      <c r="C693" s="2" t="s">
        <v>2064</v>
      </c>
      <c r="D693" s="197" t="s">
        <v>6156</v>
      </c>
      <c r="E693" s="206" t="s">
        <v>1650</v>
      </c>
      <c r="F693" s="2">
        <v>1000</v>
      </c>
      <c r="G693" s="162">
        <v>8148</v>
      </c>
      <c r="H693" s="33">
        <f>Úvod!B$12</f>
        <v>0</v>
      </c>
      <c r="I693" s="105">
        <f t="shared" si="22"/>
        <v>8148</v>
      </c>
      <c r="J693" s="163"/>
      <c r="K693" s="108">
        <f t="shared" si="23"/>
        <v>0</v>
      </c>
    </row>
    <row r="694" spans="1:11" ht="11.65">
      <c r="A694" s="2">
        <v>10350041</v>
      </c>
      <c r="B694" s="2">
        <v>3</v>
      </c>
      <c r="C694" s="2" t="s">
        <v>2064</v>
      </c>
      <c r="D694" s="197" t="s">
        <v>6157</v>
      </c>
      <c r="E694" s="206" t="s">
        <v>1650</v>
      </c>
      <c r="F694" s="2">
        <v>1000</v>
      </c>
      <c r="G694" s="162">
        <v>8148</v>
      </c>
      <c r="H694" s="33">
        <f>Úvod!B$12</f>
        <v>0</v>
      </c>
      <c r="I694" s="105">
        <f t="shared" si="22"/>
        <v>8148</v>
      </c>
      <c r="J694" s="163"/>
      <c r="K694" s="108">
        <f t="shared" si="23"/>
        <v>0</v>
      </c>
    </row>
    <row r="695" spans="1:11" ht="11.65">
      <c r="A695" s="2">
        <v>10164028</v>
      </c>
      <c r="B695" s="2">
        <v>3</v>
      </c>
      <c r="C695" s="2" t="s">
        <v>2064</v>
      </c>
      <c r="D695" s="197" t="s">
        <v>6158</v>
      </c>
      <c r="E695" s="206" t="s">
        <v>1650</v>
      </c>
      <c r="F695" s="2">
        <v>1000</v>
      </c>
      <c r="G695" s="162">
        <v>8148</v>
      </c>
      <c r="H695" s="33">
        <f>Úvod!B$12</f>
        <v>0</v>
      </c>
      <c r="I695" s="105">
        <f t="shared" si="22"/>
        <v>8148</v>
      </c>
      <c r="J695" s="163"/>
      <c r="K695" s="108">
        <f t="shared" si="23"/>
        <v>0</v>
      </c>
    </row>
    <row r="696" spans="1:11" ht="11.65">
      <c r="A696" s="2">
        <v>10520179</v>
      </c>
      <c r="B696" s="2">
        <v>3</v>
      </c>
      <c r="C696" s="2" t="s">
        <v>2064</v>
      </c>
      <c r="D696" s="197" t="s">
        <v>6159</v>
      </c>
      <c r="E696" s="206" t="s">
        <v>1650</v>
      </c>
      <c r="F696" s="2">
        <v>1000</v>
      </c>
      <c r="G696" s="162">
        <v>8148</v>
      </c>
      <c r="H696" s="33">
        <f>Úvod!B$12</f>
        <v>0</v>
      </c>
      <c r="I696" s="105">
        <f t="shared" si="22"/>
        <v>8148</v>
      </c>
      <c r="J696" s="163"/>
      <c r="K696" s="108">
        <f t="shared" si="23"/>
        <v>0</v>
      </c>
    </row>
    <row r="697" spans="1:11" ht="11.65">
      <c r="A697" s="2">
        <v>10369265</v>
      </c>
      <c r="B697" s="2">
        <v>3</v>
      </c>
      <c r="C697" s="2" t="s">
        <v>2064</v>
      </c>
      <c r="D697" s="197" t="s">
        <v>6160</v>
      </c>
      <c r="E697" s="206" t="s">
        <v>1650</v>
      </c>
      <c r="F697" s="2">
        <v>1000</v>
      </c>
      <c r="G697" s="162">
        <v>8148</v>
      </c>
      <c r="H697" s="33">
        <f>Úvod!B$12</f>
        <v>0</v>
      </c>
      <c r="I697" s="105">
        <f t="shared" si="22"/>
        <v>8148</v>
      </c>
      <c r="J697" s="163"/>
      <c r="K697" s="108">
        <f t="shared" si="23"/>
        <v>0</v>
      </c>
    </row>
    <row r="698" spans="1:11" ht="11.65">
      <c r="A698" s="2">
        <v>10537363</v>
      </c>
      <c r="B698" s="2">
        <v>3</v>
      </c>
      <c r="C698" s="2" t="s">
        <v>2064</v>
      </c>
      <c r="D698" s="197" t="s">
        <v>6161</v>
      </c>
      <c r="E698" s="206" t="s">
        <v>1650</v>
      </c>
      <c r="F698" s="2">
        <v>1000</v>
      </c>
      <c r="G698" s="162">
        <v>8148</v>
      </c>
      <c r="H698" s="33">
        <f>Úvod!B$12</f>
        <v>0</v>
      </c>
      <c r="I698" s="105">
        <f t="shared" si="22"/>
        <v>8148</v>
      </c>
      <c r="J698" s="163"/>
      <c r="K698" s="108">
        <f t="shared" si="23"/>
        <v>0</v>
      </c>
    </row>
    <row r="699" spans="1:11" ht="11.65">
      <c r="A699" s="2">
        <v>10537349</v>
      </c>
      <c r="B699" s="2">
        <v>3</v>
      </c>
      <c r="C699" s="2" t="s">
        <v>2064</v>
      </c>
      <c r="D699" s="197" t="s">
        <v>6162</v>
      </c>
      <c r="E699" s="206" t="s">
        <v>1650</v>
      </c>
      <c r="F699" s="2">
        <v>1000</v>
      </c>
      <c r="G699" s="162">
        <v>8148</v>
      </c>
      <c r="H699" s="33">
        <f>Úvod!B$12</f>
        <v>0</v>
      </c>
      <c r="I699" s="105">
        <f t="shared" si="22"/>
        <v>8148</v>
      </c>
      <c r="J699" s="163"/>
      <c r="K699" s="108">
        <f t="shared" si="23"/>
        <v>0</v>
      </c>
    </row>
    <row r="700" spans="1:11" ht="11.65">
      <c r="A700" s="2">
        <v>10617639</v>
      </c>
      <c r="B700" s="2">
        <v>3</v>
      </c>
      <c r="C700" s="2" t="s">
        <v>2064</v>
      </c>
      <c r="D700" s="197" t="s">
        <v>6163</v>
      </c>
      <c r="E700" s="206" t="s">
        <v>1650</v>
      </c>
      <c r="F700" s="2">
        <v>1000</v>
      </c>
      <c r="G700" s="162">
        <v>8148</v>
      </c>
      <c r="H700" s="33">
        <f>Úvod!B$12</f>
        <v>0</v>
      </c>
      <c r="I700" s="105">
        <f t="shared" si="22"/>
        <v>8148</v>
      </c>
      <c r="J700" s="163"/>
      <c r="K700" s="108">
        <f t="shared" si="23"/>
        <v>0</v>
      </c>
    </row>
    <row r="701" spans="1:11" ht="11.65">
      <c r="A701" s="2">
        <v>10165061</v>
      </c>
      <c r="B701" s="2">
        <v>3</v>
      </c>
      <c r="C701" s="2" t="s">
        <v>2064</v>
      </c>
      <c r="D701" s="197" t="s">
        <v>7131</v>
      </c>
      <c r="E701" s="206" t="s">
        <v>1650</v>
      </c>
      <c r="F701" s="2">
        <v>1000</v>
      </c>
      <c r="G701" s="162">
        <v>8112</v>
      </c>
      <c r="H701" s="33">
        <f>Úvod!B$12</f>
        <v>0</v>
      </c>
      <c r="I701" s="105">
        <f t="shared" si="22"/>
        <v>8112</v>
      </c>
      <c r="J701" s="163"/>
      <c r="K701" s="108">
        <f t="shared" si="23"/>
        <v>0</v>
      </c>
    </row>
    <row r="702" spans="1:11" ht="11.65">
      <c r="A702" s="2">
        <v>10593552</v>
      </c>
      <c r="B702" s="2">
        <v>3</v>
      </c>
      <c r="C702" s="2" t="s">
        <v>2064</v>
      </c>
      <c r="D702" s="197" t="s">
        <v>6164</v>
      </c>
      <c r="E702" s="206" t="s">
        <v>5962</v>
      </c>
      <c r="F702" s="2">
        <v>1000</v>
      </c>
      <c r="G702" s="162">
        <v>9522</v>
      </c>
      <c r="H702" s="33">
        <f>Úvod!B$12</f>
        <v>0</v>
      </c>
      <c r="I702" s="105">
        <f t="shared" si="22"/>
        <v>9522</v>
      </c>
      <c r="J702" s="163"/>
      <c r="K702" s="108">
        <f t="shared" si="23"/>
        <v>0</v>
      </c>
    </row>
    <row r="703" spans="1:11" ht="11.65">
      <c r="A703" s="2">
        <v>10018199</v>
      </c>
      <c r="B703" s="2">
        <v>3</v>
      </c>
      <c r="C703" s="2" t="s">
        <v>2064</v>
      </c>
      <c r="D703" s="197" t="s">
        <v>6165</v>
      </c>
      <c r="E703" s="206" t="s">
        <v>1650</v>
      </c>
      <c r="F703" s="2">
        <v>1000</v>
      </c>
      <c r="G703" s="162">
        <v>8148</v>
      </c>
      <c r="H703" s="33">
        <f>Úvod!B$12</f>
        <v>0</v>
      </c>
      <c r="I703" s="105">
        <f t="shared" si="22"/>
        <v>8148</v>
      </c>
      <c r="J703" s="163"/>
      <c r="K703" s="108">
        <f t="shared" si="23"/>
        <v>0</v>
      </c>
    </row>
    <row r="704" spans="1:11" ht="11.65">
      <c r="A704" s="2">
        <v>10350088</v>
      </c>
      <c r="B704" s="2">
        <v>3</v>
      </c>
      <c r="C704" s="2" t="s">
        <v>2064</v>
      </c>
      <c r="D704" s="197" t="s">
        <v>6166</v>
      </c>
      <c r="E704" s="206" t="s">
        <v>1650</v>
      </c>
      <c r="F704" s="2">
        <v>1000</v>
      </c>
      <c r="G704" s="162">
        <v>8111</v>
      </c>
      <c r="H704" s="33">
        <f>Úvod!B$12</f>
        <v>0</v>
      </c>
      <c r="I704" s="105">
        <f t="shared" si="22"/>
        <v>8111</v>
      </c>
      <c r="J704" s="163"/>
      <c r="K704" s="108">
        <f t="shared" si="23"/>
        <v>0</v>
      </c>
    </row>
    <row r="705" spans="1:11" ht="11.65">
      <c r="A705" s="2">
        <v>10164983</v>
      </c>
      <c r="B705" s="2">
        <v>3</v>
      </c>
      <c r="C705" s="2" t="s">
        <v>2064</v>
      </c>
      <c r="D705" s="197" t="s">
        <v>6167</v>
      </c>
      <c r="E705" s="206" t="s">
        <v>1650</v>
      </c>
      <c r="F705" s="2">
        <v>1000</v>
      </c>
      <c r="G705" s="162">
        <v>8112</v>
      </c>
      <c r="H705" s="33">
        <f>Úvod!B$12</f>
        <v>0</v>
      </c>
      <c r="I705" s="105">
        <f t="shared" si="22"/>
        <v>8112</v>
      </c>
      <c r="J705" s="163"/>
      <c r="K705" s="108">
        <f t="shared" si="23"/>
        <v>0</v>
      </c>
    </row>
    <row r="706" spans="1:11" ht="11.65">
      <c r="A706" s="2">
        <v>10700240</v>
      </c>
      <c r="B706" s="2">
        <v>3</v>
      </c>
      <c r="C706" s="2" t="s">
        <v>2064</v>
      </c>
      <c r="D706" s="197" t="s">
        <v>7132</v>
      </c>
      <c r="E706" s="206" t="s">
        <v>1650</v>
      </c>
      <c r="F706" s="2">
        <v>1000</v>
      </c>
      <c r="G706" s="162">
        <v>7958</v>
      </c>
      <c r="H706" s="33">
        <f>Úvod!B$12</f>
        <v>0</v>
      </c>
      <c r="I706" s="105">
        <f t="shared" si="22"/>
        <v>7958</v>
      </c>
      <c r="J706" s="163"/>
      <c r="K706" s="108">
        <f t="shared" si="23"/>
        <v>0</v>
      </c>
    </row>
    <row r="707" spans="1:11" ht="11.65">
      <c r="A707" s="2">
        <v>10026467</v>
      </c>
      <c r="B707" s="2">
        <v>4</v>
      </c>
      <c r="C707" s="2" t="s">
        <v>2056</v>
      </c>
      <c r="D707" s="197" t="s">
        <v>2048</v>
      </c>
      <c r="E707" s="206" t="s">
        <v>1650</v>
      </c>
      <c r="F707" s="2">
        <v>1000</v>
      </c>
      <c r="G707" s="162">
        <v>703</v>
      </c>
      <c r="H707" s="33">
        <f>Úvod!B$12</f>
        <v>0</v>
      </c>
      <c r="I707" s="105">
        <f t="shared" si="22"/>
        <v>703</v>
      </c>
      <c r="J707" s="163"/>
      <c r="K707" s="108">
        <f t="shared" si="23"/>
        <v>0</v>
      </c>
    </row>
    <row r="708" spans="1:11" ht="11.65">
      <c r="A708" s="2">
        <v>10641708</v>
      </c>
      <c r="B708" s="2">
        <v>4</v>
      </c>
      <c r="C708" s="2" t="s">
        <v>2056</v>
      </c>
      <c r="D708" s="197" t="s">
        <v>6168</v>
      </c>
      <c r="E708" s="206" t="s">
        <v>1650</v>
      </c>
      <c r="F708" s="2">
        <v>1000</v>
      </c>
      <c r="G708" s="162">
        <v>521</v>
      </c>
      <c r="H708" s="33">
        <f>Úvod!B$12</f>
        <v>0</v>
      </c>
      <c r="I708" s="105">
        <f t="shared" si="22"/>
        <v>521</v>
      </c>
      <c r="J708" s="163"/>
      <c r="K708" s="108">
        <f t="shared" si="23"/>
        <v>0</v>
      </c>
    </row>
    <row r="709" spans="1:11" ht="11.65">
      <c r="A709" s="2">
        <v>10235549</v>
      </c>
      <c r="B709" s="2">
        <v>4</v>
      </c>
      <c r="C709" s="2" t="s">
        <v>2056</v>
      </c>
      <c r="D709" s="197" t="s">
        <v>2049</v>
      </c>
      <c r="E709" s="206" t="s">
        <v>1650</v>
      </c>
      <c r="F709" s="2">
        <v>1000</v>
      </c>
      <c r="G709" s="162">
        <v>563</v>
      </c>
      <c r="H709" s="33">
        <f>Úvod!B$12</f>
        <v>0</v>
      </c>
      <c r="I709" s="105">
        <f t="shared" si="22"/>
        <v>563</v>
      </c>
      <c r="J709" s="163"/>
      <c r="K709" s="108">
        <f t="shared" si="23"/>
        <v>0</v>
      </c>
    </row>
    <row r="710" spans="1:11" ht="11.65">
      <c r="A710" s="2">
        <v>10349827</v>
      </c>
      <c r="B710" s="2">
        <v>4</v>
      </c>
      <c r="C710" s="2" t="s">
        <v>2056</v>
      </c>
      <c r="D710" s="197" t="s">
        <v>2050</v>
      </c>
      <c r="E710" s="206" t="s">
        <v>1650</v>
      </c>
      <c r="F710" s="2">
        <v>1000</v>
      </c>
      <c r="G710" s="162">
        <v>623</v>
      </c>
      <c r="H710" s="33">
        <f>Úvod!B$12</f>
        <v>0</v>
      </c>
      <c r="I710" s="105">
        <f t="shared" si="22"/>
        <v>623</v>
      </c>
      <c r="J710" s="163"/>
      <c r="K710" s="108">
        <f t="shared" si="23"/>
        <v>0</v>
      </c>
    </row>
    <row r="711" spans="1:11" ht="11.65">
      <c r="A711" s="2">
        <v>10023505</v>
      </c>
      <c r="B711" s="2">
        <v>4</v>
      </c>
      <c r="C711" s="2" t="s">
        <v>2056</v>
      </c>
      <c r="D711" s="197" t="s">
        <v>2051</v>
      </c>
      <c r="E711" s="206" t="s">
        <v>1650</v>
      </c>
      <c r="F711" s="2">
        <v>1000</v>
      </c>
      <c r="G711" s="162">
        <v>623</v>
      </c>
      <c r="H711" s="33">
        <f>Úvod!B$12</f>
        <v>0</v>
      </c>
      <c r="I711" s="105">
        <f t="shared" si="22"/>
        <v>623</v>
      </c>
      <c r="J711" s="163"/>
      <c r="K711" s="108">
        <f t="shared" si="23"/>
        <v>0</v>
      </c>
    </row>
    <row r="712" spans="1:11" ht="11.65">
      <c r="A712" s="2">
        <v>10195690</v>
      </c>
      <c r="B712" s="2">
        <v>4</v>
      </c>
      <c r="C712" s="2" t="s">
        <v>2056</v>
      </c>
      <c r="D712" s="197" t="s">
        <v>2052</v>
      </c>
      <c r="E712" s="206" t="s">
        <v>1650</v>
      </c>
      <c r="F712" s="2">
        <v>1000</v>
      </c>
      <c r="G712" s="162">
        <v>623</v>
      </c>
      <c r="H712" s="33">
        <f>Úvod!B$12</f>
        <v>0</v>
      </c>
      <c r="I712" s="105">
        <f t="shared" si="22"/>
        <v>623</v>
      </c>
      <c r="J712" s="163"/>
      <c r="K712" s="108">
        <f t="shared" si="23"/>
        <v>0</v>
      </c>
    </row>
    <row r="713" spans="1:11" ht="11.65">
      <c r="A713" s="2">
        <v>10106069</v>
      </c>
      <c r="B713" s="2">
        <v>4</v>
      </c>
      <c r="C713" s="2" t="s">
        <v>2056</v>
      </c>
      <c r="D713" s="197" t="s">
        <v>2053</v>
      </c>
      <c r="E713" s="206" t="s">
        <v>1650</v>
      </c>
      <c r="F713" s="2">
        <v>1000</v>
      </c>
      <c r="G713" s="162">
        <v>563</v>
      </c>
      <c r="H713" s="33">
        <f>Úvod!B$12</f>
        <v>0</v>
      </c>
      <c r="I713" s="105">
        <f t="shared" si="22"/>
        <v>563</v>
      </c>
      <c r="J713" s="163"/>
      <c r="K713" s="108">
        <f t="shared" si="23"/>
        <v>0</v>
      </c>
    </row>
    <row r="714" spans="1:11" ht="11.65">
      <c r="A714" s="2">
        <v>10490990</v>
      </c>
      <c r="B714" s="2">
        <v>4</v>
      </c>
      <c r="C714" s="2" t="s">
        <v>2056</v>
      </c>
      <c r="D714" s="197" t="s">
        <v>2054</v>
      </c>
      <c r="E714" s="206" t="s">
        <v>1650</v>
      </c>
      <c r="F714" s="2">
        <v>1000</v>
      </c>
      <c r="G714" s="162">
        <v>563</v>
      </c>
      <c r="H714" s="33">
        <f>Úvod!B$12</f>
        <v>0</v>
      </c>
      <c r="I714" s="105">
        <f t="shared" si="22"/>
        <v>563</v>
      </c>
      <c r="J714" s="163"/>
      <c r="K714" s="108">
        <f t="shared" si="23"/>
        <v>0</v>
      </c>
    </row>
    <row r="715" spans="1:11" ht="11.65">
      <c r="A715" s="2">
        <v>11040521</v>
      </c>
      <c r="B715" s="2">
        <v>4</v>
      </c>
      <c r="C715" s="2" t="s">
        <v>2056</v>
      </c>
      <c r="D715" s="197" t="s">
        <v>6169</v>
      </c>
      <c r="E715" s="206" t="s">
        <v>1650</v>
      </c>
      <c r="F715" s="2">
        <v>1000</v>
      </c>
      <c r="G715" s="162">
        <v>563</v>
      </c>
      <c r="H715" s="33">
        <f>Úvod!B$12</f>
        <v>0</v>
      </c>
      <c r="I715" s="105">
        <f t="shared" si="22"/>
        <v>563</v>
      </c>
      <c r="J715" s="163"/>
      <c r="K715" s="108">
        <f t="shared" si="23"/>
        <v>0</v>
      </c>
    </row>
    <row r="716" spans="1:11" ht="11.65">
      <c r="A716" s="2">
        <v>10641709</v>
      </c>
      <c r="B716" s="2">
        <v>4</v>
      </c>
      <c r="C716" s="2" t="s">
        <v>2056</v>
      </c>
      <c r="D716" s="197" t="s">
        <v>6170</v>
      </c>
      <c r="E716" s="206" t="s">
        <v>1650</v>
      </c>
      <c r="F716" s="2">
        <v>1000</v>
      </c>
      <c r="G716" s="162">
        <v>563</v>
      </c>
      <c r="H716" s="33">
        <f>Úvod!B$12</f>
        <v>0</v>
      </c>
      <c r="I716" s="105">
        <f t="shared" si="22"/>
        <v>563</v>
      </c>
      <c r="J716" s="163"/>
      <c r="K716" s="108">
        <f t="shared" si="23"/>
        <v>0</v>
      </c>
    </row>
    <row r="717" spans="1:11" ht="11.65">
      <c r="A717" s="2">
        <v>11147067</v>
      </c>
      <c r="B717" s="2">
        <v>4</v>
      </c>
      <c r="C717" s="2" t="s">
        <v>2056</v>
      </c>
      <c r="D717" s="197" t="s">
        <v>7153</v>
      </c>
      <c r="E717" s="206" t="s">
        <v>1650</v>
      </c>
      <c r="F717" s="2">
        <v>1000</v>
      </c>
      <c r="G717" s="162">
        <v>563</v>
      </c>
      <c r="H717" s="33">
        <f>Úvod!B$12</f>
        <v>0</v>
      </c>
      <c r="I717" s="105">
        <f t="shared" si="22"/>
        <v>563</v>
      </c>
      <c r="J717" s="163"/>
      <c r="K717" s="108">
        <f t="shared" si="23"/>
        <v>0</v>
      </c>
    </row>
    <row r="718" spans="1:11" ht="11.65">
      <c r="A718" s="2">
        <v>10195776</v>
      </c>
      <c r="B718" s="2">
        <v>4</v>
      </c>
      <c r="C718" s="2" t="s">
        <v>2056</v>
      </c>
      <c r="D718" s="197" t="s">
        <v>2055</v>
      </c>
      <c r="E718" s="206" t="s">
        <v>1650</v>
      </c>
      <c r="F718" s="2">
        <v>1000</v>
      </c>
      <c r="G718" s="162">
        <v>569</v>
      </c>
      <c r="H718" s="33">
        <f>Úvod!B$12</f>
        <v>0</v>
      </c>
      <c r="I718" s="105">
        <f t="shared" ref="I718:I737" si="24">G718-(G718*H718)</f>
        <v>569</v>
      </c>
      <c r="J718" s="163"/>
      <c r="K718" s="108">
        <f t="shared" ref="K718:K737" si="25">I718*J718</f>
        <v>0</v>
      </c>
    </row>
    <row r="719" spans="1:11" ht="11.65">
      <c r="A719" s="2">
        <v>10022997</v>
      </c>
      <c r="B719" s="2">
        <v>4</v>
      </c>
      <c r="C719" s="2" t="s">
        <v>2056</v>
      </c>
      <c r="D719" s="197" t="s">
        <v>2033</v>
      </c>
      <c r="E719" s="206" t="s">
        <v>1650</v>
      </c>
      <c r="F719" s="2">
        <v>1000</v>
      </c>
      <c r="G719" s="162">
        <v>622</v>
      </c>
      <c r="H719" s="33">
        <f>Úvod!B$12</f>
        <v>0</v>
      </c>
      <c r="I719" s="105">
        <f t="shared" si="24"/>
        <v>622</v>
      </c>
      <c r="J719" s="163"/>
      <c r="K719" s="108">
        <f t="shared" si="25"/>
        <v>0</v>
      </c>
    </row>
    <row r="720" spans="1:11" ht="11.65">
      <c r="A720" s="2">
        <v>10103976</v>
      </c>
      <c r="B720" s="2">
        <v>4</v>
      </c>
      <c r="C720" s="2" t="s">
        <v>2056</v>
      </c>
      <c r="D720" s="197" t="s">
        <v>2034</v>
      </c>
      <c r="E720" s="206" t="s">
        <v>1650</v>
      </c>
      <c r="F720" s="2">
        <v>1000</v>
      </c>
      <c r="G720" s="162">
        <v>1266</v>
      </c>
      <c r="H720" s="33">
        <f>Úvod!B$12</f>
        <v>0</v>
      </c>
      <c r="I720" s="105">
        <f t="shared" si="24"/>
        <v>1266</v>
      </c>
      <c r="J720" s="163"/>
      <c r="K720" s="108">
        <f t="shared" si="25"/>
        <v>0</v>
      </c>
    </row>
    <row r="721" spans="1:11" ht="11.65">
      <c r="A721" s="2">
        <v>10103977</v>
      </c>
      <c r="B721" s="2">
        <v>4</v>
      </c>
      <c r="C721" s="2" t="s">
        <v>2056</v>
      </c>
      <c r="D721" s="197" t="s">
        <v>2035</v>
      </c>
      <c r="E721" s="206" t="s">
        <v>1650</v>
      </c>
      <c r="F721" s="2">
        <v>1000</v>
      </c>
      <c r="G721" s="162">
        <v>1376</v>
      </c>
      <c r="H721" s="33">
        <f>Úvod!B$12</f>
        <v>0</v>
      </c>
      <c r="I721" s="105">
        <f t="shared" si="24"/>
        <v>1376</v>
      </c>
      <c r="J721" s="163"/>
      <c r="K721" s="108">
        <f t="shared" si="25"/>
        <v>0</v>
      </c>
    </row>
    <row r="722" spans="1:11" ht="11.65">
      <c r="A722" s="2">
        <v>10032660</v>
      </c>
      <c r="B722" s="2">
        <v>4</v>
      </c>
      <c r="C722" s="2" t="s">
        <v>2056</v>
      </c>
      <c r="D722" s="197" t="s">
        <v>2036</v>
      </c>
      <c r="E722" s="206" t="s">
        <v>1650</v>
      </c>
      <c r="F722" s="2">
        <v>1000</v>
      </c>
      <c r="G722" s="162">
        <v>1266</v>
      </c>
      <c r="H722" s="33">
        <f>Úvod!B$12</f>
        <v>0</v>
      </c>
      <c r="I722" s="105">
        <f t="shared" si="24"/>
        <v>1266</v>
      </c>
      <c r="J722" s="163"/>
      <c r="K722" s="108">
        <f t="shared" si="25"/>
        <v>0</v>
      </c>
    </row>
    <row r="723" spans="1:11" ht="11.65">
      <c r="A723" s="2">
        <v>10032650</v>
      </c>
      <c r="B723" s="2">
        <v>4</v>
      </c>
      <c r="C723" s="2" t="s">
        <v>2056</v>
      </c>
      <c r="D723" s="197" t="s">
        <v>2037</v>
      </c>
      <c r="E723" s="206" t="s">
        <v>1650</v>
      </c>
      <c r="F723" s="2">
        <v>1000</v>
      </c>
      <c r="G723" s="162">
        <v>1266</v>
      </c>
      <c r="H723" s="33">
        <f>Úvod!B$12</f>
        <v>0</v>
      </c>
      <c r="I723" s="105">
        <f t="shared" si="24"/>
        <v>1266</v>
      </c>
      <c r="J723" s="163"/>
      <c r="K723" s="108">
        <f t="shared" si="25"/>
        <v>0</v>
      </c>
    </row>
    <row r="724" spans="1:11" ht="11.65">
      <c r="A724" s="2">
        <v>10032655</v>
      </c>
      <c r="B724" s="2">
        <v>4</v>
      </c>
      <c r="C724" s="2" t="s">
        <v>2056</v>
      </c>
      <c r="D724" s="197" t="s">
        <v>2038</v>
      </c>
      <c r="E724" s="206" t="s">
        <v>1650</v>
      </c>
      <c r="F724" s="2">
        <v>1000</v>
      </c>
      <c r="G724" s="162">
        <v>1266</v>
      </c>
      <c r="H724" s="33">
        <f>Úvod!B$12</f>
        <v>0</v>
      </c>
      <c r="I724" s="105">
        <f t="shared" si="24"/>
        <v>1266</v>
      </c>
      <c r="J724" s="163"/>
      <c r="K724" s="108">
        <f t="shared" si="25"/>
        <v>0</v>
      </c>
    </row>
    <row r="725" spans="1:11" ht="11.65">
      <c r="A725" s="2">
        <v>10023147</v>
      </c>
      <c r="B725" s="2">
        <v>4</v>
      </c>
      <c r="C725" s="2" t="s">
        <v>2056</v>
      </c>
      <c r="D725" s="197" t="s">
        <v>2039</v>
      </c>
      <c r="E725" s="206" t="s">
        <v>1650</v>
      </c>
      <c r="F725" s="2">
        <v>1000</v>
      </c>
      <c r="G725" s="162">
        <v>1125</v>
      </c>
      <c r="H725" s="33">
        <f>Úvod!B$12</f>
        <v>0</v>
      </c>
      <c r="I725" s="105">
        <f t="shared" si="24"/>
        <v>1125</v>
      </c>
      <c r="J725" s="163"/>
      <c r="K725" s="108">
        <f t="shared" si="25"/>
        <v>0</v>
      </c>
    </row>
    <row r="726" spans="1:11" ht="11.65">
      <c r="A726" s="2">
        <v>10023178</v>
      </c>
      <c r="B726" s="2">
        <v>4</v>
      </c>
      <c r="C726" s="2" t="s">
        <v>2056</v>
      </c>
      <c r="D726" s="197" t="s">
        <v>2040</v>
      </c>
      <c r="E726" s="206" t="s">
        <v>1650</v>
      </c>
      <c r="F726" s="2">
        <v>1000</v>
      </c>
      <c r="G726" s="162">
        <v>1376</v>
      </c>
      <c r="H726" s="33">
        <f>Úvod!B$12</f>
        <v>0</v>
      </c>
      <c r="I726" s="105">
        <f t="shared" si="24"/>
        <v>1376</v>
      </c>
      <c r="J726" s="163"/>
      <c r="K726" s="108">
        <f t="shared" si="25"/>
        <v>0</v>
      </c>
    </row>
    <row r="727" spans="1:11" ht="11.65">
      <c r="A727" s="2">
        <v>10103980</v>
      </c>
      <c r="B727" s="2">
        <v>4</v>
      </c>
      <c r="C727" s="2" t="s">
        <v>2056</v>
      </c>
      <c r="D727" s="197" t="s">
        <v>2041</v>
      </c>
      <c r="E727" s="206" t="s">
        <v>1650</v>
      </c>
      <c r="F727" s="2">
        <v>1000</v>
      </c>
      <c r="G727" s="162">
        <v>1376</v>
      </c>
      <c r="H727" s="33">
        <f>Úvod!B$12</f>
        <v>0</v>
      </c>
      <c r="I727" s="105">
        <f t="shared" si="24"/>
        <v>1376</v>
      </c>
      <c r="J727" s="163"/>
      <c r="K727" s="108">
        <f t="shared" si="25"/>
        <v>0</v>
      </c>
    </row>
    <row r="728" spans="1:11" ht="11.65">
      <c r="A728" s="2">
        <v>10023165</v>
      </c>
      <c r="B728" s="2">
        <v>4</v>
      </c>
      <c r="C728" s="2" t="s">
        <v>2056</v>
      </c>
      <c r="D728" s="197" t="s">
        <v>7127</v>
      </c>
      <c r="E728" s="206" t="s">
        <v>1650</v>
      </c>
      <c r="F728" s="2">
        <v>1000</v>
      </c>
      <c r="G728" s="162">
        <v>1376</v>
      </c>
      <c r="H728" s="33">
        <f>Úvod!B$12</f>
        <v>0</v>
      </c>
      <c r="I728" s="105">
        <f t="shared" si="24"/>
        <v>1376</v>
      </c>
      <c r="J728" s="163"/>
      <c r="K728" s="108">
        <f t="shared" si="25"/>
        <v>0</v>
      </c>
    </row>
    <row r="729" spans="1:11" ht="11.65">
      <c r="A729" s="2">
        <v>10032620</v>
      </c>
      <c r="B729" s="2">
        <v>4</v>
      </c>
      <c r="C729" s="2" t="s">
        <v>2056</v>
      </c>
      <c r="D729" s="197" t="s">
        <v>2042</v>
      </c>
      <c r="E729" s="206" t="s">
        <v>1650</v>
      </c>
      <c r="F729" s="2">
        <v>1000</v>
      </c>
      <c r="G729" s="162">
        <v>1376</v>
      </c>
      <c r="H729" s="33">
        <f>Úvod!B$12</f>
        <v>0</v>
      </c>
      <c r="I729" s="105">
        <f t="shared" si="24"/>
        <v>1376</v>
      </c>
      <c r="J729" s="163"/>
      <c r="K729" s="108">
        <f t="shared" si="25"/>
        <v>0</v>
      </c>
    </row>
    <row r="730" spans="1:11" ht="11.65">
      <c r="A730" s="2">
        <v>10883630</v>
      </c>
      <c r="B730" s="2">
        <v>4</v>
      </c>
      <c r="C730" s="2" t="s">
        <v>2056</v>
      </c>
      <c r="D730" s="197" t="s">
        <v>2043</v>
      </c>
      <c r="E730" s="206" t="s">
        <v>1650</v>
      </c>
      <c r="F730" s="2">
        <v>1000</v>
      </c>
      <c r="G730" s="162">
        <v>3416</v>
      </c>
      <c r="H730" s="33">
        <f>Úvod!B$12</f>
        <v>0</v>
      </c>
      <c r="I730" s="105">
        <f t="shared" si="24"/>
        <v>3416</v>
      </c>
      <c r="J730" s="163"/>
      <c r="K730" s="108">
        <f t="shared" si="25"/>
        <v>0</v>
      </c>
    </row>
    <row r="731" spans="1:11" ht="11.65">
      <c r="A731" s="2">
        <v>11189466</v>
      </c>
      <c r="B731" s="2">
        <v>4</v>
      </c>
      <c r="C731" s="2" t="s">
        <v>2056</v>
      </c>
      <c r="D731" s="197" t="s">
        <v>7128</v>
      </c>
      <c r="E731" s="206" t="s">
        <v>1650</v>
      </c>
      <c r="F731" s="2">
        <v>1000</v>
      </c>
      <c r="G731" s="162">
        <v>2894</v>
      </c>
      <c r="H731" s="33">
        <f>Úvod!B$12</f>
        <v>0</v>
      </c>
      <c r="I731" s="105">
        <f t="shared" si="24"/>
        <v>2894</v>
      </c>
      <c r="J731" s="163"/>
      <c r="K731" s="108">
        <f t="shared" si="25"/>
        <v>0</v>
      </c>
    </row>
    <row r="732" spans="1:11" ht="11.65">
      <c r="A732" s="2">
        <v>11189463</v>
      </c>
      <c r="B732" s="2">
        <v>4</v>
      </c>
      <c r="C732" s="2" t="s">
        <v>2056</v>
      </c>
      <c r="D732" s="197" t="s">
        <v>7129</v>
      </c>
      <c r="E732" s="206" t="s">
        <v>1650</v>
      </c>
      <c r="F732" s="2">
        <v>1000</v>
      </c>
      <c r="G732" s="162">
        <v>2894</v>
      </c>
      <c r="H732" s="33">
        <f>Úvod!B$12</f>
        <v>0</v>
      </c>
      <c r="I732" s="105">
        <f t="shared" si="24"/>
        <v>2894</v>
      </c>
      <c r="J732" s="163"/>
      <c r="K732" s="108">
        <f t="shared" si="25"/>
        <v>0</v>
      </c>
    </row>
    <row r="733" spans="1:11" ht="11.65">
      <c r="A733" s="2">
        <v>10023448</v>
      </c>
      <c r="B733" s="2">
        <v>4</v>
      </c>
      <c r="C733" s="2" t="s">
        <v>2056</v>
      </c>
      <c r="D733" s="197" t="s">
        <v>6144</v>
      </c>
      <c r="E733" s="206" t="s">
        <v>1650</v>
      </c>
      <c r="F733" s="2">
        <v>1000</v>
      </c>
      <c r="G733" s="162">
        <v>981</v>
      </c>
      <c r="H733" s="33">
        <f>Úvod!B$12</f>
        <v>0</v>
      </c>
      <c r="I733" s="105">
        <f t="shared" si="24"/>
        <v>981</v>
      </c>
      <c r="J733" s="163"/>
      <c r="K733" s="108">
        <f t="shared" si="25"/>
        <v>0</v>
      </c>
    </row>
    <row r="734" spans="1:11" ht="11.65">
      <c r="A734" s="2">
        <v>10023716</v>
      </c>
      <c r="B734" s="2">
        <v>4</v>
      </c>
      <c r="C734" s="2" t="s">
        <v>2056</v>
      </c>
      <c r="D734" s="197" t="s">
        <v>2044</v>
      </c>
      <c r="E734" s="206" t="s">
        <v>1650</v>
      </c>
      <c r="F734" s="2">
        <v>1000</v>
      </c>
      <c r="G734" s="162">
        <v>849</v>
      </c>
      <c r="H734" s="33">
        <f>Úvod!B$12</f>
        <v>0</v>
      </c>
      <c r="I734" s="105">
        <f t="shared" si="24"/>
        <v>849</v>
      </c>
      <c r="J734" s="163"/>
      <c r="K734" s="108">
        <f t="shared" si="25"/>
        <v>0</v>
      </c>
    </row>
    <row r="735" spans="1:11" ht="11.65">
      <c r="A735" s="2">
        <v>10267370</v>
      </c>
      <c r="B735" s="2">
        <v>4</v>
      </c>
      <c r="C735" s="2" t="s">
        <v>2056</v>
      </c>
      <c r="D735" s="197" t="s">
        <v>2045</v>
      </c>
      <c r="E735" s="206" t="s">
        <v>1650</v>
      </c>
      <c r="F735" s="2">
        <v>1000</v>
      </c>
      <c r="G735" s="162">
        <v>849</v>
      </c>
      <c r="H735" s="33">
        <f>Úvod!B$12</f>
        <v>0</v>
      </c>
      <c r="I735" s="105">
        <f t="shared" si="24"/>
        <v>849</v>
      </c>
      <c r="J735" s="163"/>
      <c r="K735" s="108">
        <f t="shared" si="25"/>
        <v>0</v>
      </c>
    </row>
    <row r="736" spans="1:11" ht="11.65">
      <c r="A736" s="2">
        <v>10729132</v>
      </c>
      <c r="B736" s="2">
        <v>4</v>
      </c>
      <c r="C736" s="2" t="s">
        <v>2056</v>
      </c>
      <c r="D736" s="197" t="s">
        <v>2046</v>
      </c>
      <c r="E736" s="206" t="s">
        <v>1650</v>
      </c>
      <c r="F736" s="2">
        <v>1000</v>
      </c>
      <c r="G736" s="162">
        <v>1023</v>
      </c>
      <c r="H736" s="33">
        <f>Úvod!B$12</f>
        <v>0</v>
      </c>
      <c r="I736" s="105">
        <f t="shared" si="24"/>
        <v>1023</v>
      </c>
      <c r="J736" s="163"/>
      <c r="K736" s="108">
        <f t="shared" si="25"/>
        <v>0</v>
      </c>
    </row>
    <row r="737" spans="1:11" ht="11.65">
      <c r="A737" s="2">
        <v>10266051</v>
      </c>
      <c r="B737" s="2">
        <v>4</v>
      </c>
      <c r="C737" s="2" t="s">
        <v>2056</v>
      </c>
      <c r="D737" s="197" t="s">
        <v>2047</v>
      </c>
      <c r="E737" s="206" t="s">
        <v>1650</v>
      </c>
      <c r="F737" s="2">
        <v>1000</v>
      </c>
      <c r="G737" s="162">
        <v>849</v>
      </c>
      <c r="H737" s="33">
        <f>Úvod!B$12</f>
        <v>0</v>
      </c>
      <c r="I737" s="105">
        <f t="shared" si="24"/>
        <v>849</v>
      </c>
      <c r="J737" s="163"/>
      <c r="K737" s="108">
        <f t="shared" si="25"/>
        <v>0</v>
      </c>
    </row>
    <row r="738" spans="1:11" ht="11.65">
      <c r="A738" s="2">
        <v>10908603</v>
      </c>
      <c r="B738" s="2">
        <v>5</v>
      </c>
      <c r="C738" s="2" t="s">
        <v>3538</v>
      </c>
      <c r="D738" s="197" t="s">
        <v>9273</v>
      </c>
      <c r="E738" s="206" t="s">
        <v>2058</v>
      </c>
      <c r="F738" s="2">
        <v>1</v>
      </c>
      <c r="G738" s="162">
        <v>807</v>
      </c>
      <c r="H738" s="33">
        <f>Úvod!B$12</f>
        <v>0</v>
      </c>
      <c r="I738" s="105">
        <f t="shared" ref="I738:I801" si="26">G738-(G738*H738)</f>
        <v>807</v>
      </c>
      <c r="J738" s="163"/>
      <c r="K738" s="108">
        <f t="shared" ref="K738:K801" si="27">I738*J738</f>
        <v>0</v>
      </c>
    </row>
    <row r="739" spans="1:11" ht="11.65">
      <c r="A739" s="2">
        <v>11070928</v>
      </c>
      <c r="B739" s="2">
        <v>5</v>
      </c>
      <c r="C739" s="2" t="s">
        <v>3538</v>
      </c>
      <c r="D739" s="197" t="s">
        <v>9274</v>
      </c>
      <c r="E739" s="206" t="s">
        <v>2058</v>
      </c>
      <c r="F739" s="2">
        <v>1</v>
      </c>
      <c r="G739" s="162">
        <v>807</v>
      </c>
      <c r="H739" s="33">
        <f>Úvod!B$12</f>
        <v>0</v>
      </c>
      <c r="I739" s="105">
        <f t="shared" si="26"/>
        <v>807</v>
      </c>
      <c r="J739" s="163"/>
      <c r="K739" s="108">
        <f t="shared" si="27"/>
        <v>0</v>
      </c>
    </row>
    <row r="740" spans="1:11" ht="11.65">
      <c r="A740" s="2">
        <v>11224769</v>
      </c>
      <c r="B740" s="2">
        <v>5</v>
      </c>
      <c r="C740" s="2" t="s">
        <v>3538</v>
      </c>
      <c r="D740" s="197" t="s">
        <v>9275</v>
      </c>
      <c r="E740" s="206" t="s">
        <v>2058</v>
      </c>
      <c r="F740" s="2">
        <v>1</v>
      </c>
      <c r="G740" s="162">
        <v>807</v>
      </c>
      <c r="H740" s="33">
        <f>Úvod!B$12</f>
        <v>0</v>
      </c>
      <c r="I740" s="105">
        <f t="shared" si="26"/>
        <v>807</v>
      </c>
      <c r="J740" s="163"/>
      <c r="K740" s="108">
        <f t="shared" si="27"/>
        <v>0</v>
      </c>
    </row>
    <row r="741" spans="1:11" ht="11.65">
      <c r="A741" s="2">
        <v>11473415</v>
      </c>
      <c r="B741" s="2">
        <v>5</v>
      </c>
      <c r="C741" s="2" t="s">
        <v>3538</v>
      </c>
      <c r="D741" s="197" t="s">
        <v>9276</v>
      </c>
      <c r="E741" s="206" t="s">
        <v>2058</v>
      </c>
      <c r="F741" s="2">
        <v>1</v>
      </c>
      <c r="G741" s="162">
        <v>1140</v>
      </c>
      <c r="H741" s="33">
        <f>Úvod!B$12</f>
        <v>0</v>
      </c>
      <c r="I741" s="105">
        <f t="shared" si="26"/>
        <v>1140</v>
      </c>
      <c r="J741" s="163"/>
      <c r="K741" s="108">
        <f t="shared" si="27"/>
        <v>0</v>
      </c>
    </row>
    <row r="742" spans="1:11" ht="11.65">
      <c r="A742" s="2">
        <v>11505320</v>
      </c>
      <c r="B742" s="2">
        <v>5</v>
      </c>
      <c r="C742" s="2" t="s">
        <v>3538</v>
      </c>
      <c r="D742" s="197" t="s">
        <v>9277</v>
      </c>
      <c r="E742" s="206" t="s">
        <v>2058</v>
      </c>
      <c r="F742" s="2">
        <v>1</v>
      </c>
      <c r="G742" s="162">
        <v>1140</v>
      </c>
      <c r="H742" s="33">
        <f>Úvod!B$12</f>
        <v>0</v>
      </c>
      <c r="I742" s="105">
        <f t="shared" si="26"/>
        <v>1140</v>
      </c>
      <c r="J742" s="163"/>
      <c r="K742" s="108">
        <f t="shared" si="27"/>
        <v>0</v>
      </c>
    </row>
    <row r="743" spans="1:11" ht="11.65">
      <c r="A743" s="2">
        <v>11505321</v>
      </c>
      <c r="B743" s="2">
        <v>5</v>
      </c>
      <c r="C743" s="2" t="s">
        <v>3538</v>
      </c>
      <c r="D743" s="197" t="s">
        <v>9278</v>
      </c>
      <c r="E743" s="206" t="s">
        <v>2058</v>
      </c>
      <c r="F743" s="2">
        <v>1</v>
      </c>
      <c r="G743" s="162">
        <v>1140</v>
      </c>
      <c r="H743" s="33">
        <f>Úvod!B$12</f>
        <v>0</v>
      </c>
      <c r="I743" s="105">
        <f t="shared" si="26"/>
        <v>1140</v>
      </c>
      <c r="J743" s="163"/>
      <c r="K743" s="108">
        <f t="shared" si="27"/>
        <v>0</v>
      </c>
    </row>
    <row r="744" spans="1:11" ht="11.65">
      <c r="A744" s="2">
        <v>11505322</v>
      </c>
      <c r="B744" s="2">
        <v>5</v>
      </c>
      <c r="C744" s="2" t="s">
        <v>3538</v>
      </c>
      <c r="D744" s="197" t="s">
        <v>9279</v>
      </c>
      <c r="E744" s="206" t="s">
        <v>2058</v>
      </c>
      <c r="F744" s="2">
        <v>1</v>
      </c>
      <c r="G744" s="162">
        <v>1140</v>
      </c>
      <c r="H744" s="33">
        <f>Úvod!B$12</f>
        <v>0</v>
      </c>
      <c r="I744" s="105">
        <f t="shared" si="26"/>
        <v>1140</v>
      </c>
      <c r="J744" s="163"/>
      <c r="K744" s="108">
        <f t="shared" si="27"/>
        <v>0</v>
      </c>
    </row>
    <row r="745" spans="1:11" ht="11.65">
      <c r="A745" s="2">
        <v>10004095</v>
      </c>
      <c r="B745" s="2">
        <v>5</v>
      </c>
      <c r="C745" s="2" t="s">
        <v>3538</v>
      </c>
      <c r="D745" s="197" t="s">
        <v>9280</v>
      </c>
      <c r="E745" s="206" t="s">
        <v>2058</v>
      </c>
      <c r="F745" s="2">
        <v>1</v>
      </c>
      <c r="G745" s="162">
        <v>839</v>
      </c>
      <c r="H745" s="33">
        <f>Úvod!B$12</f>
        <v>0</v>
      </c>
      <c r="I745" s="105">
        <f t="shared" si="26"/>
        <v>839</v>
      </c>
      <c r="J745" s="163"/>
      <c r="K745" s="108">
        <f t="shared" si="27"/>
        <v>0</v>
      </c>
    </row>
    <row r="746" spans="1:11" ht="11.65">
      <c r="A746" s="2">
        <v>10004097</v>
      </c>
      <c r="B746" s="2">
        <v>5</v>
      </c>
      <c r="C746" s="2" t="s">
        <v>3538</v>
      </c>
      <c r="D746" s="197" t="s">
        <v>9281</v>
      </c>
      <c r="E746" s="206" t="s">
        <v>2058</v>
      </c>
      <c r="F746" s="2">
        <v>1</v>
      </c>
      <c r="G746" s="162">
        <v>839</v>
      </c>
      <c r="H746" s="33">
        <f>Úvod!B$12</f>
        <v>0</v>
      </c>
      <c r="I746" s="105">
        <f t="shared" si="26"/>
        <v>839</v>
      </c>
      <c r="J746" s="163"/>
      <c r="K746" s="108">
        <f t="shared" si="27"/>
        <v>0</v>
      </c>
    </row>
    <row r="747" spans="1:11" ht="11.65">
      <c r="A747" s="2">
        <v>10004099</v>
      </c>
      <c r="B747" s="2">
        <v>5</v>
      </c>
      <c r="C747" s="2" t="s">
        <v>3538</v>
      </c>
      <c r="D747" s="197" t="s">
        <v>9282</v>
      </c>
      <c r="E747" s="206" t="s">
        <v>2058</v>
      </c>
      <c r="F747" s="2">
        <v>1</v>
      </c>
      <c r="G747" s="162">
        <v>839</v>
      </c>
      <c r="H747" s="33">
        <f>Úvod!B$12</f>
        <v>0</v>
      </c>
      <c r="I747" s="105">
        <f t="shared" si="26"/>
        <v>839</v>
      </c>
      <c r="J747" s="163"/>
      <c r="K747" s="108">
        <f t="shared" si="27"/>
        <v>0</v>
      </c>
    </row>
    <row r="748" spans="1:11" ht="11.65">
      <c r="A748" s="2">
        <v>10023671</v>
      </c>
      <c r="B748" s="2">
        <v>5</v>
      </c>
      <c r="C748" s="2" t="s">
        <v>3538</v>
      </c>
      <c r="D748" s="197" t="s">
        <v>9283</v>
      </c>
      <c r="E748" s="206" t="s">
        <v>2058</v>
      </c>
      <c r="F748" s="2">
        <v>1</v>
      </c>
      <c r="G748" s="162">
        <v>839</v>
      </c>
      <c r="H748" s="33">
        <f>Úvod!B$12</f>
        <v>0</v>
      </c>
      <c r="I748" s="105">
        <f t="shared" si="26"/>
        <v>839</v>
      </c>
      <c r="J748" s="163"/>
      <c r="K748" s="108">
        <f t="shared" si="27"/>
        <v>0</v>
      </c>
    </row>
    <row r="749" spans="1:11" ht="11.65">
      <c r="A749" s="2">
        <v>10453807</v>
      </c>
      <c r="B749" s="2">
        <v>5</v>
      </c>
      <c r="C749" s="2" t="s">
        <v>3538</v>
      </c>
      <c r="D749" s="197" t="s">
        <v>9284</v>
      </c>
      <c r="E749" s="206" t="s">
        <v>2058</v>
      </c>
      <c r="F749" s="2">
        <v>1</v>
      </c>
      <c r="G749" s="162">
        <v>662</v>
      </c>
      <c r="H749" s="33">
        <f>Úvod!B$12</f>
        <v>0</v>
      </c>
      <c r="I749" s="105">
        <f t="shared" si="26"/>
        <v>662</v>
      </c>
      <c r="J749" s="163"/>
      <c r="K749" s="108">
        <f t="shared" si="27"/>
        <v>0</v>
      </c>
    </row>
    <row r="750" spans="1:11" ht="11.65">
      <c r="A750" s="2">
        <v>10453808</v>
      </c>
      <c r="B750" s="2">
        <v>5</v>
      </c>
      <c r="C750" s="2" t="s">
        <v>3538</v>
      </c>
      <c r="D750" s="197" t="s">
        <v>9285</v>
      </c>
      <c r="E750" s="206" t="s">
        <v>2058</v>
      </c>
      <c r="F750" s="2">
        <v>1</v>
      </c>
      <c r="G750" s="162">
        <v>662</v>
      </c>
      <c r="H750" s="33">
        <f>Úvod!B$12</f>
        <v>0</v>
      </c>
      <c r="I750" s="105">
        <f t="shared" si="26"/>
        <v>662</v>
      </c>
      <c r="J750" s="163"/>
      <c r="K750" s="108">
        <f t="shared" si="27"/>
        <v>0</v>
      </c>
    </row>
    <row r="751" spans="1:11" ht="11.65">
      <c r="A751" s="2">
        <v>10453809</v>
      </c>
      <c r="B751" s="2">
        <v>5</v>
      </c>
      <c r="C751" s="2" t="s">
        <v>3538</v>
      </c>
      <c r="D751" s="197" t="s">
        <v>9286</v>
      </c>
      <c r="E751" s="206" t="s">
        <v>2058</v>
      </c>
      <c r="F751" s="2">
        <v>1</v>
      </c>
      <c r="G751" s="162">
        <v>662</v>
      </c>
      <c r="H751" s="33">
        <f>Úvod!B$12</f>
        <v>0</v>
      </c>
      <c r="I751" s="105">
        <f t="shared" si="26"/>
        <v>662</v>
      </c>
      <c r="J751" s="163"/>
      <c r="K751" s="108">
        <f t="shared" si="27"/>
        <v>0</v>
      </c>
    </row>
    <row r="752" spans="1:11" ht="11.65">
      <c r="A752" s="2">
        <v>10453825</v>
      </c>
      <c r="B752" s="2">
        <v>5</v>
      </c>
      <c r="C752" s="2" t="s">
        <v>3538</v>
      </c>
      <c r="D752" s="197" t="s">
        <v>9287</v>
      </c>
      <c r="E752" s="206" t="s">
        <v>2058</v>
      </c>
      <c r="F752" s="2">
        <v>1</v>
      </c>
      <c r="G752" s="162">
        <v>662</v>
      </c>
      <c r="H752" s="33">
        <f>Úvod!B$12</f>
        <v>0</v>
      </c>
      <c r="I752" s="105">
        <f t="shared" si="26"/>
        <v>662</v>
      </c>
      <c r="J752" s="163"/>
      <c r="K752" s="108">
        <f t="shared" si="27"/>
        <v>0</v>
      </c>
    </row>
    <row r="753" spans="1:11" ht="11.65">
      <c r="A753" s="2">
        <v>10003657</v>
      </c>
      <c r="B753" s="2">
        <v>5</v>
      </c>
      <c r="C753" s="2" t="s">
        <v>3538</v>
      </c>
      <c r="D753" s="197" t="s">
        <v>9288</v>
      </c>
      <c r="E753" s="206" t="s">
        <v>2058</v>
      </c>
      <c r="F753" s="2">
        <v>1</v>
      </c>
      <c r="G753" s="162">
        <v>655</v>
      </c>
      <c r="H753" s="33">
        <f>Úvod!B$12</f>
        <v>0</v>
      </c>
      <c r="I753" s="105">
        <f t="shared" si="26"/>
        <v>655</v>
      </c>
      <c r="J753" s="163"/>
      <c r="K753" s="108">
        <f t="shared" si="27"/>
        <v>0</v>
      </c>
    </row>
    <row r="754" spans="1:11" ht="11.65">
      <c r="A754" s="2">
        <v>10003659</v>
      </c>
      <c r="B754" s="2">
        <v>5</v>
      </c>
      <c r="C754" s="2" t="s">
        <v>3538</v>
      </c>
      <c r="D754" s="197" t="s">
        <v>9289</v>
      </c>
      <c r="E754" s="206" t="s">
        <v>2058</v>
      </c>
      <c r="F754" s="2">
        <v>1</v>
      </c>
      <c r="G754" s="162">
        <v>655</v>
      </c>
      <c r="H754" s="33">
        <f>Úvod!B$12</f>
        <v>0</v>
      </c>
      <c r="I754" s="105">
        <f t="shared" si="26"/>
        <v>655</v>
      </c>
      <c r="J754" s="163"/>
      <c r="K754" s="108">
        <f t="shared" si="27"/>
        <v>0</v>
      </c>
    </row>
    <row r="755" spans="1:11" ht="11.65">
      <c r="A755" s="2">
        <v>10023533</v>
      </c>
      <c r="B755" s="2">
        <v>5</v>
      </c>
      <c r="C755" s="2" t="s">
        <v>3538</v>
      </c>
      <c r="D755" s="197" t="s">
        <v>9290</v>
      </c>
      <c r="E755" s="206" t="s">
        <v>2058</v>
      </c>
      <c r="F755" s="2">
        <v>1</v>
      </c>
      <c r="G755" s="162">
        <v>655</v>
      </c>
      <c r="H755" s="33">
        <f>Úvod!B$12</f>
        <v>0</v>
      </c>
      <c r="I755" s="105">
        <f t="shared" si="26"/>
        <v>655</v>
      </c>
      <c r="J755" s="163"/>
      <c r="K755" s="108">
        <f t="shared" si="27"/>
        <v>0</v>
      </c>
    </row>
    <row r="756" spans="1:11" ht="11.65">
      <c r="A756" s="2">
        <v>10698059</v>
      </c>
      <c r="B756" s="2">
        <v>5</v>
      </c>
      <c r="C756" s="2" t="s">
        <v>3538</v>
      </c>
      <c r="D756" s="197" t="s">
        <v>9291</v>
      </c>
      <c r="E756" s="206" t="s">
        <v>2058</v>
      </c>
      <c r="F756" s="2">
        <v>1</v>
      </c>
      <c r="G756" s="162">
        <v>1143</v>
      </c>
      <c r="H756" s="33">
        <f>Úvod!B$12</f>
        <v>0</v>
      </c>
      <c r="I756" s="105">
        <f t="shared" si="26"/>
        <v>1143</v>
      </c>
      <c r="J756" s="163"/>
      <c r="K756" s="108">
        <f t="shared" si="27"/>
        <v>0</v>
      </c>
    </row>
    <row r="757" spans="1:11" ht="11.65">
      <c r="A757" s="2">
        <v>10698061</v>
      </c>
      <c r="B757" s="2">
        <v>5</v>
      </c>
      <c r="C757" s="2" t="s">
        <v>3538</v>
      </c>
      <c r="D757" s="197" t="s">
        <v>9292</v>
      </c>
      <c r="E757" s="206" t="s">
        <v>2058</v>
      </c>
      <c r="F757" s="2">
        <v>1</v>
      </c>
      <c r="G757" s="162">
        <v>1143</v>
      </c>
      <c r="H757" s="33">
        <f>Úvod!B$12</f>
        <v>0</v>
      </c>
      <c r="I757" s="105">
        <f t="shared" si="26"/>
        <v>1143</v>
      </c>
      <c r="J757" s="163"/>
      <c r="K757" s="108">
        <f t="shared" si="27"/>
        <v>0</v>
      </c>
    </row>
    <row r="758" spans="1:11" ht="11.65">
      <c r="A758" s="2">
        <v>10698063</v>
      </c>
      <c r="B758" s="2">
        <v>5</v>
      </c>
      <c r="C758" s="2" t="s">
        <v>3538</v>
      </c>
      <c r="D758" s="197" t="s">
        <v>9293</v>
      </c>
      <c r="E758" s="206" t="s">
        <v>2058</v>
      </c>
      <c r="F758" s="2">
        <v>1</v>
      </c>
      <c r="G758" s="162">
        <v>1143</v>
      </c>
      <c r="H758" s="33">
        <f>Úvod!B$12</f>
        <v>0</v>
      </c>
      <c r="I758" s="105">
        <f t="shared" si="26"/>
        <v>1143</v>
      </c>
      <c r="J758" s="163"/>
      <c r="K758" s="108">
        <f t="shared" si="27"/>
        <v>0</v>
      </c>
    </row>
    <row r="759" spans="1:11" ht="11.65">
      <c r="A759" s="2">
        <v>10698065</v>
      </c>
      <c r="B759" s="2">
        <v>5</v>
      </c>
      <c r="C759" s="2" t="s">
        <v>3538</v>
      </c>
      <c r="D759" s="197" t="s">
        <v>9294</v>
      </c>
      <c r="E759" s="206" t="s">
        <v>2058</v>
      </c>
      <c r="F759" s="2">
        <v>1</v>
      </c>
      <c r="G759" s="162">
        <v>1143</v>
      </c>
      <c r="H759" s="33">
        <f>Úvod!B$12</f>
        <v>0</v>
      </c>
      <c r="I759" s="105">
        <f t="shared" si="26"/>
        <v>1143</v>
      </c>
      <c r="J759" s="163"/>
      <c r="K759" s="108">
        <f t="shared" si="27"/>
        <v>0</v>
      </c>
    </row>
    <row r="760" spans="1:11" ht="11.65">
      <c r="A760" s="2">
        <v>10908376</v>
      </c>
      <c r="B760" s="2">
        <v>5</v>
      </c>
      <c r="C760" s="2" t="s">
        <v>3538</v>
      </c>
      <c r="D760" s="197" t="s">
        <v>9295</v>
      </c>
      <c r="E760" s="206" t="s">
        <v>1650</v>
      </c>
      <c r="F760" s="2">
        <v>1</v>
      </c>
      <c r="G760" s="162">
        <v>1344</v>
      </c>
      <c r="H760" s="33">
        <f>Úvod!B$12</f>
        <v>0</v>
      </c>
      <c r="I760" s="105">
        <f t="shared" si="26"/>
        <v>1344</v>
      </c>
      <c r="J760" s="163"/>
      <c r="K760" s="108">
        <f t="shared" si="27"/>
        <v>0</v>
      </c>
    </row>
    <row r="761" spans="1:11" ht="11.65">
      <c r="A761" s="2">
        <v>10908377</v>
      </c>
      <c r="B761" s="2">
        <v>5</v>
      </c>
      <c r="C761" s="2" t="s">
        <v>3538</v>
      </c>
      <c r="D761" s="197" t="s">
        <v>9296</v>
      </c>
      <c r="E761" s="206" t="s">
        <v>1650</v>
      </c>
      <c r="F761" s="2">
        <v>1</v>
      </c>
      <c r="G761" s="162">
        <v>1344</v>
      </c>
      <c r="H761" s="33">
        <f>Úvod!B$12</f>
        <v>0</v>
      </c>
      <c r="I761" s="105">
        <f t="shared" si="26"/>
        <v>1344</v>
      </c>
      <c r="J761" s="163"/>
      <c r="K761" s="108">
        <f t="shared" si="27"/>
        <v>0</v>
      </c>
    </row>
    <row r="762" spans="1:11" ht="11.65">
      <c r="A762" s="2">
        <v>10908378</v>
      </c>
      <c r="B762" s="2">
        <v>5</v>
      </c>
      <c r="C762" s="2" t="s">
        <v>3538</v>
      </c>
      <c r="D762" s="197" t="s">
        <v>9297</v>
      </c>
      <c r="E762" s="206" t="s">
        <v>1650</v>
      </c>
      <c r="F762" s="2">
        <v>1</v>
      </c>
      <c r="G762" s="162">
        <v>1344</v>
      </c>
      <c r="H762" s="33">
        <f>Úvod!B$12</f>
        <v>0</v>
      </c>
      <c r="I762" s="105">
        <f t="shared" si="26"/>
        <v>1344</v>
      </c>
      <c r="J762" s="163"/>
      <c r="K762" s="108">
        <f t="shared" si="27"/>
        <v>0</v>
      </c>
    </row>
    <row r="763" spans="1:11" ht="11.65">
      <c r="A763" s="2">
        <v>10908549</v>
      </c>
      <c r="B763" s="2">
        <v>5</v>
      </c>
      <c r="C763" s="2" t="s">
        <v>3538</v>
      </c>
      <c r="D763" s="197" t="s">
        <v>9298</v>
      </c>
      <c r="E763" s="206" t="s">
        <v>1650</v>
      </c>
      <c r="F763" s="2">
        <v>1</v>
      </c>
      <c r="G763" s="162">
        <v>1344</v>
      </c>
      <c r="H763" s="33">
        <f>Úvod!B$12</f>
        <v>0</v>
      </c>
      <c r="I763" s="105">
        <f t="shared" si="26"/>
        <v>1344</v>
      </c>
      <c r="J763" s="163"/>
      <c r="K763" s="108">
        <f t="shared" si="27"/>
        <v>0</v>
      </c>
    </row>
    <row r="764" spans="1:11" ht="11.65">
      <c r="A764" s="2">
        <v>10908578</v>
      </c>
      <c r="B764" s="2">
        <v>5</v>
      </c>
      <c r="C764" s="2" t="s">
        <v>3538</v>
      </c>
      <c r="D764" s="197" t="s">
        <v>9299</v>
      </c>
      <c r="E764" s="206" t="s">
        <v>1650</v>
      </c>
      <c r="F764" s="2">
        <v>1</v>
      </c>
      <c r="G764" s="162">
        <v>1344</v>
      </c>
      <c r="H764" s="33">
        <f>Úvod!B$12</f>
        <v>0</v>
      </c>
      <c r="I764" s="105">
        <f t="shared" si="26"/>
        <v>1344</v>
      </c>
      <c r="J764" s="163"/>
      <c r="K764" s="108">
        <f t="shared" si="27"/>
        <v>0</v>
      </c>
    </row>
    <row r="765" spans="1:11" ht="11.65">
      <c r="A765" s="2">
        <v>11032387</v>
      </c>
      <c r="B765" s="2">
        <v>5</v>
      </c>
      <c r="C765" s="2" t="s">
        <v>3538</v>
      </c>
      <c r="D765" s="197" t="s">
        <v>9300</v>
      </c>
      <c r="E765" s="206" t="s">
        <v>1650</v>
      </c>
      <c r="F765" s="2">
        <v>1</v>
      </c>
      <c r="G765" s="162">
        <v>1344</v>
      </c>
      <c r="H765" s="33">
        <f>Úvod!B$12</f>
        <v>0</v>
      </c>
      <c r="I765" s="105">
        <f t="shared" si="26"/>
        <v>1344</v>
      </c>
      <c r="J765" s="163"/>
      <c r="K765" s="108">
        <f t="shared" si="27"/>
        <v>0</v>
      </c>
    </row>
    <row r="766" spans="1:11" ht="11.65">
      <c r="A766" s="2">
        <v>11121644</v>
      </c>
      <c r="B766" s="2">
        <v>5</v>
      </c>
      <c r="C766" s="2" t="s">
        <v>3538</v>
      </c>
      <c r="D766" s="197" t="s">
        <v>9301</v>
      </c>
      <c r="E766" s="206" t="s">
        <v>1650</v>
      </c>
      <c r="F766" s="2">
        <v>1</v>
      </c>
      <c r="G766" s="162">
        <v>1322</v>
      </c>
      <c r="H766" s="33">
        <f>Úvod!B$12</f>
        <v>0</v>
      </c>
      <c r="I766" s="105">
        <f t="shared" si="26"/>
        <v>1322</v>
      </c>
      <c r="J766" s="163"/>
      <c r="K766" s="108">
        <f t="shared" si="27"/>
        <v>0</v>
      </c>
    </row>
    <row r="767" spans="1:11" ht="11.65">
      <c r="A767" s="2">
        <v>11121646</v>
      </c>
      <c r="B767" s="2">
        <v>5</v>
      </c>
      <c r="C767" s="2" t="s">
        <v>3538</v>
      </c>
      <c r="D767" s="197" t="s">
        <v>9302</v>
      </c>
      <c r="E767" s="206" t="s">
        <v>1650</v>
      </c>
      <c r="F767" s="2">
        <v>1</v>
      </c>
      <c r="G767" s="162">
        <v>1322</v>
      </c>
      <c r="H767" s="33">
        <f>Úvod!B$12</f>
        <v>0</v>
      </c>
      <c r="I767" s="105">
        <f t="shared" si="26"/>
        <v>1322</v>
      </c>
      <c r="J767" s="163"/>
      <c r="K767" s="108">
        <f t="shared" si="27"/>
        <v>0</v>
      </c>
    </row>
    <row r="768" spans="1:11" ht="11.65">
      <c r="A768" s="2">
        <v>11227316</v>
      </c>
      <c r="B768" s="2">
        <v>5</v>
      </c>
      <c r="C768" s="2" t="s">
        <v>3538</v>
      </c>
      <c r="D768" s="197" t="s">
        <v>9303</v>
      </c>
      <c r="E768" s="206" t="s">
        <v>1650</v>
      </c>
      <c r="F768" s="2">
        <v>1</v>
      </c>
      <c r="G768" s="162">
        <v>1322</v>
      </c>
      <c r="H768" s="33">
        <f>Úvod!B$12</f>
        <v>0</v>
      </c>
      <c r="I768" s="105">
        <f t="shared" si="26"/>
        <v>1322</v>
      </c>
      <c r="J768" s="163"/>
      <c r="K768" s="108">
        <f t="shared" si="27"/>
        <v>0</v>
      </c>
    </row>
    <row r="769" spans="1:11" ht="11.65">
      <c r="A769" s="2">
        <v>10105433</v>
      </c>
      <c r="B769" s="2">
        <v>5</v>
      </c>
      <c r="C769" s="2" t="s">
        <v>3538</v>
      </c>
      <c r="D769" s="197" t="s">
        <v>9304</v>
      </c>
      <c r="E769" s="206" t="s">
        <v>1650</v>
      </c>
      <c r="F769" s="2">
        <v>1</v>
      </c>
      <c r="G769" s="162">
        <v>485</v>
      </c>
      <c r="H769" s="33">
        <f>Úvod!B$12</f>
        <v>0</v>
      </c>
      <c r="I769" s="105">
        <f t="shared" si="26"/>
        <v>485</v>
      </c>
      <c r="J769" s="163"/>
      <c r="K769" s="108">
        <f t="shared" si="27"/>
        <v>0</v>
      </c>
    </row>
    <row r="770" spans="1:11" ht="11.65">
      <c r="A770" s="2">
        <v>10105435</v>
      </c>
      <c r="B770" s="2">
        <v>5</v>
      </c>
      <c r="C770" s="2" t="s">
        <v>3538</v>
      </c>
      <c r="D770" s="197" t="s">
        <v>9305</v>
      </c>
      <c r="E770" s="206" t="s">
        <v>1650</v>
      </c>
      <c r="F770" s="2">
        <v>1</v>
      </c>
      <c r="G770" s="162">
        <v>485</v>
      </c>
      <c r="H770" s="33">
        <f>Úvod!B$12</f>
        <v>0</v>
      </c>
      <c r="I770" s="105">
        <f t="shared" si="26"/>
        <v>485</v>
      </c>
      <c r="J770" s="163"/>
      <c r="K770" s="108">
        <f t="shared" si="27"/>
        <v>0</v>
      </c>
    </row>
    <row r="771" spans="1:11" ht="11.65">
      <c r="A771" s="2">
        <v>10106088</v>
      </c>
      <c r="B771" s="2">
        <v>5</v>
      </c>
      <c r="C771" s="2" t="s">
        <v>3538</v>
      </c>
      <c r="D771" s="197" t="s">
        <v>9306</v>
      </c>
      <c r="E771" s="206" t="s">
        <v>1650</v>
      </c>
      <c r="F771" s="2">
        <v>1</v>
      </c>
      <c r="G771" s="162">
        <v>530</v>
      </c>
      <c r="H771" s="33">
        <f>Úvod!B$12</f>
        <v>0</v>
      </c>
      <c r="I771" s="105">
        <f t="shared" si="26"/>
        <v>530</v>
      </c>
      <c r="J771" s="163"/>
      <c r="K771" s="108">
        <f t="shared" si="27"/>
        <v>0</v>
      </c>
    </row>
    <row r="772" spans="1:11" ht="11.65">
      <c r="A772" s="2">
        <v>10029723</v>
      </c>
      <c r="B772" s="2">
        <v>5</v>
      </c>
      <c r="C772" s="2" t="s">
        <v>3538</v>
      </c>
      <c r="D772" s="197" t="s">
        <v>9307</v>
      </c>
      <c r="E772" s="206" t="s">
        <v>5962</v>
      </c>
      <c r="F772" s="2">
        <v>1</v>
      </c>
      <c r="G772" s="162">
        <v>1747</v>
      </c>
      <c r="H772" s="33">
        <f>Úvod!B$12</f>
        <v>0</v>
      </c>
      <c r="I772" s="105">
        <f t="shared" si="26"/>
        <v>1747</v>
      </c>
      <c r="J772" s="163"/>
      <c r="K772" s="108">
        <f t="shared" si="27"/>
        <v>0</v>
      </c>
    </row>
    <row r="773" spans="1:11" ht="11.65">
      <c r="A773" s="2">
        <v>10102911</v>
      </c>
      <c r="B773" s="2">
        <v>5</v>
      </c>
      <c r="C773" s="2" t="s">
        <v>3538</v>
      </c>
      <c r="D773" s="197" t="s">
        <v>9308</v>
      </c>
      <c r="E773" s="206" t="s">
        <v>5962</v>
      </c>
      <c r="F773" s="2">
        <v>1</v>
      </c>
      <c r="G773" s="162">
        <v>1747</v>
      </c>
      <c r="H773" s="33">
        <f>Úvod!B$12</f>
        <v>0</v>
      </c>
      <c r="I773" s="105">
        <f t="shared" si="26"/>
        <v>1747</v>
      </c>
      <c r="J773" s="163"/>
      <c r="K773" s="108">
        <f t="shared" si="27"/>
        <v>0</v>
      </c>
    </row>
    <row r="774" spans="1:11" ht="11.65">
      <c r="A774" s="2">
        <v>10102913</v>
      </c>
      <c r="B774" s="2">
        <v>5</v>
      </c>
      <c r="C774" s="2" t="s">
        <v>3538</v>
      </c>
      <c r="D774" s="197" t="s">
        <v>9309</v>
      </c>
      <c r="E774" s="206" t="s">
        <v>5962</v>
      </c>
      <c r="F774" s="2">
        <v>1</v>
      </c>
      <c r="G774" s="162">
        <v>1747</v>
      </c>
      <c r="H774" s="33">
        <f>Úvod!B$12</f>
        <v>0</v>
      </c>
      <c r="I774" s="105">
        <f t="shared" si="26"/>
        <v>1747</v>
      </c>
      <c r="J774" s="163"/>
      <c r="K774" s="108">
        <f t="shared" si="27"/>
        <v>0</v>
      </c>
    </row>
    <row r="775" spans="1:11" ht="11.65">
      <c r="A775" s="2">
        <v>10102915</v>
      </c>
      <c r="B775" s="2">
        <v>5</v>
      </c>
      <c r="C775" s="2" t="s">
        <v>3538</v>
      </c>
      <c r="D775" s="197" t="s">
        <v>9310</v>
      </c>
      <c r="E775" s="206" t="s">
        <v>5962</v>
      </c>
      <c r="F775" s="2">
        <v>1</v>
      </c>
      <c r="G775" s="162">
        <v>1747</v>
      </c>
      <c r="H775" s="33">
        <f>Úvod!B$12</f>
        <v>0</v>
      </c>
      <c r="I775" s="105">
        <f t="shared" si="26"/>
        <v>1747</v>
      </c>
      <c r="J775" s="163"/>
      <c r="K775" s="108">
        <f t="shared" si="27"/>
        <v>0</v>
      </c>
    </row>
    <row r="776" spans="1:11" ht="11.65">
      <c r="A776" s="2">
        <v>10102917</v>
      </c>
      <c r="B776" s="2">
        <v>5</v>
      </c>
      <c r="C776" s="2" t="s">
        <v>3538</v>
      </c>
      <c r="D776" s="197" t="s">
        <v>9311</v>
      </c>
      <c r="E776" s="206" t="s">
        <v>5962</v>
      </c>
      <c r="F776" s="2">
        <v>1</v>
      </c>
      <c r="G776" s="162">
        <v>1747</v>
      </c>
      <c r="H776" s="33">
        <f>Úvod!B$12</f>
        <v>0</v>
      </c>
      <c r="I776" s="105">
        <f t="shared" si="26"/>
        <v>1747</v>
      </c>
      <c r="J776" s="163"/>
      <c r="K776" s="108">
        <f t="shared" si="27"/>
        <v>0</v>
      </c>
    </row>
    <row r="777" spans="1:11" ht="11.65">
      <c r="A777" s="2">
        <v>10005500</v>
      </c>
      <c r="B777" s="2">
        <v>5</v>
      </c>
      <c r="C777" s="2" t="s">
        <v>3538</v>
      </c>
      <c r="D777" s="197" t="s">
        <v>9312</v>
      </c>
      <c r="E777" s="206" t="s">
        <v>5962</v>
      </c>
      <c r="F777" s="2">
        <v>1</v>
      </c>
      <c r="G777" s="162">
        <v>1997</v>
      </c>
      <c r="H777" s="33">
        <f>Úvod!B$12</f>
        <v>0</v>
      </c>
      <c r="I777" s="105">
        <f t="shared" si="26"/>
        <v>1997</v>
      </c>
      <c r="J777" s="163"/>
      <c r="K777" s="108">
        <f t="shared" si="27"/>
        <v>0</v>
      </c>
    </row>
    <row r="778" spans="1:11" ht="11.65">
      <c r="A778" s="2">
        <v>10018059</v>
      </c>
      <c r="B778" s="2">
        <v>5</v>
      </c>
      <c r="C778" s="2" t="s">
        <v>3538</v>
      </c>
      <c r="D778" s="197" t="s">
        <v>9313</v>
      </c>
      <c r="E778" s="206" t="s">
        <v>5962</v>
      </c>
      <c r="F778" s="2">
        <v>1</v>
      </c>
      <c r="G778" s="162">
        <v>1997</v>
      </c>
      <c r="H778" s="33">
        <f>Úvod!B$12</f>
        <v>0</v>
      </c>
      <c r="I778" s="105">
        <f t="shared" si="26"/>
        <v>1997</v>
      </c>
      <c r="J778" s="163"/>
      <c r="K778" s="108">
        <f t="shared" si="27"/>
        <v>0</v>
      </c>
    </row>
    <row r="779" spans="1:11" ht="11.65">
      <c r="A779" s="2">
        <v>10018060</v>
      </c>
      <c r="B779" s="2">
        <v>5</v>
      </c>
      <c r="C779" s="2" t="s">
        <v>3538</v>
      </c>
      <c r="D779" s="197" t="s">
        <v>9314</v>
      </c>
      <c r="E779" s="206" t="s">
        <v>5962</v>
      </c>
      <c r="F779" s="2">
        <v>1</v>
      </c>
      <c r="G779" s="162">
        <v>1997</v>
      </c>
      <c r="H779" s="33">
        <f>Úvod!B$12</f>
        <v>0</v>
      </c>
      <c r="I779" s="105">
        <f t="shared" si="26"/>
        <v>1997</v>
      </c>
      <c r="J779" s="163"/>
      <c r="K779" s="108">
        <f t="shared" si="27"/>
        <v>0</v>
      </c>
    </row>
    <row r="780" spans="1:11" ht="11.65">
      <c r="A780" s="2">
        <v>10018063</v>
      </c>
      <c r="B780" s="2">
        <v>5</v>
      </c>
      <c r="C780" s="2" t="s">
        <v>3538</v>
      </c>
      <c r="D780" s="197" t="s">
        <v>9315</v>
      </c>
      <c r="E780" s="206" t="s">
        <v>5962</v>
      </c>
      <c r="F780" s="2">
        <v>1</v>
      </c>
      <c r="G780" s="162">
        <v>1997</v>
      </c>
      <c r="H780" s="33">
        <f>Úvod!B$12</f>
        <v>0</v>
      </c>
      <c r="I780" s="105">
        <f t="shared" si="26"/>
        <v>1997</v>
      </c>
      <c r="J780" s="163"/>
      <c r="K780" s="108">
        <f t="shared" si="27"/>
        <v>0</v>
      </c>
    </row>
    <row r="781" spans="1:11" ht="11.65">
      <c r="A781" s="2">
        <v>10018065</v>
      </c>
      <c r="B781" s="2">
        <v>5</v>
      </c>
      <c r="C781" s="2" t="s">
        <v>3538</v>
      </c>
      <c r="D781" s="197" t="s">
        <v>9316</v>
      </c>
      <c r="E781" s="206" t="s">
        <v>5962</v>
      </c>
      <c r="F781" s="2">
        <v>1</v>
      </c>
      <c r="G781" s="162">
        <v>1997</v>
      </c>
      <c r="H781" s="33">
        <f>Úvod!B$12</f>
        <v>0</v>
      </c>
      <c r="I781" s="105">
        <f t="shared" si="26"/>
        <v>1997</v>
      </c>
      <c r="J781" s="163"/>
      <c r="K781" s="108">
        <f t="shared" si="27"/>
        <v>0</v>
      </c>
    </row>
    <row r="782" spans="1:11" ht="11.65">
      <c r="A782" s="2">
        <v>10018066</v>
      </c>
      <c r="B782" s="2">
        <v>5</v>
      </c>
      <c r="C782" s="2" t="s">
        <v>3538</v>
      </c>
      <c r="D782" s="197" t="s">
        <v>9317</v>
      </c>
      <c r="E782" s="206" t="s">
        <v>5962</v>
      </c>
      <c r="F782" s="2">
        <v>1</v>
      </c>
      <c r="G782" s="162">
        <v>1997</v>
      </c>
      <c r="H782" s="33">
        <f>Úvod!B$12</f>
        <v>0</v>
      </c>
      <c r="I782" s="105">
        <f t="shared" si="26"/>
        <v>1997</v>
      </c>
      <c r="J782" s="163"/>
      <c r="K782" s="108">
        <f t="shared" si="27"/>
        <v>0</v>
      </c>
    </row>
    <row r="783" spans="1:11" ht="11.65">
      <c r="A783" s="2">
        <v>10018183</v>
      </c>
      <c r="B783" s="2">
        <v>5</v>
      </c>
      <c r="C783" s="2" t="s">
        <v>3538</v>
      </c>
      <c r="D783" s="197" t="s">
        <v>9318</v>
      </c>
      <c r="E783" s="206" t="s">
        <v>5962</v>
      </c>
      <c r="F783" s="2">
        <v>1</v>
      </c>
      <c r="G783" s="162">
        <v>1997</v>
      </c>
      <c r="H783" s="33">
        <f>Úvod!B$12</f>
        <v>0</v>
      </c>
      <c r="I783" s="105">
        <f t="shared" si="26"/>
        <v>1997</v>
      </c>
      <c r="J783" s="163"/>
      <c r="K783" s="108">
        <f t="shared" si="27"/>
        <v>0</v>
      </c>
    </row>
    <row r="784" spans="1:11" ht="11.65">
      <c r="A784" s="2">
        <v>10164308</v>
      </c>
      <c r="B784" s="2">
        <v>5</v>
      </c>
      <c r="C784" s="2" t="s">
        <v>3538</v>
      </c>
      <c r="D784" s="197" t="s">
        <v>9319</v>
      </c>
      <c r="E784" s="206" t="s">
        <v>5962</v>
      </c>
      <c r="F784" s="2">
        <v>1</v>
      </c>
      <c r="G784" s="162">
        <v>1997</v>
      </c>
      <c r="H784" s="33">
        <f>Úvod!B$12</f>
        <v>0</v>
      </c>
      <c r="I784" s="105">
        <f t="shared" si="26"/>
        <v>1997</v>
      </c>
      <c r="J784" s="163"/>
      <c r="K784" s="108">
        <f t="shared" si="27"/>
        <v>0</v>
      </c>
    </row>
    <row r="785" spans="1:11" ht="11.65">
      <c r="A785" s="2">
        <v>10464176</v>
      </c>
      <c r="B785" s="2">
        <v>5</v>
      </c>
      <c r="C785" s="2" t="s">
        <v>3538</v>
      </c>
      <c r="D785" s="197" t="s">
        <v>9320</v>
      </c>
      <c r="E785" s="206" t="s">
        <v>5962</v>
      </c>
      <c r="F785" s="2">
        <v>1</v>
      </c>
      <c r="G785" s="162">
        <v>1997</v>
      </c>
      <c r="H785" s="33">
        <f>Úvod!B$12</f>
        <v>0</v>
      </c>
      <c r="I785" s="105">
        <f t="shared" si="26"/>
        <v>1997</v>
      </c>
      <c r="J785" s="163"/>
      <c r="K785" s="108">
        <f t="shared" si="27"/>
        <v>0</v>
      </c>
    </row>
    <row r="786" spans="1:11" ht="11.65">
      <c r="A786" s="2">
        <v>10520264</v>
      </c>
      <c r="B786" s="2">
        <v>5</v>
      </c>
      <c r="C786" s="2" t="s">
        <v>3538</v>
      </c>
      <c r="D786" s="197" t="s">
        <v>9321</v>
      </c>
      <c r="E786" s="206" t="s">
        <v>5962</v>
      </c>
      <c r="F786" s="2">
        <v>1</v>
      </c>
      <c r="G786" s="162">
        <v>1997</v>
      </c>
      <c r="H786" s="33">
        <f>Úvod!B$12</f>
        <v>0</v>
      </c>
      <c r="I786" s="105">
        <f t="shared" si="26"/>
        <v>1997</v>
      </c>
      <c r="J786" s="163"/>
      <c r="K786" s="108">
        <f t="shared" si="27"/>
        <v>0</v>
      </c>
    </row>
    <row r="787" spans="1:11" ht="11.65">
      <c r="A787" s="2">
        <v>10520268</v>
      </c>
      <c r="B787" s="2">
        <v>5</v>
      </c>
      <c r="C787" s="2" t="s">
        <v>3538</v>
      </c>
      <c r="D787" s="197" t="s">
        <v>9322</v>
      </c>
      <c r="E787" s="206" t="s">
        <v>5962</v>
      </c>
      <c r="F787" s="2">
        <v>1</v>
      </c>
      <c r="G787" s="162">
        <v>1997</v>
      </c>
      <c r="H787" s="33">
        <f>Úvod!B$12</f>
        <v>0</v>
      </c>
      <c r="I787" s="105">
        <f t="shared" si="26"/>
        <v>1997</v>
      </c>
      <c r="J787" s="163"/>
      <c r="K787" s="108">
        <f t="shared" si="27"/>
        <v>0</v>
      </c>
    </row>
    <row r="788" spans="1:11" ht="11.65">
      <c r="A788" s="2">
        <v>10520272</v>
      </c>
      <c r="B788" s="2">
        <v>5</v>
      </c>
      <c r="C788" s="2" t="s">
        <v>3538</v>
      </c>
      <c r="D788" s="197" t="s">
        <v>9323</v>
      </c>
      <c r="E788" s="206" t="s">
        <v>5962</v>
      </c>
      <c r="F788" s="2">
        <v>1</v>
      </c>
      <c r="G788" s="162">
        <v>1997</v>
      </c>
      <c r="H788" s="33">
        <f>Úvod!B$12</f>
        <v>0</v>
      </c>
      <c r="I788" s="105">
        <f t="shared" si="26"/>
        <v>1997</v>
      </c>
      <c r="J788" s="163"/>
      <c r="K788" s="108">
        <f t="shared" si="27"/>
        <v>0</v>
      </c>
    </row>
    <row r="789" spans="1:11" ht="11.65">
      <c r="A789" s="2">
        <v>10520276</v>
      </c>
      <c r="B789" s="2">
        <v>5</v>
      </c>
      <c r="C789" s="2" t="s">
        <v>3538</v>
      </c>
      <c r="D789" s="197" t="s">
        <v>9324</v>
      </c>
      <c r="E789" s="206" t="s">
        <v>5962</v>
      </c>
      <c r="F789" s="2">
        <v>1</v>
      </c>
      <c r="G789" s="162">
        <v>1997</v>
      </c>
      <c r="H789" s="33">
        <f>Úvod!B$12</f>
        <v>0</v>
      </c>
      <c r="I789" s="105">
        <f t="shared" si="26"/>
        <v>1997</v>
      </c>
      <c r="J789" s="163"/>
      <c r="K789" s="108">
        <f t="shared" si="27"/>
        <v>0</v>
      </c>
    </row>
    <row r="790" spans="1:11" ht="11.65">
      <c r="A790" s="2">
        <v>10005508</v>
      </c>
      <c r="B790" s="2">
        <v>5</v>
      </c>
      <c r="C790" s="2" t="s">
        <v>3538</v>
      </c>
      <c r="D790" s="197" t="s">
        <v>9325</v>
      </c>
      <c r="E790" s="206" t="s">
        <v>5962</v>
      </c>
      <c r="F790" s="2">
        <v>1</v>
      </c>
      <c r="G790" s="162">
        <v>1997</v>
      </c>
      <c r="H790" s="33">
        <f>Úvod!B$12</f>
        <v>0</v>
      </c>
      <c r="I790" s="105">
        <f t="shared" si="26"/>
        <v>1997</v>
      </c>
      <c r="J790" s="163"/>
      <c r="K790" s="108">
        <f t="shared" si="27"/>
        <v>0</v>
      </c>
    </row>
    <row r="791" spans="1:11" ht="11.65">
      <c r="A791" s="2">
        <v>10005945</v>
      </c>
      <c r="B791" s="2">
        <v>5</v>
      </c>
      <c r="C791" s="2" t="s">
        <v>3538</v>
      </c>
      <c r="D791" s="197" t="s">
        <v>9326</v>
      </c>
      <c r="E791" s="206" t="s">
        <v>1650</v>
      </c>
      <c r="F791" s="2">
        <v>1</v>
      </c>
      <c r="G791" s="162">
        <v>1385</v>
      </c>
      <c r="H791" s="33">
        <f>Úvod!B$12</f>
        <v>0</v>
      </c>
      <c r="I791" s="105">
        <f t="shared" si="26"/>
        <v>1385</v>
      </c>
      <c r="J791" s="163"/>
      <c r="K791" s="108">
        <f t="shared" si="27"/>
        <v>0</v>
      </c>
    </row>
    <row r="792" spans="1:11" ht="11.65">
      <c r="A792" s="2">
        <v>10005960</v>
      </c>
      <c r="B792" s="2">
        <v>5</v>
      </c>
      <c r="C792" s="2" t="s">
        <v>3538</v>
      </c>
      <c r="D792" s="197" t="s">
        <v>9327</v>
      </c>
      <c r="E792" s="206" t="s">
        <v>1650</v>
      </c>
      <c r="F792" s="2">
        <v>1</v>
      </c>
      <c r="G792" s="162">
        <v>1385</v>
      </c>
      <c r="H792" s="33">
        <f>Úvod!B$12</f>
        <v>0</v>
      </c>
      <c r="I792" s="105">
        <f t="shared" si="26"/>
        <v>1385</v>
      </c>
      <c r="J792" s="163"/>
      <c r="K792" s="108">
        <f t="shared" si="27"/>
        <v>0</v>
      </c>
    </row>
    <row r="793" spans="1:11" ht="11.65">
      <c r="A793" s="2">
        <v>10043892</v>
      </c>
      <c r="B793" s="2">
        <v>5</v>
      </c>
      <c r="C793" s="2" t="s">
        <v>3538</v>
      </c>
      <c r="D793" s="197" t="s">
        <v>9328</v>
      </c>
      <c r="E793" s="206" t="s">
        <v>1650</v>
      </c>
      <c r="F793" s="2">
        <v>1</v>
      </c>
      <c r="G793" s="162">
        <v>1385</v>
      </c>
      <c r="H793" s="33">
        <f>Úvod!B$12</f>
        <v>0</v>
      </c>
      <c r="I793" s="105">
        <f t="shared" si="26"/>
        <v>1385</v>
      </c>
      <c r="J793" s="163"/>
      <c r="K793" s="108">
        <f t="shared" si="27"/>
        <v>0</v>
      </c>
    </row>
    <row r="794" spans="1:11" ht="11.65">
      <c r="A794" s="2">
        <v>10195848</v>
      </c>
      <c r="B794" s="2">
        <v>5</v>
      </c>
      <c r="C794" s="2" t="s">
        <v>3538</v>
      </c>
      <c r="D794" s="197" t="s">
        <v>9329</v>
      </c>
      <c r="E794" s="206" t="s">
        <v>1650</v>
      </c>
      <c r="F794" s="2">
        <v>1</v>
      </c>
      <c r="G794" s="162">
        <v>1385</v>
      </c>
      <c r="H794" s="33">
        <f>Úvod!B$12</f>
        <v>0</v>
      </c>
      <c r="I794" s="105">
        <f t="shared" si="26"/>
        <v>1385</v>
      </c>
      <c r="J794" s="163"/>
      <c r="K794" s="108">
        <f t="shared" si="27"/>
        <v>0</v>
      </c>
    </row>
    <row r="795" spans="1:11" ht="11.65">
      <c r="A795" s="2">
        <v>10195849</v>
      </c>
      <c r="B795" s="2">
        <v>5</v>
      </c>
      <c r="C795" s="2" t="s">
        <v>3538</v>
      </c>
      <c r="D795" s="197" t="s">
        <v>9330</v>
      </c>
      <c r="E795" s="206" t="s">
        <v>1650</v>
      </c>
      <c r="F795" s="2">
        <v>1</v>
      </c>
      <c r="G795" s="162">
        <v>1385</v>
      </c>
      <c r="H795" s="33">
        <f>Úvod!B$12</f>
        <v>0</v>
      </c>
      <c r="I795" s="105">
        <f t="shared" si="26"/>
        <v>1385</v>
      </c>
      <c r="J795" s="163"/>
      <c r="K795" s="108">
        <f t="shared" si="27"/>
        <v>0</v>
      </c>
    </row>
    <row r="796" spans="1:11" ht="11.65">
      <c r="A796" s="2">
        <v>10195850</v>
      </c>
      <c r="B796" s="2">
        <v>5</v>
      </c>
      <c r="C796" s="2" t="s">
        <v>3538</v>
      </c>
      <c r="D796" s="197" t="s">
        <v>9331</v>
      </c>
      <c r="E796" s="206" t="s">
        <v>1650</v>
      </c>
      <c r="F796" s="2">
        <v>1</v>
      </c>
      <c r="G796" s="162">
        <v>1385</v>
      </c>
      <c r="H796" s="33">
        <f>Úvod!B$12</f>
        <v>0</v>
      </c>
      <c r="I796" s="105">
        <f t="shared" si="26"/>
        <v>1385</v>
      </c>
      <c r="J796" s="163"/>
      <c r="K796" s="108">
        <f t="shared" si="27"/>
        <v>0</v>
      </c>
    </row>
    <row r="797" spans="1:11" ht="11.65">
      <c r="A797" s="2">
        <v>10224945</v>
      </c>
      <c r="B797" s="2">
        <v>5</v>
      </c>
      <c r="C797" s="2" t="s">
        <v>3538</v>
      </c>
      <c r="D797" s="197" t="s">
        <v>9332</v>
      </c>
      <c r="E797" s="206" t="s">
        <v>1650</v>
      </c>
      <c r="F797" s="2">
        <v>1</v>
      </c>
      <c r="G797" s="162">
        <v>1385</v>
      </c>
      <c r="H797" s="33">
        <f>Úvod!B$12</f>
        <v>0</v>
      </c>
      <c r="I797" s="105">
        <f t="shared" si="26"/>
        <v>1385</v>
      </c>
      <c r="J797" s="163"/>
      <c r="K797" s="108">
        <f t="shared" si="27"/>
        <v>0</v>
      </c>
    </row>
    <row r="798" spans="1:11" ht="11.65">
      <c r="A798" s="2">
        <v>10464240</v>
      </c>
      <c r="B798" s="2">
        <v>5</v>
      </c>
      <c r="C798" s="2" t="s">
        <v>3538</v>
      </c>
      <c r="D798" s="197" t="s">
        <v>9333</v>
      </c>
      <c r="E798" s="206" t="s">
        <v>1650</v>
      </c>
      <c r="F798" s="2">
        <v>1</v>
      </c>
      <c r="G798" s="162">
        <v>1385</v>
      </c>
      <c r="H798" s="33">
        <f>Úvod!B$12</f>
        <v>0</v>
      </c>
      <c r="I798" s="105">
        <f t="shared" si="26"/>
        <v>1385</v>
      </c>
      <c r="J798" s="163"/>
      <c r="K798" s="108">
        <f t="shared" si="27"/>
        <v>0</v>
      </c>
    </row>
    <row r="799" spans="1:11" ht="11.65">
      <c r="A799" s="2">
        <v>10536112</v>
      </c>
      <c r="B799" s="2">
        <v>5</v>
      </c>
      <c r="C799" s="2" t="s">
        <v>3538</v>
      </c>
      <c r="D799" s="197" t="s">
        <v>9334</v>
      </c>
      <c r="E799" s="206" t="s">
        <v>1650</v>
      </c>
      <c r="F799" s="2">
        <v>1</v>
      </c>
      <c r="G799" s="162">
        <v>1385</v>
      </c>
      <c r="H799" s="33">
        <f>Úvod!B$12</f>
        <v>0</v>
      </c>
      <c r="I799" s="105">
        <f t="shared" si="26"/>
        <v>1385</v>
      </c>
      <c r="J799" s="163"/>
      <c r="K799" s="108">
        <f t="shared" si="27"/>
        <v>0</v>
      </c>
    </row>
    <row r="800" spans="1:11" ht="11.65">
      <c r="A800" s="2">
        <v>10563765</v>
      </c>
      <c r="B800" s="2">
        <v>5</v>
      </c>
      <c r="C800" s="2" t="s">
        <v>3538</v>
      </c>
      <c r="D800" s="197" t="s">
        <v>9335</v>
      </c>
      <c r="E800" s="206" t="s">
        <v>1650</v>
      </c>
      <c r="F800" s="2">
        <v>1</v>
      </c>
      <c r="G800" s="162">
        <v>1385</v>
      </c>
      <c r="H800" s="33">
        <f>Úvod!B$12</f>
        <v>0</v>
      </c>
      <c r="I800" s="105">
        <f t="shared" si="26"/>
        <v>1385</v>
      </c>
      <c r="J800" s="163"/>
      <c r="K800" s="108">
        <f t="shared" si="27"/>
        <v>0</v>
      </c>
    </row>
    <row r="801" spans="1:11" ht="11.65">
      <c r="A801" s="2">
        <v>10641796</v>
      </c>
      <c r="B801" s="2">
        <v>5</v>
      </c>
      <c r="C801" s="2" t="s">
        <v>3538</v>
      </c>
      <c r="D801" s="197" t="s">
        <v>9336</v>
      </c>
      <c r="E801" s="206" t="s">
        <v>1650</v>
      </c>
      <c r="F801" s="2">
        <v>1</v>
      </c>
      <c r="G801" s="162">
        <v>1385</v>
      </c>
      <c r="H801" s="33">
        <f>Úvod!B$12</f>
        <v>0</v>
      </c>
      <c r="I801" s="105">
        <f t="shared" si="26"/>
        <v>1385</v>
      </c>
      <c r="J801" s="163"/>
      <c r="K801" s="108">
        <f t="shared" si="27"/>
        <v>0</v>
      </c>
    </row>
    <row r="802" spans="1:11" ht="11.65">
      <c r="A802" s="2">
        <v>10641910</v>
      </c>
      <c r="B802" s="2">
        <v>5</v>
      </c>
      <c r="C802" s="2" t="s">
        <v>3538</v>
      </c>
      <c r="D802" s="197" t="s">
        <v>9337</v>
      </c>
      <c r="E802" s="206" t="s">
        <v>1650</v>
      </c>
      <c r="F802" s="2">
        <v>1</v>
      </c>
      <c r="G802" s="162">
        <v>1385</v>
      </c>
      <c r="H802" s="33">
        <f>Úvod!B$12</f>
        <v>0</v>
      </c>
      <c r="I802" s="105">
        <f t="shared" ref="I802:I865" si="28">G802-(G802*H802)</f>
        <v>1385</v>
      </c>
      <c r="J802" s="163"/>
      <c r="K802" s="108">
        <f t="shared" ref="K802:K865" si="29">I802*J802</f>
        <v>0</v>
      </c>
    </row>
    <row r="803" spans="1:11" ht="11.65">
      <c r="A803" s="2">
        <v>10641913</v>
      </c>
      <c r="B803" s="2">
        <v>5</v>
      </c>
      <c r="C803" s="2" t="s">
        <v>3538</v>
      </c>
      <c r="D803" s="197" t="s">
        <v>9338</v>
      </c>
      <c r="E803" s="206" t="s">
        <v>1650</v>
      </c>
      <c r="F803" s="2">
        <v>1</v>
      </c>
      <c r="G803" s="162">
        <v>1385</v>
      </c>
      <c r="H803" s="33">
        <f>Úvod!B$12</f>
        <v>0</v>
      </c>
      <c r="I803" s="105">
        <f t="shared" si="28"/>
        <v>1385</v>
      </c>
      <c r="J803" s="163"/>
      <c r="K803" s="108">
        <f t="shared" si="29"/>
        <v>0</v>
      </c>
    </row>
    <row r="804" spans="1:11" ht="11.65">
      <c r="A804" s="2">
        <v>10667607</v>
      </c>
      <c r="B804" s="2">
        <v>5</v>
      </c>
      <c r="C804" s="2" t="s">
        <v>3538</v>
      </c>
      <c r="D804" s="197" t="s">
        <v>9339</v>
      </c>
      <c r="E804" s="206" t="s">
        <v>1650</v>
      </c>
      <c r="F804" s="2">
        <v>1</v>
      </c>
      <c r="G804" s="162">
        <v>1385</v>
      </c>
      <c r="H804" s="33">
        <f>Úvod!B$12</f>
        <v>0</v>
      </c>
      <c r="I804" s="105">
        <f t="shared" si="28"/>
        <v>1385</v>
      </c>
      <c r="J804" s="163"/>
      <c r="K804" s="108">
        <f t="shared" si="29"/>
        <v>0</v>
      </c>
    </row>
    <row r="805" spans="1:11" ht="11.65">
      <c r="A805" s="2">
        <v>10760568</v>
      </c>
      <c r="B805" s="2">
        <v>5</v>
      </c>
      <c r="C805" s="2" t="s">
        <v>3538</v>
      </c>
      <c r="D805" s="197" t="s">
        <v>9340</v>
      </c>
      <c r="E805" s="206" t="s">
        <v>1650</v>
      </c>
      <c r="F805" s="2">
        <v>1</v>
      </c>
      <c r="G805" s="162">
        <v>943</v>
      </c>
      <c r="H805" s="33">
        <f>Úvod!B$12</f>
        <v>0</v>
      </c>
      <c r="I805" s="105">
        <f t="shared" si="28"/>
        <v>943</v>
      </c>
      <c r="J805" s="163"/>
      <c r="K805" s="108">
        <f t="shared" si="29"/>
        <v>0</v>
      </c>
    </row>
    <row r="806" spans="1:11" ht="11.65">
      <c r="A806" s="2">
        <v>11015552</v>
      </c>
      <c r="B806" s="2">
        <v>5</v>
      </c>
      <c r="C806" s="2" t="s">
        <v>3538</v>
      </c>
      <c r="D806" s="197" t="s">
        <v>9341</v>
      </c>
      <c r="E806" s="206" t="s">
        <v>1650</v>
      </c>
      <c r="F806" s="2">
        <v>1</v>
      </c>
      <c r="G806" s="162">
        <v>1385</v>
      </c>
      <c r="H806" s="33">
        <f>Úvod!B$12</f>
        <v>0</v>
      </c>
      <c r="I806" s="105">
        <f t="shared" si="28"/>
        <v>1385</v>
      </c>
      <c r="J806" s="163"/>
      <c r="K806" s="108">
        <f t="shared" si="29"/>
        <v>0</v>
      </c>
    </row>
    <row r="807" spans="1:11" ht="11.65">
      <c r="A807" s="2">
        <v>11015558</v>
      </c>
      <c r="B807" s="2">
        <v>5</v>
      </c>
      <c r="C807" s="2" t="s">
        <v>3538</v>
      </c>
      <c r="D807" s="197" t="s">
        <v>9342</v>
      </c>
      <c r="E807" s="206" t="s">
        <v>1650</v>
      </c>
      <c r="F807" s="2">
        <v>1</v>
      </c>
      <c r="G807" s="162">
        <v>1385</v>
      </c>
      <c r="H807" s="33">
        <f>Úvod!B$12</f>
        <v>0</v>
      </c>
      <c r="I807" s="105">
        <f t="shared" si="28"/>
        <v>1385</v>
      </c>
      <c r="J807" s="163"/>
      <c r="K807" s="108">
        <f t="shared" si="29"/>
        <v>0</v>
      </c>
    </row>
    <row r="808" spans="1:11" ht="11.65">
      <c r="A808" s="2">
        <v>10005283</v>
      </c>
      <c r="B808" s="2">
        <v>5</v>
      </c>
      <c r="C808" s="2" t="s">
        <v>3538</v>
      </c>
      <c r="D808" s="197" t="s">
        <v>9343</v>
      </c>
      <c r="E808" s="206" t="s">
        <v>1650</v>
      </c>
      <c r="F808" s="2">
        <v>1</v>
      </c>
      <c r="G808" s="162">
        <v>1385</v>
      </c>
      <c r="H808" s="33">
        <f>Úvod!B$12</f>
        <v>0</v>
      </c>
      <c r="I808" s="105">
        <f t="shared" si="28"/>
        <v>1385</v>
      </c>
      <c r="J808" s="163"/>
      <c r="K808" s="108">
        <f t="shared" si="29"/>
        <v>0</v>
      </c>
    </row>
    <row r="809" spans="1:11" ht="11.65">
      <c r="A809" s="2">
        <v>10028685</v>
      </c>
      <c r="B809" s="2">
        <v>5</v>
      </c>
      <c r="C809" s="2" t="s">
        <v>3538</v>
      </c>
      <c r="D809" s="197" t="s">
        <v>9344</v>
      </c>
      <c r="E809" s="206" t="s">
        <v>1650</v>
      </c>
      <c r="F809" s="2">
        <v>1</v>
      </c>
      <c r="G809" s="162">
        <v>1385</v>
      </c>
      <c r="H809" s="33">
        <f>Úvod!B$12</f>
        <v>0</v>
      </c>
      <c r="I809" s="105">
        <f t="shared" si="28"/>
        <v>1385</v>
      </c>
      <c r="J809" s="163"/>
      <c r="K809" s="108">
        <f t="shared" si="29"/>
        <v>0</v>
      </c>
    </row>
    <row r="810" spans="1:11" ht="11.65">
      <c r="A810" s="2">
        <v>10036519</v>
      </c>
      <c r="B810" s="2">
        <v>5</v>
      </c>
      <c r="C810" s="2" t="s">
        <v>3538</v>
      </c>
      <c r="D810" s="197" t="s">
        <v>9345</v>
      </c>
      <c r="E810" s="206" t="s">
        <v>1650</v>
      </c>
      <c r="F810" s="2">
        <v>1</v>
      </c>
      <c r="G810" s="162">
        <v>1385</v>
      </c>
      <c r="H810" s="33">
        <f>Úvod!B$12</f>
        <v>0</v>
      </c>
      <c r="I810" s="105">
        <f t="shared" si="28"/>
        <v>1385</v>
      </c>
      <c r="J810" s="163"/>
      <c r="K810" s="108">
        <f t="shared" si="29"/>
        <v>0</v>
      </c>
    </row>
    <row r="811" spans="1:11" ht="11.65">
      <c r="A811" s="2">
        <v>10104063</v>
      </c>
      <c r="B811" s="2">
        <v>5</v>
      </c>
      <c r="C811" s="2" t="s">
        <v>3538</v>
      </c>
      <c r="D811" s="197" t="s">
        <v>9346</v>
      </c>
      <c r="E811" s="206" t="s">
        <v>1650</v>
      </c>
      <c r="F811" s="2">
        <v>1</v>
      </c>
      <c r="G811" s="162">
        <v>1385</v>
      </c>
      <c r="H811" s="33">
        <f>Úvod!B$12</f>
        <v>0</v>
      </c>
      <c r="I811" s="105">
        <f t="shared" si="28"/>
        <v>1385</v>
      </c>
      <c r="J811" s="163"/>
      <c r="K811" s="108">
        <f t="shared" si="29"/>
        <v>0</v>
      </c>
    </row>
    <row r="812" spans="1:11" ht="11.65">
      <c r="A812" s="2">
        <v>10195877</v>
      </c>
      <c r="B812" s="2">
        <v>5</v>
      </c>
      <c r="C812" s="2" t="s">
        <v>3538</v>
      </c>
      <c r="D812" s="197" t="s">
        <v>9347</v>
      </c>
      <c r="E812" s="206" t="s">
        <v>1650</v>
      </c>
      <c r="F812" s="2">
        <v>1</v>
      </c>
      <c r="G812" s="162">
        <v>1385</v>
      </c>
      <c r="H812" s="33">
        <f>Úvod!B$12</f>
        <v>0</v>
      </c>
      <c r="I812" s="105">
        <f t="shared" si="28"/>
        <v>1385</v>
      </c>
      <c r="J812" s="163"/>
      <c r="K812" s="108">
        <f t="shared" si="29"/>
        <v>0</v>
      </c>
    </row>
    <row r="813" spans="1:11" ht="11.65">
      <c r="A813" s="2">
        <v>10196911</v>
      </c>
      <c r="B813" s="2">
        <v>5</v>
      </c>
      <c r="C813" s="2" t="s">
        <v>3538</v>
      </c>
      <c r="D813" s="197" t="s">
        <v>9348</v>
      </c>
      <c r="E813" s="206" t="s">
        <v>1650</v>
      </c>
      <c r="F813" s="2">
        <v>1</v>
      </c>
      <c r="G813" s="162">
        <v>1385</v>
      </c>
      <c r="H813" s="33">
        <f>Úvod!B$12</f>
        <v>0</v>
      </c>
      <c r="I813" s="105">
        <f t="shared" si="28"/>
        <v>1385</v>
      </c>
      <c r="J813" s="163"/>
      <c r="K813" s="108">
        <f t="shared" si="29"/>
        <v>0</v>
      </c>
    </row>
    <row r="814" spans="1:11" ht="11.65">
      <c r="A814" s="2">
        <v>10224940</v>
      </c>
      <c r="B814" s="2">
        <v>5</v>
      </c>
      <c r="C814" s="2" t="s">
        <v>3538</v>
      </c>
      <c r="D814" s="197" t="s">
        <v>9349</v>
      </c>
      <c r="E814" s="206" t="s">
        <v>1650</v>
      </c>
      <c r="F814" s="2">
        <v>1</v>
      </c>
      <c r="G814" s="162">
        <v>1385</v>
      </c>
      <c r="H814" s="33">
        <f>Úvod!B$12</f>
        <v>0</v>
      </c>
      <c r="I814" s="105">
        <f t="shared" si="28"/>
        <v>1385</v>
      </c>
      <c r="J814" s="163"/>
      <c r="K814" s="108">
        <f t="shared" si="29"/>
        <v>0</v>
      </c>
    </row>
    <row r="815" spans="1:11" ht="11.65">
      <c r="A815" s="2">
        <v>10612571</v>
      </c>
      <c r="B815" s="2">
        <v>5</v>
      </c>
      <c r="C815" s="2" t="s">
        <v>3538</v>
      </c>
      <c r="D815" s="197" t="s">
        <v>9350</v>
      </c>
      <c r="E815" s="206" t="s">
        <v>1650</v>
      </c>
      <c r="F815" s="2">
        <v>1</v>
      </c>
      <c r="G815" s="162">
        <v>1385</v>
      </c>
      <c r="H815" s="33">
        <f>Úvod!B$12</f>
        <v>0</v>
      </c>
      <c r="I815" s="105">
        <f t="shared" si="28"/>
        <v>1385</v>
      </c>
      <c r="J815" s="163"/>
      <c r="K815" s="108">
        <f t="shared" si="29"/>
        <v>0</v>
      </c>
    </row>
    <row r="816" spans="1:11" ht="11.65">
      <c r="A816" s="2">
        <v>10641914</v>
      </c>
      <c r="B816" s="2">
        <v>5</v>
      </c>
      <c r="C816" s="2" t="s">
        <v>3538</v>
      </c>
      <c r="D816" s="197" t="s">
        <v>9351</v>
      </c>
      <c r="E816" s="206" t="s">
        <v>1650</v>
      </c>
      <c r="F816" s="2">
        <v>1</v>
      </c>
      <c r="G816" s="162">
        <v>1385</v>
      </c>
      <c r="H816" s="33">
        <f>Úvod!B$12</f>
        <v>0</v>
      </c>
      <c r="I816" s="105">
        <f t="shared" si="28"/>
        <v>1385</v>
      </c>
      <c r="J816" s="163"/>
      <c r="K816" s="108">
        <f t="shared" si="29"/>
        <v>0</v>
      </c>
    </row>
    <row r="817" spans="1:11" ht="11.65">
      <c r="A817" s="2">
        <v>10641916</v>
      </c>
      <c r="B817" s="2">
        <v>5</v>
      </c>
      <c r="C817" s="2" t="s">
        <v>3538</v>
      </c>
      <c r="D817" s="197" t="s">
        <v>9352</v>
      </c>
      <c r="E817" s="206" t="s">
        <v>1650</v>
      </c>
      <c r="F817" s="2">
        <v>1</v>
      </c>
      <c r="G817" s="162">
        <v>1385</v>
      </c>
      <c r="H817" s="33">
        <f>Úvod!B$12</f>
        <v>0</v>
      </c>
      <c r="I817" s="105">
        <f t="shared" si="28"/>
        <v>1385</v>
      </c>
      <c r="J817" s="163"/>
      <c r="K817" s="108">
        <f t="shared" si="29"/>
        <v>0</v>
      </c>
    </row>
    <row r="818" spans="1:11" ht="11.65">
      <c r="A818" s="2">
        <v>10760640</v>
      </c>
      <c r="B818" s="2">
        <v>5</v>
      </c>
      <c r="C818" s="2" t="s">
        <v>3538</v>
      </c>
      <c r="D818" s="197" t="s">
        <v>9353</v>
      </c>
      <c r="E818" s="206" t="s">
        <v>1650</v>
      </c>
      <c r="F818" s="2">
        <v>1</v>
      </c>
      <c r="G818" s="162">
        <v>1385</v>
      </c>
      <c r="H818" s="33">
        <f>Úvod!B$12</f>
        <v>0</v>
      </c>
      <c r="I818" s="105">
        <f t="shared" si="28"/>
        <v>1385</v>
      </c>
      <c r="J818" s="163"/>
      <c r="K818" s="108">
        <f t="shared" si="29"/>
        <v>0</v>
      </c>
    </row>
    <row r="819" spans="1:11" ht="11.65">
      <c r="A819" s="2">
        <v>10760642</v>
      </c>
      <c r="B819" s="2">
        <v>5</v>
      </c>
      <c r="C819" s="2" t="s">
        <v>3538</v>
      </c>
      <c r="D819" s="197" t="s">
        <v>9354</v>
      </c>
      <c r="E819" s="206" t="s">
        <v>1650</v>
      </c>
      <c r="F819" s="2">
        <v>1</v>
      </c>
      <c r="G819" s="162">
        <v>1385</v>
      </c>
      <c r="H819" s="33">
        <f>Úvod!B$12</f>
        <v>0</v>
      </c>
      <c r="I819" s="105">
        <f t="shared" si="28"/>
        <v>1385</v>
      </c>
      <c r="J819" s="163"/>
      <c r="K819" s="108">
        <f t="shared" si="29"/>
        <v>0</v>
      </c>
    </row>
    <row r="820" spans="1:11" ht="11.65">
      <c r="A820" s="2">
        <v>11143004</v>
      </c>
      <c r="B820" s="2">
        <v>5</v>
      </c>
      <c r="C820" s="2" t="s">
        <v>3538</v>
      </c>
      <c r="D820" s="197" t="s">
        <v>9355</v>
      </c>
      <c r="E820" s="206" t="s">
        <v>1650</v>
      </c>
      <c r="F820" s="2">
        <v>1</v>
      </c>
      <c r="G820" s="162">
        <v>1385</v>
      </c>
      <c r="H820" s="33">
        <f>Úvod!B$12</f>
        <v>0</v>
      </c>
      <c r="I820" s="105">
        <f t="shared" si="28"/>
        <v>1385</v>
      </c>
      <c r="J820" s="163"/>
      <c r="K820" s="108">
        <f t="shared" si="29"/>
        <v>0</v>
      </c>
    </row>
    <row r="821" spans="1:11" ht="11.65">
      <c r="A821" s="2">
        <v>11243850</v>
      </c>
      <c r="B821" s="2">
        <v>5</v>
      </c>
      <c r="C821" s="2" t="s">
        <v>3538</v>
      </c>
      <c r="D821" s="197" t="s">
        <v>9356</v>
      </c>
      <c r="E821" s="206" t="s">
        <v>1650</v>
      </c>
      <c r="F821" s="2">
        <v>1</v>
      </c>
      <c r="G821" s="162">
        <v>1385</v>
      </c>
      <c r="H821" s="33">
        <f>Úvod!B$12</f>
        <v>0</v>
      </c>
      <c r="I821" s="105">
        <f t="shared" si="28"/>
        <v>1385</v>
      </c>
      <c r="J821" s="163"/>
      <c r="K821" s="108">
        <f t="shared" si="29"/>
        <v>0</v>
      </c>
    </row>
    <row r="822" spans="1:11" ht="11.65">
      <c r="A822" s="2">
        <v>10140486</v>
      </c>
      <c r="B822" s="2">
        <v>5</v>
      </c>
      <c r="C822" s="2" t="s">
        <v>3538</v>
      </c>
      <c r="D822" s="197" t="s">
        <v>9357</v>
      </c>
      <c r="E822" s="206" t="s">
        <v>1650</v>
      </c>
      <c r="F822" s="2">
        <v>1</v>
      </c>
      <c r="G822" s="162">
        <v>1385</v>
      </c>
      <c r="H822" s="33">
        <f>Úvod!B$12</f>
        <v>0</v>
      </c>
      <c r="I822" s="105">
        <f t="shared" si="28"/>
        <v>1385</v>
      </c>
      <c r="J822" s="163"/>
      <c r="K822" s="108">
        <f t="shared" si="29"/>
        <v>0</v>
      </c>
    </row>
    <row r="823" spans="1:11" ht="11.65">
      <c r="A823" s="2">
        <v>10140487</v>
      </c>
      <c r="B823" s="2">
        <v>5</v>
      </c>
      <c r="C823" s="2" t="s">
        <v>3538</v>
      </c>
      <c r="D823" s="197" t="s">
        <v>9358</v>
      </c>
      <c r="E823" s="206" t="s">
        <v>1650</v>
      </c>
      <c r="F823" s="2">
        <v>1</v>
      </c>
      <c r="G823" s="162">
        <v>1385</v>
      </c>
      <c r="H823" s="33">
        <f>Úvod!B$12</f>
        <v>0</v>
      </c>
      <c r="I823" s="105">
        <f t="shared" si="28"/>
        <v>1385</v>
      </c>
      <c r="J823" s="163"/>
      <c r="K823" s="108">
        <f t="shared" si="29"/>
        <v>0</v>
      </c>
    </row>
    <row r="824" spans="1:11" ht="11.65">
      <c r="A824" s="2">
        <v>10192157</v>
      </c>
      <c r="B824" s="2">
        <v>5</v>
      </c>
      <c r="C824" s="2" t="s">
        <v>3538</v>
      </c>
      <c r="D824" s="197" t="s">
        <v>9359</v>
      </c>
      <c r="E824" s="206" t="s">
        <v>1650</v>
      </c>
      <c r="F824" s="2">
        <v>1</v>
      </c>
      <c r="G824" s="162">
        <v>1385</v>
      </c>
      <c r="H824" s="33">
        <f>Úvod!B$12</f>
        <v>0</v>
      </c>
      <c r="I824" s="105">
        <f t="shared" si="28"/>
        <v>1385</v>
      </c>
      <c r="J824" s="163"/>
      <c r="K824" s="108">
        <f t="shared" si="29"/>
        <v>0</v>
      </c>
    </row>
    <row r="825" spans="1:11" ht="11.65">
      <c r="A825" s="2">
        <v>10195818</v>
      </c>
      <c r="B825" s="2">
        <v>5</v>
      </c>
      <c r="C825" s="2" t="s">
        <v>3538</v>
      </c>
      <c r="D825" s="197" t="s">
        <v>9360</v>
      </c>
      <c r="E825" s="206" t="s">
        <v>1650</v>
      </c>
      <c r="F825" s="2">
        <v>1</v>
      </c>
      <c r="G825" s="162">
        <v>1385</v>
      </c>
      <c r="H825" s="33">
        <f>Úvod!B$12</f>
        <v>0</v>
      </c>
      <c r="I825" s="105">
        <f t="shared" si="28"/>
        <v>1385</v>
      </c>
      <c r="J825" s="163"/>
      <c r="K825" s="108">
        <f t="shared" si="29"/>
        <v>0</v>
      </c>
    </row>
    <row r="826" spans="1:11" ht="11.65">
      <c r="A826" s="2">
        <v>10775062</v>
      </c>
      <c r="B826" s="2">
        <v>5</v>
      </c>
      <c r="C826" s="2" t="s">
        <v>3538</v>
      </c>
      <c r="D826" s="197" t="s">
        <v>9361</v>
      </c>
      <c r="E826" s="206" t="s">
        <v>1650</v>
      </c>
      <c r="F826" s="2">
        <v>1</v>
      </c>
      <c r="G826" s="162">
        <v>874</v>
      </c>
      <c r="H826" s="33">
        <f>Úvod!B$12</f>
        <v>0</v>
      </c>
      <c r="I826" s="105">
        <f t="shared" si="28"/>
        <v>874</v>
      </c>
      <c r="J826" s="163"/>
      <c r="K826" s="108">
        <f t="shared" si="29"/>
        <v>0</v>
      </c>
    </row>
    <row r="827" spans="1:11" ht="11.65">
      <c r="A827" s="2">
        <v>10853193</v>
      </c>
      <c r="B827" s="2">
        <v>5</v>
      </c>
      <c r="C827" s="2" t="s">
        <v>3538</v>
      </c>
      <c r="D827" s="197" t="s">
        <v>9362</v>
      </c>
      <c r="E827" s="206" t="s">
        <v>1650</v>
      </c>
      <c r="F827" s="2">
        <v>1</v>
      </c>
      <c r="G827" s="162">
        <v>874</v>
      </c>
      <c r="H827" s="33">
        <f>Úvod!B$12</f>
        <v>0</v>
      </c>
      <c r="I827" s="105">
        <f t="shared" si="28"/>
        <v>874</v>
      </c>
      <c r="J827" s="163"/>
      <c r="K827" s="108">
        <f t="shared" si="29"/>
        <v>0</v>
      </c>
    </row>
    <row r="828" spans="1:11" ht="11.65">
      <c r="A828" s="2">
        <v>10853199</v>
      </c>
      <c r="B828" s="2">
        <v>5</v>
      </c>
      <c r="C828" s="2" t="s">
        <v>3538</v>
      </c>
      <c r="D828" s="197" t="s">
        <v>9363</v>
      </c>
      <c r="E828" s="206" t="s">
        <v>1650</v>
      </c>
      <c r="F828" s="2">
        <v>1</v>
      </c>
      <c r="G828" s="162">
        <v>874</v>
      </c>
      <c r="H828" s="33">
        <f>Úvod!B$12</f>
        <v>0</v>
      </c>
      <c r="I828" s="105">
        <f t="shared" si="28"/>
        <v>874</v>
      </c>
      <c r="J828" s="163"/>
      <c r="K828" s="108">
        <f t="shared" si="29"/>
        <v>0</v>
      </c>
    </row>
    <row r="829" spans="1:11" ht="11.65">
      <c r="A829" s="2">
        <v>10853203</v>
      </c>
      <c r="B829" s="2">
        <v>5</v>
      </c>
      <c r="C829" s="2" t="s">
        <v>3538</v>
      </c>
      <c r="D829" s="197" t="s">
        <v>9364</v>
      </c>
      <c r="E829" s="206" t="s">
        <v>1650</v>
      </c>
      <c r="F829" s="2">
        <v>1</v>
      </c>
      <c r="G829" s="162">
        <v>874</v>
      </c>
      <c r="H829" s="33">
        <f>Úvod!B$12</f>
        <v>0</v>
      </c>
      <c r="I829" s="105">
        <f t="shared" si="28"/>
        <v>874</v>
      </c>
      <c r="J829" s="163"/>
      <c r="K829" s="108">
        <f t="shared" si="29"/>
        <v>0</v>
      </c>
    </row>
    <row r="830" spans="1:11" ht="11.65">
      <c r="A830" s="2">
        <v>10954807</v>
      </c>
      <c r="B830" s="2">
        <v>5</v>
      </c>
      <c r="C830" s="2" t="s">
        <v>3538</v>
      </c>
      <c r="D830" s="197" t="s">
        <v>9365</v>
      </c>
      <c r="E830" s="206" t="s">
        <v>1650</v>
      </c>
      <c r="F830" s="2">
        <v>1</v>
      </c>
      <c r="G830" s="162">
        <v>874</v>
      </c>
      <c r="H830" s="33">
        <f>Úvod!B$12</f>
        <v>0</v>
      </c>
      <c r="I830" s="105">
        <f t="shared" si="28"/>
        <v>874</v>
      </c>
      <c r="J830" s="163"/>
      <c r="K830" s="108">
        <f t="shared" si="29"/>
        <v>0</v>
      </c>
    </row>
    <row r="831" spans="1:11" ht="11.65">
      <c r="A831" s="2">
        <v>11230615</v>
      </c>
      <c r="B831" s="2">
        <v>5</v>
      </c>
      <c r="C831" s="2" t="s">
        <v>3538</v>
      </c>
      <c r="D831" s="197" t="s">
        <v>9366</v>
      </c>
      <c r="E831" s="206" t="s">
        <v>1650</v>
      </c>
      <c r="F831" s="2">
        <v>1</v>
      </c>
      <c r="G831" s="162">
        <v>874</v>
      </c>
      <c r="H831" s="33">
        <f>Úvod!B$12</f>
        <v>0</v>
      </c>
      <c r="I831" s="105">
        <f t="shared" si="28"/>
        <v>874</v>
      </c>
      <c r="J831" s="163"/>
      <c r="K831" s="108">
        <f t="shared" si="29"/>
        <v>0</v>
      </c>
    </row>
    <row r="832" spans="1:11" ht="11.65">
      <c r="A832" s="2">
        <v>11230621</v>
      </c>
      <c r="B832" s="2">
        <v>5</v>
      </c>
      <c r="C832" s="2" t="s">
        <v>3538</v>
      </c>
      <c r="D832" s="197" t="s">
        <v>9367</v>
      </c>
      <c r="E832" s="206" t="s">
        <v>1650</v>
      </c>
      <c r="F832" s="2">
        <v>1</v>
      </c>
      <c r="G832" s="162">
        <v>874</v>
      </c>
      <c r="H832" s="33">
        <f>Úvod!B$12</f>
        <v>0</v>
      </c>
      <c r="I832" s="105">
        <f t="shared" si="28"/>
        <v>874</v>
      </c>
      <c r="J832" s="163"/>
      <c r="K832" s="108">
        <f t="shared" si="29"/>
        <v>0</v>
      </c>
    </row>
    <row r="833" spans="1:11" ht="11.65">
      <c r="A833" s="2">
        <v>11236260</v>
      </c>
      <c r="B833" s="2">
        <v>5</v>
      </c>
      <c r="C833" s="2" t="s">
        <v>3538</v>
      </c>
      <c r="D833" s="197" t="s">
        <v>9368</v>
      </c>
      <c r="E833" s="206" t="s">
        <v>1650</v>
      </c>
      <c r="F833" s="2">
        <v>1</v>
      </c>
      <c r="G833" s="162">
        <v>874</v>
      </c>
      <c r="H833" s="33">
        <f>Úvod!B$12</f>
        <v>0</v>
      </c>
      <c r="I833" s="105">
        <f t="shared" si="28"/>
        <v>874</v>
      </c>
      <c r="J833" s="163"/>
      <c r="K833" s="108">
        <f t="shared" si="29"/>
        <v>0</v>
      </c>
    </row>
    <row r="834" spans="1:11" ht="11.65">
      <c r="A834" s="2">
        <v>11236264</v>
      </c>
      <c r="B834" s="2">
        <v>5</v>
      </c>
      <c r="C834" s="2" t="s">
        <v>3538</v>
      </c>
      <c r="D834" s="197" t="s">
        <v>9369</v>
      </c>
      <c r="E834" s="206" t="s">
        <v>1650</v>
      </c>
      <c r="F834" s="2">
        <v>1</v>
      </c>
      <c r="G834" s="162">
        <v>874</v>
      </c>
      <c r="H834" s="33">
        <f>Úvod!B$12</f>
        <v>0</v>
      </c>
      <c r="I834" s="105">
        <f t="shared" si="28"/>
        <v>874</v>
      </c>
      <c r="J834" s="163"/>
      <c r="K834" s="108">
        <f t="shared" si="29"/>
        <v>0</v>
      </c>
    </row>
    <row r="835" spans="1:11" ht="11.65">
      <c r="A835" s="2">
        <v>11236332</v>
      </c>
      <c r="B835" s="2">
        <v>5</v>
      </c>
      <c r="C835" s="2" t="s">
        <v>3538</v>
      </c>
      <c r="D835" s="197" t="s">
        <v>9370</v>
      </c>
      <c r="E835" s="206" t="s">
        <v>1650</v>
      </c>
      <c r="F835" s="2">
        <v>1</v>
      </c>
      <c r="G835" s="162">
        <v>874</v>
      </c>
      <c r="H835" s="33">
        <f>Úvod!B$12</f>
        <v>0</v>
      </c>
      <c r="I835" s="105">
        <f t="shared" si="28"/>
        <v>874</v>
      </c>
      <c r="J835" s="163"/>
      <c r="K835" s="108">
        <f t="shared" si="29"/>
        <v>0</v>
      </c>
    </row>
    <row r="836" spans="1:11" ht="11.65">
      <c r="A836" s="2">
        <v>11236340</v>
      </c>
      <c r="B836" s="2">
        <v>5</v>
      </c>
      <c r="C836" s="2" t="s">
        <v>3538</v>
      </c>
      <c r="D836" s="197" t="s">
        <v>9371</v>
      </c>
      <c r="E836" s="206" t="s">
        <v>1650</v>
      </c>
      <c r="F836" s="2">
        <v>1</v>
      </c>
      <c r="G836" s="162">
        <v>874</v>
      </c>
      <c r="H836" s="33">
        <f>Úvod!B$12</f>
        <v>0</v>
      </c>
      <c r="I836" s="105">
        <f t="shared" si="28"/>
        <v>874</v>
      </c>
      <c r="J836" s="163"/>
      <c r="K836" s="108">
        <f t="shared" si="29"/>
        <v>0</v>
      </c>
    </row>
    <row r="837" spans="1:11" ht="11.65">
      <c r="A837" s="2">
        <v>11244156</v>
      </c>
      <c r="B837" s="2">
        <v>5</v>
      </c>
      <c r="C837" s="2" t="s">
        <v>3538</v>
      </c>
      <c r="D837" s="197" t="s">
        <v>9372</v>
      </c>
      <c r="E837" s="206" t="s">
        <v>1650</v>
      </c>
      <c r="F837" s="2">
        <v>1</v>
      </c>
      <c r="G837" s="162">
        <v>874</v>
      </c>
      <c r="H837" s="33">
        <f>Úvod!B$12</f>
        <v>0</v>
      </c>
      <c r="I837" s="105">
        <f t="shared" si="28"/>
        <v>874</v>
      </c>
      <c r="J837" s="163"/>
      <c r="K837" s="108">
        <f t="shared" si="29"/>
        <v>0</v>
      </c>
    </row>
    <row r="838" spans="1:11" ht="11.65">
      <c r="A838" s="2">
        <v>11385836</v>
      </c>
      <c r="B838" s="2">
        <v>5</v>
      </c>
      <c r="C838" s="2" t="s">
        <v>3538</v>
      </c>
      <c r="D838" s="197" t="s">
        <v>9373</v>
      </c>
      <c r="E838" s="206" t="s">
        <v>1650</v>
      </c>
      <c r="F838" s="2">
        <v>1</v>
      </c>
      <c r="G838" s="162">
        <v>874</v>
      </c>
      <c r="H838" s="33">
        <f>Úvod!B$12</f>
        <v>0</v>
      </c>
      <c r="I838" s="105">
        <f t="shared" si="28"/>
        <v>874</v>
      </c>
      <c r="J838" s="163"/>
      <c r="K838" s="108">
        <f t="shared" si="29"/>
        <v>0</v>
      </c>
    </row>
    <row r="839" spans="1:11" ht="11.65">
      <c r="A839" s="2">
        <v>11385838</v>
      </c>
      <c r="B839" s="2">
        <v>5</v>
      </c>
      <c r="C839" s="2" t="s">
        <v>3538</v>
      </c>
      <c r="D839" s="197" t="s">
        <v>9374</v>
      </c>
      <c r="E839" s="206" t="s">
        <v>1650</v>
      </c>
      <c r="F839" s="2">
        <v>1</v>
      </c>
      <c r="G839" s="162">
        <v>874</v>
      </c>
      <c r="H839" s="33">
        <f>Úvod!B$12</f>
        <v>0</v>
      </c>
      <c r="I839" s="105">
        <f t="shared" si="28"/>
        <v>874</v>
      </c>
      <c r="J839" s="163"/>
      <c r="K839" s="108">
        <f t="shared" si="29"/>
        <v>0</v>
      </c>
    </row>
    <row r="840" spans="1:11" ht="11.65">
      <c r="A840" s="2">
        <v>11468141</v>
      </c>
      <c r="B840" s="2">
        <v>5</v>
      </c>
      <c r="C840" s="2" t="s">
        <v>3538</v>
      </c>
      <c r="D840" s="197" t="s">
        <v>9375</v>
      </c>
      <c r="E840" s="206" t="s">
        <v>1650</v>
      </c>
      <c r="F840" s="2">
        <v>1</v>
      </c>
      <c r="G840" s="162">
        <v>874</v>
      </c>
      <c r="H840" s="33">
        <f>Úvod!B$12</f>
        <v>0</v>
      </c>
      <c r="I840" s="105">
        <f t="shared" si="28"/>
        <v>874</v>
      </c>
      <c r="J840" s="163"/>
      <c r="K840" s="108">
        <f t="shared" si="29"/>
        <v>0</v>
      </c>
    </row>
    <row r="841" spans="1:11" ht="11.65">
      <c r="A841" s="2">
        <v>10003184</v>
      </c>
      <c r="B841" s="2">
        <v>5</v>
      </c>
      <c r="C841" s="2" t="s">
        <v>3538</v>
      </c>
      <c r="D841" s="197" t="s">
        <v>9376</v>
      </c>
      <c r="E841" s="206" t="s">
        <v>1650</v>
      </c>
      <c r="F841" s="2">
        <v>1</v>
      </c>
      <c r="G841" s="162">
        <v>1385</v>
      </c>
      <c r="H841" s="33">
        <f>Úvod!B$12</f>
        <v>0</v>
      </c>
      <c r="I841" s="105">
        <f t="shared" si="28"/>
        <v>1385</v>
      </c>
      <c r="J841" s="163"/>
      <c r="K841" s="108">
        <f t="shared" si="29"/>
        <v>0</v>
      </c>
    </row>
    <row r="842" spans="1:11" ht="11.65">
      <c r="A842" s="2">
        <v>10036501</v>
      </c>
      <c r="B842" s="2">
        <v>5</v>
      </c>
      <c r="C842" s="2" t="s">
        <v>3538</v>
      </c>
      <c r="D842" s="197" t="s">
        <v>9377</v>
      </c>
      <c r="E842" s="206" t="s">
        <v>1650</v>
      </c>
      <c r="F842" s="2">
        <v>1</v>
      </c>
      <c r="G842" s="162">
        <v>1385</v>
      </c>
      <c r="H842" s="33">
        <f>Úvod!B$12</f>
        <v>0</v>
      </c>
      <c r="I842" s="105">
        <f t="shared" si="28"/>
        <v>1385</v>
      </c>
      <c r="J842" s="163"/>
      <c r="K842" s="108">
        <f t="shared" si="29"/>
        <v>0</v>
      </c>
    </row>
    <row r="843" spans="1:11" ht="11.65">
      <c r="A843" s="2">
        <v>10036507</v>
      </c>
      <c r="B843" s="2">
        <v>5</v>
      </c>
      <c r="C843" s="2" t="s">
        <v>3538</v>
      </c>
      <c r="D843" s="197" t="s">
        <v>9378</v>
      </c>
      <c r="E843" s="206" t="s">
        <v>1650</v>
      </c>
      <c r="F843" s="2">
        <v>1</v>
      </c>
      <c r="G843" s="162">
        <v>1385</v>
      </c>
      <c r="H843" s="33">
        <f>Úvod!B$12</f>
        <v>0</v>
      </c>
      <c r="I843" s="105">
        <f t="shared" si="28"/>
        <v>1385</v>
      </c>
      <c r="J843" s="163"/>
      <c r="K843" s="108">
        <f t="shared" si="29"/>
        <v>0</v>
      </c>
    </row>
    <row r="844" spans="1:11" ht="11.65">
      <c r="A844" s="2">
        <v>10036513</v>
      </c>
      <c r="B844" s="2">
        <v>5</v>
      </c>
      <c r="C844" s="2" t="s">
        <v>3538</v>
      </c>
      <c r="D844" s="197" t="s">
        <v>9379</v>
      </c>
      <c r="E844" s="206" t="s">
        <v>1650</v>
      </c>
      <c r="F844" s="2">
        <v>1</v>
      </c>
      <c r="G844" s="162">
        <v>1385</v>
      </c>
      <c r="H844" s="33">
        <f>Úvod!B$12</f>
        <v>0</v>
      </c>
      <c r="I844" s="105">
        <f t="shared" si="28"/>
        <v>1385</v>
      </c>
      <c r="J844" s="163"/>
      <c r="K844" s="108">
        <f t="shared" si="29"/>
        <v>0</v>
      </c>
    </row>
    <row r="845" spans="1:11" ht="11.65">
      <c r="A845" s="2">
        <v>10191737</v>
      </c>
      <c r="B845" s="2">
        <v>5</v>
      </c>
      <c r="C845" s="2" t="s">
        <v>3538</v>
      </c>
      <c r="D845" s="197" t="s">
        <v>9380</v>
      </c>
      <c r="E845" s="206" t="s">
        <v>1650</v>
      </c>
      <c r="F845" s="2">
        <v>1</v>
      </c>
      <c r="G845" s="162">
        <v>1385</v>
      </c>
      <c r="H845" s="33">
        <f>Úvod!B$12</f>
        <v>0</v>
      </c>
      <c r="I845" s="105">
        <f t="shared" si="28"/>
        <v>1385</v>
      </c>
      <c r="J845" s="163"/>
      <c r="K845" s="108">
        <f t="shared" si="29"/>
        <v>0</v>
      </c>
    </row>
    <row r="846" spans="1:11" ht="11.65">
      <c r="A846" s="2">
        <v>10191741</v>
      </c>
      <c r="B846" s="2">
        <v>5</v>
      </c>
      <c r="C846" s="2" t="s">
        <v>3538</v>
      </c>
      <c r="D846" s="197" t="s">
        <v>9381</v>
      </c>
      <c r="E846" s="206" t="s">
        <v>1650</v>
      </c>
      <c r="F846" s="2">
        <v>1</v>
      </c>
      <c r="G846" s="162">
        <v>1385</v>
      </c>
      <c r="H846" s="33">
        <f>Úvod!B$12</f>
        <v>0</v>
      </c>
      <c r="I846" s="105">
        <f t="shared" si="28"/>
        <v>1385</v>
      </c>
      <c r="J846" s="163"/>
      <c r="K846" s="108">
        <f t="shared" si="29"/>
        <v>0</v>
      </c>
    </row>
    <row r="847" spans="1:11" ht="11.65">
      <c r="A847" s="2">
        <v>10191861</v>
      </c>
      <c r="B847" s="2">
        <v>5</v>
      </c>
      <c r="C847" s="2" t="s">
        <v>3538</v>
      </c>
      <c r="D847" s="197" t="s">
        <v>9382</v>
      </c>
      <c r="E847" s="206" t="s">
        <v>1650</v>
      </c>
      <c r="F847" s="2">
        <v>1</v>
      </c>
      <c r="G847" s="162">
        <v>1385</v>
      </c>
      <c r="H847" s="33">
        <f>Úvod!B$12</f>
        <v>0</v>
      </c>
      <c r="I847" s="105">
        <f t="shared" si="28"/>
        <v>1385</v>
      </c>
      <c r="J847" s="163"/>
      <c r="K847" s="108">
        <f t="shared" si="29"/>
        <v>0</v>
      </c>
    </row>
    <row r="848" spans="1:11" ht="11.65">
      <c r="A848" s="2">
        <v>10191907</v>
      </c>
      <c r="B848" s="2">
        <v>5</v>
      </c>
      <c r="C848" s="2" t="s">
        <v>3538</v>
      </c>
      <c r="D848" s="197" t="s">
        <v>9383</v>
      </c>
      <c r="E848" s="206" t="s">
        <v>1650</v>
      </c>
      <c r="F848" s="2">
        <v>1</v>
      </c>
      <c r="G848" s="162">
        <v>1385</v>
      </c>
      <c r="H848" s="33">
        <f>Úvod!B$12</f>
        <v>0</v>
      </c>
      <c r="I848" s="105">
        <f t="shared" si="28"/>
        <v>1385</v>
      </c>
      <c r="J848" s="163"/>
      <c r="K848" s="108">
        <f t="shared" si="29"/>
        <v>0</v>
      </c>
    </row>
    <row r="849" spans="1:11" ht="11.65">
      <c r="A849" s="2">
        <v>10191927</v>
      </c>
      <c r="B849" s="2">
        <v>5</v>
      </c>
      <c r="C849" s="2" t="s">
        <v>3538</v>
      </c>
      <c r="D849" s="197" t="s">
        <v>9384</v>
      </c>
      <c r="E849" s="206" t="s">
        <v>1650</v>
      </c>
      <c r="F849" s="2">
        <v>1</v>
      </c>
      <c r="G849" s="162">
        <v>1385</v>
      </c>
      <c r="H849" s="33">
        <f>Úvod!B$12</f>
        <v>0</v>
      </c>
      <c r="I849" s="105">
        <f t="shared" si="28"/>
        <v>1385</v>
      </c>
      <c r="J849" s="163"/>
      <c r="K849" s="108">
        <f t="shared" si="29"/>
        <v>0</v>
      </c>
    </row>
    <row r="850" spans="1:11" ht="11.65">
      <c r="A850" s="2">
        <v>10191931</v>
      </c>
      <c r="B850" s="2">
        <v>5</v>
      </c>
      <c r="C850" s="2" t="s">
        <v>3538</v>
      </c>
      <c r="D850" s="197" t="s">
        <v>9385</v>
      </c>
      <c r="E850" s="206" t="s">
        <v>1650</v>
      </c>
      <c r="F850" s="2">
        <v>1</v>
      </c>
      <c r="G850" s="162">
        <v>1385</v>
      </c>
      <c r="H850" s="33">
        <f>Úvod!B$12</f>
        <v>0</v>
      </c>
      <c r="I850" s="105">
        <f t="shared" si="28"/>
        <v>1385</v>
      </c>
      <c r="J850" s="163"/>
      <c r="K850" s="108">
        <f t="shared" si="29"/>
        <v>0</v>
      </c>
    </row>
    <row r="851" spans="1:11" ht="11.65">
      <c r="A851" s="2">
        <v>10192059</v>
      </c>
      <c r="B851" s="2">
        <v>5</v>
      </c>
      <c r="C851" s="2" t="s">
        <v>3538</v>
      </c>
      <c r="D851" s="197" t="s">
        <v>9386</v>
      </c>
      <c r="E851" s="206" t="s">
        <v>1650</v>
      </c>
      <c r="F851" s="2">
        <v>1</v>
      </c>
      <c r="G851" s="162">
        <v>1385</v>
      </c>
      <c r="H851" s="33">
        <f>Úvod!B$12</f>
        <v>0</v>
      </c>
      <c r="I851" s="105">
        <f t="shared" si="28"/>
        <v>1385</v>
      </c>
      <c r="J851" s="163"/>
      <c r="K851" s="108">
        <f t="shared" si="29"/>
        <v>0</v>
      </c>
    </row>
    <row r="852" spans="1:11" ht="11.65">
      <c r="A852" s="2">
        <v>10192156</v>
      </c>
      <c r="B852" s="2">
        <v>5</v>
      </c>
      <c r="C852" s="2" t="s">
        <v>3538</v>
      </c>
      <c r="D852" s="197" t="s">
        <v>9387</v>
      </c>
      <c r="E852" s="206" t="s">
        <v>1650</v>
      </c>
      <c r="F852" s="2">
        <v>1</v>
      </c>
      <c r="G852" s="162">
        <v>1385</v>
      </c>
      <c r="H852" s="33">
        <f>Úvod!B$12</f>
        <v>0</v>
      </c>
      <c r="I852" s="105">
        <f t="shared" si="28"/>
        <v>1385</v>
      </c>
      <c r="J852" s="163"/>
      <c r="K852" s="108">
        <f t="shared" si="29"/>
        <v>0</v>
      </c>
    </row>
    <row r="853" spans="1:11" ht="11.65">
      <c r="A853" s="2">
        <v>10192286</v>
      </c>
      <c r="B853" s="2">
        <v>5</v>
      </c>
      <c r="C853" s="2" t="s">
        <v>3538</v>
      </c>
      <c r="D853" s="197" t="s">
        <v>9388</v>
      </c>
      <c r="E853" s="206" t="s">
        <v>1650</v>
      </c>
      <c r="F853" s="2">
        <v>1</v>
      </c>
      <c r="G853" s="162">
        <v>1385</v>
      </c>
      <c r="H853" s="33">
        <f>Úvod!B$12</f>
        <v>0</v>
      </c>
      <c r="I853" s="105">
        <f t="shared" si="28"/>
        <v>1385</v>
      </c>
      <c r="J853" s="163"/>
      <c r="K853" s="108">
        <f t="shared" si="29"/>
        <v>0</v>
      </c>
    </row>
    <row r="854" spans="1:11" ht="11.65">
      <c r="A854" s="2">
        <v>10195475</v>
      </c>
      <c r="B854" s="2">
        <v>5</v>
      </c>
      <c r="C854" s="2" t="s">
        <v>3538</v>
      </c>
      <c r="D854" s="197" t="s">
        <v>9389</v>
      </c>
      <c r="E854" s="206" t="s">
        <v>1650</v>
      </c>
      <c r="F854" s="2">
        <v>1</v>
      </c>
      <c r="G854" s="162">
        <v>1385</v>
      </c>
      <c r="H854" s="33">
        <f>Úvod!B$12</f>
        <v>0</v>
      </c>
      <c r="I854" s="105">
        <f t="shared" si="28"/>
        <v>1385</v>
      </c>
      <c r="J854" s="163"/>
      <c r="K854" s="108">
        <f t="shared" si="29"/>
        <v>0</v>
      </c>
    </row>
    <row r="855" spans="1:11" ht="11.65">
      <c r="A855" s="2">
        <v>10195697</v>
      </c>
      <c r="B855" s="2">
        <v>5</v>
      </c>
      <c r="C855" s="2" t="s">
        <v>3538</v>
      </c>
      <c r="D855" s="197" t="s">
        <v>9390</v>
      </c>
      <c r="E855" s="206" t="s">
        <v>1650</v>
      </c>
      <c r="F855" s="2">
        <v>1</v>
      </c>
      <c r="G855" s="162">
        <v>1385</v>
      </c>
      <c r="H855" s="33">
        <f>Úvod!B$12</f>
        <v>0</v>
      </c>
      <c r="I855" s="105">
        <f t="shared" si="28"/>
        <v>1385</v>
      </c>
      <c r="J855" s="163"/>
      <c r="K855" s="108">
        <f t="shared" si="29"/>
        <v>0</v>
      </c>
    </row>
    <row r="856" spans="1:11" ht="11.65">
      <c r="A856" s="2">
        <v>10195698</v>
      </c>
      <c r="B856" s="2">
        <v>5</v>
      </c>
      <c r="C856" s="2" t="s">
        <v>3538</v>
      </c>
      <c r="D856" s="197" t="s">
        <v>9391</v>
      </c>
      <c r="E856" s="206" t="s">
        <v>1650</v>
      </c>
      <c r="F856" s="2">
        <v>1</v>
      </c>
      <c r="G856" s="162">
        <v>1385</v>
      </c>
      <c r="H856" s="33">
        <f>Úvod!B$12</f>
        <v>0</v>
      </c>
      <c r="I856" s="105">
        <f t="shared" si="28"/>
        <v>1385</v>
      </c>
      <c r="J856" s="163"/>
      <c r="K856" s="108">
        <f t="shared" si="29"/>
        <v>0</v>
      </c>
    </row>
    <row r="857" spans="1:11" ht="11.65">
      <c r="A857" s="2">
        <v>10195699</v>
      </c>
      <c r="B857" s="2">
        <v>5</v>
      </c>
      <c r="C857" s="2" t="s">
        <v>3538</v>
      </c>
      <c r="D857" s="197" t="s">
        <v>9392</v>
      </c>
      <c r="E857" s="206" t="s">
        <v>1650</v>
      </c>
      <c r="F857" s="2">
        <v>1</v>
      </c>
      <c r="G857" s="162">
        <v>1385</v>
      </c>
      <c r="H857" s="33">
        <f>Úvod!B$12</f>
        <v>0</v>
      </c>
      <c r="I857" s="105">
        <f t="shared" si="28"/>
        <v>1385</v>
      </c>
      <c r="J857" s="163"/>
      <c r="K857" s="108">
        <f t="shared" si="29"/>
        <v>0</v>
      </c>
    </row>
    <row r="858" spans="1:11" ht="11.65">
      <c r="A858" s="2">
        <v>10195847</v>
      </c>
      <c r="B858" s="2">
        <v>5</v>
      </c>
      <c r="C858" s="2" t="s">
        <v>3538</v>
      </c>
      <c r="D858" s="197" t="s">
        <v>9393</v>
      </c>
      <c r="E858" s="206" t="s">
        <v>1650</v>
      </c>
      <c r="F858" s="2">
        <v>1</v>
      </c>
      <c r="G858" s="162">
        <v>1385</v>
      </c>
      <c r="H858" s="33">
        <f>Úvod!B$12</f>
        <v>0</v>
      </c>
      <c r="I858" s="105">
        <f t="shared" si="28"/>
        <v>1385</v>
      </c>
      <c r="J858" s="163"/>
      <c r="K858" s="108">
        <f t="shared" si="29"/>
        <v>0</v>
      </c>
    </row>
    <row r="859" spans="1:11" ht="11.65">
      <c r="A859" s="2">
        <v>10236995</v>
      </c>
      <c r="B859" s="2">
        <v>5</v>
      </c>
      <c r="C859" s="2" t="s">
        <v>3538</v>
      </c>
      <c r="D859" s="197" t="s">
        <v>9394</v>
      </c>
      <c r="E859" s="206" t="s">
        <v>1650</v>
      </c>
      <c r="F859" s="2">
        <v>1</v>
      </c>
      <c r="G859" s="162">
        <v>1385</v>
      </c>
      <c r="H859" s="33">
        <f>Úvod!B$12</f>
        <v>0</v>
      </c>
      <c r="I859" s="105">
        <f t="shared" si="28"/>
        <v>1385</v>
      </c>
      <c r="J859" s="163"/>
      <c r="K859" s="108">
        <f t="shared" si="29"/>
        <v>0</v>
      </c>
    </row>
    <row r="860" spans="1:11" ht="11.65">
      <c r="A860" s="2">
        <v>10457854</v>
      </c>
      <c r="B860" s="2">
        <v>5</v>
      </c>
      <c r="C860" s="2" t="s">
        <v>3538</v>
      </c>
      <c r="D860" s="197" t="s">
        <v>9395</v>
      </c>
      <c r="E860" s="206" t="s">
        <v>1650</v>
      </c>
      <c r="F860" s="2">
        <v>1</v>
      </c>
      <c r="G860" s="162">
        <v>1385</v>
      </c>
      <c r="H860" s="33">
        <f>Úvod!B$12</f>
        <v>0</v>
      </c>
      <c r="I860" s="105">
        <f t="shared" si="28"/>
        <v>1385</v>
      </c>
      <c r="J860" s="163"/>
      <c r="K860" s="108">
        <f t="shared" si="29"/>
        <v>0</v>
      </c>
    </row>
    <row r="861" spans="1:11" ht="11.65">
      <c r="A861" s="2">
        <v>10457899</v>
      </c>
      <c r="B861" s="2">
        <v>5</v>
      </c>
      <c r="C861" s="2" t="s">
        <v>3538</v>
      </c>
      <c r="D861" s="197" t="s">
        <v>9396</v>
      </c>
      <c r="E861" s="206" t="s">
        <v>1650</v>
      </c>
      <c r="F861" s="2">
        <v>1</v>
      </c>
      <c r="G861" s="162">
        <v>1385</v>
      </c>
      <c r="H861" s="33">
        <f>Úvod!B$12</f>
        <v>0</v>
      </c>
      <c r="I861" s="105">
        <f t="shared" si="28"/>
        <v>1385</v>
      </c>
      <c r="J861" s="163"/>
      <c r="K861" s="108">
        <f t="shared" si="29"/>
        <v>0</v>
      </c>
    </row>
    <row r="862" spans="1:11" ht="11.65">
      <c r="A862" s="2">
        <v>10457914</v>
      </c>
      <c r="B862" s="2">
        <v>5</v>
      </c>
      <c r="C862" s="2" t="s">
        <v>3538</v>
      </c>
      <c r="D862" s="197" t="s">
        <v>9397</v>
      </c>
      <c r="E862" s="206" t="s">
        <v>1650</v>
      </c>
      <c r="F862" s="2">
        <v>1</v>
      </c>
      <c r="G862" s="162">
        <v>1385</v>
      </c>
      <c r="H862" s="33">
        <f>Úvod!B$12</f>
        <v>0</v>
      </c>
      <c r="I862" s="105">
        <f t="shared" si="28"/>
        <v>1385</v>
      </c>
      <c r="J862" s="163"/>
      <c r="K862" s="108">
        <f t="shared" si="29"/>
        <v>0</v>
      </c>
    </row>
    <row r="863" spans="1:11" ht="11.65">
      <c r="A863" s="2">
        <v>10520280</v>
      </c>
      <c r="B863" s="2">
        <v>5</v>
      </c>
      <c r="C863" s="2" t="s">
        <v>3538</v>
      </c>
      <c r="D863" s="197" t="s">
        <v>9398</v>
      </c>
      <c r="E863" s="206" t="s">
        <v>1650</v>
      </c>
      <c r="F863" s="2">
        <v>1</v>
      </c>
      <c r="G863" s="162">
        <v>1385</v>
      </c>
      <c r="H863" s="33">
        <f>Úvod!B$12</f>
        <v>0</v>
      </c>
      <c r="I863" s="105">
        <f t="shared" si="28"/>
        <v>1385</v>
      </c>
      <c r="J863" s="163"/>
      <c r="K863" s="108">
        <f t="shared" si="29"/>
        <v>0</v>
      </c>
    </row>
    <row r="864" spans="1:11" ht="11.65">
      <c r="A864" s="2">
        <v>10641930</v>
      </c>
      <c r="B864" s="2">
        <v>5</v>
      </c>
      <c r="C864" s="2" t="s">
        <v>3538</v>
      </c>
      <c r="D864" s="197" t="s">
        <v>9399</v>
      </c>
      <c r="E864" s="206" t="s">
        <v>1650</v>
      </c>
      <c r="F864" s="2">
        <v>1</v>
      </c>
      <c r="G864" s="162">
        <v>1385</v>
      </c>
      <c r="H864" s="33">
        <f>Úvod!B$12</f>
        <v>0</v>
      </c>
      <c r="I864" s="105">
        <f t="shared" si="28"/>
        <v>1385</v>
      </c>
      <c r="J864" s="163"/>
      <c r="K864" s="108">
        <f t="shared" si="29"/>
        <v>0</v>
      </c>
    </row>
    <row r="865" spans="1:11" ht="11.65">
      <c r="A865" s="2">
        <v>10641938</v>
      </c>
      <c r="B865" s="2">
        <v>5</v>
      </c>
      <c r="C865" s="2" t="s">
        <v>3538</v>
      </c>
      <c r="D865" s="197" t="s">
        <v>9400</v>
      </c>
      <c r="E865" s="206" t="s">
        <v>1650</v>
      </c>
      <c r="F865" s="2">
        <v>1</v>
      </c>
      <c r="G865" s="162">
        <v>1385</v>
      </c>
      <c r="H865" s="33">
        <f>Úvod!B$12</f>
        <v>0</v>
      </c>
      <c r="I865" s="105">
        <f t="shared" si="28"/>
        <v>1385</v>
      </c>
      <c r="J865" s="163"/>
      <c r="K865" s="108">
        <f t="shared" si="29"/>
        <v>0</v>
      </c>
    </row>
    <row r="866" spans="1:11" ht="11.65">
      <c r="A866" s="2">
        <v>10641948</v>
      </c>
      <c r="B866" s="2">
        <v>5</v>
      </c>
      <c r="C866" s="2" t="s">
        <v>3538</v>
      </c>
      <c r="D866" s="197" t="s">
        <v>9401</v>
      </c>
      <c r="E866" s="206" t="s">
        <v>1650</v>
      </c>
      <c r="F866" s="2">
        <v>1</v>
      </c>
      <c r="G866" s="162">
        <v>1385</v>
      </c>
      <c r="H866" s="33">
        <f>Úvod!B$12</f>
        <v>0</v>
      </c>
      <c r="I866" s="105">
        <f t="shared" ref="I866:I929" si="30">G866-(G866*H866)</f>
        <v>1385</v>
      </c>
      <c r="J866" s="163"/>
      <c r="K866" s="108">
        <f t="shared" ref="K866:K929" si="31">I866*J866</f>
        <v>0</v>
      </c>
    </row>
    <row r="867" spans="1:11" ht="11.65">
      <c r="A867" s="2">
        <v>10641956</v>
      </c>
      <c r="B867" s="2">
        <v>5</v>
      </c>
      <c r="C867" s="2" t="s">
        <v>3538</v>
      </c>
      <c r="D867" s="197" t="s">
        <v>9402</v>
      </c>
      <c r="E867" s="206" t="s">
        <v>1650</v>
      </c>
      <c r="F867" s="2">
        <v>1</v>
      </c>
      <c r="G867" s="162">
        <v>1385</v>
      </c>
      <c r="H867" s="33">
        <f>Úvod!B$12</f>
        <v>0</v>
      </c>
      <c r="I867" s="105">
        <f t="shared" si="30"/>
        <v>1385</v>
      </c>
      <c r="J867" s="163"/>
      <c r="K867" s="108">
        <f t="shared" si="31"/>
        <v>0</v>
      </c>
    </row>
    <row r="868" spans="1:11" ht="11.65">
      <c r="A868" s="2">
        <v>10702738</v>
      </c>
      <c r="B868" s="2">
        <v>5</v>
      </c>
      <c r="C868" s="2" t="s">
        <v>3538</v>
      </c>
      <c r="D868" s="197" t="s">
        <v>9403</v>
      </c>
      <c r="E868" s="206" t="s">
        <v>1650</v>
      </c>
      <c r="F868" s="2">
        <v>1</v>
      </c>
      <c r="G868" s="162">
        <v>1385</v>
      </c>
      <c r="H868" s="33">
        <f>Úvod!B$12</f>
        <v>0</v>
      </c>
      <c r="I868" s="105">
        <f t="shared" si="30"/>
        <v>1385</v>
      </c>
      <c r="J868" s="163"/>
      <c r="K868" s="108">
        <f t="shared" si="31"/>
        <v>0</v>
      </c>
    </row>
    <row r="869" spans="1:11" ht="11.65">
      <c r="A869" s="2">
        <v>10702763</v>
      </c>
      <c r="B869" s="2">
        <v>5</v>
      </c>
      <c r="C869" s="2" t="s">
        <v>3538</v>
      </c>
      <c r="D869" s="197" t="s">
        <v>9404</v>
      </c>
      <c r="E869" s="206" t="s">
        <v>1650</v>
      </c>
      <c r="F869" s="2">
        <v>1</v>
      </c>
      <c r="G869" s="162">
        <v>1385</v>
      </c>
      <c r="H869" s="33">
        <f>Úvod!B$12</f>
        <v>0</v>
      </c>
      <c r="I869" s="105">
        <f t="shared" si="30"/>
        <v>1385</v>
      </c>
      <c r="J869" s="163"/>
      <c r="K869" s="108">
        <f t="shared" si="31"/>
        <v>0</v>
      </c>
    </row>
    <row r="870" spans="1:11" ht="11.65">
      <c r="A870" s="2">
        <v>10703595</v>
      </c>
      <c r="B870" s="2">
        <v>5</v>
      </c>
      <c r="C870" s="2" t="s">
        <v>3538</v>
      </c>
      <c r="D870" s="197" t="s">
        <v>9405</v>
      </c>
      <c r="E870" s="206" t="s">
        <v>1650</v>
      </c>
      <c r="F870" s="2">
        <v>1</v>
      </c>
      <c r="G870" s="162">
        <v>1385</v>
      </c>
      <c r="H870" s="33">
        <f>Úvod!B$12</f>
        <v>0</v>
      </c>
      <c r="I870" s="105">
        <f t="shared" si="30"/>
        <v>1385</v>
      </c>
      <c r="J870" s="163"/>
      <c r="K870" s="108">
        <f t="shared" si="31"/>
        <v>0</v>
      </c>
    </row>
    <row r="871" spans="1:11" ht="11.65">
      <c r="A871" s="2">
        <v>10703609</v>
      </c>
      <c r="B871" s="2">
        <v>5</v>
      </c>
      <c r="C871" s="2" t="s">
        <v>3538</v>
      </c>
      <c r="D871" s="197" t="s">
        <v>9406</v>
      </c>
      <c r="E871" s="206" t="s">
        <v>1650</v>
      </c>
      <c r="F871" s="2">
        <v>1</v>
      </c>
      <c r="G871" s="162">
        <v>1385</v>
      </c>
      <c r="H871" s="33">
        <f>Úvod!B$12</f>
        <v>0</v>
      </c>
      <c r="I871" s="105">
        <f t="shared" si="30"/>
        <v>1385</v>
      </c>
      <c r="J871" s="163"/>
      <c r="K871" s="108">
        <f t="shared" si="31"/>
        <v>0</v>
      </c>
    </row>
    <row r="872" spans="1:11" ht="11.65">
      <c r="A872" s="2">
        <v>10703613</v>
      </c>
      <c r="B872" s="2">
        <v>5</v>
      </c>
      <c r="C872" s="2" t="s">
        <v>3538</v>
      </c>
      <c r="D872" s="197" t="s">
        <v>9393</v>
      </c>
      <c r="E872" s="206" t="s">
        <v>1650</v>
      </c>
      <c r="F872" s="2">
        <v>1</v>
      </c>
      <c r="G872" s="162">
        <v>1385</v>
      </c>
      <c r="H872" s="33">
        <f>Úvod!B$12</f>
        <v>0</v>
      </c>
      <c r="I872" s="105">
        <f t="shared" si="30"/>
        <v>1385</v>
      </c>
      <c r="J872" s="163"/>
      <c r="K872" s="108">
        <f t="shared" si="31"/>
        <v>0</v>
      </c>
    </row>
    <row r="873" spans="1:11" ht="11.65">
      <c r="A873" s="2">
        <v>10717937</v>
      </c>
      <c r="B873" s="2">
        <v>5</v>
      </c>
      <c r="C873" s="2" t="s">
        <v>3538</v>
      </c>
      <c r="D873" s="197" t="s">
        <v>9407</v>
      </c>
      <c r="E873" s="206" t="s">
        <v>1650</v>
      </c>
      <c r="F873" s="2">
        <v>1</v>
      </c>
      <c r="G873" s="162">
        <v>1385</v>
      </c>
      <c r="H873" s="33">
        <f>Úvod!B$12</f>
        <v>0</v>
      </c>
      <c r="I873" s="105">
        <f t="shared" si="30"/>
        <v>1385</v>
      </c>
      <c r="J873" s="163"/>
      <c r="K873" s="108">
        <f t="shared" si="31"/>
        <v>0</v>
      </c>
    </row>
    <row r="874" spans="1:11" ht="11.65">
      <c r="A874" s="2">
        <v>10717943</v>
      </c>
      <c r="B874" s="2">
        <v>5</v>
      </c>
      <c r="C874" s="2" t="s">
        <v>3538</v>
      </c>
      <c r="D874" s="197" t="s">
        <v>9408</v>
      </c>
      <c r="E874" s="206" t="s">
        <v>1650</v>
      </c>
      <c r="F874" s="2">
        <v>1</v>
      </c>
      <c r="G874" s="162">
        <v>1385</v>
      </c>
      <c r="H874" s="33">
        <f>Úvod!B$12</f>
        <v>0</v>
      </c>
      <c r="I874" s="105">
        <f t="shared" si="30"/>
        <v>1385</v>
      </c>
      <c r="J874" s="163"/>
      <c r="K874" s="108">
        <f t="shared" si="31"/>
        <v>0</v>
      </c>
    </row>
    <row r="875" spans="1:11" ht="11.65">
      <c r="A875" s="2">
        <v>10801398</v>
      </c>
      <c r="B875" s="2">
        <v>5</v>
      </c>
      <c r="C875" s="2" t="s">
        <v>3538</v>
      </c>
      <c r="D875" s="197" t="s">
        <v>9409</v>
      </c>
      <c r="E875" s="206" t="s">
        <v>1650</v>
      </c>
      <c r="F875" s="2">
        <v>1</v>
      </c>
      <c r="G875" s="162">
        <v>1385</v>
      </c>
      <c r="H875" s="33">
        <f>Úvod!B$12</f>
        <v>0</v>
      </c>
      <c r="I875" s="105">
        <f t="shared" si="30"/>
        <v>1385</v>
      </c>
      <c r="J875" s="163"/>
      <c r="K875" s="108">
        <f t="shared" si="31"/>
        <v>0</v>
      </c>
    </row>
    <row r="876" spans="1:11" ht="11.65">
      <c r="A876" s="2">
        <v>10804151</v>
      </c>
      <c r="B876" s="2">
        <v>5</v>
      </c>
      <c r="C876" s="2" t="s">
        <v>3538</v>
      </c>
      <c r="D876" s="197" t="s">
        <v>9410</v>
      </c>
      <c r="E876" s="206" t="s">
        <v>1650</v>
      </c>
      <c r="F876" s="2">
        <v>1</v>
      </c>
      <c r="G876" s="162">
        <v>1385</v>
      </c>
      <c r="H876" s="33">
        <f>Úvod!B$12</f>
        <v>0</v>
      </c>
      <c r="I876" s="105">
        <f t="shared" si="30"/>
        <v>1385</v>
      </c>
      <c r="J876" s="163"/>
      <c r="K876" s="108">
        <f t="shared" si="31"/>
        <v>0</v>
      </c>
    </row>
    <row r="877" spans="1:11" ht="11.65">
      <c r="A877" s="2">
        <v>10804189</v>
      </c>
      <c r="B877" s="2">
        <v>5</v>
      </c>
      <c r="C877" s="2" t="s">
        <v>3538</v>
      </c>
      <c r="D877" s="197" t="s">
        <v>9411</v>
      </c>
      <c r="E877" s="206" t="s">
        <v>1650</v>
      </c>
      <c r="F877" s="2">
        <v>1</v>
      </c>
      <c r="G877" s="162">
        <v>1385</v>
      </c>
      <c r="H877" s="33">
        <f>Úvod!B$12</f>
        <v>0</v>
      </c>
      <c r="I877" s="105">
        <f t="shared" si="30"/>
        <v>1385</v>
      </c>
      <c r="J877" s="163"/>
      <c r="K877" s="108">
        <f t="shared" si="31"/>
        <v>0</v>
      </c>
    </row>
    <row r="878" spans="1:11" ht="11.65">
      <c r="A878" s="2">
        <v>10863393</v>
      </c>
      <c r="B878" s="2">
        <v>5</v>
      </c>
      <c r="C878" s="2" t="s">
        <v>3538</v>
      </c>
      <c r="D878" s="197" t="s">
        <v>9412</v>
      </c>
      <c r="E878" s="206" t="s">
        <v>1650</v>
      </c>
      <c r="F878" s="2">
        <v>1</v>
      </c>
      <c r="G878" s="162">
        <v>1385</v>
      </c>
      <c r="H878" s="33">
        <f>Úvod!B$12</f>
        <v>0</v>
      </c>
      <c r="I878" s="105">
        <f t="shared" si="30"/>
        <v>1385</v>
      </c>
      <c r="J878" s="163"/>
      <c r="K878" s="108">
        <f t="shared" si="31"/>
        <v>0</v>
      </c>
    </row>
    <row r="879" spans="1:11" ht="11.65">
      <c r="A879" s="2">
        <v>10898293</v>
      </c>
      <c r="B879" s="2">
        <v>5</v>
      </c>
      <c r="C879" s="2" t="s">
        <v>3538</v>
      </c>
      <c r="D879" s="197" t="s">
        <v>9413</v>
      </c>
      <c r="E879" s="206" t="s">
        <v>1650</v>
      </c>
      <c r="F879" s="2">
        <v>1</v>
      </c>
      <c r="G879" s="162">
        <v>1385</v>
      </c>
      <c r="H879" s="33">
        <f>Úvod!B$12</f>
        <v>0</v>
      </c>
      <c r="I879" s="105">
        <f t="shared" si="30"/>
        <v>1385</v>
      </c>
      <c r="J879" s="163"/>
      <c r="K879" s="108">
        <f t="shared" si="31"/>
        <v>0</v>
      </c>
    </row>
    <row r="880" spans="1:11" ht="11.65">
      <c r="A880" s="2">
        <v>10898297</v>
      </c>
      <c r="B880" s="2">
        <v>5</v>
      </c>
      <c r="C880" s="2" t="s">
        <v>3538</v>
      </c>
      <c r="D880" s="197" t="s">
        <v>9414</v>
      </c>
      <c r="E880" s="206" t="s">
        <v>1650</v>
      </c>
      <c r="F880" s="2">
        <v>1</v>
      </c>
      <c r="G880" s="162">
        <v>1385</v>
      </c>
      <c r="H880" s="33">
        <f>Úvod!B$12</f>
        <v>0</v>
      </c>
      <c r="I880" s="105">
        <f t="shared" si="30"/>
        <v>1385</v>
      </c>
      <c r="J880" s="163"/>
      <c r="K880" s="108">
        <f t="shared" si="31"/>
        <v>0</v>
      </c>
    </row>
    <row r="881" spans="1:11" ht="11.65">
      <c r="A881" s="2">
        <v>10898409</v>
      </c>
      <c r="B881" s="2">
        <v>5</v>
      </c>
      <c r="C881" s="2" t="s">
        <v>3538</v>
      </c>
      <c r="D881" s="197" t="s">
        <v>9415</v>
      </c>
      <c r="E881" s="206" t="s">
        <v>1650</v>
      </c>
      <c r="F881" s="2">
        <v>1</v>
      </c>
      <c r="G881" s="162">
        <v>1385</v>
      </c>
      <c r="H881" s="33">
        <f>Úvod!B$12</f>
        <v>0</v>
      </c>
      <c r="I881" s="105">
        <f t="shared" si="30"/>
        <v>1385</v>
      </c>
      <c r="J881" s="163"/>
      <c r="K881" s="108">
        <f t="shared" si="31"/>
        <v>0</v>
      </c>
    </row>
    <row r="882" spans="1:11" ht="11.65">
      <c r="A882" s="2">
        <v>10946158</v>
      </c>
      <c r="B882" s="2">
        <v>5</v>
      </c>
      <c r="C882" s="2" t="s">
        <v>3538</v>
      </c>
      <c r="D882" s="197" t="s">
        <v>9416</v>
      </c>
      <c r="E882" s="206" t="s">
        <v>1650</v>
      </c>
      <c r="F882" s="2">
        <v>1</v>
      </c>
      <c r="G882" s="162">
        <v>1385</v>
      </c>
      <c r="H882" s="33">
        <f>Úvod!B$12</f>
        <v>0</v>
      </c>
      <c r="I882" s="105">
        <f t="shared" si="30"/>
        <v>1385</v>
      </c>
      <c r="J882" s="163"/>
      <c r="K882" s="108">
        <f t="shared" si="31"/>
        <v>0</v>
      </c>
    </row>
    <row r="883" spans="1:11" ht="11.65">
      <c r="A883" s="2">
        <v>11143008</v>
      </c>
      <c r="B883" s="2">
        <v>5</v>
      </c>
      <c r="C883" s="2" t="s">
        <v>3538</v>
      </c>
      <c r="D883" s="197" t="s">
        <v>9417</v>
      </c>
      <c r="E883" s="206" t="s">
        <v>1650</v>
      </c>
      <c r="F883" s="2">
        <v>1</v>
      </c>
      <c r="G883" s="162">
        <v>1385</v>
      </c>
      <c r="H883" s="33">
        <f>Úvod!B$12</f>
        <v>0</v>
      </c>
      <c r="I883" s="105">
        <f t="shared" si="30"/>
        <v>1385</v>
      </c>
      <c r="J883" s="163"/>
      <c r="K883" s="108">
        <f t="shared" si="31"/>
        <v>0</v>
      </c>
    </row>
    <row r="884" spans="1:11" ht="11.65">
      <c r="A884" s="2">
        <v>10849497</v>
      </c>
      <c r="B884" s="2">
        <v>5</v>
      </c>
      <c r="C884" s="2" t="s">
        <v>3538</v>
      </c>
      <c r="D884" s="197" t="s">
        <v>9418</v>
      </c>
      <c r="E884" s="206" t="s">
        <v>1650</v>
      </c>
      <c r="F884" s="2">
        <v>1</v>
      </c>
      <c r="G884" s="162">
        <v>1385</v>
      </c>
      <c r="H884" s="33">
        <f>Úvod!B$12</f>
        <v>0</v>
      </c>
      <c r="I884" s="105">
        <f t="shared" si="30"/>
        <v>1385</v>
      </c>
      <c r="J884" s="163"/>
      <c r="K884" s="108">
        <f t="shared" si="31"/>
        <v>0</v>
      </c>
    </row>
    <row r="885" spans="1:11" ht="11.65">
      <c r="A885" s="2">
        <v>11236895</v>
      </c>
      <c r="B885" s="2">
        <v>5</v>
      </c>
      <c r="C885" s="2" t="s">
        <v>3538</v>
      </c>
      <c r="D885" s="197" t="s">
        <v>9419</v>
      </c>
      <c r="E885" s="206" t="s">
        <v>1650</v>
      </c>
      <c r="F885" s="2">
        <v>1</v>
      </c>
      <c r="G885" s="162">
        <v>1385</v>
      </c>
      <c r="H885" s="33">
        <f>Úvod!B$12</f>
        <v>0</v>
      </c>
      <c r="I885" s="105">
        <f t="shared" si="30"/>
        <v>1385</v>
      </c>
      <c r="J885" s="163"/>
      <c r="K885" s="108">
        <f t="shared" si="31"/>
        <v>0</v>
      </c>
    </row>
    <row r="886" spans="1:11" ht="11.65">
      <c r="A886" s="2">
        <v>10898341</v>
      </c>
      <c r="B886" s="2">
        <v>5</v>
      </c>
      <c r="C886" s="2" t="s">
        <v>3538</v>
      </c>
      <c r="D886" s="197" t="s">
        <v>9420</v>
      </c>
      <c r="E886" s="206" t="s">
        <v>1650</v>
      </c>
      <c r="F886" s="2">
        <v>1</v>
      </c>
      <c r="G886" s="162">
        <v>1385</v>
      </c>
      <c r="H886" s="33">
        <f>Úvod!B$12</f>
        <v>0</v>
      </c>
      <c r="I886" s="105">
        <f t="shared" si="30"/>
        <v>1385</v>
      </c>
      <c r="J886" s="163"/>
      <c r="K886" s="108">
        <f t="shared" si="31"/>
        <v>0</v>
      </c>
    </row>
    <row r="887" spans="1:11" ht="11.65">
      <c r="A887" s="2">
        <v>10898389</v>
      </c>
      <c r="B887" s="2">
        <v>5</v>
      </c>
      <c r="C887" s="2" t="s">
        <v>3538</v>
      </c>
      <c r="D887" s="197" t="s">
        <v>9421</v>
      </c>
      <c r="E887" s="206" t="s">
        <v>1650</v>
      </c>
      <c r="F887" s="2">
        <v>1</v>
      </c>
      <c r="G887" s="162">
        <v>1385</v>
      </c>
      <c r="H887" s="33">
        <f>Úvod!B$12</f>
        <v>0</v>
      </c>
      <c r="I887" s="105">
        <f t="shared" si="30"/>
        <v>1385</v>
      </c>
      <c r="J887" s="163"/>
      <c r="K887" s="108">
        <f t="shared" si="31"/>
        <v>0</v>
      </c>
    </row>
    <row r="888" spans="1:11" ht="11.65">
      <c r="A888" s="2">
        <v>10667587</v>
      </c>
      <c r="B888" s="2">
        <v>5</v>
      </c>
      <c r="C888" s="2" t="s">
        <v>3538</v>
      </c>
      <c r="D888" s="197" t="s">
        <v>9422</v>
      </c>
      <c r="E888" s="206" t="s">
        <v>1650</v>
      </c>
      <c r="F888" s="2">
        <v>1</v>
      </c>
      <c r="G888" s="162">
        <v>1590</v>
      </c>
      <c r="H888" s="33">
        <f>Úvod!B$12</f>
        <v>0</v>
      </c>
      <c r="I888" s="105">
        <f t="shared" si="30"/>
        <v>1590</v>
      </c>
      <c r="J888" s="163"/>
      <c r="K888" s="108">
        <f t="shared" si="31"/>
        <v>0</v>
      </c>
    </row>
    <row r="889" spans="1:11" ht="11.65">
      <c r="A889" s="2">
        <v>10667589</v>
      </c>
      <c r="B889" s="2">
        <v>5</v>
      </c>
      <c r="C889" s="2" t="s">
        <v>3538</v>
      </c>
      <c r="D889" s="197" t="s">
        <v>9423</v>
      </c>
      <c r="E889" s="206" t="s">
        <v>1650</v>
      </c>
      <c r="F889" s="2">
        <v>1</v>
      </c>
      <c r="G889" s="162">
        <v>1590</v>
      </c>
      <c r="H889" s="33">
        <f>Úvod!B$12</f>
        <v>0</v>
      </c>
      <c r="I889" s="105">
        <f t="shared" si="30"/>
        <v>1590</v>
      </c>
      <c r="J889" s="163"/>
      <c r="K889" s="108">
        <f t="shared" si="31"/>
        <v>0</v>
      </c>
    </row>
    <row r="890" spans="1:11" ht="11.65">
      <c r="A890" s="2">
        <v>10667591</v>
      </c>
      <c r="B890" s="2">
        <v>5</v>
      </c>
      <c r="C890" s="2" t="s">
        <v>3538</v>
      </c>
      <c r="D890" s="197" t="s">
        <v>9424</v>
      </c>
      <c r="E890" s="206" t="s">
        <v>1650</v>
      </c>
      <c r="F890" s="2">
        <v>1</v>
      </c>
      <c r="G890" s="162">
        <v>1590</v>
      </c>
      <c r="H890" s="33">
        <f>Úvod!B$12</f>
        <v>0</v>
      </c>
      <c r="I890" s="105">
        <f t="shared" si="30"/>
        <v>1590</v>
      </c>
      <c r="J890" s="163"/>
      <c r="K890" s="108">
        <f t="shared" si="31"/>
        <v>0</v>
      </c>
    </row>
    <row r="891" spans="1:11" ht="11.65">
      <c r="A891" s="2">
        <v>11236245</v>
      </c>
      <c r="B891" s="2">
        <v>5</v>
      </c>
      <c r="C891" s="2" t="s">
        <v>3538</v>
      </c>
      <c r="D891" s="197" t="s">
        <v>9425</v>
      </c>
      <c r="E891" s="206" t="s">
        <v>1650</v>
      </c>
      <c r="F891" s="2">
        <v>1</v>
      </c>
      <c r="G891" s="162">
        <v>1590</v>
      </c>
      <c r="H891" s="33">
        <f>Úvod!B$12</f>
        <v>0</v>
      </c>
      <c r="I891" s="105">
        <f t="shared" si="30"/>
        <v>1590</v>
      </c>
      <c r="J891" s="163"/>
      <c r="K891" s="108">
        <f t="shared" si="31"/>
        <v>0</v>
      </c>
    </row>
    <row r="892" spans="1:11" ht="11.65">
      <c r="A892" s="2">
        <v>11329116</v>
      </c>
      <c r="B892" s="2">
        <v>5</v>
      </c>
      <c r="C892" s="2" t="s">
        <v>3538</v>
      </c>
      <c r="D892" s="197" t="s">
        <v>9426</v>
      </c>
      <c r="E892" s="206" t="s">
        <v>1650</v>
      </c>
      <c r="F892" s="2">
        <v>1</v>
      </c>
      <c r="G892" s="162">
        <v>2068</v>
      </c>
      <c r="H892" s="33">
        <f>Úvod!B$12</f>
        <v>0</v>
      </c>
      <c r="I892" s="105">
        <f t="shared" si="30"/>
        <v>2068</v>
      </c>
      <c r="J892" s="163"/>
      <c r="K892" s="108">
        <f t="shared" si="31"/>
        <v>0</v>
      </c>
    </row>
    <row r="893" spans="1:11" ht="11.65">
      <c r="A893" s="2">
        <v>10003501</v>
      </c>
      <c r="B893" s="2">
        <v>5</v>
      </c>
      <c r="C893" s="2" t="s">
        <v>3538</v>
      </c>
      <c r="D893" s="197" t="s">
        <v>9427</v>
      </c>
      <c r="E893" s="206" t="s">
        <v>1650</v>
      </c>
      <c r="F893" s="2">
        <v>1</v>
      </c>
      <c r="G893" s="162">
        <v>1385</v>
      </c>
      <c r="H893" s="33">
        <f>Úvod!B$12</f>
        <v>0</v>
      </c>
      <c r="I893" s="105">
        <f t="shared" si="30"/>
        <v>1385</v>
      </c>
      <c r="J893" s="163"/>
      <c r="K893" s="108">
        <f t="shared" si="31"/>
        <v>0</v>
      </c>
    </row>
    <row r="894" spans="1:11" ht="11.65">
      <c r="A894" s="2">
        <v>10003942</v>
      </c>
      <c r="B894" s="2">
        <v>5</v>
      </c>
      <c r="C894" s="2" t="s">
        <v>3538</v>
      </c>
      <c r="D894" s="197" t="s">
        <v>9428</v>
      </c>
      <c r="E894" s="206" t="s">
        <v>1650</v>
      </c>
      <c r="F894" s="2">
        <v>1</v>
      </c>
      <c r="G894" s="162">
        <v>1385</v>
      </c>
      <c r="H894" s="33">
        <f>Úvod!B$12</f>
        <v>0</v>
      </c>
      <c r="I894" s="105">
        <f t="shared" si="30"/>
        <v>1385</v>
      </c>
      <c r="J894" s="163"/>
      <c r="K894" s="108">
        <f t="shared" si="31"/>
        <v>0</v>
      </c>
    </row>
    <row r="895" spans="1:11" ht="11.65">
      <c r="A895" s="2">
        <v>10003952</v>
      </c>
      <c r="B895" s="2">
        <v>5</v>
      </c>
      <c r="C895" s="2" t="s">
        <v>3538</v>
      </c>
      <c r="D895" s="197" t="s">
        <v>9429</v>
      </c>
      <c r="E895" s="206" t="s">
        <v>1650</v>
      </c>
      <c r="F895" s="2">
        <v>1</v>
      </c>
      <c r="G895" s="162">
        <v>1385</v>
      </c>
      <c r="H895" s="33">
        <f>Úvod!B$12</f>
        <v>0</v>
      </c>
      <c r="I895" s="105">
        <f t="shared" si="30"/>
        <v>1385</v>
      </c>
      <c r="J895" s="163"/>
      <c r="K895" s="108">
        <f t="shared" si="31"/>
        <v>0</v>
      </c>
    </row>
    <row r="896" spans="1:11" ht="11.65">
      <c r="A896" s="2">
        <v>10003957</v>
      </c>
      <c r="B896" s="2">
        <v>5</v>
      </c>
      <c r="C896" s="2" t="s">
        <v>3538</v>
      </c>
      <c r="D896" s="197" t="s">
        <v>9430</v>
      </c>
      <c r="E896" s="206" t="s">
        <v>1650</v>
      </c>
      <c r="F896" s="2">
        <v>1</v>
      </c>
      <c r="G896" s="162">
        <v>1385</v>
      </c>
      <c r="H896" s="33">
        <f>Úvod!B$12</f>
        <v>0</v>
      </c>
      <c r="I896" s="105">
        <f t="shared" si="30"/>
        <v>1385</v>
      </c>
      <c r="J896" s="163"/>
      <c r="K896" s="108">
        <f t="shared" si="31"/>
        <v>0</v>
      </c>
    </row>
    <row r="897" spans="1:11" ht="11.65">
      <c r="A897" s="2">
        <v>10005564</v>
      </c>
      <c r="B897" s="2">
        <v>5</v>
      </c>
      <c r="C897" s="2" t="s">
        <v>3538</v>
      </c>
      <c r="D897" s="197" t="s">
        <v>9431</v>
      </c>
      <c r="E897" s="206" t="s">
        <v>1650</v>
      </c>
      <c r="F897" s="2">
        <v>1</v>
      </c>
      <c r="G897" s="162">
        <v>1385</v>
      </c>
      <c r="H897" s="33">
        <f>Úvod!B$12</f>
        <v>0</v>
      </c>
      <c r="I897" s="105">
        <f t="shared" si="30"/>
        <v>1385</v>
      </c>
      <c r="J897" s="163"/>
      <c r="K897" s="108">
        <f t="shared" si="31"/>
        <v>0</v>
      </c>
    </row>
    <row r="898" spans="1:11" ht="11.65">
      <c r="A898" s="2">
        <v>10005579</v>
      </c>
      <c r="B898" s="2">
        <v>5</v>
      </c>
      <c r="C898" s="2" t="s">
        <v>3538</v>
      </c>
      <c r="D898" s="197" t="s">
        <v>9432</v>
      </c>
      <c r="E898" s="206" t="s">
        <v>1650</v>
      </c>
      <c r="F898" s="2">
        <v>1</v>
      </c>
      <c r="G898" s="162">
        <v>1385</v>
      </c>
      <c r="H898" s="33">
        <f>Úvod!B$12</f>
        <v>0</v>
      </c>
      <c r="I898" s="105">
        <f t="shared" si="30"/>
        <v>1385</v>
      </c>
      <c r="J898" s="163"/>
      <c r="K898" s="108">
        <f t="shared" si="31"/>
        <v>0</v>
      </c>
    </row>
    <row r="899" spans="1:11" ht="11.65">
      <c r="A899" s="2">
        <v>10006084</v>
      </c>
      <c r="B899" s="2">
        <v>5</v>
      </c>
      <c r="C899" s="2" t="s">
        <v>3538</v>
      </c>
      <c r="D899" s="197" t="s">
        <v>9433</v>
      </c>
      <c r="E899" s="206" t="s">
        <v>1650</v>
      </c>
      <c r="F899" s="2">
        <v>1</v>
      </c>
      <c r="G899" s="162">
        <v>1385</v>
      </c>
      <c r="H899" s="33">
        <f>Úvod!B$12</f>
        <v>0</v>
      </c>
      <c r="I899" s="105">
        <f t="shared" si="30"/>
        <v>1385</v>
      </c>
      <c r="J899" s="163"/>
      <c r="K899" s="108">
        <f t="shared" si="31"/>
        <v>0</v>
      </c>
    </row>
    <row r="900" spans="1:11" ht="11.65">
      <c r="A900" s="2">
        <v>10006310</v>
      </c>
      <c r="B900" s="2">
        <v>5</v>
      </c>
      <c r="C900" s="2" t="s">
        <v>3538</v>
      </c>
      <c r="D900" s="197" t="s">
        <v>9434</v>
      </c>
      <c r="E900" s="206" t="s">
        <v>1650</v>
      </c>
      <c r="F900" s="2">
        <v>1</v>
      </c>
      <c r="G900" s="162">
        <v>1385</v>
      </c>
      <c r="H900" s="33">
        <f>Úvod!B$12</f>
        <v>0</v>
      </c>
      <c r="I900" s="105">
        <f t="shared" si="30"/>
        <v>1385</v>
      </c>
      <c r="J900" s="163"/>
      <c r="K900" s="108">
        <f t="shared" si="31"/>
        <v>0</v>
      </c>
    </row>
    <row r="901" spans="1:11" ht="11.65">
      <c r="A901" s="2">
        <v>10018051</v>
      </c>
      <c r="B901" s="2">
        <v>5</v>
      </c>
      <c r="C901" s="2" t="s">
        <v>3538</v>
      </c>
      <c r="D901" s="197" t="s">
        <v>9435</v>
      </c>
      <c r="E901" s="206" t="s">
        <v>1650</v>
      </c>
      <c r="F901" s="2">
        <v>1</v>
      </c>
      <c r="G901" s="162">
        <v>1385</v>
      </c>
      <c r="H901" s="33">
        <f>Úvod!B$12</f>
        <v>0</v>
      </c>
      <c r="I901" s="105">
        <f t="shared" si="30"/>
        <v>1385</v>
      </c>
      <c r="J901" s="163"/>
      <c r="K901" s="108">
        <f t="shared" si="31"/>
        <v>0</v>
      </c>
    </row>
    <row r="902" spans="1:11" ht="11.65">
      <c r="A902" s="2">
        <v>10028359</v>
      </c>
      <c r="B902" s="2">
        <v>5</v>
      </c>
      <c r="C902" s="2" t="s">
        <v>3538</v>
      </c>
      <c r="D902" s="197" t="s">
        <v>9436</v>
      </c>
      <c r="E902" s="206" t="s">
        <v>1650</v>
      </c>
      <c r="F902" s="2">
        <v>1</v>
      </c>
      <c r="G902" s="162">
        <v>1385</v>
      </c>
      <c r="H902" s="33">
        <f>Úvod!B$12</f>
        <v>0</v>
      </c>
      <c r="I902" s="105">
        <f t="shared" si="30"/>
        <v>1385</v>
      </c>
      <c r="J902" s="163"/>
      <c r="K902" s="108">
        <f t="shared" si="31"/>
        <v>0</v>
      </c>
    </row>
    <row r="903" spans="1:11" ht="11.65">
      <c r="A903" s="2">
        <v>10034772</v>
      </c>
      <c r="B903" s="2">
        <v>5</v>
      </c>
      <c r="C903" s="2" t="s">
        <v>3538</v>
      </c>
      <c r="D903" s="197" t="s">
        <v>9437</v>
      </c>
      <c r="E903" s="206" t="s">
        <v>1650</v>
      </c>
      <c r="F903" s="2">
        <v>1</v>
      </c>
      <c r="G903" s="162">
        <v>1385</v>
      </c>
      <c r="H903" s="33">
        <f>Úvod!B$12</f>
        <v>0</v>
      </c>
      <c r="I903" s="105">
        <f t="shared" si="30"/>
        <v>1385</v>
      </c>
      <c r="J903" s="163"/>
      <c r="K903" s="108">
        <f t="shared" si="31"/>
        <v>0</v>
      </c>
    </row>
    <row r="904" spans="1:11" ht="11.65">
      <c r="A904" s="2">
        <v>10191942</v>
      </c>
      <c r="B904" s="2">
        <v>5</v>
      </c>
      <c r="C904" s="2" t="s">
        <v>3538</v>
      </c>
      <c r="D904" s="197" t="s">
        <v>9438</v>
      </c>
      <c r="E904" s="206" t="s">
        <v>1650</v>
      </c>
      <c r="F904" s="2">
        <v>1</v>
      </c>
      <c r="G904" s="162">
        <v>1385</v>
      </c>
      <c r="H904" s="33">
        <f>Úvod!B$12</f>
        <v>0</v>
      </c>
      <c r="I904" s="105">
        <f t="shared" si="30"/>
        <v>1385</v>
      </c>
      <c r="J904" s="163"/>
      <c r="K904" s="108">
        <f t="shared" si="31"/>
        <v>0</v>
      </c>
    </row>
    <row r="905" spans="1:11" ht="11.65">
      <c r="A905" s="2">
        <v>10191946</v>
      </c>
      <c r="B905" s="2">
        <v>5</v>
      </c>
      <c r="C905" s="2" t="s">
        <v>3538</v>
      </c>
      <c r="D905" s="197" t="s">
        <v>9439</v>
      </c>
      <c r="E905" s="206" t="s">
        <v>1650</v>
      </c>
      <c r="F905" s="2">
        <v>1</v>
      </c>
      <c r="G905" s="162">
        <v>1385</v>
      </c>
      <c r="H905" s="33">
        <f>Úvod!B$12</f>
        <v>0</v>
      </c>
      <c r="I905" s="105">
        <f t="shared" si="30"/>
        <v>1385</v>
      </c>
      <c r="J905" s="163"/>
      <c r="K905" s="108">
        <f t="shared" si="31"/>
        <v>0</v>
      </c>
    </row>
    <row r="906" spans="1:11" ht="11.65">
      <c r="A906" s="2">
        <v>10192171</v>
      </c>
      <c r="B906" s="2">
        <v>5</v>
      </c>
      <c r="C906" s="2" t="s">
        <v>3538</v>
      </c>
      <c r="D906" s="197" t="s">
        <v>9440</v>
      </c>
      <c r="E906" s="206" t="s">
        <v>1650</v>
      </c>
      <c r="F906" s="2">
        <v>1</v>
      </c>
      <c r="G906" s="162">
        <v>1385</v>
      </c>
      <c r="H906" s="33">
        <f>Úvod!B$12</f>
        <v>0</v>
      </c>
      <c r="I906" s="105">
        <f t="shared" si="30"/>
        <v>1385</v>
      </c>
      <c r="J906" s="163"/>
      <c r="K906" s="108">
        <f t="shared" si="31"/>
        <v>0</v>
      </c>
    </row>
    <row r="907" spans="1:11" ht="11.65">
      <c r="A907" s="2">
        <v>10224952</v>
      </c>
      <c r="B907" s="2">
        <v>5</v>
      </c>
      <c r="C907" s="2" t="s">
        <v>3538</v>
      </c>
      <c r="D907" s="197" t="s">
        <v>9441</v>
      </c>
      <c r="E907" s="206" t="s">
        <v>1650</v>
      </c>
      <c r="F907" s="2">
        <v>1</v>
      </c>
      <c r="G907" s="162">
        <v>1385</v>
      </c>
      <c r="H907" s="33">
        <f>Úvod!B$12</f>
        <v>0</v>
      </c>
      <c r="I907" s="105">
        <f t="shared" si="30"/>
        <v>1385</v>
      </c>
      <c r="J907" s="163"/>
      <c r="K907" s="108">
        <f t="shared" si="31"/>
        <v>0</v>
      </c>
    </row>
    <row r="908" spans="1:11" ht="11.65">
      <c r="A908" s="2">
        <v>10371031</v>
      </c>
      <c r="B908" s="2">
        <v>5</v>
      </c>
      <c r="C908" s="2" t="s">
        <v>3538</v>
      </c>
      <c r="D908" s="197" t="s">
        <v>9442</v>
      </c>
      <c r="E908" s="206" t="s">
        <v>1650</v>
      </c>
      <c r="F908" s="2">
        <v>1</v>
      </c>
      <c r="G908" s="162">
        <v>1385</v>
      </c>
      <c r="H908" s="33">
        <f>Úvod!B$12</f>
        <v>0</v>
      </c>
      <c r="I908" s="105">
        <f t="shared" si="30"/>
        <v>1385</v>
      </c>
      <c r="J908" s="163"/>
      <c r="K908" s="108">
        <f t="shared" si="31"/>
        <v>0</v>
      </c>
    </row>
    <row r="909" spans="1:11" ht="11.65">
      <c r="A909" s="2">
        <v>10388558</v>
      </c>
      <c r="B909" s="2">
        <v>5</v>
      </c>
      <c r="C909" s="2" t="s">
        <v>3538</v>
      </c>
      <c r="D909" s="197" t="s">
        <v>9443</v>
      </c>
      <c r="E909" s="206" t="s">
        <v>1650</v>
      </c>
      <c r="F909" s="2">
        <v>1</v>
      </c>
      <c r="G909" s="162">
        <v>1385</v>
      </c>
      <c r="H909" s="33">
        <f>Úvod!B$12</f>
        <v>0</v>
      </c>
      <c r="I909" s="105">
        <f t="shared" si="30"/>
        <v>1385</v>
      </c>
      <c r="J909" s="163"/>
      <c r="K909" s="108">
        <f t="shared" si="31"/>
        <v>0</v>
      </c>
    </row>
    <row r="910" spans="1:11" ht="11.65">
      <c r="A910" s="2">
        <v>10669661</v>
      </c>
      <c r="B910" s="2">
        <v>5</v>
      </c>
      <c r="C910" s="2" t="s">
        <v>3538</v>
      </c>
      <c r="D910" s="197" t="s">
        <v>9444</v>
      </c>
      <c r="E910" s="206" t="s">
        <v>1650</v>
      </c>
      <c r="F910" s="2">
        <v>1</v>
      </c>
      <c r="G910" s="162">
        <v>1385</v>
      </c>
      <c r="H910" s="33">
        <f>Úvod!B$12</f>
        <v>0</v>
      </c>
      <c r="I910" s="105">
        <f t="shared" si="30"/>
        <v>1385</v>
      </c>
      <c r="J910" s="163"/>
      <c r="K910" s="108">
        <f t="shared" si="31"/>
        <v>0</v>
      </c>
    </row>
    <row r="911" spans="1:11" ht="11.65">
      <c r="A911" s="2">
        <v>10717961</v>
      </c>
      <c r="B911" s="2">
        <v>5</v>
      </c>
      <c r="C911" s="2" t="s">
        <v>3538</v>
      </c>
      <c r="D911" s="197" t="s">
        <v>9431</v>
      </c>
      <c r="E911" s="206" t="s">
        <v>1650</v>
      </c>
      <c r="F911" s="2">
        <v>1</v>
      </c>
      <c r="G911" s="162">
        <v>1385</v>
      </c>
      <c r="H911" s="33">
        <f>Úvod!B$12</f>
        <v>0</v>
      </c>
      <c r="I911" s="105">
        <f t="shared" si="30"/>
        <v>1385</v>
      </c>
      <c r="J911" s="163"/>
      <c r="K911" s="108">
        <f t="shared" si="31"/>
        <v>0</v>
      </c>
    </row>
    <row r="912" spans="1:11" ht="11.65">
      <c r="A912" s="2">
        <v>10773337</v>
      </c>
      <c r="B912" s="2">
        <v>5</v>
      </c>
      <c r="C912" s="2" t="s">
        <v>3538</v>
      </c>
      <c r="D912" s="197" t="s">
        <v>9445</v>
      </c>
      <c r="E912" s="206" t="s">
        <v>1650</v>
      </c>
      <c r="F912" s="2">
        <v>1</v>
      </c>
      <c r="G912" s="162">
        <v>1385</v>
      </c>
      <c r="H912" s="33">
        <f>Úvod!B$12</f>
        <v>0</v>
      </c>
      <c r="I912" s="105">
        <f t="shared" si="30"/>
        <v>1385</v>
      </c>
      <c r="J912" s="163"/>
      <c r="K912" s="108">
        <f t="shared" si="31"/>
        <v>0</v>
      </c>
    </row>
    <row r="913" spans="1:11" ht="11.65">
      <c r="A913" s="2">
        <v>10773349</v>
      </c>
      <c r="B913" s="2">
        <v>5</v>
      </c>
      <c r="C913" s="2" t="s">
        <v>3538</v>
      </c>
      <c r="D913" s="197" t="s">
        <v>9428</v>
      </c>
      <c r="E913" s="206" t="s">
        <v>1650</v>
      </c>
      <c r="F913" s="2">
        <v>1</v>
      </c>
      <c r="G913" s="162">
        <v>1385</v>
      </c>
      <c r="H913" s="33">
        <f>Úvod!B$12</f>
        <v>0</v>
      </c>
      <c r="I913" s="105">
        <f t="shared" si="30"/>
        <v>1385</v>
      </c>
      <c r="J913" s="163"/>
      <c r="K913" s="108">
        <f t="shared" si="31"/>
        <v>0</v>
      </c>
    </row>
    <row r="914" spans="1:11" ht="11.65">
      <c r="A914" s="2">
        <v>10003379</v>
      </c>
      <c r="B914" s="2">
        <v>5</v>
      </c>
      <c r="C914" s="2" t="s">
        <v>3538</v>
      </c>
      <c r="D914" s="197" t="s">
        <v>9446</v>
      </c>
      <c r="E914" s="206" t="s">
        <v>1650</v>
      </c>
      <c r="F914" s="2">
        <v>1</v>
      </c>
      <c r="G914" s="162">
        <v>1385</v>
      </c>
      <c r="H914" s="33">
        <f>Úvod!B$12</f>
        <v>0</v>
      </c>
      <c r="I914" s="105">
        <f t="shared" si="30"/>
        <v>1385</v>
      </c>
      <c r="J914" s="163"/>
      <c r="K914" s="108">
        <f t="shared" si="31"/>
        <v>0</v>
      </c>
    </row>
    <row r="915" spans="1:11" ht="11.65">
      <c r="A915" s="2">
        <v>10003829</v>
      </c>
      <c r="B915" s="2">
        <v>5</v>
      </c>
      <c r="C915" s="2" t="s">
        <v>3538</v>
      </c>
      <c r="D915" s="197" t="s">
        <v>9447</v>
      </c>
      <c r="E915" s="206" t="s">
        <v>1650</v>
      </c>
      <c r="F915" s="2">
        <v>1</v>
      </c>
      <c r="G915" s="162">
        <v>1385</v>
      </c>
      <c r="H915" s="33">
        <f>Úvod!B$12</f>
        <v>0</v>
      </c>
      <c r="I915" s="105">
        <f t="shared" si="30"/>
        <v>1385</v>
      </c>
      <c r="J915" s="163"/>
      <c r="K915" s="108">
        <f t="shared" si="31"/>
        <v>0</v>
      </c>
    </row>
    <row r="916" spans="1:11" ht="11.65">
      <c r="A916" s="2">
        <v>10004270</v>
      </c>
      <c r="B916" s="2">
        <v>5</v>
      </c>
      <c r="C916" s="2" t="s">
        <v>3538</v>
      </c>
      <c r="D916" s="197" t="s">
        <v>9448</v>
      </c>
      <c r="E916" s="206" t="s">
        <v>1650</v>
      </c>
      <c r="F916" s="2">
        <v>1</v>
      </c>
      <c r="G916" s="162">
        <v>1385</v>
      </c>
      <c r="H916" s="33">
        <f>Úvod!B$12</f>
        <v>0</v>
      </c>
      <c r="I916" s="105">
        <f t="shared" si="30"/>
        <v>1385</v>
      </c>
      <c r="J916" s="163"/>
      <c r="K916" s="108">
        <f t="shared" si="31"/>
        <v>0</v>
      </c>
    </row>
    <row r="917" spans="1:11" ht="11.65">
      <c r="A917" s="2">
        <v>10017986</v>
      </c>
      <c r="B917" s="2">
        <v>5</v>
      </c>
      <c r="C917" s="2" t="s">
        <v>3538</v>
      </c>
      <c r="D917" s="197" t="s">
        <v>9449</v>
      </c>
      <c r="E917" s="206" t="s">
        <v>1650</v>
      </c>
      <c r="F917" s="2">
        <v>1</v>
      </c>
      <c r="G917" s="162">
        <v>1385</v>
      </c>
      <c r="H917" s="33">
        <f>Úvod!B$12</f>
        <v>0</v>
      </c>
      <c r="I917" s="105">
        <f t="shared" si="30"/>
        <v>1385</v>
      </c>
      <c r="J917" s="163"/>
      <c r="K917" s="108">
        <f t="shared" si="31"/>
        <v>0</v>
      </c>
    </row>
    <row r="918" spans="1:11" ht="11.65">
      <c r="A918" s="2">
        <v>10017987</v>
      </c>
      <c r="B918" s="2">
        <v>5</v>
      </c>
      <c r="C918" s="2" t="s">
        <v>3538</v>
      </c>
      <c r="D918" s="197" t="s">
        <v>9450</v>
      </c>
      <c r="E918" s="206" t="s">
        <v>1650</v>
      </c>
      <c r="F918" s="2">
        <v>1</v>
      </c>
      <c r="G918" s="162">
        <v>1385</v>
      </c>
      <c r="H918" s="33">
        <f>Úvod!B$12</f>
        <v>0</v>
      </c>
      <c r="I918" s="105">
        <f t="shared" si="30"/>
        <v>1385</v>
      </c>
      <c r="J918" s="163"/>
      <c r="K918" s="108">
        <f t="shared" si="31"/>
        <v>0</v>
      </c>
    </row>
    <row r="919" spans="1:11" ht="11.65">
      <c r="A919" s="2">
        <v>10017996</v>
      </c>
      <c r="B919" s="2">
        <v>5</v>
      </c>
      <c r="C919" s="2" t="s">
        <v>3538</v>
      </c>
      <c r="D919" s="197" t="s">
        <v>9451</v>
      </c>
      <c r="E919" s="206" t="s">
        <v>1650</v>
      </c>
      <c r="F919" s="2">
        <v>1</v>
      </c>
      <c r="G919" s="162">
        <v>1385</v>
      </c>
      <c r="H919" s="33">
        <f>Úvod!B$12</f>
        <v>0</v>
      </c>
      <c r="I919" s="105">
        <f t="shared" si="30"/>
        <v>1385</v>
      </c>
      <c r="J919" s="163"/>
      <c r="K919" s="108">
        <f t="shared" si="31"/>
        <v>0</v>
      </c>
    </row>
    <row r="920" spans="1:11" ht="11.65">
      <c r="A920" s="2">
        <v>10162145</v>
      </c>
      <c r="B920" s="2">
        <v>5</v>
      </c>
      <c r="C920" s="2" t="s">
        <v>3538</v>
      </c>
      <c r="D920" s="197" t="s">
        <v>9452</v>
      </c>
      <c r="E920" s="206" t="s">
        <v>1650</v>
      </c>
      <c r="F920" s="2">
        <v>1</v>
      </c>
      <c r="G920" s="162">
        <v>1385</v>
      </c>
      <c r="H920" s="33">
        <f>Úvod!B$12</f>
        <v>0</v>
      </c>
      <c r="I920" s="105">
        <f t="shared" si="30"/>
        <v>1385</v>
      </c>
      <c r="J920" s="163"/>
      <c r="K920" s="108">
        <f t="shared" si="31"/>
        <v>0</v>
      </c>
    </row>
    <row r="921" spans="1:11" ht="11.65">
      <c r="A921" s="2">
        <v>10164327</v>
      </c>
      <c r="B921" s="2">
        <v>5</v>
      </c>
      <c r="C921" s="2" t="s">
        <v>3538</v>
      </c>
      <c r="D921" s="197" t="s">
        <v>9453</v>
      </c>
      <c r="E921" s="206" t="s">
        <v>1650</v>
      </c>
      <c r="F921" s="2">
        <v>1</v>
      </c>
      <c r="G921" s="162">
        <v>1385</v>
      </c>
      <c r="H921" s="33">
        <f>Úvod!B$12</f>
        <v>0</v>
      </c>
      <c r="I921" s="105">
        <f t="shared" si="30"/>
        <v>1385</v>
      </c>
      <c r="J921" s="163"/>
      <c r="K921" s="108">
        <f t="shared" si="31"/>
        <v>0</v>
      </c>
    </row>
    <row r="922" spans="1:11" ht="11.65">
      <c r="A922" s="2">
        <v>10191753</v>
      </c>
      <c r="B922" s="2">
        <v>5</v>
      </c>
      <c r="C922" s="2" t="s">
        <v>3538</v>
      </c>
      <c r="D922" s="197" t="s">
        <v>9454</v>
      </c>
      <c r="E922" s="206" t="s">
        <v>1650</v>
      </c>
      <c r="F922" s="2">
        <v>1</v>
      </c>
      <c r="G922" s="162">
        <v>1385</v>
      </c>
      <c r="H922" s="33">
        <f>Úvod!B$12</f>
        <v>0</v>
      </c>
      <c r="I922" s="105">
        <f t="shared" si="30"/>
        <v>1385</v>
      </c>
      <c r="J922" s="163"/>
      <c r="K922" s="108">
        <f t="shared" si="31"/>
        <v>0</v>
      </c>
    </row>
    <row r="923" spans="1:11" ht="11.65">
      <c r="A923" s="2">
        <v>10191809</v>
      </c>
      <c r="B923" s="2">
        <v>5</v>
      </c>
      <c r="C923" s="2" t="s">
        <v>3538</v>
      </c>
      <c r="D923" s="197" t="s">
        <v>9455</v>
      </c>
      <c r="E923" s="206" t="s">
        <v>1650</v>
      </c>
      <c r="F923" s="2">
        <v>1</v>
      </c>
      <c r="G923" s="162">
        <v>1385</v>
      </c>
      <c r="H923" s="33">
        <f>Úvod!B$12</f>
        <v>0</v>
      </c>
      <c r="I923" s="105">
        <f t="shared" si="30"/>
        <v>1385</v>
      </c>
      <c r="J923" s="163"/>
      <c r="K923" s="108">
        <f t="shared" si="31"/>
        <v>0</v>
      </c>
    </row>
    <row r="924" spans="1:11" ht="11.65">
      <c r="A924" s="2">
        <v>10191821</v>
      </c>
      <c r="B924" s="2">
        <v>5</v>
      </c>
      <c r="C924" s="2" t="s">
        <v>3538</v>
      </c>
      <c r="D924" s="197" t="s">
        <v>9456</v>
      </c>
      <c r="E924" s="206" t="s">
        <v>1650</v>
      </c>
      <c r="F924" s="2">
        <v>1</v>
      </c>
      <c r="G924" s="162">
        <v>1385</v>
      </c>
      <c r="H924" s="33">
        <f>Úvod!B$12</f>
        <v>0</v>
      </c>
      <c r="I924" s="105">
        <f t="shared" si="30"/>
        <v>1385</v>
      </c>
      <c r="J924" s="163"/>
      <c r="K924" s="108">
        <f t="shared" si="31"/>
        <v>0</v>
      </c>
    </row>
    <row r="925" spans="1:11" ht="11.65">
      <c r="A925" s="2">
        <v>10191878</v>
      </c>
      <c r="B925" s="2">
        <v>5</v>
      </c>
      <c r="C925" s="2" t="s">
        <v>3538</v>
      </c>
      <c r="D925" s="197" t="s">
        <v>9457</v>
      </c>
      <c r="E925" s="206" t="s">
        <v>1650</v>
      </c>
      <c r="F925" s="2">
        <v>1</v>
      </c>
      <c r="G925" s="162">
        <v>1385</v>
      </c>
      <c r="H925" s="33">
        <f>Úvod!B$12</f>
        <v>0</v>
      </c>
      <c r="I925" s="105">
        <f t="shared" si="30"/>
        <v>1385</v>
      </c>
      <c r="J925" s="163"/>
      <c r="K925" s="108">
        <f t="shared" si="31"/>
        <v>0</v>
      </c>
    </row>
    <row r="926" spans="1:11" ht="11.65">
      <c r="A926" s="2">
        <v>10191950</v>
      </c>
      <c r="B926" s="2">
        <v>5</v>
      </c>
      <c r="C926" s="2" t="s">
        <v>3538</v>
      </c>
      <c r="D926" s="197" t="s">
        <v>9458</v>
      </c>
      <c r="E926" s="206" t="s">
        <v>1650</v>
      </c>
      <c r="F926" s="2">
        <v>1</v>
      </c>
      <c r="G926" s="162">
        <v>1385</v>
      </c>
      <c r="H926" s="33">
        <f>Úvod!B$12</f>
        <v>0</v>
      </c>
      <c r="I926" s="105">
        <f t="shared" si="30"/>
        <v>1385</v>
      </c>
      <c r="J926" s="163"/>
      <c r="K926" s="108">
        <f t="shared" si="31"/>
        <v>0</v>
      </c>
    </row>
    <row r="927" spans="1:11" ht="11.65">
      <c r="A927" s="2">
        <v>10191965</v>
      </c>
      <c r="B927" s="2">
        <v>5</v>
      </c>
      <c r="C927" s="2" t="s">
        <v>3538</v>
      </c>
      <c r="D927" s="197" t="s">
        <v>9459</v>
      </c>
      <c r="E927" s="206" t="s">
        <v>1650</v>
      </c>
      <c r="F927" s="2">
        <v>1</v>
      </c>
      <c r="G927" s="162">
        <v>1385</v>
      </c>
      <c r="H927" s="33">
        <f>Úvod!B$12</f>
        <v>0</v>
      </c>
      <c r="I927" s="105">
        <f t="shared" si="30"/>
        <v>1385</v>
      </c>
      <c r="J927" s="163"/>
      <c r="K927" s="108">
        <f t="shared" si="31"/>
        <v>0</v>
      </c>
    </row>
    <row r="928" spans="1:11" ht="11.65">
      <c r="A928" s="2">
        <v>10192170</v>
      </c>
      <c r="B928" s="2">
        <v>5</v>
      </c>
      <c r="C928" s="2" t="s">
        <v>3538</v>
      </c>
      <c r="D928" s="197" t="s">
        <v>9460</v>
      </c>
      <c r="E928" s="206" t="s">
        <v>1650</v>
      </c>
      <c r="F928" s="2">
        <v>1</v>
      </c>
      <c r="G928" s="162">
        <v>1385</v>
      </c>
      <c r="H928" s="33">
        <f>Úvod!B$12</f>
        <v>0</v>
      </c>
      <c r="I928" s="105">
        <f t="shared" si="30"/>
        <v>1385</v>
      </c>
      <c r="J928" s="163"/>
      <c r="K928" s="108">
        <f t="shared" si="31"/>
        <v>0</v>
      </c>
    </row>
    <row r="929" spans="1:11" ht="11.65">
      <c r="A929" s="2">
        <v>10192240</v>
      </c>
      <c r="B929" s="2">
        <v>5</v>
      </c>
      <c r="C929" s="2" t="s">
        <v>3538</v>
      </c>
      <c r="D929" s="197" t="s">
        <v>9461</v>
      </c>
      <c r="E929" s="206" t="s">
        <v>1650</v>
      </c>
      <c r="F929" s="2">
        <v>1</v>
      </c>
      <c r="G929" s="162">
        <v>1385</v>
      </c>
      <c r="H929" s="33">
        <f>Úvod!B$12</f>
        <v>0</v>
      </c>
      <c r="I929" s="105">
        <f t="shared" si="30"/>
        <v>1385</v>
      </c>
      <c r="J929" s="163"/>
      <c r="K929" s="108">
        <f t="shared" si="31"/>
        <v>0</v>
      </c>
    </row>
    <row r="930" spans="1:11" ht="11.65">
      <c r="A930" s="2">
        <v>10353145</v>
      </c>
      <c r="B930" s="2">
        <v>5</v>
      </c>
      <c r="C930" s="2" t="s">
        <v>3538</v>
      </c>
      <c r="D930" s="197" t="s">
        <v>9462</v>
      </c>
      <c r="E930" s="206" t="s">
        <v>1650</v>
      </c>
      <c r="F930" s="2">
        <v>1</v>
      </c>
      <c r="G930" s="162">
        <v>1385</v>
      </c>
      <c r="H930" s="33">
        <f>Úvod!B$12</f>
        <v>0</v>
      </c>
      <c r="I930" s="105">
        <f t="shared" ref="I930:I993" si="32">G930-(G930*H930)</f>
        <v>1385</v>
      </c>
      <c r="J930" s="163"/>
      <c r="K930" s="108">
        <f t="shared" ref="K930:K993" si="33">I930*J930</f>
        <v>0</v>
      </c>
    </row>
    <row r="931" spans="1:11" ht="11.65">
      <c r="A931" s="2">
        <v>10388960</v>
      </c>
      <c r="B931" s="2">
        <v>5</v>
      </c>
      <c r="C931" s="2" t="s">
        <v>3538</v>
      </c>
      <c r="D931" s="197" t="s">
        <v>9463</v>
      </c>
      <c r="E931" s="206" t="s">
        <v>1650</v>
      </c>
      <c r="F931" s="2">
        <v>1</v>
      </c>
      <c r="G931" s="162">
        <v>1385</v>
      </c>
      <c r="H931" s="33">
        <f>Úvod!B$12</f>
        <v>0</v>
      </c>
      <c r="I931" s="105">
        <f t="shared" si="32"/>
        <v>1385</v>
      </c>
      <c r="J931" s="163"/>
      <c r="K931" s="108">
        <f t="shared" si="33"/>
        <v>0</v>
      </c>
    </row>
    <row r="932" spans="1:11" ht="11.65">
      <c r="A932" s="2">
        <v>10517953</v>
      </c>
      <c r="B932" s="2">
        <v>5</v>
      </c>
      <c r="C932" s="2" t="s">
        <v>3538</v>
      </c>
      <c r="D932" s="197" t="s">
        <v>9464</v>
      </c>
      <c r="E932" s="206" t="s">
        <v>1650</v>
      </c>
      <c r="F932" s="2">
        <v>1</v>
      </c>
      <c r="G932" s="162">
        <v>1385</v>
      </c>
      <c r="H932" s="33">
        <f>Úvod!B$12</f>
        <v>0</v>
      </c>
      <c r="I932" s="105">
        <f t="shared" si="32"/>
        <v>1385</v>
      </c>
      <c r="J932" s="163"/>
      <c r="K932" s="108">
        <f t="shared" si="33"/>
        <v>0</v>
      </c>
    </row>
    <row r="933" spans="1:11" ht="11.65">
      <c r="A933" s="2">
        <v>10536185</v>
      </c>
      <c r="B933" s="2">
        <v>5</v>
      </c>
      <c r="C933" s="2" t="s">
        <v>3538</v>
      </c>
      <c r="D933" s="197" t="s">
        <v>9456</v>
      </c>
      <c r="E933" s="206" t="s">
        <v>1650</v>
      </c>
      <c r="F933" s="2">
        <v>1</v>
      </c>
      <c r="G933" s="162">
        <v>1385</v>
      </c>
      <c r="H933" s="33">
        <f>Úvod!B$12</f>
        <v>0</v>
      </c>
      <c r="I933" s="105">
        <f t="shared" si="32"/>
        <v>1385</v>
      </c>
      <c r="J933" s="163"/>
      <c r="K933" s="108">
        <f t="shared" si="33"/>
        <v>0</v>
      </c>
    </row>
    <row r="934" spans="1:11" ht="11.65">
      <c r="A934" s="2">
        <v>10647431</v>
      </c>
      <c r="B934" s="2">
        <v>5</v>
      </c>
      <c r="C934" s="2" t="s">
        <v>3538</v>
      </c>
      <c r="D934" s="197" t="s">
        <v>9465</v>
      </c>
      <c r="E934" s="206" t="s">
        <v>1650</v>
      </c>
      <c r="F934" s="2">
        <v>1</v>
      </c>
      <c r="G934" s="162">
        <v>1385</v>
      </c>
      <c r="H934" s="33">
        <f>Úvod!B$12</f>
        <v>0</v>
      </c>
      <c r="I934" s="105">
        <f t="shared" si="32"/>
        <v>1385</v>
      </c>
      <c r="J934" s="163"/>
      <c r="K934" s="108">
        <f t="shared" si="33"/>
        <v>0</v>
      </c>
    </row>
    <row r="935" spans="1:11" ht="11.65">
      <c r="A935" s="2">
        <v>10766921</v>
      </c>
      <c r="B935" s="2">
        <v>5</v>
      </c>
      <c r="C935" s="2" t="s">
        <v>3538</v>
      </c>
      <c r="D935" s="197" t="s">
        <v>9466</v>
      </c>
      <c r="E935" s="206" t="s">
        <v>1650</v>
      </c>
      <c r="F935" s="2">
        <v>1</v>
      </c>
      <c r="G935" s="162">
        <v>1385</v>
      </c>
      <c r="H935" s="33">
        <f>Úvod!B$12</f>
        <v>0</v>
      </c>
      <c r="I935" s="105">
        <f t="shared" si="32"/>
        <v>1385</v>
      </c>
      <c r="J935" s="163"/>
      <c r="K935" s="108">
        <f t="shared" si="33"/>
        <v>0</v>
      </c>
    </row>
    <row r="936" spans="1:11" ht="11.65">
      <c r="A936" s="2">
        <v>10850472</v>
      </c>
      <c r="B936" s="2">
        <v>5</v>
      </c>
      <c r="C936" s="2" t="s">
        <v>3538</v>
      </c>
      <c r="D936" s="197" t="s">
        <v>9467</v>
      </c>
      <c r="E936" s="206" t="s">
        <v>1650</v>
      </c>
      <c r="F936" s="2">
        <v>1</v>
      </c>
      <c r="G936" s="162">
        <v>1385</v>
      </c>
      <c r="H936" s="33">
        <f>Úvod!B$12</f>
        <v>0</v>
      </c>
      <c r="I936" s="105">
        <f t="shared" si="32"/>
        <v>1385</v>
      </c>
      <c r="J936" s="163"/>
      <c r="K936" s="108">
        <f t="shared" si="33"/>
        <v>0</v>
      </c>
    </row>
    <row r="937" spans="1:11" ht="11.65">
      <c r="A937" s="2">
        <v>11236923</v>
      </c>
      <c r="B937" s="2">
        <v>5</v>
      </c>
      <c r="C937" s="2" t="s">
        <v>3538</v>
      </c>
      <c r="D937" s="197" t="s">
        <v>9468</v>
      </c>
      <c r="E937" s="206" t="s">
        <v>1650</v>
      </c>
      <c r="F937" s="2">
        <v>1</v>
      </c>
      <c r="G937" s="162">
        <v>1385</v>
      </c>
      <c r="H937" s="33">
        <f>Úvod!B$12</f>
        <v>0</v>
      </c>
      <c r="I937" s="105">
        <f t="shared" si="32"/>
        <v>1385</v>
      </c>
      <c r="J937" s="163"/>
      <c r="K937" s="108">
        <f t="shared" si="33"/>
        <v>0</v>
      </c>
    </row>
    <row r="938" spans="1:11" ht="11.65">
      <c r="A938" s="2">
        <v>10718287</v>
      </c>
      <c r="B938" s="2">
        <v>5</v>
      </c>
      <c r="C938" s="2" t="s">
        <v>3538</v>
      </c>
      <c r="D938" s="197" t="s">
        <v>9469</v>
      </c>
      <c r="E938" s="206" t="s">
        <v>1650</v>
      </c>
      <c r="F938" s="2">
        <v>1</v>
      </c>
      <c r="G938" s="162">
        <v>1385</v>
      </c>
      <c r="H938" s="33">
        <f>Úvod!B$12</f>
        <v>0</v>
      </c>
      <c r="I938" s="105">
        <f t="shared" si="32"/>
        <v>1385</v>
      </c>
      <c r="J938" s="163"/>
      <c r="K938" s="108">
        <f t="shared" si="33"/>
        <v>0</v>
      </c>
    </row>
    <row r="939" spans="1:11" ht="11.65">
      <c r="A939" s="2">
        <v>10771296</v>
      </c>
      <c r="B939" s="2">
        <v>5</v>
      </c>
      <c r="C939" s="2" t="s">
        <v>3538</v>
      </c>
      <c r="D939" s="197" t="s">
        <v>9470</v>
      </c>
      <c r="E939" s="206" t="s">
        <v>1650</v>
      </c>
      <c r="F939" s="2">
        <v>1</v>
      </c>
      <c r="G939" s="162">
        <v>1385</v>
      </c>
      <c r="H939" s="33">
        <f>Úvod!B$12</f>
        <v>0</v>
      </c>
      <c r="I939" s="105">
        <f t="shared" si="32"/>
        <v>1385</v>
      </c>
      <c r="J939" s="163"/>
      <c r="K939" s="108">
        <f t="shared" si="33"/>
        <v>0</v>
      </c>
    </row>
    <row r="940" spans="1:11" ht="11.65">
      <c r="A940" s="2">
        <v>10945254</v>
      </c>
      <c r="B940" s="2">
        <v>5</v>
      </c>
      <c r="C940" s="2" t="s">
        <v>3538</v>
      </c>
      <c r="D940" s="197" t="s">
        <v>9471</v>
      </c>
      <c r="E940" s="206" t="s">
        <v>1650</v>
      </c>
      <c r="F940" s="2">
        <v>1</v>
      </c>
      <c r="G940" s="162">
        <v>1385</v>
      </c>
      <c r="H940" s="33">
        <f>Úvod!B$12</f>
        <v>0</v>
      </c>
      <c r="I940" s="105">
        <f t="shared" si="32"/>
        <v>1385</v>
      </c>
      <c r="J940" s="163"/>
      <c r="K940" s="108">
        <f t="shared" si="33"/>
        <v>0</v>
      </c>
    </row>
    <row r="941" spans="1:11" ht="11.65">
      <c r="A941" s="2">
        <v>10945526</v>
      </c>
      <c r="B941" s="2">
        <v>5</v>
      </c>
      <c r="C941" s="2" t="s">
        <v>3538</v>
      </c>
      <c r="D941" s="197" t="s">
        <v>9472</v>
      </c>
      <c r="E941" s="206" t="s">
        <v>1650</v>
      </c>
      <c r="F941" s="2">
        <v>1</v>
      </c>
      <c r="G941" s="162">
        <v>1385</v>
      </c>
      <c r="H941" s="33">
        <f>Úvod!B$12</f>
        <v>0</v>
      </c>
      <c r="I941" s="105">
        <f t="shared" si="32"/>
        <v>1385</v>
      </c>
      <c r="J941" s="163"/>
      <c r="K941" s="108">
        <f t="shared" si="33"/>
        <v>0</v>
      </c>
    </row>
    <row r="942" spans="1:11" ht="11.65">
      <c r="A942" s="2">
        <v>11132357</v>
      </c>
      <c r="B942" s="2">
        <v>5</v>
      </c>
      <c r="C942" s="2" t="s">
        <v>3538</v>
      </c>
      <c r="D942" s="197" t="s">
        <v>9473</v>
      </c>
      <c r="E942" s="206" t="s">
        <v>1650</v>
      </c>
      <c r="F942" s="2">
        <v>1</v>
      </c>
      <c r="G942" s="162">
        <v>1039</v>
      </c>
      <c r="H942" s="33">
        <f>Úvod!B$12</f>
        <v>0</v>
      </c>
      <c r="I942" s="105">
        <f t="shared" si="32"/>
        <v>1039</v>
      </c>
      <c r="J942" s="163"/>
      <c r="K942" s="108">
        <f t="shared" si="33"/>
        <v>0</v>
      </c>
    </row>
    <row r="943" spans="1:11" ht="11.65">
      <c r="A943" s="2">
        <v>11230672</v>
      </c>
      <c r="B943" s="2">
        <v>5</v>
      </c>
      <c r="C943" s="2" t="s">
        <v>3538</v>
      </c>
      <c r="D943" s="197" t="s">
        <v>9474</v>
      </c>
      <c r="E943" s="206" t="s">
        <v>1650</v>
      </c>
      <c r="F943" s="2">
        <v>1</v>
      </c>
      <c r="G943" s="162">
        <v>1385</v>
      </c>
      <c r="H943" s="33">
        <f>Úvod!B$12</f>
        <v>0</v>
      </c>
      <c r="I943" s="105">
        <f t="shared" si="32"/>
        <v>1385</v>
      </c>
      <c r="J943" s="163"/>
      <c r="K943" s="108">
        <f t="shared" si="33"/>
        <v>0</v>
      </c>
    </row>
    <row r="944" spans="1:11" ht="11.65">
      <c r="A944" s="2">
        <v>11230674</v>
      </c>
      <c r="B944" s="2">
        <v>5</v>
      </c>
      <c r="C944" s="2" t="s">
        <v>3538</v>
      </c>
      <c r="D944" s="197" t="s">
        <v>9475</v>
      </c>
      <c r="E944" s="206" t="s">
        <v>1650</v>
      </c>
      <c r="F944" s="2">
        <v>1</v>
      </c>
      <c r="G944" s="162">
        <v>1385</v>
      </c>
      <c r="H944" s="33">
        <f>Úvod!B$12</f>
        <v>0</v>
      </c>
      <c r="I944" s="105">
        <f t="shared" si="32"/>
        <v>1385</v>
      </c>
      <c r="J944" s="163"/>
      <c r="K944" s="108">
        <f t="shared" si="33"/>
        <v>0</v>
      </c>
    </row>
    <row r="945" spans="1:11" ht="11.65">
      <c r="A945" s="2">
        <v>11230676</v>
      </c>
      <c r="B945" s="2">
        <v>5</v>
      </c>
      <c r="C945" s="2" t="s">
        <v>3538</v>
      </c>
      <c r="D945" s="197" t="s">
        <v>9476</v>
      </c>
      <c r="E945" s="206" t="s">
        <v>1650</v>
      </c>
      <c r="F945" s="2">
        <v>1</v>
      </c>
      <c r="G945" s="162">
        <v>1385</v>
      </c>
      <c r="H945" s="33">
        <f>Úvod!B$12</f>
        <v>0</v>
      </c>
      <c r="I945" s="105">
        <f t="shared" si="32"/>
        <v>1385</v>
      </c>
      <c r="J945" s="163"/>
      <c r="K945" s="108">
        <f t="shared" si="33"/>
        <v>0</v>
      </c>
    </row>
    <row r="946" spans="1:11" ht="11.65">
      <c r="A946" s="2">
        <v>11230678</v>
      </c>
      <c r="B946" s="2">
        <v>5</v>
      </c>
      <c r="C946" s="2" t="s">
        <v>3538</v>
      </c>
      <c r="D946" s="197" t="s">
        <v>9477</v>
      </c>
      <c r="E946" s="206" t="s">
        <v>1650</v>
      </c>
      <c r="F946" s="2">
        <v>1</v>
      </c>
      <c r="G946" s="162">
        <v>1385</v>
      </c>
      <c r="H946" s="33">
        <f>Úvod!B$12</f>
        <v>0</v>
      </c>
      <c r="I946" s="105">
        <f t="shared" si="32"/>
        <v>1385</v>
      </c>
      <c r="J946" s="163"/>
      <c r="K946" s="108">
        <f t="shared" si="33"/>
        <v>0</v>
      </c>
    </row>
    <row r="947" spans="1:11" ht="11.65">
      <c r="A947" s="2">
        <v>11230680</v>
      </c>
      <c r="B947" s="2">
        <v>5</v>
      </c>
      <c r="C947" s="2" t="s">
        <v>3538</v>
      </c>
      <c r="D947" s="197" t="s">
        <v>9478</v>
      </c>
      <c r="E947" s="206" t="s">
        <v>1650</v>
      </c>
      <c r="F947" s="2">
        <v>1</v>
      </c>
      <c r="G947" s="162">
        <v>1385</v>
      </c>
      <c r="H947" s="33">
        <f>Úvod!B$12</f>
        <v>0</v>
      </c>
      <c r="I947" s="105">
        <f t="shared" si="32"/>
        <v>1385</v>
      </c>
      <c r="J947" s="163"/>
      <c r="K947" s="108">
        <f t="shared" si="33"/>
        <v>0</v>
      </c>
    </row>
    <row r="948" spans="1:11" ht="11.65">
      <c r="A948" s="2">
        <v>11230682</v>
      </c>
      <c r="B948" s="2">
        <v>5</v>
      </c>
      <c r="C948" s="2" t="s">
        <v>3538</v>
      </c>
      <c r="D948" s="197" t="s">
        <v>9479</v>
      </c>
      <c r="E948" s="206" t="s">
        <v>1650</v>
      </c>
      <c r="F948" s="2">
        <v>1</v>
      </c>
      <c r="G948" s="162">
        <v>1385</v>
      </c>
      <c r="H948" s="33">
        <f>Úvod!B$12</f>
        <v>0</v>
      </c>
      <c r="I948" s="105">
        <f t="shared" si="32"/>
        <v>1385</v>
      </c>
      <c r="J948" s="163"/>
      <c r="K948" s="108">
        <f t="shared" si="33"/>
        <v>0</v>
      </c>
    </row>
    <row r="949" spans="1:11" ht="11.65">
      <c r="A949" s="2">
        <v>11230684</v>
      </c>
      <c r="B949" s="2">
        <v>5</v>
      </c>
      <c r="C949" s="2" t="s">
        <v>3538</v>
      </c>
      <c r="D949" s="197" t="s">
        <v>9480</v>
      </c>
      <c r="E949" s="206" t="s">
        <v>1650</v>
      </c>
      <c r="F949" s="2">
        <v>1</v>
      </c>
      <c r="G949" s="162">
        <v>1385</v>
      </c>
      <c r="H949" s="33">
        <f>Úvod!B$12</f>
        <v>0</v>
      </c>
      <c r="I949" s="105">
        <f t="shared" si="32"/>
        <v>1385</v>
      </c>
      <c r="J949" s="163"/>
      <c r="K949" s="108">
        <f t="shared" si="33"/>
        <v>0</v>
      </c>
    </row>
    <row r="950" spans="1:11" ht="11.65">
      <c r="A950" s="2">
        <v>11230686</v>
      </c>
      <c r="B950" s="2">
        <v>5</v>
      </c>
      <c r="C950" s="2" t="s">
        <v>3538</v>
      </c>
      <c r="D950" s="197" t="s">
        <v>9481</v>
      </c>
      <c r="E950" s="206" t="s">
        <v>1650</v>
      </c>
      <c r="F950" s="2">
        <v>1</v>
      </c>
      <c r="G950" s="162">
        <v>1385</v>
      </c>
      <c r="H950" s="33">
        <f>Úvod!B$12</f>
        <v>0</v>
      </c>
      <c r="I950" s="105">
        <f t="shared" si="32"/>
        <v>1385</v>
      </c>
      <c r="J950" s="163"/>
      <c r="K950" s="108">
        <f t="shared" si="33"/>
        <v>0</v>
      </c>
    </row>
    <row r="951" spans="1:11" ht="11.65">
      <c r="A951" s="2">
        <v>11230688</v>
      </c>
      <c r="B951" s="2">
        <v>5</v>
      </c>
      <c r="C951" s="2" t="s">
        <v>3538</v>
      </c>
      <c r="D951" s="197" t="s">
        <v>9482</v>
      </c>
      <c r="E951" s="206" t="s">
        <v>1650</v>
      </c>
      <c r="F951" s="2">
        <v>1</v>
      </c>
      <c r="G951" s="162">
        <v>1385</v>
      </c>
      <c r="H951" s="33">
        <f>Úvod!B$12</f>
        <v>0</v>
      </c>
      <c r="I951" s="105">
        <f t="shared" si="32"/>
        <v>1385</v>
      </c>
      <c r="J951" s="163"/>
      <c r="K951" s="108">
        <f t="shared" si="33"/>
        <v>0</v>
      </c>
    </row>
    <row r="952" spans="1:11" ht="11.65">
      <c r="A952" s="2">
        <v>11230690</v>
      </c>
      <c r="B952" s="2">
        <v>5</v>
      </c>
      <c r="C952" s="2" t="s">
        <v>3538</v>
      </c>
      <c r="D952" s="197" t="s">
        <v>9483</v>
      </c>
      <c r="E952" s="206" t="s">
        <v>1650</v>
      </c>
      <c r="F952" s="2">
        <v>1</v>
      </c>
      <c r="G952" s="162">
        <v>1385</v>
      </c>
      <c r="H952" s="33">
        <f>Úvod!B$12</f>
        <v>0</v>
      </c>
      <c r="I952" s="105">
        <f t="shared" si="32"/>
        <v>1385</v>
      </c>
      <c r="J952" s="163"/>
      <c r="K952" s="108">
        <f t="shared" si="33"/>
        <v>0</v>
      </c>
    </row>
    <row r="953" spans="1:11" ht="11.65">
      <c r="A953" s="2">
        <v>11230692</v>
      </c>
      <c r="B953" s="2">
        <v>5</v>
      </c>
      <c r="C953" s="2" t="s">
        <v>3538</v>
      </c>
      <c r="D953" s="197" t="s">
        <v>9484</v>
      </c>
      <c r="E953" s="206" t="s">
        <v>1650</v>
      </c>
      <c r="F953" s="2">
        <v>1</v>
      </c>
      <c r="G953" s="162">
        <v>1385</v>
      </c>
      <c r="H953" s="33">
        <f>Úvod!B$12</f>
        <v>0</v>
      </c>
      <c r="I953" s="105">
        <f t="shared" si="32"/>
        <v>1385</v>
      </c>
      <c r="J953" s="163"/>
      <c r="K953" s="108">
        <f t="shared" si="33"/>
        <v>0</v>
      </c>
    </row>
    <row r="954" spans="1:11" ht="11.65">
      <c r="A954" s="2">
        <v>11230694</v>
      </c>
      <c r="B954" s="2">
        <v>5</v>
      </c>
      <c r="C954" s="2" t="s">
        <v>3538</v>
      </c>
      <c r="D954" s="197" t="s">
        <v>9485</v>
      </c>
      <c r="E954" s="206" t="s">
        <v>1650</v>
      </c>
      <c r="F954" s="2">
        <v>1</v>
      </c>
      <c r="G954" s="162">
        <v>1385</v>
      </c>
      <c r="H954" s="33">
        <f>Úvod!B$12</f>
        <v>0</v>
      </c>
      <c r="I954" s="105">
        <f t="shared" si="32"/>
        <v>1385</v>
      </c>
      <c r="J954" s="163"/>
      <c r="K954" s="108">
        <f t="shared" si="33"/>
        <v>0</v>
      </c>
    </row>
    <row r="955" spans="1:11" ht="11.65">
      <c r="A955" s="2">
        <v>11230696</v>
      </c>
      <c r="B955" s="2">
        <v>5</v>
      </c>
      <c r="C955" s="2" t="s">
        <v>3538</v>
      </c>
      <c r="D955" s="197" t="s">
        <v>9486</v>
      </c>
      <c r="E955" s="206" t="s">
        <v>1650</v>
      </c>
      <c r="F955" s="2">
        <v>1</v>
      </c>
      <c r="G955" s="162">
        <v>1385</v>
      </c>
      <c r="H955" s="33">
        <f>Úvod!B$12</f>
        <v>0</v>
      </c>
      <c r="I955" s="105">
        <f t="shared" si="32"/>
        <v>1385</v>
      </c>
      <c r="J955" s="163"/>
      <c r="K955" s="108">
        <f t="shared" si="33"/>
        <v>0</v>
      </c>
    </row>
    <row r="956" spans="1:11" ht="11.65">
      <c r="A956" s="2">
        <v>11230698</v>
      </c>
      <c r="B956" s="2">
        <v>5</v>
      </c>
      <c r="C956" s="2" t="s">
        <v>3538</v>
      </c>
      <c r="D956" s="197" t="s">
        <v>9487</v>
      </c>
      <c r="E956" s="206" t="s">
        <v>1650</v>
      </c>
      <c r="F956" s="2">
        <v>1</v>
      </c>
      <c r="G956" s="162">
        <v>1039</v>
      </c>
      <c r="H956" s="33">
        <f>Úvod!B$12</f>
        <v>0</v>
      </c>
      <c r="I956" s="105">
        <f t="shared" si="32"/>
        <v>1039</v>
      </c>
      <c r="J956" s="163"/>
      <c r="K956" s="108">
        <f t="shared" si="33"/>
        <v>0</v>
      </c>
    </row>
    <row r="957" spans="1:11" ht="11.65">
      <c r="A957" s="2">
        <v>11232241</v>
      </c>
      <c r="B957" s="2">
        <v>5</v>
      </c>
      <c r="C957" s="2" t="s">
        <v>3538</v>
      </c>
      <c r="D957" s="197" t="s">
        <v>9488</v>
      </c>
      <c r="E957" s="206" t="s">
        <v>1650</v>
      </c>
      <c r="F957" s="2">
        <v>1</v>
      </c>
      <c r="G957" s="162">
        <v>1385</v>
      </c>
      <c r="H957" s="33">
        <f>Úvod!B$12</f>
        <v>0</v>
      </c>
      <c r="I957" s="105">
        <f t="shared" si="32"/>
        <v>1385</v>
      </c>
      <c r="J957" s="163"/>
      <c r="K957" s="108">
        <f t="shared" si="33"/>
        <v>0</v>
      </c>
    </row>
    <row r="958" spans="1:11" ht="11.65">
      <c r="A958" s="2">
        <v>11232244</v>
      </c>
      <c r="B958" s="2">
        <v>5</v>
      </c>
      <c r="C958" s="2" t="s">
        <v>3538</v>
      </c>
      <c r="D958" s="197" t="s">
        <v>9489</v>
      </c>
      <c r="E958" s="206" t="s">
        <v>1650</v>
      </c>
      <c r="F958" s="2">
        <v>1</v>
      </c>
      <c r="G958" s="162">
        <v>1385</v>
      </c>
      <c r="H958" s="33">
        <f>Úvod!B$12</f>
        <v>0</v>
      </c>
      <c r="I958" s="105">
        <f t="shared" si="32"/>
        <v>1385</v>
      </c>
      <c r="J958" s="163"/>
      <c r="K958" s="108">
        <f t="shared" si="33"/>
        <v>0</v>
      </c>
    </row>
    <row r="959" spans="1:11" ht="11.65">
      <c r="A959" s="2">
        <v>11232247</v>
      </c>
      <c r="B959" s="2">
        <v>5</v>
      </c>
      <c r="C959" s="2" t="s">
        <v>3538</v>
      </c>
      <c r="D959" s="197" t="s">
        <v>9490</v>
      </c>
      <c r="E959" s="206" t="s">
        <v>1650</v>
      </c>
      <c r="F959" s="2">
        <v>1</v>
      </c>
      <c r="G959" s="162">
        <v>1039</v>
      </c>
      <c r="H959" s="33">
        <f>Úvod!B$12</f>
        <v>0</v>
      </c>
      <c r="I959" s="105">
        <f t="shared" si="32"/>
        <v>1039</v>
      </c>
      <c r="J959" s="163"/>
      <c r="K959" s="108">
        <f t="shared" si="33"/>
        <v>0</v>
      </c>
    </row>
    <row r="960" spans="1:11" ht="11.65">
      <c r="A960" s="2">
        <v>11232250</v>
      </c>
      <c r="B960" s="2">
        <v>5</v>
      </c>
      <c r="C960" s="2" t="s">
        <v>3538</v>
      </c>
      <c r="D960" s="197" t="s">
        <v>9491</v>
      </c>
      <c r="E960" s="206" t="s">
        <v>1650</v>
      </c>
      <c r="F960" s="2">
        <v>1</v>
      </c>
      <c r="G960" s="162">
        <v>1385</v>
      </c>
      <c r="H960" s="33">
        <f>Úvod!B$12</f>
        <v>0</v>
      </c>
      <c r="I960" s="105">
        <f t="shared" si="32"/>
        <v>1385</v>
      </c>
      <c r="J960" s="163"/>
      <c r="K960" s="108">
        <f t="shared" si="33"/>
        <v>0</v>
      </c>
    </row>
    <row r="961" spans="1:11" ht="11.65">
      <c r="A961" s="2">
        <v>11232253</v>
      </c>
      <c r="B961" s="2">
        <v>5</v>
      </c>
      <c r="C961" s="2" t="s">
        <v>3538</v>
      </c>
      <c r="D961" s="197" t="s">
        <v>9492</v>
      </c>
      <c r="E961" s="206" t="s">
        <v>1650</v>
      </c>
      <c r="F961" s="2">
        <v>1</v>
      </c>
      <c r="G961" s="162">
        <v>1385</v>
      </c>
      <c r="H961" s="33">
        <f>Úvod!B$12</f>
        <v>0</v>
      </c>
      <c r="I961" s="105">
        <f t="shared" si="32"/>
        <v>1385</v>
      </c>
      <c r="J961" s="163"/>
      <c r="K961" s="108">
        <f t="shared" si="33"/>
        <v>0</v>
      </c>
    </row>
    <row r="962" spans="1:11" ht="11.65">
      <c r="A962" s="2">
        <v>11232256</v>
      </c>
      <c r="B962" s="2">
        <v>5</v>
      </c>
      <c r="C962" s="2" t="s">
        <v>3538</v>
      </c>
      <c r="D962" s="197" t="s">
        <v>9493</v>
      </c>
      <c r="E962" s="206" t="s">
        <v>1650</v>
      </c>
      <c r="F962" s="2">
        <v>1</v>
      </c>
      <c r="G962" s="162">
        <v>1039</v>
      </c>
      <c r="H962" s="33">
        <f>Úvod!B$12</f>
        <v>0</v>
      </c>
      <c r="I962" s="105">
        <f t="shared" si="32"/>
        <v>1039</v>
      </c>
      <c r="J962" s="163"/>
      <c r="K962" s="108">
        <f t="shared" si="33"/>
        <v>0</v>
      </c>
    </row>
    <row r="963" spans="1:11" ht="11.65">
      <c r="A963" s="2">
        <v>10522878</v>
      </c>
      <c r="B963" s="2">
        <v>5</v>
      </c>
      <c r="C963" s="2" t="s">
        <v>3538</v>
      </c>
      <c r="D963" s="197" t="s">
        <v>9494</v>
      </c>
      <c r="E963" s="206" t="s">
        <v>1650</v>
      </c>
      <c r="F963" s="2">
        <v>1</v>
      </c>
      <c r="G963" s="162">
        <v>1565</v>
      </c>
      <c r="H963" s="33">
        <f>Úvod!B$12</f>
        <v>0</v>
      </c>
      <c r="I963" s="105">
        <f t="shared" si="32"/>
        <v>1565</v>
      </c>
      <c r="J963" s="163"/>
      <c r="K963" s="108">
        <f t="shared" si="33"/>
        <v>0</v>
      </c>
    </row>
    <row r="964" spans="1:11" ht="11.65">
      <c r="A964" s="2">
        <v>10771326</v>
      </c>
      <c r="B964" s="2">
        <v>5</v>
      </c>
      <c r="C964" s="2" t="s">
        <v>3538</v>
      </c>
      <c r="D964" s="197" t="s">
        <v>9495</v>
      </c>
      <c r="E964" s="206" t="s">
        <v>1650</v>
      </c>
      <c r="F964" s="2">
        <v>1</v>
      </c>
      <c r="G964" s="162">
        <v>1441</v>
      </c>
      <c r="H964" s="33">
        <f>Úvod!B$12</f>
        <v>0</v>
      </c>
      <c r="I964" s="105">
        <f t="shared" si="32"/>
        <v>1441</v>
      </c>
      <c r="J964" s="163"/>
      <c r="K964" s="108">
        <f t="shared" si="33"/>
        <v>0</v>
      </c>
    </row>
    <row r="965" spans="1:11" ht="11.65">
      <c r="A965" s="2">
        <v>10771360</v>
      </c>
      <c r="B965" s="2">
        <v>5</v>
      </c>
      <c r="C965" s="2" t="s">
        <v>3538</v>
      </c>
      <c r="D965" s="197" t="s">
        <v>9496</v>
      </c>
      <c r="E965" s="206" t="s">
        <v>1650</v>
      </c>
      <c r="F965" s="2">
        <v>1</v>
      </c>
      <c r="G965" s="162">
        <v>1441</v>
      </c>
      <c r="H965" s="33">
        <f>Úvod!B$12</f>
        <v>0</v>
      </c>
      <c r="I965" s="105">
        <f t="shared" si="32"/>
        <v>1441</v>
      </c>
      <c r="J965" s="163"/>
      <c r="K965" s="108">
        <f t="shared" si="33"/>
        <v>0</v>
      </c>
    </row>
    <row r="966" spans="1:11" ht="11.65">
      <c r="A966" s="2">
        <v>10771364</v>
      </c>
      <c r="B966" s="2">
        <v>5</v>
      </c>
      <c r="C966" s="2" t="s">
        <v>3538</v>
      </c>
      <c r="D966" s="197" t="s">
        <v>9497</v>
      </c>
      <c r="E966" s="206" t="s">
        <v>1650</v>
      </c>
      <c r="F966" s="2">
        <v>1</v>
      </c>
      <c r="G966" s="162">
        <v>1441</v>
      </c>
      <c r="H966" s="33">
        <f>Úvod!B$12</f>
        <v>0</v>
      </c>
      <c r="I966" s="105">
        <f t="shared" si="32"/>
        <v>1441</v>
      </c>
      <c r="J966" s="163"/>
      <c r="K966" s="108">
        <f t="shared" si="33"/>
        <v>0</v>
      </c>
    </row>
    <row r="967" spans="1:11" ht="11.65">
      <c r="A967" s="2">
        <v>10907888</v>
      </c>
      <c r="B967" s="2">
        <v>5</v>
      </c>
      <c r="C967" s="2" t="s">
        <v>3538</v>
      </c>
      <c r="D967" s="197" t="s">
        <v>9498</v>
      </c>
      <c r="E967" s="206" t="s">
        <v>1650</v>
      </c>
      <c r="F967" s="2">
        <v>1</v>
      </c>
      <c r="G967" s="162">
        <v>1441</v>
      </c>
      <c r="H967" s="33">
        <f>Úvod!B$12</f>
        <v>0</v>
      </c>
      <c r="I967" s="105">
        <f t="shared" si="32"/>
        <v>1441</v>
      </c>
      <c r="J967" s="163"/>
      <c r="K967" s="108">
        <f t="shared" si="33"/>
        <v>0</v>
      </c>
    </row>
    <row r="968" spans="1:11" ht="11.65">
      <c r="A968" s="2">
        <v>10907889</v>
      </c>
      <c r="B968" s="2">
        <v>5</v>
      </c>
      <c r="C968" s="2" t="s">
        <v>3538</v>
      </c>
      <c r="D968" s="197" t="s">
        <v>9499</v>
      </c>
      <c r="E968" s="206" t="s">
        <v>1650</v>
      </c>
      <c r="F968" s="2">
        <v>1</v>
      </c>
      <c r="G968" s="162">
        <v>1441</v>
      </c>
      <c r="H968" s="33">
        <f>Úvod!B$12</f>
        <v>0</v>
      </c>
      <c r="I968" s="105">
        <f t="shared" si="32"/>
        <v>1441</v>
      </c>
      <c r="J968" s="163"/>
      <c r="K968" s="108">
        <f t="shared" si="33"/>
        <v>0</v>
      </c>
    </row>
    <row r="969" spans="1:11" ht="11.65">
      <c r="A969" s="2">
        <v>10907891</v>
      </c>
      <c r="B969" s="2">
        <v>5</v>
      </c>
      <c r="C969" s="2" t="s">
        <v>3538</v>
      </c>
      <c r="D969" s="197" t="s">
        <v>9500</v>
      </c>
      <c r="E969" s="206" t="s">
        <v>1650</v>
      </c>
      <c r="F969" s="2">
        <v>1</v>
      </c>
      <c r="G969" s="162">
        <v>1441</v>
      </c>
      <c r="H969" s="33">
        <f>Úvod!B$12</f>
        <v>0</v>
      </c>
      <c r="I969" s="105">
        <f t="shared" si="32"/>
        <v>1441</v>
      </c>
      <c r="J969" s="163"/>
      <c r="K969" s="108">
        <f t="shared" si="33"/>
        <v>0</v>
      </c>
    </row>
    <row r="970" spans="1:11" ht="11.65">
      <c r="A970" s="2">
        <v>10907895</v>
      </c>
      <c r="B970" s="2">
        <v>5</v>
      </c>
      <c r="C970" s="2" t="s">
        <v>3538</v>
      </c>
      <c r="D970" s="197" t="s">
        <v>9501</v>
      </c>
      <c r="E970" s="206" t="s">
        <v>1650</v>
      </c>
      <c r="F970" s="2">
        <v>1</v>
      </c>
      <c r="G970" s="162">
        <v>1441</v>
      </c>
      <c r="H970" s="33">
        <f>Úvod!B$12</f>
        <v>0</v>
      </c>
      <c r="I970" s="105">
        <f t="shared" si="32"/>
        <v>1441</v>
      </c>
      <c r="J970" s="163"/>
      <c r="K970" s="108">
        <f t="shared" si="33"/>
        <v>0</v>
      </c>
    </row>
    <row r="971" spans="1:11" ht="11.65">
      <c r="A971" s="2">
        <v>10912184</v>
      </c>
      <c r="B971" s="2">
        <v>5</v>
      </c>
      <c r="C971" s="2" t="s">
        <v>3538</v>
      </c>
      <c r="D971" s="197" t="s">
        <v>9502</v>
      </c>
      <c r="E971" s="206" t="s">
        <v>1650</v>
      </c>
      <c r="F971" s="2">
        <v>1</v>
      </c>
      <c r="G971" s="162">
        <v>1441</v>
      </c>
      <c r="H971" s="33">
        <f>Úvod!B$12</f>
        <v>0</v>
      </c>
      <c r="I971" s="105">
        <f t="shared" si="32"/>
        <v>1441</v>
      </c>
      <c r="J971" s="163"/>
      <c r="K971" s="108">
        <f t="shared" si="33"/>
        <v>0</v>
      </c>
    </row>
    <row r="972" spans="1:11" ht="11.65">
      <c r="A972" s="2">
        <v>10912185</v>
      </c>
      <c r="B972" s="2">
        <v>5</v>
      </c>
      <c r="C972" s="2" t="s">
        <v>3538</v>
      </c>
      <c r="D972" s="197" t="s">
        <v>9503</v>
      </c>
      <c r="E972" s="206" t="s">
        <v>1650</v>
      </c>
      <c r="F972" s="2">
        <v>1</v>
      </c>
      <c r="G972" s="162">
        <v>1441</v>
      </c>
      <c r="H972" s="33">
        <f>Úvod!B$12</f>
        <v>0</v>
      </c>
      <c r="I972" s="105">
        <f t="shared" si="32"/>
        <v>1441</v>
      </c>
      <c r="J972" s="163"/>
      <c r="K972" s="108">
        <f t="shared" si="33"/>
        <v>0</v>
      </c>
    </row>
    <row r="973" spans="1:11" ht="11.65">
      <c r="A973" s="2">
        <v>11025657</v>
      </c>
      <c r="B973" s="2">
        <v>5</v>
      </c>
      <c r="C973" s="2" t="s">
        <v>3538</v>
      </c>
      <c r="D973" s="197" t="s">
        <v>9504</v>
      </c>
      <c r="E973" s="206" t="s">
        <v>1650</v>
      </c>
      <c r="F973" s="2">
        <v>1</v>
      </c>
      <c r="G973" s="162">
        <v>1441</v>
      </c>
      <c r="H973" s="33">
        <f>Úvod!B$12</f>
        <v>0</v>
      </c>
      <c r="I973" s="105">
        <f t="shared" si="32"/>
        <v>1441</v>
      </c>
      <c r="J973" s="163"/>
      <c r="K973" s="108">
        <f t="shared" si="33"/>
        <v>0</v>
      </c>
    </row>
    <row r="974" spans="1:11" ht="11.65">
      <c r="A974" s="2">
        <v>11029097</v>
      </c>
      <c r="B974" s="2">
        <v>5</v>
      </c>
      <c r="C974" s="2" t="s">
        <v>3538</v>
      </c>
      <c r="D974" s="197" t="s">
        <v>9505</v>
      </c>
      <c r="E974" s="206" t="s">
        <v>1650</v>
      </c>
      <c r="F974" s="2">
        <v>1</v>
      </c>
      <c r="G974" s="162">
        <v>1441</v>
      </c>
      <c r="H974" s="33">
        <f>Úvod!B$12</f>
        <v>0</v>
      </c>
      <c r="I974" s="105">
        <f t="shared" si="32"/>
        <v>1441</v>
      </c>
      <c r="J974" s="163"/>
      <c r="K974" s="108">
        <f t="shared" si="33"/>
        <v>0</v>
      </c>
    </row>
    <row r="975" spans="1:11" ht="11.65">
      <c r="A975" s="2">
        <v>11231779</v>
      </c>
      <c r="B975" s="2">
        <v>5</v>
      </c>
      <c r="C975" s="2" t="s">
        <v>3538</v>
      </c>
      <c r="D975" s="197" t="s">
        <v>9506</v>
      </c>
      <c r="E975" s="206" t="s">
        <v>1650</v>
      </c>
      <c r="F975" s="2">
        <v>1</v>
      </c>
      <c r="G975" s="162">
        <v>1441</v>
      </c>
      <c r="H975" s="33">
        <f>Úvod!B$12</f>
        <v>0</v>
      </c>
      <c r="I975" s="105">
        <f t="shared" si="32"/>
        <v>1441</v>
      </c>
      <c r="J975" s="163"/>
      <c r="K975" s="108">
        <f t="shared" si="33"/>
        <v>0</v>
      </c>
    </row>
    <row r="976" spans="1:11" ht="11.65">
      <c r="A976" s="2">
        <v>11231784</v>
      </c>
      <c r="B976" s="2">
        <v>5</v>
      </c>
      <c r="C976" s="2" t="s">
        <v>3538</v>
      </c>
      <c r="D976" s="197" t="s">
        <v>9507</v>
      </c>
      <c r="E976" s="206" t="s">
        <v>1650</v>
      </c>
      <c r="F976" s="2">
        <v>1</v>
      </c>
      <c r="G976" s="162">
        <v>1441</v>
      </c>
      <c r="H976" s="33">
        <f>Úvod!B$12</f>
        <v>0</v>
      </c>
      <c r="I976" s="105">
        <f t="shared" si="32"/>
        <v>1441</v>
      </c>
      <c r="J976" s="163"/>
      <c r="K976" s="108">
        <f t="shared" si="33"/>
        <v>0</v>
      </c>
    </row>
    <row r="977" spans="1:11" ht="11.65">
      <c r="A977" s="2">
        <v>10912156</v>
      </c>
      <c r="B977" s="2">
        <v>5</v>
      </c>
      <c r="C977" s="2" t="s">
        <v>3538</v>
      </c>
      <c r="D977" s="197" t="s">
        <v>9508</v>
      </c>
      <c r="E977" s="206" t="s">
        <v>1650</v>
      </c>
      <c r="F977" s="2">
        <v>1</v>
      </c>
      <c r="G977" s="162">
        <v>2990</v>
      </c>
      <c r="H977" s="33">
        <f>Úvod!B$12</f>
        <v>0</v>
      </c>
      <c r="I977" s="105">
        <f t="shared" si="32"/>
        <v>2990</v>
      </c>
      <c r="J977" s="163"/>
      <c r="K977" s="108">
        <f t="shared" si="33"/>
        <v>0</v>
      </c>
    </row>
    <row r="978" spans="1:11" ht="11.65">
      <c r="A978" s="2">
        <v>10912157</v>
      </c>
      <c r="B978" s="2">
        <v>5</v>
      </c>
      <c r="C978" s="2" t="s">
        <v>3538</v>
      </c>
      <c r="D978" s="197" t="s">
        <v>9509</v>
      </c>
      <c r="E978" s="206" t="s">
        <v>1650</v>
      </c>
      <c r="F978" s="2">
        <v>1</v>
      </c>
      <c r="G978" s="162">
        <v>2990</v>
      </c>
      <c r="H978" s="33">
        <f>Úvod!B$12</f>
        <v>0</v>
      </c>
      <c r="I978" s="105">
        <f t="shared" si="32"/>
        <v>2990</v>
      </c>
      <c r="J978" s="163"/>
      <c r="K978" s="108">
        <f t="shared" si="33"/>
        <v>0</v>
      </c>
    </row>
    <row r="979" spans="1:11" ht="11.65">
      <c r="A979" s="2">
        <v>10912158</v>
      </c>
      <c r="B979" s="2">
        <v>5</v>
      </c>
      <c r="C979" s="2" t="s">
        <v>3538</v>
      </c>
      <c r="D979" s="197" t="s">
        <v>9510</v>
      </c>
      <c r="E979" s="206" t="s">
        <v>1650</v>
      </c>
      <c r="F979" s="2">
        <v>1</v>
      </c>
      <c r="G979" s="162">
        <v>2990</v>
      </c>
      <c r="H979" s="33">
        <f>Úvod!B$12</f>
        <v>0</v>
      </c>
      <c r="I979" s="105">
        <f t="shared" si="32"/>
        <v>2990</v>
      </c>
      <c r="J979" s="163"/>
      <c r="K979" s="108">
        <f t="shared" si="33"/>
        <v>0</v>
      </c>
    </row>
    <row r="980" spans="1:11" ht="11.65">
      <c r="A980" s="2">
        <v>10912179</v>
      </c>
      <c r="B980" s="2">
        <v>5</v>
      </c>
      <c r="C980" s="2" t="s">
        <v>3538</v>
      </c>
      <c r="D980" s="197" t="s">
        <v>9511</v>
      </c>
      <c r="E980" s="206" t="s">
        <v>1650</v>
      </c>
      <c r="F980" s="2">
        <v>1</v>
      </c>
      <c r="G980" s="162">
        <v>2990</v>
      </c>
      <c r="H980" s="33">
        <f>Úvod!B$12</f>
        <v>0</v>
      </c>
      <c r="I980" s="105">
        <f t="shared" si="32"/>
        <v>2990</v>
      </c>
      <c r="J980" s="163"/>
      <c r="K980" s="108">
        <f t="shared" si="33"/>
        <v>0</v>
      </c>
    </row>
    <row r="981" spans="1:11" ht="11.65">
      <c r="A981" s="2">
        <v>10912180</v>
      </c>
      <c r="B981" s="2">
        <v>5</v>
      </c>
      <c r="C981" s="2" t="s">
        <v>3538</v>
      </c>
      <c r="D981" s="197" t="s">
        <v>9512</v>
      </c>
      <c r="E981" s="206" t="s">
        <v>1650</v>
      </c>
      <c r="F981" s="2">
        <v>1</v>
      </c>
      <c r="G981" s="162">
        <v>2990</v>
      </c>
      <c r="H981" s="33">
        <f>Úvod!B$12</f>
        <v>0</v>
      </c>
      <c r="I981" s="105">
        <f t="shared" si="32"/>
        <v>2990</v>
      </c>
      <c r="J981" s="163"/>
      <c r="K981" s="108">
        <f t="shared" si="33"/>
        <v>0</v>
      </c>
    </row>
    <row r="982" spans="1:11" ht="11.65">
      <c r="A982" s="2">
        <v>10912181</v>
      </c>
      <c r="B982" s="2">
        <v>5</v>
      </c>
      <c r="C982" s="2" t="s">
        <v>3538</v>
      </c>
      <c r="D982" s="197" t="s">
        <v>9513</v>
      </c>
      <c r="E982" s="206" t="s">
        <v>1650</v>
      </c>
      <c r="F982" s="2">
        <v>1</v>
      </c>
      <c r="G982" s="162">
        <v>2990</v>
      </c>
      <c r="H982" s="33">
        <f>Úvod!B$12</f>
        <v>0</v>
      </c>
      <c r="I982" s="105">
        <f t="shared" si="32"/>
        <v>2990</v>
      </c>
      <c r="J982" s="163"/>
      <c r="K982" s="108">
        <f t="shared" si="33"/>
        <v>0</v>
      </c>
    </row>
    <row r="983" spans="1:11" ht="11.65">
      <c r="A983" s="2">
        <v>10912183</v>
      </c>
      <c r="B983" s="2">
        <v>5</v>
      </c>
      <c r="C983" s="2" t="s">
        <v>3538</v>
      </c>
      <c r="D983" s="197" t="s">
        <v>9514</v>
      </c>
      <c r="E983" s="206" t="s">
        <v>1650</v>
      </c>
      <c r="F983" s="2">
        <v>1</v>
      </c>
      <c r="G983" s="162">
        <v>2990</v>
      </c>
      <c r="H983" s="33">
        <f>Úvod!B$12</f>
        <v>0</v>
      </c>
      <c r="I983" s="105">
        <f t="shared" si="32"/>
        <v>2990</v>
      </c>
      <c r="J983" s="163"/>
      <c r="K983" s="108">
        <f t="shared" si="33"/>
        <v>0</v>
      </c>
    </row>
    <row r="984" spans="1:11" ht="11.65">
      <c r="A984" s="2">
        <v>11177438</v>
      </c>
      <c r="B984" s="2">
        <v>5</v>
      </c>
      <c r="C984" s="2" t="s">
        <v>3538</v>
      </c>
      <c r="D984" s="197" t="s">
        <v>9515</v>
      </c>
      <c r="E984" s="206" t="s">
        <v>1650</v>
      </c>
      <c r="F984" s="2">
        <v>1</v>
      </c>
      <c r="G984" s="162">
        <v>2990</v>
      </c>
      <c r="H984" s="33">
        <f>Úvod!B$12</f>
        <v>0</v>
      </c>
      <c r="I984" s="105">
        <f t="shared" si="32"/>
        <v>2990</v>
      </c>
      <c r="J984" s="163"/>
      <c r="K984" s="108">
        <f t="shared" si="33"/>
        <v>0</v>
      </c>
    </row>
    <row r="985" spans="1:11" ht="11.65">
      <c r="A985" s="2">
        <v>11236914</v>
      </c>
      <c r="B985" s="2">
        <v>5</v>
      </c>
      <c r="C985" s="2" t="s">
        <v>3538</v>
      </c>
      <c r="D985" s="197" t="s">
        <v>9516</v>
      </c>
      <c r="E985" s="206" t="s">
        <v>1650</v>
      </c>
      <c r="F985" s="2">
        <v>1</v>
      </c>
      <c r="G985" s="162">
        <v>2990</v>
      </c>
      <c r="H985" s="33">
        <f>Úvod!B$12</f>
        <v>0</v>
      </c>
      <c r="I985" s="105">
        <f t="shared" si="32"/>
        <v>2990</v>
      </c>
      <c r="J985" s="163"/>
      <c r="K985" s="108">
        <f t="shared" si="33"/>
        <v>0</v>
      </c>
    </row>
    <row r="986" spans="1:11" ht="11.65">
      <c r="A986" s="2">
        <v>11236916</v>
      </c>
      <c r="B986" s="2">
        <v>5</v>
      </c>
      <c r="C986" s="2" t="s">
        <v>3538</v>
      </c>
      <c r="D986" s="197" t="s">
        <v>9517</v>
      </c>
      <c r="E986" s="206" t="s">
        <v>1650</v>
      </c>
      <c r="F986" s="2">
        <v>1</v>
      </c>
      <c r="G986" s="162">
        <v>2990</v>
      </c>
      <c r="H986" s="33">
        <f>Úvod!B$12</f>
        <v>0</v>
      </c>
      <c r="I986" s="105">
        <f t="shared" si="32"/>
        <v>2990</v>
      </c>
      <c r="J986" s="163"/>
      <c r="K986" s="108">
        <f t="shared" si="33"/>
        <v>0</v>
      </c>
    </row>
    <row r="987" spans="1:11" ht="11.65">
      <c r="A987" s="2">
        <v>10003219</v>
      </c>
      <c r="B987" s="2">
        <v>5</v>
      </c>
      <c r="C987" s="2" t="s">
        <v>3538</v>
      </c>
      <c r="D987" s="197" t="s">
        <v>9518</v>
      </c>
      <c r="E987" s="206" t="s">
        <v>1650</v>
      </c>
      <c r="F987" s="2">
        <v>1</v>
      </c>
      <c r="G987" s="162">
        <v>1956</v>
      </c>
      <c r="H987" s="33">
        <f>Úvod!B$12</f>
        <v>0</v>
      </c>
      <c r="I987" s="105">
        <f t="shared" si="32"/>
        <v>1956</v>
      </c>
      <c r="J987" s="163"/>
      <c r="K987" s="108">
        <f t="shared" si="33"/>
        <v>0</v>
      </c>
    </row>
    <row r="988" spans="1:11" ht="11.65">
      <c r="A988" s="2">
        <v>10006109</v>
      </c>
      <c r="B988" s="2">
        <v>5</v>
      </c>
      <c r="C988" s="2" t="s">
        <v>3538</v>
      </c>
      <c r="D988" s="197" t="s">
        <v>9519</v>
      </c>
      <c r="E988" s="206" t="s">
        <v>1650</v>
      </c>
      <c r="F988" s="2">
        <v>1</v>
      </c>
      <c r="G988" s="162">
        <v>1037</v>
      </c>
      <c r="H988" s="33">
        <f>Úvod!B$12</f>
        <v>0</v>
      </c>
      <c r="I988" s="105">
        <f t="shared" si="32"/>
        <v>1037</v>
      </c>
      <c r="J988" s="163"/>
      <c r="K988" s="108">
        <f t="shared" si="33"/>
        <v>0</v>
      </c>
    </row>
    <row r="989" spans="1:11" ht="11.65">
      <c r="A989" s="2">
        <v>10006237</v>
      </c>
      <c r="B989" s="2">
        <v>5</v>
      </c>
      <c r="C989" s="2" t="s">
        <v>3538</v>
      </c>
      <c r="D989" s="197" t="s">
        <v>9520</v>
      </c>
      <c r="E989" s="206" t="s">
        <v>1650</v>
      </c>
      <c r="F989" s="2">
        <v>1</v>
      </c>
      <c r="G989" s="162">
        <v>1385</v>
      </c>
      <c r="H989" s="33">
        <f>Úvod!B$12</f>
        <v>0</v>
      </c>
      <c r="I989" s="105">
        <f t="shared" si="32"/>
        <v>1385</v>
      </c>
      <c r="J989" s="163"/>
      <c r="K989" s="108">
        <f t="shared" si="33"/>
        <v>0</v>
      </c>
    </row>
    <row r="990" spans="1:11" ht="11.65">
      <c r="A990" s="2">
        <v>10006339</v>
      </c>
      <c r="B990" s="2">
        <v>5</v>
      </c>
      <c r="C990" s="2" t="s">
        <v>3538</v>
      </c>
      <c r="D990" s="197" t="s">
        <v>9521</v>
      </c>
      <c r="E990" s="206" t="s">
        <v>1650</v>
      </c>
      <c r="F990" s="2">
        <v>1</v>
      </c>
      <c r="G990" s="162">
        <v>1385</v>
      </c>
      <c r="H990" s="33">
        <f>Úvod!B$12</f>
        <v>0</v>
      </c>
      <c r="I990" s="105">
        <f t="shared" si="32"/>
        <v>1385</v>
      </c>
      <c r="J990" s="163"/>
      <c r="K990" s="108">
        <f t="shared" si="33"/>
        <v>0</v>
      </c>
    </row>
    <row r="991" spans="1:11" ht="11.65">
      <c r="A991" s="2">
        <v>10006344</v>
      </c>
      <c r="B991" s="2">
        <v>5</v>
      </c>
      <c r="C991" s="2" t="s">
        <v>3538</v>
      </c>
      <c r="D991" s="197" t="s">
        <v>9522</v>
      </c>
      <c r="E991" s="206" t="s">
        <v>1650</v>
      </c>
      <c r="F991" s="2">
        <v>1</v>
      </c>
      <c r="G991" s="162">
        <v>1385</v>
      </c>
      <c r="H991" s="33">
        <f>Úvod!B$12</f>
        <v>0</v>
      </c>
      <c r="I991" s="105">
        <f t="shared" si="32"/>
        <v>1385</v>
      </c>
      <c r="J991" s="163"/>
      <c r="K991" s="108">
        <f t="shared" si="33"/>
        <v>0</v>
      </c>
    </row>
    <row r="992" spans="1:11" ht="11.65">
      <c r="A992" s="2">
        <v>10164331</v>
      </c>
      <c r="B992" s="2">
        <v>5</v>
      </c>
      <c r="C992" s="2" t="s">
        <v>3538</v>
      </c>
      <c r="D992" s="197" t="s">
        <v>9523</v>
      </c>
      <c r="E992" s="206" t="s">
        <v>1650</v>
      </c>
      <c r="F992" s="2">
        <v>1</v>
      </c>
      <c r="G992" s="162">
        <v>1385</v>
      </c>
      <c r="H992" s="33">
        <f>Úvod!B$12</f>
        <v>0</v>
      </c>
      <c r="I992" s="105">
        <f t="shared" si="32"/>
        <v>1385</v>
      </c>
      <c r="J992" s="163"/>
      <c r="K992" s="108">
        <f t="shared" si="33"/>
        <v>0</v>
      </c>
    </row>
    <row r="993" spans="1:11" ht="11.65">
      <c r="A993" s="2">
        <v>10211406</v>
      </c>
      <c r="B993" s="2">
        <v>5</v>
      </c>
      <c r="C993" s="2" t="s">
        <v>3538</v>
      </c>
      <c r="D993" s="197" t="s">
        <v>9524</v>
      </c>
      <c r="E993" s="206" t="s">
        <v>1650</v>
      </c>
      <c r="F993" s="2">
        <v>1</v>
      </c>
      <c r="G993" s="162">
        <v>1385</v>
      </c>
      <c r="H993" s="33">
        <f>Úvod!B$12</f>
        <v>0</v>
      </c>
      <c r="I993" s="105">
        <f t="shared" si="32"/>
        <v>1385</v>
      </c>
      <c r="J993" s="163"/>
      <c r="K993" s="108">
        <f t="shared" si="33"/>
        <v>0</v>
      </c>
    </row>
    <row r="994" spans="1:11" ht="11.65">
      <c r="A994" s="2">
        <v>10224970</v>
      </c>
      <c r="B994" s="2">
        <v>5</v>
      </c>
      <c r="C994" s="2" t="s">
        <v>3538</v>
      </c>
      <c r="D994" s="197" t="s">
        <v>9525</v>
      </c>
      <c r="E994" s="206" t="s">
        <v>1650</v>
      </c>
      <c r="F994" s="2">
        <v>1</v>
      </c>
      <c r="G994" s="162">
        <v>1385</v>
      </c>
      <c r="H994" s="33">
        <f>Úvod!B$12</f>
        <v>0</v>
      </c>
      <c r="I994" s="105">
        <f t="shared" ref="I994:I1010" si="34">G994-(G994*H994)</f>
        <v>1385</v>
      </c>
      <c r="J994" s="163"/>
      <c r="K994" s="108">
        <f t="shared" ref="K994:K1010" si="35">I994*J994</f>
        <v>0</v>
      </c>
    </row>
    <row r="995" spans="1:11" ht="11.65">
      <c r="A995" s="2">
        <v>10224989</v>
      </c>
      <c r="B995" s="2">
        <v>5</v>
      </c>
      <c r="C995" s="2" t="s">
        <v>3538</v>
      </c>
      <c r="D995" s="197" t="s">
        <v>9526</v>
      </c>
      <c r="E995" s="206" t="s">
        <v>1650</v>
      </c>
      <c r="F995" s="2">
        <v>1</v>
      </c>
      <c r="G995" s="162">
        <v>1385</v>
      </c>
      <c r="H995" s="33">
        <f>Úvod!B$12</f>
        <v>0</v>
      </c>
      <c r="I995" s="105">
        <f t="shared" si="34"/>
        <v>1385</v>
      </c>
      <c r="J995" s="163"/>
      <c r="K995" s="108">
        <f t="shared" si="35"/>
        <v>0</v>
      </c>
    </row>
    <row r="996" spans="1:11" ht="11.65">
      <c r="A996" s="2">
        <v>10231330</v>
      </c>
      <c r="B996" s="2">
        <v>5</v>
      </c>
      <c r="C996" s="2" t="s">
        <v>3538</v>
      </c>
      <c r="D996" s="197" t="s">
        <v>9527</v>
      </c>
      <c r="E996" s="206" t="s">
        <v>1650</v>
      </c>
      <c r="F996" s="2">
        <v>1</v>
      </c>
      <c r="G996" s="162">
        <v>1385</v>
      </c>
      <c r="H996" s="33">
        <f>Úvod!B$12</f>
        <v>0</v>
      </c>
      <c r="I996" s="105">
        <f t="shared" si="34"/>
        <v>1385</v>
      </c>
      <c r="J996" s="163"/>
      <c r="K996" s="108">
        <f t="shared" si="35"/>
        <v>0</v>
      </c>
    </row>
    <row r="997" spans="1:11" ht="11.65">
      <c r="A997" s="2">
        <v>10481572</v>
      </c>
      <c r="B997" s="2">
        <v>5</v>
      </c>
      <c r="C997" s="2" t="s">
        <v>3538</v>
      </c>
      <c r="D997" s="197" t="s">
        <v>9528</v>
      </c>
      <c r="E997" s="206" t="s">
        <v>1650</v>
      </c>
      <c r="F997" s="2">
        <v>1</v>
      </c>
      <c r="G997" s="162">
        <v>1385</v>
      </c>
      <c r="H997" s="33">
        <f>Úvod!B$12</f>
        <v>0</v>
      </c>
      <c r="I997" s="105">
        <f t="shared" si="34"/>
        <v>1385</v>
      </c>
      <c r="J997" s="163"/>
      <c r="K997" s="108">
        <f t="shared" si="35"/>
        <v>0</v>
      </c>
    </row>
    <row r="998" spans="1:11" ht="11.65">
      <c r="A998" s="2">
        <v>10641939</v>
      </c>
      <c r="B998" s="2">
        <v>5</v>
      </c>
      <c r="C998" s="2" t="s">
        <v>3538</v>
      </c>
      <c r="D998" s="197" t="s">
        <v>9529</v>
      </c>
      <c r="E998" s="206" t="s">
        <v>1650</v>
      </c>
      <c r="F998" s="2">
        <v>1</v>
      </c>
      <c r="G998" s="162">
        <v>1385</v>
      </c>
      <c r="H998" s="33">
        <f>Úvod!B$12</f>
        <v>0</v>
      </c>
      <c r="I998" s="105">
        <f t="shared" si="34"/>
        <v>1385</v>
      </c>
      <c r="J998" s="163"/>
      <c r="K998" s="108">
        <f t="shared" si="35"/>
        <v>0</v>
      </c>
    </row>
    <row r="999" spans="1:11" ht="11.65">
      <c r="A999" s="2">
        <v>10662690</v>
      </c>
      <c r="B999" s="2">
        <v>5</v>
      </c>
      <c r="C999" s="2" t="s">
        <v>3538</v>
      </c>
      <c r="D999" s="197" t="s">
        <v>9530</v>
      </c>
      <c r="E999" s="206" t="s">
        <v>1650</v>
      </c>
      <c r="F999" s="2">
        <v>1</v>
      </c>
      <c r="G999" s="162">
        <v>1385</v>
      </c>
      <c r="H999" s="33">
        <f>Úvod!B$12</f>
        <v>0</v>
      </c>
      <c r="I999" s="105">
        <f t="shared" si="34"/>
        <v>1385</v>
      </c>
      <c r="J999" s="163"/>
      <c r="K999" s="108">
        <f t="shared" si="35"/>
        <v>0</v>
      </c>
    </row>
    <row r="1000" spans="1:11" ht="11.65">
      <c r="A1000" s="2">
        <v>10708431</v>
      </c>
      <c r="B1000" s="2">
        <v>5</v>
      </c>
      <c r="C1000" s="2" t="s">
        <v>3538</v>
      </c>
      <c r="D1000" s="197" t="s">
        <v>9531</v>
      </c>
      <c r="E1000" s="206" t="s">
        <v>1650</v>
      </c>
      <c r="F1000" s="2">
        <v>1</v>
      </c>
      <c r="G1000" s="162">
        <v>1385</v>
      </c>
      <c r="H1000" s="33">
        <f>Úvod!B$12</f>
        <v>0</v>
      </c>
      <c r="I1000" s="105">
        <f t="shared" si="34"/>
        <v>1385</v>
      </c>
      <c r="J1000" s="163"/>
      <c r="K1000" s="108">
        <f t="shared" si="35"/>
        <v>0</v>
      </c>
    </row>
    <row r="1001" spans="1:11" ht="11.65">
      <c r="A1001" s="2">
        <v>10732973</v>
      </c>
      <c r="B1001" s="2">
        <v>5</v>
      </c>
      <c r="C1001" s="2" t="s">
        <v>3538</v>
      </c>
      <c r="D1001" s="197" t="s">
        <v>9532</v>
      </c>
      <c r="E1001" s="206" t="s">
        <v>1650</v>
      </c>
      <c r="F1001" s="2">
        <v>1</v>
      </c>
      <c r="G1001" s="162">
        <v>1385</v>
      </c>
      <c r="H1001" s="33">
        <f>Úvod!B$12</f>
        <v>0</v>
      </c>
      <c r="I1001" s="105">
        <f t="shared" si="34"/>
        <v>1385</v>
      </c>
      <c r="J1001" s="163"/>
      <c r="K1001" s="108">
        <f t="shared" si="35"/>
        <v>0</v>
      </c>
    </row>
    <row r="1002" spans="1:11" ht="11.65">
      <c r="A1002" s="2">
        <v>10850452</v>
      </c>
      <c r="B1002" s="2">
        <v>5</v>
      </c>
      <c r="C1002" s="2" t="s">
        <v>3538</v>
      </c>
      <c r="D1002" s="197" t="s">
        <v>9533</v>
      </c>
      <c r="E1002" s="206" t="s">
        <v>1650</v>
      </c>
      <c r="F1002" s="2">
        <v>1</v>
      </c>
      <c r="G1002" s="162">
        <v>1385</v>
      </c>
      <c r="H1002" s="33">
        <f>Úvod!B$12</f>
        <v>0</v>
      </c>
      <c r="I1002" s="105">
        <f t="shared" si="34"/>
        <v>1385</v>
      </c>
      <c r="J1002" s="163"/>
      <c r="K1002" s="108">
        <f t="shared" si="35"/>
        <v>0</v>
      </c>
    </row>
    <row r="1003" spans="1:11" ht="11.65">
      <c r="A1003" s="2">
        <v>10945522</v>
      </c>
      <c r="B1003" s="2">
        <v>5</v>
      </c>
      <c r="C1003" s="2" t="s">
        <v>3538</v>
      </c>
      <c r="D1003" s="197" t="s">
        <v>9534</v>
      </c>
      <c r="E1003" s="206" t="s">
        <v>1650</v>
      </c>
      <c r="F1003" s="2">
        <v>1</v>
      </c>
      <c r="G1003" s="162">
        <v>1385</v>
      </c>
      <c r="H1003" s="33">
        <f>Úvod!B$12</f>
        <v>0</v>
      </c>
      <c r="I1003" s="105">
        <f t="shared" si="34"/>
        <v>1385</v>
      </c>
      <c r="J1003" s="163"/>
      <c r="K1003" s="108">
        <f t="shared" si="35"/>
        <v>0</v>
      </c>
    </row>
    <row r="1004" spans="1:11" ht="11.65">
      <c r="A1004" s="2">
        <v>11143544</v>
      </c>
      <c r="B1004" s="2">
        <v>5</v>
      </c>
      <c r="C1004" s="2" t="s">
        <v>3538</v>
      </c>
      <c r="D1004" s="197" t="s">
        <v>9535</v>
      </c>
      <c r="E1004" s="206" t="s">
        <v>1650</v>
      </c>
      <c r="F1004" s="2">
        <v>1</v>
      </c>
      <c r="G1004" s="162">
        <v>1385</v>
      </c>
      <c r="H1004" s="33">
        <f>Úvod!B$12</f>
        <v>0</v>
      </c>
      <c r="I1004" s="105">
        <f t="shared" si="34"/>
        <v>1385</v>
      </c>
      <c r="J1004" s="163"/>
      <c r="K1004" s="108">
        <f t="shared" si="35"/>
        <v>0</v>
      </c>
    </row>
    <row r="1005" spans="1:11" ht="11.65">
      <c r="A1005" s="2">
        <v>11166959</v>
      </c>
      <c r="B1005" s="2">
        <v>5</v>
      </c>
      <c r="C1005" s="2" t="s">
        <v>3538</v>
      </c>
      <c r="D1005" s="197" t="s">
        <v>9536</v>
      </c>
      <c r="E1005" s="206" t="s">
        <v>1650</v>
      </c>
      <c r="F1005" s="2">
        <v>1</v>
      </c>
      <c r="G1005" s="162">
        <v>1385</v>
      </c>
      <c r="H1005" s="33">
        <f>Úvod!B$12</f>
        <v>0</v>
      </c>
      <c r="I1005" s="105">
        <f t="shared" si="34"/>
        <v>1385</v>
      </c>
      <c r="J1005" s="163"/>
      <c r="K1005" s="108">
        <f t="shared" si="35"/>
        <v>0</v>
      </c>
    </row>
    <row r="1006" spans="1:11" ht="11.65">
      <c r="A1006" s="2">
        <v>11224698</v>
      </c>
      <c r="B1006" s="2">
        <v>5</v>
      </c>
      <c r="C1006" s="2" t="s">
        <v>3538</v>
      </c>
      <c r="D1006" s="197" t="s">
        <v>9537</v>
      </c>
      <c r="E1006" s="206" t="s">
        <v>1650</v>
      </c>
      <c r="F1006" s="2">
        <v>1</v>
      </c>
      <c r="G1006" s="162">
        <v>1385</v>
      </c>
      <c r="H1006" s="33">
        <f>Úvod!B$12</f>
        <v>0</v>
      </c>
      <c r="I1006" s="105">
        <f t="shared" si="34"/>
        <v>1385</v>
      </c>
      <c r="J1006" s="163"/>
      <c r="K1006" s="108">
        <f t="shared" si="35"/>
        <v>0</v>
      </c>
    </row>
    <row r="1007" spans="1:11" ht="11.65">
      <c r="A1007" s="2">
        <v>11225072</v>
      </c>
      <c r="B1007" s="2">
        <v>5</v>
      </c>
      <c r="C1007" s="2" t="s">
        <v>3538</v>
      </c>
      <c r="D1007" s="197" t="s">
        <v>9538</v>
      </c>
      <c r="E1007" s="206" t="s">
        <v>1650</v>
      </c>
      <c r="F1007" s="2">
        <v>1</v>
      </c>
      <c r="G1007" s="162">
        <v>1385</v>
      </c>
      <c r="H1007" s="33">
        <f>Úvod!B$12</f>
        <v>0</v>
      </c>
      <c r="I1007" s="105">
        <f t="shared" si="34"/>
        <v>1385</v>
      </c>
      <c r="J1007" s="163"/>
      <c r="K1007" s="108">
        <f t="shared" si="35"/>
        <v>0</v>
      </c>
    </row>
    <row r="1008" spans="1:11" ht="11.65">
      <c r="A1008" s="2">
        <v>11256717</v>
      </c>
      <c r="B1008" s="2">
        <v>5</v>
      </c>
      <c r="C1008" s="2" t="s">
        <v>3538</v>
      </c>
      <c r="D1008" s="197" t="s">
        <v>9539</v>
      </c>
      <c r="E1008" s="206" t="s">
        <v>1650</v>
      </c>
      <c r="F1008" s="2">
        <v>1</v>
      </c>
      <c r="G1008" s="162">
        <v>1037</v>
      </c>
      <c r="H1008" s="33">
        <f>Úvod!B$12</f>
        <v>0</v>
      </c>
      <c r="I1008" s="105">
        <f t="shared" si="34"/>
        <v>1037</v>
      </c>
      <c r="J1008" s="163"/>
      <c r="K1008" s="108">
        <f t="shared" si="35"/>
        <v>0</v>
      </c>
    </row>
    <row r="1009" spans="1:11" ht="11.65">
      <c r="A1009" s="2">
        <v>11143540</v>
      </c>
      <c r="B1009" s="2">
        <v>5</v>
      </c>
      <c r="C1009" s="2" t="s">
        <v>3538</v>
      </c>
      <c r="D1009" s="197" t="s">
        <v>9540</v>
      </c>
      <c r="E1009" s="206" t="s">
        <v>1650</v>
      </c>
      <c r="F1009" s="2">
        <v>1</v>
      </c>
      <c r="G1009" s="162">
        <v>1385</v>
      </c>
      <c r="H1009" s="33">
        <f>Úvod!B$12</f>
        <v>0</v>
      </c>
      <c r="I1009" s="105">
        <f t="shared" si="34"/>
        <v>1385</v>
      </c>
      <c r="J1009" s="163"/>
      <c r="K1009" s="108">
        <f t="shared" si="35"/>
        <v>0</v>
      </c>
    </row>
    <row r="1010" spans="1:11" ht="11.65">
      <c r="A1010" s="2">
        <v>11226659</v>
      </c>
      <c r="B1010" s="2">
        <v>5</v>
      </c>
      <c r="C1010" s="2" t="s">
        <v>3538</v>
      </c>
      <c r="D1010" s="197" t="s">
        <v>9541</v>
      </c>
      <c r="E1010" s="206" t="s">
        <v>1650</v>
      </c>
      <c r="F1010" s="2">
        <v>1</v>
      </c>
      <c r="G1010" s="162">
        <v>1385</v>
      </c>
      <c r="H1010" s="33">
        <f>Úvod!B$12</f>
        <v>0</v>
      </c>
      <c r="I1010" s="105">
        <f t="shared" si="34"/>
        <v>1385</v>
      </c>
      <c r="J1010" s="163"/>
      <c r="K1010" s="108">
        <f t="shared" si="35"/>
        <v>0</v>
      </c>
    </row>
  </sheetData>
  <autoFilter ref="A10:K1010" xr:uid="{38598814-77A6-4D5B-8B0C-356CB0330107}"/>
  <mergeCells count="1">
    <mergeCell ref="C6:D6"/>
  </mergeCells>
  <pageMargins left="0.7" right="0.7" top="0.78740157499999996" bottom="0.78740157499999996" header="0.3" footer="0.3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90B3-B41A-4477-9D59-F2F34F847626}">
  <dimension ref="A1:M2554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I11" sqref="I11:I12"/>
    </sheetView>
  </sheetViews>
  <sheetFormatPr defaultColWidth="9" defaultRowHeight="11.65"/>
  <cols>
    <col min="1" max="1" width="18.33203125" style="1" customWidth="1"/>
    <col min="2" max="2" width="37.33203125" style="132" bestFit="1" customWidth="1"/>
    <col min="3" max="3" width="38" style="1" customWidth="1"/>
    <col min="4" max="4" width="19.53125" style="1" customWidth="1"/>
    <col min="5" max="5" width="13.86328125" style="1" customWidth="1"/>
    <col min="6" max="6" width="10.53125" style="1" customWidth="1"/>
    <col min="7" max="7" width="11.33203125" style="1" customWidth="1"/>
    <col min="8" max="8" width="10.33203125" style="1" customWidth="1"/>
    <col min="9" max="9" width="8.86328125" style="1" customWidth="1"/>
    <col min="10" max="10" width="13.1328125" style="1" customWidth="1"/>
    <col min="11" max="11" width="14.33203125" style="1" bestFit="1" customWidth="1"/>
    <col min="12" max="12" width="19.86328125" style="1" customWidth="1"/>
    <col min="13" max="13" width="14.86328125" style="1" bestFit="1" customWidth="1"/>
    <col min="14" max="16384" width="9" style="1"/>
  </cols>
  <sheetData>
    <row r="1" spans="1:13" ht="14.25">
      <c r="A1" s="41" t="s">
        <v>14</v>
      </c>
    </row>
    <row r="2" spans="1:13" ht="14.25">
      <c r="A2" t="s">
        <v>160</v>
      </c>
    </row>
    <row r="3" spans="1:13" ht="14.25">
      <c r="A3" s="41"/>
    </row>
    <row r="4" spans="1:13">
      <c r="A4" s="1" t="s">
        <v>2107</v>
      </c>
    </row>
    <row r="5" spans="1:13">
      <c r="A5" s="1" t="s">
        <v>2108</v>
      </c>
      <c r="G5" s="354" t="s">
        <v>2109</v>
      </c>
      <c r="H5" s="354"/>
    </row>
    <row r="6" spans="1:13">
      <c r="A6" s="1" t="s">
        <v>7438</v>
      </c>
      <c r="G6" s="131"/>
      <c r="H6" s="131"/>
    </row>
    <row r="7" spans="1:13">
      <c r="A7" s="46" t="s">
        <v>1</v>
      </c>
      <c r="B7" s="355">
        <f>Úvod!B7</f>
        <v>0</v>
      </c>
      <c r="C7" s="355"/>
      <c r="G7" s="131" t="s">
        <v>2063</v>
      </c>
      <c r="H7" s="131" t="s">
        <v>2110</v>
      </c>
    </row>
    <row r="8" spans="1:13">
      <c r="G8" s="133">
        <f>SUM(G11:G2657)</f>
        <v>0</v>
      </c>
      <c r="H8" s="133">
        <f>SUM(H11:H2657)</f>
        <v>0</v>
      </c>
    </row>
    <row r="10" spans="1:13" s="30" customFormat="1">
      <c r="A10" s="93" t="s">
        <v>2111</v>
      </c>
      <c r="B10" s="134" t="s">
        <v>2112</v>
      </c>
      <c r="C10" s="93" t="s">
        <v>2113</v>
      </c>
      <c r="D10" s="93" t="s">
        <v>2114</v>
      </c>
      <c r="E10" s="93" t="s">
        <v>2115</v>
      </c>
      <c r="F10" s="93" t="s">
        <v>2116</v>
      </c>
      <c r="G10" s="135" t="s">
        <v>2117</v>
      </c>
      <c r="H10" s="93" t="s">
        <v>2118</v>
      </c>
      <c r="I10" s="93" t="s">
        <v>2119</v>
      </c>
      <c r="J10" s="93" t="s">
        <v>162</v>
      </c>
    </row>
    <row r="11" spans="1:13" s="30" customFormat="1">
      <c r="A11" s="110" t="s">
        <v>7530</v>
      </c>
      <c r="B11" s="139">
        <v>600</v>
      </c>
      <c r="C11" s="34" t="s">
        <v>7532</v>
      </c>
      <c r="D11" s="34" t="s">
        <v>7530</v>
      </c>
      <c r="E11" s="34" t="s">
        <v>7530</v>
      </c>
      <c r="F11" s="34">
        <v>1</v>
      </c>
      <c r="G11" s="109">
        <v>0</v>
      </c>
      <c r="H11" s="34">
        <f t="shared" ref="H11:H74" si="0">G11*F11</f>
        <v>0</v>
      </c>
      <c r="I11" s="277">
        <v>129</v>
      </c>
      <c r="J11" s="138">
        <f t="shared" ref="J11:J74" si="1">H11*I11</f>
        <v>0</v>
      </c>
    </row>
    <row r="12" spans="1:13" s="30" customFormat="1">
      <c r="A12" s="110" t="s">
        <v>7530</v>
      </c>
      <c r="B12" s="139">
        <v>1000</v>
      </c>
      <c r="C12" s="34" t="s">
        <v>7531</v>
      </c>
      <c r="D12" s="34" t="s">
        <v>7530</v>
      </c>
      <c r="E12" s="34" t="s">
        <v>7530</v>
      </c>
      <c r="F12" s="34">
        <v>1</v>
      </c>
      <c r="G12" s="109">
        <v>0</v>
      </c>
      <c r="H12" s="34">
        <f t="shared" si="0"/>
        <v>0</v>
      </c>
      <c r="I12" s="277">
        <v>149</v>
      </c>
      <c r="J12" s="138">
        <f t="shared" si="1"/>
        <v>0</v>
      </c>
    </row>
    <row r="13" spans="1:13" s="30" customFormat="1">
      <c r="A13" s="34" t="s">
        <v>5434</v>
      </c>
      <c r="B13" s="139">
        <v>1009</v>
      </c>
      <c r="C13" s="34" t="s">
        <v>5519</v>
      </c>
      <c r="D13" s="34" t="s">
        <v>3168</v>
      </c>
      <c r="E13" s="34" t="s">
        <v>3240</v>
      </c>
      <c r="F13" s="34">
        <v>1</v>
      </c>
      <c r="G13" s="131">
        <v>0</v>
      </c>
      <c r="H13" s="34">
        <f t="shared" si="0"/>
        <v>0</v>
      </c>
      <c r="I13" s="141">
        <v>59</v>
      </c>
      <c r="J13" s="141">
        <f t="shared" si="1"/>
        <v>0</v>
      </c>
      <c r="M13" s="1"/>
    </row>
    <row r="14" spans="1:13" s="30" customFormat="1">
      <c r="A14" s="34" t="s">
        <v>5434</v>
      </c>
      <c r="B14" s="139">
        <v>1010</v>
      </c>
      <c r="C14" s="34" t="s">
        <v>5524</v>
      </c>
      <c r="D14" s="34" t="s">
        <v>3168</v>
      </c>
      <c r="E14" s="34" t="s">
        <v>3258</v>
      </c>
      <c r="F14" s="34">
        <v>1</v>
      </c>
      <c r="G14" s="131">
        <v>0</v>
      </c>
      <c r="H14" s="34">
        <f t="shared" si="0"/>
        <v>0</v>
      </c>
      <c r="I14" s="141">
        <v>59</v>
      </c>
      <c r="J14" s="141">
        <f t="shared" si="1"/>
        <v>0</v>
      </c>
      <c r="M14" s="1"/>
    </row>
    <row r="15" spans="1:13" s="30" customFormat="1">
      <c r="A15" s="34" t="s">
        <v>5434</v>
      </c>
      <c r="B15" s="139">
        <v>1011</v>
      </c>
      <c r="C15" s="34" t="s">
        <v>5534</v>
      </c>
      <c r="D15" s="34" t="s">
        <v>3168</v>
      </c>
      <c r="E15" s="34" t="s">
        <v>3412</v>
      </c>
      <c r="F15" s="34">
        <v>1</v>
      </c>
      <c r="G15" s="131">
        <v>0</v>
      </c>
      <c r="H15" s="34">
        <f t="shared" si="0"/>
        <v>0</v>
      </c>
      <c r="I15" s="141">
        <v>59</v>
      </c>
      <c r="J15" s="141">
        <f t="shared" si="1"/>
        <v>0</v>
      </c>
      <c r="M15" s="1"/>
    </row>
    <row r="16" spans="1:13" s="30" customFormat="1">
      <c r="A16" s="34" t="s">
        <v>5434</v>
      </c>
      <c r="B16" s="139">
        <v>1012</v>
      </c>
      <c r="C16" s="34" t="s">
        <v>5438</v>
      </c>
      <c r="D16" s="34" t="s">
        <v>2122</v>
      </c>
      <c r="E16" s="34" t="s">
        <v>2180</v>
      </c>
      <c r="F16" s="34">
        <v>1</v>
      </c>
      <c r="G16" s="131">
        <v>0</v>
      </c>
      <c r="H16" s="34">
        <f t="shared" si="0"/>
        <v>0</v>
      </c>
      <c r="I16" s="141">
        <v>59</v>
      </c>
      <c r="J16" s="141">
        <f t="shared" si="1"/>
        <v>0</v>
      </c>
      <c r="M16" s="1"/>
    </row>
    <row r="17" spans="1:13" s="30" customFormat="1">
      <c r="A17" s="34" t="s">
        <v>5434</v>
      </c>
      <c r="B17" s="139">
        <v>1013</v>
      </c>
      <c r="C17" s="34" t="s">
        <v>5611</v>
      </c>
      <c r="D17" s="34" t="s">
        <v>3578</v>
      </c>
      <c r="E17" s="34" t="s">
        <v>4958</v>
      </c>
      <c r="F17" s="34">
        <v>1</v>
      </c>
      <c r="G17" s="131">
        <v>0</v>
      </c>
      <c r="H17" s="34">
        <f t="shared" si="0"/>
        <v>0</v>
      </c>
      <c r="I17" s="141">
        <v>59</v>
      </c>
      <c r="J17" s="141">
        <f t="shared" si="1"/>
        <v>0</v>
      </c>
      <c r="M17" s="1"/>
    </row>
    <row r="18" spans="1:13" s="30" customFormat="1">
      <c r="A18" s="34" t="s">
        <v>5434</v>
      </c>
      <c r="B18" s="139">
        <v>1014</v>
      </c>
      <c r="C18" s="34" t="s">
        <v>5617</v>
      </c>
      <c r="D18" s="34" t="s">
        <v>3578</v>
      </c>
      <c r="E18" s="34" t="s">
        <v>4977</v>
      </c>
      <c r="F18" s="34">
        <v>1</v>
      </c>
      <c r="G18" s="131">
        <v>0</v>
      </c>
      <c r="H18" s="34">
        <f t="shared" si="0"/>
        <v>0</v>
      </c>
      <c r="I18" s="141">
        <v>59</v>
      </c>
      <c r="J18" s="141">
        <f t="shared" si="1"/>
        <v>0</v>
      </c>
      <c r="M18" s="1"/>
    </row>
    <row r="19" spans="1:13" s="30" customFormat="1">
      <c r="A19" s="34" t="s">
        <v>5434</v>
      </c>
      <c r="B19" s="139">
        <v>1015</v>
      </c>
      <c r="C19" s="34" t="s">
        <v>5635</v>
      </c>
      <c r="D19" s="34" t="s">
        <v>3578</v>
      </c>
      <c r="E19" s="34" t="s">
        <v>5014</v>
      </c>
      <c r="F19" s="34">
        <v>1</v>
      </c>
      <c r="G19" s="131">
        <v>0</v>
      </c>
      <c r="H19" s="34">
        <f t="shared" si="0"/>
        <v>0</v>
      </c>
      <c r="I19" s="141">
        <v>59</v>
      </c>
      <c r="J19" s="141">
        <f t="shared" si="1"/>
        <v>0</v>
      </c>
      <c r="M19" s="1"/>
    </row>
    <row r="20" spans="1:13" s="30" customFormat="1">
      <c r="A20" s="34" t="s">
        <v>5434</v>
      </c>
      <c r="B20" s="139">
        <v>1016</v>
      </c>
      <c r="C20" s="34" t="s">
        <v>5497</v>
      </c>
      <c r="D20" s="34" t="s">
        <v>2122</v>
      </c>
      <c r="E20" s="34" t="s">
        <v>3058</v>
      </c>
      <c r="F20" s="34">
        <v>1</v>
      </c>
      <c r="G20" s="131">
        <v>0</v>
      </c>
      <c r="H20" s="34">
        <f t="shared" si="0"/>
        <v>0</v>
      </c>
      <c r="I20" s="141">
        <v>59</v>
      </c>
      <c r="J20" s="141">
        <f t="shared" si="1"/>
        <v>0</v>
      </c>
      <c r="M20" s="1"/>
    </row>
    <row r="21" spans="1:13" s="30" customFormat="1">
      <c r="A21" s="34" t="s">
        <v>5434</v>
      </c>
      <c r="B21" s="139">
        <v>1017</v>
      </c>
      <c r="C21" s="34" t="s">
        <v>5500</v>
      </c>
      <c r="D21" s="34" t="s">
        <v>2122</v>
      </c>
      <c r="E21" s="34" t="s">
        <v>3091</v>
      </c>
      <c r="F21" s="34">
        <v>1</v>
      </c>
      <c r="G21" s="131">
        <v>0</v>
      </c>
      <c r="H21" s="34">
        <f t="shared" si="0"/>
        <v>0</v>
      </c>
      <c r="I21" s="141">
        <v>59</v>
      </c>
      <c r="J21" s="141">
        <f t="shared" si="1"/>
        <v>0</v>
      </c>
      <c r="M21" s="1"/>
    </row>
    <row r="22" spans="1:13" s="30" customFormat="1">
      <c r="A22" s="34" t="s">
        <v>5434</v>
      </c>
      <c r="B22" s="139">
        <v>1018</v>
      </c>
      <c r="C22" s="34" t="s">
        <v>5527</v>
      </c>
      <c r="D22" s="34" t="s">
        <v>3168</v>
      </c>
      <c r="E22" s="34" t="s">
        <v>3316</v>
      </c>
      <c r="F22" s="34">
        <v>1</v>
      </c>
      <c r="G22" s="131">
        <v>0</v>
      </c>
      <c r="H22" s="34">
        <f t="shared" si="0"/>
        <v>0</v>
      </c>
      <c r="I22" s="141">
        <v>59</v>
      </c>
      <c r="J22" s="141">
        <f t="shared" si="1"/>
        <v>0</v>
      </c>
      <c r="M22" s="1"/>
    </row>
    <row r="23" spans="1:13" s="30" customFormat="1">
      <c r="A23" s="34" t="s">
        <v>5434</v>
      </c>
      <c r="B23" s="139">
        <v>1019</v>
      </c>
      <c r="C23" s="34" t="s">
        <v>5889</v>
      </c>
      <c r="D23" s="34" t="s">
        <v>4806</v>
      </c>
      <c r="E23" s="34" t="s">
        <v>5237</v>
      </c>
      <c r="F23" s="34">
        <v>1</v>
      </c>
      <c r="G23" s="131">
        <v>0</v>
      </c>
      <c r="H23" s="34">
        <f t="shared" si="0"/>
        <v>0</v>
      </c>
      <c r="I23" s="141">
        <v>59</v>
      </c>
      <c r="J23" s="141">
        <f t="shared" si="1"/>
        <v>0</v>
      </c>
      <c r="M23" s="1"/>
    </row>
    <row r="24" spans="1:13" s="30" customFormat="1">
      <c r="A24" s="34" t="s">
        <v>5434</v>
      </c>
      <c r="B24" s="139">
        <v>1020</v>
      </c>
      <c r="C24" s="34" t="s">
        <v>5890</v>
      </c>
      <c r="D24" s="34" t="s">
        <v>4806</v>
      </c>
      <c r="E24" s="34" t="s">
        <v>5237</v>
      </c>
      <c r="F24" s="34">
        <v>1</v>
      </c>
      <c r="G24" s="131">
        <v>0</v>
      </c>
      <c r="H24" s="34">
        <f t="shared" si="0"/>
        <v>0</v>
      </c>
      <c r="I24" s="141">
        <v>59</v>
      </c>
      <c r="J24" s="141">
        <f t="shared" si="1"/>
        <v>0</v>
      </c>
      <c r="M24" s="1"/>
    </row>
    <row r="25" spans="1:13" s="30" customFormat="1">
      <c r="A25" s="34" t="s">
        <v>5434</v>
      </c>
      <c r="B25" s="139">
        <v>1021</v>
      </c>
      <c r="C25" s="34" t="s">
        <v>5891</v>
      </c>
      <c r="D25" s="34" t="s">
        <v>4806</v>
      </c>
      <c r="E25" s="34" t="s">
        <v>2549</v>
      </c>
      <c r="F25" s="34">
        <v>1</v>
      </c>
      <c r="G25" s="131">
        <v>0</v>
      </c>
      <c r="H25" s="34">
        <f t="shared" si="0"/>
        <v>0</v>
      </c>
      <c r="I25" s="141">
        <v>59</v>
      </c>
      <c r="J25" s="141">
        <f t="shared" si="1"/>
        <v>0</v>
      </c>
      <c r="M25" s="1"/>
    </row>
    <row r="26" spans="1:13" s="30" customFormat="1">
      <c r="A26" s="34" t="s">
        <v>5434</v>
      </c>
      <c r="B26" s="139">
        <v>1022</v>
      </c>
      <c r="C26" s="34" t="s">
        <v>5917</v>
      </c>
      <c r="D26" s="34" t="s">
        <v>4806</v>
      </c>
      <c r="E26" s="34" t="s">
        <v>4846</v>
      </c>
      <c r="F26" s="34">
        <v>1</v>
      </c>
      <c r="G26" s="131">
        <v>0</v>
      </c>
      <c r="H26" s="34">
        <f t="shared" si="0"/>
        <v>0</v>
      </c>
      <c r="I26" s="141">
        <v>59</v>
      </c>
      <c r="J26" s="141">
        <f t="shared" si="1"/>
        <v>0</v>
      </c>
      <c r="M26" s="1"/>
    </row>
    <row r="27" spans="1:13" s="30" customFormat="1">
      <c r="A27" s="34" t="s">
        <v>5434</v>
      </c>
      <c r="B27" s="139">
        <v>1023</v>
      </c>
      <c r="C27" s="34" t="s">
        <v>5918</v>
      </c>
      <c r="D27" s="34" t="s">
        <v>4806</v>
      </c>
      <c r="E27" s="34" t="s">
        <v>4846</v>
      </c>
      <c r="F27" s="34">
        <v>1</v>
      </c>
      <c r="G27" s="131">
        <v>0</v>
      </c>
      <c r="H27" s="34">
        <f t="shared" si="0"/>
        <v>0</v>
      </c>
      <c r="I27" s="141">
        <v>59</v>
      </c>
      <c r="J27" s="141">
        <f t="shared" si="1"/>
        <v>0</v>
      </c>
      <c r="M27" s="1"/>
    </row>
    <row r="28" spans="1:13" s="30" customFormat="1">
      <c r="A28" s="34" t="s">
        <v>5434</v>
      </c>
      <c r="B28" s="139">
        <v>1024</v>
      </c>
      <c r="C28" s="34" t="s">
        <v>5919</v>
      </c>
      <c r="D28" s="34" t="s">
        <v>4806</v>
      </c>
      <c r="E28" s="34" t="s">
        <v>4846</v>
      </c>
      <c r="F28" s="34">
        <v>1</v>
      </c>
      <c r="G28" s="131">
        <v>0</v>
      </c>
      <c r="H28" s="34">
        <f t="shared" si="0"/>
        <v>0</v>
      </c>
      <c r="I28" s="141">
        <v>59</v>
      </c>
      <c r="J28" s="141">
        <f t="shared" si="1"/>
        <v>0</v>
      </c>
      <c r="M28" s="1"/>
    </row>
    <row r="29" spans="1:13" s="30" customFormat="1">
      <c r="A29" s="34" t="s">
        <v>5434</v>
      </c>
      <c r="B29" s="139">
        <v>1025</v>
      </c>
      <c r="C29" s="34" t="s">
        <v>5920</v>
      </c>
      <c r="D29" s="34" t="s">
        <v>4806</v>
      </c>
      <c r="E29" s="34" t="s">
        <v>4846</v>
      </c>
      <c r="F29" s="34">
        <v>1</v>
      </c>
      <c r="G29" s="131">
        <v>0</v>
      </c>
      <c r="H29" s="34">
        <f t="shared" si="0"/>
        <v>0</v>
      </c>
      <c r="I29" s="141">
        <v>59</v>
      </c>
      <c r="J29" s="141">
        <f t="shared" si="1"/>
        <v>0</v>
      </c>
      <c r="M29" s="1"/>
    </row>
    <row r="30" spans="1:13" s="30" customFormat="1">
      <c r="A30" s="34" t="s">
        <v>5434</v>
      </c>
      <c r="B30" s="139">
        <v>1026</v>
      </c>
      <c r="C30" s="34" t="s">
        <v>5921</v>
      </c>
      <c r="D30" s="34" t="s">
        <v>4806</v>
      </c>
      <c r="E30" s="34" t="s">
        <v>4846</v>
      </c>
      <c r="F30" s="34">
        <v>1</v>
      </c>
      <c r="G30" s="131">
        <v>0</v>
      </c>
      <c r="H30" s="34">
        <f t="shared" si="0"/>
        <v>0</v>
      </c>
      <c r="I30" s="141">
        <v>59</v>
      </c>
      <c r="J30" s="141">
        <f t="shared" si="1"/>
        <v>0</v>
      </c>
      <c r="M30" s="1"/>
    </row>
    <row r="31" spans="1:13" s="30" customFormat="1">
      <c r="A31" s="34" t="s">
        <v>5434</v>
      </c>
      <c r="B31" s="139">
        <v>1027</v>
      </c>
      <c r="C31" s="34" t="s">
        <v>5922</v>
      </c>
      <c r="D31" s="34" t="s">
        <v>4806</v>
      </c>
      <c r="E31" s="34" t="s">
        <v>4846</v>
      </c>
      <c r="F31" s="34">
        <v>1</v>
      </c>
      <c r="G31" s="131">
        <v>0</v>
      </c>
      <c r="H31" s="34">
        <f t="shared" si="0"/>
        <v>0</v>
      </c>
      <c r="I31" s="141">
        <v>59</v>
      </c>
      <c r="J31" s="141">
        <f t="shared" si="1"/>
        <v>0</v>
      </c>
      <c r="M31" s="1"/>
    </row>
    <row r="32" spans="1:13" s="30" customFormat="1">
      <c r="A32" s="34" t="s">
        <v>5434</v>
      </c>
      <c r="B32" s="139">
        <v>1028</v>
      </c>
      <c r="C32" s="34" t="s">
        <v>5923</v>
      </c>
      <c r="D32" s="34" t="s">
        <v>4806</v>
      </c>
      <c r="E32" s="34" t="s">
        <v>4846</v>
      </c>
      <c r="F32" s="34">
        <v>1</v>
      </c>
      <c r="G32" s="131">
        <v>0</v>
      </c>
      <c r="H32" s="34">
        <f t="shared" si="0"/>
        <v>0</v>
      </c>
      <c r="I32" s="141">
        <v>59</v>
      </c>
      <c r="J32" s="141">
        <f t="shared" si="1"/>
        <v>0</v>
      </c>
      <c r="M32" s="1"/>
    </row>
    <row r="33" spans="1:13" s="30" customFormat="1">
      <c r="A33" s="34" t="s">
        <v>5434</v>
      </c>
      <c r="B33" s="139">
        <v>1029</v>
      </c>
      <c r="C33" s="34" t="s">
        <v>5873</v>
      </c>
      <c r="D33" s="34" t="s">
        <v>4806</v>
      </c>
      <c r="E33" s="34" t="s">
        <v>4838</v>
      </c>
      <c r="F33" s="34">
        <v>1</v>
      </c>
      <c r="G33" s="131">
        <v>0</v>
      </c>
      <c r="H33" s="34">
        <f t="shared" si="0"/>
        <v>0</v>
      </c>
      <c r="I33" s="141">
        <v>59</v>
      </c>
      <c r="J33" s="141">
        <f t="shared" si="1"/>
        <v>0</v>
      </c>
      <c r="M33" s="1"/>
    </row>
    <row r="34" spans="1:13" s="30" customFormat="1">
      <c r="A34" s="34" t="s">
        <v>5434</v>
      </c>
      <c r="B34" s="139">
        <v>1030</v>
      </c>
      <c r="C34" s="34" t="s">
        <v>5874</v>
      </c>
      <c r="D34" s="34" t="s">
        <v>4806</v>
      </c>
      <c r="E34" s="34" t="s">
        <v>4838</v>
      </c>
      <c r="F34" s="34">
        <v>1</v>
      </c>
      <c r="G34" s="131">
        <v>0</v>
      </c>
      <c r="H34" s="34">
        <f t="shared" si="0"/>
        <v>0</v>
      </c>
      <c r="I34" s="141">
        <v>59</v>
      </c>
      <c r="J34" s="141">
        <f t="shared" si="1"/>
        <v>0</v>
      </c>
      <c r="M34" s="1"/>
    </row>
    <row r="35" spans="1:13" s="30" customFormat="1">
      <c r="A35" s="34" t="s">
        <v>5434</v>
      </c>
      <c r="B35" s="139">
        <v>1031</v>
      </c>
      <c r="C35" s="34" t="s">
        <v>5875</v>
      </c>
      <c r="D35" s="34" t="s">
        <v>4806</v>
      </c>
      <c r="E35" s="34" t="s">
        <v>4838</v>
      </c>
      <c r="F35" s="34">
        <v>1</v>
      </c>
      <c r="G35" s="131">
        <v>0</v>
      </c>
      <c r="H35" s="34">
        <f t="shared" si="0"/>
        <v>0</v>
      </c>
      <c r="I35" s="141">
        <v>59</v>
      </c>
      <c r="J35" s="141">
        <f t="shared" si="1"/>
        <v>0</v>
      </c>
      <c r="M35" s="1"/>
    </row>
    <row r="36" spans="1:13" s="30" customFormat="1">
      <c r="A36" s="34" t="s">
        <v>5434</v>
      </c>
      <c r="B36" s="139">
        <v>1032</v>
      </c>
      <c r="C36" s="34" t="s">
        <v>5869</v>
      </c>
      <c r="D36" s="34" t="s">
        <v>4806</v>
      </c>
      <c r="E36" s="34" t="s">
        <v>5200</v>
      </c>
      <c r="F36" s="34">
        <v>1</v>
      </c>
      <c r="G36" s="131">
        <v>0</v>
      </c>
      <c r="H36" s="34">
        <f t="shared" si="0"/>
        <v>0</v>
      </c>
      <c r="I36" s="141">
        <v>59</v>
      </c>
      <c r="J36" s="141">
        <f t="shared" si="1"/>
        <v>0</v>
      </c>
      <c r="M36" s="1"/>
    </row>
    <row r="37" spans="1:13" s="30" customFormat="1">
      <c r="A37" s="34" t="s">
        <v>5434</v>
      </c>
      <c r="B37" s="139">
        <v>1033</v>
      </c>
      <c r="C37" s="34" t="s">
        <v>5876</v>
      </c>
      <c r="D37" s="34" t="s">
        <v>4806</v>
      </c>
      <c r="E37" s="34" t="s">
        <v>4838</v>
      </c>
      <c r="F37" s="34">
        <v>1</v>
      </c>
      <c r="G37" s="131">
        <v>0</v>
      </c>
      <c r="H37" s="34">
        <f t="shared" si="0"/>
        <v>0</v>
      </c>
      <c r="I37" s="141">
        <v>59</v>
      </c>
      <c r="J37" s="141">
        <f t="shared" si="1"/>
        <v>0</v>
      </c>
      <c r="M37" s="1"/>
    </row>
    <row r="38" spans="1:13" s="30" customFormat="1">
      <c r="A38" s="34" t="s">
        <v>5434</v>
      </c>
      <c r="B38" s="139">
        <v>1034</v>
      </c>
      <c r="C38" s="34" t="s">
        <v>5870</v>
      </c>
      <c r="D38" s="34" t="s">
        <v>4806</v>
      </c>
      <c r="E38" s="34" t="s">
        <v>5200</v>
      </c>
      <c r="F38" s="34">
        <v>1</v>
      </c>
      <c r="G38" s="131">
        <v>0</v>
      </c>
      <c r="H38" s="34">
        <f t="shared" si="0"/>
        <v>0</v>
      </c>
      <c r="I38" s="141">
        <v>59</v>
      </c>
      <c r="J38" s="141">
        <f t="shared" si="1"/>
        <v>0</v>
      </c>
      <c r="M38" s="1"/>
    </row>
    <row r="39" spans="1:13" s="30" customFormat="1">
      <c r="A39" s="34" t="s">
        <v>5434</v>
      </c>
      <c r="B39" s="139">
        <v>1035</v>
      </c>
      <c r="C39" s="34" t="s">
        <v>5877</v>
      </c>
      <c r="D39" s="34" t="s">
        <v>4806</v>
      </c>
      <c r="E39" s="34" t="s">
        <v>4838</v>
      </c>
      <c r="F39" s="34">
        <v>1</v>
      </c>
      <c r="G39" s="131">
        <v>0</v>
      </c>
      <c r="H39" s="34">
        <f t="shared" si="0"/>
        <v>0</v>
      </c>
      <c r="I39" s="141">
        <v>59</v>
      </c>
      <c r="J39" s="141">
        <f t="shared" si="1"/>
        <v>0</v>
      </c>
      <c r="M39" s="1"/>
    </row>
    <row r="40" spans="1:13" s="30" customFormat="1">
      <c r="A40" s="34" t="s">
        <v>5434</v>
      </c>
      <c r="B40" s="139">
        <v>1036</v>
      </c>
      <c r="C40" s="34" t="s">
        <v>5879</v>
      </c>
      <c r="D40" s="34" t="s">
        <v>4806</v>
      </c>
      <c r="E40" s="34" t="s">
        <v>4838</v>
      </c>
      <c r="F40" s="34">
        <v>1</v>
      </c>
      <c r="G40" s="131">
        <v>0</v>
      </c>
      <c r="H40" s="34">
        <f t="shared" si="0"/>
        <v>0</v>
      </c>
      <c r="I40" s="141">
        <v>59</v>
      </c>
      <c r="J40" s="141">
        <f t="shared" si="1"/>
        <v>0</v>
      </c>
      <c r="M40" s="1"/>
    </row>
    <row r="41" spans="1:13" s="30" customFormat="1">
      <c r="A41" s="34" t="s">
        <v>5434</v>
      </c>
      <c r="B41" s="139">
        <v>1037</v>
      </c>
      <c r="C41" s="34" t="s">
        <v>5880</v>
      </c>
      <c r="D41" s="34" t="s">
        <v>4806</v>
      </c>
      <c r="E41" s="34" t="s">
        <v>4838</v>
      </c>
      <c r="F41" s="34">
        <v>1</v>
      </c>
      <c r="G41" s="131">
        <v>0</v>
      </c>
      <c r="H41" s="34">
        <f t="shared" si="0"/>
        <v>0</v>
      </c>
      <c r="I41" s="141">
        <v>59</v>
      </c>
      <c r="J41" s="141">
        <f t="shared" si="1"/>
        <v>0</v>
      </c>
      <c r="M41" s="1"/>
    </row>
    <row r="42" spans="1:13" s="30" customFormat="1">
      <c r="A42" s="34" t="s">
        <v>5434</v>
      </c>
      <c r="B42" s="139">
        <v>1038</v>
      </c>
      <c r="C42" s="34" t="s">
        <v>5881</v>
      </c>
      <c r="D42" s="34" t="s">
        <v>4806</v>
      </c>
      <c r="E42" s="34" t="s">
        <v>4838</v>
      </c>
      <c r="F42" s="34">
        <v>1</v>
      </c>
      <c r="G42" s="131">
        <v>0</v>
      </c>
      <c r="H42" s="34">
        <f t="shared" si="0"/>
        <v>0</v>
      </c>
      <c r="I42" s="141">
        <v>59</v>
      </c>
      <c r="J42" s="141">
        <f t="shared" si="1"/>
        <v>0</v>
      </c>
      <c r="M42" s="1"/>
    </row>
    <row r="43" spans="1:13" s="30" customFormat="1">
      <c r="A43" s="34" t="s">
        <v>5434</v>
      </c>
      <c r="B43" s="139">
        <v>1039</v>
      </c>
      <c r="C43" s="34" t="s">
        <v>5883</v>
      </c>
      <c r="D43" s="34" t="s">
        <v>4806</v>
      </c>
      <c r="E43" s="34" t="s">
        <v>4838</v>
      </c>
      <c r="F43" s="34">
        <v>1</v>
      </c>
      <c r="G43" s="131">
        <v>0</v>
      </c>
      <c r="H43" s="34">
        <f t="shared" si="0"/>
        <v>0</v>
      </c>
      <c r="I43" s="141">
        <v>59</v>
      </c>
      <c r="J43" s="141">
        <f t="shared" si="1"/>
        <v>0</v>
      </c>
      <c r="M43" s="1"/>
    </row>
    <row r="44" spans="1:13" s="30" customFormat="1">
      <c r="A44" s="34" t="s">
        <v>5434</v>
      </c>
      <c r="B44" s="139">
        <v>1040</v>
      </c>
      <c r="C44" s="34" t="s">
        <v>5884</v>
      </c>
      <c r="D44" s="34" t="s">
        <v>4806</v>
      </c>
      <c r="E44" s="34" t="s">
        <v>4838</v>
      </c>
      <c r="F44" s="34">
        <v>1</v>
      </c>
      <c r="G44" s="131">
        <v>0</v>
      </c>
      <c r="H44" s="34">
        <f t="shared" si="0"/>
        <v>0</v>
      </c>
      <c r="I44" s="141">
        <v>59</v>
      </c>
      <c r="J44" s="141">
        <f t="shared" si="1"/>
        <v>0</v>
      </c>
      <c r="M44" s="1"/>
    </row>
    <row r="45" spans="1:13" s="30" customFormat="1">
      <c r="A45" s="34" t="s">
        <v>5434</v>
      </c>
      <c r="B45" s="139">
        <v>1041</v>
      </c>
      <c r="C45" s="34" t="s">
        <v>5886</v>
      </c>
      <c r="D45" s="34" t="s">
        <v>4806</v>
      </c>
      <c r="E45" s="34" t="s">
        <v>4838</v>
      </c>
      <c r="F45" s="34">
        <v>1</v>
      </c>
      <c r="G45" s="131">
        <v>0</v>
      </c>
      <c r="H45" s="34">
        <f t="shared" si="0"/>
        <v>0</v>
      </c>
      <c r="I45" s="141">
        <v>59</v>
      </c>
      <c r="J45" s="141">
        <f t="shared" si="1"/>
        <v>0</v>
      </c>
      <c r="M45" s="1"/>
    </row>
    <row r="46" spans="1:13" s="30" customFormat="1">
      <c r="A46" s="34" t="s">
        <v>5434</v>
      </c>
      <c r="B46" s="139">
        <v>1042</v>
      </c>
      <c r="C46" s="34" t="s">
        <v>5887</v>
      </c>
      <c r="D46" s="34" t="s">
        <v>4806</v>
      </c>
      <c r="E46" s="34" t="s">
        <v>4838</v>
      </c>
      <c r="F46" s="34">
        <v>1</v>
      </c>
      <c r="G46" s="131">
        <v>0</v>
      </c>
      <c r="H46" s="34">
        <f t="shared" si="0"/>
        <v>0</v>
      </c>
      <c r="I46" s="141">
        <v>59</v>
      </c>
      <c r="J46" s="141">
        <f t="shared" si="1"/>
        <v>0</v>
      </c>
      <c r="M46" s="1"/>
    </row>
    <row r="47" spans="1:13" s="30" customFormat="1">
      <c r="A47" s="34" t="s">
        <v>5434</v>
      </c>
      <c r="B47" s="139">
        <v>1043</v>
      </c>
      <c r="C47" s="34" t="s">
        <v>5888</v>
      </c>
      <c r="D47" s="34" t="s">
        <v>4806</v>
      </c>
      <c r="E47" s="34" t="s">
        <v>4838</v>
      </c>
      <c r="F47" s="34">
        <v>1</v>
      </c>
      <c r="G47" s="131">
        <v>0</v>
      </c>
      <c r="H47" s="34">
        <f t="shared" si="0"/>
        <v>0</v>
      </c>
      <c r="I47" s="141">
        <v>59</v>
      </c>
      <c r="J47" s="141">
        <f t="shared" si="1"/>
        <v>0</v>
      </c>
      <c r="M47" s="1"/>
    </row>
    <row r="48" spans="1:13" s="30" customFormat="1">
      <c r="A48" s="34" t="s">
        <v>5434</v>
      </c>
      <c r="B48" s="139">
        <v>1044</v>
      </c>
      <c r="C48" s="34" t="s">
        <v>5857</v>
      </c>
      <c r="D48" s="34" t="s">
        <v>4806</v>
      </c>
      <c r="E48" s="34" t="s">
        <v>4809</v>
      </c>
      <c r="F48" s="34">
        <v>1</v>
      </c>
      <c r="G48" s="131">
        <v>0</v>
      </c>
      <c r="H48" s="34">
        <f t="shared" si="0"/>
        <v>0</v>
      </c>
      <c r="I48" s="141">
        <v>59</v>
      </c>
      <c r="J48" s="141">
        <f t="shared" si="1"/>
        <v>0</v>
      </c>
      <c r="M48" s="1"/>
    </row>
    <row r="49" spans="1:13" s="30" customFormat="1">
      <c r="A49" s="34" t="s">
        <v>5434</v>
      </c>
      <c r="B49" s="139">
        <v>1045</v>
      </c>
      <c r="C49" s="34" t="s">
        <v>5858</v>
      </c>
      <c r="D49" s="34" t="s">
        <v>4806</v>
      </c>
      <c r="E49" s="34" t="s">
        <v>4809</v>
      </c>
      <c r="F49" s="34">
        <v>1</v>
      </c>
      <c r="G49" s="131">
        <v>0</v>
      </c>
      <c r="H49" s="34">
        <f t="shared" si="0"/>
        <v>0</v>
      </c>
      <c r="I49" s="141">
        <v>59</v>
      </c>
      <c r="J49" s="141">
        <f t="shared" si="1"/>
        <v>0</v>
      </c>
      <c r="M49" s="1"/>
    </row>
    <row r="50" spans="1:13" s="30" customFormat="1">
      <c r="A50" s="34" t="s">
        <v>5434</v>
      </c>
      <c r="B50" s="139">
        <v>1046</v>
      </c>
      <c r="C50" s="34" t="s">
        <v>5859</v>
      </c>
      <c r="D50" s="34" t="s">
        <v>4806</v>
      </c>
      <c r="E50" s="34" t="s">
        <v>4809</v>
      </c>
      <c r="F50" s="34">
        <v>1</v>
      </c>
      <c r="G50" s="131">
        <v>0</v>
      </c>
      <c r="H50" s="34">
        <f t="shared" si="0"/>
        <v>0</v>
      </c>
      <c r="I50" s="141">
        <v>59</v>
      </c>
      <c r="J50" s="141">
        <f t="shared" si="1"/>
        <v>0</v>
      </c>
      <c r="M50" s="1"/>
    </row>
    <row r="51" spans="1:13" s="30" customFormat="1">
      <c r="A51" s="34" t="s">
        <v>5434</v>
      </c>
      <c r="B51" s="139">
        <v>1047</v>
      </c>
      <c r="C51" s="34" t="s">
        <v>5860</v>
      </c>
      <c r="D51" s="34" t="s">
        <v>4806</v>
      </c>
      <c r="E51" s="34" t="s">
        <v>4809</v>
      </c>
      <c r="F51" s="34">
        <v>1</v>
      </c>
      <c r="G51" s="131">
        <v>0</v>
      </c>
      <c r="H51" s="34">
        <f t="shared" si="0"/>
        <v>0</v>
      </c>
      <c r="I51" s="141">
        <v>59</v>
      </c>
      <c r="J51" s="141">
        <f t="shared" si="1"/>
        <v>0</v>
      </c>
      <c r="M51" s="1"/>
    </row>
    <row r="52" spans="1:13" s="30" customFormat="1">
      <c r="A52" s="34" t="s">
        <v>5434</v>
      </c>
      <c r="B52" s="139">
        <v>1048</v>
      </c>
      <c r="C52" s="34" t="s">
        <v>5861</v>
      </c>
      <c r="D52" s="34" t="s">
        <v>4806</v>
      </c>
      <c r="E52" s="34" t="s">
        <v>4809</v>
      </c>
      <c r="F52" s="34">
        <v>1</v>
      </c>
      <c r="G52" s="131">
        <v>0</v>
      </c>
      <c r="H52" s="34">
        <f t="shared" si="0"/>
        <v>0</v>
      </c>
      <c r="I52" s="141">
        <v>59</v>
      </c>
      <c r="J52" s="141">
        <f t="shared" si="1"/>
        <v>0</v>
      </c>
      <c r="M52" s="1"/>
    </row>
    <row r="53" spans="1:13" s="30" customFormat="1">
      <c r="A53" s="34" t="s">
        <v>5434</v>
      </c>
      <c r="B53" s="139">
        <v>1049</v>
      </c>
      <c r="C53" s="34" t="s">
        <v>5862</v>
      </c>
      <c r="D53" s="34" t="s">
        <v>4806</v>
      </c>
      <c r="E53" s="34" t="s">
        <v>4809</v>
      </c>
      <c r="F53" s="34">
        <v>1</v>
      </c>
      <c r="G53" s="131">
        <v>0</v>
      </c>
      <c r="H53" s="34">
        <f t="shared" si="0"/>
        <v>0</v>
      </c>
      <c r="I53" s="141">
        <v>59</v>
      </c>
      <c r="J53" s="141">
        <f t="shared" si="1"/>
        <v>0</v>
      </c>
      <c r="M53" s="1"/>
    </row>
    <row r="54" spans="1:13" s="30" customFormat="1">
      <c r="A54" s="34" t="s">
        <v>5434</v>
      </c>
      <c r="B54" s="139">
        <v>1050</v>
      </c>
      <c r="C54" s="34" t="s">
        <v>5863</v>
      </c>
      <c r="D54" s="34" t="s">
        <v>4806</v>
      </c>
      <c r="E54" s="34" t="s">
        <v>4809</v>
      </c>
      <c r="F54" s="34">
        <v>1</v>
      </c>
      <c r="G54" s="131">
        <v>0</v>
      </c>
      <c r="H54" s="34">
        <f t="shared" si="0"/>
        <v>0</v>
      </c>
      <c r="I54" s="141">
        <v>59</v>
      </c>
      <c r="J54" s="141">
        <f t="shared" si="1"/>
        <v>0</v>
      </c>
      <c r="M54" s="1"/>
    </row>
    <row r="55" spans="1:13" s="30" customFormat="1">
      <c r="A55" s="34" t="s">
        <v>5434</v>
      </c>
      <c r="B55" s="139">
        <v>1051</v>
      </c>
      <c r="C55" s="34" t="s">
        <v>5864</v>
      </c>
      <c r="D55" s="34" t="s">
        <v>4806</v>
      </c>
      <c r="E55" s="34" t="s">
        <v>4809</v>
      </c>
      <c r="F55" s="34">
        <v>1</v>
      </c>
      <c r="G55" s="131">
        <v>0</v>
      </c>
      <c r="H55" s="34">
        <f t="shared" si="0"/>
        <v>0</v>
      </c>
      <c r="I55" s="141">
        <v>59</v>
      </c>
      <c r="J55" s="141">
        <f t="shared" si="1"/>
        <v>0</v>
      </c>
      <c r="M55" s="1"/>
    </row>
    <row r="56" spans="1:13" s="30" customFormat="1">
      <c r="A56" s="34" t="s">
        <v>5434</v>
      </c>
      <c r="B56" s="139">
        <v>1053</v>
      </c>
      <c r="C56" s="34" t="s">
        <v>5865</v>
      </c>
      <c r="D56" s="34" t="s">
        <v>4806</v>
      </c>
      <c r="E56" s="34" t="s">
        <v>4809</v>
      </c>
      <c r="F56" s="34">
        <v>1</v>
      </c>
      <c r="G56" s="131">
        <v>0</v>
      </c>
      <c r="H56" s="34">
        <f t="shared" si="0"/>
        <v>0</v>
      </c>
      <c r="I56" s="141">
        <v>59</v>
      </c>
      <c r="J56" s="141">
        <f t="shared" si="1"/>
        <v>0</v>
      </c>
      <c r="M56" s="1"/>
    </row>
    <row r="57" spans="1:13" s="30" customFormat="1">
      <c r="A57" s="34" t="s">
        <v>5434</v>
      </c>
      <c r="B57" s="139">
        <v>1054</v>
      </c>
      <c r="C57" s="34" t="s">
        <v>5866</v>
      </c>
      <c r="D57" s="34" t="s">
        <v>4806</v>
      </c>
      <c r="E57" s="34" t="s">
        <v>4809</v>
      </c>
      <c r="F57" s="34">
        <v>1</v>
      </c>
      <c r="G57" s="131">
        <v>0</v>
      </c>
      <c r="H57" s="34">
        <f t="shared" si="0"/>
        <v>0</v>
      </c>
      <c r="I57" s="141">
        <v>59</v>
      </c>
      <c r="J57" s="141">
        <f t="shared" si="1"/>
        <v>0</v>
      </c>
      <c r="M57" s="1"/>
    </row>
    <row r="58" spans="1:13" s="30" customFormat="1">
      <c r="A58" s="34" t="s">
        <v>5434</v>
      </c>
      <c r="B58" s="139">
        <v>1055</v>
      </c>
      <c r="C58" s="34" t="s">
        <v>5867</v>
      </c>
      <c r="D58" s="34" t="s">
        <v>4806</v>
      </c>
      <c r="E58" s="34" t="s">
        <v>4809</v>
      </c>
      <c r="F58" s="34">
        <v>1</v>
      </c>
      <c r="G58" s="131">
        <v>0</v>
      </c>
      <c r="H58" s="34">
        <f t="shared" si="0"/>
        <v>0</v>
      </c>
      <c r="I58" s="141">
        <v>59</v>
      </c>
      <c r="J58" s="141">
        <f t="shared" si="1"/>
        <v>0</v>
      </c>
      <c r="M58" s="1"/>
    </row>
    <row r="59" spans="1:13" s="30" customFormat="1">
      <c r="A59" s="34" t="s">
        <v>5434</v>
      </c>
      <c r="B59" s="139">
        <v>1056</v>
      </c>
      <c r="C59" s="34" t="s">
        <v>5868</v>
      </c>
      <c r="D59" s="34" t="s">
        <v>4806</v>
      </c>
      <c r="E59" s="34" t="s">
        <v>4809</v>
      </c>
      <c r="F59" s="34">
        <v>1</v>
      </c>
      <c r="G59" s="131">
        <v>0</v>
      </c>
      <c r="H59" s="34">
        <f t="shared" si="0"/>
        <v>0</v>
      </c>
      <c r="I59" s="141">
        <v>59</v>
      </c>
      <c r="J59" s="141">
        <f t="shared" si="1"/>
        <v>0</v>
      </c>
      <c r="M59" s="1"/>
    </row>
    <row r="60" spans="1:13" s="30" customFormat="1">
      <c r="A60" s="34" t="s">
        <v>5434</v>
      </c>
      <c r="B60" s="139">
        <v>1057</v>
      </c>
      <c r="C60" s="34" t="s">
        <v>5924</v>
      </c>
      <c r="D60" s="34" t="s">
        <v>4806</v>
      </c>
      <c r="E60" s="34" t="s">
        <v>4846</v>
      </c>
      <c r="F60" s="34">
        <v>1</v>
      </c>
      <c r="G60" s="131">
        <v>0</v>
      </c>
      <c r="H60" s="34">
        <f t="shared" si="0"/>
        <v>0</v>
      </c>
      <c r="I60" s="141">
        <v>59</v>
      </c>
      <c r="J60" s="141">
        <f t="shared" si="1"/>
        <v>0</v>
      </c>
      <c r="M60" s="1"/>
    </row>
    <row r="61" spans="1:13" s="30" customFormat="1">
      <c r="A61" s="34" t="s">
        <v>5434</v>
      </c>
      <c r="B61" s="139">
        <v>1058</v>
      </c>
      <c r="C61" s="34" t="s">
        <v>5925</v>
      </c>
      <c r="D61" s="34" t="s">
        <v>4806</v>
      </c>
      <c r="E61" s="34" t="s">
        <v>4846</v>
      </c>
      <c r="F61" s="34">
        <v>1</v>
      </c>
      <c r="G61" s="131">
        <v>0</v>
      </c>
      <c r="H61" s="34">
        <f t="shared" si="0"/>
        <v>0</v>
      </c>
      <c r="I61" s="141">
        <v>59</v>
      </c>
      <c r="J61" s="141">
        <f t="shared" si="1"/>
        <v>0</v>
      </c>
      <c r="M61" s="1"/>
    </row>
    <row r="62" spans="1:13" s="30" customFormat="1">
      <c r="A62" s="34" t="s">
        <v>5434</v>
      </c>
      <c r="B62" s="139">
        <v>1059</v>
      </c>
      <c r="C62" s="34" t="s">
        <v>5926</v>
      </c>
      <c r="D62" s="34" t="s">
        <v>4806</v>
      </c>
      <c r="E62" s="34" t="s">
        <v>4846</v>
      </c>
      <c r="F62" s="34">
        <v>1</v>
      </c>
      <c r="G62" s="131">
        <v>0</v>
      </c>
      <c r="H62" s="34">
        <f t="shared" si="0"/>
        <v>0</v>
      </c>
      <c r="I62" s="141">
        <v>59</v>
      </c>
      <c r="J62" s="141">
        <f t="shared" si="1"/>
        <v>0</v>
      </c>
      <c r="M62" s="1"/>
    </row>
    <row r="63" spans="1:13" s="30" customFormat="1">
      <c r="A63" s="34" t="s">
        <v>5434</v>
      </c>
      <c r="B63" s="139">
        <v>1060</v>
      </c>
      <c r="C63" s="34" t="s">
        <v>5927</v>
      </c>
      <c r="D63" s="34" t="s">
        <v>4806</v>
      </c>
      <c r="E63" s="34" t="s">
        <v>4846</v>
      </c>
      <c r="F63" s="34">
        <v>1</v>
      </c>
      <c r="G63" s="131">
        <v>0</v>
      </c>
      <c r="H63" s="34">
        <f t="shared" si="0"/>
        <v>0</v>
      </c>
      <c r="I63" s="141">
        <v>59</v>
      </c>
      <c r="J63" s="141">
        <f t="shared" si="1"/>
        <v>0</v>
      </c>
      <c r="M63" s="1"/>
    </row>
    <row r="64" spans="1:13" s="30" customFormat="1">
      <c r="A64" s="34" t="s">
        <v>5434</v>
      </c>
      <c r="B64" s="139">
        <v>1061</v>
      </c>
      <c r="C64" s="34" t="s">
        <v>5928</v>
      </c>
      <c r="D64" s="34" t="s">
        <v>4806</v>
      </c>
      <c r="E64" s="34" t="s">
        <v>4846</v>
      </c>
      <c r="F64" s="34">
        <v>1</v>
      </c>
      <c r="G64" s="131">
        <v>0</v>
      </c>
      <c r="H64" s="34">
        <f t="shared" si="0"/>
        <v>0</v>
      </c>
      <c r="I64" s="141">
        <v>59</v>
      </c>
      <c r="J64" s="141">
        <f t="shared" si="1"/>
        <v>0</v>
      </c>
      <c r="M64" s="1"/>
    </row>
    <row r="65" spans="1:13" s="30" customFormat="1">
      <c r="A65" s="34" t="s">
        <v>5434</v>
      </c>
      <c r="B65" s="139">
        <v>1062</v>
      </c>
      <c r="C65" s="34" t="s">
        <v>5929</v>
      </c>
      <c r="D65" s="34" t="s">
        <v>4806</v>
      </c>
      <c r="E65" s="34" t="s">
        <v>4846</v>
      </c>
      <c r="F65" s="34">
        <v>1</v>
      </c>
      <c r="G65" s="131">
        <v>0</v>
      </c>
      <c r="H65" s="34">
        <f t="shared" si="0"/>
        <v>0</v>
      </c>
      <c r="I65" s="141">
        <v>59</v>
      </c>
      <c r="J65" s="141">
        <f t="shared" si="1"/>
        <v>0</v>
      </c>
      <c r="M65" s="1"/>
    </row>
    <row r="66" spans="1:13" s="30" customFormat="1">
      <c r="A66" s="34" t="s">
        <v>5434</v>
      </c>
      <c r="B66" s="139">
        <v>1063</v>
      </c>
      <c r="C66" s="34" t="s">
        <v>5930</v>
      </c>
      <c r="D66" s="34" t="s">
        <v>4806</v>
      </c>
      <c r="E66" s="34" t="s">
        <v>4846</v>
      </c>
      <c r="F66" s="34">
        <v>1</v>
      </c>
      <c r="G66" s="131">
        <v>0</v>
      </c>
      <c r="H66" s="34">
        <f t="shared" si="0"/>
        <v>0</v>
      </c>
      <c r="I66" s="141">
        <v>59</v>
      </c>
      <c r="J66" s="141">
        <f t="shared" si="1"/>
        <v>0</v>
      </c>
      <c r="M66" s="1"/>
    </row>
    <row r="67" spans="1:13" s="30" customFormat="1">
      <c r="A67" s="34" t="s">
        <v>5434</v>
      </c>
      <c r="B67" s="139">
        <v>1064</v>
      </c>
      <c r="C67" s="34" t="s">
        <v>5931</v>
      </c>
      <c r="D67" s="34" t="s">
        <v>4806</v>
      </c>
      <c r="E67" s="34" t="s">
        <v>4846</v>
      </c>
      <c r="F67" s="34">
        <v>1</v>
      </c>
      <c r="G67" s="131">
        <v>0</v>
      </c>
      <c r="H67" s="34">
        <f t="shared" si="0"/>
        <v>0</v>
      </c>
      <c r="I67" s="141">
        <v>59</v>
      </c>
      <c r="J67" s="141">
        <f t="shared" si="1"/>
        <v>0</v>
      </c>
      <c r="M67" s="1"/>
    </row>
    <row r="68" spans="1:13" s="30" customFormat="1">
      <c r="A68" s="34" t="s">
        <v>5434</v>
      </c>
      <c r="B68" s="139">
        <v>1065</v>
      </c>
      <c r="C68" s="34" t="s">
        <v>5932</v>
      </c>
      <c r="D68" s="34" t="s">
        <v>4806</v>
      </c>
      <c r="E68" s="34" t="s">
        <v>4846</v>
      </c>
      <c r="F68" s="34">
        <v>1</v>
      </c>
      <c r="G68" s="131">
        <v>0</v>
      </c>
      <c r="H68" s="34">
        <f t="shared" si="0"/>
        <v>0</v>
      </c>
      <c r="I68" s="141">
        <v>59</v>
      </c>
      <c r="J68" s="141">
        <f t="shared" si="1"/>
        <v>0</v>
      </c>
      <c r="M68" s="1"/>
    </row>
    <row r="69" spans="1:13" s="30" customFormat="1">
      <c r="A69" s="34" t="s">
        <v>5434</v>
      </c>
      <c r="B69" s="139">
        <v>1066</v>
      </c>
      <c r="C69" s="34" t="s">
        <v>5934</v>
      </c>
      <c r="D69" s="34" t="s">
        <v>4806</v>
      </c>
      <c r="E69" s="34" t="s">
        <v>4846</v>
      </c>
      <c r="F69" s="34">
        <v>1</v>
      </c>
      <c r="G69" s="131">
        <v>0</v>
      </c>
      <c r="H69" s="34">
        <f t="shared" si="0"/>
        <v>0</v>
      </c>
      <c r="I69" s="141">
        <v>59</v>
      </c>
      <c r="J69" s="141">
        <f t="shared" si="1"/>
        <v>0</v>
      </c>
      <c r="M69" s="1"/>
    </row>
    <row r="70" spans="1:13" s="30" customFormat="1">
      <c r="A70" s="34" t="s">
        <v>5434</v>
      </c>
      <c r="B70" s="139">
        <v>1067</v>
      </c>
      <c r="C70" s="34" t="s">
        <v>5936</v>
      </c>
      <c r="D70" s="34" t="s">
        <v>4806</v>
      </c>
      <c r="E70" s="34" t="s">
        <v>4846</v>
      </c>
      <c r="F70" s="34">
        <v>1</v>
      </c>
      <c r="G70" s="131">
        <v>0</v>
      </c>
      <c r="H70" s="34">
        <f t="shared" si="0"/>
        <v>0</v>
      </c>
      <c r="I70" s="141">
        <v>59</v>
      </c>
      <c r="J70" s="141">
        <f t="shared" si="1"/>
        <v>0</v>
      </c>
      <c r="M70" s="1"/>
    </row>
    <row r="71" spans="1:13" s="30" customFormat="1">
      <c r="A71" s="34" t="s">
        <v>5434</v>
      </c>
      <c r="B71" s="139">
        <v>1068</v>
      </c>
      <c r="C71" s="34" t="s">
        <v>5937</v>
      </c>
      <c r="D71" s="34" t="s">
        <v>4806</v>
      </c>
      <c r="E71" s="34" t="s">
        <v>4846</v>
      </c>
      <c r="F71" s="34">
        <v>1</v>
      </c>
      <c r="G71" s="131">
        <v>0</v>
      </c>
      <c r="H71" s="34">
        <f t="shared" si="0"/>
        <v>0</v>
      </c>
      <c r="I71" s="141">
        <v>59</v>
      </c>
      <c r="J71" s="141">
        <f t="shared" si="1"/>
        <v>0</v>
      </c>
      <c r="M71" s="1"/>
    </row>
    <row r="72" spans="1:13" s="30" customFormat="1">
      <c r="A72" s="34" t="s">
        <v>5434</v>
      </c>
      <c r="B72" s="139">
        <v>1069</v>
      </c>
      <c r="C72" s="34" t="s">
        <v>5938</v>
      </c>
      <c r="D72" s="34" t="s">
        <v>4806</v>
      </c>
      <c r="E72" s="34" t="s">
        <v>4846</v>
      </c>
      <c r="F72" s="34">
        <v>1</v>
      </c>
      <c r="G72" s="131">
        <v>0</v>
      </c>
      <c r="H72" s="34">
        <f t="shared" si="0"/>
        <v>0</v>
      </c>
      <c r="I72" s="141">
        <v>59</v>
      </c>
      <c r="J72" s="141">
        <f t="shared" si="1"/>
        <v>0</v>
      </c>
      <c r="M72" s="1"/>
    </row>
    <row r="73" spans="1:13" s="30" customFormat="1">
      <c r="A73" s="34" t="s">
        <v>5434</v>
      </c>
      <c r="B73" s="139">
        <v>1070</v>
      </c>
      <c r="C73" s="34" t="s">
        <v>5939</v>
      </c>
      <c r="D73" s="34" t="s">
        <v>4806</v>
      </c>
      <c r="E73" s="34" t="s">
        <v>4846</v>
      </c>
      <c r="F73" s="34">
        <v>1</v>
      </c>
      <c r="G73" s="131">
        <v>0</v>
      </c>
      <c r="H73" s="34">
        <f t="shared" si="0"/>
        <v>0</v>
      </c>
      <c r="I73" s="141">
        <v>59</v>
      </c>
      <c r="J73" s="141">
        <f t="shared" si="1"/>
        <v>0</v>
      </c>
      <c r="M73" s="1"/>
    </row>
    <row r="74" spans="1:13" s="30" customFormat="1">
      <c r="A74" s="34" t="s">
        <v>5434</v>
      </c>
      <c r="B74" s="139">
        <v>1071</v>
      </c>
      <c r="C74" s="34" t="s">
        <v>5940</v>
      </c>
      <c r="D74" s="34" t="s">
        <v>4806</v>
      </c>
      <c r="E74" s="34" t="s">
        <v>4846</v>
      </c>
      <c r="F74" s="34">
        <v>1</v>
      </c>
      <c r="G74" s="131">
        <v>0</v>
      </c>
      <c r="H74" s="34">
        <f t="shared" si="0"/>
        <v>0</v>
      </c>
      <c r="I74" s="141">
        <v>59</v>
      </c>
      <c r="J74" s="141">
        <f t="shared" si="1"/>
        <v>0</v>
      </c>
      <c r="M74" s="1"/>
    </row>
    <row r="75" spans="1:13" s="30" customFormat="1">
      <c r="A75" s="34" t="s">
        <v>5434</v>
      </c>
      <c r="B75" s="139">
        <v>1072</v>
      </c>
      <c r="C75" s="34" t="s">
        <v>5941</v>
      </c>
      <c r="D75" s="34" t="s">
        <v>4806</v>
      </c>
      <c r="E75" s="34" t="s">
        <v>4846</v>
      </c>
      <c r="F75" s="34">
        <v>1</v>
      </c>
      <c r="G75" s="131">
        <v>0</v>
      </c>
      <c r="H75" s="34">
        <f t="shared" ref="H75:H138" si="2">G75*F75</f>
        <v>0</v>
      </c>
      <c r="I75" s="141">
        <v>59</v>
      </c>
      <c r="J75" s="141">
        <f t="shared" ref="J75:J138" si="3">H75*I75</f>
        <v>0</v>
      </c>
      <c r="M75" s="1"/>
    </row>
    <row r="76" spans="1:13" s="30" customFormat="1">
      <c r="A76" s="34" t="s">
        <v>5434</v>
      </c>
      <c r="B76" s="139">
        <v>1073</v>
      </c>
      <c r="C76" s="34" t="s">
        <v>5942</v>
      </c>
      <c r="D76" s="34" t="s">
        <v>4806</v>
      </c>
      <c r="E76" s="34" t="s">
        <v>4846</v>
      </c>
      <c r="F76" s="34">
        <v>1</v>
      </c>
      <c r="G76" s="131">
        <v>0</v>
      </c>
      <c r="H76" s="34">
        <f t="shared" si="2"/>
        <v>0</v>
      </c>
      <c r="I76" s="141">
        <v>59</v>
      </c>
      <c r="J76" s="141">
        <f t="shared" si="3"/>
        <v>0</v>
      </c>
      <c r="M76" s="1"/>
    </row>
    <row r="77" spans="1:13" s="30" customFormat="1">
      <c r="A77" s="34" t="s">
        <v>5434</v>
      </c>
      <c r="B77" s="139">
        <v>1074</v>
      </c>
      <c r="C77" s="34" t="s">
        <v>5943</v>
      </c>
      <c r="D77" s="34" t="s">
        <v>4806</v>
      </c>
      <c r="E77" s="34" t="s">
        <v>4846</v>
      </c>
      <c r="F77" s="34">
        <v>1</v>
      </c>
      <c r="G77" s="131">
        <v>0</v>
      </c>
      <c r="H77" s="34">
        <f t="shared" si="2"/>
        <v>0</v>
      </c>
      <c r="I77" s="141">
        <v>59</v>
      </c>
      <c r="J77" s="141">
        <f t="shared" si="3"/>
        <v>0</v>
      </c>
      <c r="M77" s="1"/>
    </row>
    <row r="78" spans="1:13" s="30" customFormat="1">
      <c r="A78" s="34" t="s">
        <v>5434</v>
      </c>
      <c r="B78" s="139">
        <v>1075</v>
      </c>
      <c r="C78" s="34" t="s">
        <v>5944</v>
      </c>
      <c r="D78" s="34" t="s">
        <v>4806</v>
      </c>
      <c r="E78" s="34" t="s">
        <v>4846</v>
      </c>
      <c r="F78" s="34">
        <v>1</v>
      </c>
      <c r="G78" s="131">
        <v>0</v>
      </c>
      <c r="H78" s="34">
        <f t="shared" si="2"/>
        <v>0</v>
      </c>
      <c r="I78" s="141">
        <v>59</v>
      </c>
      <c r="J78" s="141">
        <f t="shared" si="3"/>
        <v>0</v>
      </c>
      <c r="M78" s="1"/>
    </row>
    <row r="79" spans="1:13" s="30" customFormat="1">
      <c r="A79" s="34" t="s">
        <v>5434</v>
      </c>
      <c r="B79" s="139">
        <v>1076</v>
      </c>
      <c r="C79" s="34" t="s">
        <v>5945</v>
      </c>
      <c r="D79" s="34" t="s">
        <v>4806</v>
      </c>
      <c r="E79" s="34" t="s">
        <v>4846</v>
      </c>
      <c r="F79" s="34">
        <v>1</v>
      </c>
      <c r="G79" s="131">
        <v>0</v>
      </c>
      <c r="H79" s="34">
        <f t="shared" si="2"/>
        <v>0</v>
      </c>
      <c r="I79" s="141">
        <v>59</v>
      </c>
      <c r="J79" s="141">
        <f t="shared" si="3"/>
        <v>0</v>
      </c>
      <c r="M79" s="1"/>
    </row>
    <row r="80" spans="1:13" s="30" customFormat="1">
      <c r="A80" s="34" t="s">
        <v>5434</v>
      </c>
      <c r="B80" s="139">
        <v>1077</v>
      </c>
      <c r="C80" s="34" t="s">
        <v>5946</v>
      </c>
      <c r="D80" s="34" t="s">
        <v>4806</v>
      </c>
      <c r="E80" s="34" t="s">
        <v>4846</v>
      </c>
      <c r="F80" s="34">
        <v>1</v>
      </c>
      <c r="G80" s="131">
        <v>0</v>
      </c>
      <c r="H80" s="34">
        <f t="shared" si="2"/>
        <v>0</v>
      </c>
      <c r="I80" s="141">
        <v>59</v>
      </c>
      <c r="J80" s="141">
        <f t="shared" si="3"/>
        <v>0</v>
      </c>
      <c r="M80" s="1"/>
    </row>
    <row r="81" spans="1:13" s="30" customFormat="1">
      <c r="A81" s="34" t="s">
        <v>5434</v>
      </c>
      <c r="B81" s="139">
        <v>1078</v>
      </c>
      <c r="C81" s="34" t="s">
        <v>5947</v>
      </c>
      <c r="D81" s="34" t="s">
        <v>4806</v>
      </c>
      <c r="E81" s="34" t="s">
        <v>4846</v>
      </c>
      <c r="F81" s="34">
        <v>1</v>
      </c>
      <c r="G81" s="131">
        <v>0</v>
      </c>
      <c r="H81" s="34">
        <f t="shared" si="2"/>
        <v>0</v>
      </c>
      <c r="I81" s="141">
        <v>59</v>
      </c>
      <c r="J81" s="141">
        <f t="shared" si="3"/>
        <v>0</v>
      </c>
      <c r="M81" s="1"/>
    </row>
    <row r="82" spans="1:13">
      <c r="A82" s="34" t="s">
        <v>5434</v>
      </c>
      <c r="B82" s="139">
        <v>1079</v>
      </c>
      <c r="C82" s="34" t="s">
        <v>5948</v>
      </c>
      <c r="D82" s="34" t="s">
        <v>4806</v>
      </c>
      <c r="E82" s="34" t="s">
        <v>4846</v>
      </c>
      <c r="F82" s="34">
        <v>1</v>
      </c>
      <c r="G82" s="131">
        <v>0</v>
      </c>
      <c r="H82" s="34">
        <f t="shared" si="2"/>
        <v>0</v>
      </c>
      <c r="I82" s="141">
        <v>59</v>
      </c>
      <c r="J82" s="141">
        <f t="shared" si="3"/>
        <v>0</v>
      </c>
      <c r="K82" s="30"/>
      <c r="L82" s="30"/>
    </row>
    <row r="83" spans="1:13">
      <c r="A83" s="34" t="s">
        <v>5434</v>
      </c>
      <c r="B83" s="139">
        <v>1080</v>
      </c>
      <c r="C83" s="34" t="s">
        <v>5949</v>
      </c>
      <c r="D83" s="34" t="s">
        <v>4806</v>
      </c>
      <c r="E83" s="34" t="s">
        <v>4846</v>
      </c>
      <c r="F83" s="34">
        <v>1</v>
      </c>
      <c r="G83" s="131">
        <v>0</v>
      </c>
      <c r="H83" s="34">
        <f t="shared" si="2"/>
        <v>0</v>
      </c>
      <c r="I83" s="141">
        <v>59</v>
      </c>
      <c r="J83" s="141">
        <f t="shared" si="3"/>
        <v>0</v>
      </c>
      <c r="K83" s="30"/>
      <c r="L83" s="30"/>
    </row>
    <row r="84" spans="1:13">
      <c r="A84" s="34" t="s">
        <v>5434</v>
      </c>
      <c r="B84" s="139">
        <v>1081</v>
      </c>
      <c r="C84" s="34" t="s">
        <v>5950</v>
      </c>
      <c r="D84" s="34" t="s">
        <v>4806</v>
      </c>
      <c r="E84" s="34" t="s">
        <v>4846</v>
      </c>
      <c r="F84" s="34">
        <v>1</v>
      </c>
      <c r="G84" s="131">
        <v>0</v>
      </c>
      <c r="H84" s="34">
        <f t="shared" si="2"/>
        <v>0</v>
      </c>
      <c r="I84" s="141">
        <v>59</v>
      </c>
      <c r="J84" s="141">
        <f t="shared" si="3"/>
        <v>0</v>
      </c>
      <c r="K84" s="30"/>
      <c r="L84" s="30"/>
    </row>
    <row r="85" spans="1:13">
      <c r="A85" s="34" t="s">
        <v>5434</v>
      </c>
      <c r="B85" s="139">
        <v>1082</v>
      </c>
      <c r="C85" s="34" t="s">
        <v>5951</v>
      </c>
      <c r="D85" s="34" t="s">
        <v>4806</v>
      </c>
      <c r="E85" s="34" t="s">
        <v>4846</v>
      </c>
      <c r="F85" s="34">
        <v>1</v>
      </c>
      <c r="G85" s="131">
        <v>0</v>
      </c>
      <c r="H85" s="34">
        <f t="shared" si="2"/>
        <v>0</v>
      </c>
      <c r="I85" s="141">
        <v>59</v>
      </c>
      <c r="J85" s="141">
        <f t="shared" si="3"/>
        <v>0</v>
      </c>
      <c r="K85" s="30"/>
      <c r="L85" s="30"/>
    </row>
    <row r="86" spans="1:13">
      <c r="A86" s="34" t="s">
        <v>5434</v>
      </c>
      <c r="B86" s="139">
        <v>1083</v>
      </c>
      <c r="C86" s="34" t="s">
        <v>5953</v>
      </c>
      <c r="D86" s="34" t="s">
        <v>4806</v>
      </c>
      <c r="E86" s="34" t="s">
        <v>4846</v>
      </c>
      <c r="F86" s="34">
        <v>1</v>
      </c>
      <c r="G86" s="131">
        <v>0</v>
      </c>
      <c r="H86" s="34">
        <f t="shared" si="2"/>
        <v>0</v>
      </c>
      <c r="I86" s="141">
        <v>59</v>
      </c>
      <c r="J86" s="141">
        <f t="shared" si="3"/>
        <v>0</v>
      </c>
      <c r="K86" s="30"/>
      <c r="L86" s="30"/>
    </row>
    <row r="87" spans="1:13">
      <c r="A87" s="34" t="s">
        <v>5434</v>
      </c>
      <c r="B87" s="139">
        <v>1084</v>
      </c>
      <c r="C87" s="34" t="s">
        <v>5954</v>
      </c>
      <c r="D87" s="34" t="s">
        <v>4806</v>
      </c>
      <c r="E87" s="34" t="s">
        <v>4846</v>
      </c>
      <c r="F87" s="34">
        <v>1</v>
      </c>
      <c r="G87" s="131">
        <v>0</v>
      </c>
      <c r="H87" s="34">
        <f t="shared" si="2"/>
        <v>0</v>
      </c>
      <c r="I87" s="141">
        <v>59</v>
      </c>
      <c r="J87" s="141">
        <f t="shared" si="3"/>
        <v>0</v>
      </c>
      <c r="K87" s="30"/>
      <c r="L87" s="30"/>
    </row>
    <row r="88" spans="1:13">
      <c r="A88" s="34" t="s">
        <v>5434</v>
      </c>
      <c r="B88" s="139">
        <v>1085</v>
      </c>
      <c r="C88" s="34" t="s">
        <v>5955</v>
      </c>
      <c r="D88" s="34" t="s">
        <v>4806</v>
      </c>
      <c r="E88" s="34" t="s">
        <v>4846</v>
      </c>
      <c r="F88" s="34">
        <v>1</v>
      </c>
      <c r="G88" s="131">
        <v>0</v>
      </c>
      <c r="H88" s="34">
        <f t="shared" si="2"/>
        <v>0</v>
      </c>
      <c r="I88" s="141">
        <v>59</v>
      </c>
      <c r="J88" s="141">
        <f t="shared" si="3"/>
        <v>0</v>
      </c>
      <c r="K88" s="30"/>
      <c r="L88" s="30"/>
    </row>
    <row r="89" spans="1:13">
      <c r="A89" s="34" t="s">
        <v>5434</v>
      </c>
      <c r="B89" s="139">
        <v>1086</v>
      </c>
      <c r="C89" s="34" t="s">
        <v>5957</v>
      </c>
      <c r="D89" s="34" t="s">
        <v>4806</v>
      </c>
      <c r="E89" s="34" t="s">
        <v>4846</v>
      </c>
      <c r="F89" s="34">
        <v>1</v>
      </c>
      <c r="G89" s="131">
        <v>0</v>
      </c>
      <c r="H89" s="34">
        <f t="shared" si="2"/>
        <v>0</v>
      </c>
      <c r="I89" s="141">
        <v>59</v>
      </c>
      <c r="J89" s="141">
        <f t="shared" si="3"/>
        <v>0</v>
      </c>
      <c r="K89" s="30"/>
      <c r="L89" s="30"/>
    </row>
    <row r="90" spans="1:13">
      <c r="A90" s="34" t="s">
        <v>5434</v>
      </c>
      <c r="B90" s="139">
        <v>1087</v>
      </c>
      <c r="C90" s="34" t="s">
        <v>5958</v>
      </c>
      <c r="D90" s="34" t="s">
        <v>4806</v>
      </c>
      <c r="E90" s="34" t="s">
        <v>4846</v>
      </c>
      <c r="F90" s="34">
        <v>1</v>
      </c>
      <c r="G90" s="131">
        <v>0</v>
      </c>
      <c r="H90" s="34">
        <f t="shared" si="2"/>
        <v>0</v>
      </c>
      <c r="I90" s="141">
        <v>59</v>
      </c>
      <c r="J90" s="141">
        <f t="shared" si="3"/>
        <v>0</v>
      </c>
      <c r="K90" s="30"/>
      <c r="L90" s="30"/>
    </row>
    <row r="91" spans="1:13">
      <c r="A91" s="34" t="s">
        <v>5434</v>
      </c>
      <c r="B91" s="139">
        <v>1088</v>
      </c>
      <c r="C91" s="34" t="s">
        <v>5508</v>
      </c>
      <c r="D91" s="34" t="s">
        <v>3168</v>
      </c>
      <c r="E91" s="34" t="s">
        <v>3187</v>
      </c>
      <c r="F91" s="34">
        <v>1</v>
      </c>
      <c r="G91" s="131">
        <v>0</v>
      </c>
      <c r="H91" s="34">
        <f t="shared" si="2"/>
        <v>0</v>
      </c>
      <c r="I91" s="141">
        <v>59</v>
      </c>
      <c r="J91" s="141">
        <f t="shared" si="3"/>
        <v>0</v>
      </c>
      <c r="K91" s="30"/>
      <c r="L91" s="30"/>
    </row>
    <row r="92" spans="1:13">
      <c r="A92" s="34" t="s">
        <v>5434</v>
      </c>
      <c r="B92" s="139">
        <v>1089</v>
      </c>
      <c r="C92" s="34" t="s">
        <v>5522</v>
      </c>
      <c r="D92" s="34" t="s">
        <v>3168</v>
      </c>
      <c r="E92" s="34" t="s">
        <v>3250</v>
      </c>
      <c r="F92" s="34">
        <v>1</v>
      </c>
      <c r="G92" s="131">
        <v>0</v>
      </c>
      <c r="H92" s="34">
        <f t="shared" si="2"/>
        <v>0</v>
      </c>
      <c r="I92" s="141">
        <v>59</v>
      </c>
      <c r="J92" s="141">
        <f t="shared" si="3"/>
        <v>0</v>
      </c>
      <c r="K92" s="30"/>
      <c r="L92" s="30"/>
    </row>
    <row r="93" spans="1:13">
      <c r="A93" s="34" t="s">
        <v>5434</v>
      </c>
      <c r="B93" s="139">
        <v>1090</v>
      </c>
      <c r="C93" s="34" t="s">
        <v>5520</v>
      </c>
      <c r="D93" s="34" t="s">
        <v>3168</v>
      </c>
      <c r="E93" s="34" t="s">
        <v>3243</v>
      </c>
      <c r="F93" s="34">
        <v>1</v>
      </c>
      <c r="G93" s="131">
        <v>0</v>
      </c>
      <c r="H93" s="34">
        <f t="shared" si="2"/>
        <v>0</v>
      </c>
      <c r="I93" s="141">
        <v>59</v>
      </c>
      <c r="J93" s="141">
        <f t="shared" si="3"/>
        <v>0</v>
      </c>
      <c r="K93" s="30"/>
      <c r="L93" s="30"/>
    </row>
    <row r="94" spans="1:13">
      <c r="A94" s="34" t="s">
        <v>5434</v>
      </c>
      <c r="B94" s="139">
        <v>1092</v>
      </c>
      <c r="C94" s="34" t="s">
        <v>5523</v>
      </c>
      <c r="D94" s="34" t="s">
        <v>3168</v>
      </c>
      <c r="E94" s="34" t="s">
        <v>3255</v>
      </c>
      <c r="F94" s="34">
        <v>1</v>
      </c>
      <c r="G94" s="131">
        <v>0</v>
      </c>
      <c r="H94" s="34">
        <f t="shared" si="2"/>
        <v>0</v>
      </c>
      <c r="I94" s="141">
        <v>59</v>
      </c>
      <c r="J94" s="141">
        <f t="shared" si="3"/>
        <v>0</v>
      </c>
      <c r="K94" s="30"/>
      <c r="L94" s="30"/>
    </row>
    <row r="95" spans="1:13">
      <c r="A95" s="34" t="s">
        <v>5434</v>
      </c>
      <c r="B95" s="139">
        <v>1093</v>
      </c>
      <c r="C95" s="34" t="s">
        <v>5503</v>
      </c>
      <c r="D95" s="34" t="s">
        <v>3168</v>
      </c>
      <c r="E95" s="34" t="s">
        <v>3169</v>
      </c>
      <c r="F95" s="34">
        <v>1</v>
      </c>
      <c r="G95" s="131">
        <v>0</v>
      </c>
      <c r="H95" s="34">
        <f t="shared" si="2"/>
        <v>0</v>
      </c>
      <c r="I95" s="141">
        <v>59</v>
      </c>
      <c r="J95" s="141">
        <f t="shared" si="3"/>
        <v>0</v>
      </c>
      <c r="K95" s="30"/>
      <c r="L95" s="30"/>
    </row>
    <row r="96" spans="1:13">
      <c r="A96" s="34" t="s">
        <v>5434</v>
      </c>
      <c r="B96" s="139">
        <v>1094</v>
      </c>
      <c r="C96" s="34" t="s">
        <v>5528</v>
      </c>
      <c r="D96" s="34" t="s">
        <v>3168</v>
      </c>
      <c r="E96" s="34" t="s">
        <v>3349</v>
      </c>
      <c r="F96" s="34">
        <v>1</v>
      </c>
      <c r="G96" s="131">
        <v>0</v>
      </c>
      <c r="H96" s="34">
        <f t="shared" si="2"/>
        <v>0</v>
      </c>
      <c r="I96" s="141">
        <v>59</v>
      </c>
      <c r="J96" s="141">
        <f t="shared" si="3"/>
        <v>0</v>
      </c>
      <c r="K96" s="30"/>
      <c r="L96" s="30"/>
    </row>
    <row r="97" spans="1:12">
      <c r="A97" s="34" t="s">
        <v>5434</v>
      </c>
      <c r="B97" s="139">
        <v>1095</v>
      </c>
      <c r="C97" s="34" t="s">
        <v>5531</v>
      </c>
      <c r="D97" s="34" t="s">
        <v>3168</v>
      </c>
      <c r="E97" s="34" t="s">
        <v>3380</v>
      </c>
      <c r="F97" s="34">
        <v>1</v>
      </c>
      <c r="G97" s="131">
        <v>0</v>
      </c>
      <c r="H97" s="34">
        <f t="shared" si="2"/>
        <v>0</v>
      </c>
      <c r="I97" s="141">
        <v>59</v>
      </c>
      <c r="J97" s="141">
        <f t="shared" si="3"/>
        <v>0</v>
      </c>
      <c r="K97" s="30"/>
      <c r="L97" s="30"/>
    </row>
    <row r="98" spans="1:12">
      <c r="A98" s="34" t="s">
        <v>5434</v>
      </c>
      <c r="B98" s="139">
        <v>1096</v>
      </c>
      <c r="C98" s="34" t="s">
        <v>5530</v>
      </c>
      <c r="D98" s="34" t="s">
        <v>3168</v>
      </c>
      <c r="E98" s="34" t="s">
        <v>3375</v>
      </c>
      <c r="F98" s="34">
        <v>1</v>
      </c>
      <c r="G98" s="131">
        <v>0</v>
      </c>
      <c r="H98" s="34">
        <f t="shared" si="2"/>
        <v>0</v>
      </c>
      <c r="I98" s="141">
        <v>59</v>
      </c>
      <c r="J98" s="141">
        <f t="shared" si="3"/>
        <v>0</v>
      </c>
      <c r="K98" s="30"/>
      <c r="L98" s="30"/>
    </row>
    <row r="99" spans="1:12">
      <c r="A99" s="34" t="s">
        <v>5434</v>
      </c>
      <c r="B99" s="139">
        <v>1097</v>
      </c>
      <c r="C99" s="34" t="s">
        <v>5537</v>
      </c>
      <c r="D99" s="34" t="s">
        <v>3168</v>
      </c>
      <c r="E99" s="34" t="s">
        <v>3444</v>
      </c>
      <c r="F99" s="34">
        <v>1</v>
      </c>
      <c r="G99" s="131">
        <v>0</v>
      </c>
      <c r="H99" s="34">
        <f t="shared" si="2"/>
        <v>0</v>
      </c>
      <c r="I99" s="141">
        <v>59</v>
      </c>
      <c r="J99" s="141">
        <f t="shared" si="3"/>
        <v>0</v>
      </c>
      <c r="K99" s="30"/>
      <c r="L99" s="30"/>
    </row>
    <row r="100" spans="1:12">
      <c r="A100" s="34" t="s">
        <v>5434</v>
      </c>
      <c r="B100" s="139">
        <v>1098</v>
      </c>
      <c r="C100" s="34" t="s">
        <v>5513</v>
      </c>
      <c r="D100" s="34" t="s">
        <v>3168</v>
      </c>
      <c r="E100" s="34" t="s">
        <v>2475</v>
      </c>
      <c r="F100" s="34">
        <v>1</v>
      </c>
      <c r="G100" s="131">
        <v>0</v>
      </c>
      <c r="H100" s="34">
        <f t="shared" si="2"/>
        <v>0</v>
      </c>
      <c r="I100" s="141">
        <v>59</v>
      </c>
      <c r="J100" s="141">
        <f t="shared" si="3"/>
        <v>0</v>
      </c>
      <c r="K100" s="30"/>
      <c r="L100" s="30"/>
    </row>
    <row r="101" spans="1:12">
      <c r="A101" s="34" t="s">
        <v>5434</v>
      </c>
      <c r="B101" s="139">
        <v>1099</v>
      </c>
      <c r="C101" s="34" t="s">
        <v>5536</v>
      </c>
      <c r="D101" s="34" t="s">
        <v>3168</v>
      </c>
      <c r="E101" s="34" t="s">
        <v>3434</v>
      </c>
      <c r="F101" s="34">
        <v>1</v>
      </c>
      <c r="G101" s="131">
        <v>0</v>
      </c>
      <c r="H101" s="34">
        <f t="shared" si="2"/>
        <v>0</v>
      </c>
      <c r="I101" s="141">
        <v>59</v>
      </c>
      <c r="J101" s="141">
        <f t="shared" si="3"/>
        <v>0</v>
      </c>
      <c r="K101" s="30"/>
      <c r="L101" s="30"/>
    </row>
    <row r="102" spans="1:12">
      <c r="A102" s="34" t="s">
        <v>5434</v>
      </c>
      <c r="B102" s="139">
        <v>1100</v>
      </c>
      <c r="C102" s="34" t="s">
        <v>5509</v>
      </c>
      <c r="D102" s="34" t="s">
        <v>3168</v>
      </c>
      <c r="E102" s="34" t="s">
        <v>3196</v>
      </c>
      <c r="F102" s="34">
        <v>1</v>
      </c>
      <c r="G102" s="131">
        <v>0</v>
      </c>
      <c r="H102" s="34">
        <f t="shared" si="2"/>
        <v>0</v>
      </c>
      <c r="I102" s="141">
        <v>59</v>
      </c>
      <c r="J102" s="141">
        <f t="shared" si="3"/>
        <v>0</v>
      </c>
      <c r="K102" s="30"/>
      <c r="L102" s="30"/>
    </row>
    <row r="103" spans="1:12">
      <c r="A103" s="34" t="s">
        <v>5434</v>
      </c>
      <c r="B103" s="139">
        <v>1101</v>
      </c>
      <c r="C103" s="34" t="s">
        <v>5515</v>
      </c>
      <c r="D103" s="34" t="s">
        <v>3168</v>
      </c>
      <c r="E103" s="34" t="s">
        <v>3210</v>
      </c>
      <c r="F103" s="34">
        <v>1</v>
      </c>
      <c r="G103" s="131">
        <v>0</v>
      </c>
      <c r="H103" s="34">
        <f t="shared" si="2"/>
        <v>0</v>
      </c>
      <c r="I103" s="141">
        <v>59</v>
      </c>
      <c r="J103" s="141">
        <f t="shared" si="3"/>
        <v>0</v>
      </c>
      <c r="K103" s="30"/>
      <c r="L103" s="30"/>
    </row>
    <row r="104" spans="1:12">
      <c r="A104" s="34" t="s">
        <v>5434</v>
      </c>
      <c r="B104" s="139">
        <v>1102</v>
      </c>
      <c r="C104" s="34" t="s">
        <v>5539</v>
      </c>
      <c r="D104" s="34" t="s">
        <v>3168</v>
      </c>
      <c r="E104" s="34" t="s">
        <v>3453</v>
      </c>
      <c r="F104" s="34">
        <v>1</v>
      </c>
      <c r="G104" s="131">
        <v>0</v>
      </c>
      <c r="H104" s="34">
        <f t="shared" si="2"/>
        <v>0</v>
      </c>
      <c r="I104" s="141">
        <v>59</v>
      </c>
      <c r="J104" s="141">
        <f t="shared" si="3"/>
        <v>0</v>
      </c>
      <c r="K104" s="30"/>
      <c r="L104" s="30"/>
    </row>
    <row r="105" spans="1:12">
      <c r="A105" s="34" t="s">
        <v>5434</v>
      </c>
      <c r="B105" s="139">
        <v>1103</v>
      </c>
      <c r="C105" s="34" t="s">
        <v>5538</v>
      </c>
      <c r="D105" s="34" t="s">
        <v>3168</v>
      </c>
      <c r="E105" s="34" t="s">
        <v>3453</v>
      </c>
      <c r="F105" s="34">
        <v>1</v>
      </c>
      <c r="G105" s="131">
        <v>0</v>
      </c>
      <c r="H105" s="34">
        <f t="shared" si="2"/>
        <v>0</v>
      </c>
      <c r="I105" s="141">
        <v>59</v>
      </c>
      <c r="J105" s="141">
        <f t="shared" si="3"/>
        <v>0</v>
      </c>
      <c r="K105" s="30"/>
      <c r="L105" s="30"/>
    </row>
    <row r="106" spans="1:12">
      <c r="A106" s="34" t="s">
        <v>5434</v>
      </c>
      <c r="B106" s="139">
        <v>1104</v>
      </c>
      <c r="C106" s="34" t="s">
        <v>5526</v>
      </c>
      <c r="D106" s="34" t="s">
        <v>3168</v>
      </c>
      <c r="E106" s="34" t="s">
        <v>3316</v>
      </c>
      <c r="F106" s="34">
        <v>1</v>
      </c>
      <c r="G106" s="131">
        <v>0</v>
      </c>
      <c r="H106" s="34">
        <f t="shared" si="2"/>
        <v>0</v>
      </c>
      <c r="I106" s="141">
        <v>59</v>
      </c>
      <c r="J106" s="141">
        <f t="shared" si="3"/>
        <v>0</v>
      </c>
      <c r="K106" s="30"/>
      <c r="L106" s="30"/>
    </row>
    <row r="107" spans="1:12">
      <c r="A107" s="34" t="s">
        <v>5434</v>
      </c>
      <c r="B107" s="139">
        <v>1105</v>
      </c>
      <c r="C107" s="34" t="s">
        <v>5516</v>
      </c>
      <c r="D107" s="34" t="s">
        <v>3168</v>
      </c>
      <c r="E107" s="34" t="s">
        <v>3211</v>
      </c>
      <c r="F107" s="34">
        <v>1</v>
      </c>
      <c r="G107" s="131">
        <v>0</v>
      </c>
      <c r="H107" s="34">
        <f t="shared" si="2"/>
        <v>0</v>
      </c>
      <c r="I107" s="141">
        <v>59</v>
      </c>
      <c r="J107" s="141">
        <f t="shared" si="3"/>
        <v>0</v>
      </c>
      <c r="K107" s="30"/>
      <c r="L107" s="30"/>
    </row>
    <row r="108" spans="1:12">
      <c r="A108" s="34" t="s">
        <v>5434</v>
      </c>
      <c r="B108" s="139">
        <v>1106</v>
      </c>
      <c r="C108" s="34" t="s">
        <v>5639</v>
      </c>
      <c r="D108" s="34" t="s">
        <v>3578</v>
      </c>
      <c r="E108" s="34" t="s">
        <v>3599</v>
      </c>
      <c r="F108" s="34">
        <v>1</v>
      </c>
      <c r="G108" s="131">
        <v>0</v>
      </c>
      <c r="H108" s="34">
        <f t="shared" si="2"/>
        <v>0</v>
      </c>
      <c r="I108" s="141">
        <v>59</v>
      </c>
      <c r="J108" s="141">
        <f t="shared" si="3"/>
        <v>0</v>
      </c>
      <c r="K108" s="30"/>
      <c r="L108" s="30"/>
    </row>
    <row r="109" spans="1:12">
      <c r="A109" s="34" t="s">
        <v>5434</v>
      </c>
      <c r="B109" s="139">
        <v>1107</v>
      </c>
      <c r="C109" s="34" t="s">
        <v>5663</v>
      </c>
      <c r="D109" s="34" t="s">
        <v>3578</v>
      </c>
      <c r="E109" s="34" t="s">
        <v>5033</v>
      </c>
      <c r="F109" s="34">
        <v>1</v>
      </c>
      <c r="G109" s="131">
        <v>0</v>
      </c>
      <c r="H109" s="34">
        <f t="shared" si="2"/>
        <v>0</v>
      </c>
      <c r="I109" s="141">
        <v>59</v>
      </c>
      <c r="J109" s="141">
        <f t="shared" si="3"/>
        <v>0</v>
      </c>
      <c r="K109" s="30"/>
      <c r="L109" s="30"/>
    </row>
    <row r="110" spans="1:12">
      <c r="A110" s="34" t="s">
        <v>5434</v>
      </c>
      <c r="B110" s="139">
        <v>1108</v>
      </c>
      <c r="C110" s="34" t="s">
        <v>5647</v>
      </c>
      <c r="D110" s="34" t="s">
        <v>3578</v>
      </c>
      <c r="E110" s="34" t="s">
        <v>5033</v>
      </c>
      <c r="F110" s="34">
        <v>1</v>
      </c>
      <c r="G110" s="131">
        <v>0</v>
      </c>
      <c r="H110" s="34">
        <f t="shared" si="2"/>
        <v>0</v>
      </c>
      <c r="I110" s="141">
        <v>59</v>
      </c>
      <c r="J110" s="141">
        <f t="shared" si="3"/>
        <v>0</v>
      </c>
      <c r="K110" s="30"/>
      <c r="L110" s="30"/>
    </row>
    <row r="111" spans="1:12">
      <c r="A111" s="34" t="s">
        <v>5434</v>
      </c>
      <c r="B111" s="139">
        <v>1109</v>
      </c>
      <c r="C111" s="34" t="s">
        <v>5667</v>
      </c>
      <c r="D111" s="34" t="s">
        <v>3578</v>
      </c>
      <c r="E111" s="34" t="s">
        <v>5668</v>
      </c>
      <c r="F111" s="34">
        <v>1</v>
      </c>
      <c r="G111" s="131">
        <v>0</v>
      </c>
      <c r="H111" s="34">
        <f t="shared" si="2"/>
        <v>0</v>
      </c>
      <c r="I111" s="141">
        <v>59</v>
      </c>
      <c r="J111" s="141">
        <f t="shared" si="3"/>
        <v>0</v>
      </c>
      <c r="K111" s="30"/>
      <c r="L111" s="30"/>
    </row>
    <row r="112" spans="1:12">
      <c r="A112" s="34" t="s">
        <v>5434</v>
      </c>
      <c r="B112" s="139">
        <v>1110</v>
      </c>
      <c r="C112" s="34" t="s">
        <v>5665</v>
      </c>
      <c r="D112" s="34" t="s">
        <v>3578</v>
      </c>
      <c r="E112" s="34" t="s">
        <v>5077</v>
      </c>
      <c r="F112" s="34">
        <v>1</v>
      </c>
      <c r="G112" s="131">
        <v>0</v>
      </c>
      <c r="H112" s="34">
        <f t="shared" si="2"/>
        <v>0</v>
      </c>
      <c r="I112" s="141">
        <v>59</v>
      </c>
      <c r="J112" s="141">
        <f t="shared" si="3"/>
        <v>0</v>
      </c>
      <c r="K112" s="30"/>
      <c r="L112" s="30"/>
    </row>
    <row r="113" spans="1:12">
      <c r="A113" s="34" t="s">
        <v>5434</v>
      </c>
      <c r="B113" s="139">
        <v>1111</v>
      </c>
      <c r="C113" s="34" t="s">
        <v>5615</v>
      </c>
      <c r="D113" s="34" t="s">
        <v>3578</v>
      </c>
      <c r="E113" s="34" t="s">
        <v>4958</v>
      </c>
      <c r="F113" s="34">
        <v>1</v>
      </c>
      <c r="G113" s="131">
        <v>0</v>
      </c>
      <c r="H113" s="34">
        <f t="shared" si="2"/>
        <v>0</v>
      </c>
      <c r="I113" s="141">
        <v>59</v>
      </c>
      <c r="J113" s="141">
        <f t="shared" si="3"/>
        <v>0</v>
      </c>
      <c r="K113" s="30"/>
      <c r="L113" s="30"/>
    </row>
    <row r="114" spans="1:12">
      <c r="A114" s="34" t="s">
        <v>5434</v>
      </c>
      <c r="B114" s="139">
        <v>1112</v>
      </c>
      <c r="C114" s="34" t="s">
        <v>5653</v>
      </c>
      <c r="D114" s="34" t="s">
        <v>3578</v>
      </c>
      <c r="E114" s="34" t="s">
        <v>5033</v>
      </c>
      <c r="F114" s="34">
        <v>1</v>
      </c>
      <c r="G114" s="131">
        <v>0</v>
      </c>
      <c r="H114" s="34">
        <f t="shared" si="2"/>
        <v>0</v>
      </c>
      <c r="I114" s="141">
        <v>59</v>
      </c>
      <c r="J114" s="141">
        <f t="shared" si="3"/>
        <v>0</v>
      </c>
      <c r="K114" s="30"/>
      <c r="L114" s="30"/>
    </row>
    <row r="115" spans="1:12">
      <c r="A115" s="34" t="s">
        <v>5434</v>
      </c>
      <c r="B115" s="139">
        <v>1113</v>
      </c>
      <c r="C115" s="34" t="s">
        <v>5650</v>
      </c>
      <c r="D115" s="34" t="s">
        <v>3578</v>
      </c>
      <c r="E115" s="34" t="s">
        <v>5033</v>
      </c>
      <c r="F115" s="34">
        <v>1</v>
      </c>
      <c r="G115" s="131">
        <v>0</v>
      </c>
      <c r="H115" s="34">
        <f t="shared" si="2"/>
        <v>0</v>
      </c>
      <c r="I115" s="141">
        <v>59</v>
      </c>
      <c r="J115" s="141">
        <f t="shared" si="3"/>
        <v>0</v>
      </c>
      <c r="K115" s="30"/>
      <c r="L115" s="30"/>
    </row>
    <row r="116" spans="1:12">
      <c r="A116" s="34" t="s">
        <v>5434</v>
      </c>
      <c r="B116" s="139">
        <v>1114</v>
      </c>
      <c r="C116" s="34" t="s">
        <v>5679</v>
      </c>
      <c r="D116" s="34" t="s">
        <v>3578</v>
      </c>
      <c r="E116" s="34" t="s">
        <v>5098</v>
      </c>
      <c r="F116" s="34">
        <v>1</v>
      </c>
      <c r="G116" s="131">
        <v>0</v>
      </c>
      <c r="H116" s="34">
        <f t="shared" si="2"/>
        <v>0</v>
      </c>
      <c r="I116" s="141">
        <v>59</v>
      </c>
      <c r="J116" s="141">
        <f t="shared" si="3"/>
        <v>0</v>
      </c>
      <c r="K116" s="30"/>
      <c r="L116" s="30"/>
    </row>
    <row r="117" spans="1:12">
      <c r="A117" s="34" t="s">
        <v>5434</v>
      </c>
      <c r="B117" s="139">
        <v>1115</v>
      </c>
      <c r="C117" s="34" t="s">
        <v>5661</v>
      </c>
      <c r="D117" s="34" t="s">
        <v>3578</v>
      </c>
      <c r="E117" s="34" t="s">
        <v>5033</v>
      </c>
      <c r="F117" s="34">
        <v>1</v>
      </c>
      <c r="G117" s="131">
        <v>0</v>
      </c>
      <c r="H117" s="34">
        <f t="shared" si="2"/>
        <v>0</v>
      </c>
      <c r="I117" s="141">
        <v>59</v>
      </c>
      <c r="J117" s="141">
        <f t="shared" si="3"/>
        <v>0</v>
      </c>
      <c r="K117" s="30"/>
      <c r="L117" s="30"/>
    </row>
    <row r="118" spans="1:12">
      <c r="A118" s="34" t="s">
        <v>5434</v>
      </c>
      <c r="B118" s="139">
        <v>1116</v>
      </c>
      <c r="C118" s="34" t="s">
        <v>5690</v>
      </c>
      <c r="D118" s="34" t="s">
        <v>3578</v>
      </c>
      <c r="E118" s="34" t="s">
        <v>5116</v>
      </c>
      <c r="F118" s="34">
        <v>1</v>
      </c>
      <c r="G118" s="131">
        <v>0</v>
      </c>
      <c r="H118" s="34">
        <f t="shared" si="2"/>
        <v>0</v>
      </c>
      <c r="I118" s="141">
        <v>59</v>
      </c>
      <c r="J118" s="141">
        <f t="shared" si="3"/>
        <v>0</v>
      </c>
      <c r="K118" s="30"/>
      <c r="L118" s="30"/>
    </row>
    <row r="119" spans="1:12">
      <c r="A119" s="34" t="s">
        <v>5434</v>
      </c>
      <c r="B119" s="139">
        <v>1117</v>
      </c>
      <c r="C119" s="34" t="s">
        <v>5625</v>
      </c>
      <c r="D119" s="34" t="s">
        <v>3578</v>
      </c>
      <c r="E119" s="34" t="s">
        <v>4997</v>
      </c>
      <c r="F119" s="34">
        <v>1</v>
      </c>
      <c r="G119" s="131">
        <v>0</v>
      </c>
      <c r="H119" s="34">
        <f t="shared" si="2"/>
        <v>0</v>
      </c>
      <c r="I119" s="141">
        <v>59</v>
      </c>
      <c r="J119" s="141">
        <f t="shared" si="3"/>
        <v>0</v>
      </c>
      <c r="K119" s="30"/>
      <c r="L119" s="30"/>
    </row>
    <row r="120" spans="1:12">
      <c r="A120" s="34" t="s">
        <v>5434</v>
      </c>
      <c r="B120" s="139">
        <v>1118</v>
      </c>
      <c r="C120" s="34" t="s">
        <v>5504</v>
      </c>
      <c r="D120" s="34" t="s">
        <v>3168</v>
      </c>
      <c r="E120" s="34" t="s">
        <v>3169</v>
      </c>
      <c r="F120" s="34">
        <v>1</v>
      </c>
      <c r="G120" s="131">
        <v>0</v>
      </c>
      <c r="H120" s="34">
        <f t="shared" si="2"/>
        <v>0</v>
      </c>
      <c r="I120" s="141">
        <v>59</v>
      </c>
      <c r="J120" s="141">
        <f t="shared" si="3"/>
        <v>0</v>
      </c>
      <c r="K120" s="30"/>
      <c r="L120" s="30"/>
    </row>
    <row r="121" spans="1:12">
      <c r="A121" s="34" t="s">
        <v>5434</v>
      </c>
      <c r="B121" s="139">
        <v>1119</v>
      </c>
      <c r="C121" s="34" t="s">
        <v>5505</v>
      </c>
      <c r="D121" s="34" t="s">
        <v>3168</v>
      </c>
      <c r="E121" s="34" t="s">
        <v>3174</v>
      </c>
      <c r="F121" s="34">
        <v>1</v>
      </c>
      <c r="G121" s="131">
        <v>0</v>
      </c>
      <c r="H121" s="34">
        <f t="shared" si="2"/>
        <v>0</v>
      </c>
      <c r="I121" s="141">
        <v>59</v>
      </c>
      <c r="J121" s="141">
        <f t="shared" si="3"/>
        <v>0</v>
      </c>
      <c r="K121" s="30"/>
      <c r="L121" s="30"/>
    </row>
    <row r="122" spans="1:12">
      <c r="A122" s="34" t="s">
        <v>5434</v>
      </c>
      <c r="B122" s="139">
        <v>1120</v>
      </c>
      <c r="C122" s="34" t="s">
        <v>5506</v>
      </c>
      <c r="D122" s="34" t="s">
        <v>3168</v>
      </c>
      <c r="E122" s="34" t="s">
        <v>3177</v>
      </c>
      <c r="F122" s="34">
        <v>1</v>
      </c>
      <c r="G122" s="131">
        <v>0</v>
      </c>
      <c r="H122" s="34">
        <f t="shared" si="2"/>
        <v>0</v>
      </c>
      <c r="I122" s="141">
        <v>59</v>
      </c>
      <c r="J122" s="141">
        <f t="shared" si="3"/>
        <v>0</v>
      </c>
      <c r="K122" s="30"/>
      <c r="L122" s="30"/>
    </row>
    <row r="123" spans="1:12">
      <c r="A123" s="34" t="s">
        <v>5434</v>
      </c>
      <c r="B123" s="139">
        <v>1121</v>
      </c>
      <c r="C123" s="34" t="s">
        <v>5510</v>
      </c>
      <c r="D123" s="34" t="s">
        <v>3168</v>
      </c>
      <c r="E123" s="34" t="s">
        <v>3199</v>
      </c>
      <c r="F123" s="34">
        <v>1</v>
      </c>
      <c r="G123" s="131">
        <v>0</v>
      </c>
      <c r="H123" s="34">
        <f t="shared" si="2"/>
        <v>0</v>
      </c>
      <c r="I123" s="141">
        <v>59</v>
      </c>
      <c r="J123" s="141">
        <f t="shared" si="3"/>
        <v>0</v>
      </c>
      <c r="K123" s="30"/>
      <c r="L123" s="30"/>
    </row>
    <row r="124" spans="1:12">
      <c r="A124" s="34" t="s">
        <v>5434</v>
      </c>
      <c r="B124" s="139">
        <v>1122</v>
      </c>
      <c r="C124" s="34" t="s">
        <v>5511</v>
      </c>
      <c r="D124" s="34" t="s">
        <v>3168</v>
      </c>
      <c r="E124" s="34" t="s">
        <v>3590</v>
      </c>
      <c r="F124" s="34">
        <v>1</v>
      </c>
      <c r="G124" s="131">
        <v>0</v>
      </c>
      <c r="H124" s="34">
        <f t="shared" si="2"/>
        <v>0</v>
      </c>
      <c r="I124" s="141">
        <v>59</v>
      </c>
      <c r="J124" s="141">
        <f t="shared" si="3"/>
        <v>0</v>
      </c>
      <c r="K124" s="30"/>
      <c r="L124" s="30"/>
    </row>
    <row r="125" spans="1:12">
      <c r="A125" s="34" t="s">
        <v>5434</v>
      </c>
      <c r="B125" s="139">
        <v>1123</v>
      </c>
      <c r="C125" s="34" t="s">
        <v>5512</v>
      </c>
      <c r="D125" s="34" t="s">
        <v>3168</v>
      </c>
      <c r="E125" s="34" t="s">
        <v>3202</v>
      </c>
      <c r="F125" s="34">
        <v>1</v>
      </c>
      <c r="G125" s="131">
        <v>0</v>
      </c>
      <c r="H125" s="34">
        <f t="shared" si="2"/>
        <v>0</v>
      </c>
      <c r="I125" s="141">
        <v>59</v>
      </c>
      <c r="J125" s="141">
        <f t="shared" si="3"/>
        <v>0</v>
      </c>
      <c r="K125" s="30"/>
      <c r="L125" s="30"/>
    </row>
    <row r="126" spans="1:12">
      <c r="A126" s="34" t="s">
        <v>5434</v>
      </c>
      <c r="B126" s="139">
        <v>1124</v>
      </c>
      <c r="C126" s="34" t="s">
        <v>5514</v>
      </c>
      <c r="D126" s="34" t="s">
        <v>3168</v>
      </c>
      <c r="E126" s="34" t="s">
        <v>3207</v>
      </c>
      <c r="F126" s="34">
        <v>1</v>
      </c>
      <c r="G126" s="131">
        <v>0</v>
      </c>
      <c r="H126" s="34">
        <f t="shared" si="2"/>
        <v>0</v>
      </c>
      <c r="I126" s="141">
        <v>59</v>
      </c>
      <c r="J126" s="141">
        <f t="shared" si="3"/>
        <v>0</v>
      </c>
      <c r="K126" s="30"/>
      <c r="L126" s="30"/>
    </row>
    <row r="127" spans="1:12">
      <c r="A127" s="34" t="s">
        <v>5434</v>
      </c>
      <c r="B127" s="139">
        <v>1125</v>
      </c>
      <c r="C127" s="34" t="s">
        <v>5525</v>
      </c>
      <c r="D127" s="34" t="s">
        <v>3168</v>
      </c>
      <c r="E127" s="34" t="s">
        <v>3315</v>
      </c>
      <c r="F127" s="34">
        <v>1</v>
      </c>
      <c r="G127" s="131">
        <v>0</v>
      </c>
      <c r="H127" s="34">
        <f t="shared" si="2"/>
        <v>0</v>
      </c>
      <c r="I127" s="141">
        <v>59</v>
      </c>
      <c r="J127" s="141">
        <f t="shared" si="3"/>
        <v>0</v>
      </c>
      <c r="K127" s="30"/>
      <c r="L127" s="30"/>
    </row>
    <row r="128" spans="1:12">
      <c r="A128" s="34" t="s">
        <v>5434</v>
      </c>
      <c r="B128" s="139">
        <v>1126</v>
      </c>
      <c r="C128" s="34" t="s">
        <v>5532</v>
      </c>
      <c r="D128" s="34" t="s">
        <v>3168</v>
      </c>
      <c r="E128" s="34" t="s">
        <v>3403</v>
      </c>
      <c r="F128" s="34">
        <v>1</v>
      </c>
      <c r="G128" s="131">
        <v>0</v>
      </c>
      <c r="H128" s="34">
        <f t="shared" si="2"/>
        <v>0</v>
      </c>
      <c r="I128" s="141">
        <v>59</v>
      </c>
      <c r="J128" s="141">
        <f t="shared" si="3"/>
        <v>0</v>
      </c>
      <c r="K128" s="30"/>
      <c r="L128" s="30"/>
    </row>
    <row r="129" spans="1:12">
      <c r="A129" s="34" t="s">
        <v>5434</v>
      </c>
      <c r="B129" s="139">
        <v>1127</v>
      </c>
      <c r="C129" s="34" t="s">
        <v>5533</v>
      </c>
      <c r="D129" s="34" t="s">
        <v>3168</v>
      </c>
      <c r="E129" s="34" t="s">
        <v>3409</v>
      </c>
      <c r="F129" s="34">
        <v>1</v>
      </c>
      <c r="G129" s="131">
        <v>0</v>
      </c>
      <c r="H129" s="34">
        <f t="shared" si="2"/>
        <v>0</v>
      </c>
      <c r="I129" s="141">
        <v>59</v>
      </c>
      <c r="J129" s="141">
        <f t="shared" si="3"/>
        <v>0</v>
      </c>
      <c r="K129" s="30"/>
      <c r="L129" s="30"/>
    </row>
    <row r="130" spans="1:12">
      <c r="A130" s="34" t="s">
        <v>5434</v>
      </c>
      <c r="B130" s="139">
        <v>1128</v>
      </c>
      <c r="C130" s="34" t="s">
        <v>5535</v>
      </c>
      <c r="D130" s="34" t="s">
        <v>3168</v>
      </c>
      <c r="E130" s="34" t="s">
        <v>3429</v>
      </c>
      <c r="F130" s="34">
        <v>1</v>
      </c>
      <c r="G130" s="131">
        <v>0</v>
      </c>
      <c r="H130" s="34">
        <f t="shared" si="2"/>
        <v>0</v>
      </c>
      <c r="I130" s="141">
        <v>59</v>
      </c>
      <c r="J130" s="141">
        <f t="shared" si="3"/>
        <v>0</v>
      </c>
      <c r="K130" s="30"/>
      <c r="L130" s="30"/>
    </row>
    <row r="131" spans="1:12">
      <c r="A131" s="34" t="s">
        <v>5434</v>
      </c>
      <c r="B131" s="139">
        <v>1129</v>
      </c>
      <c r="C131" s="34" t="s">
        <v>5855</v>
      </c>
      <c r="D131" s="34" t="s">
        <v>4806</v>
      </c>
      <c r="E131" s="34" t="s">
        <v>4809</v>
      </c>
      <c r="F131" s="34">
        <v>1</v>
      </c>
      <c r="G131" s="131">
        <v>0</v>
      </c>
      <c r="H131" s="34">
        <f t="shared" si="2"/>
        <v>0</v>
      </c>
      <c r="I131" s="141">
        <v>59</v>
      </c>
      <c r="J131" s="141">
        <f t="shared" si="3"/>
        <v>0</v>
      </c>
      <c r="K131" s="30"/>
      <c r="L131" s="30"/>
    </row>
    <row r="132" spans="1:12">
      <c r="A132" s="34" t="s">
        <v>5434</v>
      </c>
      <c r="B132" s="139">
        <v>1135</v>
      </c>
      <c r="C132" s="34" t="s">
        <v>5878</v>
      </c>
      <c r="D132" s="34" t="s">
        <v>4806</v>
      </c>
      <c r="E132" s="34" t="s">
        <v>4838</v>
      </c>
      <c r="F132" s="34">
        <v>1</v>
      </c>
      <c r="G132" s="131">
        <v>0</v>
      </c>
      <c r="H132" s="34">
        <f t="shared" si="2"/>
        <v>0</v>
      </c>
      <c r="I132" s="141">
        <v>59</v>
      </c>
      <c r="J132" s="141">
        <f t="shared" si="3"/>
        <v>0</v>
      </c>
      <c r="K132" s="30"/>
      <c r="L132" s="30"/>
    </row>
    <row r="133" spans="1:12">
      <c r="A133" s="34" t="s">
        <v>5434</v>
      </c>
      <c r="B133" s="139">
        <v>1139</v>
      </c>
      <c r="C133" s="34" t="s">
        <v>5850</v>
      </c>
      <c r="D133" s="34" t="s">
        <v>4806</v>
      </c>
      <c r="E133" s="34" t="s">
        <v>4809</v>
      </c>
      <c r="F133" s="34">
        <v>1</v>
      </c>
      <c r="G133" s="131">
        <v>0</v>
      </c>
      <c r="H133" s="34">
        <f t="shared" si="2"/>
        <v>0</v>
      </c>
      <c r="I133" s="141">
        <v>59</v>
      </c>
      <c r="J133" s="141">
        <f t="shared" si="3"/>
        <v>0</v>
      </c>
      <c r="K133" s="30"/>
      <c r="L133" s="30"/>
    </row>
    <row r="134" spans="1:12">
      <c r="A134" s="34" t="s">
        <v>5434</v>
      </c>
      <c r="B134" s="139">
        <v>1145</v>
      </c>
      <c r="C134" s="34" t="s">
        <v>5933</v>
      </c>
      <c r="D134" s="34" t="s">
        <v>4806</v>
      </c>
      <c r="E134" s="34" t="s">
        <v>4846</v>
      </c>
      <c r="F134" s="34">
        <v>1</v>
      </c>
      <c r="G134" s="131">
        <v>0</v>
      </c>
      <c r="H134" s="34">
        <f t="shared" si="2"/>
        <v>0</v>
      </c>
      <c r="I134" s="141">
        <v>59</v>
      </c>
      <c r="J134" s="141">
        <f t="shared" si="3"/>
        <v>0</v>
      </c>
      <c r="K134" s="30"/>
      <c r="L134" s="30"/>
    </row>
    <row r="135" spans="1:12">
      <c r="A135" s="34" t="s">
        <v>5434</v>
      </c>
      <c r="B135" s="139">
        <v>1148</v>
      </c>
      <c r="C135" s="34" t="s">
        <v>5935</v>
      </c>
      <c r="D135" s="34" t="s">
        <v>4806</v>
      </c>
      <c r="E135" s="34" t="s">
        <v>4846</v>
      </c>
      <c r="F135" s="34">
        <v>1</v>
      </c>
      <c r="G135" s="131">
        <v>0</v>
      </c>
      <c r="H135" s="34">
        <f t="shared" si="2"/>
        <v>0</v>
      </c>
      <c r="I135" s="141">
        <v>59</v>
      </c>
      <c r="J135" s="141">
        <f t="shared" si="3"/>
        <v>0</v>
      </c>
      <c r="K135" s="30"/>
      <c r="L135" s="30"/>
    </row>
    <row r="136" spans="1:12">
      <c r="A136" s="34" t="s">
        <v>5434</v>
      </c>
      <c r="B136" s="139">
        <v>1149</v>
      </c>
      <c r="C136" s="34" t="s">
        <v>5882</v>
      </c>
      <c r="D136" s="34" t="s">
        <v>4806</v>
      </c>
      <c r="E136" s="34" t="s">
        <v>4838</v>
      </c>
      <c r="F136" s="34">
        <v>1</v>
      </c>
      <c r="G136" s="131">
        <v>0</v>
      </c>
      <c r="H136" s="34">
        <f t="shared" si="2"/>
        <v>0</v>
      </c>
      <c r="I136" s="141">
        <v>59</v>
      </c>
      <c r="J136" s="141">
        <f t="shared" si="3"/>
        <v>0</v>
      </c>
      <c r="K136" s="30"/>
      <c r="L136" s="30"/>
    </row>
    <row r="137" spans="1:12">
      <c r="A137" s="34" t="s">
        <v>5434</v>
      </c>
      <c r="B137" s="139">
        <v>1151</v>
      </c>
      <c r="C137" s="34" t="s">
        <v>5851</v>
      </c>
      <c r="D137" s="34" t="s">
        <v>4806</v>
      </c>
      <c r="E137" s="34" t="s">
        <v>4809</v>
      </c>
      <c r="F137" s="34">
        <v>1</v>
      </c>
      <c r="G137" s="131">
        <v>0</v>
      </c>
      <c r="H137" s="34">
        <f t="shared" si="2"/>
        <v>0</v>
      </c>
      <c r="I137" s="141">
        <v>59</v>
      </c>
      <c r="J137" s="141">
        <f t="shared" si="3"/>
        <v>0</v>
      </c>
      <c r="K137" s="30"/>
      <c r="L137" s="30"/>
    </row>
    <row r="138" spans="1:12">
      <c r="A138" s="34" t="s">
        <v>5434</v>
      </c>
      <c r="B138" s="139">
        <v>1160</v>
      </c>
      <c r="C138" s="34" t="s">
        <v>5852</v>
      </c>
      <c r="D138" s="34" t="s">
        <v>4806</v>
      </c>
      <c r="E138" s="34" t="s">
        <v>4809</v>
      </c>
      <c r="F138" s="34">
        <v>1</v>
      </c>
      <c r="G138" s="131">
        <v>0</v>
      </c>
      <c r="H138" s="34">
        <f t="shared" si="2"/>
        <v>0</v>
      </c>
      <c r="I138" s="141">
        <v>59</v>
      </c>
      <c r="J138" s="141">
        <f t="shared" si="3"/>
        <v>0</v>
      </c>
      <c r="K138" s="30"/>
      <c r="L138" s="30"/>
    </row>
    <row r="139" spans="1:12">
      <c r="A139" s="34" t="s">
        <v>5434</v>
      </c>
      <c r="B139" s="139">
        <v>1166</v>
      </c>
      <c r="C139" s="34" t="s">
        <v>5885</v>
      </c>
      <c r="D139" s="34" t="s">
        <v>4806</v>
      </c>
      <c r="E139" s="34" t="s">
        <v>4838</v>
      </c>
      <c r="F139" s="34">
        <v>1</v>
      </c>
      <c r="G139" s="131">
        <v>0</v>
      </c>
      <c r="H139" s="34">
        <f t="shared" ref="H139:H202" si="4">G139*F139</f>
        <v>0</v>
      </c>
      <c r="I139" s="141">
        <v>59</v>
      </c>
      <c r="J139" s="141">
        <f t="shared" ref="J139:J202" si="5">H139*I139</f>
        <v>0</v>
      </c>
      <c r="K139" s="30"/>
      <c r="L139" s="30"/>
    </row>
    <row r="140" spans="1:12">
      <c r="A140" s="34" t="s">
        <v>5434</v>
      </c>
      <c r="B140" s="139">
        <v>1168</v>
      </c>
      <c r="C140" s="34" t="s">
        <v>5853</v>
      </c>
      <c r="D140" s="34" t="s">
        <v>4806</v>
      </c>
      <c r="E140" s="34" t="s">
        <v>4809</v>
      </c>
      <c r="F140" s="34">
        <v>1</v>
      </c>
      <c r="G140" s="131">
        <v>0</v>
      </c>
      <c r="H140" s="34">
        <f t="shared" si="4"/>
        <v>0</v>
      </c>
      <c r="I140" s="141">
        <v>59</v>
      </c>
      <c r="J140" s="141">
        <f t="shared" si="5"/>
        <v>0</v>
      </c>
      <c r="K140" s="30"/>
      <c r="L140" s="30"/>
    </row>
    <row r="141" spans="1:12">
      <c r="A141" s="34" t="s">
        <v>5434</v>
      </c>
      <c r="B141" s="139">
        <v>1170</v>
      </c>
      <c r="C141" s="34" t="s">
        <v>5854</v>
      </c>
      <c r="D141" s="34" t="s">
        <v>4806</v>
      </c>
      <c r="E141" s="34" t="s">
        <v>4809</v>
      </c>
      <c r="F141" s="34">
        <v>1</v>
      </c>
      <c r="G141" s="131">
        <v>0</v>
      </c>
      <c r="H141" s="34">
        <f t="shared" si="4"/>
        <v>0</v>
      </c>
      <c r="I141" s="141">
        <v>59</v>
      </c>
      <c r="J141" s="141">
        <f t="shared" si="5"/>
        <v>0</v>
      </c>
      <c r="K141" s="30"/>
      <c r="L141" s="30"/>
    </row>
    <row r="142" spans="1:12">
      <c r="A142" s="34" t="s">
        <v>5434</v>
      </c>
      <c r="B142" s="139">
        <v>1178</v>
      </c>
      <c r="C142" s="34" t="s">
        <v>5952</v>
      </c>
      <c r="D142" s="34" t="s">
        <v>4806</v>
      </c>
      <c r="E142" s="34" t="s">
        <v>4846</v>
      </c>
      <c r="F142" s="34">
        <v>1</v>
      </c>
      <c r="G142" s="131">
        <v>0</v>
      </c>
      <c r="H142" s="34">
        <f t="shared" si="4"/>
        <v>0</v>
      </c>
      <c r="I142" s="141">
        <v>59</v>
      </c>
      <c r="J142" s="141">
        <f t="shared" si="5"/>
        <v>0</v>
      </c>
      <c r="K142" s="30"/>
      <c r="L142" s="30"/>
    </row>
    <row r="143" spans="1:12">
      <c r="A143" s="34" t="s">
        <v>5434</v>
      </c>
      <c r="B143" s="139">
        <v>1184</v>
      </c>
      <c r="C143" s="34" t="s">
        <v>5956</v>
      </c>
      <c r="D143" s="34" t="s">
        <v>4806</v>
      </c>
      <c r="E143" s="34" t="s">
        <v>4846</v>
      </c>
      <c r="F143" s="34">
        <v>1</v>
      </c>
      <c r="G143" s="131">
        <v>0</v>
      </c>
      <c r="H143" s="34">
        <f t="shared" si="4"/>
        <v>0</v>
      </c>
      <c r="I143" s="141">
        <v>59</v>
      </c>
      <c r="J143" s="141">
        <f t="shared" si="5"/>
        <v>0</v>
      </c>
      <c r="K143" s="30"/>
      <c r="L143" s="30"/>
    </row>
    <row r="144" spans="1:12">
      <c r="A144" s="34" t="s">
        <v>5434</v>
      </c>
      <c r="B144" s="139">
        <v>1186</v>
      </c>
      <c r="C144" s="34" t="s">
        <v>5856</v>
      </c>
      <c r="D144" s="34" t="s">
        <v>4806</v>
      </c>
      <c r="E144" s="34" t="s">
        <v>4809</v>
      </c>
      <c r="F144" s="34">
        <v>1</v>
      </c>
      <c r="G144" s="131">
        <v>0</v>
      </c>
      <c r="H144" s="34">
        <f t="shared" si="4"/>
        <v>0</v>
      </c>
      <c r="I144" s="141">
        <v>59</v>
      </c>
      <c r="J144" s="141">
        <f t="shared" si="5"/>
        <v>0</v>
      </c>
      <c r="K144" s="30"/>
      <c r="L144" s="30"/>
    </row>
    <row r="145" spans="1:12">
      <c r="A145" s="34" t="s">
        <v>5434</v>
      </c>
      <c r="B145" s="139">
        <v>1190</v>
      </c>
      <c r="C145" s="34" t="s">
        <v>5894</v>
      </c>
      <c r="D145" s="34" t="s">
        <v>4806</v>
      </c>
      <c r="E145" s="34" t="s">
        <v>4846</v>
      </c>
      <c r="F145" s="34">
        <v>1</v>
      </c>
      <c r="G145" s="131">
        <v>0</v>
      </c>
      <c r="H145" s="34">
        <f t="shared" si="4"/>
        <v>0</v>
      </c>
      <c r="I145" s="141">
        <v>59</v>
      </c>
      <c r="J145" s="141">
        <f t="shared" si="5"/>
        <v>0</v>
      </c>
      <c r="K145" s="30"/>
      <c r="L145" s="30"/>
    </row>
    <row r="146" spans="1:12">
      <c r="A146" s="34" t="s">
        <v>5434</v>
      </c>
      <c r="B146" s="139">
        <v>1191</v>
      </c>
      <c r="C146" s="34" t="s">
        <v>5895</v>
      </c>
      <c r="D146" s="34" t="s">
        <v>4806</v>
      </c>
      <c r="E146" s="34" t="s">
        <v>4846</v>
      </c>
      <c r="F146" s="34">
        <v>1</v>
      </c>
      <c r="G146" s="131">
        <v>0</v>
      </c>
      <c r="H146" s="34">
        <f t="shared" si="4"/>
        <v>0</v>
      </c>
      <c r="I146" s="141">
        <v>59</v>
      </c>
      <c r="J146" s="141">
        <f t="shared" si="5"/>
        <v>0</v>
      </c>
      <c r="K146" s="30"/>
      <c r="L146" s="30"/>
    </row>
    <row r="147" spans="1:12">
      <c r="A147" s="34" t="s">
        <v>5434</v>
      </c>
      <c r="B147" s="139">
        <v>1192</v>
      </c>
      <c r="C147" s="34" t="s">
        <v>5725</v>
      </c>
      <c r="D147" s="34" t="s">
        <v>4806</v>
      </c>
      <c r="E147" s="34" t="s">
        <v>4809</v>
      </c>
      <c r="F147" s="34">
        <v>1</v>
      </c>
      <c r="G147" s="131">
        <v>0</v>
      </c>
      <c r="H147" s="34">
        <f t="shared" si="4"/>
        <v>0</v>
      </c>
      <c r="I147" s="141">
        <v>59</v>
      </c>
      <c r="J147" s="141">
        <f t="shared" si="5"/>
        <v>0</v>
      </c>
      <c r="K147" s="30"/>
      <c r="L147" s="30"/>
    </row>
    <row r="148" spans="1:12">
      <c r="A148" s="34" t="s">
        <v>5434</v>
      </c>
      <c r="B148" s="139">
        <v>1193</v>
      </c>
      <c r="C148" s="34" t="s">
        <v>5724</v>
      </c>
      <c r="D148" s="34" t="s">
        <v>4806</v>
      </c>
      <c r="E148" s="34" t="s">
        <v>4809</v>
      </c>
      <c r="F148" s="34">
        <v>1</v>
      </c>
      <c r="G148" s="131">
        <v>0</v>
      </c>
      <c r="H148" s="34">
        <f t="shared" si="4"/>
        <v>0</v>
      </c>
      <c r="I148" s="141">
        <v>59</v>
      </c>
      <c r="J148" s="141">
        <f t="shared" si="5"/>
        <v>0</v>
      </c>
      <c r="K148" s="30"/>
      <c r="L148" s="30"/>
    </row>
    <row r="149" spans="1:12">
      <c r="A149" s="34" t="s">
        <v>5434</v>
      </c>
      <c r="B149" s="139">
        <v>1194</v>
      </c>
      <c r="C149" s="34" t="s">
        <v>5837</v>
      </c>
      <c r="D149" s="34" t="s">
        <v>4806</v>
      </c>
      <c r="E149" s="34" t="s">
        <v>4809</v>
      </c>
      <c r="F149" s="34">
        <v>1</v>
      </c>
      <c r="G149" s="131">
        <v>0</v>
      </c>
      <c r="H149" s="34">
        <f t="shared" si="4"/>
        <v>0</v>
      </c>
      <c r="I149" s="141">
        <v>59</v>
      </c>
      <c r="J149" s="141">
        <f t="shared" si="5"/>
        <v>0</v>
      </c>
      <c r="K149" s="30"/>
      <c r="L149" s="30"/>
    </row>
    <row r="150" spans="1:12">
      <c r="A150" s="34" t="s">
        <v>5434</v>
      </c>
      <c r="B150" s="139">
        <v>1195</v>
      </c>
      <c r="C150" s="34" t="s">
        <v>5844</v>
      </c>
      <c r="D150" s="34" t="s">
        <v>4806</v>
      </c>
      <c r="E150" s="34" t="s">
        <v>4809</v>
      </c>
      <c r="F150" s="34">
        <v>1</v>
      </c>
      <c r="G150" s="131">
        <v>0</v>
      </c>
      <c r="H150" s="34">
        <f t="shared" si="4"/>
        <v>0</v>
      </c>
      <c r="I150" s="141">
        <v>59</v>
      </c>
      <c r="J150" s="141">
        <f t="shared" si="5"/>
        <v>0</v>
      </c>
      <c r="K150" s="30"/>
      <c r="L150" s="30"/>
    </row>
    <row r="151" spans="1:12">
      <c r="A151" s="34" t="s">
        <v>5434</v>
      </c>
      <c r="B151" s="139">
        <v>1196</v>
      </c>
      <c r="C151" s="34" t="s">
        <v>5845</v>
      </c>
      <c r="D151" s="34" t="s">
        <v>4806</v>
      </c>
      <c r="E151" s="34" t="s">
        <v>4809</v>
      </c>
      <c r="F151" s="34">
        <v>1</v>
      </c>
      <c r="G151" s="131">
        <v>0</v>
      </c>
      <c r="H151" s="34">
        <f t="shared" si="4"/>
        <v>0</v>
      </c>
      <c r="I151" s="141">
        <v>59</v>
      </c>
      <c r="J151" s="141">
        <f t="shared" si="5"/>
        <v>0</v>
      </c>
      <c r="K151" s="30"/>
      <c r="L151" s="30"/>
    </row>
    <row r="152" spans="1:12">
      <c r="A152" s="34" t="s">
        <v>5434</v>
      </c>
      <c r="B152" s="139">
        <v>1197</v>
      </c>
      <c r="C152" s="34" t="s">
        <v>5847</v>
      </c>
      <c r="D152" s="34" t="s">
        <v>4806</v>
      </c>
      <c r="E152" s="34" t="s">
        <v>4809</v>
      </c>
      <c r="F152" s="34">
        <v>1</v>
      </c>
      <c r="G152" s="131">
        <v>0</v>
      </c>
      <c r="H152" s="34">
        <f t="shared" si="4"/>
        <v>0</v>
      </c>
      <c r="I152" s="141">
        <v>59</v>
      </c>
      <c r="J152" s="141">
        <f t="shared" si="5"/>
        <v>0</v>
      </c>
      <c r="K152" s="30"/>
      <c r="L152" s="30"/>
    </row>
    <row r="153" spans="1:12">
      <c r="A153" s="34" t="s">
        <v>5434</v>
      </c>
      <c r="B153" s="139">
        <v>1198</v>
      </c>
      <c r="C153" s="34" t="s">
        <v>5848</v>
      </c>
      <c r="D153" s="34" t="s">
        <v>4806</v>
      </c>
      <c r="E153" s="34" t="s">
        <v>4809</v>
      </c>
      <c r="F153" s="34">
        <v>1</v>
      </c>
      <c r="G153" s="131">
        <v>0</v>
      </c>
      <c r="H153" s="34">
        <f t="shared" si="4"/>
        <v>0</v>
      </c>
      <c r="I153" s="141">
        <v>59</v>
      </c>
      <c r="J153" s="141">
        <f t="shared" si="5"/>
        <v>0</v>
      </c>
      <c r="K153" s="30"/>
      <c r="L153" s="30"/>
    </row>
    <row r="154" spans="1:12">
      <c r="A154" s="34" t="s">
        <v>5434</v>
      </c>
      <c r="B154" s="139">
        <v>1199</v>
      </c>
      <c r="C154" s="34" t="s">
        <v>5726</v>
      </c>
      <c r="D154" s="34" t="s">
        <v>4806</v>
      </c>
      <c r="E154" s="34" t="s">
        <v>4809</v>
      </c>
      <c r="F154" s="34">
        <v>1</v>
      </c>
      <c r="G154" s="131">
        <v>0</v>
      </c>
      <c r="H154" s="34">
        <f t="shared" si="4"/>
        <v>0</v>
      </c>
      <c r="I154" s="141">
        <v>59</v>
      </c>
      <c r="J154" s="141">
        <f t="shared" si="5"/>
        <v>0</v>
      </c>
      <c r="K154" s="30"/>
      <c r="L154" s="30"/>
    </row>
    <row r="155" spans="1:12">
      <c r="A155" s="34" t="s">
        <v>5434</v>
      </c>
      <c r="B155" s="139">
        <v>1200</v>
      </c>
      <c r="C155" s="34" t="s">
        <v>5898</v>
      </c>
      <c r="D155" s="34" t="s">
        <v>4806</v>
      </c>
      <c r="E155" s="34" t="s">
        <v>4846</v>
      </c>
      <c r="F155" s="34">
        <v>1</v>
      </c>
      <c r="G155" s="131">
        <v>0</v>
      </c>
      <c r="H155" s="34">
        <f t="shared" si="4"/>
        <v>0</v>
      </c>
      <c r="I155" s="141">
        <v>59</v>
      </c>
      <c r="J155" s="141">
        <f t="shared" si="5"/>
        <v>0</v>
      </c>
      <c r="K155" s="30"/>
      <c r="L155" s="30"/>
    </row>
    <row r="156" spans="1:12">
      <c r="A156" s="34" t="s">
        <v>5434</v>
      </c>
      <c r="B156" s="139">
        <v>1201</v>
      </c>
      <c r="C156" s="34" t="s">
        <v>5899</v>
      </c>
      <c r="D156" s="34" t="s">
        <v>4806</v>
      </c>
      <c r="E156" s="34" t="s">
        <v>4846</v>
      </c>
      <c r="F156" s="34">
        <v>1</v>
      </c>
      <c r="G156" s="131">
        <v>0</v>
      </c>
      <c r="H156" s="34">
        <f t="shared" si="4"/>
        <v>0</v>
      </c>
      <c r="I156" s="141">
        <v>59</v>
      </c>
      <c r="J156" s="141">
        <f t="shared" si="5"/>
        <v>0</v>
      </c>
      <c r="K156" s="30"/>
      <c r="L156" s="30"/>
    </row>
    <row r="157" spans="1:12">
      <c r="A157" s="34" t="s">
        <v>5434</v>
      </c>
      <c r="B157" s="139">
        <v>1202</v>
      </c>
      <c r="C157" s="34" t="s">
        <v>5901</v>
      </c>
      <c r="D157" s="34" t="s">
        <v>4806</v>
      </c>
      <c r="E157" s="34" t="s">
        <v>4846</v>
      </c>
      <c r="F157" s="34">
        <v>1</v>
      </c>
      <c r="G157" s="131">
        <v>0</v>
      </c>
      <c r="H157" s="34">
        <f t="shared" si="4"/>
        <v>0</v>
      </c>
      <c r="I157" s="141">
        <v>59</v>
      </c>
      <c r="J157" s="141">
        <f t="shared" si="5"/>
        <v>0</v>
      </c>
      <c r="K157" s="30"/>
      <c r="L157" s="30"/>
    </row>
    <row r="158" spans="1:12">
      <c r="A158" s="34" t="s">
        <v>5434</v>
      </c>
      <c r="B158" s="139">
        <v>1203</v>
      </c>
      <c r="C158" s="34" t="s">
        <v>5902</v>
      </c>
      <c r="D158" s="34" t="s">
        <v>4806</v>
      </c>
      <c r="E158" s="34" t="s">
        <v>4846</v>
      </c>
      <c r="F158" s="34">
        <v>1</v>
      </c>
      <c r="G158" s="131">
        <v>0</v>
      </c>
      <c r="H158" s="34">
        <f t="shared" si="4"/>
        <v>0</v>
      </c>
      <c r="I158" s="141">
        <v>59</v>
      </c>
      <c r="J158" s="141">
        <f t="shared" si="5"/>
        <v>0</v>
      </c>
      <c r="K158" s="30"/>
      <c r="L158" s="30"/>
    </row>
    <row r="159" spans="1:12">
      <c r="A159" s="34" t="s">
        <v>5434</v>
      </c>
      <c r="B159" s="139">
        <v>1204</v>
      </c>
      <c r="C159" s="34" t="s">
        <v>5903</v>
      </c>
      <c r="D159" s="34" t="s">
        <v>4806</v>
      </c>
      <c r="E159" s="34" t="s">
        <v>4846</v>
      </c>
      <c r="F159" s="34">
        <v>1</v>
      </c>
      <c r="G159" s="131">
        <v>0</v>
      </c>
      <c r="H159" s="34">
        <f t="shared" si="4"/>
        <v>0</v>
      </c>
      <c r="I159" s="141">
        <v>59</v>
      </c>
      <c r="J159" s="141">
        <f t="shared" si="5"/>
        <v>0</v>
      </c>
      <c r="K159" s="30"/>
      <c r="L159" s="30"/>
    </row>
    <row r="160" spans="1:12">
      <c r="A160" s="34" t="s">
        <v>5434</v>
      </c>
      <c r="B160" s="139">
        <v>1205</v>
      </c>
      <c r="C160" s="34" t="s">
        <v>5905</v>
      </c>
      <c r="D160" s="34" t="s">
        <v>4806</v>
      </c>
      <c r="E160" s="34" t="s">
        <v>4846</v>
      </c>
      <c r="F160" s="34">
        <v>1</v>
      </c>
      <c r="G160" s="131">
        <v>0</v>
      </c>
      <c r="H160" s="34">
        <f t="shared" si="4"/>
        <v>0</v>
      </c>
      <c r="I160" s="141">
        <v>59</v>
      </c>
      <c r="J160" s="141">
        <f t="shared" si="5"/>
        <v>0</v>
      </c>
      <c r="K160" s="30"/>
      <c r="L160" s="30"/>
    </row>
    <row r="161" spans="1:12">
      <c r="A161" s="34" t="s">
        <v>5434</v>
      </c>
      <c r="B161" s="139">
        <v>1206</v>
      </c>
      <c r="C161" s="34" t="s">
        <v>5907</v>
      </c>
      <c r="D161" s="34" t="s">
        <v>4806</v>
      </c>
      <c r="E161" s="34" t="s">
        <v>4846</v>
      </c>
      <c r="F161" s="34">
        <v>1</v>
      </c>
      <c r="G161" s="131">
        <v>0</v>
      </c>
      <c r="H161" s="34">
        <f t="shared" si="4"/>
        <v>0</v>
      </c>
      <c r="I161" s="141">
        <v>59</v>
      </c>
      <c r="J161" s="141">
        <f t="shared" si="5"/>
        <v>0</v>
      </c>
      <c r="K161" s="30"/>
      <c r="L161" s="30"/>
    </row>
    <row r="162" spans="1:12">
      <c r="A162" s="34" t="s">
        <v>5434</v>
      </c>
      <c r="B162" s="139">
        <v>1207</v>
      </c>
      <c r="C162" s="34" t="s">
        <v>5910</v>
      </c>
      <c r="D162" s="34" t="s">
        <v>4806</v>
      </c>
      <c r="E162" s="34" t="s">
        <v>4846</v>
      </c>
      <c r="F162" s="34">
        <v>1</v>
      </c>
      <c r="G162" s="131">
        <v>0</v>
      </c>
      <c r="H162" s="34">
        <f t="shared" si="4"/>
        <v>0</v>
      </c>
      <c r="I162" s="141">
        <v>59</v>
      </c>
      <c r="J162" s="141">
        <f t="shared" si="5"/>
        <v>0</v>
      </c>
      <c r="K162" s="30"/>
      <c r="L162" s="30"/>
    </row>
    <row r="163" spans="1:12">
      <c r="A163" s="34" t="s">
        <v>5434</v>
      </c>
      <c r="B163" s="139">
        <v>1208</v>
      </c>
      <c r="C163" s="34" t="s">
        <v>5911</v>
      </c>
      <c r="D163" s="34" t="s">
        <v>4806</v>
      </c>
      <c r="E163" s="34" t="s">
        <v>4846</v>
      </c>
      <c r="F163" s="34">
        <v>1</v>
      </c>
      <c r="G163" s="131">
        <v>0</v>
      </c>
      <c r="H163" s="34">
        <f t="shared" si="4"/>
        <v>0</v>
      </c>
      <c r="I163" s="141">
        <v>59</v>
      </c>
      <c r="J163" s="141">
        <f t="shared" si="5"/>
        <v>0</v>
      </c>
      <c r="K163" s="30"/>
      <c r="L163" s="30"/>
    </row>
    <row r="164" spans="1:12">
      <c r="A164" s="34" t="s">
        <v>5434</v>
      </c>
      <c r="B164" s="139">
        <v>1209</v>
      </c>
      <c r="C164" s="34" t="s">
        <v>5912</v>
      </c>
      <c r="D164" s="34" t="s">
        <v>4806</v>
      </c>
      <c r="E164" s="34" t="s">
        <v>4846</v>
      </c>
      <c r="F164" s="34">
        <v>1</v>
      </c>
      <c r="G164" s="131">
        <v>0</v>
      </c>
      <c r="H164" s="34">
        <f t="shared" si="4"/>
        <v>0</v>
      </c>
      <c r="I164" s="141">
        <v>59</v>
      </c>
      <c r="J164" s="141">
        <f t="shared" si="5"/>
        <v>0</v>
      </c>
      <c r="K164" s="30"/>
      <c r="L164" s="30"/>
    </row>
    <row r="165" spans="1:12">
      <c r="A165" s="34" t="s">
        <v>5434</v>
      </c>
      <c r="B165" s="139">
        <v>1210</v>
      </c>
      <c r="C165" s="34" t="s">
        <v>5913</v>
      </c>
      <c r="D165" s="34" t="s">
        <v>4806</v>
      </c>
      <c r="E165" s="34" t="s">
        <v>4846</v>
      </c>
      <c r="F165" s="34">
        <v>1</v>
      </c>
      <c r="G165" s="131">
        <v>0</v>
      </c>
      <c r="H165" s="34">
        <f t="shared" si="4"/>
        <v>0</v>
      </c>
      <c r="I165" s="141">
        <v>59</v>
      </c>
      <c r="J165" s="141">
        <f t="shared" si="5"/>
        <v>0</v>
      </c>
      <c r="K165" s="30"/>
      <c r="L165" s="30"/>
    </row>
    <row r="166" spans="1:12">
      <c r="A166" s="34" t="s">
        <v>5434</v>
      </c>
      <c r="B166" s="139">
        <v>1211</v>
      </c>
      <c r="C166" s="34" t="s">
        <v>5915</v>
      </c>
      <c r="D166" s="34" t="s">
        <v>4806</v>
      </c>
      <c r="E166" s="34" t="s">
        <v>4846</v>
      </c>
      <c r="F166" s="34">
        <v>1</v>
      </c>
      <c r="G166" s="131">
        <v>0</v>
      </c>
      <c r="H166" s="34">
        <f t="shared" si="4"/>
        <v>0</v>
      </c>
      <c r="I166" s="141">
        <v>59</v>
      </c>
      <c r="J166" s="141">
        <f t="shared" si="5"/>
        <v>0</v>
      </c>
      <c r="K166" s="30"/>
      <c r="L166" s="30"/>
    </row>
    <row r="167" spans="1:12">
      <c r="A167" s="34" t="s">
        <v>5434</v>
      </c>
      <c r="B167" s="139">
        <v>1212</v>
      </c>
      <c r="C167" s="34" t="s">
        <v>5723</v>
      </c>
      <c r="D167" s="34" t="s">
        <v>4806</v>
      </c>
      <c r="E167" s="34" t="s">
        <v>4809</v>
      </c>
      <c r="F167" s="34">
        <v>1</v>
      </c>
      <c r="G167" s="131">
        <v>0</v>
      </c>
      <c r="H167" s="34">
        <f t="shared" si="4"/>
        <v>0</v>
      </c>
      <c r="I167" s="141">
        <v>59</v>
      </c>
      <c r="J167" s="141">
        <f t="shared" si="5"/>
        <v>0</v>
      </c>
      <c r="K167" s="30"/>
      <c r="L167" s="30"/>
    </row>
    <row r="168" spans="1:12">
      <c r="A168" s="34" t="s">
        <v>5434</v>
      </c>
      <c r="B168" s="139">
        <v>1213</v>
      </c>
      <c r="C168" s="34" t="s">
        <v>5841</v>
      </c>
      <c r="D168" s="34" t="s">
        <v>4806</v>
      </c>
      <c r="E168" s="34" t="s">
        <v>4809</v>
      </c>
      <c r="F168" s="34">
        <v>1</v>
      </c>
      <c r="G168" s="131">
        <v>0</v>
      </c>
      <c r="H168" s="34">
        <f t="shared" si="4"/>
        <v>0</v>
      </c>
      <c r="I168" s="141">
        <v>59</v>
      </c>
      <c r="J168" s="141">
        <f t="shared" si="5"/>
        <v>0</v>
      </c>
      <c r="K168" s="30"/>
      <c r="L168" s="30"/>
    </row>
    <row r="169" spans="1:12">
      <c r="A169" s="34" t="s">
        <v>5434</v>
      </c>
      <c r="B169" s="139">
        <v>1214</v>
      </c>
      <c r="C169" s="34" t="s">
        <v>5842</v>
      </c>
      <c r="D169" s="34" t="s">
        <v>4806</v>
      </c>
      <c r="E169" s="34" t="s">
        <v>4809</v>
      </c>
      <c r="F169" s="34">
        <v>1</v>
      </c>
      <c r="G169" s="131">
        <v>0</v>
      </c>
      <c r="H169" s="34">
        <f t="shared" si="4"/>
        <v>0</v>
      </c>
      <c r="I169" s="141">
        <v>59</v>
      </c>
      <c r="J169" s="141">
        <f t="shared" si="5"/>
        <v>0</v>
      </c>
      <c r="K169" s="30"/>
      <c r="L169" s="30"/>
    </row>
    <row r="170" spans="1:12">
      <c r="A170" s="34" t="s">
        <v>5434</v>
      </c>
      <c r="B170" s="139">
        <v>1215</v>
      </c>
      <c r="C170" s="34" t="s">
        <v>5900</v>
      </c>
      <c r="D170" s="34" t="s">
        <v>4806</v>
      </c>
      <c r="E170" s="34" t="s">
        <v>4846</v>
      </c>
      <c r="F170" s="34">
        <v>1</v>
      </c>
      <c r="G170" s="131">
        <v>0</v>
      </c>
      <c r="H170" s="34">
        <f t="shared" si="4"/>
        <v>0</v>
      </c>
      <c r="I170" s="141">
        <v>59</v>
      </c>
      <c r="J170" s="141">
        <f t="shared" si="5"/>
        <v>0</v>
      </c>
      <c r="K170" s="30"/>
      <c r="L170" s="30"/>
    </row>
    <row r="171" spans="1:12">
      <c r="A171" s="34" t="s">
        <v>5434</v>
      </c>
      <c r="B171" s="139">
        <v>1216</v>
      </c>
      <c r="C171" s="34" t="s">
        <v>5904</v>
      </c>
      <c r="D171" s="34" t="s">
        <v>4806</v>
      </c>
      <c r="E171" s="34" t="s">
        <v>4846</v>
      </c>
      <c r="F171" s="34">
        <v>1</v>
      </c>
      <c r="G171" s="131">
        <v>0</v>
      </c>
      <c r="H171" s="34">
        <f t="shared" si="4"/>
        <v>0</v>
      </c>
      <c r="I171" s="141">
        <v>59</v>
      </c>
      <c r="J171" s="141">
        <f t="shared" si="5"/>
        <v>0</v>
      </c>
      <c r="K171" s="30"/>
      <c r="L171" s="30"/>
    </row>
    <row r="172" spans="1:12">
      <c r="A172" s="34" t="s">
        <v>5434</v>
      </c>
      <c r="B172" s="139">
        <v>1217</v>
      </c>
      <c r="C172" s="34" t="s">
        <v>5909</v>
      </c>
      <c r="D172" s="34" t="s">
        <v>4806</v>
      </c>
      <c r="E172" s="34" t="s">
        <v>4846</v>
      </c>
      <c r="F172" s="34">
        <v>1</v>
      </c>
      <c r="G172" s="131">
        <v>0</v>
      </c>
      <c r="H172" s="34">
        <f t="shared" si="4"/>
        <v>0</v>
      </c>
      <c r="I172" s="141">
        <v>59</v>
      </c>
      <c r="J172" s="141">
        <f t="shared" si="5"/>
        <v>0</v>
      </c>
      <c r="K172" s="30"/>
      <c r="L172" s="30"/>
    </row>
    <row r="173" spans="1:12">
      <c r="A173" s="34" t="s">
        <v>5434</v>
      </c>
      <c r="B173" s="139">
        <v>1218</v>
      </c>
      <c r="C173" s="34" t="s">
        <v>5622</v>
      </c>
      <c r="D173" s="34" t="s">
        <v>3578</v>
      </c>
      <c r="E173" s="34" t="s">
        <v>3905</v>
      </c>
      <c r="F173" s="34">
        <v>1</v>
      </c>
      <c r="G173" s="131">
        <v>0</v>
      </c>
      <c r="H173" s="34">
        <f t="shared" si="4"/>
        <v>0</v>
      </c>
      <c r="I173" s="141">
        <v>59</v>
      </c>
      <c r="J173" s="141">
        <f t="shared" si="5"/>
        <v>0</v>
      </c>
      <c r="K173" s="30"/>
      <c r="L173" s="30"/>
    </row>
    <row r="174" spans="1:12">
      <c r="A174" s="34" t="s">
        <v>5434</v>
      </c>
      <c r="B174" s="139">
        <v>1219</v>
      </c>
      <c r="C174" s="34" t="s">
        <v>5691</v>
      </c>
      <c r="D174" s="34" t="s">
        <v>3578</v>
      </c>
      <c r="E174" s="34" t="s">
        <v>3615</v>
      </c>
      <c r="F174" s="34">
        <v>1</v>
      </c>
      <c r="G174" s="131">
        <v>0</v>
      </c>
      <c r="H174" s="34">
        <f t="shared" si="4"/>
        <v>0</v>
      </c>
      <c r="I174" s="141">
        <v>59</v>
      </c>
      <c r="J174" s="141">
        <f t="shared" si="5"/>
        <v>0</v>
      </c>
      <c r="K174" s="30"/>
      <c r="L174" s="30"/>
    </row>
    <row r="175" spans="1:12">
      <c r="A175" s="34" t="s">
        <v>5434</v>
      </c>
      <c r="B175" s="139">
        <v>1220</v>
      </c>
      <c r="C175" s="34" t="s">
        <v>5606</v>
      </c>
      <c r="D175" s="34" t="s">
        <v>3578</v>
      </c>
      <c r="E175" s="34" t="s">
        <v>3581</v>
      </c>
      <c r="F175" s="34">
        <v>1</v>
      </c>
      <c r="G175" s="131">
        <v>0</v>
      </c>
      <c r="H175" s="34">
        <f t="shared" si="4"/>
        <v>0</v>
      </c>
      <c r="I175" s="141">
        <v>59</v>
      </c>
      <c r="J175" s="141">
        <f t="shared" si="5"/>
        <v>0</v>
      </c>
      <c r="K175" s="30"/>
      <c r="L175" s="30"/>
    </row>
    <row r="176" spans="1:12">
      <c r="A176" s="34" t="s">
        <v>5434</v>
      </c>
      <c r="B176" s="139">
        <v>1221</v>
      </c>
      <c r="C176" s="34" t="s">
        <v>5603</v>
      </c>
      <c r="D176" s="34" t="s">
        <v>3578</v>
      </c>
      <c r="E176" s="34" t="s">
        <v>3580</v>
      </c>
      <c r="F176" s="34">
        <v>1</v>
      </c>
      <c r="G176" s="131">
        <v>0</v>
      </c>
      <c r="H176" s="34">
        <f t="shared" si="4"/>
        <v>0</v>
      </c>
      <c r="I176" s="141">
        <v>59</v>
      </c>
      <c r="J176" s="141">
        <f t="shared" si="5"/>
        <v>0</v>
      </c>
      <c r="K176" s="30"/>
      <c r="L176" s="30"/>
    </row>
    <row r="177" spans="1:12">
      <c r="A177" s="34" t="s">
        <v>5434</v>
      </c>
      <c r="B177" s="139">
        <v>1222</v>
      </c>
      <c r="C177" s="34" t="s">
        <v>5643</v>
      </c>
      <c r="D177" s="34" t="s">
        <v>3578</v>
      </c>
      <c r="E177" s="34" t="s">
        <v>3601</v>
      </c>
      <c r="F177" s="34">
        <v>1</v>
      </c>
      <c r="G177" s="131">
        <v>0</v>
      </c>
      <c r="H177" s="34">
        <f t="shared" si="4"/>
        <v>0</v>
      </c>
      <c r="I177" s="141">
        <v>59</v>
      </c>
      <c r="J177" s="141">
        <f t="shared" si="5"/>
        <v>0</v>
      </c>
      <c r="K177" s="30"/>
      <c r="L177" s="30"/>
    </row>
    <row r="178" spans="1:12">
      <c r="A178" s="34" t="s">
        <v>5434</v>
      </c>
      <c r="B178" s="139">
        <v>1223</v>
      </c>
      <c r="C178" s="34" t="s">
        <v>5627</v>
      </c>
      <c r="D178" s="34" t="s">
        <v>3578</v>
      </c>
      <c r="E178" s="34" t="s">
        <v>2454</v>
      </c>
      <c r="F178" s="34">
        <v>1</v>
      </c>
      <c r="G178" s="131">
        <v>0</v>
      </c>
      <c r="H178" s="34">
        <f t="shared" si="4"/>
        <v>0</v>
      </c>
      <c r="I178" s="141">
        <v>59</v>
      </c>
      <c r="J178" s="141">
        <f t="shared" si="5"/>
        <v>0</v>
      </c>
      <c r="K178" s="30"/>
      <c r="L178" s="30"/>
    </row>
    <row r="179" spans="1:12">
      <c r="A179" s="34" t="s">
        <v>5434</v>
      </c>
      <c r="B179" s="139">
        <v>1224</v>
      </c>
      <c r="C179" s="34" t="s">
        <v>5458</v>
      </c>
      <c r="D179" s="34" t="s">
        <v>2122</v>
      </c>
      <c r="E179" s="34" t="s">
        <v>2484</v>
      </c>
      <c r="F179" s="34">
        <v>1</v>
      </c>
      <c r="G179" s="131">
        <v>0</v>
      </c>
      <c r="H179" s="34">
        <f t="shared" si="4"/>
        <v>0</v>
      </c>
      <c r="I179" s="141">
        <v>59</v>
      </c>
      <c r="J179" s="141">
        <f t="shared" si="5"/>
        <v>0</v>
      </c>
      <c r="K179" s="30"/>
      <c r="L179" s="30"/>
    </row>
    <row r="180" spans="1:12">
      <c r="A180" s="34" t="s">
        <v>5434</v>
      </c>
      <c r="B180" s="139">
        <v>1225</v>
      </c>
      <c r="C180" s="34" t="s">
        <v>5754</v>
      </c>
      <c r="D180" s="34" t="s">
        <v>2056</v>
      </c>
      <c r="E180" s="34" t="s">
        <v>4009</v>
      </c>
      <c r="F180" s="34">
        <v>1</v>
      </c>
      <c r="G180" s="131">
        <v>0</v>
      </c>
      <c r="H180" s="34">
        <f t="shared" si="4"/>
        <v>0</v>
      </c>
      <c r="I180" s="141">
        <v>59</v>
      </c>
      <c r="J180" s="141">
        <f t="shared" si="5"/>
        <v>0</v>
      </c>
      <c r="K180" s="30"/>
      <c r="L180" s="30"/>
    </row>
    <row r="181" spans="1:12">
      <c r="A181" s="34" t="s">
        <v>5434</v>
      </c>
      <c r="B181" s="139">
        <v>1226</v>
      </c>
      <c r="C181" s="34" t="s">
        <v>5605</v>
      </c>
      <c r="D181" s="34" t="s">
        <v>3578</v>
      </c>
      <c r="E181" s="34" t="s">
        <v>4935</v>
      </c>
      <c r="F181" s="34">
        <v>1</v>
      </c>
      <c r="G181" s="131">
        <v>0</v>
      </c>
      <c r="H181" s="34">
        <f t="shared" si="4"/>
        <v>0</v>
      </c>
      <c r="I181" s="141">
        <v>59</v>
      </c>
      <c r="J181" s="141">
        <f t="shared" si="5"/>
        <v>0</v>
      </c>
      <c r="K181" s="30"/>
      <c r="L181" s="30"/>
    </row>
    <row r="182" spans="1:12">
      <c r="A182" s="34" t="s">
        <v>5434</v>
      </c>
      <c r="B182" s="139">
        <v>1227</v>
      </c>
      <c r="C182" s="34" t="s">
        <v>5604</v>
      </c>
      <c r="D182" s="34" t="s">
        <v>3578</v>
      </c>
      <c r="E182" s="34" t="s">
        <v>4935</v>
      </c>
      <c r="F182" s="34">
        <v>1</v>
      </c>
      <c r="G182" s="131">
        <v>0</v>
      </c>
      <c r="H182" s="34">
        <f t="shared" si="4"/>
        <v>0</v>
      </c>
      <c r="I182" s="141">
        <v>59</v>
      </c>
      <c r="J182" s="141">
        <f t="shared" si="5"/>
        <v>0</v>
      </c>
      <c r="K182" s="30"/>
      <c r="L182" s="30"/>
    </row>
    <row r="183" spans="1:12">
      <c r="A183" s="34" t="s">
        <v>5434</v>
      </c>
      <c r="B183" s="139">
        <v>1228</v>
      </c>
      <c r="C183" s="34" t="s">
        <v>5607</v>
      </c>
      <c r="D183" s="34" t="s">
        <v>3578</v>
      </c>
      <c r="E183" s="34" t="s">
        <v>4942</v>
      </c>
      <c r="F183" s="34">
        <v>1</v>
      </c>
      <c r="G183" s="131">
        <v>0</v>
      </c>
      <c r="H183" s="34">
        <f t="shared" si="4"/>
        <v>0</v>
      </c>
      <c r="I183" s="141">
        <v>59</v>
      </c>
      <c r="J183" s="141">
        <f t="shared" si="5"/>
        <v>0</v>
      </c>
      <c r="K183" s="30"/>
      <c r="L183" s="30"/>
    </row>
    <row r="184" spans="1:12">
      <c r="A184" s="34" t="s">
        <v>5434</v>
      </c>
      <c r="B184" s="139">
        <v>1229</v>
      </c>
      <c r="C184" s="34" t="s">
        <v>5608</v>
      </c>
      <c r="D184" s="34" t="s">
        <v>3578</v>
      </c>
      <c r="E184" s="34" t="s">
        <v>4942</v>
      </c>
      <c r="F184" s="34">
        <v>1</v>
      </c>
      <c r="G184" s="131">
        <v>0</v>
      </c>
      <c r="H184" s="34">
        <f t="shared" si="4"/>
        <v>0</v>
      </c>
      <c r="I184" s="141">
        <v>59</v>
      </c>
      <c r="J184" s="141">
        <f t="shared" si="5"/>
        <v>0</v>
      </c>
      <c r="K184" s="30"/>
      <c r="L184" s="30"/>
    </row>
    <row r="185" spans="1:12">
      <c r="A185" s="34" t="s">
        <v>5434</v>
      </c>
      <c r="B185" s="139">
        <v>1230</v>
      </c>
      <c r="C185" s="34" t="s">
        <v>5640</v>
      </c>
      <c r="D185" s="34" t="s">
        <v>3578</v>
      </c>
      <c r="E185" s="34" t="s">
        <v>5026</v>
      </c>
      <c r="F185" s="34">
        <v>1</v>
      </c>
      <c r="G185" s="131">
        <v>0</v>
      </c>
      <c r="H185" s="34">
        <f t="shared" si="4"/>
        <v>0</v>
      </c>
      <c r="I185" s="141">
        <v>59</v>
      </c>
      <c r="J185" s="141">
        <f t="shared" si="5"/>
        <v>0</v>
      </c>
      <c r="K185" s="30"/>
      <c r="L185" s="30"/>
    </row>
    <row r="186" spans="1:12">
      <c r="A186" s="34" t="s">
        <v>5434</v>
      </c>
      <c r="B186" s="139">
        <v>1231</v>
      </c>
      <c r="C186" s="34" t="s">
        <v>5641</v>
      </c>
      <c r="D186" s="34" t="s">
        <v>3578</v>
      </c>
      <c r="E186" s="34" t="s">
        <v>5026</v>
      </c>
      <c r="F186" s="34">
        <v>1</v>
      </c>
      <c r="G186" s="131">
        <v>0</v>
      </c>
      <c r="H186" s="34">
        <f t="shared" si="4"/>
        <v>0</v>
      </c>
      <c r="I186" s="141">
        <v>59</v>
      </c>
      <c r="J186" s="141">
        <f t="shared" si="5"/>
        <v>0</v>
      </c>
      <c r="K186" s="30"/>
      <c r="L186" s="30"/>
    </row>
    <row r="187" spans="1:12">
      <c r="A187" s="34" t="s">
        <v>5434</v>
      </c>
      <c r="B187" s="139">
        <v>1232</v>
      </c>
      <c r="C187" s="34" t="s">
        <v>5619</v>
      </c>
      <c r="D187" s="34" t="s">
        <v>3578</v>
      </c>
      <c r="E187" s="34" t="s">
        <v>4982</v>
      </c>
      <c r="F187" s="34">
        <v>1</v>
      </c>
      <c r="G187" s="131">
        <v>0</v>
      </c>
      <c r="H187" s="34">
        <f t="shared" si="4"/>
        <v>0</v>
      </c>
      <c r="I187" s="141">
        <v>59</v>
      </c>
      <c r="J187" s="141">
        <f t="shared" si="5"/>
        <v>0</v>
      </c>
      <c r="K187" s="30"/>
      <c r="L187" s="30"/>
    </row>
    <row r="188" spans="1:12">
      <c r="A188" s="34" t="s">
        <v>5434</v>
      </c>
      <c r="B188" s="139">
        <v>1233</v>
      </c>
      <c r="C188" s="34" t="s">
        <v>5620</v>
      </c>
      <c r="D188" s="34" t="s">
        <v>3578</v>
      </c>
      <c r="E188" s="34" t="s">
        <v>4982</v>
      </c>
      <c r="F188" s="34">
        <v>1</v>
      </c>
      <c r="G188" s="131">
        <v>0</v>
      </c>
      <c r="H188" s="34">
        <f t="shared" si="4"/>
        <v>0</v>
      </c>
      <c r="I188" s="141">
        <v>59</v>
      </c>
      <c r="J188" s="141">
        <f t="shared" si="5"/>
        <v>0</v>
      </c>
      <c r="K188" s="30"/>
      <c r="L188" s="30"/>
    </row>
    <row r="189" spans="1:12">
      <c r="A189" s="34" t="s">
        <v>5434</v>
      </c>
      <c r="B189" s="139">
        <v>1234</v>
      </c>
      <c r="C189" s="34" t="s">
        <v>5632</v>
      </c>
      <c r="D189" s="34" t="s">
        <v>3578</v>
      </c>
      <c r="E189" s="34" t="s">
        <v>5004</v>
      </c>
      <c r="F189" s="34">
        <v>1</v>
      </c>
      <c r="G189" s="131">
        <v>0</v>
      </c>
      <c r="H189" s="34">
        <f t="shared" si="4"/>
        <v>0</v>
      </c>
      <c r="I189" s="141">
        <v>59</v>
      </c>
      <c r="J189" s="141">
        <f t="shared" si="5"/>
        <v>0</v>
      </c>
      <c r="K189" s="30"/>
      <c r="L189" s="30"/>
    </row>
    <row r="190" spans="1:12">
      <c r="A190" s="34" t="s">
        <v>5434</v>
      </c>
      <c r="B190" s="139">
        <v>1235</v>
      </c>
      <c r="C190" s="34" t="s">
        <v>5688</v>
      </c>
      <c r="D190" s="34" t="s">
        <v>3578</v>
      </c>
      <c r="E190" s="34" t="s">
        <v>5113</v>
      </c>
      <c r="F190" s="34">
        <v>1</v>
      </c>
      <c r="G190" s="131">
        <v>0</v>
      </c>
      <c r="H190" s="34">
        <f t="shared" si="4"/>
        <v>0</v>
      </c>
      <c r="I190" s="141">
        <v>59</v>
      </c>
      <c r="J190" s="141">
        <f t="shared" si="5"/>
        <v>0</v>
      </c>
      <c r="K190" s="30"/>
      <c r="L190" s="30"/>
    </row>
    <row r="191" spans="1:12">
      <c r="A191" s="34" t="s">
        <v>5434</v>
      </c>
      <c r="B191" s="139">
        <v>1236</v>
      </c>
      <c r="C191" s="34" t="s">
        <v>5703</v>
      </c>
      <c r="D191" s="34" t="s">
        <v>3578</v>
      </c>
      <c r="E191" s="34" t="s">
        <v>5150</v>
      </c>
      <c r="F191" s="34">
        <v>1</v>
      </c>
      <c r="G191" s="131">
        <v>0</v>
      </c>
      <c r="H191" s="34">
        <f t="shared" si="4"/>
        <v>0</v>
      </c>
      <c r="I191" s="141">
        <v>59</v>
      </c>
      <c r="J191" s="141">
        <f t="shared" si="5"/>
        <v>0</v>
      </c>
      <c r="K191" s="30"/>
      <c r="L191" s="30"/>
    </row>
    <row r="192" spans="1:12">
      <c r="A192" s="34" t="s">
        <v>5434</v>
      </c>
      <c r="B192" s="139">
        <v>1237</v>
      </c>
      <c r="C192" s="34" t="s">
        <v>5697</v>
      </c>
      <c r="D192" s="34" t="s">
        <v>3578</v>
      </c>
      <c r="E192" s="34" t="s">
        <v>5133</v>
      </c>
      <c r="F192" s="34">
        <v>1</v>
      </c>
      <c r="G192" s="131">
        <v>0</v>
      </c>
      <c r="H192" s="34">
        <f t="shared" si="4"/>
        <v>0</v>
      </c>
      <c r="I192" s="141">
        <v>59</v>
      </c>
      <c r="J192" s="141">
        <f t="shared" si="5"/>
        <v>0</v>
      </c>
      <c r="K192" s="30"/>
      <c r="L192" s="30"/>
    </row>
    <row r="193" spans="1:12">
      <c r="A193" s="34" t="s">
        <v>5434</v>
      </c>
      <c r="B193" s="139">
        <v>1238</v>
      </c>
      <c r="C193" s="34" t="s">
        <v>5609</v>
      </c>
      <c r="D193" s="34" t="s">
        <v>3578</v>
      </c>
      <c r="E193" s="34" t="s">
        <v>4942</v>
      </c>
      <c r="F193" s="34">
        <v>1</v>
      </c>
      <c r="G193" s="131">
        <v>0</v>
      </c>
      <c r="H193" s="34">
        <f t="shared" si="4"/>
        <v>0</v>
      </c>
      <c r="I193" s="141">
        <v>59</v>
      </c>
      <c r="J193" s="141">
        <f t="shared" si="5"/>
        <v>0</v>
      </c>
      <c r="K193" s="30"/>
      <c r="L193" s="30"/>
    </row>
    <row r="194" spans="1:12">
      <c r="A194" s="34" t="s">
        <v>5434</v>
      </c>
      <c r="B194" s="139">
        <v>1239</v>
      </c>
      <c r="C194" s="34" t="s">
        <v>5435</v>
      </c>
      <c r="D194" s="34" t="s">
        <v>2122</v>
      </c>
      <c r="E194" s="34" t="s">
        <v>2168</v>
      </c>
      <c r="F194" s="34">
        <v>1</v>
      </c>
      <c r="G194" s="131">
        <v>0</v>
      </c>
      <c r="H194" s="34">
        <f t="shared" si="4"/>
        <v>0</v>
      </c>
      <c r="I194" s="141">
        <v>59</v>
      </c>
      <c r="J194" s="141">
        <f t="shared" si="5"/>
        <v>0</v>
      </c>
      <c r="K194" s="30"/>
      <c r="L194" s="30"/>
    </row>
    <row r="195" spans="1:12">
      <c r="A195" s="34" t="s">
        <v>5434</v>
      </c>
      <c r="B195" s="139">
        <v>1240</v>
      </c>
      <c r="C195" s="34" t="s">
        <v>5436</v>
      </c>
      <c r="D195" s="34" t="s">
        <v>2122</v>
      </c>
      <c r="E195" s="34" t="s">
        <v>2177</v>
      </c>
      <c r="F195" s="34">
        <v>1</v>
      </c>
      <c r="G195" s="131">
        <v>0</v>
      </c>
      <c r="H195" s="34">
        <f t="shared" si="4"/>
        <v>0</v>
      </c>
      <c r="I195" s="141">
        <v>59</v>
      </c>
      <c r="J195" s="141">
        <f t="shared" si="5"/>
        <v>0</v>
      </c>
      <c r="K195" s="30"/>
      <c r="L195" s="30"/>
    </row>
    <row r="196" spans="1:12">
      <c r="A196" s="34" t="s">
        <v>5434</v>
      </c>
      <c r="B196" s="139">
        <v>1241</v>
      </c>
      <c r="C196" s="34" t="s">
        <v>5439</v>
      </c>
      <c r="D196" s="34" t="s">
        <v>2122</v>
      </c>
      <c r="E196" s="34" t="s">
        <v>2226</v>
      </c>
      <c r="F196" s="34">
        <v>1</v>
      </c>
      <c r="G196" s="131">
        <v>0</v>
      </c>
      <c r="H196" s="34">
        <f t="shared" si="4"/>
        <v>0</v>
      </c>
      <c r="I196" s="141">
        <v>59</v>
      </c>
      <c r="J196" s="141">
        <f t="shared" si="5"/>
        <v>0</v>
      </c>
      <c r="K196" s="30"/>
      <c r="L196" s="30"/>
    </row>
    <row r="197" spans="1:12">
      <c r="A197" s="34" t="s">
        <v>5434</v>
      </c>
      <c r="B197" s="139">
        <v>1242</v>
      </c>
      <c r="C197" s="34" t="s">
        <v>5799</v>
      </c>
      <c r="D197" s="34" t="s">
        <v>2156</v>
      </c>
      <c r="E197" s="34" t="s">
        <v>4407</v>
      </c>
      <c r="F197" s="34">
        <v>1</v>
      </c>
      <c r="G197" s="131">
        <v>0</v>
      </c>
      <c r="H197" s="34">
        <f t="shared" si="4"/>
        <v>0</v>
      </c>
      <c r="I197" s="141">
        <v>59</v>
      </c>
      <c r="J197" s="141">
        <f t="shared" si="5"/>
        <v>0</v>
      </c>
      <c r="K197" s="30"/>
      <c r="L197" s="30"/>
    </row>
    <row r="198" spans="1:12">
      <c r="A198" s="34" t="s">
        <v>5434</v>
      </c>
      <c r="B198" s="139">
        <v>1243</v>
      </c>
      <c r="C198" s="34" t="s">
        <v>5803</v>
      </c>
      <c r="D198" s="34" t="s">
        <v>2156</v>
      </c>
      <c r="E198" s="34" t="s">
        <v>4407</v>
      </c>
      <c r="F198" s="34">
        <v>1</v>
      </c>
      <c r="G198" s="131">
        <v>0</v>
      </c>
      <c r="H198" s="34">
        <f t="shared" si="4"/>
        <v>0</v>
      </c>
      <c r="I198" s="141">
        <v>59</v>
      </c>
      <c r="J198" s="141">
        <f t="shared" si="5"/>
        <v>0</v>
      </c>
      <c r="K198" s="30"/>
      <c r="L198" s="30"/>
    </row>
    <row r="199" spans="1:12">
      <c r="A199" s="34" t="s">
        <v>5434</v>
      </c>
      <c r="B199" s="139">
        <v>1245</v>
      </c>
      <c r="C199" s="34" t="s">
        <v>5804</v>
      </c>
      <c r="D199" s="34" t="s">
        <v>2156</v>
      </c>
      <c r="E199" s="34" t="s">
        <v>4407</v>
      </c>
      <c r="F199" s="34">
        <v>1</v>
      </c>
      <c r="G199" s="131">
        <v>0</v>
      </c>
      <c r="H199" s="34">
        <f t="shared" si="4"/>
        <v>0</v>
      </c>
      <c r="I199" s="141">
        <v>59</v>
      </c>
      <c r="J199" s="141">
        <f t="shared" si="5"/>
        <v>0</v>
      </c>
      <c r="K199" s="30"/>
      <c r="L199" s="30"/>
    </row>
    <row r="200" spans="1:12">
      <c r="A200" s="34" t="s">
        <v>5434</v>
      </c>
      <c r="B200" s="139">
        <v>1246</v>
      </c>
      <c r="C200" s="34" t="s">
        <v>5805</v>
      </c>
      <c r="D200" s="34" t="s">
        <v>2156</v>
      </c>
      <c r="E200" s="34" t="s">
        <v>4407</v>
      </c>
      <c r="F200" s="34">
        <v>1</v>
      </c>
      <c r="G200" s="131">
        <v>0</v>
      </c>
      <c r="H200" s="34">
        <f t="shared" si="4"/>
        <v>0</v>
      </c>
      <c r="I200" s="141">
        <v>59</v>
      </c>
      <c r="J200" s="141">
        <f t="shared" si="5"/>
        <v>0</v>
      </c>
      <c r="K200" s="30"/>
      <c r="L200" s="30"/>
    </row>
    <row r="201" spans="1:12">
      <c r="A201" s="34" t="s">
        <v>5434</v>
      </c>
      <c r="B201" s="139">
        <v>1247</v>
      </c>
      <c r="C201" s="34" t="s">
        <v>5806</v>
      </c>
      <c r="D201" s="34" t="s">
        <v>2156</v>
      </c>
      <c r="E201" s="34" t="s">
        <v>4407</v>
      </c>
      <c r="F201" s="34">
        <v>1</v>
      </c>
      <c r="G201" s="131">
        <v>0</v>
      </c>
      <c r="H201" s="34">
        <f t="shared" si="4"/>
        <v>0</v>
      </c>
      <c r="I201" s="141">
        <v>59</v>
      </c>
      <c r="J201" s="141">
        <f t="shared" si="5"/>
        <v>0</v>
      </c>
      <c r="K201" s="30"/>
      <c r="L201" s="30"/>
    </row>
    <row r="202" spans="1:12">
      <c r="A202" s="34" t="s">
        <v>5434</v>
      </c>
      <c r="B202" s="139">
        <v>1248</v>
      </c>
      <c r="C202" s="34" t="s">
        <v>5442</v>
      </c>
      <c r="D202" s="34" t="s">
        <v>2122</v>
      </c>
      <c r="E202" s="34" t="s">
        <v>2263</v>
      </c>
      <c r="F202" s="34">
        <v>1</v>
      </c>
      <c r="G202" s="131">
        <v>0</v>
      </c>
      <c r="H202" s="34">
        <f t="shared" si="4"/>
        <v>0</v>
      </c>
      <c r="I202" s="141">
        <v>59</v>
      </c>
      <c r="J202" s="141">
        <f t="shared" si="5"/>
        <v>0</v>
      </c>
      <c r="K202" s="30"/>
      <c r="L202" s="30"/>
    </row>
    <row r="203" spans="1:12">
      <c r="A203" s="34" t="s">
        <v>5434</v>
      </c>
      <c r="B203" s="139">
        <v>1249</v>
      </c>
      <c r="C203" s="34" t="s">
        <v>5445</v>
      </c>
      <c r="D203" s="34" t="s">
        <v>2122</v>
      </c>
      <c r="E203" s="34" t="s">
        <v>2272</v>
      </c>
      <c r="F203" s="34">
        <v>1</v>
      </c>
      <c r="G203" s="131">
        <v>0</v>
      </c>
      <c r="H203" s="34">
        <f t="shared" ref="H203:H266" si="6">G203*F203</f>
        <v>0</v>
      </c>
      <c r="I203" s="141">
        <v>59</v>
      </c>
      <c r="J203" s="141">
        <f t="shared" ref="J203:J266" si="7">H203*I203</f>
        <v>0</v>
      </c>
      <c r="K203" s="30"/>
      <c r="L203" s="30"/>
    </row>
    <row r="204" spans="1:12">
      <c r="A204" s="34" t="s">
        <v>5434</v>
      </c>
      <c r="B204" s="139">
        <v>1250</v>
      </c>
      <c r="C204" s="34" t="s">
        <v>5444</v>
      </c>
      <c r="D204" s="34" t="s">
        <v>2122</v>
      </c>
      <c r="E204" s="34" t="s">
        <v>2272</v>
      </c>
      <c r="F204" s="34">
        <v>1</v>
      </c>
      <c r="G204" s="131">
        <v>0</v>
      </c>
      <c r="H204" s="34">
        <f t="shared" si="6"/>
        <v>0</v>
      </c>
      <c r="I204" s="141">
        <v>59</v>
      </c>
      <c r="J204" s="141">
        <f t="shared" si="7"/>
        <v>0</v>
      </c>
      <c r="K204" s="30"/>
      <c r="L204" s="30"/>
    </row>
    <row r="205" spans="1:12">
      <c r="A205" s="34" t="s">
        <v>5434</v>
      </c>
      <c r="B205" s="139">
        <v>1251</v>
      </c>
      <c r="C205" s="34" t="s">
        <v>5811</v>
      </c>
      <c r="D205" s="34" t="s">
        <v>2156</v>
      </c>
      <c r="E205" s="34" t="s">
        <v>4608</v>
      </c>
      <c r="F205" s="34">
        <v>1</v>
      </c>
      <c r="G205" s="131">
        <v>0</v>
      </c>
      <c r="H205" s="34">
        <f t="shared" si="6"/>
        <v>0</v>
      </c>
      <c r="I205" s="141">
        <v>59</v>
      </c>
      <c r="J205" s="141">
        <f t="shared" si="7"/>
        <v>0</v>
      </c>
      <c r="K205" s="30"/>
      <c r="L205" s="30"/>
    </row>
    <row r="206" spans="1:12">
      <c r="A206" s="34" t="s">
        <v>5434</v>
      </c>
      <c r="B206" s="139">
        <v>1253</v>
      </c>
      <c r="C206" s="34" t="s">
        <v>5447</v>
      </c>
      <c r="D206" s="34" t="s">
        <v>2122</v>
      </c>
      <c r="E206" s="34" t="s">
        <v>2356</v>
      </c>
      <c r="F206" s="34">
        <v>1</v>
      </c>
      <c r="G206" s="131">
        <v>0</v>
      </c>
      <c r="H206" s="34">
        <f t="shared" si="6"/>
        <v>0</v>
      </c>
      <c r="I206" s="141">
        <v>59</v>
      </c>
      <c r="J206" s="141">
        <f t="shared" si="7"/>
        <v>0</v>
      </c>
      <c r="K206" s="30"/>
      <c r="L206" s="30"/>
    </row>
    <row r="207" spans="1:12">
      <c r="A207" s="34" t="s">
        <v>5434</v>
      </c>
      <c r="B207" s="139">
        <v>1254</v>
      </c>
      <c r="C207" s="34" t="s">
        <v>5451</v>
      </c>
      <c r="D207" s="34" t="s">
        <v>2122</v>
      </c>
      <c r="E207" s="34" t="s">
        <v>2356</v>
      </c>
      <c r="F207" s="34">
        <v>1</v>
      </c>
      <c r="G207" s="131">
        <v>0</v>
      </c>
      <c r="H207" s="34">
        <f t="shared" si="6"/>
        <v>0</v>
      </c>
      <c r="I207" s="141">
        <v>59</v>
      </c>
      <c r="J207" s="141">
        <f t="shared" si="7"/>
        <v>0</v>
      </c>
      <c r="K207" s="30"/>
      <c r="L207" s="30"/>
    </row>
    <row r="208" spans="1:12">
      <c r="A208" s="34" t="s">
        <v>5434</v>
      </c>
      <c r="B208" s="139">
        <v>1255</v>
      </c>
      <c r="C208" s="34" t="s">
        <v>5449</v>
      </c>
      <c r="D208" s="34" t="s">
        <v>2122</v>
      </c>
      <c r="E208" s="34" t="s">
        <v>2356</v>
      </c>
      <c r="F208" s="34">
        <v>1</v>
      </c>
      <c r="G208" s="131">
        <v>0</v>
      </c>
      <c r="H208" s="34">
        <f t="shared" si="6"/>
        <v>0</v>
      </c>
      <c r="I208" s="141">
        <v>59</v>
      </c>
      <c r="J208" s="141">
        <f t="shared" si="7"/>
        <v>0</v>
      </c>
      <c r="K208" s="30"/>
      <c r="L208" s="30"/>
    </row>
    <row r="209" spans="1:12">
      <c r="A209" s="34" t="s">
        <v>5434</v>
      </c>
      <c r="B209" s="139">
        <v>1256</v>
      </c>
      <c r="C209" s="34" t="s">
        <v>5735</v>
      </c>
      <c r="D209" s="34" t="s">
        <v>2056</v>
      </c>
      <c r="E209" s="34" t="s">
        <v>3834</v>
      </c>
      <c r="F209" s="34">
        <v>1</v>
      </c>
      <c r="G209" s="131">
        <v>0</v>
      </c>
      <c r="H209" s="34">
        <f t="shared" si="6"/>
        <v>0</v>
      </c>
      <c r="I209" s="141">
        <v>59</v>
      </c>
      <c r="J209" s="141">
        <f t="shared" si="7"/>
        <v>0</v>
      </c>
      <c r="K209" s="30"/>
      <c r="L209" s="30"/>
    </row>
    <row r="210" spans="1:12">
      <c r="A210" s="34" t="s">
        <v>5434</v>
      </c>
      <c r="B210" s="139">
        <v>1257</v>
      </c>
      <c r="C210" s="34" t="s">
        <v>5736</v>
      </c>
      <c r="D210" s="34" t="s">
        <v>2056</v>
      </c>
      <c r="E210" s="34" t="s">
        <v>3834</v>
      </c>
      <c r="F210" s="34">
        <v>1</v>
      </c>
      <c r="G210" s="131">
        <v>0</v>
      </c>
      <c r="H210" s="34">
        <f t="shared" si="6"/>
        <v>0</v>
      </c>
      <c r="I210" s="141">
        <v>59</v>
      </c>
      <c r="J210" s="141">
        <f t="shared" si="7"/>
        <v>0</v>
      </c>
      <c r="K210" s="30"/>
      <c r="L210" s="30"/>
    </row>
    <row r="211" spans="1:12">
      <c r="A211" s="34" t="s">
        <v>5434</v>
      </c>
      <c r="B211" s="139">
        <v>1258</v>
      </c>
      <c r="C211" s="34" t="s">
        <v>5814</v>
      </c>
      <c r="D211" s="34" t="s">
        <v>2156</v>
      </c>
      <c r="E211" s="34" t="s">
        <v>4645</v>
      </c>
      <c r="F211" s="34">
        <v>1</v>
      </c>
      <c r="G211" s="131">
        <v>0</v>
      </c>
      <c r="H211" s="34">
        <f t="shared" si="6"/>
        <v>0</v>
      </c>
      <c r="I211" s="141">
        <v>59</v>
      </c>
      <c r="J211" s="141">
        <f t="shared" si="7"/>
        <v>0</v>
      </c>
      <c r="K211" s="30"/>
      <c r="L211" s="30"/>
    </row>
    <row r="212" spans="1:12">
      <c r="A212" s="34" t="s">
        <v>5434</v>
      </c>
      <c r="B212" s="139">
        <v>1259</v>
      </c>
      <c r="C212" s="34" t="s">
        <v>5453</v>
      </c>
      <c r="D212" s="34" t="s">
        <v>2122</v>
      </c>
      <c r="E212" s="34" t="s">
        <v>3947</v>
      </c>
      <c r="F212" s="34">
        <v>1</v>
      </c>
      <c r="G212" s="131">
        <v>0</v>
      </c>
      <c r="H212" s="34">
        <f t="shared" si="6"/>
        <v>0</v>
      </c>
      <c r="I212" s="141">
        <v>59</v>
      </c>
      <c r="J212" s="141">
        <f t="shared" si="7"/>
        <v>0</v>
      </c>
      <c r="K212" s="30"/>
      <c r="L212" s="30"/>
    </row>
    <row r="213" spans="1:12">
      <c r="A213" s="34" t="s">
        <v>5434</v>
      </c>
      <c r="B213" s="139">
        <v>1260</v>
      </c>
      <c r="C213" s="34" t="s">
        <v>5623</v>
      </c>
      <c r="D213" s="34" t="s">
        <v>3578</v>
      </c>
      <c r="E213" s="34" t="s">
        <v>3947</v>
      </c>
      <c r="F213" s="34">
        <v>1</v>
      </c>
      <c r="G213" s="131">
        <v>0</v>
      </c>
      <c r="H213" s="34">
        <f t="shared" si="6"/>
        <v>0</v>
      </c>
      <c r="I213" s="141">
        <v>59</v>
      </c>
      <c r="J213" s="141">
        <f t="shared" si="7"/>
        <v>0</v>
      </c>
      <c r="K213" s="30"/>
      <c r="L213" s="30"/>
    </row>
    <row r="214" spans="1:12">
      <c r="A214" s="34" t="s">
        <v>5434</v>
      </c>
      <c r="B214" s="139">
        <v>1261</v>
      </c>
      <c r="C214" s="34" t="s">
        <v>5455</v>
      </c>
      <c r="D214" s="34" t="s">
        <v>2122</v>
      </c>
      <c r="E214" s="34" t="s">
        <v>2454</v>
      </c>
      <c r="F214" s="34">
        <v>1</v>
      </c>
      <c r="G214" s="131">
        <v>0</v>
      </c>
      <c r="H214" s="34">
        <f t="shared" si="6"/>
        <v>0</v>
      </c>
      <c r="I214" s="141">
        <v>59</v>
      </c>
      <c r="J214" s="141">
        <f t="shared" si="7"/>
        <v>0</v>
      </c>
      <c r="K214" s="30"/>
      <c r="L214" s="30"/>
    </row>
    <row r="215" spans="1:12">
      <c r="A215" s="34" t="s">
        <v>5434</v>
      </c>
      <c r="B215" s="139">
        <v>1262</v>
      </c>
      <c r="C215" s="34" t="s">
        <v>5454</v>
      </c>
      <c r="D215" s="34" t="s">
        <v>2122</v>
      </c>
      <c r="E215" s="34" t="s">
        <v>2454</v>
      </c>
      <c r="F215" s="34">
        <v>1</v>
      </c>
      <c r="G215" s="131">
        <v>0</v>
      </c>
      <c r="H215" s="34">
        <f t="shared" si="6"/>
        <v>0</v>
      </c>
      <c r="I215" s="141">
        <v>59</v>
      </c>
      <c r="J215" s="141">
        <f t="shared" si="7"/>
        <v>0</v>
      </c>
      <c r="K215" s="30"/>
      <c r="L215" s="30"/>
    </row>
    <row r="216" spans="1:12">
      <c r="A216" s="34" t="s">
        <v>5434</v>
      </c>
      <c r="B216" s="139">
        <v>1263</v>
      </c>
      <c r="C216" s="34" t="s">
        <v>5816</v>
      </c>
      <c r="D216" s="34" t="s">
        <v>2156</v>
      </c>
      <c r="E216" s="34" t="s">
        <v>4648</v>
      </c>
      <c r="F216" s="34">
        <v>1</v>
      </c>
      <c r="G216" s="131">
        <v>0</v>
      </c>
      <c r="H216" s="34">
        <f t="shared" si="6"/>
        <v>0</v>
      </c>
      <c r="I216" s="141">
        <v>59</v>
      </c>
      <c r="J216" s="141">
        <f t="shared" si="7"/>
        <v>0</v>
      </c>
      <c r="K216" s="30"/>
      <c r="L216" s="30"/>
    </row>
    <row r="217" spans="1:12">
      <c r="A217" s="34" t="s">
        <v>5434</v>
      </c>
      <c r="B217" s="139">
        <v>1264</v>
      </c>
      <c r="C217" s="34" t="s">
        <v>5750</v>
      </c>
      <c r="D217" s="34" t="s">
        <v>2056</v>
      </c>
      <c r="E217" s="34" t="s">
        <v>3592</v>
      </c>
      <c r="F217" s="34">
        <v>1</v>
      </c>
      <c r="G217" s="131">
        <v>0</v>
      </c>
      <c r="H217" s="34">
        <f t="shared" si="6"/>
        <v>0</v>
      </c>
      <c r="I217" s="141">
        <v>59</v>
      </c>
      <c r="J217" s="141">
        <f t="shared" si="7"/>
        <v>0</v>
      </c>
      <c r="K217" s="30"/>
      <c r="L217" s="30"/>
    </row>
    <row r="218" spans="1:12">
      <c r="A218" s="34" t="s">
        <v>5434</v>
      </c>
      <c r="B218" s="139">
        <v>1265</v>
      </c>
      <c r="C218" s="34" t="s">
        <v>5818</v>
      </c>
      <c r="D218" s="34" t="s">
        <v>2156</v>
      </c>
      <c r="E218" s="34" t="s">
        <v>2487</v>
      </c>
      <c r="F218" s="34">
        <v>1</v>
      </c>
      <c r="G218" s="131">
        <v>0</v>
      </c>
      <c r="H218" s="34">
        <f t="shared" si="6"/>
        <v>0</v>
      </c>
      <c r="I218" s="141">
        <v>59</v>
      </c>
      <c r="J218" s="141">
        <f t="shared" si="7"/>
        <v>0</v>
      </c>
      <c r="K218" s="30"/>
      <c r="L218" s="30"/>
    </row>
    <row r="219" spans="1:12">
      <c r="A219" s="34" t="s">
        <v>5434</v>
      </c>
      <c r="B219" s="139">
        <v>1266</v>
      </c>
      <c r="C219" s="34" t="s">
        <v>5459</v>
      </c>
      <c r="D219" s="34" t="s">
        <v>2122</v>
      </c>
      <c r="E219" s="34" t="s">
        <v>2487</v>
      </c>
      <c r="F219" s="34">
        <v>1</v>
      </c>
      <c r="G219" s="131">
        <v>0</v>
      </c>
      <c r="H219" s="34">
        <f t="shared" si="6"/>
        <v>0</v>
      </c>
      <c r="I219" s="141">
        <v>59</v>
      </c>
      <c r="J219" s="141">
        <f t="shared" si="7"/>
        <v>0</v>
      </c>
      <c r="K219" s="30"/>
      <c r="L219" s="30"/>
    </row>
    <row r="220" spans="1:12">
      <c r="A220" s="34" t="s">
        <v>5434</v>
      </c>
      <c r="B220" s="139">
        <v>1267</v>
      </c>
      <c r="C220" s="34" t="s">
        <v>5462</v>
      </c>
      <c r="D220" s="34" t="s">
        <v>2122</v>
      </c>
      <c r="E220" s="34" t="s">
        <v>2549</v>
      </c>
      <c r="F220" s="34">
        <v>1</v>
      </c>
      <c r="G220" s="131">
        <v>0</v>
      </c>
      <c r="H220" s="34">
        <f t="shared" si="6"/>
        <v>0</v>
      </c>
      <c r="I220" s="141">
        <v>59</v>
      </c>
      <c r="J220" s="141">
        <f t="shared" si="7"/>
        <v>0</v>
      </c>
      <c r="K220" s="30"/>
      <c r="L220" s="30"/>
    </row>
    <row r="221" spans="1:12">
      <c r="A221" s="34" t="s">
        <v>5434</v>
      </c>
      <c r="B221" s="139">
        <v>1268</v>
      </c>
      <c r="C221" s="34" t="s">
        <v>5502</v>
      </c>
      <c r="D221" s="34" t="s">
        <v>2122</v>
      </c>
      <c r="E221" s="34" t="s">
        <v>3091</v>
      </c>
      <c r="F221" s="34">
        <v>1</v>
      </c>
      <c r="G221" s="131">
        <v>0</v>
      </c>
      <c r="H221" s="34">
        <f t="shared" si="6"/>
        <v>0</v>
      </c>
      <c r="I221" s="141">
        <v>59</v>
      </c>
      <c r="J221" s="141">
        <f t="shared" si="7"/>
        <v>0</v>
      </c>
      <c r="K221" s="30"/>
      <c r="L221" s="30"/>
    </row>
    <row r="222" spans="1:12">
      <c r="A222" s="34" t="s">
        <v>5434</v>
      </c>
      <c r="B222" s="139">
        <v>1269</v>
      </c>
      <c r="C222" s="34" t="s">
        <v>5463</v>
      </c>
      <c r="D222" s="34" t="s">
        <v>2122</v>
      </c>
      <c r="E222" s="34" t="s">
        <v>2558</v>
      </c>
      <c r="F222" s="34">
        <v>1</v>
      </c>
      <c r="G222" s="131">
        <v>0</v>
      </c>
      <c r="H222" s="34">
        <f t="shared" si="6"/>
        <v>0</v>
      </c>
      <c r="I222" s="141">
        <v>59</v>
      </c>
      <c r="J222" s="141">
        <f t="shared" si="7"/>
        <v>0</v>
      </c>
      <c r="K222" s="30"/>
      <c r="L222" s="30"/>
    </row>
    <row r="223" spans="1:12">
      <c r="A223" s="34" t="s">
        <v>5434</v>
      </c>
      <c r="B223" s="139">
        <v>1270</v>
      </c>
      <c r="C223" s="34" t="s">
        <v>5464</v>
      </c>
      <c r="D223" s="34" t="s">
        <v>2122</v>
      </c>
      <c r="E223" s="34" t="s">
        <v>2583</v>
      </c>
      <c r="F223" s="34">
        <v>1</v>
      </c>
      <c r="G223" s="131">
        <v>0</v>
      </c>
      <c r="H223" s="34">
        <f t="shared" si="6"/>
        <v>0</v>
      </c>
      <c r="I223" s="141">
        <v>59</v>
      </c>
      <c r="J223" s="141">
        <f t="shared" si="7"/>
        <v>0</v>
      </c>
      <c r="K223" s="30"/>
      <c r="L223" s="30"/>
    </row>
    <row r="224" spans="1:12">
      <c r="A224" s="34" t="s">
        <v>5434</v>
      </c>
      <c r="B224" s="139">
        <v>1271</v>
      </c>
      <c r="C224" s="34" t="s">
        <v>5465</v>
      </c>
      <c r="D224" s="34" t="s">
        <v>2122</v>
      </c>
      <c r="E224" s="34" t="s">
        <v>2586</v>
      </c>
      <c r="F224" s="34">
        <v>1</v>
      </c>
      <c r="G224" s="131">
        <v>0</v>
      </c>
      <c r="H224" s="34">
        <f t="shared" si="6"/>
        <v>0</v>
      </c>
      <c r="I224" s="141">
        <v>59</v>
      </c>
      <c r="J224" s="141">
        <f t="shared" si="7"/>
        <v>0</v>
      </c>
      <c r="K224" s="30"/>
      <c r="L224" s="30"/>
    </row>
    <row r="225" spans="1:12">
      <c r="A225" s="34" t="s">
        <v>5434</v>
      </c>
      <c r="B225" s="139">
        <v>1272</v>
      </c>
      <c r="C225" s="34" t="s">
        <v>5466</v>
      </c>
      <c r="D225" s="34" t="s">
        <v>2122</v>
      </c>
      <c r="E225" s="34" t="s">
        <v>2631</v>
      </c>
      <c r="F225" s="34">
        <v>1</v>
      </c>
      <c r="G225" s="131">
        <v>0</v>
      </c>
      <c r="H225" s="34">
        <f t="shared" si="6"/>
        <v>0</v>
      </c>
      <c r="I225" s="141">
        <v>59</v>
      </c>
      <c r="J225" s="141">
        <f t="shared" si="7"/>
        <v>0</v>
      </c>
      <c r="K225" s="30"/>
      <c r="L225" s="30"/>
    </row>
    <row r="226" spans="1:12">
      <c r="A226" s="34" t="s">
        <v>5434</v>
      </c>
      <c r="B226" s="139">
        <v>1273</v>
      </c>
      <c r="C226" s="34" t="s">
        <v>5474</v>
      </c>
      <c r="D226" s="34" t="s">
        <v>2122</v>
      </c>
      <c r="E226" s="34" t="s">
        <v>2132</v>
      </c>
      <c r="F226" s="34">
        <v>1</v>
      </c>
      <c r="G226" s="131">
        <v>0</v>
      </c>
      <c r="H226" s="34">
        <f t="shared" si="6"/>
        <v>0</v>
      </c>
      <c r="I226" s="141">
        <v>59</v>
      </c>
      <c r="J226" s="141">
        <f t="shared" si="7"/>
        <v>0</v>
      </c>
      <c r="K226" s="30"/>
      <c r="L226" s="30"/>
    </row>
    <row r="227" spans="1:12">
      <c r="A227" s="34" t="s">
        <v>5434</v>
      </c>
      <c r="B227" s="139">
        <v>1274</v>
      </c>
      <c r="C227" s="34" t="s">
        <v>5475</v>
      </c>
      <c r="D227" s="34" t="s">
        <v>2122</v>
      </c>
      <c r="E227" s="34" t="s">
        <v>2132</v>
      </c>
      <c r="F227" s="34">
        <v>1</v>
      </c>
      <c r="G227" s="131">
        <v>0</v>
      </c>
      <c r="H227" s="34">
        <f t="shared" si="6"/>
        <v>0</v>
      </c>
      <c r="I227" s="141">
        <v>59</v>
      </c>
      <c r="J227" s="141">
        <f t="shared" si="7"/>
        <v>0</v>
      </c>
      <c r="K227" s="30"/>
      <c r="L227" s="30"/>
    </row>
    <row r="228" spans="1:12">
      <c r="A228" s="34" t="s">
        <v>5434</v>
      </c>
      <c r="B228" s="139">
        <v>1275</v>
      </c>
      <c r="C228" s="34" t="s">
        <v>5480</v>
      </c>
      <c r="D228" s="34" t="s">
        <v>2122</v>
      </c>
      <c r="E228" s="34" t="s">
        <v>2132</v>
      </c>
      <c r="F228" s="34">
        <v>1</v>
      </c>
      <c r="G228" s="131">
        <v>0</v>
      </c>
      <c r="H228" s="34">
        <f t="shared" si="6"/>
        <v>0</v>
      </c>
      <c r="I228" s="141">
        <v>59</v>
      </c>
      <c r="J228" s="141">
        <f t="shared" si="7"/>
        <v>0</v>
      </c>
      <c r="K228" s="30"/>
      <c r="L228" s="30"/>
    </row>
    <row r="229" spans="1:12">
      <c r="A229" s="34" t="s">
        <v>5434</v>
      </c>
      <c r="B229" s="139">
        <v>1276</v>
      </c>
      <c r="C229" s="34" t="s">
        <v>5482</v>
      </c>
      <c r="D229" s="34" t="s">
        <v>2122</v>
      </c>
      <c r="E229" s="34" t="s">
        <v>2132</v>
      </c>
      <c r="F229" s="34">
        <v>1</v>
      </c>
      <c r="G229" s="131">
        <v>0</v>
      </c>
      <c r="H229" s="34">
        <f t="shared" si="6"/>
        <v>0</v>
      </c>
      <c r="I229" s="141">
        <v>59</v>
      </c>
      <c r="J229" s="141">
        <f t="shared" si="7"/>
        <v>0</v>
      </c>
      <c r="K229" s="30"/>
      <c r="L229" s="30"/>
    </row>
    <row r="230" spans="1:12">
      <c r="A230" s="34" t="s">
        <v>5434</v>
      </c>
      <c r="B230" s="139">
        <v>1277</v>
      </c>
      <c r="C230" s="34" t="s">
        <v>5476</v>
      </c>
      <c r="D230" s="34" t="s">
        <v>2122</v>
      </c>
      <c r="E230" s="34" t="s">
        <v>2132</v>
      </c>
      <c r="F230" s="34">
        <v>1</v>
      </c>
      <c r="G230" s="131">
        <v>0</v>
      </c>
      <c r="H230" s="34">
        <f t="shared" si="6"/>
        <v>0</v>
      </c>
      <c r="I230" s="141">
        <v>59</v>
      </c>
      <c r="J230" s="141">
        <f t="shared" si="7"/>
        <v>0</v>
      </c>
      <c r="K230" s="30"/>
      <c r="L230" s="30"/>
    </row>
    <row r="231" spans="1:12">
      <c r="A231" s="34" t="s">
        <v>5434</v>
      </c>
      <c r="B231" s="139">
        <v>1278</v>
      </c>
      <c r="C231" s="34" t="s">
        <v>5479</v>
      </c>
      <c r="D231" s="34" t="s">
        <v>2122</v>
      </c>
      <c r="E231" s="34" t="s">
        <v>2132</v>
      </c>
      <c r="F231" s="34">
        <v>1</v>
      </c>
      <c r="G231" s="131">
        <v>0</v>
      </c>
      <c r="H231" s="34">
        <f t="shared" si="6"/>
        <v>0</v>
      </c>
      <c r="I231" s="141">
        <v>59</v>
      </c>
      <c r="J231" s="141">
        <f t="shared" si="7"/>
        <v>0</v>
      </c>
      <c r="K231" s="30"/>
      <c r="L231" s="30"/>
    </row>
    <row r="232" spans="1:12">
      <c r="A232" s="34" t="s">
        <v>5434</v>
      </c>
      <c r="B232" s="139">
        <v>1279</v>
      </c>
      <c r="C232" s="34" t="s">
        <v>5481</v>
      </c>
      <c r="D232" s="34" t="s">
        <v>2122</v>
      </c>
      <c r="E232" s="34" t="s">
        <v>2132</v>
      </c>
      <c r="F232" s="34">
        <v>1</v>
      </c>
      <c r="G232" s="131">
        <v>0</v>
      </c>
      <c r="H232" s="34">
        <f t="shared" si="6"/>
        <v>0</v>
      </c>
      <c r="I232" s="141">
        <v>59</v>
      </c>
      <c r="J232" s="141">
        <f t="shared" si="7"/>
        <v>0</v>
      </c>
      <c r="K232" s="30"/>
      <c r="L232" s="30"/>
    </row>
    <row r="233" spans="1:12">
      <c r="A233" s="34" t="s">
        <v>5434</v>
      </c>
      <c r="B233" s="139">
        <v>1280</v>
      </c>
      <c r="C233" s="34" t="s">
        <v>5483</v>
      </c>
      <c r="D233" s="34" t="s">
        <v>2122</v>
      </c>
      <c r="E233" s="34" t="s">
        <v>2132</v>
      </c>
      <c r="F233" s="34">
        <v>1</v>
      </c>
      <c r="G233" s="131">
        <v>0</v>
      </c>
      <c r="H233" s="34">
        <f t="shared" si="6"/>
        <v>0</v>
      </c>
      <c r="I233" s="141">
        <v>59</v>
      </c>
      <c r="J233" s="141">
        <f t="shared" si="7"/>
        <v>0</v>
      </c>
      <c r="K233" s="30"/>
      <c r="L233" s="30"/>
    </row>
    <row r="234" spans="1:12">
      <c r="A234" s="34" t="s">
        <v>5434</v>
      </c>
      <c r="B234" s="139">
        <v>1281</v>
      </c>
      <c r="C234" s="34" t="s">
        <v>5823</v>
      </c>
      <c r="D234" s="34" t="s">
        <v>2156</v>
      </c>
      <c r="E234" s="34" t="s">
        <v>2132</v>
      </c>
      <c r="F234" s="34">
        <v>1</v>
      </c>
      <c r="G234" s="131">
        <v>0</v>
      </c>
      <c r="H234" s="34">
        <f t="shared" si="6"/>
        <v>0</v>
      </c>
      <c r="I234" s="141">
        <v>59</v>
      </c>
      <c r="J234" s="141">
        <f t="shared" si="7"/>
        <v>0</v>
      </c>
      <c r="K234" s="30"/>
      <c r="L234" s="30"/>
    </row>
    <row r="235" spans="1:12">
      <c r="A235" s="34" t="s">
        <v>5434</v>
      </c>
      <c r="B235" s="139">
        <v>1282</v>
      </c>
      <c r="C235" s="34" t="s">
        <v>5478</v>
      </c>
      <c r="D235" s="34" t="s">
        <v>2122</v>
      </c>
      <c r="E235" s="34" t="s">
        <v>2132</v>
      </c>
      <c r="F235" s="34">
        <v>1</v>
      </c>
      <c r="G235" s="131">
        <v>0</v>
      </c>
      <c r="H235" s="34">
        <f t="shared" si="6"/>
        <v>0</v>
      </c>
      <c r="I235" s="141">
        <v>59</v>
      </c>
      <c r="J235" s="141">
        <f t="shared" si="7"/>
        <v>0</v>
      </c>
      <c r="K235" s="30"/>
      <c r="L235" s="30"/>
    </row>
    <row r="236" spans="1:12">
      <c r="A236" s="34" t="s">
        <v>5434</v>
      </c>
      <c r="B236" s="139">
        <v>1283</v>
      </c>
      <c r="C236" s="34" t="s">
        <v>5484</v>
      </c>
      <c r="D236" s="34" t="s">
        <v>2122</v>
      </c>
      <c r="E236" s="34" t="s">
        <v>2132</v>
      </c>
      <c r="F236" s="34">
        <v>1</v>
      </c>
      <c r="G236" s="131">
        <v>0</v>
      </c>
      <c r="H236" s="34">
        <f t="shared" si="6"/>
        <v>0</v>
      </c>
      <c r="I236" s="141">
        <v>59</v>
      </c>
      <c r="J236" s="141">
        <f t="shared" si="7"/>
        <v>0</v>
      </c>
      <c r="K236" s="30"/>
      <c r="L236" s="30"/>
    </row>
    <row r="237" spans="1:12">
      <c r="A237" s="34" t="s">
        <v>5434</v>
      </c>
      <c r="B237" s="139">
        <v>1284</v>
      </c>
      <c r="C237" s="34" t="s">
        <v>5825</v>
      </c>
      <c r="D237" s="34" t="s">
        <v>2156</v>
      </c>
      <c r="E237" s="34" t="s">
        <v>2149</v>
      </c>
      <c r="F237" s="34">
        <v>1</v>
      </c>
      <c r="G237" s="131">
        <v>0</v>
      </c>
      <c r="H237" s="34">
        <f t="shared" si="6"/>
        <v>0</v>
      </c>
      <c r="I237" s="141">
        <v>59</v>
      </c>
      <c r="J237" s="141">
        <f t="shared" si="7"/>
        <v>0</v>
      </c>
      <c r="K237" s="30"/>
      <c r="L237" s="30"/>
    </row>
    <row r="238" spans="1:12">
      <c r="A238" s="34" t="s">
        <v>5434</v>
      </c>
      <c r="B238" s="139">
        <v>1285</v>
      </c>
      <c r="C238" s="34" t="s">
        <v>5487</v>
      </c>
      <c r="D238" s="34" t="s">
        <v>2122</v>
      </c>
      <c r="E238" s="34" t="s">
        <v>2149</v>
      </c>
      <c r="F238" s="34">
        <v>1</v>
      </c>
      <c r="G238" s="131">
        <v>0</v>
      </c>
      <c r="H238" s="34">
        <f t="shared" si="6"/>
        <v>0</v>
      </c>
      <c r="I238" s="141">
        <v>59</v>
      </c>
      <c r="J238" s="141">
        <f t="shared" si="7"/>
        <v>0</v>
      </c>
      <c r="K238" s="30"/>
      <c r="L238" s="30"/>
    </row>
    <row r="239" spans="1:12">
      <c r="A239" s="34" t="s">
        <v>5434</v>
      </c>
      <c r="B239" s="139">
        <v>1286</v>
      </c>
      <c r="C239" s="34" t="s">
        <v>5489</v>
      </c>
      <c r="D239" s="34" t="s">
        <v>2122</v>
      </c>
      <c r="E239" s="34" t="s">
        <v>2149</v>
      </c>
      <c r="F239" s="34">
        <v>1</v>
      </c>
      <c r="G239" s="131">
        <v>0</v>
      </c>
      <c r="H239" s="34">
        <f t="shared" si="6"/>
        <v>0</v>
      </c>
      <c r="I239" s="141">
        <v>59</v>
      </c>
      <c r="J239" s="141">
        <f t="shared" si="7"/>
        <v>0</v>
      </c>
      <c r="K239" s="30"/>
      <c r="L239" s="30"/>
    </row>
    <row r="240" spans="1:12">
      <c r="A240" s="34" t="s">
        <v>5434</v>
      </c>
      <c r="B240" s="139">
        <v>1287</v>
      </c>
      <c r="C240" s="34" t="s">
        <v>5486</v>
      </c>
      <c r="D240" s="34" t="s">
        <v>2122</v>
      </c>
      <c r="E240" s="34" t="s">
        <v>2149</v>
      </c>
      <c r="F240" s="34">
        <v>1</v>
      </c>
      <c r="G240" s="131">
        <v>0</v>
      </c>
      <c r="H240" s="34">
        <f t="shared" si="6"/>
        <v>0</v>
      </c>
      <c r="I240" s="141">
        <v>59</v>
      </c>
      <c r="J240" s="141">
        <f t="shared" si="7"/>
        <v>0</v>
      </c>
      <c r="K240" s="30"/>
      <c r="L240" s="30"/>
    </row>
    <row r="241" spans="1:12">
      <c r="A241" s="34" t="s">
        <v>5434</v>
      </c>
      <c r="B241" s="139">
        <v>1288</v>
      </c>
      <c r="C241" s="34" t="s">
        <v>5491</v>
      </c>
      <c r="D241" s="34" t="s">
        <v>2122</v>
      </c>
      <c r="E241" s="34" t="s">
        <v>2149</v>
      </c>
      <c r="F241" s="34">
        <v>1</v>
      </c>
      <c r="G241" s="131">
        <v>0</v>
      </c>
      <c r="H241" s="34">
        <f t="shared" si="6"/>
        <v>0</v>
      </c>
      <c r="I241" s="141">
        <v>59</v>
      </c>
      <c r="J241" s="141">
        <f t="shared" si="7"/>
        <v>0</v>
      </c>
      <c r="K241" s="30"/>
      <c r="L241" s="30"/>
    </row>
    <row r="242" spans="1:12">
      <c r="A242" s="34" t="s">
        <v>5434</v>
      </c>
      <c r="B242" s="139">
        <v>1289</v>
      </c>
      <c r="C242" s="34" t="s">
        <v>5493</v>
      </c>
      <c r="D242" s="34" t="s">
        <v>2122</v>
      </c>
      <c r="E242" s="34" t="s">
        <v>2149</v>
      </c>
      <c r="F242" s="34">
        <v>1</v>
      </c>
      <c r="G242" s="131">
        <v>0</v>
      </c>
      <c r="H242" s="34">
        <f t="shared" si="6"/>
        <v>0</v>
      </c>
      <c r="I242" s="141">
        <v>59</v>
      </c>
      <c r="J242" s="141">
        <f t="shared" si="7"/>
        <v>0</v>
      </c>
      <c r="K242" s="30"/>
      <c r="L242" s="30"/>
    </row>
    <row r="243" spans="1:12">
      <c r="A243" s="34" t="s">
        <v>5434</v>
      </c>
      <c r="B243" s="139">
        <v>1290</v>
      </c>
      <c r="C243" s="34" t="s">
        <v>5827</v>
      </c>
      <c r="D243" s="34" t="s">
        <v>2156</v>
      </c>
      <c r="E243" s="34" t="s">
        <v>2149</v>
      </c>
      <c r="F243" s="34">
        <v>1</v>
      </c>
      <c r="G243" s="131">
        <v>0</v>
      </c>
      <c r="H243" s="34">
        <f t="shared" si="6"/>
        <v>0</v>
      </c>
      <c r="I243" s="141">
        <v>59</v>
      </c>
      <c r="J243" s="141">
        <f t="shared" si="7"/>
        <v>0</v>
      </c>
      <c r="K243" s="30"/>
      <c r="L243" s="30"/>
    </row>
    <row r="244" spans="1:12">
      <c r="A244" s="34" t="s">
        <v>5434</v>
      </c>
      <c r="B244" s="139">
        <v>1291</v>
      </c>
      <c r="C244" s="34" t="s">
        <v>5826</v>
      </c>
      <c r="D244" s="34" t="s">
        <v>2156</v>
      </c>
      <c r="E244" s="34" t="s">
        <v>2149</v>
      </c>
      <c r="F244" s="34">
        <v>1</v>
      </c>
      <c r="G244" s="131">
        <v>0</v>
      </c>
      <c r="H244" s="34">
        <f t="shared" si="6"/>
        <v>0</v>
      </c>
      <c r="I244" s="141">
        <v>59</v>
      </c>
      <c r="J244" s="141">
        <f t="shared" si="7"/>
        <v>0</v>
      </c>
      <c r="K244" s="30"/>
      <c r="L244" s="30"/>
    </row>
    <row r="245" spans="1:12">
      <c r="A245" s="34" t="s">
        <v>5434</v>
      </c>
      <c r="B245" s="139">
        <v>1292</v>
      </c>
      <c r="C245" s="34" t="s">
        <v>5494</v>
      </c>
      <c r="D245" s="34" t="s">
        <v>2122</v>
      </c>
      <c r="E245" s="34" t="s">
        <v>4197</v>
      </c>
      <c r="F245" s="34">
        <v>1</v>
      </c>
      <c r="G245" s="131">
        <v>0</v>
      </c>
      <c r="H245" s="34">
        <f t="shared" si="6"/>
        <v>0</v>
      </c>
      <c r="I245" s="141">
        <v>59</v>
      </c>
      <c r="J245" s="141">
        <f t="shared" si="7"/>
        <v>0</v>
      </c>
      <c r="K245" s="30"/>
      <c r="L245" s="30"/>
    </row>
    <row r="246" spans="1:12">
      <c r="A246" s="34" t="s">
        <v>5434</v>
      </c>
      <c r="B246" s="139">
        <v>1293</v>
      </c>
      <c r="C246" s="34" t="s">
        <v>5495</v>
      </c>
      <c r="D246" s="34" t="s">
        <v>2122</v>
      </c>
      <c r="E246" s="34" t="s">
        <v>3052</v>
      </c>
      <c r="F246" s="34">
        <v>1</v>
      </c>
      <c r="G246" s="131">
        <v>0</v>
      </c>
      <c r="H246" s="34">
        <f t="shared" si="6"/>
        <v>0</v>
      </c>
      <c r="I246" s="141">
        <v>59</v>
      </c>
      <c r="J246" s="141">
        <f t="shared" si="7"/>
        <v>0</v>
      </c>
      <c r="K246" s="30"/>
      <c r="L246" s="30"/>
    </row>
    <row r="247" spans="1:12">
      <c r="A247" s="34" t="s">
        <v>5434</v>
      </c>
      <c r="B247" s="139">
        <v>1294</v>
      </c>
      <c r="C247" s="34" t="s">
        <v>5496</v>
      </c>
      <c r="D247" s="34" t="s">
        <v>2122</v>
      </c>
      <c r="E247" s="34" t="s">
        <v>3055</v>
      </c>
      <c r="F247" s="34">
        <v>1</v>
      </c>
      <c r="G247" s="131">
        <v>0</v>
      </c>
      <c r="H247" s="34">
        <f t="shared" si="6"/>
        <v>0</v>
      </c>
      <c r="I247" s="141">
        <v>59</v>
      </c>
      <c r="J247" s="141">
        <f t="shared" si="7"/>
        <v>0</v>
      </c>
      <c r="K247" s="30"/>
      <c r="L247" s="30"/>
    </row>
    <row r="248" spans="1:12">
      <c r="A248" s="34" t="s">
        <v>5434</v>
      </c>
      <c r="B248" s="139">
        <v>1295</v>
      </c>
      <c r="C248" s="34" t="s">
        <v>5833</v>
      </c>
      <c r="D248" s="34" t="s">
        <v>2156</v>
      </c>
      <c r="E248" s="34" t="s">
        <v>2157</v>
      </c>
      <c r="F248" s="34">
        <v>1</v>
      </c>
      <c r="G248" s="131">
        <v>0</v>
      </c>
      <c r="H248" s="34">
        <f t="shared" si="6"/>
        <v>0</v>
      </c>
      <c r="I248" s="141">
        <v>59</v>
      </c>
      <c r="J248" s="141">
        <f t="shared" si="7"/>
        <v>0</v>
      </c>
      <c r="K248" s="30"/>
      <c r="L248" s="30"/>
    </row>
    <row r="249" spans="1:12">
      <c r="A249" s="34" t="s">
        <v>5434</v>
      </c>
      <c r="B249" s="139">
        <v>1296</v>
      </c>
      <c r="C249" s="34" t="s">
        <v>5834</v>
      </c>
      <c r="D249" s="34" t="s">
        <v>2156</v>
      </c>
      <c r="E249" s="34" t="s">
        <v>2157</v>
      </c>
      <c r="F249" s="34">
        <v>1</v>
      </c>
      <c r="G249" s="131">
        <v>0</v>
      </c>
      <c r="H249" s="34">
        <f t="shared" si="6"/>
        <v>0</v>
      </c>
      <c r="I249" s="141">
        <v>59</v>
      </c>
      <c r="J249" s="141">
        <f t="shared" si="7"/>
        <v>0</v>
      </c>
      <c r="K249" s="30"/>
      <c r="L249" s="30"/>
    </row>
    <row r="250" spans="1:12">
      <c r="A250" s="34" t="s">
        <v>5434</v>
      </c>
      <c r="B250" s="139">
        <v>1298</v>
      </c>
      <c r="C250" s="34" t="s">
        <v>5452</v>
      </c>
      <c r="D250" s="34" t="s">
        <v>2122</v>
      </c>
      <c r="E250" s="34" t="s">
        <v>2439</v>
      </c>
      <c r="F250" s="34">
        <v>1</v>
      </c>
      <c r="G250" s="131">
        <v>0</v>
      </c>
      <c r="H250" s="34">
        <f t="shared" si="6"/>
        <v>0</v>
      </c>
      <c r="I250" s="141">
        <v>59</v>
      </c>
      <c r="J250" s="141">
        <f t="shared" si="7"/>
        <v>0</v>
      </c>
      <c r="K250" s="30"/>
      <c r="L250" s="30"/>
    </row>
    <row r="251" spans="1:12">
      <c r="A251" s="34" t="s">
        <v>5434</v>
      </c>
      <c r="B251" s="139">
        <v>1299</v>
      </c>
      <c r="C251" s="34" t="s">
        <v>5450</v>
      </c>
      <c r="D251" s="34" t="s">
        <v>2122</v>
      </c>
      <c r="E251" s="34" t="s">
        <v>2356</v>
      </c>
      <c r="F251" s="34">
        <v>1</v>
      </c>
      <c r="G251" s="131">
        <v>0</v>
      </c>
      <c r="H251" s="34">
        <f t="shared" si="6"/>
        <v>0</v>
      </c>
      <c r="I251" s="141">
        <v>59</v>
      </c>
      <c r="J251" s="141">
        <f t="shared" si="7"/>
        <v>0</v>
      </c>
      <c r="K251" s="30"/>
      <c r="L251" s="30"/>
    </row>
    <row r="252" spans="1:12">
      <c r="A252" s="34" t="s">
        <v>5434</v>
      </c>
      <c r="B252" s="139">
        <v>1300</v>
      </c>
      <c r="C252" s="34" t="s">
        <v>5468</v>
      </c>
      <c r="D252" s="34" t="s">
        <v>2122</v>
      </c>
      <c r="E252" s="34" t="s">
        <v>2637</v>
      </c>
      <c r="F252" s="34">
        <v>1</v>
      </c>
      <c r="G252" s="131">
        <v>0</v>
      </c>
      <c r="H252" s="34">
        <f t="shared" si="6"/>
        <v>0</v>
      </c>
      <c r="I252" s="141">
        <v>59</v>
      </c>
      <c r="J252" s="141">
        <f t="shared" si="7"/>
        <v>0</v>
      </c>
      <c r="K252" s="30"/>
      <c r="L252" s="30"/>
    </row>
    <row r="253" spans="1:12">
      <c r="A253" s="34" t="s">
        <v>5434</v>
      </c>
      <c r="B253" s="139">
        <v>1301</v>
      </c>
      <c r="C253" s="34" t="s">
        <v>5490</v>
      </c>
      <c r="D253" s="34" t="s">
        <v>2122</v>
      </c>
      <c r="E253" s="34" t="s">
        <v>2149</v>
      </c>
      <c r="F253" s="34">
        <v>1</v>
      </c>
      <c r="G253" s="131">
        <v>0</v>
      </c>
      <c r="H253" s="34">
        <f t="shared" si="6"/>
        <v>0</v>
      </c>
      <c r="I253" s="141">
        <v>59</v>
      </c>
      <c r="J253" s="141">
        <f t="shared" si="7"/>
        <v>0</v>
      </c>
      <c r="K253" s="30"/>
      <c r="L253" s="30"/>
    </row>
    <row r="254" spans="1:12">
      <c r="A254" s="34" t="s">
        <v>5434</v>
      </c>
      <c r="B254" s="139">
        <v>1302</v>
      </c>
      <c r="C254" s="34" t="s">
        <v>5441</v>
      </c>
      <c r="D254" s="34" t="s">
        <v>2122</v>
      </c>
      <c r="E254" s="34" t="s">
        <v>2244</v>
      </c>
      <c r="F254" s="34">
        <v>1</v>
      </c>
      <c r="G254" s="131">
        <v>0</v>
      </c>
      <c r="H254" s="34">
        <f t="shared" si="6"/>
        <v>0</v>
      </c>
      <c r="I254" s="141">
        <v>59</v>
      </c>
      <c r="J254" s="141">
        <f t="shared" si="7"/>
        <v>0</v>
      </c>
      <c r="K254" s="30"/>
      <c r="L254" s="30"/>
    </row>
    <row r="255" spans="1:12">
      <c r="A255" s="34" t="s">
        <v>5434</v>
      </c>
      <c r="B255" s="139">
        <v>1303</v>
      </c>
      <c r="C255" s="34" t="s">
        <v>5461</v>
      </c>
      <c r="D255" s="34" t="s">
        <v>2122</v>
      </c>
      <c r="E255" s="34" t="s">
        <v>2487</v>
      </c>
      <c r="F255" s="34">
        <v>1</v>
      </c>
      <c r="G255" s="131">
        <v>0</v>
      </c>
      <c r="H255" s="34">
        <f t="shared" si="6"/>
        <v>0</v>
      </c>
      <c r="I255" s="141">
        <v>59</v>
      </c>
      <c r="J255" s="141">
        <f t="shared" si="7"/>
        <v>0</v>
      </c>
      <c r="K255" s="30"/>
      <c r="L255" s="30"/>
    </row>
    <row r="256" spans="1:12">
      <c r="A256" s="34" t="s">
        <v>5434</v>
      </c>
      <c r="B256" s="139">
        <v>1304</v>
      </c>
      <c r="C256" s="34" t="s">
        <v>5485</v>
      </c>
      <c r="D256" s="34" t="s">
        <v>2122</v>
      </c>
      <c r="E256" s="34" t="s">
        <v>2132</v>
      </c>
      <c r="F256" s="34">
        <v>1</v>
      </c>
      <c r="G256" s="131">
        <v>0</v>
      </c>
      <c r="H256" s="34">
        <f t="shared" si="6"/>
        <v>0</v>
      </c>
      <c r="I256" s="141">
        <v>59</v>
      </c>
      <c r="J256" s="141">
        <f t="shared" si="7"/>
        <v>0</v>
      </c>
      <c r="K256" s="30"/>
      <c r="L256" s="30"/>
    </row>
    <row r="257" spans="1:12">
      <c r="A257" s="34" t="s">
        <v>5434</v>
      </c>
      <c r="B257" s="139">
        <v>1305</v>
      </c>
      <c r="C257" s="34" t="s">
        <v>5807</v>
      </c>
      <c r="D257" s="34" t="s">
        <v>2156</v>
      </c>
      <c r="E257" s="34" t="s">
        <v>4407</v>
      </c>
      <c r="F257" s="34">
        <v>1</v>
      </c>
      <c r="G257" s="131">
        <v>0</v>
      </c>
      <c r="H257" s="34">
        <f t="shared" si="6"/>
        <v>0</v>
      </c>
      <c r="I257" s="141">
        <v>59</v>
      </c>
      <c r="J257" s="141">
        <f t="shared" si="7"/>
        <v>0</v>
      </c>
      <c r="K257" s="30"/>
      <c r="L257" s="30"/>
    </row>
    <row r="258" spans="1:12">
      <c r="A258" s="34" t="s">
        <v>5434</v>
      </c>
      <c r="B258" s="139">
        <v>1306</v>
      </c>
      <c r="C258" s="34" t="s">
        <v>5470</v>
      </c>
      <c r="D258" s="34" t="s">
        <v>2122</v>
      </c>
      <c r="E258" s="34" t="s">
        <v>2675</v>
      </c>
      <c r="F258" s="34">
        <v>1</v>
      </c>
      <c r="G258" s="131">
        <v>0</v>
      </c>
      <c r="H258" s="34">
        <f t="shared" si="6"/>
        <v>0</v>
      </c>
      <c r="I258" s="141">
        <v>59</v>
      </c>
      <c r="J258" s="141">
        <f t="shared" si="7"/>
        <v>0</v>
      </c>
      <c r="K258" s="30"/>
      <c r="L258" s="30"/>
    </row>
    <row r="259" spans="1:12">
      <c r="A259" s="34" t="s">
        <v>5434</v>
      </c>
      <c r="B259" s="139">
        <v>1307</v>
      </c>
      <c r="C259" s="34" t="s">
        <v>5815</v>
      </c>
      <c r="D259" s="34" t="s">
        <v>2156</v>
      </c>
      <c r="E259" s="34" t="s">
        <v>3517</v>
      </c>
      <c r="F259" s="34">
        <v>1</v>
      </c>
      <c r="G259" s="131">
        <v>0</v>
      </c>
      <c r="H259" s="34">
        <f t="shared" si="6"/>
        <v>0</v>
      </c>
      <c r="I259" s="141">
        <v>59</v>
      </c>
      <c r="J259" s="141">
        <f t="shared" si="7"/>
        <v>0</v>
      </c>
      <c r="K259" s="30"/>
      <c r="L259" s="30"/>
    </row>
    <row r="260" spans="1:12">
      <c r="A260" s="34" t="s">
        <v>5434</v>
      </c>
      <c r="B260" s="139">
        <v>1308</v>
      </c>
      <c r="C260" s="34" t="s">
        <v>5499</v>
      </c>
      <c r="D260" s="34" t="s">
        <v>2122</v>
      </c>
      <c r="E260" s="34" t="s">
        <v>3065</v>
      </c>
      <c r="F260" s="34">
        <v>1</v>
      </c>
      <c r="G260" s="131">
        <v>0</v>
      </c>
      <c r="H260" s="34">
        <f t="shared" si="6"/>
        <v>0</v>
      </c>
      <c r="I260" s="141">
        <v>59</v>
      </c>
      <c r="J260" s="141">
        <f t="shared" si="7"/>
        <v>0</v>
      </c>
      <c r="K260" s="30"/>
      <c r="L260" s="30"/>
    </row>
    <row r="261" spans="1:12">
      <c r="A261" s="34" t="s">
        <v>5434</v>
      </c>
      <c r="B261" s="139">
        <v>1309</v>
      </c>
      <c r="C261" s="34" t="s">
        <v>5798</v>
      </c>
      <c r="D261" s="34" t="s">
        <v>2156</v>
      </c>
      <c r="E261" s="34" t="s">
        <v>4407</v>
      </c>
      <c r="F261" s="34">
        <v>1</v>
      </c>
      <c r="G261" s="131">
        <v>0</v>
      </c>
      <c r="H261" s="34">
        <f t="shared" si="6"/>
        <v>0</v>
      </c>
      <c r="I261" s="141">
        <v>59</v>
      </c>
      <c r="J261" s="141">
        <f t="shared" si="7"/>
        <v>0</v>
      </c>
      <c r="K261" s="30"/>
      <c r="L261" s="30"/>
    </row>
    <row r="262" spans="1:12">
      <c r="A262" s="34" t="s">
        <v>5434</v>
      </c>
      <c r="B262" s="139">
        <v>1310</v>
      </c>
      <c r="C262" s="34" t="s">
        <v>5801</v>
      </c>
      <c r="D262" s="34" t="s">
        <v>2156</v>
      </c>
      <c r="E262" s="34" t="s">
        <v>4407</v>
      </c>
      <c r="F262" s="34">
        <v>1</v>
      </c>
      <c r="G262" s="131">
        <v>0</v>
      </c>
      <c r="H262" s="34">
        <f t="shared" si="6"/>
        <v>0</v>
      </c>
      <c r="I262" s="141">
        <v>59</v>
      </c>
      <c r="J262" s="141">
        <f t="shared" si="7"/>
        <v>0</v>
      </c>
      <c r="K262" s="30"/>
      <c r="L262" s="30"/>
    </row>
    <row r="263" spans="1:12">
      <c r="A263" s="34" t="s">
        <v>5434</v>
      </c>
      <c r="B263" s="139">
        <v>1311</v>
      </c>
      <c r="C263" s="34" t="s">
        <v>5802</v>
      </c>
      <c r="D263" s="34" t="s">
        <v>2156</v>
      </c>
      <c r="E263" s="34" t="s">
        <v>4407</v>
      </c>
      <c r="F263" s="34">
        <v>1</v>
      </c>
      <c r="G263" s="131">
        <v>0</v>
      </c>
      <c r="H263" s="34">
        <f t="shared" si="6"/>
        <v>0</v>
      </c>
      <c r="I263" s="141">
        <v>59</v>
      </c>
      <c r="J263" s="141">
        <f t="shared" si="7"/>
        <v>0</v>
      </c>
      <c r="K263" s="30"/>
      <c r="L263" s="30"/>
    </row>
    <row r="264" spans="1:12">
      <c r="A264" s="34" t="s">
        <v>5434</v>
      </c>
      <c r="B264" s="139">
        <v>1312</v>
      </c>
      <c r="C264" s="34" t="s">
        <v>5808</v>
      </c>
      <c r="D264" s="34" t="s">
        <v>2156</v>
      </c>
      <c r="E264" s="34" t="s">
        <v>4407</v>
      </c>
      <c r="F264" s="34">
        <v>1</v>
      </c>
      <c r="G264" s="131">
        <v>0</v>
      </c>
      <c r="H264" s="34">
        <f t="shared" si="6"/>
        <v>0</v>
      </c>
      <c r="I264" s="141">
        <v>59</v>
      </c>
      <c r="J264" s="141">
        <f t="shared" si="7"/>
        <v>0</v>
      </c>
      <c r="K264" s="30"/>
      <c r="L264" s="30"/>
    </row>
    <row r="265" spans="1:12">
      <c r="A265" s="34" t="s">
        <v>5434</v>
      </c>
      <c r="B265" s="139">
        <v>1313</v>
      </c>
      <c r="C265" s="34" t="s">
        <v>5809</v>
      </c>
      <c r="D265" s="34" t="s">
        <v>2156</v>
      </c>
      <c r="E265" s="34" t="s">
        <v>4407</v>
      </c>
      <c r="F265" s="34">
        <v>1</v>
      </c>
      <c r="G265" s="131">
        <v>0</v>
      </c>
      <c r="H265" s="34">
        <f t="shared" si="6"/>
        <v>0</v>
      </c>
      <c r="I265" s="141">
        <v>59</v>
      </c>
      <c r="J265" s="141">
        <f t="shared" si="7"/>
        <v>0</v>
      </c>
      <c r="K265" s="30"/>
      <c r="L265" s="30"/>
    </row>
    <row r="266" spans="1:12">
      <c r="A266" s="34" t="s">
        <v>5434</v>
      </c>
      <c r="B266" s="139">
        <v>1314</v>
      </c>
      <c r="C266" s="34" t="s">
        <v>5797</v>
      </c>
      <c r="D266" s="34" t="s">
        <v>2156</v>
      </c>
      <c r="E266" s="34" t="s">
        <v>4407</v>
      </c>
      <c r="F266" s="34">
        <v>1</v>
      </c>
      <c r="G266" s="131">
        <v>0</v>
      </c>
      <c r="H266" s="34">
        <f t="shared" si="6"/>
        <v>0</v>
      </c>
      <c r="I266" s="141">
        <v>59</v>
      </c>
      <c r="J266" s="141">
        <f t="shared" si="7"/>
        <v>0</v>
      </c>
      <c r="K266" s="30"/>
      <c r="L266" s="30"/>
    </row>
    <row r="267" spans="1:12">
      <c r="A267" s="34" t="s">
        <v>5434</v>
      </c>
      <c r="B267" s="139">
        <v>1315</v>
      </c>
      <c r="C267" s="34" t="s">
        <v>5440</v>
      </c>
      <c r="D267" s="34" t="s">
        <v>2122</v>
      </c>
      <c r="E267" s="34" t="s">
        <v>2244</v>
      </c>
      <c r="F267" s="34">
        <v>1</v>
      </c>
      <c r="G267" s="131">
        <v>0</v>
      </c>
      <c r="H267" s="34">
        <f t="shared" ref="H267:H330" si="8">G267*F267</f>
        <v>0</v>
      </c>
      <c r="I267" s="141">
        <v>59</v>
      </c>
      <c r="J267" s="141">
        <f t="shared" ref="J267:J330" si="9">H267*I267</f>
        <v>0</v>
      </c>
      <c r="K267" s="30"/>
      <c r="L267" s="30"/>
    </row>
    <row r="268" spans="1:12">
      <c r="A268" s="34" t="s">
        <v>5434</v>
      </c>
      <c r="B268" s="139">
        <v>1316</v>
      </c>
      <c r="C268" s="34" t="s">
        <v>5812</v>
      </c>
      <c r="D268" s="34" t="s">
        <v>2156</v>
      </c>
      <c r="E268" s="34" t="s">
        <v>4617</v>
      </c>
      <c r="F268" s="34">
        <v>1</v>
      </c>
      <c r="G268" s="131">
        <v>0</v>
      </c>
      <c r="H268" s="34">
        <f t="shared" si="8"/>
        <v>0</v>
      </c>
      <c r="I268" s="141">
        <v>59</v>
      </c>
      <c r="J268" s="141">
        <f t="shared" si="9"/>
        <v>0</v>
      </c>
      <c r="K268" s="30"/>
      <c r="L268" s="30"/>
    </row>
    <row r="269" spans="1:12">
      <c r="A269" s="34" t="s">
        <v>5434</v>
      </c>
      <c r="B269" s="139">
        <v>1317</v>
      </c>
      <c r="C269" s="34" t="s">
        <v>5446</v>
      </c>
      <c r="D269" s="34" t="s">
        <v>2122</v>
      </c>
      <c r="E269" s="34" t="s">
        <v>2349</v>
      </c>
      <c r="F269" s="34">
        <v>1</v>
      </c>
      <c r="G269" s="131">
        <v>0</v>
      </c>
      <c r="H269" s="34">
        <f t="shared" si="8"/>
        <v>0</v>
      </c>
      <c r="I269" s="141">
        <v>59</v>
      </c>
      <c r="J269" s="141">
        <f t="shared" si="9"/>
        <v>0</v>
      </c>
      <c r="K269" s="30"/>
      <c r="L269" s="30"/>
    </row>
    <row r="270" spans="1:12">
      <c r="A270" s="34" t="s">
        <v>5434</v>
      </c>
      <c r="B270" s="139">
        <v>1318</v>
      </c>
      <c r="C270" s="34" t="s">
        <v>5731</v>
      </c>
      <c r="D270" s="34" t="s">
        <v>2056</v>
      </c>
      <c r="E270" s="34" t="s">
        <v>3799</v>
      </c>
      <c r="F270" s="34">
        <v>1</v>
      </c>
      <c r="G270" s="131">
        <v>0</v>
      </c>
      <c r="H270" s="34">
        <f t="shared" si="8"/>
        <v>0</v>
      </c>
      <c r="I270" s="141">
        <v>59</v>
      </c>
      <c r="J270" s="141">
        <f t="shared" si="9"/>
        <v>0</v>
      </c>
      <c r="K270" s="30"/>
      <c r="L270" s="30"/>
    </row>
    <row r="271" spans="1:12">
      <c r="A271" s="34" t="s">
        <v>5434</v>
      </c>
      <c r="B271" s="139">
        <v>1319</v>
      </c>
      <c r="C271" s="34" t="s">
        <v>5448</v>
      </c>
      <c r="D271" s="34" t="s">
        <v>2122</v>
      </c>
      <c r="E271" s="34" t="s">
        <v>2356</v>
      </c>
      <c r="F271" s="34">
        <v>1</v>
      </c>
      <c r="G271" s="131">
        <v>0</v>
      </c>
      <c r="H271" s="34">
        <f t="shared" si="8"/>
        <v>0</v>
      </c>
      <c r="I271" s="141">
        <v>59</v>
      </c>
      <c r="J271" s="141">
        <f t="shared" si="9"/>
        <v>0</v>
      </c>
      <c r="K271" s="30"/>
      <c r="L271" s="30"/>
    </row>
    <row r="272" spans="1:12">
      <c r="A272" s="34" t="s">
        <v>5434</v>
      </c>
      <c r="B272" s="139">
        <v>1320</v>
      </c>
      <c r="C272" s="34" t="s">
        <v>5813</v>
      </c>
      <c r="D272" s="34" t="s">
        <v>2156</v>
      </c>
      <c r="E272" s="34" t="s">
        <v>2356</v>
      </c>
      <c r="F272" s="34">
        <v>1</v>
      </c>
      <c r="G272" s="131">
        <v>0</v>
      </c>
      <c r="H272" s="34">
        <f t="shared" si="8"/>
        <v>0</v>
      </c>
      <c r="I272" s="141">
        <v>59</v>
      </c>
      <c r="J272" s="141">
        <f t="shared" si="9"/>
        <v>0</v>
      </c>
      <c r="K272" s="30"/>
      <c r="L272" s="30"/>
    </row>
    <row r="273" spans="1:12">
      <c r="A273" s="34" t="s">
        <v>5434</v>
      </c>
      <c r="B273" s="139">
        <v>1322</v>
      </c>
      <c r="C273" s="34" t="s">
        <v>5737</v>
      </c>
      <c r="D273" s="34" t="s">
        <v>2056</v>
      </c>
      <c r="E273" s="34" t="s">
        <v>3834</v>
      </c>
      <c r="F273" s="34">
        <v>1</v>
      </c>
      <c r="G273" s="131">
        <v>0</v>
      </c>
      <c r="H273" s="34">
        <f t="shared" si="8"/>
        <v>0</v>
      </c>
      <c r="I273" s="141">
        <v>59</v>
      </c>
      <c r="J273" s="141">
        <f t="shared" si="9"/>
        <v>0</v>
      </c>
      <c r="K273" s="30"/>
      <c r="L273" s="30"/>
    </row>
    <row r="274" spans="1:12">
      <c r="A274" s="34" t="s">
        <v>5434</v>
      </c>
      <c r="B274" s="139">
        <v>1324</v>
      </c>
      <c r="C274" s="34" t="s">
        <v>5817</v>
      </c>
      <c r="D274" s="34" t="s">
        <v>2156</v>
      </c>
      <c r="E274" s="34" t="s">
        <v>4706</v>
      </c>
      <c r="F274" s="34">
        <v>1</v>
      </c>
      <c r="G274" s="131">
        <v>0</v>
      </c>
      <c r="H274" s="34">
        <f t="shared" si="8"/>
        <v>0</v>
      </c>
      <c r="I274" s="141">
        <v>59</v>
      </c>
      <c r="J274" s="141">
        <f t="shared" si="9"/>
        <v>0</v>
      </c>
      <c r="K274" s="30"/>
      <c r="L274" s="30"/>
    </row>
    <row r="275" spans="1:12">
      <c r="A275" s="34" t="s">
        <v>5434</v>
      </c>
      <c r="B275" s="139">
        <v>1325</v>
      </c>
      <c r="C275" s="34" t="s">
        <v>5457</v>
      </c>
      <c r="D275" s="34" t="s">
        <v>2122</v>
      </c>
      <c r="E275" s="34" t="s">
        <v>2475</v>
      </c>
      <c r="F275" s="34">
        <v>1</v>
      </c>
      <c r="G275" s="131">
        <v>0</v>
      </c>
      <c r="H275" s="34">
        <f t="shared" si="8"/>
        <v>0</v>
      </c>
      <c r="I275" s="141">
        <v>59</v>
      </c>
      <c r="J275" s="141">
        <f t="shared" si="9"/>
        <v>0</v>
      </c>
      <c r="K275" s="30"/>
      <c r="L275" s="30"/>
    </row>
    <row r="276" spans="1:12">
      <c r="A276" s="34" t="s">
        <v>5434</v>
      </c>
      <c r="B276" s="139">
        <v>1326</v>
      </c>
      <c r="C276" s="34" t="s">
        <v>5819</v>
      </c>
      <c r="D276" s="34" t="s">
        <v>2156</v>
      </c>
      <c r="E276" s="34" t="s">
        <v>2487</v>
      </c>
      <c r="F276" s="34">
        <v>1</v>
      </c>
      <c r="G276" s="131">
        <v>0</v>
      </c>
      <c r="H276" s="34">
        <f t="shared" si="8"/>
        <v>0</v>
      </c>
      <c r="I276" s="141">
        <v>59</v>
      </c>
      <c r="J276" s="141">
        <f t="shared" si="9"/>
        <v>0</v>
      </c>
      <c r="K276" s="30"/>
      <c r="L276" s="30"/>
    </row>
    <row r="277" spans="1:12">
      <c r="A277" s="34" t="s">
        <v>5434</v>
      </c>
      <c r="B277" s="139">
        <v>1327</v>
      </c>
      <c r="C277" s="34" t="s">
        <v>5460</v>
      </c>
      <c r="D277" s="34" t="s">
        <v>2122</v>
      </c>
      <c r="E277" s="34" t="s">
        <v>2487</v>
      </c>
      <c r="F277" s="34">
        <v>1</v>
      </c>
      <c r="G277" s="131">
        <v>0</v>
      </c>
      <c r="H277" s="34">
        <f t="shared" si="8"/>
        <v>0</v>
      </c>
      <c r="I277" s="141">
        <v>59</v>
      </c>
      <c r="J277" s="141">
        <f t="shared" si="9"/>
        <v>0</v>
      </c>
      <c r="K277" s="30"/>
      <c r="L277" s="30"/>
    </row>
    <row r="278" spans="1:12">
      <c r="A278" s="34" t="s">
        <v>5434</v>
      </c>
      <c r="B278" s="139">
        <v>1328</v>
      </c>
      <c r="C278" s="34" t="s">
        <v>5820</v>
      </c>
      <c r="D278" s="34" t="s">
        <v>2156</v>
      </c>
      <c r="E278" s="34" t="s">
        <v>2586</v>
      </c>
      <c r="F278" s="34">
        <v>1</v>
      </c>
      <c r="G278" s="131">
        <v>0</v>
      </c>
      <c r="H278" s="34">
        <f t="shared" si="8"/>
        <v>0</v>
      </c>
      <c r="I278" s="141">
        <v>59</v>
      </c>
      <c r="J278" s="141">
        <f t="shared" si="9"/>
        <v>0</v>
      </c>
      <c r="K278" s="30"/>
      <c r="L278" s="30"/>
    </row>
    <row r="279" spans="1:12">
      <c r="A279" s="34" t="s">
        <v>5434</v>
      </c>
      <c r="B279" s="139">
        <v>1329</v>
      </c>
      <c r="C279" s="34" t="s">
        <v>5471</v>
      </c>
      <c r="D279" s="34" t="s">
        <v>2122</v>
      </c>
      <c r="E279" s="34" t="s">
        <v>2132</v>
      </c>
      <c r="F279" s="34">
        <v>1</v>
      </c>
      <c r="G279" s="131">
        <v>0</v>
      </c>
      <c r="H279" s="34">
        <f t="shared" si="8"/>
        <v>0</v>
      </c>
      <c r="I279" s="141">
        <v>59</v>
      </c>
      <c r="J279" s="141">
        <f t="shared" si="9"/>
        <v>0</v>
      </c>
      <c r="K279" s="30"/>
      <c r="L279" s="30"/>
    </row>
    <row r="280" spans="1:12">
      <c r="A280" s="34" t="s">
        <v>5434</v>
      </c>
      <c r="B280" s="139">
        <v>1330</v>
      </c>
      <c r="C280" s="34" t="s">
        <v>5472</v>
      </c>
      <c r="D280" s="34" t="s">
        <v>2122</v>
      </c>
      <c r="E280" s="34" t="s">
        <v>2132</v>
      </c>
      <c r="F280" s="34">
        <v>1</v>
      </c>
      <c r="G280" s="131">
        <v>0</v>
      </c>
      <c r="H280" s="34">
        <f t="shared" si="8"/>
        <v>0</v>
      </c>
      <c r="I280" s="141">
        <v>59</v>
      </c>
      <c r="J280" s="141">
        <f t="shared" si="9"/>
        <v>0</v>
      </c>
      <c r="K280" s="30"/>
      <c r="L280" s="30"/>
    </row>
    <row r="281" spans="1:12">
      <c r="A281" s="34" t="s">
        <v>5434</v>
      </c>
      <c r="B281" s="139">
        <v>1331</v>
      </c>
      <c r="C281" s="34" t="s">
        <v>5477</v>
      </c>
      <c r="D281" s="34" t="s">
        <v>2122</v>
      </c>
      <c r="E281" s="34" t="s">
        <v>2132</v>
      </c>
      <c r="F281" s="34">
        <v>1</v>
      </c>
      <c r="G281" s="131">
        <v>0</v>
      </c>
      <c r="H281" s="34">
        <f t="shared" si="8"/>
        <v>0</v>
      </c>
      <c r="I281" s="141">
        <v>59</v>
      </c>
      <c r="J281" s="141">
        <f t="shared" si="9"/>
        <v>0</v>
      </c>
      <c r="K281" s="30"/>
      <c r="L281" s="30"/>
    </row>
    <row r="282" spans="1:12">
      <c r="A282" s="34" t="s">
        <v>5434</v>
      </c>
      <c r="B282" s="139">
        <v>1332</v>
      </c>
      <c r="C282" s="34" t="s">
        <v>5822</v>
      </c>
      <c r="D282" s="34" t="s">
        <v>2156</v>
      </c>
      <c r="E282" s="34" t="s">
        <v>2132</v>
      </c>
      <c r="F282" s="34">
        <v>1</v>
      </c>
      <c r="G282" s="131">
        <v>0</v>
      </c>
      <c r="H282" s="34">
        <f t="shared" si="8"/>
        <v>0</v>
      </c>
      <c r="I282" s="141">
        <v>59</v>
      </c>
      <c r="J282" s="141">
        <f t="shared" si="9"/>
        <v>0</v>
      </c>
      <c r="K282" s="30"/>
      <c r="L282" s="30"/>
    </row>
    <row r="283" spans="1:12">
      <c r="A283" s="34" t="s">
        <v>5434</v>
      </c>
      <c r="B283" s="139">
        <v>1333</v>
      </c>
      <c r="C283" s="34" t="s">
        <v>5821</v>
      </c>
      <c r="D283" s="34" t="s">
        <v>2156</v>
      </c>
      <c r="E283" s="34" t="s">
        <v>4716</v>
      </c>
      <c r="F283" s="34">
        <v>1</v>
      </c>
      <c r="G283" s="131">
        <v>0</v>
      </c>
      <c r="H283" s="34">
        <f t="shared" si="8"/>
        <v>0</v>
      </c>
      <c r="I283" s="141">
        <v>59</v>
      </c>
      <c r="J283" s="141">
        <f t="shared" si="9"/>
        <v>0</v>
      </c>
      <c r="K283" s="30"/>
      <c r="L283" s="30"/>
    </row>
    <row r="284" spans="1:12">
      <c r="A284" s="34" t="s">
        <v>5434</v>
      </c>
      <c r="B284" s="139">
        <v>1334</v>
      </c>
      <c r="C284" s="34" t="s">
        <v>5824</v>
      </c>
      <c r="D284" s="34" t="s">
        <v>2156</v>
      </c>
      <c r="E284" s="34" t="s">
        <v>4719</v>
      </c>
      <c r="F284" s="34">
        <v>1</v>
      </c>
      <c r="G284" s="131">
        <v>0</v>
      </c>
      <c r="H284" s="34">
        <f t="shared" si="8"/>
        <v>0</v>
      </c>
      <c r="I284" s="141">
        <v>59</v>
      </c>
      <c r="J284" s="141">
        <f t="shared" si="9"/>
        <v>0</v>
      </c>
      <c r="K284" s="30"/>
      <c r="L284" s="30"/>
    </row>
    <row r="285" spans="1:12">
      <c r="A285" s="34" t="s">
        <v>5434</v>
      </c>
      <c r="B285" s="139">
        <v>1337</v>
      </c>
      <c r="C285" s="34" t="s">
        <v>5829</v>
      </c>
      <c r="D285" s="34" t="s">
        <v>2156</v>
      </c>
      <c r="E285" s="34" t="s">
        <v>3412</v>
      </c>
      <c r="F285" s="34">
        <v>1</v>
      </c>
      <c r="G285" s="131">
        <v>0</v>
      </c>
      <c r="H285" s="34">
        <f t="shared" si="8"/>
        <v>0</v>
      </c>
      <c r="I285" s="141">
        <v>59</v>
      </c>
      <c r="J285" s="141">
        <f t="shared" si="9"/>
        <v>0</v>
      </c>
      <c r="K285" s="30"/>
      <c r="L285" s="30"/>
    </row>
    <row r="286" spans="1:12">
      <c r="A286" s="34" t="s">
        <v>5434</v>
      </c>
      <c r="B286" s="139">
        <v>1338</v>
      </c>
      <c r="C286" s="34" t="s">
        <v>5785</v>
      </c>
      <c r="D286" s="34" t="s">
        <v>2056</v>
      </c>
      <c r="E286" s="34" t="s">
        <v>3412</v>
      </c>
      <c r="F286" s="34">
        <v>1</v>
      </c>
      <c r="G286" s="131">
        <v>0</v>
      </c>
      <c r="H286" s="34">
        <f t="shared" si="8"/>
        <v>0</v>
      </c>
      <c r="I286" s="141">
        <v>59</v>
      </c>
      <c r="J286" s="141">
        <f t="shared" si="9"/>
        <v>0</v>
      </c>
      <c r="K286" s="30"/>
      <c r="L286" s="30"/>
    </row>
    <row r="287" spans="1:12">
      <c r="A287" s="34" t="s">
        <v>5434</v>
      </c>
      <c r="B287" s="139">
        <v>1339</v>
      </c>
      <c r="C287" s="34" t="s">
        <v>5830</v>
      </c>
      <c r="D287" s="34" t="s">
        <v>2156</v>
      </c>
      <c r="E287" s="34" t="s">
        <v>3412</v>
      </c>
      <c r="F287" s="34">
        <v>1</v>
      </c>
      <c r="G287" s="131">
        <v>0</v>
      </c>
      <c r="H287" s="34">
        <f t="shared" si="8"/>
        <v>0</v>
      </c>
      <c r="I287" s="141">
        <v>59</v>
      </c>
      <c r="J287" s="141">
        <f t="shared" si="9"/>
        <v>0</v>
      </c>
      <c r="K287" s="30"/>
      <c r="L287" s="30"/>
    </row>
    <row r="288" spans="1:12">
      <c r="A288" s="34" t="s">
        <v>5434</v>
      </c>
      <c r="B288" s="139">
        <v>1340</v>
      </c>
      <c r="C288" s="34" t="s">
        <v>5831</v>
      </c>
      <c r="D288" s="34" t="s">
        <v>2156</v>
      </c>
      <c r="E288" s="34" t="s">
        <v>3058</v>
      </c>
      <c r="F288" s="34">
        <v>1</v>
      </c>
      <c r="G288" s="131">
        <v>0</v>
      </c>
      <c r="H288" s="34">
        <f t="shared" si="8"/>
        <v>0</v>
      </c>
      <c r="I288" s="141">
        <v>59</v>
      </c>
      <c r="J288" s="141">
        <f t="shared" si="9"/>
        <v>0</v>
      </c>
      <c r="K288" s="30"/>
      <c r="L288" s="30"/>
    </row>
    <row r="289" spans="1:12">
      <c r="A289" s="34" t="s">
        <v>5434</v>
      </c>
      <c r="B289" s="139">
        <v>1341</v>
      </c>
      <c r="C289" s="34" t="s">
        <v>5832</v>
      </c>
      <c r="D289" s="34" t="s">
        <v>2156</v>
      </c>
      <c r="E289" s="34" t="s">
        <v>4746</v>
      </c>
      <c r="F289" s="34">
        <v>1</v>
      </c>
      <c r="G289" s="131">
        <v>0</v>
      </c>
      <c r="H289" s="34">
        <f t="shared" si="8"/>
        <v>0</v>
      </c>
      <c r="I289" s="141">
        <v>59</v>
      </c>
      <c r="J289" s="141">
        <f t="shared" si="9"/>
        <v>0</v>
      </c>
      <c r="K289" s="30"/>
      <c r="L289" s="30"/>
    </row>
    <row r="290" spans="1:12">
      <c r="A290" s="34" t="s">
        <v>5434</v>
      </c>
      <c r="B290" s="139">
        <v>1342</v>
      </c>
      <c r="C290" s="34" t="s">
        <v>5501</v>
      </c>
      <c r="D290" s="34" t="s">
        <v>2122</v>
      </c>
      <c r="E290" s="34" t="s">
        <v>3091</v>
      </c>
      <c r="F290" s="34">
        <v>1</v>
      </c>
      <c r="G290" s="131">
        <v>0</v>
      </c>
      <c r="H290" s="34">
        <f t="shared" si="8"/>
        <v>0</v>
      </c>
      <c r="I290" s="141">
        <v>59</v>
      </c>
      <c r="J290" s="141">
        <f t="shared" si="9"/>
        <v>0</v>
      </c>
      <c r="K290" s="30"/>
      <c r="L290" s="30"/>
    </row>
    <row r="291" spans="1:12">
      <c r="A291" s="34" t="s">
        <v>5434</v>
      </c>
      <c r="B291" s="139">
        <v>1343</v>
      </c>
      <c r="C291" s="34" t="s">
        <v>5835</v>
      </c>
      <c r="D291" s="34" t="s">
        <v>2156</v>
      </c>
      <c r="E291" s="34" t="s">
        <v>3091</v>
      </c>
      <c r="F291" s="34">
        <v>1</v>
      </c>
      <c r="G291" s="131">
        <v>0</v>
      </c>
      <c r="H291" s="34">
        <f t="shared" si="8"/>
        <v>0</v>
      </c>
      <c r="I291" s="141">
        <v>59</v>
      </c>
      <c r="J291" s="141">
        <f t="shared" si="9"/>
        <v>0</v>
      </c>
      <c r="K291" s="30"/>
      <c r="L291" s="30"/>
    </row>
    <row r="292" spans="1:12">
      <c r="A292" s="34" t="s">
        <v>5434</v>
      </c>
      <c r="B292" s="139">
        <v>1344</v>
      </c>
      <c r="C292" s="34" t="s">
        <v>5492</v>
      </c>
      <c r="D292" s="34" t="s">
        <v>2122</v>
      </c>
      <c r="E292" s="34" t="s">
        <v>2149</v>
      </c>
      <c r="F292" s="34">
        <v>1</v>
      </c>
      <c r="G292" s="131">
        <v>0</v>
      </c>
      <c r="H292" s="34">
        <f t="shared" si="8"/>
        <v>0</v>
      </c>
      <c r="I292" s="141">
        <v>59</v>
      </c>
      <c r="J292" s="141">
        <f t="shared" si="9"/>
        <v>0</v>
      </c>
      <c r="K292" s="30"/>
      <c r="L292" s="30"/>
    </row>
    <row r="293" spans="1:12">
      <c r="A293" s="34" t="s">
        <v>5434</v>
      </c>
      <c r="B293" s="139">
        <v>1345</v>
      </c>
      <c r="C293" s="34" t="s">
        <v>5828</v>
      </c>
      <c r="D293" s="34" t="s">
        <v>2156</v>
      </c>
      <c r="E293" s="34" t="s">
        <v>3052</v>
      </c>
      <c r="F293" s="34">
        <v>1</v>
      </c>
      <c r="G293" s="131">
        <v>0</v>
      </c>
      <c r="H293" s="34">
        <f t="shared" si="8"/>
        <v>0</v>
      </c>
      <c r="I293" s="141">
        <v>59</v>
      </c>
      <c r="J293" s="141">
        <f t="shared" si="9"/>
        <v>0</v>
      </c>
      <c r="K293" s="30"/>
      <c r="L293" s="30"/>
    </row>
    <row r="294" spans="1:12">
      <c r="A294" s="34" t="s">
        <v>5434</v>
      </c>
      <c r="B294" s="139">
        <v>1346</v>
      </c>
      <c r="C294" s="34" t="s">
        <v>5581</v>
      </c>
      <c r="D294" s="34" t="s">
        <v>3516</v>
      </c>
      <c r="E294" s="34" t="s">
        <v>4929</v>
      </c>
      <c r="F294" s="34">
        <v>1</v>
      </c>
      <c r="G294" s="131">
        <v>0</v>
      </c>
      <c r="H294" s="34">
        <f t="shared" si="8"/>
        <v>0</v>
      </c>
      <c r="I294" s="141">
        <v>59</v>
      </c>
      <c r="J294" s="141">
        <f t="shared" si="9"/>
        <v>0</v>
      </c>
      <c r="K294" s="30"/>
      <c r="L294" s="30"/>
    </row>
    <row r="295" spans="1:12">
      <c r="A295" s="34" t="s">
        <v>5434</v>
      </c>
      <c r="B295" s="139">
        <v>1347</v>
      </c>
      <c r="C295" s="34" t="s">
        <v>5588</v>
      </c>
      <c r="D295" s="34" t="s">
        <v>3516</v>
      </c>
      <c r="E295" s="34" t="s">
        <v>5405</v>
      </c>
      <c r="F295" s="34">
        <v>1</v>
      </c>
      <c r="G295" s="131">
        <v>0</v>
      </c>
      <c r="H295" s="34">
        <f t="shared" si="8"/>
        <v>0</v>
      </c>
      <c r="I295" s="141">
        <v>59</v>
      </c>
      <c r="J295" s="141">
        <f t="shared" si="9"/>
        <v>0</v>
      </c>
      <c r="K295" s="30"/>
      <c r="L295" s="30"/>
    </row>
    <row r="296" spans="1:12">
      <c r="A296" s="34" t="s">
        <v>5434</v>
      </c>
      <c r="B296" s="139">
        <v>1348</v>
      </c>
      <c r="C296" s="34" t="s">
        <v>5562</v>
      </c>
      <c r="D296" s="34" t="s">
        <v>3516</v>
      </c>
      <c r="E296" s="34" t="s">
        <v>5338</v>
      </c>
      <c r="F296" s="34">
        <v>1</v>
      </c>
      <c r="G296" s="131">
        <v>0</v>
      </c>
      <c r="H296" s="34">
        <f t="shared" si="8"/>
        <v>0</v>
      </c>
      <c r="I296" s="141">
        <v>59</v>
      </c>
      <c r="J296" s="141">
        <f t="shared" si="9"/>
        <v>0</v>
      </c>
      <c r="K296" s="30"/>
      <c r="L296" s="30"/>
    </row>
    <row r="297" spans="1:12">
      <c r="A297" s="34" t="s">
        <v>5434</v>
      </c>
      <c r="B297" s="139">
        <v>1349</v>
      </c>
      <c r="C297" s="34" t="s">
        <v>5555</v>
      </c>
      <c r="D297" s="34" t="s">
        <v>3516</v>
      </c>
      <c r="E297" s="34" t="s">
        <v>5338</v>
      </c>
      <c r="F297" s="34">
        <v>1</v>
      </c>
      <c r="G297" s="131">
        <v>0</v>
      </c>
      <c r="H297" s="34">
        <f t="shared" si="8"/>
        <v>0</v>
      </c>
      <c r="I297" s="141">
        <v>59</v>
      </c>
      <c r="J297" s="141">
        <f t="shared" si="9"/>
        <v>0</v>
      </c>
      <c r="K297" s="30"/>
      <c r="L297" s="30"/>
    </row>
    <row r="298" spans="1:12">
      <c r="A298" s="34" t="s">
        <v>5434</v>
      </c>
      <c r="B298" s="139">
        <v>1350</v>
      </c>
      <c r="C298" s="34" t="s">
        <v>5557</v>
      </c>
      <c r="D298" s="34" t="s">
        <v>3516</v>
      </c>
      <c r="E298" s="34" t="s">
        <v>5338</v>
      </c>
      <c r="F298" s="34">
        <v>1</v>
      </c>
      <c r="G298" s="131">
        <v>0</v>
      </c>
      <c r="H298" s="34">
        <f t="shared" si="8"/>
        <v>0</v>
      </c>
      <c r="I298" s="141">
        <v>59</v>
      </c>
      <c r="J298" s="141">
        <f t="shared" si="9"/>
        <v>0</v>
      </c>
      <c r="K298" s="30"/>
      <c r="L298" s="30"/>
    </row>
    <row r="299" spans="1:12">
      <c r="A299" s="34" t="s">
        <v>5434</v>
      </c>
      <c r="B299" s="139">
        <v>1351</v>
      </c>
      <c r="C299" s="34" t="s">
        <v>5582</v>
      </c>
      <c r="D299" s="34" t="s">
        <v>3516</v>
      </c>
      <c r="E299" s="34" t="s">
        <v>4929</v>
      </c>
      <c r="F299" s="34">
        <v>1</v>
      </c>
      <c r="G299" s="131">
        <v>0</v>
      </c>
      <c r="H299" s="34">
        <f t="shared" si="8"/>
        <v>0</v>
      </c>
      <c r="I299" s="141">
        <v>59</v>
      </c>
      <c r="J299" s="141">
        <f t="shared" si="9"/>
        <v>0</v>
      </c>
      <c r="K299" s="30"/>
      <c r="L299" s="30"/>
    </row>
    <row r="300" spans="1:12">
      <c r="A300" s="34" t="s">
        <v>5434</v>
      </c>
      <c r="B300" s="139">
        <v>1352</v>
      </c>
      <c r="C300" s="34" t="s">
        <v>5572</v>
      </c>
      <c r="D300" s="34" t="s">
        <v>3516</v>
      </c>
      <c r="E300" s="34" t="s">
        <v>4929</v>
      </c>
      <c r="F300" s="34">
        <v>1</v>
      </c>
      <c r="G300" s="131">
        <v>0</v>
      </c>
      <c r="H300" s="34">
        <f t="shared" si="8"/>
        <v>0</v>
      </c>
      <c r="I300" s="141">
        <v>59</v>
      </c>
      <c r="J300" s="141">
        <f t="shared" si="9"/>
        <v>0</v>
      </c>
      <c r="K300" s="30"/>
      <c r="L300" s="30"/>
    </row>
    <row r="301" spans="1:12">
      <c r="A301" s="34" t="s">
        <v>5434</v>
      </c>
      <c r="B301" s="139">
        <v>1353</v>
      </c>
      <c r="C301" s="34" t="s">
        <v>5541</v>
      </c>
      <c r="D301" s="34" t="s">
        <v>3516</v>
      </c>
      <c r="E301" s="34" t="s">
        <v>5312</v>
      </c>
      <c r="F301" s="34">
        <v>1</v>
      </c>
      <c r="G301" s="131">
        <v>0</v>
      </c>
      <c r="H301" s="34">
        <f t="shared" si="8"/>
        <v>0</v>
      </c>
      <c r="I301" s="141">
        <v>59</v>
      </c>
      <c r="J301" s="141">
        <f t="shared" si="9"/>
        <v>0</v>
      </c>
      <c r="K301" s="30"/>
      <c r="L301" s="30"/>
    </row>
    <row r="302" spans="1:12">
      <c r="A302" s="34" t="s">
        <v>5434</v>
      </c>
      <c r="B302" s="139">
        <v>1354</v>
      </c>
      <c r="C302" s="34" t="s">
        <v>5574</v>
      </c>
      <c r="D302" s="34" t="s">
        <v>3516</v>
      </c>
      <c r="E302" s="34" t="s">
        <v>4929</v>
      </c>
      <c r="F302" s="34">
        <v>1</v>
      </c>
      <c r="G302" s="131">
        <v>0</v>
      </c>
      <c r="H302" s="34">
        <f t="shared" si="8"/>
        <v>0</v>
      </c>
      <c r="I302" s="141">
        <v>59</v>
      </c>
      <c r="J302" s="141">
        <f t="shared" si="9"/>
        <v>0</v>
      </c>
      <c r="K302" s="30"/>
      <c r="L302" s="30"/>
    </row>
    <row r="303" spans="1:12">
      <c r="A303" s="34" t="s">
        <v>5434</v>
      </c>
      <c r="B303" s="139">
        <v>1356</v>
      </c>
      <c r="C303" s="34" t="s">
        <v>5559</v>
      </c>
      <c r="D303" s="34" t="s">
        <v>3516</v>
      </c>
      <c r="E303" s="34" t="s">
        <v>5338</v>
      </c>
      <c r="F303" s="34">
        <v>1</v>
      </c>
      <c r="G303" s="131">
        <v>0</v>
      </c>
      <c r="H303" s="34">
        <f t="shared" si="8"/>
        <v>0</v>
      </c>
      <c r="I303" s="141">
        <v>59</v>
      </c>
      <c r="J303" s="141">
        <f t="shared" si="9"/>
        <v>0</v>
      </c>
      <c r="K303" s="30"/>
      <c r="L303" s="30"/>
    </row>
    <row r="304" spans="1:12">
      <c r="A304" s="34" t="s">
        <v>5434</v>
      </c>
      <c r="B304" s="139">
        <v>1357</v>
      </c>
      <c r="C304" s="34" t="s">
        <v>5563</v>
      </c>
      <c r="D304" s="34" t="s">
        <v>3516</v>
      </c>
      <c r="E304" s="34" t="s">
        <v>5338</v>
      </c>
      <c r="F304" s="34">
        <v>1</v>
      </c>
      <c r="G304" s="131">
        <v>0</v>
      </c>
      <c r="H304" s="34">
        <f t="shared" si="8"/>
        <v>0</v>
      </c>
      <c r="I304" s="141">
        <v>59</v>
      </c>
      <c r="J304" s="141">
        <f t="shared" si="9"/>
        <v>0</v>
      </c>
      <c r="K304" s="30"/>
      <c r="L304" s="30"/>
    </row>
    <row r="305" spans="1:12">
      <c r="A305" s="34" t="s">
        <v>5434</v>
      </c>
      <c r="B305" s="139">
        <v>1358</v>
      </c>
      <c r="C305" s="34" t="s">
        <v>5561</v>
      </c>
      <c r="D305" s="34" t="s">
        <v>3516</v>
      </c>
      <c r="E305" s="34" t="s">
        <v>5338</v>
      </c>
      <c r="F305" s="34">
        <v>1</v>
      </c>
      <c r="G305" s="131">
        <v>0</v>
      </c>
      <c r="H305" s="34">
        <f t="shared" si="8"/>
        <v>0</v>
      </c>
      <c r="I305" s="141">
        <v>59</v>
      </c>
      <c r="J305" s="141">
        <f t="shared" si="9"/>
        <v>0</v>
      </c>
      <c r="K305" s="30"/>
      <c r="L305" s="30"/>
    </row>
    <row r="306" spans="1:12">
      <c r="A306" s="34" t="s">
        <v>5434</v>
      </c>
      <c r="B306" s="139">
        <v>1359</v>
      </c>
      <c r="C306" s="34" t="s">
        <v>5570</v>
      </c>
      <c r="D306" s="34" t="s">
        <v>3516</v>
      </c>
      <c r="E306" s="34" t="s">
        <v>4929</v>
      </c>
      <c r="F306" s="34">
        <v>1</v>
      </c>
      <c r="G306" s="131">
        <v>0</v>
      </c>
      <c r="H306" s="34">
        <f t="shared" si="8"/>
        <v>0</v>
      </c>
      <c r="I306" s="141">
        <v>59</v>
      </c>
      <c r="J306" s="141">
        <f t="shared" si="9"/>
        <v>0</v>
      </c>
      <c r="K306" s="30"/>
      <c r="L306" s="30"/>
    </row>
    <row r="307" spans="1:12">
      <c r="A307" s="34" t="s">
        <v>5434</v>
      </c>
      <c r="B307" s="139">
        <v>1360</v>
      </c>
      <c r="C307" s="34" t="s">
        <v>5573</v>
      </c>
      <c r="D307" s="34" t="s">
        <v>3516</v>
      </c>
      <c r="E307" s="34" t="s">
        <v>4929</v>
      </c>
      <c r="F307" s="34">
        <v>1</v>
      </c>
      <c r="G307" s="131">
        <v>0</v>
      </c>
      <c r="H307" s="34">
        <f t="shared" si="8"/>
        <v>0</v>
      </c>
      <c r="I307" s="141">
        <v>59</v>
      </c>
      <c r="J307" s="141">
        <f t="shared" si="9"/>
        <v>0</v>
      </c>
      <c r="K307" s="30"/>
      <c r="L307" s="30"/>
    </row>
    <row r="308" spans="1:12">
      <c r="A308" s="34" t="s">
        <v>5434</v>
      </c>
      <c r="B308" s="139">
        <v>1361</v>
      </c>
      <c r="C308" s="34" t="s">
        <v>5583</v>
      </c>
      <c r="D308" s="34" t="s">
        <v>3516</v>
      </c>
      <c r="E308" s="34" t="s">
        <v>4929</v>
      </c>
      <c r="F308" s="34">
        <v>1</v>
      </c>
      <c r="G308" s="131">
        <v>0</v>
      </c>
      <c r="H308" s="34">
        <f t="shared" si="8"/>
        <v>0</v>
      </c>
      <c r="I308" s="141">
        <v>59</v>
      </c>
      <c r="J308" s="141">
        <f t="shared" si="9"/>
        <v>0</v>
      </c>
      <c r="K308" s="30"/>
      <c r="L308" s="30"/>
    </row>
    <row r="309" spans="1:12">
      <c r="A309" s="34" t="s">
        <v>5434</v>
      </c>
      <c r="B309" s="139">
        <v>1362</v>
      </c>
      <c r="C309" s="34" t="s">
        <v>5564</v>
      </c>
      <c r="D309" s="34" t="s">
        <v>3516</v>
      </c>
      <c r="E309" s="34" t="s">
        <v>5338</v>
      </c>
      <c r="F309" s="34">
        <v>1</v>
      </c>
      <c r="G309" s="131">
        <v>0</v>
      </c>
      <c r="H309" s="34">
        <f t="shared" si="8"/>
        <v>0</v>
      </c>
      <c r="I309" s="141">
        <v>59</v>
      </c>
      <c r="J309" s="141">
        <f t="shared" si="9"/>
        <v>0</v>
      </c>
      <c r="K309" s="30"/>
      <c r="L309" s="30"/>
    </row>
    <row r="310" spans="1:12">
      <c r="A310" s="34" t="s">
        <v>5434</v>
      </c>
      <c r="B310" s="139">
        <v>1363</v>
      </c>
      <c r="C310" s="34" t="s">
        <v>5589</v>
      </c>
      <c r="D310" s="34" t="s">
        <v>3516</v>
      </c>
      <c r="E310" s="34" t="s">
        <v>5405</v>
      </c>
      <c r="F310" s="34">
        <v>1</v>
      </c>
      <c r="G310" s="131">
        <v>0</v>
      </c>
      <c r="H310" s="34">
        <f t="shared" si="8"/>
        <v>0</v>
      </c>
      <c r="I310" s="141">
        <v>59</v>
      </c>
      <c r="J310" s="141">
        <f t="shared" si="9"/>
        <v>0</v>
      </c>
      <c r="K310" s="30"/>
      <c r="L310" s="30"/>
    </row>
    <row r="311" spans="1:12">
      <c r="A311" s="34" t="s">
        <v>5434</v>
      </c>
      <c r="B311" s="139">
        <v>1364</v>
      </c>
      <c r="C311" s="34" t="s">
        <v>5575</v>
      </c>
      <c r="D311" s="34" t="s">
        <v>3516</v>
      </c>
      <c r="E311" s="34" t="s">
        <v>4929</v>
      </c>
      <c r="F311" s="34">
        <v>1</v>
      </c>
      <c r="G311" s="131">
        <v>0</v>
      </c>
      <c r="H311" s="34">
        <f t="shared" si="8"/>
        <v>0</v>
      </c>
      <c r="I311" s="141">
        <v>59</v>
      </c>
      <c r="J311" s="141">
        <f t="shared" si="9"/>
        <v>0</v>
      </c>
      <c r="K311" s="30"/>
      <c r="L311" s="30"/>
    </row>
    <row r="312" spans="1:12">
      <c r="A312" s="34" t="s">
        <v>5434</v>
      </c>
      <c r="B312" s="139">
        <v>1365</v>
      </c>
      <c r="C312" s="34" t="s">
        <v>5552</v>
      </c>
      <c r="D312" s="34" t="s">
        <v>3516</v>
      </c>
      <c r="E312" s="34" t="s">
        <v>5331</v>
      </c>
      <c r="F312" s="34">
        <v>1</v>
      </c>
      <c r="G312" s="131">
        <v>0</v>
      </c>
      <c r="H312" s="34">
        <f t="shared" si="8"/>
        <v>0</v>
      </c>
      <c r="I312" s="141">
        <v>59</v>
      </c>
      <c r="J312" s="141">
        <f t="shared" si="9"/>
        <v>0</v>
      </c>
      <c r="K312" s="30"/>
      <c r="L312" s="30"/>
    </row>
    <row r="313" spans="1:12">
      <c r="A313" s="34" t="s">
        <v>5434</v>
      </c>
      <c r="B313" s="139">
        <v>1366</v>
      </c>
      <c r="C313" s="34" t="s">
        <v>5584</v>
      </c>
      <c r="D313" s="34" t="s">
        <v>3516</v>
      </c>
      <c r="E313" s="34" t="s">
        <v>4929</v>
      </c>
      <c r="F313" s="34">
        <v>1</v>
      </c>
      <c r="G313" s="131">
        <v>0</v>
      </c>
      <c r="H313" s="34">
        <f t="shared" si="8"/>
        <v>0</v>
      </c>
      <c r="I313" s="141">
        <v>59</v>
      </c>
      <c r="J313" s="141">
        <f t="shared" si="9"/>
        <v>0</v>
      </c>
      <c r="K313" s="30"/>
      <c r="L313" s="30"/>
    </row>
    <row r="314" spans="1:12">
      <c r="A314" s="34" t="s">
        <v>5434</v>
      </c>
      <c r="B314" s="139">
        <v>1367</v>
      </c>
      <c r="C314" s="34" t="s">
        <v>5587</v>
      </c>
      <c r="D314" s="34" t="s">
        <v>3516</v>
      </c>
      <c r="E314" s="34" t="s">
        <v>4846</v>
      </c>
      <c r="F314" s="34">
        <v>1</v>
      </c>
      <c r="G314" s="131">
        <v>0</v>
      </c>
      <c r="H314" s="34">
        <f t="shared" si="8"/>
        <v>0</v>
      </c>
      <c r="I314" s="141">
        <v>59</v>
      </c>
      <c r="J314" s="141">
        <f t="shared" si="9"/>
        <v>0</v>
      </c>
      <c r="K314" s="30"/>
      <c r="L314" s="30"/>
    </row>
    <row r="315" spans="1:12">
      <c r="A315" s="34" t="s">
        <v>5434</v>
      </c>
      <c r="B315" s="139">
        <v>1368</v>
      </c>
      <c r="C315" s="34" t="s">
        <v>5569</v>
      </c>
      <c r="D315" s="34" t="s">
        <v>3516</v>
      </c>
      <c r="E315" s="34" t="s">
        <v>4929</v>
      </c>
      <c r="F315" s="34">
        <v>1</v>
      </c>
      <c r="G315" s="131">
        <v>0</v>
      </c>
      <c r="H315" s="34">
        <f t="shared" si="8"/>
        <v>0</v>
      </c>
      <c r="I315" s="141">
        <v>59</v>
      </c>
      <c r="J315" s="141">
        <f t="shared" si="9"/>
        <v>0</v>
      </c>
      <c r="K315" s="30"/>
      <c r="L315" s="30"/>
    </row>
    <row r="316" spans="1:12">
      <c r="A316" s="34" t="s">
        <v>5434</v>
      </c>
      <c r="B316" s="139">
        <v>1369</v>
      </c>
      <c r="C316" s="34" t="s">
        <v>5590</v>
      </c>
      <c r="D316" s="34" t="s">
        <v>3516</v>
      </c>
      <c r="E316" s="34" t="s">
        <v>5405</v>
      </c>
      <c r="F316" s="34">
        <v>1</v>
      </c>
      <c r="G316" s="131">
        <v>0</v>
      </c>
      <c r="H316" s="34">
        <f t="shared" si="8"/>
        <v>0</v>
      </c>
      <c r="I316" s="141">
        <v>59</v>
      </c>
      <c r="J316" s="141">
        <f t="shared" si="9"/>
        <v>0</v>
      </c>
      <c r="K316" s="30"/>
      <c r="L316" s="30"/>
    </row>
    <row r="317" spans="1:12">
      <c r="A317" s="34" t="s">
        <v>5434</v>
      </c>
      <c r="B317" s="139">
        <v>1370</v>
      </c>
      <c r="C317" s="34" t="s">
        <v>5576</v>
      </c>
      <c r="D317" s="34" t="s">
        <v>3516</v>
      </c>
      <c r="E317" s="34" t="s">
        <v>4929</v>
      </c>
      <c r="F317" s="34">
        <v>1</v>
      </c>
      <c r="G317" s="131">
        <v>0</v>
      </c>
      <c r="H317" s="34">
        <f t="shared" si="8"/>
        <v>0</v>
      </c>
      <c r="I317" s="141">
        <v>59</v>
      </c>
      <c r="J317" s="141">
        <f t="shared" si="9"/>
        <v>0</v>
      </c>
      <c r="K317" s="30"/>
      <c r="L317" s="30"/>
    </row>
    <row r="318" spans="1:12">
      <c r="A318" s="34" t="s">
        <v>5434</v>
      </c>
      <c r="B318" s="139">
        <v>1371</v>
      </c>
      <c r="C318" s="34" t="s">
        <v>5540</v>
      </c>
      <c r="D318" s="34" t="s">
        <v>3516</v>
      </c>
      <c r="E318" s="34" t="s">
        <v>5307</v>
      </c>
      <c r="F318" s="34">
        <v>1</v>
      </c>
      <c r="G318" s="131">
        <v>0</v>
      </c>
      <c r="H318" s="34">
        <f t="shared" si="8"/>
        <v>0</v>
      </c>
      <c r="I318" s="141">
        <v>59</v>
      </c>
      <c r="J318" s="141">
        <f t="shared" si="9"/>
        <v>0</v>
      </c>
      <c r="K318" s="30"/>
      <c r="L318" s="30"/>
    </row>
    <row r="319" spans="1:12">
      <c r="A319" s="34" t="s">
        <v>5434</v>
      </c>
      <c r="B319" s="139">
        <v>1372</v>
      </c>
      <c r="C319" s="34" t="s">
        <v>5549</v>
      </c>
      <c r="D319" s="34" t="s">
        <v>3516</v>
      </c>
      <c r="E319" s="34" t="s">
        <v>5325</v>
      </c>
      <c r="F319" s="34">
        <v>1</v>
      </c>
      <c r="G319" s="131">
        <v>0</v>
      </c>
      <c r="H319" s="34">
        <f t="shared" si="8"/>
        <v>0</v>
      </c>
      <c r="I319" s="141">
        <v>59</v>
      </c>
      <c r="J319" s="141">
        <f t="shared" si="9"/>
        <v>0</v>
      </c>
      <c r="K319" s="30"/>
      <c r="L319" s="30"/>
    </row>
    <row r="320" spans="1:12">
      <c r="A320" s="34" t="s">
        <v>5434</v>
      </c>
      <c r="B320" s="139">
        <v>1373</v>
      </c>
      <c r="C320" s="34" t="s">
        <v>5566</v>
      </c>
      <c r="D320" s="34" t="s">
        <v>3516</v>
      </c>
      <c r="E320" s="34" t="s">
        <v>5338</v>
      </c>
      <c r="F320" s="34">
        <v>1</v>
      </c>
      <c r="G320" s="131">
        <v>0</v>
      </c>
      <c r="H320" s="34">
        <f t="shared" si="8"/>
        <v>0</v>
      </c>
      <c r="I320" s="141">
        <v>59</v>
      </c>
      <c r="J320" s="141">
        <f t="shared" si="9"/>
        <v>0</v>
      </c>
      <c r="K320" s="30"/>
      <c r="L320" s="30"/>
    </row>
    <row r="321" spans="1:12">
      <c r="A321" s="34" t="s">
        <v>5434</v>
      </c>
      <c r="B321" s="139">
        <v>1374</v>
      </c>
      <c r="C321" s="34" t="s">
        <v>5586</v>
      </c>
      <c r="D321" s="34" t="s">
        <v>3516</v>
      </c>
      <c r="E321" s="34" t="s">
        <v>4929</v>
      </c>
      <c r="F321" s="34">
        <v>1</v>
      </c>
      <c r="G321" s="131">
        <v>0</v>
      </c>
      <c r="H321" s="34">
        <f t="shared" si="8"/>
        <v>0</v>
      </c>
      <c r="I321" s="141">
        <v>59</v>
      </c>
      <c r="J321" s="141">
        <f t="shared" si="9"/>
        <v>0</v>
      </c>
      <c r="K321" s="30"/>
      <c r="L321" s="30"/>
    </row>
    <row r="322" spans="1:12">
      <c r="A322" s="34" t="s">
        <v>5434</v>
      </c>
      <c r="B322" s="139">
        <v>1375</v>
      </c>
      <c r="C322" s="34" t="s">
        <v>5548</v>
      </c>
      <c r="D322" s="34" t="s">
        <v>3516</v>
      </c>
      <c r="E322" s="34" t="s">
        <v>5325</v>
      </c>
      <c r="F322" s="34">
        <v>1</v>
      </c>
      <c r="G322" s="131">
        <v>0</v>
      </c>
      <c r="H322" s="34">
        <f t="shared" si="8"/>
        <v>0</v>
      </c>
      <c r="I322" s="141">
        <v>59</v>
      </c>
      <c r="J322" s="141">
        <f t="shared" si="9"/>
        <v>0</v>
      </c>
      <c r="K322" s="30"/>
      <c r="L322" s="30"/>
    </row>
    <row r="323" spans="1:12">
      <c r="A323" s="34" t="s">
        <v>5434</v>
      </c>
      <c r="B323" s="139">
        <v>1376</v>
      </c>
      <c r="C323" s="34" t="s">
        <v>5580</v>
      </c>
      <c r="D323" s="34" t="s">
        <v>3516</v>
      </c>
      <c r="E323" s="34" t="s">
        <v>4929</v>
      </c>
      <c r="F323" s="34">
        <v>1</v>
      </c>
      <c r="G323" s="131">
        <v>0</v>
      </c>
      <c r="H323" s="34">
        <f t="shared" si="8"/>
        <v>0</v>
      </c>
      <c r="I323" s="141">
        <v>59</v>
      </c>
      <c r="J323" s="141">
        <f t="shared" si="9"/>
        <v>0</v>
      </c>
      <c r="K323" s="30"/>
      <c r="L323" s="30"/>
    </row>
    <row r="324" spans="1:12">
      <c r="A324" s="34" t="s">
        <v>5434</v>
      </c>
      <c r="B324" s="139">
        <v>1377</v>
      </c>
      <c r="C324" s="34" t="s">
        <v>5546</v>
      </c>
      <c r="D324" s="34" t="s">
        <v>3516</v>
      </c>
      <c r="E324" s="34" t="s">
        <v>3517</v>
      </c>
      <c r="F324" s="34">
        <v>1</v>
      </c>
      <c r="G324" s="131">
        <v>0</v>
      </c>
      <c r="H324" s="34">
        <f t="shared" si="8"/>
        <v>0</v>
      </c>
      <c r="I324" s="141">
        <v>59</v>
      </c>
      <c r="J324" s="141">
        <f t="shared" si="9"/>
        <v>0</v>
      </c>
      <c r="K324" s="30"/>
      <c r="L324" s="30"/>
    </row>
    <row r="325" spans="1:12">
      <c r="A325" s="34" t="s">
        <v>5434</v>
      </c>
      <c r="B325" s="139">
        <v>1378</v>
      </c>
      <c r="C325" s="34" t="s">
        <v>5558</v>
      </c>
      <c r="D325" s="34" t="s">
        <v>3516</v>
      </c>
      <c r="E325" s="34" t="s">
        <v>5338</v>
      </c>
      <c r="F325" s="34">
        <v>1</v>
      </c>
      <c r="G325" s="131">
        <v>0</v>
      </c>
      <c r="H325" s="34">
        <f t="shared" si="8"/>
        <v>0</v>
      </c>
      <c r="I325" s="141">
        <v>59</v>
      </c>
      <c r="J325" s="141">
        <f t="shared" si="9"/>
        <v>0</v>
      </c>
      <c r="K325" s="30"/>
      <c r="L325" s="30"/>
    </row>
    <row r="326" spans="1:12">
      <c r="A326" s="34" t="s">
        <v>5434</v>
      </c>
      <c r="B326" s="139">
        <v>1379</v>
      </c>
      <c r="C326" s="34" t="s">
        <v>5553</v>
      </c>
      <c r="D326" s="34" t="s">
        <v>3516</v>
      </c>
      <c r="E326" s="34" t="s">
        <v>5332</v>
      </c>
      <c r="F326" s="34">
        <v>1</v>
      </c>
      <c r="G326" s="131">
        <v>0</v>
      </c>
      <c r="H326" s="34">
        <f t="shared" si="8"/>
        <v>0</v>
      </c>
      <c r="I326" s="141">
        <v>59</v>
      </c>
      <c r="J326" s="141">
        <f t="shared" si="9"/>
        <v>0</v>
      </c>
      <c r="K326" s="30"/>
      <c r="L326" s="30"/>
    </row>
    <row r="327" spans="1:12">
      <c r="A327" s="34" t="s">
        <v>5434</v>
      </c>
      <c r="B327" s="139">
        <v>1380</v>
      </c>
      <c r="C327" s="34" t="s">
        <v>5550</v>
      </c>
      <c r="D327" s="34" t="s">
        <v>3516</v>
      </c>
      <c r="E327" s="34" t="s">
        <v>5328</v>
      </c>
      <c r="F327" s="34">
        <v>1</v>
      </c>
      <c r="G327" s="131">
        <v>0</v>
      </c>
      <c r="H327" s="34">
        <f t="shared" si="8"/>
        <v>0</v>
      </c>
      <c r="I327" s="141">
        <v>59</v>
      </c>
      <c r="J327" s="141">
        <f t="shared" si="9"/>
        <v>0</v>
      </c>
      <c r="K327" s="30"/>
      <c r="L327" s="30"/>
    </row>
    <row r="328" spans="1:12">
      <c r="A328" s="34" t="s">
        <v>5434</v>
      </c>
      <c r="B328" s="139">
        <v>1381</v>
      </c>
      <c r="C328" s="34" t="s">
        <v>5551</v>
      </c>
      <c r="D328" s="34" t="s">
        <v>3516</v>
      </c>
      <c r="E328" s="34" t="s">
        <v>5328</v>
      </c>
      <c r="F328" s="34">
        <v>1</v>
      </c>
      <c r="G328" s="131">
        <v>0</v>
      </c>
      <c r="H328" s="34">
        <f t="shared" si="8"/>
        <v>0</v>
      </c>
      <c r="I328" s="141">
        <v>59</v>
      </c>
      <c r="J328" s="141">
        <f t="shared" si="9"/>
        <v>0</v>
      </c>
      <c r="K328" s="30"/>
      <c r="L328" s="30"/>
    </row>
    <row r="329" spans="1:12">
      <c r="A329" s="34" t="s">
        <v>5434</v>
      </c>
      <c r="B329" s="139">
        <v>1382</v>
      </c>
      <c r="C329" s="34" t="s">
        <v>5544</v>
      </c>
      <c r="D329" s="34" t="s">
        <v>3516</v>
      </c>
      <c r="E329" s="34" t="s">
        <v>3517</v>
      </c>
      <c r="F329" s="34">
        <v>1</v>
      </c>
      <c r="G329" s="131">
        <v>0</v>
      </c>
      <c r="H329" s="34">
        <f t="shared" si="8"/>
        <v>0</v>
      </c>
      <c r="I329" s="141">
        <v>59</v>
      </c>
      <c r="J329" s="141">
        <f t="shared" si="9"/>
        <v>0</v>
      </c>
      <c r="K329" s="30"/>
      <c r="L329" s="30"/>
    </row>
    <row r="330" spans="1:12">
      <c r="A330" s="34" t="s">
        <v>5434</v>
      </c>
      <c r="B330" s="139">
        <v>1383</v>
      </c>
      <c r="C330" s="34" t="s">
        <v>5545</v>
      </c>
      <c r="D330" s="34" t="s">
        <v>3516</v>
      </c>
      <c r="E330" s="34" t="s">
        <v>3517</v>
      </c>
      <c r="F330" s="34">
        <v>1</v>
      </c>
      <c r="G330" s="131">
        <v>0</v>
      </c>
      <c r="H330" s="34">
        <f t="shared" si="8"/>
        <v>0</v>
      </c>
      <c r="I330" s="141">
        <v>59</v>
      </c>
      <c r="J330" s="141">
        <f t="shared" si="9"/>
        <v>0</v>
      </c>
      <c r="K330" s="30"/>
      <c r="L330" s="30"/>
    </row>
    <row r="331" spans="1:12">
      <c r="A331" s="34" t="s">
        <v>5434</v>
      </c>
      <c r="B331" s="139">
        <v>1384</v>
      </c>
      <c r="C331" s="34" t="s">
        <v>5568</v>
      </c>
      <c r="D331" s="34" t="s">
        <v>3516</v>
      </c>
      <c r="E331" s="34" t="s">
        <v>4929</v>
      </c>
      <c r="F331" s="34">
        <v>1</v>
      </c>
      <c r="G331" s="131">
        <v>0</v>
      </c>
      <c r="H331" s="34">
        <f t="shared" ref="H331:H394" si="10">G331*F331</f>
        <v>0</v>
      </c>
      <c r="I331" s="141">
        <v>59</v>
      </c>
      <c r="J331" s="141">
        <f t="shared" ref="J331:J394" si="11">H331*I331</f>
        <v>0</v>
      </c>
      <c r="K331" s="30"/>
      <c r="L331" s="30"/>
    </row>
    <row r="332" spans="1:12">
      <c r="A332" s="34" t="s">
        <v>5434</v>
      </c>
      <c r="B332" s="139">
        <v>1385</v>
      </c>
      <c r="C332" s="34" t="s">
        <v>5579</v>
      </c>
      <c r="D332" s="34" t="s">
        <v>3516</v>
      </c>
      <c r="E332" s="34" t="s">
        <v>4929</v>
      </c>
      <c r="F332" s="34">
        <v>1</v>
      </c>
      <c r="G332" s="131">
        <v>0</v>
      </c>
      <c r="H332" s="34">
        <f t="shared" si="10"/>
        <v>0</v>
      </c>
      <c r="I332" s="141">
        <v>59</v>
      </c>
      <c r="J332" s="141">
        <f t="shared" si="11"/>
        <v>0</v>
      </c>
      <c r="K332" s="30"/>
      <c r="L332" s="30"/>
    </row>
    <row r="333" spans="1:12">
      <c r="A333" s="34" t="s">
        <v>5434</v>
      </c>
      <c r="B333" s="139">
        <v>1386</v>
      </c>
      <c r="C333" s="34" t="s">
        <v>5567</v>
      </c>
      <c r="D333" s="34" t="s">
        <v>3516</v>
      </c>
      <c r="E333" s="34" t="s">
        <v>5338</v>
      </c>
      <c r="F333" s="34">
        <v>1</v>
      </c>
      <c r="G333" s="131">
        <v>0</v>
      </c>
      <c r="H333" s="34">
        <f t="shared" si="10"/>
        <v>0</v>
      </c>
      <c r="I333" s="141">
        <v>59</v>
      </c>
      <c r="J333" s="141">
        <f t="shared" si="11"/>
        <v>0</v>
      </c>
      <c r="K333" s="30"/>
      <c r="L333" s="30"/>
    </row>
    <row r="334" spans="1:12">
      <c r="A334" s="34" t="s">
        <v>5434</v>
      </c>
      <c r="B334" s="139">
        <v>1387</v>
      </c>
      <c r="C334" s="34" t="s">
        <v>5727</v>
      </c>
      <c r="D334" s="34" t="s">
        <v>2056</v>
      </c>
      <c r="E334" s="34" t="s">
        <v>4958</v>
      </c>
      <c r="F334" s="34">
        <v>1</v>
      </c>
      <c r="G334" s="131">
        <v>0</v>
      </c>
      <c r="H334" s="34">
        <f t="shared" si="10"/>
        <v>0</v>
      </c>
      <c r="I334" s="141">
        <v>59</v>
      </c>
      <c r="J334" s="141">
        <f t="shared" si="11"/>
        <v>0</v>
      </c>
      <c r="K334" s="30"/>
      <c r="L334" s="30"/>
    </row>
    <row r="335" spans="1:12">
      <c r="A335" s="34" t="s">
        <v>5434</v>
      </c>
      <c r="B335" s="139">
        <v>1388</v>
      </c>
      <c r="C335" s="34" t="s">
        <v>5612</v>
      </c>
      <c r="D335" s="34" t="s">
        <v>3578</v>
      </c>
      <c r="E335" s="34" t="s">
        <v>4958</v>
      </c>
      <c r="F335" s="34">
        <v>1</v>
      </c>
      <c r="G335" s="131">
        <v>0</v>
      </c>
      <c r="H335" s="34">
        <f t="shared" si="10"/>
        <v>0</v>
      </c>
      <c r="I335" s="141">
        <v>59</v>
      </c>
      <c r="J335" s="141">
        <f t="shared" si="11"/>
        <v>0</v>
      </c>
      <c r="K335" s="30"/>
      <c r="L335" s="30"/>
    </row>
    <row r="336" spans="1:12">
      <c r="A336" s="34" t="s">
        <v>5434</v>
      </c>
      <c r="B336" s="139">
        <v>1389</v>
      </c>
      <c r="C336" s="34" t="s">
        <v>5613</v>
      </c>
      <c r="D336" s="34" t="s">
        <v>3578</v>
      </c>
      <c r="E336" s="34" t="s">
        <v>4958</v>
      </c>
      <c r="F336" s="34">
        <v>1</v>
      </c>
      <c r="G336" s="131">
        <v>0</v>
      </c>
      <c r="H336" s="34">
        <f t="shared" si="10"/>
        <v>0</v>
      </c>
      <c r="I336" s="141">
        <v>59</v>
      </c>
      <c r="J336" s="141">
        <f t="shared" si="11"/>
        <v>0</v>
      </c>
      <c r="K336" s="30"/>
      <c r="L336" s="30"/>
    </row>
    <row r="337" spans="1:12">
      <c r="A337" s="34" t="s">
        <v>5434</v>
      </c>
      <c r="B337" s="139">
        <v>1390</v>
      </c>
      <c r="C337" s="34" t="s">
        <v>5614</v>
      </c>
      <c r="D337" s="34" t="s">
        <v>3578</v>
      </c>
      <c r="E337" s="34" t="s">
        <v>4958</v>
      </c>
      <c r="F337" s="34">
        <v>1</v>
      </c>
      <c r="G337" s="131">
        <v>0</v>
      </c>
      <c r="H337" s="34">
        <f t="shared" si="10"/>
        <v>0</v>
      </c>
      <c r="I337" s="141">
        <v>59</v>
      </c>
      <c r="J337" s="141">
        <f t="shared" si="11"/>
        <v>0</v>
      </c>
      <c r="K337" s="30"/>
      <c r="L337" s="30"/>
    </row>
    <row r="338" spans="1:12">
      <c r="A338" s="34" t="s">
        <v>5434</v>
      </c>
      <c r="B338" s="139">
        <v>1391</v>
      </c>
      <c r="C338" s="34" t="s">
        <v>5618</v>
      </c>
      <c r="D338" s="34" t="s">
        <v>3578</v>
      </c>
      <c r="E338" s="34" t="s">
        <v>4977</v>
      </c>
      <c r="F338" s="34">
        <v>1</v>
      </c>
      <c r="G338" s="131">
        <v>0</v>
      </c>
      <c r="H338" s="34">
        <f t="shared" si="10"/>
        <v>0</v>
      </c>
      <c r="I338" s="141">
        <v>59</v>
      </c>
      <c r="J338" s="141">
        <f t="shared" si="11"/>
        <v>0</v>
      </c>
      <c r="K338" s="30"/>
      <c r="L338" s="30"/>
    </row>
    <row r="339" spans="1:12">
      <c r="A339" s="34" t="s">
        <v>5434</v>
      </c>
      <c r="B339" s="139">
        <v>1392</v>
      </c>
      <c r="C339" s="34" t="s">
        <v>5626</v>
      </c>
      <c r="D339" s="34" t="s">
        <v>3578</v>
      </c>
      <c r="E339" s="34" t="s">
        <v>4997</v>
      </c>
      <c r="F339" s="34">
        <v>1</v>
      </c>
      <c r="G339" s="131">
        <v>0</v>
      </c>
      <c r="H339" s="34">
        <f t="shared" si="10"/>
        <v>0</v>
      </c>
      <c r="I339" s="141">
        <v>59</v>
      </c>
      <c r="J339" s="141">
        <f t="shared" si="11"/>
        <v>0</v>
      </c>
      <c r="K339" s="30"/>
      <c r="L339" s="30"/>
    </row>
    <row r="340" spans="1:12">
      <c r="A340" s="34" t="s">
        <v>5434</v>
      </c>
      <c r="B340" s="139">
        <v>1393</v>
      </c>
      <c r="C340" s="34" t="s">
        <v>5644</v>
      </c>
      <c r="D340" s="34" t="s">
        <v>3578</v>
      </c>
      <c r="E340" s="34" t="s">
        <v>5033</v>
      </c>
      <c r="F340" s="34">
        <v>1</v>
      </c>
      <c r="G340" s="131">
        <v>0</v>
      </c>
      <c r="H340" s="34">
        <f t="shared" si="10"/>
        <v>0</v>
      </c>
      <c r="I340" s="141">
        <v>59</v>
      </c>
      <c r="J340" s="141">
        <f t="shared" si="11"/>
        <v>0</v>
      </c>
      <c r="K340" s="30"/>
      <c r="L340" s="30"/>
    </row>
    <row r="341" spans="1:12">
      <c r="A341" s="34" t="s">
        <v>5434</v>
      </c>
      <c r="B341" s="139">
        <v>1394</v>
      </c>
      <c r="C341" s="34" t="s">
        <v>5648</v>
      </c>
      <c r="D341" s="34" t="s">
        <v>3578</v>
      </c>
      <c r="E341" s="34" t="s">
        <v>5033</v>
      </c>
      <c r="F341" s="34">
        <v>1</v>
      </c>
      <c r="G341" s="131">
        <v>0</v>
      </c>
      <c r="H341" s="34">
        <f t="shared" si="10"/>
        <v>0</v>
      </c>
      <c r="I341" s="141">
        <v>59</v>
      </c>
      <c r="J341" s="141">
        <f t="shared" si="11"/>
        <v>0</v>
      </c>
      <c r="K341" s="30"/>
      <c r="L341" s="30"/>
    </row>
    <row r="342" spans="1:12">
      <c r="A342" s="34" t="s">
        <v>5434</v>
      </c>
      <c r="B342" s="139">
        <v>1395</v>
      </c>
      <c r="C342" s="34" t="s">
        <v>5649</v>
      </c>
      <c r="D342" s="34" t="s">
        <v>3578</v>
      </c>
      <c r="E342" s="34" t="s">
        <v>5033</v>
      </c>
      <c r="F342" s="34">
        <v>1</v>
      </c>
      <c r="G342" s="131">
        <v>0</v>
      </c>
      <c r="H342" s="34">
        <f t="shared" si="10"/>
        <v>0</v>
      </c>
      <c r="I342" s="141">
        <v>59</v>
      </c>
      <c r="J342" s="141">
        <f t="shared" si="11"/>
        <v>0</v>
      </c>
      <c r="K342" s="30"/>
      <c r="L342" s="30"/>
    </row>
    <row r="343" spans="1:12">
      <c r="A343" s="34" t="s">
        <v>5434</v>
      </c>
      <c r="B343" s="139">
        <v>1396</v>
      </c>
      <c r="C343" s="34" t="s">
        <v>5656</v>
      </c>
      <c r="D343" s="34" t="s">
        <v>3578</v>
      </c>
      <c r="E343" s="34" t="s">
        <v>5033</v>
      </c>
      <c r="F343" s="34">
        <v>1</v>
      </c>
      <c r="G343" s="131">
        <v>0</v>
      </c>
      <c r="H343" s="34">
        <f t="shared" si="10"/>
        <v>0</v>
      </c>
      <c r="I343" s="141">
        <v>59</v>
      </c>
      <c r="J343" s="141">
        <f t="shared" si="11"/>
        <v>0</v>
      </c>
      <c r="K343" s="30"/>
      <c r="L343" s="30"/>
    </row>
    <row r="344" spans="1:12">
      <c r="A344" s="34" t="s">
        <v>5434</v>
      </c>
      <c r="B344" s="139">
        <v>1397</v>
      </c>
      <c r="C344" s="34" t="s">
        <v>5610</v>
      </c>
      <c r="D344" s="34" t="s">
        <v>3578</v>
      </c>
      <c r="E344" s="34" t="s">
        <v>3582</v>
      </c>
      <c r="F344" s="34">
        <v>1</v>
      </c>
      <c r="G344" s="131">
        <v>0</v>
      </c>
      <c r="H344" s="34">
        <f t="shared" si="10"/>
        <v>0</v>
      </c>
      <c r="I344" s="141">
        <v>59</v>
      </c>
      <c r="J344" s="141">
        <f t="shared" si="11"/>
        <v>0</v>
      </c>
      <c r="K344" s="30"/>
      <c r="L344" s="30"/>
    </row>
    <row r="345" spans="1:12">
      <c r="A345" s="34" t="s">
        <v>5434</v>
      </c>
      <c r="B345" s="139">
        <v>1398</v>
      </c>
      <c r="C345" s="34" t="s">
        <v>5767</v>
      </c>
      <c r="D345" s="34" t="s">
        <v>2056</v>
      </c>
      <c r="E345" s="34" t="s">
        <v>4142</v>
      </c>
      <c r="F345" s="34">
        <v>1</v>
      </c>
      <c r="G345" s="131">
        <v>0</v>
      </c>
      <c r="H345" s="34">
        <f t="shared" si="10"/>
        <v>0</v>
      </c>
      <c r="I345" s="141">
        <v>59</v>
      </c>
      <c r="J345" s="141">
        <f t="shared" si="11"/>
        <v>0</v>
      </c>
      <c r="K345" s="30"/>
      <c r="L345" s="30"/>
    </row>
    <row r="346" spans="1:12">
      <c r="A346" s="34" t="s">
        <v>5434</v>
      </c>
      <c r="B346" s="139">
        <v>1399</v>
      </c>
      <c r="C346" s="34" t="s">
        <v>5699</v>
      </c>
      <c r="D346" s="34" t="s">
        <v>3578</v>
      </c>
      <c r="E346" s="34" t="s">
        <v>5140</v>
      </c>
      <c r="F346" s="34">
        <v>1</v>
      </c>
      <c r="G346" s="131">
        <v>0</v>
      </c>
      <c r="H346" s="34">
        <f t="shared" si="10"/>
        <v>0</v>
      </c>
      <c r="I346" s="141">
        <v>59</v>
      </c>
      <c r="J346" s="141">
        <f t="shared" si="11"/>
        <v>0</v>
      </c>
      <c r="K346" s="30"/>
      <c r="L346" s="30"/>
    </row>
    <row r="347" spans="1:12">
      <c r="A347" s="34" t="s">
        <v>5434</v>
      </c>
      <c r="B347" s="139">
        <v>1400</v>
      </c>
      <c r="C347" s="34" t="s">
        <v>5698</v>
      </c>
      <c r="D347" s="34" t="s">
        <v>3578</v>
      </c>
      <c r="E347" s="34" t="s">
        <v>5140</v>
      </c>
      <c r="F347" s="34">
        <v>1</v>
      </c>
      <c r="G347" s="131">
        <v>0</v>
      </c>
      <c r="H347" s="34">
        <f t="shared" si="10"/>
        <v>0</v>
      </c>
      <c r="I347" s="141">
        <v>59</v>
      </c>
      <c r="J347" s="141">
        <f t="shared" si="11"/>
        <v>0</v>
      </c>
      <c r="K347" s="30"/>
      <c r="L347" s="30"/>
    </row>
    <row r="348" spans="1:12">
      <c r="A348" s="34" t="s">
        <v>5434</v>
      </c>
      <c r="B348" s="139">
        <v>1401</v>
      </c>
      <c r="C348" s="34" t="s">
        <v>5696</v>
      </c>
      <c r="D348" s="34" t="s">
        <v>3578</v>
      </c>
      <c r="E348" s="34" t="s">
        <v>5128</v>
      </c>
      <c r="F348" s="34">
        <v>1</v>
      </c>
      <c r="G348" s="131">
        <v>0</v>
      </c>
      <c r="H348" s="34">
        <f t="shared" si="10"/>
        <v>0</v>
      </c>
      <c r="I348" s="141">
        <v>59</v>
      </c>
      <c r="J348" s="141">
        <f t="shared" si="11"/>
        <v>0</v>
      </c>
      <c r="K348" s="30"/>
      <c r="L348" s="30"/>
    </row>
    <row r="349" spans="1:12">
      <c r="A349" s="34" t="s">
        <v>5434</v>
      </c>
      <c r="B349" s="139">
        <v>1402</v>
      </c>
      <c r="C349" s="34" t="s">
        <v>5695</v>
      </c>
      <c r="D349" s="34" t="s">
        <v>3578</v>
      </c>
      <c r="E349" s="34" t="s">
        <v>5128</v>
      </c>
      <c r="F349" s="34">
        <v>1</v>
      </c>
      <c r="G349" s="131">
        <v>0</v>
      </c>
      <c r="H349" s="34">
        <f t="shared" si="10"/>
        <v>0</v>
      </c>
      <c r="I349" s="141">
        <v>59</v>
      </c>
      <c r="J349" s="141">
        <f t="shared" si="11"/>
        <v>0</v>
      </c>
      <c r="K349" s="30"/>
      <c r="L349" s="30"/>
    </row>
    <row r="350" spans="1:12">
      <c r="A350" s="34" t="s">
        <v>5434</v>
      </c>
      <c r="B350" s="139">
        <v>1403</v>
      </c>
      <c r="C350" s="34" t="s">
        <v>5671</v>
      </c>
      <c r="D350" s="34" t="s">
        <v>3578</v>
      </c>
      <c r="E350" s="34" t="s">
        <v>5085</v>
      </c>
      <c r="F350" s="34">
        <v>1</v>
      </c>
      <c r="G350" s="131">
        <v>0</v>
      </c>
      <c r="H350" s="34">
        <f t="shared" si="10"/>
        <v>0</v>
      </c>
      <c r="I350" s="141">
        <v>59</v>
      </c>
      <c r="J350" s="141">
        <f t="shared" si="11"/>
        <v>0</v>
      </c>
      <c r="K350" s="30"/>
      <c r="L350" s="30"/>
    </row>
    <row r="351" spans="1:12">
      <c r="A351" s="34" t="s">
        <v>5434</v>
      </c>
      <c r="B351" s="139">
        <v>1404</v>
      </c>
      <c r="C351" s="34" t="s">
        <v>5704</v>
      </c>
      <c r="D351" s="34" t="s">
        <v>2056</v>
      </c>
      <c r="E351" s="34" t="s">
        <v>3620</v>
      </c>
      <c r="F351" s="34">
        <v>1</v>
      </c>
      <c r="G351" s="131">
        <v>0</v>
      </c>
      <c r="H351" s="34">
        <f t="shared" si="10"/>
        <v>0</v>
      </c>
      <c r="I351" s="141">
        <v>59</v>
      </c>
      <c r="J351" s="141">
        <f t="shared" si="11"/>
        <v>0</v>
      </c>
      <c r="K351" s="30"/>
      <c r="L351" s="30"/>
    </row>
    <row r="352" spans="1:12">
      <c r="A352" s="34" t="s">
        <v>5434</v>
      </c>
      <c r="B352" s="139">
        <v>1405</v>
      </c>
      <c r="C352" s="34" t="s">
        <v>5705</v>
      </c>
      <c r="D352" s="34" t="s">
        <v>2056</v>
      </c>
      <c r="E352" s="34" t="s">
        <v>3631</v>
      </c>
      <c r="F352" s="34">
        <v>1</v>
      </c>
      <c r="G352" s="131">
        <v>0</v>
      </c>
      <c r="H352" s="34">
        <f t="shared" si="10"/>
        <v>0</v>
      </c>
      <c r="I352" s="141">
        <v>59</v>
      </c>
      <c r="J352" s="141">
        <f t="shared" si="11"/>
        <v>0</v>
      </c>
      <c r="K352" s="30"/>
      <c r="L352" s="30"/>
    </row>
    <row r="353" spans="1:12">
      <c r="A353" s="34" t="s">
        <v>5434</v>
      </c>
      <c r="B353" s="139">
        <v>1406</v>
      </c>
      <c r="C353" s="34" t="s">
        <v>5706</v>
      </c>
      <c r="D353" s="34" t="s">
        <v>2056</v>
      </c>
      <c r="E353" s="34" t="s">
        <v>3636</v>
      </c>
      <c r="F353" s="34">
        <v>1</v>
      </c>
      <c r="G353" s="131">
        <v>0</v>
      </c>
      <c r="H353" s="34">
        <f t="shared" si="10"/>
        <v>0</v>
      </c>
      <c r="I353" s="141">
        <v>59</v>
      </c>
      <c r="J353" s="141">
        <f t="shared" si="11"/>
        <v>0</v>
      </c>
      <c r="K353" s="30"/>
      <c r="L353" s="30"/>
    </row>
    <row r="354" spans="1:12">
      <c r="A354" s="34" t="s">
        <v>5434</v>
      </c>
      <c r="B354" s="139">
        <v>1407</v>
      </c>
      <c r="C354" s="34" t="s">
        <v>5712</v>
      </c>
      <c r="D354" s="34" t="s">
        <v>2056</v>
      </c>
      <c r="E354" s="34" t="s">
        <v>3686</v>
      </c>
      <c r="F354" s="34">
        <v>1</v>
      </c>
      <c r="G354" s="131">
        <v>0</v>
      </c>
      <c r="H354" s="34">
        <f t="shared" si="10"/>
        <v>0</v>
      </c>
      <c r="I354" s="141">
        <v>59</v>
      </c>
      <c r="J354" s="141">
        <f t="shared" si="11"/>
        <v>0</v>
      </c>
      <c r="K354" s="30"/>
      <c r="L354" s="30"/>
    </row>
    <row r="355" spans="1:12">
      <c r="A355" s="34" t="s">
        <v>5434</v>
      </c>
      <c r="B355" s="139">
        <v>1408</v>
      </c>
      <c r="C355" s="34" t="s">
        <v>5714</v>
      </c>
      <c r="D355" s="34" t="s">
        <v>2056</v>
      </c>
      <c r="E355" s="34" t="s">
        <v>3697</v>
      </c>
      <c r="F355" s="34">
        <v>1</v>
      </c>
      <c r="G355" s="131">
        <v>0</v>
      </c>
      <c r="H355" s="34">
        <f t="shared" si="10"/>
        <v>0</v>
      </c>
      <c r="I355" s="141">
        <v>59</v>
      </c>
      <c r="J355" s="141">
        <f t="shared" si="11"/>
        <v>0</v>
      </c>
      <c r="K355" s="30"/>
      <c r="L355" s="30"/>
    </row>
    <row r="356" spans="1:12">
      <c r="A356" s="34" t="s">
        <v>5434</v>
      </c>
      <c r="B356" s="139">
        <v>1409</v>
      </c>
      <c r="C356" s="34" t="s">
        <v>5715</v>
      </c>
      <c r="D356" s="34" t="s">
        <v>2056</v>
      </c>
      <c r="E356" s="34" t="s">
        <v>3704</v>
      </c>
      <c r="F356" s="34">
        <v>1</v>
      </c>
      <c r="G356" s="131">
        <v>0</v>
      </c>
      <c r="H356" s="34">
        <f t="shared" si="10"/>
        <v>0</v>
      </c>
      <c r="I356" s="141">
        <v>59</v>
      </c>
      <c r="J356" s="141">
        <f t="shared" si="11"/>
        <v>0</v>
      </c>
      <c r="K356" s="30"/>
      <c r="L356" s="30"/>
    </row>
    <row r="357" spans="1:12">
      <c r="A357" s="34" t="s">
        <v>5434</v>
      </c>
      <c r="B357" s="139">
        <v>1410</v>
      </c>
      <c r="C357" s="34" t="s">
        <v>5722</v>
      </c>
      <c r="D357" s="34" t="s">
        <v>2056</v>
      </c>
      <c r="E357" s="34" t="s">
        <v>3754</v>
      </c>
      <c r="F357" s="34">
        <v>1</v>
      </c>
      <c r="G357" s="131">
        <v>0</v>
      </c>
      <c r="H357" s="34">
        <f t="shared" si="10"/>
        <v>0</v>
      </c>
      <c r="I357" s="141">
        <v>59</v>
      </c>
      <c r="J357" s="141">
        <f t="shared" si="11"/>
        <v>0</v>
      </c>
      <c r="K357" s="30"/>
      <c r="L357" s="30"/>
    </row>
    <row r="358" spans="1:12">
      <c r="A358" s="34" t="s">
        <v>5434</v>
      </c>
      <c r="B358" s="139">
        <v>1411</v>
      </c>
      <c r="C358" s="34" t="s">
        <v>5729</v>
      </c>
      <c r="D358" s="34" t="s">
        <v>2056</v>
      </c>
      <c r="E358" s="34" t="s">
        <v>3786</v>
      </c>
      <c r="F358" s="34">
        <v>1</v>
      </c>
      <c r="G358" s="131">
        <v>0</v>
      </c>
      <c r="H358" s="34">
        <f t="shared" si="10"/>
        <v>0</v>
      </c>
      <c r="I358" s="141">
        <v>59</v>
      </c>
      <c r="J358" s="141">
        <f t="shared" si="11"/>
        <v>0</v>
      </c>
      <c r="K358" s="30"/>
      <c r="L358" s="30"/>
    </row>
    <row r="359" spans="1:12">
      <c r="A359" s="34" t="s">
        <v>5434</v>
      </c>
      <c r="B359" s="139">
        <v>1412</v>
      </c>
      <c r="C359" s="34" t="s">
        <v>5616</v>
      </c>
      <c r="D359" s="34" t="s">
        <v>2056</v>
      </c>
      <c r="E359" s="34" t="s">
        <v>3786</v>
      </c>
      <c r="F359" s="34">
        <v>1</v>
      </c>
      <c r="G359" s="131">
        <v>0</v>
      </c>
      <c r="H359" s="34">
        <f t="shared" si="10"/>
        <v>0</v>
      </c>
      <c r="I359" s="141">
        <v>59</v>
      </c>
      <c r="J359" s="141">
        <f t="shared" si="11"/>
        <v>0</v>
      </c>
      <c r="K359" s="30"/>
      <c r="L359" s="30"/>
    </row>
    <row r="360" spans="1:12">
      <c r="A360" s="34" t="s">
        <v>5434</v>
      </c>
      <c r="B360" s="139">
        <v>1413</v>
      </c>
      <c r="C360" s="34" t="s">
        <v>5732</v>
      </c>
      <c r="D360" s="34" t="s">
        <v>2056</v>
      </c>
      <c r="E360" s="34" t="s">
        <v>3804</v>
      </c>
      <c r="F360" s="34">
        <v>1</v>
      </c>
      <c r="G360" s="131">
        <v>0</v>
      </c>
      <c r="H360" s="34">
        <f t="shared" si="10"/>
        <v>0</v>
      </c>
      <c r="I360" s="141">
        <v>59</v>
      </c>
      <c r="J360" s="141">
        <f t="shared" si="11"/>
        <v>0</v>
      </c>
      <c r="K360" s="30"/>
      <c r="L360" s="30"/>
    </row>
    <row r="361" spans="1:12">
      <c r="A361" s="34" t="s">
        <v>5434</v>
      </c>
      <c r="B361" s="139">
        <v>1414</v>
      </c>
      <c r="C361" s="34" t="s">
        <v>5734</v>
      </c>
      <c r="D361" s="34" t="s">
        <v>2056</v>
      </c>
      <c r="E361" s="34" t="s">
        <v>3805</v>
      </c>
      <c r="F361" s="34">
        <v>1</v>
      </c>
      <c r="G361" s="131">
        <v>0</v>
      </c>
      <c r="H361" s="34">
        <f t="shared" si="10"/>
        <v>0</v>
      </c>
      <c r="I361" s="141">
        <v>59</v>
      </c>
      <c r="J361" s="141">
        <f t="shared" si="11"/>
        <v>0</v>
      </c>
      <c r="K361" s="30"/>
      <c r="L361" s="30"/>
    </row>
    <row r="362" spans="1:12">
      <c r="A362" s="34" t="s">
        <v>5434</v>
      </c>
      <c r="B362" s="139">
        <v>1415</v>
      </c>
      <c r="C362" s="34" t="s">
        <v>5733</v>
      </c>
      <c r="D362" s="34" t="s">
        <v>2056</v>
      </c>
      <c r="E362" s="34" t="s">
        <v>3805</v>
      </c>
      <c r="F362" s="34">
        <v>1</v>
      </c>
      <c r="G362" s="131">
        <v>0</v>
      </c>
      <c r="H362" s="34">
        <f t="shared" si="10"/>
        <v>0</v>
      </c>
      <c r="I362" s="141">
        <v>59</v>
      </c>
      <c r="J362" s="141">
        <f t="shared" si="11"/>
        <v>0</v>
      </c>
      <c r="K362" s="30"/>
      <c r="L362" s="30"/>
    </row>
    <row r="363" spans="1:12">
      <c r="A363" s="34" t="s">
        <v>5434</v>
      </c>
      <c r="B363" s="139">
        <v>1416</v>
      </c>
      <c r="C363" s="34" t="s">
        <v>5621</v>
      </c>
      <c r="D363" s="34" t="s">
        <v>3578</v>
      </c>
      <c r="E363" s="34" t="s">
        <v>3585</v>
      </c>
      <c r="F363" s="34">
        <v>1</v>
      </c>
      <c r="G363" s="131">
        <v>0</v>
      </c>
      <c r="H363" s="34">
        <f t="shared" si="10"/>
        <v>0</v>
      </c>
      <c r="I363" s="141">
        <v>59</v>
      </c>
      <c r="J363" s="141">
        <f t="shared" si="11"/>
        <v>0</v>
      </c>
      <c r="K363" s="30"/>
      <c r="L363" s="30"/>
    </row>
    <row r="364" spans="1:12">
      <c r="A364" s="34" t="s">
        <v>5434</v>
      </c>
      <c r="B364" s="139">
        <v>1417</v>
      </c>
      <c r="C364" s="34" t="s">
        <v>5738</v>
      </c>
      <c r="D364" s="34" t="s">
        <v>2056</v>
      </c>
      <c r="E364" s="34" t="s">
        <v>3893</v>
      </c>
      <c r="F364" s="34">
        <v>1</v>
      </c>
      <c r="G364" s="131">
        <v>0</v>
      </c>
      <c r="H364" s="34">
        <f t="shared" si="10"/>
        <v>0</v>
      </c>
      <c r="I364" s="141">
        <v>59</v>
      </c>
      <c r="J364" s="141">
        <f t="shared" si="11"/>
        <v>0</v>
      </c>
      <c r="K364" s="30"/>
      <c r="L364" s="30"/>
    </row>
    <row r="365" spans="1:12">
      <c r="A365" s="34" t="s">
        <v>5434</v>
      </c>
      <c r="B365" s="139">
        <v>1418</v>
      </c>
      <c r="C365" s="34" t="s">
        <v>5743</v>
      </c>
      <c r="D365" s="34" t="s">
        <v>2056</v>
      </c>
      <c r="E365" s="34" t="s">
        <v>3908</v>
      </c>
      <c r="F365" s="34">
        <v>1</v>
      </c>
      <c r="G365" s="131">
        <v>0</v>
      </c>
      <c r="H365" s="34">
        <f t="shared" si="10"/>
        <v>0</v>
      </c>
      <c r="I365" s="141">
        <v>59</v>
      </c>
      <c r="J365" s="141">
        <f t="shared" si="11"/>
        <v>0</v>
      </c>
      <c r="K365" s="30"/>
      <c r="L365" s="30"/>
    </row>
    <row r="366" spans="1:12">
      <c r="A366" s="34" t="s">
        <v>5434</v>
      </c>
      <c r="B366" s="139">
        <v>1419</v>
      </c>
      <c r="C366" s="34" t="s">
        <v>5745</v>
      </c>
      <c r="D366" s="34" t="s">
        <v>2056</v>
      </c>
      <c r="E366" s="34" t="s">
        <v>3932</v>
      </c>
      <c r="F366" s="34">
        <v>1</v>
      </c>
      <c r="G366" s="131">
        <v>0</v>
      </c>
      <c r="H366" s="34">
        <f t="shared" si="10"/>
        <v>0</v>
      </c>
      <c r="I366" s="141">
        <v>59</v>
      </c>
      <c r="J366" s="141">
        <f t="shared" si="11"/>
        <v>0</v>
      </c>
      <c r="K366" s="30"/>
      <c r="L366" s="30"/>
    </row>
    <row r="367" spans="1:12">
      <c r="A367" s="34" t="s">
        <v>5434</v>
      </c>
      <c r="B367" s="139">
        <v>1420</v>
      </c>
      <c r="C367" s="34" t="s">
        <v>5746</v>
      </c>
      <c r="D367" s="34" t="s">
        <v>2056</v>
      </c>
      <c r="E367" s="34" t="s">
        <v>164</v>
      </c>
      <c r="F367" s="34">
        <v>1</v>
      </c>
      <c r="G367" s="131">
        <v>0</v>
      </c>
      <c r="H367" s="34">
        <f t="shared" si="10"/>
        <v>0</v>
      </c>
      <c r="I367" s="141">
        <v>59</v>
      </c>
      <c r="J367" s="141">
        <f t="shared" si="11"/>
        <v>0</v>
      </c>
      <c r="K367" s="30"/>
      <c r="L367" s="30"/>
    </row>
    <row r="368" spans="1:12">
      <c r="A368" s="34" t="s">
        <v>5434</v>
      </c>
      <c r="B368" s="139">
        <v>1421</v>
      </c>
      <c r="C368" s="34" t="s">
        <v>5747</v>
      </c>
      <c r="D368" s="34" t="s">
        <v>2056</v>
      </c>
      <c r="E368" s="34" t="s">
        <v>3956</v>
      </c>
      <c r="F368" s="34">
        <v>1</v>
      </c>
      <c r="G368" s="131">
        <v>0</v>
      </c>
      <c r="H368" s="34">
        <f t="shared" si="10"/>
        <v>0</v>
      </c>
      <c r="I368" s="141">
        <v>59</v>
      </c>
      <c r="J368" s="141">
        <f t="shared" si="11"/>
        <v>0</v>
      </c>
      <c r="K368" s="30"/>
      <c r="L368" s="30"/>
    </row>
    <row r="369" spans="1:12">
      <c r="A369" s="34" t="s">
        <v>5434</v>
      </c>
      <c r="B369" s="139">
        <v>1422</v>
      </c>
      <c r="C369" s="34" t="s">
        <v>5748</v>
      </c>
      <c r="D369" s="34" t="s">
        <v>2056</v>
      </c>
      <c r="E369" s="34" t="s">
        <v>3969</v>
      </c>
      <c r="F369" s="34">
        <v>1</v>
      </c>
      <c r="G369" s="131">
        <v>0</v>
      </c>
      <c r="H369" s="34">
        <f t="shared" si="10"/>
        <v>0</v>
      </c>
      <c r="I369" s="141">
        <v>59</v>
      </c>
      <c r="J369" s="141">
        <f t="shared" si="11"/>
        <v>0</v>
      </c>
      <c r="K369" s="30"/>
      <c r="L369" s="30"/>
    </row>
    <row r="370" spans="1:12">
      <c r="A370" s="34" t="s">
        <v>5434</v>
      </c>
      <c r="B370" s="139">
        <v>1423</v>
      </c>
      <c r="C370" s="34" t="s">
        <v>5749</v>
      </c>
      <c r="D370" s="34" t="s">
        <v>2056</v>
      </c>
      <c r="E370" s="34" t="s">
        <v>2457</v>
      </c>
      <c r="F370" s="34">
        <v>1</v>
      </c>
      <c r="G370" s="131">
        <v>0</v>
      </c>
      <c r="H370" s="34">
        <f t="shared" si="10"/>
        <v>0</v>
      </c>
      <c r="I370" s="141">
        <v>59</v>
      </c>
      <c r="J370" s="141">
        <f t="shared" si="11"/>
        <v>0</v>
      </c>
      <c r="K370" s="30"/>
      <c r="L370" s="30"/>
    </row>
    <row r="371" spans="1:12">
      <c r="A371" s="34" t="s">
        <v>5434</v>
      </c>
      <c r="B371" s="139">
        <v>1424</v>
      </c>
      <c r="C371" s="34" t="s">
        <v>5628</v>
      </c>
      <c r="D371" s="34" t="s">
        <v>3578</v>
      </c>
      <c r="E371" s="34" t="s">
        <v>3591</v>
      </c>
      <c r="F371" s="34">
        <v>1</v>
      </c>
      <c r="G371" s="131">
        <v>0</v>
      </c>
      <c r="H371" s="34">
        <f t="shared" si="10"/>
        <v>0</v>
      </c>
      <c r="I371" s="141">
        <v>59</v>
      </c>
      <c r="J371" s="141">
        <f t="shared" si="11"/>
        <v>0</v>
      </c>
      <c r="K371" s="30"/>
      <c r="L371" s="30"/>
    </row>
    <row r="372" spans="1:12">
      <c r="A372" s="34" t="s">
        <v>5434</v>
      </c>
      <c r="B372" s="139">
        <v>1425</v>
      </c>
      <c r="C372" s="34" t="s">
        <v>5629</v>
      </c>
      <c r="D372" s="34" t="s">
        <v>3578</v>
      </c>
      <c r="E372" s="34" t="s">
        <v>3974</v>
      </c>
      <c r="F372" s="34">
        <v>1</v>
      </c>
      <c r="G372" s="131">
        <v>0</v>
      </c>
      <c r="H372" s="34">
        <f t="shared" si="10"/>
        <v>0</v>
      </c>
      <c r="I372" s="141">
        <v>59</v>
      </c>
      <c r="J372" s="141">
        <f t="shared" si="11"/>
        <v>0</v>
      </c>
      <c r="K372" s="30"/>
      <c r="L372" s="30"/>
    </row>
    <row r="373" spans="1:12">
      <c r="A373" s="34" t="s">
        <v>5434</v>
      </c>
      <c r="B373" s="139">
        <v>1426</v>
      </c>
      <c r="C373" s="34" t="s">
        <v>5456</v>
      </c>
      <c r="D373" s="34" t="s">
        <v>2122</v>
      </c>
      <c r="E373" s="34" t="s">
        <v>2472</v>
      </c>
      <c r="F373" s="34">
        <v>1</v>
      </c>
      <c r="G373" s="131">
        <v>0</v>
      </c>
      <c r="H373" s="34">
        <f t="shared" si="10"/>
        <v>0</v>
      </c>
      <c r="I373" s="141">
        <v>59</v>
      </c>
      <c r="J373" s="141">
        <f t="shared" si="11"/>
        <v>0</v>
      </c>
      <c r="K373" s="30"/>
      <c r="L373" s="30"/>
    </row>
    <row r="374" spans="1:12">
      <c r="A374" s="34" t="s">
        <v>5434</v>
      </c>
      <c r="B374" s="139">
        <v>1427</v>
      </c>
      <c r="C374" s="34" t="s">
        <v>5751</v>
      </c>
      <c r="D374" s="34" t="s">
        <v>2056</v>
      </c>
      <c r="E374" s="34" t="s">
        <v>3592</v>
      </c>
      <c r="F374" s="34">
        <v>1</v>
      </c>
      <c r="G374" s="131">
        <v>0</v>
      </c>
      <c r="H374" s="34">
        <f t="shared" si="10"/>
        <v>0</v>
      </c>
      <c r="I374" s="141">
        <v>59</v>
      </c>
      <c r="J374" s="141">
        <f t="shared" si="11"/>
        <v>0</v>
      </c>
      <c r="K374" s="30"/>
      <c r="L374" s="30"/>
    </row>
    <row r="375" spans="1:12">
      <c r="A375" s="34" t="s">
        <v>5434</v>
      </c>
      <c r="B375" s="139">
        <v>1428</v>
      </c>
      <c r="C375" s="34" t="s">
        <v>5630</v>
      </c>
      <c r="D375" s="34" t="s">
        <v>3578</v>
      </c>
      <c r="E375" s="34" t="s">
        <v>3984</v>
      </c>
      <c r="F375" s="34">
        <v>1</v>
      </c>
      <c r="G375" s="131">
        <v>0</v>
      </c>
      <c r="H375" s="34">
        <f t="shared" si="10"/>
        <v>0</v>
      </c>
      <c r="I375" s="141">
        <v>59</v>
      </c>
      <c r="J375" s="141">
        <f t="shared" si="11"/>
        <v>0</v>
      </c>
      <c r="K375" s="30"/>
      <c r="L375" s="30"/>
    </row>
    <row r="376" spans="1:12">
      <c r="A376" s="34" t="s">
        <v>5434</v>
      </c>
      <c r="B376" s="139">
        <v>1429</v>
      </c>
      <c r="C376" s="34" t="s">
        <v>5631</v>
      </c>
      <c r="D376" s="34" t="s">
        <v>3578</v>
      </c>
      <c r="E376" s="34" t="s">
        <v>3593</v>
      </c>
      <c r="F376" s="34">
        <v>1</v>
      </c>
      <c r="G376" s="131">
        <v>0</v>
      </c>
      <c r="H376" s="34">
        <f t="shared" si="10"/>
        <v>0</v>
      </c>
      <c r="I376" s="141">
        <v>59</v>
      </c>
      <c r="J376" s="141">
        <f t="shared" si="11"/>
        <v>0</v>
      </c>
      <c r="K376" s="30"/>
      <c r="L376" s="30"/>
    </row>
    <row r="377" spans="1:12">
      <c r="A377" s="34" t="s">
        <v>5434</v>
      </c>
      <c r="B377" s="139">
        <v>1430</v>
      </c>
      <c r="C377" s="34" t="s">
        <v>5517</v>
      </c>
      <c r="D377" s="34" t="s">
        <v>3168</v>
      </c>
      <c r="E377" s="34" t="s">
        <v>3211</v>
      </c>
      <c r="F377" s="34">
        <v>1</v>
      </c>
      <c r="G377" s="131">
        <v>0</v>
      </c>
      <c r="H377" s="34">
        <f t="shared" si="10"/>
        <v>0</v>
      </c>
      <c r="I377" s="141">
        <v>59</v>
      </c>
      <c r="J377" s="141">
        <f t="shared" si="11"/>
        <v>0</v>
      </c>
      <c r="K377" s="30"/>
      <c r="L377" s="30"/>
    </row>
    <row r="378" spans="1:12">
      <c r="A378" s="34" t="s">
        <v>5434</v>
      </c>
      <c r="B378" s="139">
        <v>1431</v>
      </c>
      <c r="C378" s="34" t="s">
        <v>5756</v>
      </c>
      <c r="D378" s="34" t="s">
        <v>2056</v>
      </c>
      <c r="E378" s="34" t="s">
        <v>3211</v>
      </c>
      <c r="F378" s="34">
        <v>1</v>
      </c>
      <c r="G378" s="131">
        <v>0</v>
      </c>
      <c r="H378" s="34">
        <f t="shared" si="10"/>
        <v>0</v>
      </c>
      <c r="I378" s="141">
        <v>59</v>
      </c>
      <c r="J378" s="141">
        <f t="shared" si="11"/>
        <v>0</v>
      </c>
      <c r="K378" s="30"/>
      <c r="L378" s="30"/>
    </row>
    <row r="379" spans="1:12">
      <c r="A379" s="34" t="s">
        <v>5434</v>
      </c>
      <c r="B379" s="139">
        <v>1432</v>
      </c>
      <c r="C379" s="34" t="s">
        <v>5757</v>
      </c>
      <c r="D379" s="34" t="s">
        <v>2056</v>
      </c>
      <c r="E379" s="34" t="s">
        <v>3211</v>
      </c>
      <c r="F379" s="34">
        <v>1</v>
      </c>
      <c r="G379" s="131">
        <v>0</v>
      </c>
      <c r="H379" s="34">
        <f t="shared" si="10"/>
        <v>0</v>
      </c>
      <c r="I379" s="141">
        <v>59</v>
      </c>
      <c r="J379" s="141">
        <f t="shared" si="11"/>
        <v>0</v>
      </c>
      <c r="K379" s="30"/>
      <c r="L379" s="30"/>
    </row>
    <row r="380" spans="1:12">
      <c r="A380" s="34" t="s">
        <v>5434</v>
      </c>
      <c r="B380" s="139">
        <v>1433</v>
      </c>
      <c r="C380" s="34" t="s">
        <v>5518</v>
      </c>
      <c r="D380" s="34" t="s">
        <v>3168</v>
      </c>
      <c r="E380" s="34" t="s">
        <v>3211</v>
      </c>
      <c r="F380" s="34">
        <v>1</v>
      </c>
      <c r="G380" s="131">
        <v>0</v>
      </c>
      <c r="H380" s="34">
        <f t="shared" si="10"/>
        <v>0</v>
      </c>
      <c r="I380" s="141">
        <v>59</v>
      </c>
      <c r="J380" s="141">
        <f t="shared" si="11"/>
        <v>0</v>
      </c>
      <c r="K380" s="30"/>
      <c r="L380" s="30"/>
    </row>
    <row r="381" spans="1:12">
      <c r="A381" s="34" t="s">
        <v>5434</v>
      </c>
      <c r="B381" s="139">
        <v>1434</v>
      </c>
      <c r="C381" s="34" t="s">
        <v>5758</v>
      </c>
      <c r="D381" s="34" t="s">
        <v>2056</v>
      </c>
      <c r="E381" s="34" t="s">
        <v>3211</v>
      </c>
      <c r="F381" s="34">
        <v>1</v>
      </c>
      <c r="G381" s="131">
        <v>0</v>
      </c>
      <c r="H381" s="34">
        <f t="shared" si="10"/>
        <v>0</v>
      </c>
      <c r="I381" s="141">
        <v>59</v>
      </c>
      <c r="J381" s="141">
        <f t="shared" si="11"/>
        <v>0</v>
      </c>
      <c r="K381" s="30"/>
      <c r="L381" s="30"/>
    </row>
    <row r="382" spans="1:12">
      <c r="A382" s="34" t="s">
        <v>5434</v>
      </c>
      <c r="B382" s="139">
        <v>1435</v>
      </c>
      <c r="C382" s="34" t="s">
        <v>5761</v>
      </c>
      <c r="D382" s="34" t="s">
        <v>2056</v>
      </c>
      <c r="E382" s="34" t="s">
        <v>4091</v>
      </c>
      <c r="F382" s="34">
        <v>1</v>
      </c>
      <c r="G382" s="131">
        <v>0</v>
      </c>
      <c r="H382" s="34">
        <f t="shared" si="10"/>
        <v>0</v>
      </c>
      <c r="I382" s="141">
        <v>59</v>
      </c>
      <c r="J382" s="141">
        <f t="shared" si="11"/>
        <v>0</v>
      </c>
      <c r="K382" s="30"/>
      <c r="L382" s="30"/>
    </row>
    <row r="383" spans="1:12">
      <c r="A383" s="34" t="s">
        <v>5434</v>
      </c>
      <c r="B383" s="139">
        <v>1436</v>
      </c>
      <c r="C383" s="34" t="s">
        <v>5763</v>
      </c>
      <c r="D383" s="34" t="s">
        <v>2056</v>
      </c>
      <c r="E383" s="34" t="s">
        <v>4119</v>
      </c>
      <c r="F383" s="34">
        <v>1</v>
      </c>
      <c r="G383" s="131">
        <v>0</v>
      </c>
      <c r="H383" s="34">
        <f t="shared" si="10"/>
        <v>0</v>
      </c>
      <c r="I383" s="141">
        <v>59</v>
      </c>
      <c r="J383" s="141">
        <f t="shared" si="11"/>
        <v>0</v>
      </c>
      <c r="K383" s="30"/>
      <c r="L383" s="30"/>
    </row>
    <row r="384" spans="1:12">
      <c r="A384" s="34" t="s">
        <v>5434</v>
      </c>
      <c r="B384" s="139">
        <v>1437</v>
      </c>
      <c r="C384" s="34" t="s">
        <v>5638</v>
      </c>
      <c r="D384" s="34" t="s">
        <v>3578</v>
      </c>
      <c r="E384" s="34" t="s">
        <v>3596</v>
      </c>
      <c r="F384" s="34">
        <v>1</v>
      </c>
      <c r="G384" s="131">
        <v>0</v>
      </c>
      <c r="H384" s="34">
        <f t="shared" si="10"/>
        <v>0</v>
      </c>
      <c r="I384" s="141">
        <v>59</v>
      </c>
      <c r="J384" s="141">
        <f t="shared" si="11"/>
        <v>0</v>
      </c>
      <c r="K384" s="30"/>
      <c r="L384" s="30"/>
    </row>
    <row r="385" spans="1:12">
      <c r="A385" s="34" t="s">
        <v>5434</v>
      </c>
      <c r="B385" s="139">
        <v>1438</v>
      </c>
      <c r="C385" s="34" t="s">
        <v>5521</v>
      </c>
      <c r="D385" s="34" t="s">
        <v>2056</v>
      </c>
      <c r="E385" s="34" t="s">
        <v>4122</v>
      </c>
      <c r="F385" s="34">
        <v>1</v>
      </c>
      <c r="G385" s="131">
        <v>0</v>
      </c>
      <c r="H385" s="34">
        <f t="shared" si="10"/>
        <v>0</v>
      </c>
      <c r="I385" s="141">
        <v>59</v>
      </c>
      <c r="J385" s="141">
        <f t="shared" si="11"/>
        <v>0</v>
      </c>
      <c r="K385" s="30"/>
      <c r="L385" s="30"/>
    </row>
    <row r="386" spans="1:12">
      <c r="A386" s="34" t="s">
        <v>5434</v>
      </c>
      <c r="B386" s="139">
        <v>1439</v>
      </c>
      <c r="C386" s="34" t="s">
        <v>5764</v>
      </c>
      <c r="D386" s="34" t="s">
        <v>2056</v>
      </c>
      <c r="E386" s="34" t="s">
        <v>2586</v>
      </c>
      <c r="F386" s="34">
        <v>1</v>
      </c>
      <c r="G386" s="131">
        <v>0</v>
      </c>
      <c r="H386" s="34">
        <f t="shared" si="10"/>
        <v>0</v>
      </c>
      <c r="I386" s="141">
        <v>59</v>
      </c>
      <c r="J386" s="141">
        <f t="shared" si="11"/>
        <v>0</v>
      </c>
      <c r="K386" s="30"/>
      <c r="L386" s="30"/>
    </row>
    <row r="387" spans="1:12">
      <c r="A387" s="34" t="s">
        <v>5434</v>
      </c>
      <c r="B387" s="139">
        <v>1440</v>
      </c>
      <c r="C387" s="34" t="s">
        <v>5766</v>
      </c>
      <c r="D387" s="34" t="s">
        <v>2056</v>
      </c>
      <c r="E387" s="34" t="s">
        <v>4127</v>
      </c>
      <c r="F387" s="34">
        <v>1</v>
      </c>
      <c r="G387" s="131">
        <v>0</v>
      </c>
      <c r="H387" s="34">
        <f t="shared" si="10"/>
        <v>0</v>
      </c>
      <c r="I387" s="141">
        <v>59</v>
      </c>
      <c r="J387" s="141">
        <f t="shared" si="11"/>
        <v>0</v>
      </c>
      <c r="K387" s="30"/>
      <c r="L387" s="30"/>
    </row>
    <row r="388" spans="1:12">
      <c r="A388" s="34" t="s">
        <v>5434</v>
      </c>
      <c r="B388" s="139">
        <v>1441</v>
      </c>
      <c r="C388" s="34" t="s">
        <v>5467</v>
      </c>
      <c r="D388" s="34" t="s">
        <v>2122</v>
      </c>
      <c r="E388" s="34" t="s">
        <v>2636</v>
      </c>
      <c r="F388" s="34">
        <v>1</v>
      </c>
      <c r="G388" s="131">
        <v>0</v>
      </c>
      <c r="H388" s="34">
        <f t="shared" si="10"/>
        <v>0</v>
      </c>
      <c r="I388" s="141">
        <v>59</v>
      </c>
      <c r="J388" s="141">
        <f t="shared" si="11"/>
        <v>0</v>
      </c>
      <c r="K388" s="30"/>
      <c r="L388" s="30"/>
    </row>
    <row r="389" spans="1:12">
      <c r="A389" s="34" t="s">
        <v>5434</v>
      </c>
      <c r="B389" s="139">
        <v>1442</v>
      </c>
      <c r="C389" s="34" t="s">
        <v>5768</v>
      </c>
      <c r="D389" s="34" t="s">
        <v>2056</v>
      </c>
      <c r="E389" s="34" t="s">
        <v>4145</v>
      </c>
      <c r="F389" s="34">
        <v>1</v>
      </c>
      <c r="G389" s="131">
        <v>0</v>
      </c>
      <c r="H389" s="34">
        <f t="shared" si="10"/>
        <v>0</v>
      </c>
      <c r="I389" s="141">
        <v>59</v>
      </c>
      <c r="J389" s="141">
        <f t="shared" si="11"/>
        <v>0</v>
      </c>
      <c r="K389" s="30"/>
      <c r="L389" s="30"/>
    </row>
    <row r="390" spans="1:12">
      <c r="A390" s="34" t="s">
        <v>5434</v>
      </c>
      <c r="B390" s="139">
        <v>1443</v>
      </c>
      <c r="C390" s="34" t="s">
        <v>5642</v>
      </c>
      <c r="D390" s="34" t="s">
        <v>3578</v>
      </c>
      <c r="E390" s="34" t="s">
        <v>3600</v>
      </c>
      <c r="F390" s="34">
        <v>1</v>
      </c>
      <c r="G390" s="131">
        <v>0</v>
      </c>
      <c r="H390" s="34">
        <f t="shared" si="10"/>
        <v>0</v>
      </c>
      <c r="I390" s="141">
        <v>59</v>
      </c>
      <c r="J390" s="141">
        <f t="shared" si="11"/>
        <v>0</v>
      </c>
      <c r="K390" s="30"/>
      <c r="L390" s="30"/>
    </row>
    <row r="391" spans="1:12">
      <c r="A391" s="34" t="s">
        <v>5434</v>
      </c>
      <c r="B391" s="139">
        <v>1444</v>
      </c>
      <c r="C391" s="34" t="s">
        <v>5664</v>
      </c>
      <c r="D391" s="34" t="s">
        <v>3578</v>
      </c>
      <c r="E391" s="34" t="s">
        <v>3605</v>
      </c>
      <c r="F391" s="34">
        <v>1</v>
      </c>
      <c r="G391" s="131">
        <v>0</v>
      </c>
      <c r="H391" s="34">
        <f t="shared" si="10"/>
        <v>0</v>
      </c>
      <c r="I391" s="141">
        <v>59</v>
      </c>
      <c r="J391" s="141">
        <f t="shared" si="11"/>
        <v>0</v>
      </c>
      <c r="K391" s="30"/>
      <c r="L391" s="30"/>
    </row>
    <row r="392" spans="1:12">
      <c r="A392" s="34" t="s">
        <v>5434</v>
      </c>
      <c r="B392" s="139">
        <v>1445</v>
      </c>
      <c r="C392" s="34" t="s">
        <v>5666</v>
      </c>
      <c r="D392" s="34" t="s">
        <v>3578</v>
      </c>
      <c r="E392" s="34" t="s">
        <v>3607</v>
      </c>
      <c r="F392" s="34">
        <v>1</v>
      </c>
      <c r="G392" s="131">
        <v>0</v>
      </c>
      <c r="H392" s="34">
        <f t="shared" si="10"/>
        <v>0</v>
      </c>
      <c r="I392" s="141">
        <v>59</v>
      </c>
      <c r="J392" s="141">
        <f t="shared" si="11"/>
        <v>0</v>
      </c>
      <c r="K392" s="30"/>
      <c r="L392" s="30"/>
    </row>
    <row r="393" spans="1:12">
      <c r="A393" s="34" t="s">
        <v>5434</v>
      </c>
      <c r="B393" s="139">
        <v>1446</v>
      </c>
      <c r="C393" s="34" t="s">
        <v>5669</v>
      </c>
      <c r="D393" s="34" t="s">
        <v>3578</v>
      </c>
      <c r="E393" s="34" t="s">
        <v>3608</v>
      </c>
      <c r="F393" s="34">
        <v>1</v>
      </c>
      <c r="G393" s="131">
        <v>0</v>
      </c>
      <c r="H393" s="34">
        <f t="shared" si="10"/>
        <v>0</v>
      </c>
      <c r="I393" s="141">
        <v>59</v>
      </c>
      <c r="J393" s="141">
        <f t="shared" si="11"/>
        <v>0</v>
      </c>
      <c r="K393" s="30"/>
      <c r="L393" s="30"/>
    </row>
    <row r="394" spans="1:12">
      <c r="A394" s="34" t="s">
        <v>5434</v>
      </c>
      <c r="B394" s="139">
        <v>1447</v>
      </c>
      <c r="C394" s="34" t="s">
        <v>5771</v>
      </c>
      <c r="D394" s="34" t="s">
        <v>2056</v>
      </c>
      <c r="E394" s="34" t="s">
        <v>4178</v>
      </c>
      <c r="F394" s="34">
        <v>1</v>
      </c>
      <c r="G394" s="131">
        <v>0</v>
      </c>
      <c r="H394" s="34">
        <f t="shared" si="10"/>
        <v>0</v>
      </c>
      <c r="I394" s="141">
        <v>59</v>
      </c>
      <c r="J394" s="141">
        <f t="shared" si="11"/>
        <v>0</v>
      </c>
      <c r="K394" s="30"/>
      <c r="L394" s="30"/>
    </row>
    <row r="395" spans="1:12">
      <c r="A395" s="34" t="s">
        <v>5434</v>
      </c>
      <c r="B395" s="139">
        <v>1448</v>
      </c>
      <c r="C395" s="34" t="s">
        <v>6904</v>
      </c>
      <c r="D395" s="34" t="s">
        <v>3168</v>
      </c>
      <c r="E395" s="34" t="s">
        <v>3368</v>
      </c>
      <c r="F395" s="34">
        <v>1</v>
      </c>
      <c r="G395" s="131">
        <v>0</v>
      </c>
      <c r="H395" s="34">
        <f t="shared" ref="H395:H458" si="12">G395*F395</f>
        <v>0</v>
      </c>
      <c r="I395" s="141">
        <v>59</v>
      </c>
      <c r="J395" s="141">
        <f t="shared" ref="J395:J458" si="13">H395*I395</f>
        <v>0</v>
      </c>
      <c r="K395" s="30"/>
      <c r="L395" s="30"/>
    </row>
    <row r="396" spans="1:12">
      <c r="A396" s="34" t="s">
        <v>5434</v>
      </c>
      <c r="B396" s="139">
        <v>1449</v>
      </c>
      <c r="C396" s="34" t="s">
        <v>5772</v>
      </c>
      <c r="D396" s="34" t="s">
        <v>2056</v>
      </c>
      <c r="E396" s="34" t="s">
        <v>4197</v>
      </c>
      <c r="F396" s="34">
        <v>1</v>
      </c>
      <c r="G396" s="131">
        <v>0</v>
      </c>
      <c r="H396" s="34">
        <f t="shared" si="12"/>
        <v>0</v>
      </c>
      <c r="I396" s="141">
        <v>59</v>
      </c>
      <c r="J396" s="141">
        <f t="shared" si="13"/>
        <v>0</v>
      </c>
      <c r="K396" s="30"/>
      <c r="L396" s="30"/>
    </row>
    <row r="397" spans="1:12">
      <c r="A397" s="34" t="s">
        <v>5434</v>
      </c>
      <c r="B397" s="139">
        <v>1450</v>
      </c>
      <c r="C397" s="34" t="s">
        <v>5773</v>
      </c>
      <c r="D397" s="34" t="s">
        <v>2056</v>
      </c>
      <c r="E397" s="34" t="s">
        <v>4197</v>
      </c>
      <c r="F397" s="34">
        <v>1</v>
      </c>
      <c r="G397" s="131">
        <v>0</v>
      </c>
      <c r="H397" s="34">
        <f t="shared" si="12"/>
        <v>0</v>
      </c>
      <c r="I397" s="141">
        <v>59</v>
      </c>
      <c r="J397" s="141">
        <f t="shared" si="13"/>
        <v>0</v>
      </c>
      <c r="K397" s="30"/>
      <c r="L397" s="30"/>
    </row>
    <row r="398" spans="1:12">
      <c r="A398" s="34" t="s">
        <v>5434</v>
      </c>
      <c r="B398" s="139">
        <v>1451</v>
      </c>
      <c r="C398" s="34" t="s">
        <v>5689</v>
      </c>
      <c r="D398" s="34" t="s">
        <v>3578</v>
      </c>
      <c r="E398" s="34" t="s">
        <v>3614</v>
      </c>
      <c r="F398" s="34">
        <v>1</v>
      </c>
      <c r="G398" s="131">
        <v>0</v>
      </c>
      <c r="H398" s="34">
        <f t="shared" si="12"/>
        <v>0</v>
      </c>
      <c r="I398" s="141">
        <v>59</v>
      </c>
      <c r="J398" s="141">
        <f t="shared" si="13"/>
        <v>0</v>
      </c>
      <c r="K398" s="30"/>
      <c r="L398" s="30"/>
    </row>
    <row r="399" spans="1:12">
      <c r="A399" s="34" t="s">
        <v>5434</v>
      </c>
      <c r="B399" s="139">
        <v>1452</v>
      </c>
      <c r="C399" s="34" t="s">
        <v>5774</v>
      </c>
      <c r="D399" s="34" t="s">
        <v>2056</v>
      </c>
      <c r="E399" s="34" t="s">
        <v>4251</v>
      </c>
      <c r="F399" s="34">
        <v>1</v>
      </c>
      <c r="G399" s="131">
        <v>0</v>
      </c>
      <c r="H399" s="34">
        <f t="shared" si="12"/>
        <v>0</v>
      </c>
      <c r="I399" s="141">
        <v>59</v>
      </c>
      <c r="J399" s="141">
        <f t="shared" si="13"/>
        <v>0</v>
      </c>
      <c r="K399" s="30"/>
      <c r="L399" s="30"/>
    </row>
    <row r="400" spans="1:12">
      <c r="A400" s="34" t="s">
        <v>5434</v>
      </c>
      <c r="B400" s="139">
        <v>1453</v>
      </c>
      <c r="C400" s="34" t="s">
        <v>5692</v>
      </c>
      <c r="D400" s="34" t="s">
        <v>3578</v>
      </c>
      <c r="E400" s="34" t="s">
        <v>3616</v>
      </c>
      <c r="F400" s="34">
        <v>1</v>
      </c>
      <c r="G400" s="131">
        <v>0</v>
      </c>
      <c r="H400" s="34">
        <f t="shared" si="12"/>
        <v>0</v>
      </c>
      <c r="I400" s="141">
        <v>59</v>
      </c>
      <c r="J400" s="141">
        <f t="shared" si="13"/>
        <v>0</v>
      </c>
      <c r="K400" s="30"/>
      <c r="L400" s="30"/>
    </row>
    <row r="401" spans="1:12">
      <c r="A401" s="34" t="s">
        <v>5434</v>
      </c>
      <c r="B401" s="139">
        <v>1454</v>
      </c>
      <c r="C401" s="34" t="s">
        <v>5780</v>
      </c>
      <c r="D401" s="34" t="s">
        <v>2056</v>
      </c>
      <c r="E401" s="34" t="s">
        <v>4267</v>
      </c>
      <c r="F401" s="34">
        <v>1</v>
      </c>
      <c r="G401" s="131">
        <v>0</v>
      </c>
      <c r="H401" s="34">
        <f t="shared" si="12"/>
        <v>0</v>
      </c>
      <c r="I401" s="141">
        <v>59</v>
      </c>
      <c r="J401" s="141">
        <f t="shared" si="13"/>
        <v>0</v>
      </c>
      <c r="K401" s="30"/>
      <c r="L401" s="30"/>
    </row>
    <row r="402" spans="1:12">
      <c r="A402" s="34" t="s">
        <v>5434</v>
      </c>
      <c r="B402" s="139">
        <v>1455</v>
      </c>
      <c r="C402" s="34" t="s">
        <v>5693</v>
      </c>
      <c r="D402" s="34" t="s">
        <v>3578</v>
      </c>
      <c r="E402" s="34" t="s">
        <v>3617</v>
      </c>
      <c r="F402" s="34">
        <v>1</v>
      </c>
      <c r="G402" s="131">
        <v>0</v>
      </c>
      <c r="H402" s="34">
        <f t="shared" si="12"/>
        <v>0</v>
      </c>
      <c r="I402" s="141">
        <v>59</v>
      </c>
      <c r="J402" s="141">
        <f t="shared" si="13"/>
        <v>0</v>
      </c>
      <c r="K402" s="30"/>
      <c r="L402" s="30"/>
    </row>
    <row r="403" spans="1:12">
      <c r="A403" s="34" t="s">
        <v>5434</v>
      </c>
      <c r="B403" s="139">
        <v>1456</v>
      </c>
      <c r="C403" s="34" t="s">
        <v>5782</v>
      </c>
      <c r="D403" s="34" t="s">
        <v>2056</v>
      </c>
      <c r="E403" s="34" t="s">
        <v>4272</v>
      </c>
      <c r="F403" s="34">
        <v>1</v>
      </c>
      <c r="G403" s="131">
        <v>0</v>
      </c>
      <c r="H403" s="34">
        <f t="shared" si="12"/>
        <v>0</v>
      </c>
      <c r="I403" s="141">
        <v>59</v>
      </c>
      <c r="J403" s="141">
        <f t="shared" si="13"/>
        <v>0</v>
      </c>
      <c r="K403" s="30"/>
      <c r="L403" s="30"/>
    </row>
    <row r="404" spans="1:12">
      <c r="A404" s="34" t="s">
        <v>5434</v>
      </c>
      <c r="B404" s="139">
        <v>1457</v>
      </c>
      <c r="C404" s="34" t="s">
        <v>5787</v>
      </c>
      <c r="D404" s="34" t="s">
        <v>2056</v>
      </c>
      <c r="E404" s="34" t="s">
        <v>3412</v>
      </c>
      <c r="F404" s="34">
        <v>1</v>
      </c>
      <c r="G404" s="131">
        <v>0</v>
      </c>
      <c r="H404" s="34">
        <f t="shared" si="12"/>
        <v>0</v>
      </c>
      <c r="I404" s="141">
        <v>59</v>
      </c>
      <c r="J404" s="141">
        <f t="shared" si="13"/>
        <v>0</v>
      </c>
      <c r="K404" s="30"/>
      <c r="L404" s="30"/>
    </row>
    <row r="405" spans="1:12">
      <c r="A405" s="34" t="s">
        <v>5434</v>
      </c>
      <c r="B405" s="139">
        <v>1458</v>
      </c>
      <c r="C405" s="34" t="s">
        <v>5694</v>
      </c>
      <c r="D405" s="34" t="s">
        <v>3578</v>
      </c>
      <c r="E405" s="34" t="s">
        <v>3441</v>
      </c>
      <c r="F405" s="34">
        <v>1</v>
      </c>
      <c r="G405" s="131">
        <v>0</v>
      </c>
      <c r="H405" s="34">
        <f t="shared" si="12"/>
        <v>0</v>
      </c>
      <c r="I405" s="141">
        <v>59</v>
      </c>
      <c r="J405" s="141">
        <f t="shared" si="13"/>
        <v>0</v>
      </c>
      <c r="K405" s="30"/>
      <c r="L405" s="30"/>
    </row>
    <row r="406" spans="1:12">
      <c r="A406" s="34" t="s">
        <v>5434</v>
      </c>
      <c r="B406" s="139">
        <v>1459</v>
      </c>
      <c r="C406" s="34" t="s">
        <v>5789</v>
      </c>
      <c r="D406" s="34" t="s">
        <v>2056</v>
      </c>
      <c r="E406" s="34" t="s">
        <v>4357</v>
      </c>
      <c r="F406" s="34">
        <v>1</v>
      </c>
      <c r="G406" s="131">
        <v>0</v>
      </c>
      <c r="H406" s="34">
        <f t="shared" si="12"/>
        <v>0</v>
      </c>
      <c r="I406" s="141">
        <v>59</v>
      </c>
      <c r="J406" s="141">
        <f t="shared" si="13"/>
        <v>0</v>
      </c>
      <c r="K406" s="30"/>
      <c r="L406" s="30"/>
    </row>
    <row r="407" spans="1:12">
      <c r="A407" s="34" t="s">
        <v>5434</v>
      </c>
      <c r="B407" s="139">
        <v>1460</v>
      </c>
      <c r="C407" s="34" t="s">
        <v>5790</v>
      </c>
      <c r="D407" s="34" t="s">
        <v>2056</v>
      </c>
      <c r="E407" s="34" t="s">
        <v>3618</v>
      </c>
      <c r="F407" s="34">
        <v>1</v>
      </c>
      <c r="G407" s="131">
        <v>0</v>
      </c>
      <c r="H407" s="34">
        <f t="shared" si="12"/>
        <v>0</v>
      </c>
      <c r="I407" s="141">
        <v>59</v>
      </c>
      <c r="J407" s="141">
        <f t="shared" si="13"/>
        <v>0</v>
      </c>
      <c r="K407" s="30"/>
      <c r="L407" s="30"/>
    </row>
    <row r="408" spans="1:12">
      <c r="A408" s="34" t="s">
        <v>5434</v>
      </c>
      <c r="B408" s="139">
        <v>1461</v>
      </c>
      <c r="C408" s="34" t="s">
        <v>5792</v>
      </c>
      <c r="D408" s="34" t="s">
        <v>2056</v>
      </c>
      <c r="E408" s="34" t="s">
        <v>3091</v>
      </c>
      <c r="F408" s="34">
        <v>1</v>
      </c>
      <c r="G408" s="131">
        <v>0</v>
      </c>
      <c r="H408" s="34">
        <f t="shared" si="12"/>
        <v>0</v>
      </c>
      <c r="I408" s="141">
        <v>59</v>
      </c>
      <c r="J408" s="141">
        <f t="shared" si="13"/>
        <v>0</v>
      </c>
      <c r="K408" s="30"/>
      <c r="L408" s="30"/>
    </row>
    <row r="409" spans="1:12">
      <c r="A409" s="34" t="s">
        <v>5434</v>
      </c>
      <c r="B409" s="139">
        <v>1462</v>
      </c>
      <c r="C409" s="34" t="s">
        <v>5793</v>
      </c>
      <c r="D409" s="34" t="s">
        <v>2056</v>
      </c>
      <c r="E409" s="34" t="s">
        <v>3619</v>
      </c>
      <c r="F409" s="34">
        <v>1</v>
      </c>
      <c r="G409" s="131">
        <v>0</v>
      </c>
      <c r="H409" s="34">
        <f t="shared" si="12"/>
        <v>0</v>
      </c>
      <c r="I409" s="141">
        <v>59</v>
      </c>
      <c r="J409" s="141">
        <f t="shared" si="13"/>
        <v>0</v>
      </c>
      <c r="K409" s="30"/>
      <c r="L409" s="30"/>
    </row>
    <row r="410" spans="1:12">
      <c r="A410" s="34" t="s">
        <v>5434</v>
      </c>
      <c r="B410" s="139">
        <v>1463</v>
      </c>
      <c r="C410" s="34" t="s">
        <v>5599</v>
      </c>
      <c r="D410" s="34" t="s">
        <v>3538</v>
      </c>
      <c r="E410" s="34" t="s">
        <v>2164</v>
      </c>
      <c r="F410" s="34">
        <v>1</v>
      </c>
      <c r="G410" s="131">
        <v>0</v>
      </c>
      <c r="H410" s="34">
        <f t="shared" si="12"/>
        <v>0</v>
      </c>
      <c r="I410" s="141">
        <v>59</v>
      </c>
      <c r="J410" s="141">
        <f t="shared" si="13"/>
        <v>0</v>
      </c>
      <c r="K410" s="30"/>
      <c r="L410" s="30"/>
    </row>
    <row r="411" spans="1:12">
      <c r="A411" s="34" t="s">
        <v>5434</v>
      </c>
      <c r="B411" s="139">
        <v>1464</v>
      </c>
      <c r="C411" s="34" t="s">
        <v>5602</v>
      </c>
      <c r="D411" s="34" t="s">
        <v>3578</v>
      </c>
      <c r="E411" s="34" t="s">
        <v>3579</v>
      </c>
      <c r="F411" s="34">
        <v>1</v>
      </c>
      <c r="G411" s="131">
        <v>0</v>
      </c>
      <c r="H411" s="34">
        <f t="shared" si="12"/>
        <v>0</v>
      </c>
      <c r="I411" s="141">
        <v>59</v>
      </c>
      <c r="J411" s="141">
        <f t="shared" si="13"/>
        <v>0</v>
      </c>
      <c r="K411" s="30"/>
      <c r="L411" s="30"/>
    </row>
    <row r="412" spans="1:12">
      <c r="A412" s="34" t="s">
        <v>5434</v>
      </c>
      <c r="B412" s="139">
        <v>1465</v>
      </c>
      <c r="C412" s="34" t="s">
        <v>5709</v>
      </c>
      <c r="D412" s="34" t="s">
        <v>2056</v>
      </c>
      <c r="E412" s="34" t="s">
        <v>3658</v>
      </c>
      <c r="F412" s="34">
        <v>1</v>
      </c>
      <c r="G412" s="131">
        <v>0</v>
      </c>
      <c r="H412" s="34">
        <f t="shared" si="12"/>
        <v>0</v>
      </c>
      <c r="I412" s="141">
        <v>59</v>
      </c>
      <c r="J412" s="141">
        <f t="shared" si="13"/>
        <v>0</v>
      </c>
      <c r="K412" s="30"/>
      <c r="L412" s="30"/>
    </row>
    <row r="413" spans="1:12">
      <c r="A413" s="34" t="s">
        <v>5434</v>
      </c>
      <c r="B413" s="139">
        <v>1466</v>
      </c>
      <c r="C413" s="34" t="s">
        <v>5601</v>
      </c>
      <c r="D413" s="34" t="s">
        <v>2064</v>
      </c>
      <c r="E413" s="34" t="s">
        <v>2193</v>
      </c>
      <c r="F413" s="34">
        <v>1</v>
      </c>
      <c r="G413" s="131">
        <v>0</v>
      </c>
      <c r="H413" s="34">
        <f t="shared" si="12"/>
        <v>0</v>
      </c>
      <c r="I413" s="141">
        <v>59</v>
      </c>
      <c r="J413" s="141">
        <f t="shared" si="13"/>
        <v>0</v>
      </c>
      <c r="K413" s="30"/>
      <c r="L413" s="30"/>
    </row>
    <row r="414" spans="1:12">
      <c r="A414" s="34" t="s">
        <v>5434</v>
      </c>
      <c r="B414" s="139">
        <v>1467</v>
      </c>
      <c r="C414" s="34" t="s">
        <v>5752</v>
      </c>
      <c r="D414" s="34" t="s">
        <v>2056</v>
      </c>
      <c r="E414" s="34" t="s">
        <v>3594</v>
      </c>
      <c r="F414" s="34">
        <v>1</v>
      </c>
      <c r="G414" s="131">
        <v>0</v>
      </c>
      <c r="H414" s="34">
        <f t="shared" si="12"/>
        <v>0</v>
      </c>
      <c r="I414" s="141">
        <v>59</v>
      </c>
      <c r="J414" s="141">
        <f t="shared" si="13"/>
        <v>0</v>
      </c>
      <c r="K414" s="30"/>
      <c r="L414" s="30"/>
    </row>
    <row r="415" spans="1:12">
      <c r="A415" s="34" t="s">
        <v>5434</v>
      </c>
      <c r="B415" s="139">
        <v>1468</v>
      </c>
      <c r="C415" s="34" t="s">
        <v>5753</v>
      </c>
      <c r="D415" s="34" t="s">
        <v>2056</v>
      </c>
      <c r="E415" s="34" t="s">
        <v>4006</v>
      </c>
      <c r="F415" s="34">
        <v>1</v>
      </c>
      <c r="G415" s="131">
        <v>0</v>
      </c>
      <c r="H415" s="34">
        <f t="shared" si="12"/>
        <v>0</v>
      </c>
      <c r="I415" s="141">
        <v>59</v>
      </c>
      <c r="J415" s="141">
        <f t="shared" si="13"/>
        <v>0</v>
      </c>
      <c r="K415" s="30"/>
      <c r="L415" s="30"/>
    </row>
    <row r="416" spans="1:12">
      <c r="A416" s="34" t="s">
        <v>5434</v>
      </c>
      <c r="B416" s="139">
        <v>1469</v>
      </c>
      <c r="C416" s="34" t="s">
        <v>5637</v>
      </c>
      <c r="D416" s="34" t="s">
        <v>3578</v>
      </c>
      <c r="E416" s="34" t="s">
        <v>3595</v>
      </c>
      <c r="F416" s="34">
        <v>1</v>
      </c>
      <c r="G416" s="131">
        <v>0</v>
      </c>
      <c r="H416" s="34">
        <f t="shared" si="12"/>
        <v>0</v>
      </c>
      <c r="I416" s="141">
        <v>59</v>
      </c>
      <c r="J416" s="141">
        <f t="shared" si="13"/>
        <v>0</v>
      </c>
      <c r="K416" s="30"/>
      <c r="L416" s="30"/>
    </row>
    <row r="417" spans="1:12">
      <c r="A417" s="34" t="s">
        <v>5434</v>
      </c>
      <c r="B417" s="139">
        <v>1470</v>
      </c>
      <c r="C417" s="34" t="s">
        <v>5670</v>
      </c>
      <c r="D417" s="34" t="s">
        <v>3578</v>
      </c>
      <c r="E417" s="34" t="s">
        <v>4154</v>
      </c>
      <c r="F417" s="34">
        <v>1</v>
      </c>
      <c r="G417" s="131">
        <v>0</v>
      </c>
      <c r="H417" s="34">
        <f t="shared" si="12"/>
        <v>0</v>
      </c>
      <c r="I417" s="141">
        <v>59</v>
      </c>
      <c r="J417" s="141">
        <f t="shared" si="13"/>
        <v>0</v>
      </c>
      <c r="K417" s="30"/>
      <c r="L417" s="30"/>
    </row>
    <row r="418" spans="1:12">
      <c r="A418" s="34" t="s">
        <v>5434</v>
      </c>
      <c r="B418" s="139">
        <v>1471</v>
      </c>
      <c r="C418" s="34" t="s">
        <v>5687</v>
      </c>
      <c r="D418" s="34" t="s">
        <v>3578</v>
      </c>
      <c r="E418" s="34" t="s">
        <v>3611</v>
      </c>
      <c r="F418" s="34">
        <v>1</v>
      </c>
      <c r="G418" s="131">
        <v>0</v>
      </c>
      <c r="H418" s="34">
        <f t="shared" si="12"/>
        <v>0</v>
      </c>
      <c r="I418" s="141">
        <v>59</v>
      </c>
      <c r="J418" s="141">
        <f t="shared" si="13"/>
        <v>0</v>
      </c>
      <c r="K418" s="30"/>
      <c r="L418" s="30"/>
    </row>
    <row r="419" spans="1:12">
      <c r="A419" s="34" t="s">
        <v>5434</v>
      </c>
      <c r="B419" s="139">
        <v>1472</v>
      </c>
      <c r="C419" s="34" t="s">
        <v>5784</v>
      </c>
      <c r="D419" s="34" t="s">
        <v>2056</v>
      </c>
      <c r="E419" s="34" t="s">
        <v>3412</v>
      </c>
      <c r="F419" s="34">
        <v>1</v>
      </c>
      <c r="G419" s="131">
        <v>0</v>
      </c>
      <c r="H419" s="34">
        <f t="shared" si="12"/>
        <v>0</v>
      </c>
      <c r="I419" s="141">
        <v>59</v>
      </c>
      <c r="J419" s="141">
        <f t="shared" si="13"/>
        <v>0</v>
      </c>
      <c r="K419" s="30"/>
      <c r="L419" s="30"/>
    </row>
    <row r="420" spans="1:12">
      <c r="A420" s="34" t="s">
        <v>5434</v>
      </c>
      <c r="B420" s="139">
        <v>1473</v>
      </c>
      <c r="C420" s="34" t="s">
        <v>5796</v>
      </c>
      <c r="D420" s="34" t="s">
        <v>2056</v>
      </c>
      <c r="E420" s="34" t="s">
        <v>4395</v>
      </c>
      <c r="F420" s="34">
        <v>1</v>
      </c>
      <c r="G420" s="131">
        <v>0</v>
      </c>
      <c r="H420" s="34">
        <f t="shared" si="12"/>
        <v>0</v>
      </c>
      <c r="I420" s="141">
        <v>59</v>
      </c>
      <c r="J420" s="141">
        <f t="shared" si="13"/>
        <v>0</v>
      </c>
      <c r="K420" s="30"/>
      <c r="L420" s="30"/>
    </row>
    <row r="421" spans="1:12">
      <c r="A421" s="34" t="s">
        <v>5434</v>
      </c>
      <c r="B421" s="139">
        <v>1474</v>
      </c>
      <c r="C421" s="34" t="s">
        <v>5633</v>
      </c>
      <c r="D421" s="34" t="s">
        <v>3578</v>
      </c>
      <c r="E421" s="34" t="s">
        <v>5009</v>
      </c>
      <c r="F421" s="34">
        <v>1</v>
      </c>
      <c r="G421" s="131">
        <v>0</v>
      </c>
      <c r="H421" s="34">
        <f t="shared" si="12"/>
        <v>0</v>
      </c>
      <c r="I421" s="141">
        <v>59</v>
      </c>
      <c r="J421" s="141">
        <f t="shared" si="13"/>
        <v>0</v>
      </c>
      <c r="K421" s="30"/>
      <c r="L421" s="30"/>
    </row>
    <row r="422" spans="1:12">
      <c r="A422" s="34" t="s">
        <v>5434</v>
      </c>
      <c r="B422" s="139">
        <v>1475</v>
      </c>
      <c r="C422" s="34" t="s">
        <v>5634</v>
      </c>
      <c r="D422" s="34" t="s">
        <v>3578</v>
      </c>
      <c r="E422" s="34" t="s">
        <v>5009</v>
      </c>
      <c r="F422" s="34">
        <v>1</v>
      </c>
      <c r="G422" s="131">
        <v>0</v>
      </c>
      <c r="H422" s="34">
        <f t="shared" si="12"/>
        <v>0</v>
      </c>
      <c r="I422" s="141">
        <v>59</v>
      </c>
      <c r="J422" s="141">
        <f t="shared" si="13"/>
        <v>0</v>
      </c>
      <c r="K422" s="30"/>
      <c r="L422" s="30"/>
    </row>
    <row r="423" spans="1:12">
      <c r="A423" s="34" t="s">
        <v>5434</v>
      </c>
      <c r="B423" s="139">
        <v>1476</v>
      </c>
      <c r="C423" s="34" t="s">
        <v>5636</v>
      </c>
      <c r="D423" s="34" t="s">
        <v>3578</v>
      </c>
      <c r="E423" s="34" t="s">
        <v>5020</v>
      </c>
      <c r="F423" s="34">
        <v>1</v>
      </c>
      <c r="G423" s="131">
        <v>0</v>
      </c>
      <c r="H423" s="34">
        <f t="shared" si="12"/>
        <v>0</v>
      </c>
      <c r="I423" s="141">
        <v>59</v>
      </c>
      <c r="J423" s="141">
        <f t="shared" si="13"/>
        <v>0</v>
      </c>
      <c r="K423" s="30"/>
      <c r="L423" s="30"/>
    </row>
    <row r="424" spans="1:12">
      <c r="A424" s="34" t="s">
        <v>5434</v>
      </c>
      <c r="B424" s="139">
        <v>1477</v>
      </c>
      <c r="C424" s="34" t="s">
        <v>5701</v>
      </c>
      <c r="D424" s="34" t="s">
        <v>3578</v>
      </c>
      <c r="E424" s="34" t="s">
        <v>5145</v>
      </c>
      <c r="F424" s="34">
        <v>1</v>
      </c>
      <c r="G424" s="131">
        <v>0</v>
      </c>
      <c r="H424" s="34">
        <f t="shared" si="12"/>
        <v>0</v>
      </c>
      <c r="I424" s="141">
        <v>59</v>
      </c>
      <c r="J424" s="141">
        <f t="shared" si="13"/>
        <v>0</v>
      </c>
      <c r="K424" s="30"/>
      <c r="L424" s="30"/>
    </row>
    <row r="425" spans="1:12">
      <c r="A425" s="34" t="s">
        <v>5434</v>
      </c>
      <c r="B425" s="139">
        <v>1478</v>
      </c>
      <c r="C425" s="34" t="s">
        <v>5702</v>
      </c>
      <c r="D425" s="34" t="s">
        <v>3578</v>
      </c>
      <c r="E425" s="34" t="s">
        <v>5145</v>
      </c>
      <c r="F425" s="34">
        <v>1</v>
      </c>
      <c r="G425" s="131">
        <v>0</v>
      </c>
      <c r="H425" s="34">
        <f t="shared" si="12"/>
        <v>0</v>
      </c>
      <c r="I425" s="141">
        <v>59</v>
      </c>
      <c r="J425" s="141">
        <f t="shared" si="13"/>
        <v>0</v>
      </c>
      <c r="K425" s="30"/>
      <c r="L425" s="30"/>
    </row>
    <row r="426" spans="1:12">
      <c r="A426" s="34" t="s">
        <v>5434</v>
      </c>
      <c r="B426" s="139">
        <v>1479</v>
      </c>
      <c r="C426" s="34" t="s">
        <v>5443</v>
      </c>
      <c r="D426" s="34" t="s">
        <v>2122</v>
      </c>
      <c r="E426" s="34" t="s">
        <v>2272</v>
      </c>
      <c r="F426" s="34">
        <v>1</v>
      </c>
      <c r="G426" s="131">
        <v>0</v>
      </c>
      <c r="H426" s="34">
        <f t="shared" si="12"/>
        <v>0</v>
      </c>
      <c r="I426" s="141">
        <v>59</v>
      </c>
      <c r="J426" s="141">
        <f t="shared" si="13"/>
        <v>0</v>
      </c>
      <c r="K426" s="30"/>
      <c r="L426" s="30"/>
    </row>
    <row r="427" spans="1:12">
      <c r="A427" s="34" t="s">
        <v>5434</v>
      </c>
      <c r="B427" s="139">
        <v>1480</v>
      </c>
      <c r="C427" s="34" t="s">
        <v>5473</v>
      </c>
      <c r="D427" s="34" t="s">
        <v>2122</v>
      </c>
      <c r="E427" s="34" t="s">
        <v>2132</v>
      </c>
      <c r="F427" s="34">
        <v>1</v>
      </c>
      <c r="G427" s="131">
        <v>0</v>
      </c>
      <c r="H427" s="34">
        <f t="shared" si="12"/>
        <v>0</v>
      </c>
      <c r="I427" s="141">
        <v>59</v>
      </c>
      <c r="J427" s="141">
        <f t="shared" si="13"/>
        <v>0</v>
      </c>
      <c r="K427" s="30"/>
      <c r="L427" s="30"/>
    </row>
    <row r="428" spans="1:12">
      <c r="A428" s="34" t="s">
        <v>5434</v>
      </c>
      <c r="B428" s="139">
        <v>1481</v>
      </c>
      <c r="C428" s="34" t="s">
        <v>5529</v>
      </c>
      <c r="D428" s="34" t="s">
        <v>3168</v>
      </c>
      <c r="E428" s="34" t="s">
        <v>3368</v>
      </c>
      <c r="F428" s="34">
        <v>1</v>
      </c>
      <c r="G428" s="131">
        <v>0</v>
      </c>
      <c r="H428" s="34">
        <f t="shared" si="12"/>
        <v>0</v>
      </c>
      <c r="I428" s="141">
        <v>59</v>
      </c>
      <c r="J428" s="141">
        <f t="shared" si="13"/>
        <v>0</v>
      </c>
      <c r="K428" s="30"/>
      <c r="L428" s="30"/>
    </row>
    <row r="429" spans="1:12">
      <c r="A429" s="34" t="s">
        <v>5434</v>
      </c>
      <c r="B429" s="139">
        <v>1482</v>
      </c>
      <c r="C429" s="34" t="s">
        <v>5707</v>
      </c>
      <c r="D429" s="34" t="s">
        <v>2056</v>
      </c>
      <c r="E429" s="34" t="s">
        <v>5708</v>
      </c>
      <c r="F429" s="34">
        <v>1</v>
      </c>
      <c r="G429" s="131">
        <v>0</v>
      </c>
      <c r="H429" s="34">
        <f t="shared" si="12"/>
        <v>0</v>
      </c>
      <c r="I429" s="141">
        <v>59</v>
      </c>
      <c r="J429" s="141">
        <f t="shared" si="13"/>
        <v>0</v>
      </c>
      <c r="K429" s="30"/>
      <c r="L429" s="30"/>
    </row>
    <row r="430" spans="1:12">
      <c r="A430" s="34" t="s">
        <v>5434</v>
      </c>
      <c r="B430" s="139">
        <v>1483</v>
      </c>
      <c r="C430" s="34" t="s">
        <v>5710</v>
      </c>
      <c r="D430" s="34" t="s">
        <v>2056</v>
      </c>
      <c r="E430" s="34" t="s">
        <v>3664</v>
      </c>
      <c r="F430" s="34">
        <v>1</v>
      </c>
      <c r="G430" s="131">
        <v>0</v>
      </c>
      <c r="H430" s="34">
        <f t="shared" si="12"/>
        <v>0</v>
      </c>
      <c r="I430" s="141">
        <v>59</v>
      </c>
      <c r="J430" s="141">
        <f t="shared" si="13"/>
        <v>0</v>
      </c>
      <c r="K430" s="30"/>
      <c r="L430" s="30"/>
    </row>
    <row r="431" spans="1:12">
      <c r="A431" s="34" t="s">
        <v>5434</v>
      </c>
      <c r="B431" s="139">
        <v>1484</v>
      </c>
      <c r="C431" s="34" t="s">
        <v>5713</v>
      </c>
      <c r="D431" s="34" t="s">
        <v>2056</v>
      </c>
      <c r="E431" s="34" t="s">
        <v>3697</v>
      </c>
      <c r="F431" s="34">
        <v>1</v>
      </c>
      <c r="G431" s="131">
        <v>0</v>
      </c>
      <c r="H431" s="34">
        <f t="shared" si="12"/>
        <v>0</v>
      </c>
      <c r="I431" s="141">
        <v>59</v>
      </c>
      <c r="J431" s="141">
        <f t="shared" si="13"/>
        <v>0</v>
      </c>
      <c r="K431" s="30"/>
      <c r="L431" s="30"/>
    </row>
    <row r="432" spans="1:12">
      <c r="A432" s="34" t="s">
        <v>5434</v>
      </c>
      <c r="B432" s="139">
        <v>1485</v>
      </c>
      <c r="C432" s="34" t="s">
        <v>5717</v>
      </c>
      <c r="D432" s="34" t="s">
        <v>2056</v>
      </c>
      <c r="E432" s="34" t="s">
        <v>3713</v>
      </c>
      <c r="F432" s="34">
        <v>1</v>
      </c>
      <c r="G432" s="131">
        <v>0</v>
      </c>
      <c r="H432" s="34">
        <f t="shared" si="12"/>
        <v>0</v>
      </c>
      <c r="I432" s="141">
        <v>59</v>
      </c>
      <c r="J432" s="141">
        <f t="shared" si="13"/>
        <v>0</v>
      </c>
      <c r="K432" s="30"/>
      <c r="L432" s="30"/>
    </row>
    <row r="433" spans="1:12">
      <c r="A433" s="34" t="s">
        <v>5434</v>
      </c>
      <c r="B433" s="139">
        <v>1486</v>
      </c>
      <c r="C433" s="34" t="s">
        <v>5740</v>
      </c>
      <c r="D433" s="34" t="s">
        <v>2056</v>
      </c>
      <c r="E433" s="34" t="s">
        <v>3908</v>
      </c>
      <c r="F433" s="34">
        <v>1</v>
      </c>
      <c r="G433" s="131">
        <v>0</v>
      </c>
      <c r="H433" s="34">
        <f t="shared" si="12"/>
        <v>0</v>
      </c>
      <c r="I433" s="141">
        <v>59</v>
      </c>
      <c r="J433" s="141">
        <f t="shared" si="13"/>
        <v>0</v>
      </c>
      <c r="K433" s="30"/>
      <c r="L433" s="30"/>
    </row>
    <row r="434" spans="1:12">
      <c r="A434" s="34" t="s">
        <v>5434</v>
      </c>
      <c r="B434" s="139">
        <v>1487</v>
      </c>
      <c r="C434" s="34" t="s">
        <v>5741</v>
      </c>
      <c r="D434" s="34" t="s">
        <v>2056</v>
      </c>
      <c r="E434" s="34" t="s">
        <v>3908</v>
      </c>
      <c r="F434" s="34">
        <v>1</v>
      </c>
      <c r="G434" s="131">
        <v>0</v>
      </c>
      <c r="H434" s="34">
        <f t="shared" si="12"/>
        <v>0</v>
      </c>
      <c r="I434" s="141">
        <v>59</v>
      </c>
      <c r="J434" s="141">
        <f t="shared" si="13"/>
        <v>0</v>
      </c>
      <c r="K434" s="30"/>
      <c r="L434" s="30"/>
    </row>
    <row r="435" spans="1:12">
      <c r="A435" s="34" t="s">
        <v>5434</v>
      </c>
      <c r="B435" s="139">
        <v>1488</v>
      </c>
      <c r="C435" s="34" t="s">
        <v>5624</v>
      </c>
      <c r="D435" s="34" t="s">
        <v>3578</v>
      </c>
      <c r="E435" s="34" t="s">
        <v>4997</v>
      </c>
      <c r="F435" s="34">
        <v>1</v>
      </c>
      <c r="G435" s="131">
        <v>0</v>
      </c>
      <c r="H435" s="34">
        <f t="shared" si="12"/>
        <v>0</v>
      </c>
      <c r="I435" s="141">
        <v>59</v>
      </c>
      <c r="J435" s="141">
        <f t="shared" si="13"/>
        <v>0</v>
      </c>
      <c r="K435" s="30"/>
      <c r="L435" s="30"/>
    </row>
    <row r="436" spans="1:12">
      <c r="A436" s="34" t="s">
        <v>5434</v>
      </c>
      <c r="B436" s="139">
        <v>1489</v>
      </c>
      <c r="C436" s="34" t="s">
        <v>5755</v>
      </c>
      <c r="D436" s="34" t="s">
        <v>2056</v>
      </c>
      <c r="E436" s="34" t="s">
        <v>4011</v>
      </c>
      <c r="F436" s="34">
        <v>1</v>
      </c>
      <c r="G436" s="131">
        <v>0</v>
      </c>
      <c r="H436" s="34">
        <f t="shared" si="12"/>
        <v>0</v>
      </c>
      <c r="I436" s="141">
        <v>59</v>
      </c>
      <c r="J436" s="141">
        <f t="shared" si="13"/>
        <v>0</v>
      </c>
      <c r="K436" s="30"/>
      <c r="L436" s="30"/>
    </row>
    <row r="437" spans="1:12">
      <c r="A437" s="34" t="s">
        <v>5434</v>
      </c>
      <c r="B437" s="139">
        <v>1490</v>
      </c>
      <c r="C437" s="34" t="s">
        <v>5759</v>
      </c>
      <c r="D437" s="34" t="s">
        <v>2056</v>
      </c>
      <c r="E437" s="34" t="s">
        <v>3211</v>
      </c>
      <c r="F437" s="34">
        <v>1</v>
      </c>
      <c r="G437" s="131">
        <v>0</v>
      </c>
      <c r="H437" s="34">
        <f t="shared" si="12"/>
        <v>0</v>
      </c>
      <c r="I437" s="141">
        <v>59</v>
      </c>
      <c r="J437" s="141">
        <f t="shared" si="13"/>
        <v>0</v>
      </c>
      <c r="K437" s="30"/>
      <c r="L437" s="30"/>
    </row>
    <row r="438" spans="1:12">
      <c r="A438" s="34" t="s">
        <v>5434</v>
      </c>
      <c r="B438" s="181">
        <v>1491</v>
      </c>
      <c r="C438" s="34" t="s">
        <v>5678</v>
      </c>
      <c r="D438" s="34" t="s">
        <v>3578</v>
      </c>
      <c r="E438" s="34" t="s">
        <v>5098</v>
      </c>
      <c r="F438" s="34">
        <v>1</v>
      </c>
      <c r="G438" s="131">
        <v>0</v>
      </c>
      <c r="H438" s="34">
        <f t="shared" si="12"/>
        <v>0</v>
      </c>
      <c r="I438" s="141">
        <v>59</v>
      </c>
      <c r="J438" s="141">
        <f t="shared" si="13"/>
        <v>0</v>
      </c>
      <c r="K438" s="30"/>
      <c r="L438" s="30"/>
    </row>
    <row r="439" spans="1:12">
      <c r="A439" s="34" t="s">
        <v>5434</v>
      </c>
      <c r="B439" s="181">
        <v>1492</v>
      </c>
      <c r="C439" s="34" t="s">
        <v>5777</v>
      </c>
      <c r="D439" s="34" t="s">
        <v>2056</v>
      </c>
      <c r="E439" s="34" t="s">
        <v>3539</v>
      </c>
      <c r="F439" s="34">
        <v>1</v>
      </c>
      <c r="G439" s="131">
        <v>0</v>
      </c>
      <c r="H439" s="34">
        <f t="shared" si="12"/>
        <v>0</v>
      </c>
      <c r="I439" s="141">
        <v>59</v>
      </c>
      <c r="J439" s="141">
        <f t="shared" si="13"/>
        <v>0</v>
      </c>
      <c r="K439" s="30"/>
      <c r="L439" s="30"/>
    </row>
    <row r="440" spans="1:12">
      <c r="A440" s="34" t="s">
        <v>5434</v>
      </c>
      <c r="B440" s="181">
        <v>1493</v>
      </c>
      <c r="C440" s="34" t="s">
        <v>5779</v>
      </c>
      <c r="D440" s="34" t="s">
        <v>2056</v>
      </c>
      <c r="E440" s="34" t="s">
        <v>3539</v>
      </c>
      <c r="F440" s="34">
        <v>1</v>
      </c>
      <c r="G440" s="131">
        <v>0</v>
      </c>
      <c r="H440" s="34">
        <f t="shared" si="12"/>
        <v>0</v>
      </c>
      <c r="I440" s="141">
        <v>59</v>
      </c>
      <c r="J440" s="141">
        <f t="shared" si="13"/>
        <v>0</v>
      </c>
      <c r="K440" s="30"/>
      <c r="L440" s="30"/>
    </row>
    <row r="441" spans="1:12">
      <c r="A441" s="34" t="s">
        <v>5434</v>
      </c>
      <c r="B441" s="181">
        <v>1494</v>
      </c>
      <c r="C441" s="34" t="s">
        <v>5781</v>
      </c>
      <c r="D441" s="34" t="s">
        <v>2056</v>
      </c>
      <c r="E441" s="34" t="s">
        <v>4267</v>
      </c>
      <c r="F441" s="34">
        <v>1</v>
      </c>
      <c r="G441" s="131">
        <v>0</v>
      </c>
      <c r="H441" s="34">
        <f t="shared" si="12"/>
        <v>0</v>
      </c>
      <c r="I441" s="141">
        <v>59</v>
      </c>
      <c r="J441" s="141">
        <f t="shared" si="13"/>
        <v>0</v>
      </c>
      <c r="K441" s="30"/>
      <c r="L441" s="30"/>
    </row>
    <row r="442" spans="1:12">
      <c r="A442" s="34" t="s">
        <v>5434</v>
      </c>
      <c r="B442" s="139">
        <v>1495</v>
      </c>
      <c r="C442" s="34" t="s">
        <v>5788</v>
      </c>
      <c r="D442" s="34" t="s">
        <v>2056</v>
      </c>
      <c r="E442" s="34" t="s">
        <v>3441</v>
      </c>
      <c r="F442" s="34">
        <v>1</v>
      </c>
      <c r="G442" s="131">
        <v>0</v>
      </c>
      <c r="H442" s="34">
        <f t="shared" si="12"/>
        <v>0</v>
      </c>
      <c r="I442" s="141">
        <v>59</v>
      </c>
      <c r="J442" s="141">
        <f t="shared" si="13"/>
        <v>0</v>
      </c>
      <c r="K442" s="30"/>
      <c r="L442" s="30"/>
    </row>
    <row r="443" spans="1:12">
      <c r="A443" s="34" t="s">
        <v>5434</v>
      </c>
      <c r="B443" s="139">
        <v>1496</v>
      </c>
      <c r="C443" s="34" t="s">
        <v>5795</v>
      </c>
      <c r="D443" s="34" t="s">
        <v>2056</v>
      </c>
      <c r="E443" s="34" t="s">
        <v>4388</v>
      </c>
      <c r="F443" s="34">
        <v>1</v>
      </c>
      <c r="G443" s="131">
        <v>0</v>
      </c>
      <c r="H443" s="34">
        <f t="shared" si="12"/>
        <v>0</v>
      </c>
      <c r="I443" s="141">
        <v>59</v>
      </c>
      <c r="J443" s="141">
        <f t="shared" si="13"/>
        <v>0</v>
      </c>
      <c r="K443" s="30"/>
      <c r="L443" s="30"/>
    </row>
    <row r="444" spans="1:12">
      <c r="A444" s="34" t="s">
        <v>5434</v>
      </c>
      <c r="B444" s="139">
        <v>1497</v>
      </c>
      <c r="C444" s="34" t="s">
        <v>5794</v>
      </c>
      <c r="D444" s="34" t="s">
        <v>2056</v>
      </c>
      <c r="E444" s="34" t="s">
        <v>4388</v>
      </c>
      <c r="F444" s="34">
        <v>1</v>
      </c>
      <c r="G444" s="131">
        <v>0</v>
      </c>
      <c r="H444" s="34">
        <f t="shared" si="12"/>
        <v>0</v>
      </c>
      <c r="I444" s="141">
        <v>59</v>
      </c>
      <c r="J444" s="141">
        <f t="shared" si="13"/>
        <v>0</v>
      </c>
      <c r="K444" s="30"/>
      <c r="L444" s="30"/>
    </row>
    <row r="445" spans="1:12">
      <c r="A445" s="34" t="s">
        <v>5434</v>
      </c>
      <c r="B445" s="139">
        <v>1498</v>
      </c>
      <c r="C445" s="34" t="s">
        <v>5600</v>
      </c>
      <c r="D445" s="34" t="s">
        <v>3538</v>
      </c>
      <c r="E445" s="34" t="s">
        <v>2164</v>
      </c>
      <c r="F445" s="34">
        <v>1</v>
      </c>
      <c r="G445" s="131">
        <v>0</v>
      </c>
      <c r="H445" s="34">
        <f t="shared" si="12"/>
        <v>0</v>
      </c>
      <c r="I445" s="141">
        <v>59</v>
      </c>
      <c r="J445" s="141">
        <f t="shared" si="13"/>
        <v>0</v>
      </c>
      <c r="K445" s="30"/>
      <c r="L445" s="30"/>
    </row>
    <row r="446" spans="1:12">
      <c r="A446" s="34" t="s">
        <v>5434</v>
      </c>
      <c r="B446" s="139">
        <v>1499</v>
      </c>
      <c r="C446" s="34" t="s">
        <v>5700</v>
      </c>
      <c r="D446" s="34" t="s">
        <v>3578</v>
      </c>
      <c r="E446" s="34" t="s">
        <v>5140</v>
      </c>
      <c r="F446" s="34">
        <v>1</v>
      </c>
      <c r="G446" s="131">
        <v>0</v>
      </c>
      <c r="H446" s="34">
        <f t="shared" si="12"/>
        <v>0</v>
      </c>
      <c r="I446" s="141">
        <v>59</v>
      </c>
      <c r="J446" s="141">
        <f t="shared" si="13"/>
        <v>0</v>
      </c>
      <c r="K446" s="30"/>
      <c r="L446" s="30"/>
    </row>
    <row r="447" spans="1:12">
      <c r="A447" s="34" t="s">
        <v>5434</v>
      </c>
      <c r="B447" s="139">
        <v>1500</v>
      </c>
      <c r="C447" s="34" t="s">
        <v>5744</v>
      </c>
      <c r="D447" s="34" t="s">
        <v>2056</v>
      </c>
      <c r="E447" s="34" t="s">
        <v>3929</v>
      </c>
      <c r="F447" s="34">
        <v>1</v>
      </c>
      <c r="G447" s="131">
        <v>0</v>
      </c>
      <c r="H447" s="34">
        <f t="shared" si="12"/>
        <v>0</v>
      </c>
      <c r="I447" s="141">
        <v>59</v>
      </c>
      <c r="J447" s="141">
        <f t="shared" si="13"/>
        <v>0</v>
      </c>
      <c r="K447" s="30"/>
      <c r="L447" s="30"/>
    </row>
    <row r="448" spans="1:12">
      <c r="A448" s="34" t="s">
        <v>5434</v>
      </c>
      <c r="B448" s="139">
        <v>1501</v>
      </c>
      <c r="C448" s="34" t="s">
        <v>5760</v>
      </c>
      <c r="D448" s="34" t="s">
        <v>2056</v>
      </c>
      <c r="E448" s="34" t="s">
        <v>3211</v>
      </c>
      <c r="F448" s="34">
        <v>1</v>
      </c>
      <c r="G448" s="131">
        <v>0</v>
      </c>
      <c r="H448" s="34">
        <f t="shared" si="12"/>
        <v>0</v>
      </c>
      <c r="I448" s="141">
        <v>59</v>
      </c>
      <c r="J448" s="141">
        <f t="shared" si="13"/>
        <v>0</v>
      </c>
      <c r="K448" s="30"/>
      <c r="L448" s="30"/>
    </row>
    <row r="449" spans="1:12">
      <c r="A449" s="34" t="s">
        <v>5434</v>
      </c>
      <c r="B449" s="139">
        <v>1502</v>
      </c>
      <c r="C449" s="34" t="s">
        <v>5645</v>
      </c>
      <c r="D449" s="34" t="s">
        <v>3578</v>
      </c>
      <c r="E449" s="34" t="s">
        <v>5033</v>
      </c>
      <c r="F449" s="34">
        <v>1</v>
      </c>
      <c r="G449" s="131">
        <v>0</v>
      </c>
      <c r="H449" s="34">
        <f t="shared" si="12"/>
        <v>0</v>
      </c>
      <c r="I449" s="141">
        <v>59</v>
      </c>
      <c r="J449" s="141">
        <f t="shared" si="13"/>
        <v>0</v>
      </c>
      <c r="K449" s="30"/>
      <c r="L449" s="30"/>
    </row>
    <row r="450" spans="1:12">
      <c r="A450" s="34" t="s">
        <v>5434</v>
      </c>
      <c r="B450" s="181">
        <v>1503</v>
      </c>
      <c r="C450" s="34" t="s">
        <v>5646</v>
      </c>
      <c r="D450" s="34" t="s">
        <v>3578</v>
      </c>
      <c r="E450" s="34" t="s">
        <v>5033</v>
      </c>
      <c r="F450" s="34">
        <v>1</v>
      </c>
      <c r="G450" s="131">
        <v>0</v>
      </c>
      <c r="H450" s="34">
        <f t="shared" si="12"/>
        <v>0</v>
      </c>
      <c r="I450" s="141">
        <v>59</v>
      </c>
      <c r="J450" s="141">
        <f t="shared" si="13"/>
        <v>0</v>
      </c>
      <c r="K450" s="30"/>
      <c r="L450" s="30"/>
    </row>
    <row r="451" spans="1:12">
      <c r="A451" s="34" t="s">
        <v>5434</v>
      </c>
      <c r="B451" s="181">
        <v>1504</v>
      </c>
      <c r="C451" s="34" t="s">
        <v>5651</v>
      </c>
      <c r="D451" s="34" t="s">
        <v>3578</v>
      </c>
      <c r="E451" s="34" t="s">
        <v>5033</v>
      </c>
      <c r="F451" s="34">
        <v>1</v>
      </c>
      <c r="G451" s="131">
        <v>0</v>
      </c>
      <c r="H451" s="34">
        <f t="shared" si="12"/>
        <v>0</v>
      </c>
      <c r="I451" s="141">
        <v>59</v>
      </c>
      <c r="J451" s="141">
        <f t="shared" si="13"/>
        <v>0</v>
      </c>
      <c r="K451" s="30"/>
      <c r="L451" s="30"/>
    </row>
    <row r="452" spans="1:12">
      <c r="A452" s="34" t="s">
        <v>5434</v>
      </c>
      <c r="B452" s="181">
        <v>1505</v>
      </c>
      <c r="C452" s="34" t="s">
        <v>5652</v>
      </c>
      <c r="D452" s="34" t="s">
        <v>3578</v>
      </c>
      <c r="E452" s="34" t="s">
        <v>5033</v>
      </c>
      <c r="F452" s="34">
        <v>1</v>
      </c>
      <c r="G452" s="131">
        <v>0</v>
      </c>
      <c r="H452" s="34">
        <f t="shared" si="12"/>
        <v>0</v>
      </c>
      <c r="I452" s="141">
        <v>59</v>
      </c>
      <c r="J452" s="141">
        <f t="shared" si="13"/>
        <v>0</v>
      </c>
      <c r="K452" s="30"/>
      <c r="L452" s="30"/>
    </row>
    <row r="453" spans="1:12">
      <c r="A453" s="34" t="s">
        <v>5434</v>
      </c>
      <c r="B453" s="181">
        <v>1506</v>
      </c>
      <c r="C453" s="34" t="s">
        <v>5655</v>
      </c>
      <c r="D453" s="34" t="s">
        <v>3578</v>
      </c>
      <c r="E453" s="34" t="s">
        <v>5033</v>
      </c>
      <c r="F453" s="34">
        <v>1</v>
      </c>
      <c r="G453" s="131">
        <v>0</v>
      </c>
      <c r="H453" s="34">
        <f t="shared" si="12"/>
        <v>0</v>
      </c>
      <c r="I453" s="141">
        <v>59</v>
      </c>
      <c r="J453" s="141">
        <f t="shared" si="13"/>
        <v>0</v>
      </c>
      <c r="K453" s="30"/>
      <c r="L453" s="30"/>
    </row>
    <row r="454" spans="1:12">
      <c r="A454" s="34" t="s">
        <v>5434</v>
      </c>
      <c r="B454" s="181">
        <v>1507</v>
      </c>
      <c r="C454" s="34" t="s">
        <v>5657</v>
      </c>
      <c r="D454" s="34" t="s">
        <v>3578</v>
      </c>
      <c r="E454" s="34" t="s">
        <v>5033</v>
      </c>
      <c r="F454" s="34">
        <v>1</v>
      </c>
      <c r="G454" s="131">
        <v>0</v>
      </c>
      <c r="H454" s="34">
        <f t="shared" si="12"/>
        <v>0</v>
      </c>
      <c r="I454" s="141">
        <v>59</v>
      </c>
      <c r="J454" s="141">
        <f t="shared" si="13"/>
        <v>0</v>
      </c>
      <c r="K454" s="30"/>
      <c r="L454" s="30"/>
    </row>
    <row r="455" spans="1:12">
      <c r="A455" s="34" t="s">
        <v>5434</v>
      </c>
      <c r="B455" s="181">
        <v>1508</v>
      </c>
      <c r="C455" s="34" t="s">
        <v>5658</v>
      </c>
      <c r="D455" s="34" t="s">
        <v>3578</v>
      </c>
      <c r="E455" s="34" t="s">
        <v>5033</v>
      </c>
      <c r="F455" s="34">
        <v>1</v>
      </c>
      <c r="G455" s="131">
        <v>0</v>
      </c>
      <c r="H455" s="34">
        <f t="shared" si="12"/>
        <v>0</v>
      </c>
      <c r="I455" s="141">
        <v>59</v>
      </c>
      <c r="J455" s="141">
        <f t="shared" si="13"/>
        <v>0</v>
      </c>
      <c r="K455" s="30"/>
      <c r="L455" s="30"/>
    </row>
    <row r="456" spans="1:12">
      <c r="A456" s="34" t="s">
        <v>5434</v>
      </c>
      <c r="B456" s="181">
        <v>1509</v>
      </c>
      <c r="C456" s="34" t="s">
        <v>5659</v>
      </c>
      <c r="D456" s="34" t="s">
        <v>3578</v>
      </c>
      <c r="E456" s="34" t="s">
        <v>5033</v>
      </c>
      <c r="F456" s="34">
        <v>1</v>
      </c>
      <c r="G456" s="131">
        <v>0</v>
      </c>
      <c r="H456" s="34">
        <f t="shared" si="12"/>
        <v>0</v>
      </c>
      <c r="I456" s="141">
        <v>59</v>
      </c>
      <c r="J456" s="141">
        <f t="shared" si="13"/>
        <v>0</v>
      </c>
      <c r="K456" s="30"/>
      <c r="L456" s="30"/>
    </row>
    <row r="457" spans="1:12">
      <c r="A457" s="34" t="s">
        <v>5434</v>
      </c>
      <c r="B457" s="181">
        <v>1510</v>
      </c>
      <c r="C457" s="34" t="s">
        <v>5660</v>
      </c>
      <c r="D457" s="34" t="s">
        <v>3578</v>
      </c>
      <c r="E457" s="34" t="s">
        <v>5033</v>
      </c>
      <c r="F457" s="34">
        <v>1</v>
      </c>
      <c r="G457" s="131">
        <v>0</v>
      </c>
      <c r="H457" s="34">
        <f t="shared" si="12"/>
        <v>0</v>
      </c>
      <c r="I457" s="141">
        <v>59</v>
      </c>
      <c r="J457" s="141">
        <f t="shared" si="13"/>
        <v>0</v>
      </c>
      <c r="K457" s="30"/>
      <c r="L457" s="30"/>
    </row>
    <row r="458" spans="1:12">
      <c r="A458" s="34" t="s">
        <v>5434</v>
      </c>
      <c r="B458" s="181">
        <v>1511</v>
      </c>
      <c r="C458" s="34" t="s">
        <v>5662</v>
      </c>
      <c r="D458" s="34" t="s">
        <v>3578</v>
      </c>
      <c r="E458" s="34" t="s">
        <v>5033</v>
      </c>
      <c r="F458" s="34">
        <v>1</v>
      </c>
      <c r="G458" s="131">
        <v>0</v>
      </c>
      <c r="H458" s="34">
        <f t="shared" si="12"/>
        <v>0</v>
      </c>
      <c r="I458" s="141">
        <v>59</v>
      </c>
      <c r="J458" s="141">
        <f t="shared" si="13"/>
        <v>0</v>
      </c>
      <c r="K458" s="30"/>
      <c r="L458" s="30"/>
    </row>
    <row r="459" spans="1:12">
      <c r="A459" s="34" t="s">
        <v>5434</v>
      </c>
      <c r="B459" s="181">
        <v>1512</v>
      </c>
      <c r="C459" s="34" t="s">
        <v>5672</v>
      </c>
      <c r="D459" s="34" t="s">
        <v>3578</v>
      </c>
      <c r="E459" s="34" t="s">
        <v>5085</v>
      </c>
      <c r="F459" s="34">
        <v>1</v>
      </c>
      <c r="G459" s="131">
        <v>0</v>
      </c>
      <c r="H459" s="34">
        <f t="shared" ref="H459:H512" si="14">G459*F459</f>
        <v>0</v>
      </c>
      <c r="I459" s="141">
        <v>59</v>
      </c>
      <c r="J459" s="141">
        <f t="shared" ref="J459:J522" si="15">H459*I459</f>
        <v>0</v>
      </c>
      <c r="K459" s="30"/>
      <c r="L459" s="30"/>
    </row>
    <row r="460" spans="1:12">
      <c r="A460" s="34" t="s">
        <v>5434</v>
      </c>
      <c r="B460" s="181">
        <v>1513</v>
      </c>
      <c r="C460" s="34" t="s">
        <v>5674</v>
      </c>
      <c r="D460" s="34" t="s">
        <v>3578</v>
      </c>
      <c r="E460" s="34" t="s">
        <v>5085</v>
      </c>
      <c r="F460" s="34">
        <v>1</v>
      </c>
      <c r="G460" s="131">
        <v>0</v>
      </c>
      <c r="H460" s="34">
        <f t="shared" si="14"/>
        <v>0</v>
      </c>
      <c r="I460" s="141">
        <v>59</v>
      </c>
      <c r="J460" s="141">
        <f t="shared" si="15"/>
        <v>0</v>
      </c>
      <c r="K460" s="30"/>
      <c r="L460" s="30"/>
    </row>
    <row r="461" spans="1:12">
      <c r="A461" s="34" t="s">
        <v>5434</v>
      </c>
      <c r="B461" s="181">
        <v>1514</v>
      </c>
      <c r="C461" s="34" t="s">
        <v>5676</v>
      </c>
      <c r="D461" s="34" t="s">
        <v>3578</v>
      </c>
      <c r="E461" s="34" t="s">
        <v>5085</v>
      </c>
      <c r="F461" s="34">
        <v>1</v>
      </c>
      <c r="G461" s="131">
        <v>0</v>
      </c>
      <c r="H461" s="34">
        <f t="shared" si="14"/>
        <v>0</v>
      </c>
      <c r="I461" s="141">
        <v>59</v>
      </c>
      <c r="J461" s="141">
        <f t="shared" si="15"/>
        <v>0</v>
      </c>
      <c r="K461" s="30"/>
      <c r="L461" s="30"/>
    </row>
    <row r="462" spans="1:12">
      <c r="A462" s="34" t="s">
        <v>5434</v>
      </c>
      <c r="B462" s="181">
        <v>1515</v>
      </c>
      <c r="C462" s="34" t="s">
        <v>5677</v>
      </c>
      <c r="D462" s="34" t="s">
        <v>3578</v>
      </c>
      <c r="E462" s="34" t="s">
        <v>5098</v>
      </c>
      <c r="F462" s="34">
        <v>1</v>
      </c>
      <c r="G462" s="131">
        <v>0</v>
      </c>
      <c r="H462" s="34">
        <f t="shared" si="14"/>
        <v>0</v>
      </c>
      <c r="I462" s="141">
        <v>59</v>
      </c>
      <c r="J462" s="141">
        <f t="shared" si="15"/>
        <v>0</v>
      </c>
      <c r="K462" s="30"/>
      <c r="L462" s="30"/>
    </row>
    <row r="463" spans="1:12">
      <c r="A463" s="34" t="s">
        <v>5434</v>
      </c>
      <c r="B463" s="139">
        <v>1516</v>
      </c>
      <c r="C463" s="34" t="s">
        <v>5716</v>
      </c>
      <c r="D463" s="34" t="s">
        <v>2056</v>
      </c>
      <c r="E463" s="34" t="s">
        <v>3713</v>
      </c>
      <c r="F463" s="34">
        <v>1</v>
      </c>
      <c r="G463" s="131">
        <v>0</v>
      </c>
      <c r="H463" s="34">
        <f t="shared" si="14"/>
        <v>0</v>
      </c>
      <c r="I463" s="141">
        <v>59</v>
      </c>
      <c r="J463" s="141">
        <f t="shared" si="15"/>
        <v>0</v>
      </c>
      <c r="K463" s="30"/>
      <c r="L463" s="30"/>
    </row>
    <row r="464" spans="1:12">
      <c r="A464" s="34" t="s">
        <v>5434</v>
      </c>
      <c r="B464" s="139">
        <v>1517</v>
      </c>
      <c r="C464" s="34" t="s">
        <v>5718</v>
      </c>
      <c r="D464" s="34" t="s">
        <v>2056</v>
      </c>
      <c r="E464" s="34" t="s">
        <v>5719</v>
      </c>
      <c r="F464" s="34">
        <v>1</v>
      </c>
      <c r="G464" s="131">
        <v>0</v>
      </c>
      <c r="H464" s="34">
        <f t="shared" si="14"/>
        <v>0</v>
      </c>
      <c r="I464" s="141">
        <v>59</v>
      </c>
      <c r="J464" s="141">
        <f t="shared" si="15"/>
        <v>0</v>
      </c>
      <c r="K464" s="30"/>
      <c r="L464" s="30"/>
    </row>
    <row r="465" spans="1:12">
      <c r="A465" s="34" t="s">
        <v>5434</v>
      </c>
      <c r="B465" s="139">
        <v>1518</v>
      </c>
      <c r="C465" s="34" t="s">
        <v>5720</v>
      </c>
      <c r="D465" s="34" t="s">
        <v>2056</v>
      </c>
      <c r="E465" s="34" t="s">
        <v>5721</v>
      </c>
      <c r="F465" s="34">
        <v>1</v>
      </c>
      <c r="G465" s="131">
        <v>0</v>
      </c>
      <c r="H465" s="34">
        <f t="shared" si="14"/>
        <v>0</v>
      </c>
      <c r="I465" s="141">
        <v>59</v>
      </c>
      <c r="J465" s="141">
        <f t="shared" si="15"/>
        <v>0</v>
      </c>
      <c r="K465" s="30"/>
      <c r="L465" s="30"/>
    </row>
    <row r="466" spans="1:12">
      <c r="A466" s="34" t="s">
        <v>5434</v>
      </c>
      <c r="B466" s="181">
        <v>1519</v>
      </c>
      <c r="C466" s="34" t="s">
        <v>5770</v>
      </c>
      <c r="D466" s="34" t="s">
        <v>2056</v>
      </c>
      <c r="E466" s="34" t="s">
        <v>4157</v>
      </c>
      <c r="F466" s="34">
        <v>1</v>
      </c>
      <c r="G466" s="131">
        <v>0</v>
      </c>
      <c r="H466" s="34">
        <f t="shared" si="14"/>
        <v>0</v>
      </c>
      <c r="I466" s="141">
        <v>59</v>
      </c>
      <c r="J466" s="141">
        <f t="shared" si="15"/>
        <v>0</v>
      </c>
      <c r="K466" s="30"/>
      <c r="L466" s="30"/>
    </row>
    <row r="467" spans="1:12">
      <c r="A467" s="34" t="s">
        <v>5434</v>
      </c>
      <c r="B467" s="181">
        <v>1520</v>
      </c>
      <c r="C467" s="34" t="s">
        <v>5684</v>
      </c>
      <c r="D467" s="34" t="s">
        <v>3578</v>
      </c>
      <c r="E467" s="34" t="s">
        <v>5098</v>
      </c>
      <c r="F467" s="34">
        <v>1</v>
      </c>
      <c r="G467" s="131">
        <v>0</v>
      </c>
      <c r="H467" s="34">
        <f t="shared" si="14"/>
        <v>0</v>
      </c>
      <c r="I467" s="141">
        <v>59</v>
      </c>
      <c r="J467" s="141">
        <f t="shared" si="15"/>
        <v>0</v>
      </c>
      <c r="K467" s="30"/>
      <c r="L467" s="30"/>
    </row>
    <row r="468" spans="1:12">
      <c r="A468" s="34" t="s">
        <v>5434</v>
      </c>
      <c r="B468" s="181">
        <v>1521</v>
      </c>
      <c r="C468" s="34" t="s">
        <v>5681</v>
      </c>
      <c r="D468" s="34" t="s">
        <v>3578</v>
      </c>
      <c r="E468" s="34" t="s">
        <v>5098</v>
      </c>
      <c r="F468" s="34">
        <v>1</v>
      </c>
      <c r="G468" s="131">
        <v>0</v>
      </c>
      <c r="H468" s="34">
        <f t="shared" si="14"/>
        <v>0</v>
      </c>
      <c r="I468" s="141">
        <v>59</v>
      </c>
      <c r="J468" s="141">
        <f t="shared" si="15"/>
        <v>0</v>
      </c>
      <c r="K468" s="30"/>
      <c r="L468" s="30"/>
    </row>
    <row r="469" spans="1:12">
      <c r="A469" s="34" t="s">
        <v>5434</v>
      </c>
      <c r="B469" s="181">
        <v>1522</v>
      </c>
      <c r="C469" s="34" t="s">
        <v>5778</v>
      </c>
      <c r="D469" s="34" t="s">
        <v>2056</v>
      </c>
      <c r="E469" s="34" t="s">
        <v>3539</v>
      </c>
      <c r="F469" s="34">
        <v>1</v>
      </c>
      <c r="G469" s="131">
        <v>0</v>
      </c>
      <c r="H469" s="34">
        <f t="shared" si="14"/>
        <v>0</v>
      </c>
      <c r="I469" s="141">
        <v>59</v>
      </c>
      <c r="J469" s="141">
        <f t="shared" si="15"/>
        <v>0</v>
      </c>
      <c r="K469" s="30"/>
      <c r="L469" s="30"/>
    </row>
    <row r="470" spans="1:12">
      <c r="A470" s="34" t="s">
        <v>5434</v>
      </c>
      <c r="B470" s="139">
        <v>1523</v>
      </c>
      <c r="C470" s="34" t="s">
        <v>5711</v>
      </c>
      <c r="D470" s="34" t="s">
        <v>2056</v>
      </c>
      <c r="E470" s="34" t="s">
        <v>3683</v>
      </c>
      <c r="F470" s="34">
        <v>1</v>
      </c>
      <c r="G470" s="131">
        <v>0</v>
      </c>
      <c r="H470" s="34">
        <f t="shared" si="14"/>
        <v>0</v>
      </c>
      <c r="I470" s="141">
        <v>59</v>
      </c>
      <c r="J470" s="141">
        <f t="shared" si="15"/>
        <v>0</v>
      </c>
      <c r="K470" s="30"/>
      <c r="L470" s="30"/>
    </row>
    <row r="471" spans="1:12">
      <c r="A471" s="34" t="s">
        <v>5434</v>
      </c>
      <c r="B471" s="139">
        <v>1524</v>
      </c>
      <c r="C471" s="34" t="s">
        <v>5739</v>
      </c>
      <c r="D471" s="34" t="s">
        <v>2056</v>
      </c>
      <c r="E471" s="34" t="s">
        <v>3902</v>
      </c>
      <c r="F471" s="34">
        <v>1</v>
      </c>
      <c r="G471" s="131">
        <v>0</v>
      </c>
      <c r="H471" s="34">
        <f t="shared" si="14"/>
        <v>0</v>
      </c>
      <c r="I471" s="141">
        <v>59</v>
      </c>
      <c r="J471" s="141">
        <f t="shared" si="15"/>
        <v>0</v>
      </c>
      <c r="K471" s="30"/>
      <c r="L471" s="30"/>
    </row>
    <row r="472" spans="1:12">
      <c r="A472" s="34" t="s">
        <v>5434</v>
      </c>
      <c r="B472" s="181">
        <v>1525</v>
      </c>
      <c r="C472" s="34" t="s">
        <v>5683</v>
      </c>
      <c r="D472" s="34" t="s">
        <v>3578</v>
      </c>
      <c r="E472" s="34" t="s">
        <v>5098</v>
      </c>
      <c r="F472" s="34">
        <v>1</v>
      </c>
      <c r="G472" s="131">
        <v>0</v>
      </c>
      <c r="H472" s="34">
        <f t="shared" si="14"/>
        <v>0</v>
      </c>
      <c r="I472" s="141">
        <v>59</v>
      </c>
      <c r="J472" s="141">
        <f t="shared" si="15"/>
        <v>0</v>
      </c>
      <c r="K472" s="30"/>
      <c r="L472" s="30"/>
    </row>
    <row r="473" spans="1:12">
      <c r="A473" s="34" t="s">
        <v>5434</v>
      </c>
      <c r="B473" s="181">
        <v>1526</v>
      </c>
      <c r="C473" s="34" t="s">
        <v>5685</v>
      </c>
      <c r="D473" s="34" t="s">
        <v>3578</v>
      </c>
      <c r="E473" s="34" t="s">
        <v>5098</v>
      </c>
      <c r="F473" s="34">
        <v>1</v>
      </c>
      <c r="G473" s="131">
        <v>0</v>
      </c>
      <c r="H473" s="34">
        <f t="shared" si="14"/>
        <v>0</v>
      </c>
      <c r="I473" s="141">
        <v>59</v>
      </c>
      <c r="J473" s="141">
        <f t="shared" si="15"/>
        <v>0</v>
      </c>
      <c r="K473" s="30"/>
      <c r="L473" s="30"/>
    </row>
    <row r="474" spans="1:12">
      <c r="A474" s="34" t="s">
        <v>5434</v>
      </c>
      <c r="B474" s="181">
        <v>1527</v>
      </c>
      <c r="C474" s="34" t="s">
        <v>5680</v>
      </c>
      <c r="D474" s="34" t="s">
        <v>3578</v>
      </c>
      <c r="E474" s="34" t="s">
        <v>5098</v>
      </c>
      <c r="F474" s="34">
        <v>1</v>
      </c>
      <c r="G474" s="131">
        <v>0</v>
      </c>
      <c r="H474" s="34">
        <f t="shared" si="14"/>
        <v>0</v>
      </c>
      <c r="I474" s="141">
        <v>59</v>
      </c>
      <c r="J474" s="141">
        <f t="shared" si="15"/>
        <v>0</v>
      </c>
      <c r="K474" s="30"/>
      <c r="L474" s="30"/>
    </row>
    <row r="475" spans="1:12">
      <c r="A475" s="34" t="s">
        <v>5434</v>
      </c>
      <c r="B475" s="181">
        <v>1528</v>
      </c>
      <c r="C475" s="34" t="s">
        <v>5682</v>
      </c>
      <c r="D475" s="34" t="s">
        <v>3578</v>
      </c>
      <c r="E475" s="34" t="s">
        <v>5098</v>
      </c>
      <c r="F475" s="34">
        <v>1</v>
      </c>
      <c r="G475" s="131">
        <v>0</v>
      </c>
      <c r="H475" s="34">
        <f t="shared" si="14"/>
        <v>0</v>
      </c>
      <c r="I475" s="141">
        <v>59</v>
      </c>
      <c r="J475" s="141">
        <f t="shared" si="15"/>
        <v>0</v>
      </c>
      <c r="K475" s="30"/>
      <c r="L475" s="30"/>
    </row>
    <row r="476" spans="1:12">
      <c r="A476" s="34" t="s">
        <v>5434</v>
      </c>
      <c r="B476" s="181">
        <v>1529</v>
      </c>
      <c r="C476" s="34" t="s">
        <v>5673</v>
      </c>
      <c r="D476" s="34" t="s">
        <v>3578</v>
      </c>
      <c r="E476" s="34" t="s">
        <v>5085</v>
      </c>
      <c r="F476" s="34">
        <v>1</v>
      </c>
      <c r="G476" s="131">
        <v>0</v>
      </c>
      <c r="H476" s="34">
        <f t="shared" si="14"/>
        <v>0</v>
      </c>
      <c r="I476" s="141">
        <v>59</v>
      </c>
      <c r="J476" s="141">
        <f t="shared" si="15"/>
        <v>0</v>
      </c>
      <c r="K476" s="30"/>
      <c r="L476" s="30"/>
    </row>
    <row r="477" spans="1:12">
      <c r="A477" s="34" t="s">
        <v>5434</v>
      </c>
      <c r="B477" s="181">
        <v>1531</v>
      </c>
      <c r="C477" s="34" t="s">
        <v>5675</v>
      </c>
      <c r="D477" s="34" t="s">
        <v>3578</v>
      </c>
      <c r="E477" s="34" t="s">
        <v>5085</v>
      </c>
      <c r="F477" s="34">
        <v>1</v>
      </c>
      <c r="G477" s="131">
        <v>0</v>
      </c>
      <c r="H477" s="34">
        <f t="shared" si="14"/>
        <v>0</v>
      </c>
      <c r="I477" s="141">
        <v>59</v>
      </c>
      <c r="J477" s="141">
        <f t="shared" si="15"/>
        <v>0</v>
      </c>
      <c r="K477" s="30"/>
      <c r="L477" s="30"/>
    </row>
    <row r="478" spans="1:12">
      <c r="A478" s="34" t="s">
        <v>5434</v>
      </c>
      <c r="B478" s="181">
        <v>1532</v>
      </c>
      <c r="C478" s="34" t="s">
        <v>5654</v>
      </c>
      <c r="D478" s="34" t="s">
        <v>3578</v>
      </c>
      <c r="E478" s="34" t="s">
        <v>5033</v>
      </c>
      <c r="F478" s="34">
        <v>1</v>
      </c>
      <c r="G478" s="131">
        <v>0</v>
      </c>
      <c r="H478" s="34">
        <f t="shared" si="14"/>
        <v>0</v>
      </c>
      <c r="I478" s="141">
        <v>59</v>
      </c>
      <c r="J478" s="141">
        <f t="shared" si="15"/>
        <v>0</v>
      </c>
      <c r="K478" s="30"/>
      <c r="L478" s="30"/>
    </row>
    <row r="479" spans="1:12">
      <c r="A479" s="34" t="s">
        <v>5434</v>
      </c>
      <c r="B479" s="181">
        <v>1533</v>
      </c>
      <c r="C479" s="34" t="s">
        <v>5686</v>
      </c>
      <c r="D479" s="34" t="s">
        <v>3578</v>
      </c>
      <c r="E479" s="34" t="s">
        <v>5098</v>
      </c>
      <c r="F479" s="34">
        <v>1</v>
      </c>
      <c r="G479" s="131">
        <v>0</v>
      </c>
      <c r="H479" s="34">
        <f t="shared" si="14"/>
        <v>0</v>
      </c>
      <c r="I479" s="141">
        <v>59</v>
      </c>
      <c r="J479" s="141">
        <f t="shared" si="15"/>
        <v>0</v>
      </c>
      <c r="K479" s="30"/>
      <c r="L479" s="30"/>
    </row>
    <row r="480" spans="1:12">
      <c r="A480" s="34" t="s">
        <v>5434</v>
      </c>
      <c r="B480" s="181">
        <v>1534</v>
      </c>
      <c r="C480" s="34" t="s">
        <v>5488</v>
      </c>
      <c r="D480" s="34" t="s">
        <v>2122</v>
      </c>
      <c r="E480" s="34" t="s">
        <v>2149</v>
      </c>
      <c r="F480" s="34">
        <v>1</v>
      </c>
      <c r="G480" s="131">
        <v>0</v>
      </c>
      <c r="H480" s="34">
        <f t="shared" si="14"/>
        <v>0</v>
      </c>
      <c r="I480" s="141">
        <v>59</v>
      </c>
      <c r="J480" s="141">
        <f t="shared" si="15"/>
        <v>0</v>
      </c>
      <c r="K480" s="30"/>
      <c r="L480" s="30"/>
    </row>
    <row r="481" spans="1:12">
      <c r="A481" s="34" t="s">
        <v>5434</v>
      </c>
      <c r="B481" s="181">
        <v>1535</v>
      </c>
      <c r="C481" s="34" t="s">
        <v>5839</v>
      </c>
      <c r="D481" s="34" t="s">
        <v>4806</v>
      </c>
      <c r="E481" s="34" t="s">
        <v>4809</v>
      </c>
      <c r="F481" s="34">
        <v>1</v>
      </c>
      <c r="G481" s="131">
        <v>0</v>
      </c>
      <c r="H481" s="34">
        <f t="shared" si="14"/>
        <v>0</v>
      </c>
      <c r="I481" s="141">
        <v>59</v>
      </c>
      <c r="J481" s="141">
        <f t="shared" si="15"/>
        <v>0</v>
      </c>
      <c r="K481" s="30"/>
      <c r="L481" s="30"/>
    </row>
    <row r="482" spans="1:12">
      <c r="A482" s="34" t="s">
        <v>5434</v>
      </c>
      <c r="B482" s="181">
        <v>1536</v>
      </c>
      <c r="C482" s="34" t="s">
        <v>5843</v>
      </c>
      <c r="D482" s="34" t="s">
        <v>4806</v>
      </c>
      <c r="E482" s="34" t="s">
        <v>4809</v>
      </c>
      <c r="F482" s="34">
        <v>1</v>
      </c>
      <c r="G482" s="131">
        <v>0</v>
      </c>
      <c r="H482" s="34">
        <f t="shared" si="14"/>
        <v>0</v>
      </c>
      <c r="I482" s="141">
        <v>59</v>
      </c>
      <c r="J482" s="141">
        <f t="shared" si="15"/>
        <v>0</v>
      </c>
      <c r="K482" s="30"/>
      <c r="L482" s="30"/>
    </row>
    <row r="483" spans="1:12">
      <c r="A483" s="34" t="s">
        <v>5434</v>
      </c>
      <c r="B483" s="139">
        <v>1537</v>
      </c>
      <c r="C483" s="34" t="s">
        <v>5896</v>
      </c>
      <c r="D483" s="34" t="s">
        <v>4806</v>
      </c>
      <c r="E483" s="34" t="s">
        <v>4846</v>
      </c>
      <c r="F483" s="34">
        <v>1</v>
      </c>
      <c r="G483" s="131">
        <v>0</v>
      </c>
      <c r="H483" s="34">
        <f t="shared" si="14"/>
        <v>0</v>
      </c>
      <c r="I483" s="141">
        <v>59</v>
      </c>
      <c r="J483" s="141">
        <f t="shared" si="15"/>
        <v>0</v>
      </c>
      <c r="K483" s="30"/>
      <c r="L483" s="30"/>
    </row>
    <row r="484" spans="1:12">
      <c r="A484" s="34" t="s">
        <v>5434</v>
      </c>
      <c r="B484" s="181">
        <v>1538</v>
      </c>
      <c r="C484" s="34" t="s">
        <v>5838</v>
      </c>
      <c r="D484" s="34" t="s">
        <v>4806</v>
      </c>
      <c r="E484" s="34" t="s">
        <v>4809</v>
      </c>
      <c r="F484" s="34">
        <v>1</v>
      </c>
      <c r="G484" s="131">
        <v>0</v>
      </c>
      <c r="H484" s="34">
        <f t="shared" si="14"/>
        <v>0</v>
      </c>
      <c r="I484" s="141">
        <v>59</v>
      </c>
      <c r="J484" s="141">
        <f t="shared" si="15"/>
        <v>0</v>
      </c>
      <c r="K484" s="30"/>
      <c r="L484" s="30"/>
    </row>
    <row r="485" spans="1:12">
      <c r="A485" s="34" t="s">
        <v>5434</v>
      </c>
      <c r="B485" s="181">
        <v>1539</v>
      </c>
      <c r="C485" s="34" t="s">
        <v>5840</v>
      </c>
      <c r="D485" s="34" t="s">
        <v>4806</v>
      </c>
      <c r="E485" s="34" t="s">
        <v>4809</v>
      </c>
      <c r="F485" s="34">
        <v>1</v>
      </c>
      <c r="G485" s="131">
        <v>0</v>
      </c>
      <c r="H485" s="34">
        <f t="shared" si="14"/>
        <v>0</v>
      </c>
      <c r="I485" s="141">
        <v>59</v>
      </c>
      <c r="J485" s="141">
        <f t="shared" si="15"/>
        <v>0</v>
      </c>
      <c r="K485" s="30"/>
      <c r="L485" s="30"/>
    </row>
    <row r="486" spans="1:12">
      <c r="A486" s="34" t="s">
        <v>5434</v>
      </c>
      <c r="B486" s="139">
        <v>1540</v>
      </c>
      <c r="C486" s="34" t="s">
        <v>5791</v>
      </c>
      <c r="D486" s="34" t="s">
        <v>2056</v>
      </c>
      <c r="E486" s="34" t="s">
        <v>3078</v>
      </c>
      <c r="F486" s="34">
        <v>1</v>
      </c>
      <c r="G486" s="131">
        <v>0</v>
      </c>
      <c r="H486" s="34">
        <f t="shared" si="14"/>
        <v>0</v>
      </c>
      <c r="I486" s="141">
        <v>59</v>
      </c>
      <c r="J486" s="141">
        <f t="shared" si="15"/>
        <v>0</v>
      </c>
      <c r="K486" s="30"/>
      <c r="L486" s="30"/>
    </row>
    <row r="487" spans="1:12">
      <c r="A487" s="34" t="s">
        <v>5434</v>
      </c>
      <c r="B487" s="181">
        <v>1541</v>
      </c>
      <c r="C487" s="34" t="s">
        <v>5846</v>
      </c>
      <c r="D487" s="34" t="s">
        <v>4806</v>
      </c>
      <c r="E487" s="34" t="s">
        <v>4809</v>
      </c>
      <c r="F487" s="34">
        <v>1</v>
      </c>
      <c r="G487" s="131">
        <v>0</v>
      </c>
      <c r="H487" s="34">
        <f t="shared" si="14"/>
        <v>0</v>
      </c>
      <c r="I487" s="141">
        <v>59</v>
      </c>
      <c r="J487" s="141">
        <f t="shared" si="15"/>
        <v>0</v>
      </c>
      <c r="K487" s="30"/>
      <c r="L487" s="30"/>
    </row>
    <row r="488" spans="1:12">
      <c r="A488" s="34" t="s">
        <v>5434</v>
      </c>
      <c r="B488" s="181">
        <v>1542</v>
      </c>
      <c r="C488" s="34" t="s">
        <v>5908</v>
      </c>
      <c r="D488" s="34" t="s">
        <v>4806</v>
      </c>
      <c r="E488" s="34" t="s">
        <v>4846</v>
      </c>
      <c r="F488" s="34">
        <v>1</v>
      </c>
      <c r="G488" s="131">
        <v>0</v>
      </c>
      <c r="H488" s="34">
        <f t="shared" si="14"/>
        <v>0</v>
      </c>
      <c r="I488" s="141">
        <v>59</v>
      </c>
      <c r="J488" s="141">
        <f t="shared" si="15"/>
        <v>0</v>
      </c>
      <c r="K488" s="30"/>
      <c r="L488" s="30"/>
    </row>
    <row r="489" spans="1:12">
      <c r="A489" s="34" t="s">
        <v>5434</v>
      </c>
      <c r="B489" s="139">
        <v>1543</v>
      </c>
      <c r="C489" s="34" t="s">
        <v>5786</v>
      </c>
      <c r="D489" s="34" t="s">
        <v>2056</v>
      </c>
      <c r="E489" s="34" t="s">
        <v>3412</v>
      </c>
      <c r="F489" s="34">
        <v>1</v>
      </c>
      <c r="G489" s="131">
        <v>0</v>
      </c>
      <c r="H489" s="34">
        <f t="shared" si="14"/>
        <v>0</v>
      </c>
      <c r="I489" s="141">
        <v>59</v>
      </c>
      <c r="J489" s="141">
        <f t="shared" si="15"/>
        <v>0</v>
      </c>
      <c r="K489" s="30"/>
      <c r="L489" s="30"/>
    </row>
    <row r="490" spans="1:12">
      <c r="A490" s="34" t="s">
        <v>5434</v>
      </c>
      <c r="B490" s="139">
        <v>1544</v>
      </c>
      <c r="C490" s="34" t="s">
        <v>5893</v>
      </c>
      <c r="D490" s="34" t="s">
        <v>4806</v>
      </c>
      <c r="E490" s="34" t="s">
        <v>4846</v>
      </c>
      <c r="F490" s="34">
        <v>1</v>
      </c>
      <c r="G490" s="131">
        <v>0</v>
      </c>
      <c r="H490" s="34">
        <f t="shared" si="14"/>
        <v>0</v>
      </c>
      <c r="I490" s="141">
        <v>59</v>
      </c>
      <c r="J490" s="141">
        <f t="shared" si="15"/>
        <v>0</v>
      </c>
      <c r="K490" s="30"/>
      <c r="L490" s="30"/>
    </row>
    <row r="491" spans="1:12">
      <c r="A491" s="34" t="s">
        <v>5434</v>
      </c>
      <c r="B491" s="181">
        <v>1545</v>
      </c>
      <c r="C491" s="34" t="s">
        <v>5871</v>
      </c>
      <c r="D491" s="34" t="s">
        <v>4806</v>
      </c>
      <c r="E491" s="34" t="s">
        <v>4838</v>
      </c>
      <c r="F491" s="34">
        <v>1</v>
      </c>
      <c r="G491" s="131">
        <v>0</v>
      </c>
      <c r="H491" s="34">
        <f t="shared" si="14"/>
        <v>0</v>
      </c>
      <c r="I491" s="141">
        <v>59</v>
      </c>
      <c r="J491" s="141">
        <f t="shared" si="15"/>
        <v>0</v>
      </c>
      <c r="K491" s="30"/>
      <c r="L491" s="30"/>
    </row>
    <row r="492" spans="1:12">
      <c r="A492" s="34" t="s">
        <v>5434</v>
      </c>
      <c r="B492" s="181">
        <v>1546</v>
      </c>
      <c r="C492" s="34" t="s">
        <v>5916</v>
      </c>
      <c r="D492" s="34" t="s">
        <v>4806</v>
      </c>
      <c r="E492" s="34" t="s">
        <v>4846</v>
      </c>
      <c r="F492" s="34">
        <v>1</v>
      </c>
      <c r="G492" s="131">
        <v>0</v>
      </c>
      <c r="H492" s="34">
        <f t="shared" si="14"/>
        <v>0</v>
      </c>
      <c r="I492" s="141">
        <v>59</v>
      </c>
      <c r="J492" s="141">
        <f t="shared" si="15"/>
        <v>0</v>
      </c>
      <c r="K492" s="30"/>
      <c r="L492" s="30"/>
    </row>
    <row r="493" spans="1:12">
      <c r="A493" s="34" t="s">
        <v>5434</v>
      </c>
      <c r="B493" s="181">
        <v>1547</v>
      </c>
      <c r="C493" s="34" t="s">
        <v>5914</v>
      </c>
      <c r="D493" s="34" t="s">
        <v>4806</v>
      </c>
      <c r="E493" s="34" t="s">
        <v>4846</v>
      </c>
      <c r="F493" s="34">
        <v>1</v>
      </c>
      <c r="G493" s="131">
        <v>0</v>
      </c>
      <c r="H493" s="34">
        <f t="shared" si="14"/>
        <v>0</v>
      </c>
      <c r="I493" s="141">
        <v>59</v>
      </c>
      <c r="J493" s="141">
        <f t="shared" si="15"/>
        <v>0</v>
      </c>
      <c r="K493" s="30"/>
      <c r="L493" s="30"/>
    </row>
    <row r="494" spans="1:12">
      <c r="A494" s="34" t="s">
        <v>5434</v>
      </c>
      <c r="B494" s="181">
        <v>1548</v>
      </c>
      <c r="C494" s="34" t="s">
        <v>5872</v>
      </c>
      <c r="D494" s="34" t="s">
        <v>4806</v>
      </c>
      <c r="E494" s="34" t="s">
        <v>4838</v>
      </c>
      <c r="F494" s="34">
        <v>1</v>
      </c>
      <c r="G494" s="131">
        <v>0</v>
      </c>
      <c r="H494" s="34">
        <f t="shared" si="14"/>
        <v>0</v>
      </c>
      <c r="I494" s="141">
        <v>59</v>
      </c>
      <c r="J494" s="141">
        <f t="shared" si="15"/>
        <v>0</v>
      </c>
      <c r="K494" s="30"/>
      <c r="L494" s="30"/>
    </row>
    <row r="495" spans="1:12">
      <c r="A495" s="34" t="s">
        <v>5434</v>
      </c>
      <c r="B495" s="181">
        <v>1549</v>
      </c>
      <c r="C495" s="34" t="s">
        <v>5906</v>
      </c>
      <c r="D495" s="34" t="s">
        <v>4806</v>
      </c>
      <c r="E495" s="34" t="s">
        <v>4846</v>
      </c>
      <c r="F495" s="34">
        <v>1</v>
      </c>
      <c r="G495" s="131">
        <v>0</v>
      </c>
      <c r="H495" s="34">
        <f t="shared" si="14"/>
        <v>0</v>
      </c>
      <c r="I495" s="141">
        <v>59</v>
      </c>
      <c r="J495" s="141">
        <f t="shared" si="15"/>
        <v>0</v>
      </c>
      <c r="K495" s="30"/>
      <c r="L495" s="30"/>
    </row>
    <row r="496" spans="1:12">
      <c r="A496" s="34" t="s">
        <v>5434</v>
      </c>
      <c r="B496" s="181">
        <v>1550</v>
      </c>
      <c r="C496" s="34" t="s">
        <v>5849</v>
      </c>
      <c r="D496" s="34" t="s">
        <v>4806</v>
      </c>
      <c r="E496" s="34" t="s">
        <v>4809</v>
      </c>
      <c r="F496" s="34">
        <v>1</v>
      </c>
      <c r="G496" s="131">
        <v>0</v>
      </c>
      <c r="H496" s="34">
        <f t="shared" si="14"/>
        <v>0</v>
      </c>
      <c r="I496" s="141">
        <v>59</v>
      </c>
      <c r="J496" s="141">
        <f t="shared" si="15"/>
        <v>0</v>
      </c>
      <c r="K496" s="30"/>
      <c r="L496" s="30"/>
    </row>
    <row r="497" spans="1:12">
      <c r="A497" s="34" t="s">
        <v>5434</v>
      </c>
      <c r="B497" s="181">
        <v>1551</v>
      </c>
      <c r="C497" s="34" t="s">
        <v>5585</v>
      </c>
      <c r="D497" s="34" t="s">
        <v>3516</v>
      </c>
      <c r="E497" s="34" t="s">
        <v>4929</v>
      </c>
      <c r="F497" s="34">
        <v>1</v>
      </c>
      <c r="G497" s="131">
        <v>0</v>
      </c>
      <c r="H497" s="34">
        <f t="shared" si="14"/>
        <v>0</v>
      </c>
      <c r="I497" s="141">
        <v>59</v>
      </c>
      <c r="J497" s="141">
        <f t="shared" si="15"/>
        <v>0</v>
      </c>
      <c r="K497" s="30"/>
      <c r="L497" s="30"/>
    </row>
    <row r="498" spans="1:12">
      <c r="A498" s="34" t="s">
        <v>5434</v>
      </c>
      <c r="B498" s="139">
        <v>1552</v>
      </c>
      <c r="C498" s="34" t="s">
        <v>5556</v>
      </c>
      <c r="D498" s="34" t="s">
        <v>3516</v>
      </c>
      <c r="E498" s="34" t="s">
        <v>5338</v>
      </c>
      <c r="F498" s="34">
        <v>1</v>
      </c>
      <c r="G498" s="131">
        <v>0</v>
      </c>
      <c r="H498" s="34">
        <f t="shared" si="14"/>
        <v>0</v>
      </c>
      <c r="I498" s="141">
        <v>59</v>
      </c>
      <c r="J498" s="141">
        <f t="shared" si="15"/>
        <v>0</v>
      </c>
      <c r="K498" s="30"/>
      <c r="L498" s="30"/>
    </row>
    <row r="499" spans="1:12">
      <c r="A499" s="34" t="s">
        <v>5434</v>
      </c>
      <c r="B499" s="139">
        <v>1553</v>
      </c>
      <c r="C499" s="34" t="s">
        <v>5571</v>
      </c>
      <c r="D499" s="34" t="s">
        <v>3516</v>
      </c>
      <c r="E499" s="34" t="s">
        <v>4929</v>
      </c>
      <c r="F499" s="34">
        <v>1</v>
      </c>
      <c r="G499" s="131">
        <v>0</v>
      </c>
      <c r="H499" s="34">
        <f t="shared" si="14"/>
        <v>0</v>
      </c>
      <c r="I499" s="141">
        <v>59</v>
      </c>
      <c r="J499" s="141">
        <f t="shared" si="15"/>
        <v>0</v>
      </c>
      <c r="K499" s="30"/>
      <c r="L499" s="30"/>
    </row>
    <row r="500" spans="1:12">
      <c r="A500" s="34" t="s">
        <v>5434</v>
      </c>
      <c r="B500" s="181">
        <v>1554</v>
      </c>
      <c r="C500" s="34" t="s">
        <v>5897</v>
      </c>
      <c r="D500" s="34" t="s">
        <v>4806</v>
      </c>
      <c r="E500" s="34" t="s">
        <v>4846</v>
      </c>
      <c r="F500" s="34">
        <v>1</v>
      </c>
      <c r="G500" s="131">
        <v>0</v>
      </c>
      <c r="H500" s="34">
        <f t="shared" si="14"/>
        <v>0</v>
      </c>
      <c r="I500" s="141">
        <v>59</v>
      </c>
      <c r="J500" s="141">
        <f t="shared" si="15"/>
        <v>0</v>
      </c>
      <c r="K500" s="30"/>
      <c r="L500" s="30"/>
    </row>
    <row r="501" spans="1:12">
      <c r="A501" s="34" t="s">
        <v>5434</v>
      </c>
      <c r="B501" s="181">
        <v>1555</v>
      </c>
      <c r="C501" s="34" t="s">
        <v>5498</v>
      </c>
      <c r="D501" s="34" t="s">
        <v>2122</v>
      </c>
      <c r="E501" s="34" t="s">
        <v>3065</v>
      </c>
      <c r="F501" s="34">
        <v>1</v>
      </c>
      <c r="G501" s="131">
        <v>0</v>
      </c>
      <c r="H501" s="34">
        <f t="shared" si="14"/>
        <v>0</v>
      </c>
      <c r="I501" s="141">
        <v>59</v>
      </c>
      <c r="J501" s="141">
        <f t="shared" si="15"/>
        <v>0</v>
      </c>
      <c r="K501" s="30"/>
      <c r="L501" s="30"/>
    </row>
    <row r="502" spans="1:12">
      <c r="A502" s="34" t="s">
        <v>5434</v>
      </c>
      <c r="B502" s="181">
        <v>1556</v>
      </c>
      <c r="C502" s="34" t="s">
        <v>5783</v>
      </c>
      <c r="D502" s="34" t="s">
        <v>2056</v>
      </c>
      <c r="E502" s="34" t="s">
        <v>4275</v>
      </c>
      <c r="F502" s="34">
        <v>1</v>
      </c>
      <c r="G502" s="131">
        <v>0</v>
      </c>
      <c r="H502" s="34">
        <f t="shared" si="14"/>
        <v>0</v>
      </c>
      <c r="I502" s="141">
        <v>59</v>
      </c>
      <c r="J502" s="141">
        <f t="shared" si="15"/>
        <v>0</v>
      </c>
      <c r="K502" s="30"/>
      <c r="L502" s="30"/>
    </row>
    <row r="503" spans="1:12">
      <c r="A503" s="34" t="s">
        <v>5434</v>
      </c>
      <c r="B503" s="139">
        <v>1557</v>
      </c>
      <c r="C503" s="34" t="s">
        <v>5762</v>
      </c>
      <c r="D503" s="34" t="s">
        <v>2056</v>
      </c>
      <c r="E503" s="34" t="s">
        <v>4112</v>
      </c>
      <c r="F503" s="34">
        <v>1</v>
      </c>
      <c r="G503" s="131">
        <v>0</v>
      </c>
      <c r="H503" s="34">
        <f t="shared" si="14"/>
        <v>0</v>
      </c>
      <c r="I503" s="141">
        <v>59</v>
      </c>
      <c r="J503" s="141">
        <f t="shared" si="15"/>
        <v>0</v>
      </c>
      <c r="K503" s="30"/>
      <c r="L503" s="30"/>
    </row>
    <row r="504" spans="1:12">
      <c r="A504" s="34" t="s">
        <v>5434</v>
      </c>
      <c r="B504" s="139">
        <v>1558</v>
      </c>
      <c r="C504" s="34" t="s">
        <v>5547</v>
      </c>
      <c r="D504" s="34" t="s">
        <v>3516</v>
      </c>
      <c r="E504" s="34" t="s">
        <v>3517</v>
      </c>
      <c r="F504" s="34">
        <v>1</v>
      </c>
      <c r="G504" s="131">
        <v>0</v>
      </c>
      <c r="H504" s="34">
        <f t="shared" si="14"/>
        <v>0</v>
      </c>
      <c r="I504" s="141">
        <v>59</v>
      </c>
      <c r="J504" s="141">
        <f t="shared" si="15"/>
        <v>0</v>
      </c>
      <c r="K504" s="30"/>
      <c r="L504" s="30"/>
    </row>
    <row r="505" spans="1:12">
      <c r="A505" s="34" t="s">
        <v>5434</v>
      </c>
      <c r="B505" s="139">
        <v>1559</v>
      </c>
      <c r="C505" s="34" t="s">
        <v>5728</v>
      </c>
      <c r="D505" s="34" t="s">
        <v>2056</v>
      </c>
      <c r="E505" s="34" t="s">
        <v>2344</v>
      </c>
      <c r="F505" s="34">
        <v>1</v>
      </c>
      <c r="G505" s="131">
        <v>0</v>
      </c>
      <c r="H505" s="34">
        <f t="shared" si="14"/>
        <v>0</v>
      </c>
      <c r="I505" s="141">
        <v>59</v>
      </c>
      <c r="J505" s="141">
        <f t="shared" si="15"/>
        <v>0</v>
      </c>
      <c r="K505" s="30"/>
      <c r="L505" s="30"/>
    </row>
    <row r="506" spans="1:12">
      <c r="A506" s="34" t="s">
        <v>5434</v>
      </c>
      <c r="B506" s="139">
        <v>1560</v>
      </c>
      <c r="C506" s="34" t="s">
        <v>5437</v>
      </c>
      <c r="D506" s="34" t="s">
        <v>2122</v>
      </c>
      <c r="E506" s="34" t="s">
        <v>2180</v>
      </c>
      <c r="F506" s="34">
        <v>1</v>
      </c>
      <c r="G506" s="131">
        <v>0</v>
      </c>
      <c r="H506" s="34">
        <f t="shared" si="14"/>
        <v>0</v>
      </c>
      <c r="I506" s="141">
        <v>59</v>
      </c>
      <c r="J506" s="141">
        <f t="shared" si="15"/>
        <v>0</v>
      </c>
      <c r="K506" s="30"/>
      <c r="L506" s="30"/>
    </row>
    <row r="507" spans="1:12">
      <c r="A507" s="34" t="s">
        <v>5434</v>
      </c>
      <c r="B507" s="139">
        <v>1561</v>
      </c>
      <c r="C507" s="34" t="s">
        <v>5800</v>
      </c>
      <c r="D507" s="34" t="s">
        <v>2156</v>
      </c>
      <c r="E507" s="34" t="s">
        <v>4407</v>
      </c>
      <c r="F507" s="34">
        <v>1</v>
      </c>
      <c r="G507" s="131">
        <v>0</v>
      </c>
      <c r="H507" s="34">
        <f t="shared" si="14"/>
        <v>0</v>
      </c>
      <c r="I507" s="141">
        <v>59</v>
      </c>
      <c r="J507" s="141">
        <f t="shared" si="15"/>
        <v>0</v>
      </c>
      <c r="K507" s="30"/>
      <c r="L507" s="30"/>
    </row>
    <row r="508" spans="1:12">
      <c r="A508" s="34" t="s">
        <v>5434</v>
      </c>
      <c r="B508" s="139">
        <v>1562</v>
      </c>
      <c r="C508" s="34" t="s">
        <v>5810</v>
      </c>
      <c r="D508" s="34" t="s">
        <v>2156</v>
      </c>
      <c r="E508" s="34" t="s">
        <v>4591</v>
      </c>
      <c r="F508" s="34">
        <v>1</v>
      </c>
      <c r="G508" s="131">
        <v>0</v>
      </c>
      <c r="H508" s="34">
        <f t="shared" si="14"/>
        <v>0</v>
      </c>
      <c r="I508" s="141">
        <v>59</v>
      </c>
      <c r="J508" s="141">
        <f t="shared" si="15"/>
        <v>0</v>
      </c>
      <c r="K508" s="30"/>
      <c r="L508" s="30"/>
    </row>
    <row r="509" spans="1:12">
      <c r="A509" s="34" t="s">
        <v>5434</v>
      </c>
      <c r="B509" s="139">
        <v>1563</v>
      </c>
      <c r="C509" s="34" t="s">
        <v>5730</v>
      </c>
      <c r="D509" s="34" t="s">
        <v>2056</v>
      </c>
      <c r="E509" s="34" t="s">
        <v>4619</v>
      </c>
      <c r="F509" s="34">
        <v>1</v>
      </c>
      <c r="G509" s="131">
        <v>0</v>
      </c>
      <c r="H509" s="34">
        <f t="shared" si="14"/>
        <v>0</v>
      </c>
      <c r="I509" s="141">
        <v>59</v>
      </c>
      <c r="J509" s="141">
        <f t="shared" si="15"/>
        <v>0</v>
      </c>
      <c r="K509" s="30"/>
      <c r="L509" s="30"/>
    </row>
    <row r="510" spans="1:12">
      <c r="A510" s="34" t="s">
        <v>5434</v>
      </c>
      <c r="B510" s="139">
        <v>1564</v>
      </c>
      <c r="C510" s="34" t="s">
        <v>5765</v>
      </c>
      <c r="D510" s="34" t="s">
        <v>2056</v>
      </c>
      <c r="E510" s="34" t="s">
        <v>2631</v>
      </c>
      <c r="F510" s="34">
        <v>1</v>
      </c>
      <c r="G510" s="131">
        <v>0</v>
      </c>
      <c r="H510" s="34">
        <f t="shared" si="14"/>
        <v>0</v>
      </c>
      <c r="I510" s="141">
        <v>59</v>
      </c>
      <c r="J510" s="141">
        <f t="shared" si="15"/>
        <v>0</v>
      </c>
      <c r="K510" s="30"/>
      <c r="L510" s="30"/>
    </row>
    <row r="511" spans="1:12">
      <c r="A511" s="34" t="s">
        <v>5434</v>
      </c>
      <c r="B511" s="181">
        <v>1565</v>
      </c>
      <c r="C511" s="34" t="s">
        <v>5769</v>
      </c>
      <c r="D511" s="34" t="s">
        <v>2056</v>
      </c>
      <c r="E511" s="34" t="s">
        <v>4149</v>
      </c>
      <c r="F511" s="34">
        <v>1</v>
      </c>
      <c r="G511" s="131">
        <v>0</v>
      </c>
      <c r="H511" s="34">
        <f t="shared" si="14"/>
        <v>0</v>
      </c>
      <c r="I511" s="141">
        <v>59</v>
      </c>
      <c r="J511" s="141">
        <f t="shared" si="15"/>
        <v>0</v>
      </c>
      <c r="K511" s="30"/>
      <c r="L511" s="30"/>
    </row>
    <row r="512" spans="1:12">
      <c r="A512" s="34" t="s">
        <v>5434</v>
      </c>
      <c r="B512" s="139">
        <v>1566</v>
      </c>
      <c r="C512" s="34" t="s">
        <v>5469</v>
      </c>
      <c r="D512" s="34" t="s">
        <v>2122</v>
      </c>
      <c r="E512" s="34" t="s">
        <v>2675</v>
      </c>
      <c r="F512" s="34">
        <v>1</v>
      </c>
      <c r="G512" s="131">
        <v>0</v>
      </c>
      <c r="H512" s="34">
        <f t="shared" si="14"/>
        <v>0</v>
      </c>
      <c r="I512" s="141">
        <v>59</v>
      </c>
      <c r="J512" s="141">
        <f t="shared" si="15"/>
        <v>0</v>
      </c>
      <c r="K512" s="30"/>
      <c r="L512" s="30"/>
    </row>
    <row r="513" spans="1:12">
      <c r="A513" s="110" t="s">
        <v>5434</v>
      </c>
      <c r="B513" s="136">
        <v>1567</v>
      </c>
      <c r="C513" s="110" t="s">
        <v>5742</v>
      </c>
      <c r="D513" s="110" t="s">
        <v>2056</v>
      </c>
      <c r="E513" s="110" t="s">
        <v>3908</v>
      </c>
      <c r="F513" s="110">
        <v>1</v>
      </c>
      <c r="G513" s="109">
        <v>0</v>
      </c>
      <c r="H513" s="110">
        <f t="shared" ref="H513:H531" si="16">F513*G513</f>
        <v>0</v>
      </c>
      <c r="I513" s="141">
        <v>59</v>
      </c>
      <c r="J513" s="138">
        <f t="shared" si="15"/>
        <v>0</v>
      </c>
      <c r="K513" s="30"/>
      <c r="L513" s="30"/>
    </row>
    <row r="514" spans="1:12">
      <c r="A514" s="110" t="s">
        <v>5434</v>
      </c>
      <c r="B514" s="136">
        <v>1569</v>
      </c>
      <c r="C514" s="110" t="s">
        <v>5554</v>
      </c>
      <c r="D514" s="110" t="s">
        <v>3516</v>
      </c>
      <c r="E514" s="110" t="s">
        <v>5338</v>
      </c>
      <c r="F514" s="110">
        <v>1</v>
      </c>
      <c r="G514" s="109">
        <v>0</v>
      </c>
      <c r="H514" s="110">
        <f t="shared" si="16"/>
        <v>0</v>
      </c>
      <c r="I514" s="141">
        <v>59</v>
      </c>
      <c r="J514" s="138">
        <f t="shared" si="15"/>
        <v>0</v>
      </c>
      <c r="K514" s="30"/>
      <c r="L514" s="30"/>
    </row>
    <row r="515" spans="1:12">
      <c r="A515" s="110" t="s">
        <v>5434</v>
      </c>
      <c r="B515" s="136">
        <v>1570</v>
      </c>
      <c r="C515" s="110" t="s">
        <v>5543</v>
      </c>
      <c r="D515" s="110" t="s">
        <v>3516</v>
      </c>
      <c r="E515" s="110" t="s">
        <v>3517</v>
      </c>
      <c r="F515" s="110">
        <v>1</v>
      </c>
      <c r="G515" s="109">
        <v>0</v>
      </c>
      <c r="H515" s="110">
        <f t="shared" si="16"/>
        <v>0</v>
      </c>
      <c r="I515" s="141">
        <v>59</v>
      </c>
      <c r="J515" s="138">
        <f t="shared" si="15"/>
        <v>0</v>
      </c>
      <c r="K515" s="30"/>
      <c r="L515" s="30"/>
    </row>
    <row r="516" spans="1:12">
      <c r="A516" s="110" t="s">
        <v>5434</v>
      </c>
      <c r="B516" s="136">
        <v>1571</v>
      </c>
      <c r="C516" s="110" t="s">
        <v>5542</v>
      </c>
      <c r="D516" s="110" t="s">
        <v>3516</v>
      </c>
      <c r="E516" s="110" t="s">
        <v>3517</v>
      </c>
      <c r="F516" s="110">
        <v>1</v>
      </c>
      <c r="G516" s="109">
        <v>0</v>
      </c>
      <c r="H516" s="110">
        <f t="shared" si="16"/>
        <v>0</v>
      </c>
      <c r="I516" s="141">
        <v>59</v>
      </c>
      <c r="J516" s="138">
        <f t="shared" si="15"/>
        <v>0</v>
      </c>
      <c r="K516" s="30"/>
      <c r="L516" s="30"/>
    </row>
    <row r="517" spans="1:12">
      <c r="A517" s="110" t="s">
        <v>5434</v>
      </c>
      <c r="B517" s="136">
        <v>1572</v>
      </c>
      <c r="C517" s="110" t="s">
        <v>5578</v>
      </c>
      <c r="D517" s="110" t="s">
        <v>3516</v>
      </c>
      <c r="E517" s="110" t="s">
        <v>4929</v>
      </c>
      <c r="F517" s="110">
        <v>1</v>
      </c>
      <c r="G517" s="109">
        <v>0</v>
      </c>
      <c r="H517" s="110">
        <f t="shared" si="16"/>
        <v>0</v>
      </c>
      <c r="I517" s="141">
        <v>59</v>
      </c>
      <c r="J517" s="138">
        <f t="shared" si="15"/>
        <v>0</v>
      </c>
      <c r="K517" s="30"/>
      <c r="L517" s="30"/>
    </row>
    <row r="518" spans="1:12">
      <c r="A518" s="110" t="s">
        <v>5434</v>
      </c>
      <c r="B518" s="136">
        <v>1573</v>
      </c>
      <c r="C518" s="110" t="s">
        <v>5892</v>
      </c>
      <c r="D518" s="110" t="s">
        <v>4806</v>
      </c>
      <c r="E518" s="110" t="s">
        <v>5335</v>
      </c>
      <c r="F518" s="110">
        <v>1</v>
      </c>
      <c r="G518" s="109">
        <v>0</v>
      </c>
      <c r="H518" s="110">
        <f t="shared" si="16"/>
        <v>0</v>
      </c>
      <c r="I518" s="141">
        <v>59</v>
      </c>
      <c r="J518" s="138">
        <f t="shared" si="15"/>
        <v>0</v>
      </c>
      <c r="K518" s="30"/>
      <c r="L518" s="30"/>
    </row>
    <row r="519" spans="1:12">
      <c r="A519" s="110" t="s">
        <v>5434</v>
      </c>
      <c r="B519" s="136">
        <v>1574</v>
      </c>
      <c r="C519" s="110" t="s">
        <v>5565</v>
      </c>
      <c r="D519" s="110" t="s">
        <v>3516</v>
      </c>
      <c r="E519" s="110" t="s">
        <v>5338</v>
      </c>
      <c r="F519" s="110">
        <v>1</v>
      </c>
      <c r="G519" s="109">
        <v>0</v>
      </c>
      <c r="H519" s="110">
        <f t="shared" si="16"/>
        <v>0</v>
      </c>
      <c r="I519" s="141">
        <v>59</v>
      </c>
      <c r="J519" s="138">
        <f t="shared" si="15"/>
        <v>0</v>
      </c>
      <c r="K519" s="30"/>
      <c r="L519" s="30"/>
    </row>
    <row r="520" spans="1:12">
      <c r="A520" s="110" t="s">
        <v>5434</v>
      </c>
      <c r="B520" s="136">
        <v>1575</v>
      </c>
      <c r="C520" s="110" t="s">
        <v>5560</v>
      </c>
      <c r="D520" s="110" t="s">
        <v>3516</v>
      </c>
      <c r="E520" s="110" t="s">
        <v>5338</v>
      </c>
      <c r="F520" s="110">
        <v>1</v>
      </c>
      <c r="G520" s="109">
        <v>0</v>
      </c>
      <c r="H520" s="110">
        <f t="shared" si="16"/>
        <v>0</v>
      </c>
      <c r="I520" s="141">
        <v>59</v>
      </c>
      <c r="J520" s="138">
        <f t="shared" si="15"/>
        <v>0</v>
      </c>
      <c r="K520" s="30"/>
      <c r="L520" s="30"/>
    </row>
    <row r="521" spans="1:12">
      <c r="A521" s="110" t="s">
        <v>5434</v>
      </c>
      <c r="B521" s="136">
        <v>1576</v>
      </c>
      <c r="C521" s="110" t="s">
        <v>5775</v>
      </c>
      <c r="D521" s="110" t="s">
        <v>2056</v>
      </c>
      <c r="E521" s="110" t="s">
        <v>3055</v>
      </c>
      <c r="F521" s="110">
        <v>1</v>
      </c>
      <c r="G521" s="109">
        <v>0</v>
      </c>
      <c r="H521" s="110">
        <f t="shared" si="16"/>
        <v>0</v>
      </c>
      <c r="I521" s="141">
        <v>59</v>
      </c>
      <c r="J521" s="138">
        <f t="shared" si="15"/>
        <v>0</v>
      </c>
      <c r="K521" s="30"/>
      <c r="L521" s="30"/>
    </row>
    <row r="522" spans="1:12">
      <c r="A522" s="110" t="s">
        <v>5434</v>
      </c>
      <c r="B522" s="136">
        <v>1577</v>
      </c>
      <c r="C522" s="110" t="s">
        <v>5836</v>
      </c>
      <c r="D522" s="110" t="s">
        <v>2156</v>
      </c>
      <c r="E522" s="110" t="s">
        <v>4785</v>
      </c>
      <c r="F522" s="110">
        <v>1</v>
      </c>
      <c r="G522" s="109">
        <v>0</v>
      </c>
      <c r="H522" s="110">
        <f t="shared" si="16"/>
        <v>0</v>
      </c>
      <c r="I522" s="141">
        <v>59</v>
      </c>
      <c r="J522" s="138">
        <f t="shared" si="15"/>
        <v>0</v>
      </c>
      <c r="K522" s="30"/>
      <c r="L522" s="30"/>
    </row>
    <row r="523" spans="1:12">
      <c r="A523" s="110" t="s">
        <v>5434</v>
      </c>
      <c r="B523" s="136">
        <v>1578</v>
      </c>
      <c r="C523" s="110" t="s">
        <v>5507</v>
      </c>
      <c r="D523" s="110" t="s">
        <v>3168</v>
      </c>
      <c r="E523" s="110" t="s">
        <v>4896</v>
      </c>
      <c r="F523" s="110">
        <v>1</v>
      </c>
      <c r="G523" s="109">
        <v>0</v>
      </c>
      <c r="H523" s="110">
        <f t="shared" si="16"/>
        <v>0</v>
      </c>
      <c r="I523" s="141">
        <v>59</v>
      </c>
      <c r="J523" s="138">
        <f t="shared" ref="J523:J586" si="17">H523*I523</f>
        <v>0</v>
      </c>
      <c r="K523" s="30"/>
      <c r="L523" s="30"/>
    </row>
    <row r="524" spans="1:12">
      <c r="A524" s="110" t="s">
        <v>5434</v>
      </c>
      <c r="B524" s="136">
        <v>1579</v>
      </c>
      <c r="C524" s="110" t="s">
        <v>5577</v>
      </c>
      <c r="D524" s="110" t="s">
        <v>3516</v>
      </c>
      <c r="E524" s="110" t="s">
        <v>4929</v>
      </c>
      <c r="F524" s="110">
        <v>1</v>
      </c>
      <c r="G524" s="109">
        <v>0</v>
      </c>
      <c r="H524" s="110">
        <f t="shared" si="16"/>
        <v>0</v>
      </c>
      <c r="I524" s="141">
        <v>59</v>
      </c>
      <c r="J524" s="138">
        <f t="shared" si="17"/>
        <v>0</v>
      </c>
      <c r="K524" s="30"/>
      <c r="L524" s="30"/>
    </row>
    <row r="525" spans="1:12">
      <c r="A525" s="110" t="s">
        <v>5434</v>
      </c>
      <c r="B525" s="136">
        <v>1581</v>
      </c>
      <c r="C525" s="110" t="s">
        <v>5596</v>
      </c>
      <c r="D525" s="110" t="s">
        <v>3538</v>
      </c>
      <c r="E525" s="110" t="s">
        <v>2164</v>
      </c>
      <c r="F525" s="110">
        <v>1</v>
      </c>
      <c r="G525" s="109">
        <v>0</v>
      </c>
      <c r="H525" s="110">
        <f t="shared" si="16"/>
        <v>0</v>
      </c>
      <c r="I525" s="141">
        <v>59</v>
      </c>
      <c r="J525" s="138">
        <f t="shared" si="17"/>
        <v>0</v>
      </c>
      <c r="K525" s="30"/>
      <c r="L525" s="30"/>
    </row>
    <row r="526" spans="1:12">
      <c r="A526" s="110" t="s">
        <v>5434</v>
      </c>
      <c r="B526" s="136">
        <v>1582</v>
      </c>
      <c r="C526" s="110" t="s">
        <v>5598</v>
      </c>
      <c r="D526" s="110" t="s">
        <v>3538</v>
      </c>
      <c r="E526" s="110" t="s">
        <v>2164</v>
      </c>
      <c r="F526" s="110">
        <v>1</v>
      </c>
      <c r="G526" s="109">
        <v>0</v>
      </c>
      <c r="H526" s="110">
        <f t="shared" si="16"/>
        <v>0</v>
      </c>
      <c r="I526" s="141">
        <v>59</v>
      </c>
      <c r="J526" s="138">
        <f t="shared" si="17"/>
        <v>0</v>
      </c>
      <c r="K526" s="30"/>
      <c r="L526" s="30"/>
    </row>
    <row r="527" spans="1:12">
      <c r="A527" s="110" t="s">
        <v>5434</v>
      </c>
      <c r="B527" s="136">
        <v>1583</v>
      </c>
      <c r="C527" s="110" t="s">
        <v>5597</v>
      </c>
      <c r="D527" s="110" t="s">
        <v>3538</v>
      </c>
      <c r="E527" s="110" t="s">
        <v>2164</v>
      </c>
      <c r="F527" s="110">
        <v>1</v>
      </c>
      <c r="G527" s="109">
        <v>0</v>
      </c>
      <c r="H527" s="110">
        <f t="shared" si="16"/>
        <v>0</v>
      </c>
      <c r="I527" s="141">
        <v>59</v>
      </c>
      <c r="J527" s="138">
        <f t="shared" si="17"/>
        <v>0</v>
      </c>
      <c r="K527" s="30"/>
      <c r="L527" s="30"/>
    </row>
    <row r="528" spans="1:12">
      <c r="A528" s="110" t="s">
        <v>5434</v>
      </c>
      <c r="B528" s="136">
        <v>1584</v>
      </c>
      <c r="C528" s="110" t="s">
        <v>5776</v>
      </c>
      <c r="D528" s="110" t="s">
        <v>2056</v>
      </c>
      <c r="E528" s="110" t="s">
        <v>3539</v>
      </c>
      <c r="F528" s="110">
        <v>1</v>
      </c>
      <c r="G528" s="109">
        <v>0</v>
      </c>
      <c r="H528" s="110">
        <f t="shared" si="16"/>
        <v>0</v>
      </c>
      <c r="I528" s="141">
        <v>59</v>
      </c>
      <c r="J528" s="138">
        <f t="shared" si="17"/>
        <v>0</v>
      </c>
      <c r="K528" s="30"/>
      <c r="L528" s="30"/>
    </row>
    <row r="529" spans="1:12">
      <c r="A529" s="110" t="s">
        <v>5434</v>
      </c>
      <c r="B529" s="136">
        <v>1585</v>
      </c>
      <c r="C529" s="110" t="s">
        <v>5594</v>
      </c>
      <c r="D529" s="110" t="s">
        <v>3538</v>
      </c>
      <c r="E529" s="110" t="s">
        <v>5595</v>
      </c>
      <c r="F529" s="110">
        <v>1</v>
      </c>
      <c r="G529" s="109">
        <v>0</v>
      </c>
      <c r="H529" s="110">
        <f t="shared" si="16"/>
        <v>0</v>
      </c>
      <c r="I529" s="141">
        <v>59</v>
      </c>
      <c r="J529" s="138">
        <f t="shared" si="17"/>
        <v>0</v>
      </c>
      <c r="K529" s="30"/>
      <c r="L529" s="30"/>
    </row>
    <row r="530" spans="1:12">
      <c r="A530" s="110" t="s">
        <v>5434</v>
      </c>
      <c r="B530" s="136">
        <v>1586</v>
      </c>
      <c r="C530" s="110" t="s">
        <v>5593</v>
      </c>
      <c r="D530" s="110" t="s">
        <v>3538</v>
      </c>
      <c r="E530" s="110" t="s">
        <v>5592</v>
      </c>
      <c r="F530" s="110">
        <v>1</v>
      </c>
      <c r="G530" s="109">
        <v>0</v>
      </c>
      <c r="H530" s="110">
        <f t="shared" si="16"/>
        <v>0</v>
      </c>
      <c r="I530" s="141">
        <v>59</v>
      </c>
      <c r="J530" s="138">
        <f t="shared" si="17"/>
        <v>0</v>
      </c>
      <c r="K530" s="30"/>
      <c r="L530" s="30"/>
    </row>
    <row r="531" spans="1:12">
      <c r="A531" s="110" t="s">
        <v>5434</v>
      </c>
      <c r="B531" s="139">
        <v>1587</v>
      </c>
      <c r="C531" s="110" t="s">
        <v>5591</v>
      </c>
      <c r="D531" s="110" t="s">
        <v>3538</v>
      </c>
      <c r="E531" s="110" t="s">
        <v>5592</v>
      </c>
      <c r="F531" s="110">
        <v>1</v>
      </c>
      <c r="G531" s="109">
        <v>0</v>
      </c>
      <c r="H531" s="110">
        <f t="shared" si="16"/>
        <v>0</v>
      </c>
      <c r="I531" s="141">
        <v>59</v>
      </c>
      <c r="J531" s="138">
        <f t="shared" si="17"/>
        <v>0</v>
      </c>
      <c r="K531" s="30"/>
      <c r="L531" s="30"/>
    </row>
    <row r="532" spans="1:12">
      <c r="A532" s="34" t="s">
        <v>5434</v>
      </c>
      <c r="B532" s="139">
        <v>1588</v>
      </c>
      <c r="C532" s="34" t="s">
        <v>6385</v>
      </c>
      <c r="D532" s="34" t="s">
        <v>4806</v>
      </c>
      <c r="E532" s="34" t="s">
        <v>4809</v>
      </c>
      <c r="F532" s="34">
        <v>1</v>
      </c>
      <c r="G532" s="131">
        <v>0</v>
      </c>
      <c r="H532" s="34">
        <f t="shared" ref="H532:H595" si="18">G532*F532</f>
        <v>0</v>
      </c>
      <c r="I532" s="141">
        <v>59</v>
      </c>
      <c r="J532" s="141">
        <f t="shared" si="17"/>
        <v>0</v>
      </c>
      <c r="K532" s="30"/>
      <c r="L532" s="30"/>
    </row>
    <row r="533" spans="1:12">
      <c r="A533" s="34" t="s">
        <v>5434</v>
      </c>
      <c r="B533" s="139">
        <v>1589</v>
      </c>
      <c r="C533" s="34" t="s">
        <v>6386</v>
      </c>
      <c r="D533" s="34" t="s">
        <v>4806</v>
      </c>
      <c r="E533" s="34" t="s">
        <v>4809</v>
      </c>
      <c r="F533" s="34">
        <v>1</v>
      </c>
      <c r="G533" s="131">
        <v>0</v>
      </c>
      <c r="H533" s="34">
        <f t="shared" si="18"/>
        <v>0</v>
      </c>
      <c r="I533" s="141">
        <v>59</v>
      </c>
      <c r="J533" s="141">
        <f t="shared" si="17"/>
        <v>0</v>
      </c>
      <c r="K533" s="30"/>
      <c r="L533" s="30"/>
    </row>
    <row r="534" spans="1:12">
      <c r="A534" s="34" t="s">
        <v>5434</v>
      </c>
      <c r="B534" s="139">
        <v>1590</v>
      </c>
      <c r="C534" s="34" t="s">
        <v>6387</v>
      </c>
      <c r="D534" s="34" t="s">
        <v>4806</v>
      </c>
      <c r="E534" s="34" t="s">
        <v>4809</v>
      </c>
      <c r="F534" s="34">
        <v>1</v>
      </c>
      <c r="G534" s="131">
        <v>0</v>
      </c>
      <c r="H534" s="34">
        <f t="shared" si="18"/>
        <v>0</v>
      </c>
      <c r="I534" s="141">
        <v>59</v>
      </c>
      <c r="J534" s="141">
        <f t="shared" si="17"/>
        <v>0</v>
      </c>
      <c r="K534" s="30"/>
      <c r="L534" s="30"/>
    </row>
    <row r="535" spans="1:12">
      <c r="A535" s="34" t="s">
        <v>5434</v>
      </c>
      <c r="B535" s="139">
        <v>1591</v>
      </c>
      <c r="C535" s="34" t="s">
        <v>6388</v>
      </c>
      <c r="D535" s="34" t="s">
        <v>4806</v>
      </c>
      <c r="E535" s="34" t="s">
        <v>4846</v>
      </c>
      <c r="F535" s="34">
        <v>1</v>
      </c>
      <c r="G535" s="131">
        <v>0</v>
      </c>
      <c r="H535" s="34">
        <f t="shared" si="18"/>
        <v>0</v>
      </c>
      <c r="I535" s="141">
        <v>59</v>
      </c>
      <c r="J535" s="141">
        <f t="shared" si="17"/>
        <v>0</v>
      </c>
      <c r="K535" s="30"/>
      <c r="L535" s="30"/>
    </row>
    <row r="536" spans="1:12">
      <c r="A536" s="34" t="s">
        <v>5434</v>
      </c>
      <c r="B536" s="139">
        <v>1592</v>
      </c>
      <c r="C536" s="34" t="s">
        <v>6389</v>
      </c>
      <c r="D536" s="34" t="s">
        <v>4806</v>
      </c>
      <c r="E536" s="34" t="s">
        <v>4846</v>
      </c>
      <c r="F536" s="34">
        <v>1</v>
      </c>
      <c r="G536" s="131">
        <v>0</v>
      </c>
      <c r="H536" s="34">
        <f t="shared" si="18"/>
        <v>0</v>
      </c>
      <c r="I536" s="141">
        <v>59</v>
      </c>
      <c r="J536" s="141">
        <f t="shared" si="17"/>
        <v>0</v>
      </c>
      <c r="K536" s="30"/>
      <c r="L536" s="30"/>
    </row>
    <row r="537" spans="1:12">
      <c r="A537" s="34" t="s">
        <v>5434</v>
      </c>
      <c r="B537" s="139">
        <v>1593</v>
      </c>
      <c r="C537" s="34" t="s">
        <v>6390</v>
      </c>
      <c r="D537" s="34" t="s">
        <v>4806</v>
      </c>
      <c r="E537" s="34" t="s">
        <v>4846</v>
      </c>
      <c r="F537" s="34">
        <v>1</v>
      </c>
      <c r="G537" s="131">
        <v>0</v>
      </c>
      <c r="H537" s="34">
        <f t="shared" si="18"/>
        <v>0</v>
      </c>
      <c r="I537" s="141">
        <v>59</v>
      </c>
      <c r="J537" s="141">
        <f t="shared" si="17"/>
        <v>0</v>
      </c>
      <c r="K537" s="30"/>
      <c r="L537" s="30"/>
    </row>
    <row r="538" spans="1:12">
      <c r="A538" s="34" t="s">
        <v>5434</v>
      </c>
      <c r="B538" s="139">
        <v>1594</v>
      </c>
      <c r="C538" s="34" t="s">
        <v>6391</v>
      </c>
      <c r="D538" s="34" t="s">
        <v>4806</v>
      </c>
      <c r="E538" s="34" t="s">
        <v>4846</v>
      </c>
      <c r="F538" s="34">
        <v>1</v>
      </c>
      <c r="G538" s="131">
        <v>0</v>
      </c>
      <c r="H538" s="34">
        <f t="shared" si="18"/>
        <v>0</v>
      </c>
      <c r="I538" s="141">
        <v>59</v>
      </c>
      <c r="J538" s="141">
        <f t="shared" si="17"/>
        <v>0</v>
      </c>
      <c r="K538" s="30"/>
      <c r="L538" s="30"/>
    </row>
    <row r="539" spans="1:12">
      <c r="A539" s="34" t="s">
        <v>5434</v>
      </c>
      <c r="B539" s="139">
        <v>1595</v>
      </c>
      <c r="C539" s="34" t="s">
        <v>6392</v>
      </c>
      <c r="D539" s="34" t="s">
        <v>2156</v>
      </c>
      <c r="E539" s="34" t="s">
        <v>3091</v>
      </c>
      <c r="F539" s="34">
        <v>1</v>
      </c>
      <c r="G539" s="131">
        <v>0</v>
      </c>
      <c r="H539" s="34">
        <f t="shared" si="18"/>
        <v>0</v>
      </c>
      <c r="I539" s="141">
        <v>59</v>
      </c>
      <c r="J539" s="141">
        <f t="shared" si="17"/>
        <v>0</v>
      </c>
      <c r="K539" s="30"/>
      <c r="L539" s="30"/>
    </row>
    <row r="540" spans="1:12">
      <c r="A540" s="34" t="s">
        <v>5434</v>
      </c>
      <c r="B540" s="139">
        <v>1596</v>
      </c>
      <c r="C540" s="34" t="s">
        <v>6393</v>
      </c>
      <c r="D540" s="34" t="s">
        <v>2056</v>
      </c>
      <c r="E540" s="34" t="s">
        <v>3805</v>
      </c>
      <c r="F540" s="34">
        <v>1</v>
      </c>
      <c r="G540" s="131">
        <v>0</v>
      </c>
      <c r="H540" s="34">
        <f t="shared" si="18"/>
        <v>0</v>
      </c>
      <c r="I540" s="141">
        <v>59</v>
      </c>
      <c r="J540" s="141">
        <f t="shared" si="17"/>
        <v>0</v>
      </c>
      <c r="K540" s="30"/>
      <c r="L540" s="30"/>
    </row>
    <row r="541" spans="1:12">
      <c r="A541" s="34" t="s">
        <v>5434</v>
      </c>
      <c r="B541" s="139">
        <v>1597</v>
      </c>
      <c r="C541" s="34" t="s">
        <v>6394</v>
      </c>
      <c r="D541" s="34" t="s">
        <v>2056</v>
      </c>
      <c r="E541" s="34" t="s">
        <v>3611</v>
      </c>
      <c r="F541" s="34">
        <v>1</v>
      </c>
      <c r="G541" s="131">
        <v>0</v>
      </c>
      <c r="H541" s="34">
        <f t="shared" si="18"/>
        <v>0</v>
      </c>
      <c r="I541" s="141">
        <v>59</v>
      </c>
      <c r="J541" s="141">
        <f t="shared" si="17"/>
        <v>0</v>
      </c>
      <c r="K541" s="30"/>
      <c r="L541" s="30"/>
    </row>
    <row r="542" spans="1:12">
      <c r="A542" s="34" t="s">
        <v>5434</v>
      </c>
      <c r="B542" s="139">
        <v>1598</v>
      </c>
      <c r="C542" s="34" t="s">
        <v>6395</v>
      </c>
      <c r="D542" s="34" t="s">
        <v>2156</v>
      </c>
      <c r="E542" s="34" t="s">
        <v>4197</v>
      </c>
      <c r="F542" s="34">
        <v>1</v>
      </c>
      <c r="G542" s="131">
        <v>0</v>
      </c>
      <c r="H542" s="34">
        <f t="shared" si="18"/>
        <v>0</v>
      </c>
      <c r="I542" s="141">
        <v>59</v>
      </c>
      <c r="J542" s="141">
        <f t="shared" si="17"/>
        <v>0</v>
      </c>
      <c r="K542" s="30"/>
      <c r="L542" s="30"/>
    </row>
    <row r="543" spans="1:12">
      <c r="A543" s="34" t="s">
        <v>5434</v>
      </c>
      <c r="B543" s="139">
        <v>1599</v>
      </c>
      <c r="C543" s="34" t="s">
        <v>6396</v>
      </c>
      <c r="D543" s="34" t="s">
        <v>2156</v>
      </c>
      <c r="E543" s="34" t="s">
        <v>3055</v>
      </c>
      <c r="F543" s="34">
        <v>1</v>
      </c>
      <c r="G543" s="131">
        <v>0</v>
      </c>
      <c r="H543" s="34">
        <f t="shared" si="18"/>
        <v>0</v>
      </c>
      <c r="I543" s="141">
        <v>59</v>
      </c>
      <c r="J543" s="141">
        <f t="shared" si="17"/>
        <v>0</v>
      </c>
      <c r="K543" s="30"/>
      <c r="L543" s="30"/>
    </row>
    <row r="544" spans="1:12">
      <c r="A544" s="34" t="s">
        <v>5434</v>
      </c>
      <c r="B544" s="139">
        <v>1600</v>
      </c>
      <c r="C544" s="34" t="s">
        <v>6397</v>
      </c>
      <c r="D544" s="34" t="s">
        <v>2122</v>
      </c>
      <c r="E544" s="34" t="s">
        <v>2149</v>
      </c>
      <c r="F544" s="34">
        <v>1</v>
      </c>
      <c r="G544" s="131">
        <v>0</v>
      </c>
      <c r="H544" s="34">
        <f t="shared" si="18"/>
        <v>0</v>
      </c>
      <c r="I544" s="141">
        <v>59</v>
      </c>
      <c r="J544" s="141">
        <f t="shared" si="17"/>
        <v>0</v>
      </c>
      <c r="K544" s="30"/>
      <c r="L544" s="30"/>
    </row>
    <row r="545" spans="1:12">
      <c r="A545" s="34" t="s">
        <v>5434</v>
      </c>
      <c r="B545" s="139">
        <v>1601</v>
      </c>
      <c r="C545" s="34" t="s">
        <v>6398</v>
      </c>
      <c r="D545" s="34" t="s">
        <v>2122</v>
      </c>
      <c r="E545" s="34" t="s">
        <v>3412</v>
      </c>
      <c r="F545" s="34">
        <v>1</v>
      </c>
      <c r="G545" s="131">
        <v>0</v>
      </c>
      <c r="H545" s="34">
        <f t="shared" si="18"/>
        <v>0</v>
      </c>
      <c r="I545" s="141">
        <v>59</v>
      </c>
      <c r="J545" s="141">
        <f t="shared" si="17"/>
        <v>0</v>
      </c>
      <c r="K545" s="30"/>
      <c r="L545" s="30"/>
    </row>
    <row r="546" spans="1:12">
      <c r="A546" s="34" t="s">
        <v>5434</v>
      </c>
      <c r="B546" s="139">
        <v>1602</v>
      </c>
      <c r="C546" s="34" t="s">
        <v>6399</v>
      </c>
      <c r="D546" s="34" t="s">
        <v>2056</v>
      </c>
      <c r="E546" s="34" t="s">
        <v>3604</v>
      </c>
      <c r="F546" s="34">
        <v>1</v>
      </c>
      <c r="G546" s="131">
        <v>0</v>
      </c>
      <c r="H546" s="34">
        <f t="shared" si="18"/>
        <v>0</v>
      </c>
      <c r="I546" s="141">
        <v>59</v>
      </c>
      <c r="J546" s="141">
        <f t="shared" si="17"/>
        <v>0</v>
      </c>
      <c r="K546" s="30"/>
      <c r="L546" s="30"/>
    </row>
    <row r="547" spans="1:12">
      <c r="A547" s="34" t="s">
        <v>5434</v>
      </c>
      <c r="B547" s="139">
        <v>1603</v>
      </c>
      <c r="C547" s="34" t="s">
        <v>6400</v>
      </c>
      <c r="D547" s="34" t="s">
        <v>4806</v>
      </c>
      <c r="E547" s="34" t="s">
        <v>4846</v>
      </c>
      <c r="F547" s="34">
        <v>1</v>
      </c>
      <c r="G547" s="131">
        <v>0</v>
      </c>
      <c r="H547" s="34">
        <f t="shared" si="18"/>
        <v>0</v>
      </c>
      <c r="I547" s="141">
        <v>59</v>
      </c>
      <c r="J547" s="141">
        <f t="shared" si="17"/>
        <v>0</v>
      </c>
      <c r="K547" s="30"/>
      <c r="L547" s="30"/>
    </row>
    <row r="548" spans="1:12">
      <c r="A548" s="34" t="s">
        <v>5434</v>
      </c>
      <c r="B548" s="139">
        <v>1604</v>
      </c>
      <c r="C548" s="34" t="s">
        <v>6401</v>
      </c>
      <c r="D548" s="34" t="s">
        <v>2056</v>
      </c>
      <c r="E548" s="34" t="s">
        <v>5098</v>
      </c>
      <c r="F548" s="34">
        <v>1</v>
      </c>
      <c r="G548" s="131">
        <v>0</v>
      </c>
      <c r="H548" s="34">
        <f t="shared" si="18"/>
        <v>0</v>
      </c>
      <c r="I548" s="141">
        <v>59</v>
      </c>
      <c r="J548" s="141">
        <f t="shared" si="17"/>
        <v>0</v>
      </c>
      <c r="K548" s="30"/>
      <c r="L548" s="30"/>
    </row>
    <row r="549" spans="1:12">
      <c r="A549" s="34" t="s">
        <v>5434</v>
      </c>
      <c r="B549" s="139">
        <v>1606</v>
      </c>
      <c r="C549" s="34" t="s">
        <v>6402</v>
      </c>
      <c r="D549" s="34" t="s">
        <v>2056</v>
      </c>
      <c r="E549" s="34" t="s">
        <v>4958</v>
      </c>
      <c r="F549" s="34">
        <v>1</v>
      </c>
      <c r="G549" s="131">
        <v>0</v>
      </c>
      <c r="H549" s="34">
        <f t="shared" si="18"/>
        <v>0</v>
      </c>
      <c r="I549" s="141">
        <v>59</v>
      </c>
      <c r="J549" s="141">
        <f t="shared" si="17"/>
        <v>0</v>
      </c>
      <c r="K549" s="30"/>
      <c r="L549" s="30"/>
    </row>
    <row r="550" spans="1:12">
      <c r="A550" s="34" t="s">
        <v>5434</v>
      </c>
      <c r="B550" s="139">
        <v>1608</v>
      </c>
      <c r="C550" s="34" t="s">
        <v>6403</v>
      </c>
      <c r="D550" s="34" t="s">
        <v>3516</v>
      </c>
      <c r="E550" s="34" t="s">
        <v>6415</v>
      </c>
      <c r="F550" s="34">
        <v>1</v>
      </c>
      <c r="G550" s="131">
        <v>0</v>
      </c>
      <c r="H550" s="34">
        <f t="shared" si="18"/>
        <v>0</v>
      </c>
      <c r="I550" s="141">
        <v>59</v>
      </c>
      <c r="J550" s="141">
        <f t="shared" si="17"/>
        <v>0</v>
      </c>
      <c r="K550" s="30"/>
      <c r="L550" s="30"/>
    </row>
    <row r="551" spans="1:12">
      <c r="A551" s="34" t="s">
        <v>5434</v>
      </c>
      <c r="B551" s="139">
        <v>1609</v>
      </c>
      <c r="C551" s="34" t="s">
        <v>6404</v>
      </c>
      <c r="D551" s="34" t="s">
        <v>4806</v>
      </c>
      <c r="E551" s="34" t="s">
        <v>4846</v>
      </c>
      <c r="F551" s="34">
        <v>1</v>
      </c>
      <c r="G551" s="131">
        <v>0</v>
      </c>
      <c r="H551" s="34">
        <f t="shared" si="18"/>
        <v>0</v>
      </c>
      <c r="I551" s="141">
        <v>59</v>
      </c>
      <c r="J551" s="141">
        <f t="shared" si="17"/>
        <v>0</v>
      </c>
      <c r="K551" s="30"/>
      <c r="L551" s="30"/>
    </row>
    <row r="552" spans="1:12">
      <c r="A552" s="34" t="s">
        <v>5434</v>
      </c>
      <c r="B552" s="139">
        <v>1610</v>
      </c>
      <c r="C552" s="34" t="s">
        <v>6405</v>
      </c>
      <c r="D552" s="34" t="s">
        <v>4806</v>
      </c>
      <c r="E552" s="34" t="s">
        <v>4809</v>
      </c>
      <c r="F552" s="34">
        <v>1</v>
      </c>
      <c r="G552" s="131">
        <v>0</v>
      </c>
      <c r="H552" s="34">
        <f t="shared" si="18"/>
        <v>0</v>
      </c>
      <c r="I552" s="141">
        <v>59</v>
      </c>
      <c r="J552" s="141">
        <f t="shared" si="17"/>
        <v>0</v>
      </c>
      <c r="K552" s="30"/>
      <c r="L552" s="30"/>
    </row>
    <row r="553" spans="1:12">
      <c r="A553" s="34" t="s">
        <v>5434</v>
      </c>
      <c r="B553" s="139">
        <v>1611</v>
      </c>
      <c r="C553" s="34" t="s">
        <v>6406</v>
      </c>
      <c r="D553" s="34" t="s">
        <v>4806</v>
      </c>
      <c r="E553" s="34" t="s">
        <v>4809</v>
      </c>
      <c r="F553" s="34">
        <v>1</v>
      </c>
      <c r="G553" s="131">
        <v>0</v>
      </c>
      <c r="H553" s="34">
        <f t="shared" si="18"/>
        <v>0</v>
      </c>
      <c r="I553" s="141">
        <v>59</v>
      </c>
      <c r="J553" s="141">
        <f t="shared" si="17"/>
        <v>0</v>
      </c>
      <c r="K553" s="30"/>
      <c r="L553" s="30"/>
    </row>
    <row r="554" spans="1:12">
      <c r="A554" s="34" t="s">
        <v>5434</v>
      </c>
      <c r="B554" s="139">
        <v>1612</v>
      </c>
      <c r="C554" s="34" t="s">
        <v>6407</v>
      </c>
      <c r="D554" s="34" t="s">
        <v>3516</v>
      </c>
      <c r="E554" s="34" t="s">
        <v>6337</v>
      </c>
      <c r="F554" s="34">
        <v>1</v>
      </c>
      <c r="G554" s="131">
        <v>0</v>
      </c>
      <c r="H554" s="34">
        <f t="shared" si="18"/>
        <v>0</v>
      </c>
      <c r="I554" s="141">
        <v>59</v>
      </c>
      <c r="J554" s="141">
        <f t="shared" si="17"/>
        <v>0</v>
      </c>
      <c r="K554" s="30"/>
      <c r="L554" s="30"/>
    </row>
    <row r="555" spans="1:12">
      <c r="A555" s="34" t="s">
        <v>5434</v>
      </c>
      <c r="B555" s="139">
        <v>1613</v>
      </c>
      <c r="C555" s="34" t="s">
        <v>6408</v>
      </c>
      <c r="D555" s="34" t="s">
        <v>3168</v>
      </c>
      <c r="E555" s="34" t="s">
        <v>6338</v>
      </c>
      <c r="F555" s="34">
        <v>1</v>
      </c>
      <c r="G555" s="131">
        <v>0</v>
      </c>
      <c r="H555" s="34">
        <f t="shared" si="18"/>
        <v>0</v>
      </c>
      <c r="I555" s="141">
        <v>59</v>
      </c>
      <c r="J555" s="141">
        <f t="shared" si="17"/>
        <v>0</v>
      </c>
      <c r="K555" s="30"/>
      <c r="L555" s="30"/>
    </row>
    <row r="556" spans="1:12">
      <c r="A556" s="34" t="s">
        <v>5434</v>
      </c>
      <c r="B556" s="139">
        <v>1614</v>
      </c>
      <c r="C556" s="34" t="s">
        <v>6409</v>
      </c>
      <c r="D556" s="34" t="s">
        <v>3168</v>
      </c>
      <c r="E556" s="34" t="s">
        <v>6416</v>
      </c>
      <c r="F556" s="34">
        <v>1</v>
      </c>
      <c r="G556" s="131">
        <v>0</v>
      </c>
      <c r="H556" s="34">
        <f t="shared" si="18"/>
        <v>0</v>
      </c>
      <c r="I556" s="141">
        <v>59</v>
      </c>
      <c r="J556" s="141">
        <f t="shared" si="17"/>
        <v>0</v>
      </c>
      <c r="K556" s="30"/>
      <c r="L556" s="30"/>
    </row>
    <row r="557" spans="1:12">
      <c r="A557" s="34" t="s">
        <v>5434</v>
      </c>
      <c r="B557" s="139">
        <v>1615</v>
      </c>
      <c r="C557" s="34" t="s">
        <v>6410</v>
      </c>
      <c r="D557" s="34" t="s">
        <v>2122</v>
      </c>
      <c r="E557" s="34" t="s">
        <v>6417</v>
      </c>
      <c r="F557" s="34">
        <v>1</v>
      </c>
      <c r="G557" s="131">
        <v>0</v>
      </c>
      <c r="H557" s="34">
        <f t="shared" si="18"/>
        <v>0</v>
      </c>
      <c r="I557" s="141">
        <v>59</v>
      </c>
      <c r="J557" s="141">
        <f t="shared" si="17"/>
        <v>0</v>
      </c>
      <c r="K557" s="30"/>
      <c r="L557" s="30"/>
    </row>
    <row r="558" spans="1:12">
      <c r="A558" s="34" t="s">
        <v>5434</v>
      </c>
      <c r="B558" s="139">
        <v>1617</v>
      </c>
      <c r="C558" s="34" t="s">
        <v>6411</v>
      </c>
      <c r="D558" s="34" t="s">
        <v>2156</v>
      </c>
      <c r="E558" s="34" t="s">
        <v>4400</v>
      </c>
      <c r="F558" s="34">
        <v>1</v>
      </c>
      <c r="G558" s="131">
        <v>0</v>
      </c>
      <c r="H558" s="34">
        <f t="shared" si="18"/>
        <v>0</v>
      </c>
      <c r="I558" s="141">
        <v>59</v>
      </c>
      <c r="J558" s="141">
        <f t="shared" si="17"/>
        <v>0</v>
      </c>
      <c r="K558" s="30"/>
      <c r="L558" s="30"/>
    </row>
    <row r="559" spans="1:12">
      <c r="A559" s="34" t="s">
        <v>5434</v>
      </c>
      <c r="B559" s="139">
        <v>1618</v>
      </c>
      <c r="C559" s="34" t="s">
        <v>6412</v>
      </c>
      <c r="D559" s="34" t="s">
        <v>3538</v>
      </c>
      <c r="E559" s="34" t="s">
        <v>6419</v>
      </c>
      <c r="F559" s="34">
        <v>1</v>
      </c>
      <c r="G559" s="131">
        <v>0</v>
      </c>
      <c r="H559" s="34">
        <f t="shared" si="18"/>
        <v>0</v>
      </c>
      <c r="I559" s="141">
        <v>59</v>
      </c>
      <c r="J559" s="141">
        <f t="shared" si="17"/>
        <v>0</v>
      </c>
      <c r="K559" s="30"/>
      <c r="L559" s="30"/>
    </row>
    <row r="560" spans="1:12">
      <c r="A560" s="34" t="s">
        <v>5434</v>
      </c>
      <c r="B560" s="139">
        <v>1619</v>
      </c>
      <c r="C560" s="34" t="s">
        <v>6413</v>
      </c>
      <c r="D560" s="34" t="s">
        <v>3538</v>
      </c>
      <c r="E560" s="34" t="s">
        <v>6419</v>
      </c>
      <c r="F560" s="34">
        <v>1</v>
      </c>
      <c r="G560" s="131">
        <v>0</v>
      </c>
      <c r="H560" s="34">
        <f t="shared" si="18"/>
        <v>0</v>
      </c>
      <c r="I560" s="141">
        <v>59</v>
      </c>
      <c r="J560" s="141">
        <f t="shared" si="17"/>
        <v>0</v>
      </c>
      <c r="K560" s="30"/>
      <c r="L560" s="30"/>
    </row>
    <row r="561" spans="1:12">
      <c r="A561" s="34" t="s">
        <v>5434</v>
      </c>
      <c r="B561" s="139">
        <v>1620</v>
      </c>
      <c r="C561" s="34" t="s">
        <v>6414</v>
      </c>
      <c r="D561" s="34" t="s">
        <v>4806</v>
      </c>
      <c r="E561" s="34" t="s">
        <v>6418</v>
      </c>
      <c r="F561" s="34">
        <v>1</v>
      </c>
      <c r="G561" s="131">
        <v>0</v>
      </c>
      <c r="H561" s="34">
        <f t="shared" si="18"/>
        <v>0</v>
      </c>
      <c r="I561" s="141">
        <v>59</v>
      </c>
      <c r="J561" s="141">
        <f t="shared" si="17"/>
        <v>0</v>
      </c>
      <c r="K561" s="30"/>
      <c r="L561" s="30"/>
    </row>
    <row r="562" spans="1:12">
      <c r="A562" s="34" t="s">
        <v>5434</v>
      </c>
      <c r="B562" s="139">
        <v>1621</v>
      </c>
      <c r="C562" s="34" t="s">
        <v>6903</v>
      </c>
      <c r="D562" s="34" t="s">
        <v>3578</v>
      </c>
      <c r="E562" s="34" t="s">
        <v>3938</v>
      </c>
      <c r="F562" s="34">
        <v>1</v>
      </c>
      <c r="G562" s="131">
        <v>0</v>
      </c>
      <c r="H562" s="34">
        <f t="shared" si="18"/>
        <v>0</v>
      </c>
      <c r="I562" s="141">
        <v>59</v>
      </c>
      <c r="J562" s="141">
        <f t="shared" si="17"/>
        <v>0</v>
      </c>
      <c r="K562" s="30"/>
      <c r="L562" s="30"/>
    </row>
    <row r="563" spans="1:12">
      <c r="A563" s="34" t="s">
        <v>5434</v>
      </c>
      <c r="B563" s="139">
        <v>1622</v>
      </c>
      <c r="C563" s="34" t="s">
        <v>6902</v>
      </c>
      <c r="D563" s="34" t="s">
        <v>3578</v>
      </c>
      <c r="E563" s="34" t="s">
        <v>3995</v>
      </c>
      <c r="F563" s="34">
        <v>1</v>
      </c>
      <c r="G563" s="131">
        <v>0</v>
      </c>
      <c r="H563" s="34">
        <f t="shared" si="18"/>
        <v>0</v>
      </c>
      <c r="I563" s="141">
        <v>59</v>
      </c>
      <c r="J563" s="141">
        <f t="shared" si="17"/>
        <v>0</v>
      </c>
      <c r="K563" s="30"/>
      <c r="L563" s="30"/>
    </row>
    <row r="564" spans="1:12">
      <c r="A564" s="34" t="s">
        <v>5434</v>
      </c>
      <c r="B564" s="139">
        <v>1623</v>
      </c>
      <c r="C564" s="34" t="s">
        <v>6901</v>
      </c>
      <c r="D564" s="34" t="s">
        <v>4806</v>
      </c>
      <c r="E564" s="34" t="s">
        <v>3606</v>
      </c>
      <c r="F564" s="34">
        <v>1</v>
      </c>
      <c r="G564" s="131">
        <v>0</v>
      </c>
      <c r="H564" s="34">
        <f t="shared" si="18"/>
        <v>0</v>
      </c>
      <c r="I564" s="141">
        <v>59</v>
      </c>
      <c r="J564" s="141">
        <f t="shared" si="17"/>
        <v>0</v>
      </c>
      <c r="K564" s="30"/>
      <c r="L564" s="30"/>
    </row>
    <row r="565" spans="1:12">
      <c r="A565" s="34" t="s">
        <v>5434</v>
      </c>
      <c r="B565" s="139">
        <v>1624</v>
      </c>
      <c r="C565" s="34" t="s">
        <v>6900</v>
      </c>
      <c r="D565" s="34" t="s">
        <v>4806</v>
      </c>
      <c r="E565" s="34" t="s">
        <v>4846</v>
      </c>
      <c r="F565" s="34">
        <v>1</v>
      </c>
      <c r="G565" s="131">
        <v>0</v>
      </c>
      <c r="H565" s="34">
        <f t="shared" si="18"/>
        <v>0</v>
      </c>
      <c r="I565" s="141">
        <v>59</v>
      </c>
      <c r="J565" s="141">
        <f t="shared" si="17"/>
        <v>0</v>
      </c>
      <c r="K565" s="30"/>
      <c r="L565" s="30"/>
    </row>
    <row r="566" spans="1:12">
      <c r="A566" s="34" t="s">
        <v>5434</v>
      </c>
      <c r="B566" s="139">
        <v>1625</v>
      </c>
      <c r="C566" s="34" t="s">
        <v>6899</v>
      </c>
      <c r="D566" s="34" t="s">
        <v>4806</v>
      </c>
      <c r="E566" s="34" t="s">
        <v>4838</v>
      </c>
      <c r="F566" s="34">
        <v>1</v>
      </c>
      <c r="G566" s="131">
        <v>0</v>
      </c>
      <c r="H566" s="34">
        <f t="shared" si="18"/>
        <v>0</v>
      </c>
      <c r="I566" s="141">
        <v>59</v>
      </c>
      <c r="J566" s="141">
        <f t="shared" si="17"/>
        <v>0</v>
      </c>
      <c r="K566" s="30"/>
      <c r="L566" s="30"/>
    </row>
    <row r="567" spans="1:12">
      <c r="A567" s="34" t="s">
        <v>5434</v>
      </c>
      <c r="B567" s="139">
        <v>1626</v>
      </c>
      <c r="C567" s="34" t="s">
        <v>6898</v>
      </c>
      <c r="D567" s="34" t="s">
        <v>4806</v>
      </c>
      <c r="E567" s="34" t="s">
        <v>4846</v>
      </c>
      <c r="F567" s="34">
        <v>1</v>
      </c>
      <c r="G567" s="131">
        <v>0</v>
      </c>
      <c r="H567" s="34">
        <f t="shared" si="18"/>
        <v>0</v>
      </c>
      <c r="I567" s="141">
        <v>59</v>
      </c>
      <c r="J567" s="141">
        <f t="shared" si="17"/>
        <v>0</v>
      </c>
      <c r="K567" s="30"/>
      <c r="L567" s="30"/>
    </row>
    <row r="568" spans="1:12">
      <c r="A568" s="34" t="s">
        <v>5434</v>
      </c>
      <c r="B568" s="139">
        <v>1627</v>
      </c>
      <c r="C568" s="34" t="s">
        <v>6897</v>
      </c>
      <c r="D568" s="34" t="s">
        <v>4806</v>
      </c>
      <c r="E568" s="34" t="s">
        <v>4809</v>
      </c>
      <c r="F568" s="34">
        <v>1</v>
      </c>
      <c r="G568" s="131">
        <v>0</v>
      </c>
      <c r="H568" s="34">
        <f t="shared" si="18"/>
        <v>0</v>
      </c>
      <c r="I568" s="141">
        <v>59</v>
      </c>
      <c r="J568" s="141">
        <f t="shared" si="17"/>
        <v>0</v>
      </c>
      <c r="K568" s="30"/>
      <c r="L568" s="30"/>
    </row>
    <row r="569" spans="1:12">
      <c r="A569" s="34" t="s">
        <v>5434</v>
      </c>
      <c r="B569" s="139">
        <v>1628</v>
      </c>
      <c r="C569" s="34" t="s">
        <v>6896</v>
      </c>
      <c r="D569" s="34" t="s">
        <v>4806</v>
      </c>
      <c r="E569" s="34" t="s">
        <v>4809</v>
      </c>
      <c r="F569" s="34">
        <v>1</v>
      </c>
      <c r="G569" s="131">
        <v>0</v>
      </c>
      <c r="H569" s="34">
        <f t="shared" si="18"/>
        <v>0</v>
      </c>
      <c r="I569" s="141">
        <v>59</v>
      </c>
      <c r="J569" s="141">
        <f t="shared" si="17"/>
        <v>0</v>
      </c>
      <c r="K569" s="30"/>
      <c r="L569" s="30"/>
    </row>
    <row r="570" spans="1:12">
      <c r="A570" s="34" t="s">
        <v>5434</v>
      </c>
      <c r="B570" s="139">
        <v>1629</v>
      </c>
      <c r="C570" s="34" t="s">
        <v>6895</v>
      </c>
      <c r="D570" s="34" t="s">
        <v>4806</v>
      </c>
      <c r="E570" s="34" t="s">
        <v>4838</v>
      </c>
      <c r="F570" s="34">
        <v>1</v>
      </c>
      <c r="G570" s="131">
        <v>0</v>
      </c>
      <c r="H570" s="34">
        <f t="shared" si="18"/>
        <v>0</v>
      </c>
      <c r="I570" s="141">
        <v>59</v>
      </c>
      <c r="J570" s="141">
        <f t="shared" si="17"/>
        <v>0</v>
      </c>
      <c r="K570" s="30"/>
      <c r="L570" s="30"/>
    </row>
    <row r="571" spans="1:12">
      <c r="A571" s="34" t="s">
        <v>5434</v>
      </c>
      <c r="B571" s="139">
        <v>1630</v>
      </c>
      <c r="C571" s="34" t="s">
        <v>6894</v>
      </c>
      <c r="D571" s="34" t="s">
        <v>3168</v>
      </c>
      <c r="E571" s="34" t="s">
        <v>3180</v>
      </c>
      <c r="F571" s="34">
        <v>1</v>
      </c>
      <c r="G571" s="131">
        <v>0</v>
      </c>
      <c r="H571" s="34">
        <f t="shared" si="18"/>
        <v>0</v>
      </c>
      <c r="I571" s="141">
        <v>59</v>
      </c>
      <c r="J571" s="141">
        <f t="shared" si="17"/>
        <v>0</v>
      </c>
      <c r="K571" s="30"/>
      <c r="L571" s="30"/>
    </row>
    <row r="572" spans="1:12">
      <c r="A572" s="34" t="s">
        <v>5434</v>
      </c>
      <c r="B572" s="139">
        <v>1631</v>
      </c>
      <c r="C572" s="34" t="s">
        <v>6893</v>
      </c>
      <c r="D572" s="34" t="s">
        <v>3516</v>
      </c>
      <c r="E572" s="34" t="s">
        <v>5026</v>
      </c>
      <c r="F572" s="34">
        <v>1</v>
      </c>
      <c r="G572" s="131">
        <v>0</v>
      </c>
      <c r="H572" s="34">
        <f t="shared" si="18"/>
        <v>0</v>
      </c>
      <c r="I572" s="141">
        <v>59</v>
      </c>
      <c r="J572" s="141">
        <f t="shared" si="17"/>
        <v>0</v>
      </c>
      <c r="K572" s="30"/>
      <c r="L572" s="30"/>
    </row>
    <row r="573" spans="1:12">
      <c r="A573" s="34" t="s">
        <v>5434</v>
      </c>
      <c r="B573" s="139">
        <v>1632</v>
      </c>
      <c r="C573" s="34" t="s">
        <v>6892</v>
      </c>
      <c r="D573" s="34" t="s">
        <v>3578</v>
      </c>
      <c r="E573" s="34" t="s">
        <v>5098</v>
      </c>
      <c r="F573" s="34">
        <v>1</v>
      </c>
      <c r="G573" s="131">
        <v>0</v>
      </c>
      <c r="H573" s="34">
        <f t="shared" si="18"/>
        <v>0</v>
      </c>
      <c r="I573" s="141">
        <v>59</v>
      </c>
      <c r="J573" s="141">
        <f t="shared" si="17"/>
        <v>0</v>
      </c>
      <c r="K573" s="30"/>
      <c r="L573" s="30"/>
    </row>
    <row r="574" spans="1:12">
      <c r="A574" s="34" t="s">
        <v>5434</v>
      </c>
      <c r="B574" s="139">
        <v>1633</v>
      </c>
      <c r="C574" s="34" t="s">
        <v>6891</v>
      </c>
      <c r="D574" s="34" t="s">
        <v>3516</v>
      </c>
      <c r="E574" s="34" t="s">
        <v>6883</v>
      </c>
      <c r="F574" s="34">
        <v>1</v>
      </c>
      <c r="G574" s="131">
        <v>0</v>
      </c>
      <c r="H574" s="34">
        <f t="shared" si="18"/>
        <v>0</v>
      </c>
      <c r="I574" s="141">
        <v>59</v>
      </c>
      <c r="J574" s="141">
        <f t="shared" si="17"/>
        <v>0</v>
      </c>
      <c r="K574" s="30"/>
      <c r="L574" s="30"/>
    </row>
    <row r="575" spans="1:12">
      <c r="A575" s="34" t="s">
        <v>5434</v>
      </c>
      <c r="B575" s="139">
        <v>1634</v>
      </c>
      <c r="C575" s="34" t="s">
        <v>6890</v>
      </c>
      <c r="D575" s="34" t="s">
        <v>2156</v>
      </c>
      <c r="E575" s="34" t="s">
        <v>2164</v>
      </c>
      <c r="F575" s="34">
        <v>1</v>
      </c>
      <c r="G575" s="131">
        <v>0</v>
      </c>
      <c r="H575" s="34">
        <f t="shared" si="18"/>
        <v>0</v>
      </c>
      <c r="I575" s="141">
        <v>59</v>
      </c>
      <c r="J575" s="141">
        <f t="shared" si="17"/>
        <v>0</v>
      </c>
      <c r="K575" s="30"/>
      <c r="L575" s="30"/>
    </row>
    <row r="576" spans="1:12">
      <c r="A576" s="34" t="s">
        <v>5434</v>
      </c>
      <c r="B576" s="139">
        <v>1635</v>
      </c>
      <c r="C576" s="34" t="s">
        <v>6889</v>
      </c>
      <c r="D576" s="34" t="s">
        <v>4806</v>
      </c>
      <c r="E576" s="34" t="s">
        <v>4838</v>
      </c>
      <c r="F576" s="34">
        <v>1</v>
      </c>
      <c r="G576" s="131">
        <v>0</v>
      </c>
      <c r="H576" s="34">
        <f t="shared" si="18"/>
        <v>0</v>
      </c>
      <c r="I576" s="141">
        <v>59</v>
      </c>
      <c r="J576" s="141">
        <f t="shared" si="17"/>
        <v>0</v>
      </c>
      <c r="K576" s="30"/>
      <c r="L576" s="30"/>
    </row>
    <row r="577" spans="1:12">
      <c r="A577" s="34" t="s">
        <v>5434</v>
      </c>
      <c r="B577" s="139">
        <v>1636</v>
      </c>
      <c r="C577" s="34" t="s">
        <v>6888</v>
      </c>
      <c r="D577" s="34" t="s">
        <v>2156</v>
      </c>
      <c r="E577" s="34" t="s">
        <v>4148</v>
      </c>
      <c r="F577" s="34">
        <v>1</v>
      </c>
      <c r="G577" s="131">
        <v>0</v>
      </c>
      <c r="H577" s="34">
        <f t="shared" si="18"/>
        <v>0</v>
      </c>
      <c r="I577" s="141">
        <v>59</v>
      </c>
      <c r="J577" s="141">
        <f t="shared" si="17"/>
        <v>0</v>
      </c>
      <c r="K577" s="30"/>
      <c r="L577" s="30"/>
    </row>
    <row r="578" spans="1:12">
      <c r="A578" s="34" t="s">
        <v>5434</v>
      </c>
      <c r="B578" s="139">
        <v>1637</v>
      </c>
      <c r="C578" s="34" t="s">
        <v>6887</v>
      </c>
      <c r="D578" s="34" t="s">
        <v>3578</v>
      </c>
      <c r="E578" s="34" t="s">
        <v>3893</v>
      </c>
      <c r="F578" s="34">
        <v>1</v>
      </c>
      <c r="G578" s="131">
        <v>0</v>
      </c>
      <c r="H578" s="34">
        <f t="shared" si="18"/>
        <v>0</v>
      </c>
      <c r="I578" s="141">
        <v>59</v>
      </c>
      <c r="J578" s="141">
        <f t="shared" si="17"/>
        <v>0</v>
      </c>
      <c r="K578" s="30"/>
      <c r="L578" s="30"/>
    </row>
    <row r="579" spans="1:12">
      <c r="A579" s="34" t="s">
        <v>5434</v>
      </c>
      <c r="B579" s="139">
        <v>1638</v>
      </c>
      <c r="C579" s="34" t="s">
        <v>6886</v>
      </c>
      <c r="D579" s="34" t="s">
        <v>3578</v>
      </c>
      <c r="E579" s="34" t="s">
        <v>4088</v>
      </c>
      <c r="F579" s="34">
        <v>1</v>
      </c>
      <c r="G579" s="131">
        <v>0</v>
      </c>
      <c r="H579" s="34">
        <f t="shared" si="18"/>
        <v>0</v>
      </c>
      <c r="I579" s="141">
        <v>59</v>
      </c>
      <c r="J579" s="141">
        <f t="shared" si="17"/>
        <v>0</v>
      </c>
      <c r="K579" s="30"/>
      <c r="L579" s="30"/>
    </row>
    <row r="580" spans="1:12">
      <c r="A580" s="34" t="s">
        <v>5434</v>
      </c>
      <c r="B580" s="139">
        <v>1639</v>
      </c>
      <c r="C580" s="34" t="s">
        <v>6885</v>
      </c>
      <c r="D580" s="34" t="s">
        <v>3578</v>
      </c>
      <c r="E580" s="34" t="s">
        <v>4958</v>
      </c>
      <c r="F580" s="34">
        <v>1</v>
      </c>
      <c r="G580" s="131">
        <v>0</v>
      </c>
      <c r="H580" s="34">
        <f t="shared" si="18"/>
        <v>0</v>
      </c>
      <c r="I580" s="141">
        <v>59</v>
      </c>
      <c r="J580" s="141">
        <f t="shared" si="17"/>
        <v>0</v>
      </c>
      <c r="K580" s="30"/>
      <c r="L580" s="30"/>
    </row>
    <row r="581" spans="1:12">
      <c r="A581" s="34" t="s">
        <v>5434</v>
      </c>
      <c r="B581" s="139">
        <v>1640</v>
      </c>
      <c r="C581" s="34" t="s">
        <v>6884</v>
      </c>
      <c r="D581" s="34" t="s">
        <v>4806</v>
      </c>
      <c r="E581" s="34" t="s">
        <v>4846</v>
      </c>
      <c r="F581" s="34">
        <v>1</v>
      </c>
      <c r="G581" s="131">
        <v>0</v>
      </c>
      <c r="H581" s="34">
        <f t="shared" si="18"/>
        <v>0</v>
      </c>
      <c r="I581" s="141">
        <v>59</v>
      </c>
      <c r="J581" s="141">
        <f t="shared" si="17"/>
        <v>0</v>
      </c>
      <c r="K581" s="30"/>
      <c r="L581" s="30"/>
    </row>
    <row r="582" spans="1:12">
      <c r="A582" s="34" t="s">
        <v>5434</v>
      </c>
      <c r="B582" s="181">
        <v>1641</v>
      </c>
      <c r="C582" s="34" t="s">
        <v>8393</v>
      </c>
      <c r="D582" s="34" t="s">
        <v>3516</v>
      </c>
      <c r="E582" s="34" t="s">
        <v>8394</v>
      </c>
      <c r="F582" s="34">
        <v>1</v>
      </c>
      <c r="G582" s="131">
        <v>0</v>
      </c>
      <c r="H582" s="34">
        <f t="shared" si="18"/>
        <v>0</v>
      </c>
      <c r="I582" s="141">
        <v>59</v>
      </c>
      <c r="J582" s="141">
        <f t="shared" si="17"/>
        <v>0</v>
      </c>
      <c r="K582" s="30"/>
      <c r="L582" s="30"/>
    </row>
    <row r="583" spans="1:12">
      <c r="A583" s="34" t="s">
        <v>5434</v>
      </c>
      <c r="B583" s="181">
        <v>1642</v>
      </c>
      <c r="C583" s="34" t="s">
        <v>8395</v>
      </c>
      <c r="D583" s="34" t="s">
        <v>3516</v>
      </c>
      <c r="E583" s="34" t="s">
        <v>4843</v>
      </c>
      <c r="F583" s="34">
        <v>1</v>
      </c>
      <c r="G583" s="131">
        <v>0</v>
      </c>
      <c r="H583" s="34">
        <f t="shared" si="18"/>
        <v>0</v>
      </c>
      <c r="I583" s="141">
        <v>59</v>
      </c>
      <c r="J583" s="141">
        <f t="shared" si="17"/>
        <v>0</v>
      </c>
      <c r="K583" s="30"/>
      <c r="L583" s="30"/>
    </row>
    <row r="584" spans="1:12">
      <c r="A584" s="34" t="s">
        <v>5434</v>
      </c>
      <c r="B584" s="139">
        <v>1643</v>
      </c>
      <c r="C584" s="34" t="s">
        <v>8396</v>
      </c>
      <c r="D584" s="34" t="s">
        <v>4806</v>
      </c>
      <c r="E584" s="34" t="s">
        <v>4809</v>
      </c>
      <c r="F584" s="34">
        <v>1</v>
      </c>
      <c r="G584" s="131">
        <v>0</v>
      </c>
      <c r="H584" s="34">
        <f t="shared" si="18"/>
        <v>0</v>
      </c>
      <c r="I584" s="141">
        <v>59</v>
      </c>
      <c r="J584" s="141">
        <f t="shared" si="17"/>
        <v>0</v>
      </c>
      <c r="K584" s="30"/>
      <c r="L584" s="30"/>
    </row>
    <row r="585" spans="1:12">
      <c r="A585" s="34" t="s">
        <v>5434</v>
      </c>
      <c r="B585" s="181">
        <v>1644</v>
      </c>
      <c r="C585" s="34" t="s">
        <v>8397</v>
      </c>
      <c r="D585" s="34" t="s">
        <v>4806</v>
      </c>
      <c r="E585" s="34" t="s">
        <v>4846</v>
      </c>
      <c r="F585" s="34">
        <v>1</v>
      </c>
      <c r="G585" s="131">
        <v>0</v>
      </c>
      <c r="H585" s="34">
        <f t="shared" si="18"/>
        <v>0</v>
      </c>
      <c r="I585" s="141">
        <v>59</v>
      </c>
      <c r="J585" s="141">
        <f t="shared" si="17"/>
        <v>0</v>
      </c>
      <c r="K585" s="30"/>
      <c r="L585" s="30"/>
    </row>
    <row r="586" spans="1:12">
      <c r="A586" s="34" t="s">
        <v>5434</v>
      </c>
      <c r="B586" s="181">
        <v>1645</v>
      </c>
      <c r="C586" s="34" t="s">
        <v>8398</v>
      </c>
      <c r="D586" s="34" t="s">
        <v>4806</v>
      </c>
      <c r="E586" s="34" t="s">
        <v>4846</v>
      </c>
      <c r="F586" s="34">
        <v>1</v>
      </c>
      <c r="G586" s="131">
        <v>0</v>
      </c>
      <c r="H586" s="34">
        <f t="shared" si="18"/>
        <v>0</v>
      </c>
      <c r="I586" s="141">
        <v>59</v>
      </c>
      <c r="J586" s="141">
        <f t="shared" si="17"/>
        <v>0</v>
      </c>
      <c r="K586" s="30"/>
      <c r="L586" s="30"/>
    </row>
    <row r="587" spans="1:12">
      <c r="A587" s="34" t="s">
        <v>5434</v>
      </c>
      <c r="B587" s="181">
        <v>1646</v>
      </c>
      <c r="C587" s="34" t="s">
        <v>8399</v>
      </c>
      <c r="D587" s="34" t="s">
        <v>2122</v>
      </c>
      <c r="E587" s="34" t="s">
        <v>2132</v>
      </c>
      <c r="F587" s="34">
        <v>1</v>
      </c>
      <c r="G587" s="131">
        <v>0</v>
      </c>
      <c r="H587" s="34">
        <f t="shared" si="18"/>
        <v>0</v>
      </c>
      <c r="I587" s="141">
        <v>59</v>
      </c>
      <c r="J587" s="141">
        <f t="shared" ref="J587:J650" si="19">H587*I587</f>
        <v>0</v>
      </c>
      <c r="K587" s="30"/>
      <c r="L587" s="30"/>
    </row>
    <row r="588" spans="1:12">
      <c r="A588" s="34" t="s">
        <v>5434</v>
      </c>
      <c r="B588" s="181">
        <v>1647</v>
      </c>
      <c r="C588" s="34" t="s">
        <v>8400</v>
      </c>
      <c r="D588" s="34" t="s">
        <v>3168</v>
      </c>
      <c r="E588" s="34" t="s">
        <v>3243</v>
      </c>
      <c r="F588" s="34">
        <v>1</v>
      </c>
      <c r="G588" s="131">
        <v>0</v>
      </c>
      <c r="H588" s="34">
        <f t="shared" si="18"/>
        <v>0</v>
      </c>
      <c r="I588" s="141">
        <v>59</v>
      </c>
      <c r="J588" s="141">
        <f t="shared" si="19"/>
        <v>0</v>
      </c>
      <c r="K588" s="30"/>
      <c r="L588" s="30"/>
    </row>
    <row r="589" spans="1:12">
      <c r="A589" s="34" t="s">
        <v>5434</v>
      </c>
      <c r="B589" s="181">
        <v>1648</v>
      </c>
      <c r="C589" s="34" t="s">
        <v>8401</v>
      </c>
      <c r="D589" s="34" t="s">
        <v>4806</v>
      </c>
      <c r="E589" s="34" t="s">
        <v>5200</v>
      </c>
      <c r="F589" s="34">
        <v>1</v>
      </c>
      <c r="G589" s="131">
        <v>0</v>
      </c>
      <c r="H589" s="34">
        <f t="shared" si="18"/>
        <v>0</v>
      </c>
      <c r="I589" s="141">
        <v>59</v>
      </c>
      <c r="J589" s="141">
        <f t="shared" si="19"/>
        <v>0</v>
      </c>
      <c r="K589" s="30"/>
      <c r="L589" s="30"/>
    </row>
    <row r="590" spans="1:12">
      <c r="A590" s="34" t="s">
        <v>5434</v>
      </c>
      <c r="B590" s="181">
        <v>1649</v>
      </c>
      <c r="C590" s="34" t="s">
        <v>8402</v>
      </c>
      <c r="D590" s="34" t="s">
        <v>4806</v>
      </c>
      <c r="E590" s="34" t="s">
        <v>4809</v>
      </c>
      <c r="F590" s="34">
        <v>1</v>
      </c>
      <c r="G590" s="131">
        <v>0</v>
      </c>
      <c r="H590" s="34">
        <f t="shared" si="18"/>
        <v>0</v>
      </c>
      <c r="I590" s="141">
        <v>59</v>
      </c>
      <c r="J590" s="141">
        <f t="shared" si="19"/>
        <v>0</v>
      </c>
      <c r="K590" s="30"/>
      <c r="L590" s="30"/>
    </row>
    <row r="591" spans="1:12">
      <c r="A591" s="34" t="s">
        <v>5434</v>
      </c>
      <c r="B591" s="181">
        <v>1650</v>
      </c>
      <c r="C591" s="34" t="s">
        <v>8403</v>
      </c>
      <c r="D591" s="34" t="s">
        <v>4806</v>
      </c>
      <c r="E591" s="34" t="s">
        <v>4846</v>
      </c>
      <c r="F591" s="34">
        <v>1</v>
      </c>
      <c r="G591" s="131">
        <v>0</v>
      </c>
      <c r="H591" s="34">
        <f t="shared" si="18"/>
        <v>0</v>
      </c>
      <c r="I591" s="141">
        <v>59</v>
      </c>
      <c r="J591" s="141">
        <f t="shared" si="19"/>
        <v>0</v>
      </c>
      <c r="K591" s="30"/>
      <c r="L591" s="30"/>
    </row>
    <row r="592" spans="1:12">
      <c r="A592" s="34" t="s">
        <v>5434</v>
      </c>
      <c r="B592" s="181">
        <v>1651</v>
      </c>
      <c r="C592" s="34" t="s">
        <v>8404</v>
      </c>
      <c r="D592" s="34" t="s">
        <v>3516</v>
      </c>
      <c r="E592" s="34" t="s">
        <v>3517</v>
      </c>
      <c r="F592" s="34">
        <v>1</v>
      </c>
      <c r="G592" s="131">
        <v>0</v>
      </c>
      <c r="H592" s="34">
        <f t="shared" si="18"/>
        <v>0</v>
      </c>
      <c r="I592" s="141">
        <v>59</v>
      </c>
      <c r="J592" s="141">
        <f t="shared" si="19"/>
        <v>0</v>
      </c>
      <c r="K592" s="30"/>
      <c r="L592" s="30"/>
    </row>
    <row r="593" spans="1:13">
      <c r="A593" s="34" t="s">
        <v>5434</v>
      </c>
      <c r="B593" s="181">
        <v>1652</v>
      </c>
      <c r="C593" s="34" t="s">
        <v>8405</v>
      </c>
      <c r="D593" s="34" t="s">
        <v>2122</v>
      </c>
      <c r="E593" s="34" t="s">
        <v>2149</v>
      </c>
      <c r="F593" s="34">
        <v>1</v>
      </c>
      <c r="G593" s="131">
        <v>0</v>
      </c>
      <c r="H593" s="34">
        <f t="shared" si="18"/>
        <v>0</v>
      </c>
      <c r="I593" s="141">
        <v>59</v>
      </c>
      <c r="J593" s="141">
        <f t="shared" si="19"/>
        <v>0</v>
      </c>
      <c r="K593" s="30"/>
      <c r="L593" s="30"/>
    </row>
    <row r="594" spans="1:13">
      <c r="A594" s="34" t="s">
        <v>5434</v>
      </c>
      <c r="B594" s="181">
        <v>1653</v>
      </c>
      <c r="C594" s="34" t="s">
        <v>8406</v>
      </c>
      <c r="D594" s="34" t="s">
        <v>2122</v>
      </c>
      <c r="E594" s="34" t="s">
        <v>2123</v>
      </c>
      <c r="F594" s="34">
        <v>1</v>
      </c>
      <c r="G594" s="131">
        <v>0</v>
      </c>
      <c r="H594" s="34">
        <f t="shared" si="18"/>
        <v>0</v>
      </c>
      <c r="I594" s="141">
        <v>59</v>
      </c>
      <c r="J594" s="141">
        <f t="shared" si="19"/>
        <v>0</v>
      </c>
      <c r="K594" s="30"/>
      <c r="L594" s="30"/>
    </row>
    <row r="595" spans="1:13">
      <c r="A595" s="34" t="s">
        <v>5434</v>
      </c>
      <c r="B595" s="181">
        <v>1654</v>
      </c>
      <c r="C595" s="34" t="s">
        <v>8407</v>
      </c>
      <c r="D595" s="34" t="s">
        <v>2122</v>
      </c>
      <c r="E595" s="34" t="s">
        <v>2132</v>
      </c>
      <c r="F595" s="34">
        <v>1</v>
      </c>
      <c r="G595" s="131">
        <v>0</v>
      </c>
      <c r="H595" s="34">
        <f t="shared" si="18"/>
        <v>0</v>
      </c>
      <c r="I595" s="141">
        <v>59</v>
      </c>
      <c r="J595" s="141">
        <f t="shared" si="19"/>
        <v>0</v>
      </c>
      <c r="K595" s="30"/>
      <c r="L595" s="30"/>
    </row>
    <row r="596" spans="1:13">
      <c r="A596" s="34" t="s">
        <v>5434</v>
      </c>
      <c r="B596" s="181">
        <v>1655</v>
      </c>
      <c r="C596" s="34" t="s">
        <v>8408</v>
      </c>
      <c r="D596" s="34" t="s">
        <v>3516</v>
      </c>
      <c r="E596" s="34" t="s">
        <v>5312</v>
      </c>
      <c r="F596" s="34">
        <v>1</v>
      </c>
      <c r="G596" s="131">
        <v>0</v>
      </c>
      <c r="H596" s="34">
        <f t="shared" ref="H596:H598" si="20">G596*F596</f>
        <v>0</v>
      </c>
      <c r="I596" s="141">
        <v>59</v>
      </c>
      <c r="J596" s="141">
        <f t="shared" si="19"/>
        <v>0</v>
      </c>
      <c r="K596" s="30"/>
      <c r="L596" s="30"/>
    </row>
    <row r="597" spans="1:13">
      <c r="A597" s="34" t="s">
        <v>5434</v>
      </c>
      <c r="B597" s="181">
        <v>1656</v>
      </c>
      <c r="C597" s="34" t="s">
        <v>8409</v>
      </c>
      <c r="D597" s="34" t="s">
        <v>3516</v>
      </c>
      <c r="E597" s="34" t="s">
        <v>8410</v>
      </c>
      <c r="F597" s="34">
        <v>1</v>
      </c>
      <c r="G597" s="131">
        <v>0</v>
      </c>
      <c r="H597" s="34">
        <f t="shared" si="20"/>
        <v>0</v>
      </c>
      <c r="I597" s="141">
        <v>59</v>
      </c>
      <c r="J597" s="141">
        <f t="shared" si="19"/>
        <v>0</v>
      </c>
      <c r="K597" s="30"/>
      <c r="L597" s="30"/>
    </row>
    <row r="598" spans="1:13">
      <c r="A598" s="34" t="s">
        <v>5434</v>
      </c>
      <c r="B598" s="181">
        <v>1657</v>
      </c>
      <c r="C598" s="34" t="s">
        <v>8411</v>
      </c>
      <c r="D598" s="34" t="s">
        <v>3516</v>
      </c>
      <c r="E598" s="34" t="s">
        <v>4929</v>
      </c>
      <c r="F598" s="34">
        <v>1</v>
      </c>
      <c r="G598" s="131">
        <v>0</v>
      </c>
      <c r="H598" s="34">
        <f t="shared" si="20"/>
        <v>0</v>
      </c>
      <c r="I598" s="141">
        <v>59</v>
      </c>
      <c r="J598" s="141">
        <f t="shared" si="19"/>
        <v>0</v>
      </c>
      <c r="K598" s="30"/>
      <c r="L598" s="30"/>
    </row>
    <row r="599" spans="1:13">
      <c r="A599" s="110" t="s">
        <v>8412</v>
      </c>
      <c r="B599" s="136" t="s">
        <v>8413</v>
      </c>
      <c r="C599" s="110" t="s">
        <v>8414</v>
      </c>
      <c r="D599" s="110" t="s">
        <v>4806</v>
      </c>
      <c r="E599" s="110" t="s">
        <v>5200</v>
      </c>
      <c r="F599" s="110">
        <v>100</v>
      </c>
      <c r="G599" s="109">
        <v>0</v>
      </c>
      <c r="H599" s="110">
        <f t="shared" ref="H599:H613" si="21">F599*G599</f>
        <v>0</v>
      </c>
      <c r="I599" s="137">
        <v>3.1341000000000001</v>
      </c>
      <c r="J599" s="138">
        <f t="shared" si="19"/>
        <v>0</v>
      </c>
      <c r="K599" s="30"/>
      <c r="L599" s="30"/>
      <c r="M599" s="30"/>
    </row>
    <row r="600" spans="1:13">
      <c r="A600" s="110" t="s">
        <v>8412</v>
      </c>
      <c r="B600" s="136" t="s">
        <v>8415</v>
      </c>
      <c r="C600" s="110" t="s">
        <v>8416</v>
      </c>
      <c r="D600" s="110" t="s">
        <v>4806</v>
      </c>
      <c r="E600" s="110" t="s">
        <v>4838</v>
      </c>
      <c r="F600" s="110">
        <v>100</v>
      </c>
      <c r="G600" s="109">
        <v>0</v>
      </c>
      <c r="H600" s="110">
        <f t="shared" si="21"/>
        <v>0</v>
      </c>
      <c r="I600" s="137">
        <v>3.1341000000000001</v>
      </c>
      <c r="J600" s="138">
        <f t="shared" si="19"/>
        <v>0</v>
      </c>
      <c r="K600" s="30"/>
      <c r="L600" s="30"/>
      <c r="M600" s="30"/>
    </row>
    <row r="601" spans="1:13">
      <c r="A601" s="110" t="s">
        <v>8412</v>
      </c>
      <c r="B601" s="136" t="s">
        <v>8417</v>
      </c>
      <c r="C601" s="110" t="s">
        <v>8418</v>
      </c>
      <c r="D601" s="110" t="s">
        <v>4806</v>
      </c>
      <c r="E601" s="110" t="s">
        <v>4838</v>
      </c>
      <c r="F601" s="110">
        <v>100</v>
      </c>
      <c r="G601" s="109">
        <v>0</v>
      </c>
      <c r="H601" s="110">
        <f t="shared" si="21"/>
        <v>0</v>
      </c>
      <c r="I601" s="137">
        <v>3.1341000000000001</v>
      </c>
      <c r="J601" s="138">
        <f t="shared" si="19"/>
        <v>0</v>
      </c>
      <c r="K601" s="30"/>
      <c r="L601" s="30"/>
      <c r="M601" s="30"/>
    </row>
    <row r="602" spans="1:13">
      <c r="A602" s="110" t="s">
        <v>8412</v>
      </c>
      <c r="B602" s="136" t="s">
        <v>8419</v>
      </c>
      <c r="C602" s="110" t="s">
        <v>8420</v>
      </c>
      <c r="D602" s="110" t="s">
        <v>4806</v>
      </c>
      <c r="E602" s="110" t="s">
        <v>4846</v>
      </c>
      <c r="F602" s="110">
        <v>100</v>
      </c>
      <c r="G602" s="109">
        <v>0</v>
      </c>
      <c r="H602" s="110">
        <f t="shared" si="21"/>
        <v>0</v>
      </c>
      <c r="I602" s="137">
        <v>3.1341000000000001</v>
      </c>
      <c r="J602" s="138">
        <f t="shared" si="19"/>
        <v>0</v>
      </c>
      <c r="K602" s="30"/>
      <c r="L602" s="30"/>
      <c r="M602" s="30"/>
    </row>
    <row r="603" spans="1:13">
      <c r="A603" s="110" t="s">
        <v>8412</v>
      </c>
      <c r="B603" s="136" t="s">
        <v>8421</v>
      </c>
      <c r="C603" s="110" t="s">
        <v>8422</v>
      </c>
      <c r="D603" s="110" t="s">
        <v>4806</v>
      </c>
      <c r="E603" s="110"/>
      <c r="F603" s="110">
        <v>100</v>
      </c>
      <c r="G603" s="109">
        <v>0</v>
      </c>
      <c r="H603" s="110">
        <f t="shared" si="21"/>
        <v>0</v>
      </c>
      <c r="I603" s="137">
        <v>3.1341000000000001</v>
      </c>
      <c r="J603" s="138">
        <f t="shared" si="19"/>
        <v>0</v>
      </c>
      <c r="K603" s="30"/>
      <c r="L603" s="30"/>
      <c r="M603" s="30"/>
    </row>
    <row r="604" spans="1:13">
      <c r="A604" s="110" t="s">
        <v>8412</v>
      </c>
      <c r="B604" s="136" t="s">
        <v>8423</v>
      </c>
      <c r="C604" s="110" t="s">
        <v>8424</v>
      </c>
      <c r="D604" s="110" t="s">
        <v>3516</v>
      </c>
      <c r="E604" s="110" t="s">
        <v>3517</v>
      </c>
      <c r="F604" s="110">
        <v>100</v>
      </c>
      <c r="G604" s="109">
        <v>0</v>
      </c>
      <c r="H604" s="110">
        <f t="shared" si="21"/>
        <v>0</v>
      </c>
      <c r="I604" s="137">
        <v>3.1341000000000001</v>
      </c>
      <c r="J604" s="138">
        <f t="shared" si="19"/>
        <v>0</v>
      </c>
      <c r="K604" s="30"/>
      <c r="L604" s="30"/>
      <c r="M604" s="30"/>
    </row>
    <row r="605" spans="1:13">
      <c r="A605" s="110" t="s">
        <v>8412</v>
      </c>
      <c r="B605" s="136" t="s">
        <v>8425</v>
      </c>
      <c r="C605" s="110" t="s">
        <v>8426</v>
      </c>
      <c r="D605" s="110" t="s">
        <v>3516</v>
      </c>
      <c r="E605" s="110" t="s">
        <v>3517</v>
      </c>
      <c r="F605" s="110">
        <v>100</v>
      </c>
      <c r="G605" s="109">
        <v>0</v>
      </c>
      <c r="H605" s="110">
        <f t="shared" si="21"/>
        <v>0</v>
      </c>
      <c r="I605" s="137">
        <v>3.1341000000000001</v>
      </c>
      <c r="J605" s="138">
        <f t="shared" si="19"/>
        <v>0</v>
      </c>
      <c r="K605" s="30"/>
      <c r="L605" s="30"/>
      <c r="M605" s="30"/>
    </row>
    <row r="606" spans="1:13">
      <c r="A606" s="110" t="s">
        <v>8412</v>
      </c>
      <c r="B606" s="136" t="s">
        <v>8427</v>
      </c>
      <c r="C606" s="110" t="s">
        <v>8428</v>
      </c>
      <c r="D606" s="110" t="s">
        <v>3516</v>
      </c>
      <c r="E606" s="110" t="s">
        <v>3517</v>
      </c>
      <c r="F606" s="110">
        <v>100</v>
      </c>
      <c r="G606" s="109">
        <v>0</v>
      </c>
      <c r="H606" s="110">
        <f t="shared" si="21"/>
        <v>0</v>
      </c>
      <c r="I606" s="137">
        <v>3.1341000000000001</v>
      </c>
      <c r="J606" s="138">
        <f t="shared" si="19"/>
        <v>0</v>
      </c>
      <c r="K606" s="30"/>
      <c r="L606" s="30"/>
      <c r="M606" s="30"/>
    </row>
    <row r="607" spans="1:13">
      <c r="A607" s="110" t="s">
        <v>8412</v>
      </c>
      <c r="B607" s="136" t="s">
        <v>8429</v>
      </c>
      <c r="C607" s="110" t="s">
        <v>8430</v>
      </c>
      <c r="D607" s="110" t="s">
        <v>3516</v>
      </c>
      <c r="E607" s="110" t="s">
        <v>3517</v>
      </c>
      <c r="F607" s="110">
        <v>100</v>
      </c>
      <c r="G607" s="109">
        <v>0</v>
      </c>
      <c r="H607" s="110">
        <f t="shared" si="21"/>
        <v>0</v>
      </c>
      <c r="I607" s="137">
        <v>3.1341000000000001</v>
      </c>
      <c r="J607" s="138">
        <f t="shared" si="19"/>
        <v>0</v>
      </c>
      <c r="K607" s="30"/>
      <c r="L607" s="30"/>
      <c r="M607" s="30"/>
    </row>
    <row r="608" spans="1:13">
      <c r="A608" s="110" t="s">
        <v>8412</v>
      </c>
      <c r="B608" s="136" t="s">
        <v>8431</v>
      </c>
      <c r="C608" s="110" t="s">
        <v>8432</v>
      </c>
      <c r="D608" s="110" t="s">
        <v>2122</v>
      </c>
      <c r="E608" s="110" t="s">
        <v>2132</v>
      </c>
      <c r="F608" s="110">
        <v>100</v>
      </c>
      <c r="G608" s="109">
        <v>0</v>
      </c>
      <c r="H608" s="110">
        <f t="shared" si="21"/>
        <v>0</v>
      </c>
      <c r="I608" s="137">
        <v>3.1341000000000001</v>
      </c>
      <c r="J608" s="138">
        <f t="shared" si="19"/>
        <v>0</v>
      </c>
      <c r="K608" s="30"/>
      <c r="L608" s="30"/>
      <c r="M608" s="30"/>
    </row>
    <row r="609" spans="1:13">
      <c r="A609" s="110" t="s">
        <v>8412</v>
      </c>
      <c r="B609" s="136" t="s">
        <v>8433</v>
      </c>
      <c r="C609" s="110" t="s">
        <v>8434</v>
      </c>
      <c r="D609" s="110" t="s">
        <v>2122</v>
      </c>
      <c r="E609" s="110" t="s">
        <v>2132</v>
      </c>
      <c r="F609" s="110">
        <v>100</v>
      </c>
      <c r="G609" s="109">
        <v>0</v>
      </c>
      <c r="H609" s="110">
        <f t="shared" si="21"/>
        <v>0</v>
      </c>
      <c r="I609" s="137">
        <v>3.1341000000000001</v>
      </c>
      <c r="J609" s="138">
        <f t="shared" si="19"/>
        <v>0</v>
      </c>
      <c r="K609" s="30"/>
      <c r="L609" s="30"/>
      <c r="M609" s="30"/>
    </row>
    <row r="610" spans="1:13">
      <c r="A610" s="110" t="s">
        <v>8412</v>
      </c>
      <c r="B610" s="136" t="s">
        <v>8435</v>
      </c>
      <c r="C610" s="110" t="s">
        <v>8436</v>
      </c>
      <c r="D610" s="110" t="s">
        <v>2122</v>
      </c>
      <c r="E610" s="110" t="s">
        <v>2149</v>
      </c>
      <c r="F610" s="110">
        <v>100</v>
      </c>
      <c r="G610" s="109">
        <v>0</v>
      </c>
      <c r="H610" s="110">
        <f t="shared" si="21"/>
        <v>0</v>
      </c>
      <c r="I610" s="137">
        <v>3.1341000000000001</v>
      </c>
      <c r="J610" s="138">
        <f t="shared" si="19"/>
        <v>0</v>
      </c>
      <c r="K610" s="30"/>
      <c r="L610" s="30"/>
      <c r="M610" s="30"/>
    </row>
    <row r="611" spans="1:13">
      <c r="A611" s="110" t="s">
        <v>8412</v>
      </c>
      <c r="B611" s="136" t="s">
        <v>8437</v>
      </c>
      <c r="C611" s="110" t="s">
        <v>8438</v>
      </c>
      <c r="D611" s="110" t="s">
        <v>4901</v>
      </c>
      <c r="E611" s="110"/>
      <c r="F611" s="110">
        <v>100</v>
      </c>
      <c r="G611" s="109">
        <v>0</v>
      </c>
      <c r="H611" s="110">
        <f t="shared" si="21"/>
        <v>0</v>
      </c>
      <c r="I611" s="137">
        <v>3.1341000000000001</v>
      </c>
      <c r="J611" s="138">
        <f t="shared" si="19"/>
        <v>0</v>
      </c>
      <c r="K611" s="30"/>
      <c r="L611" s="30"/>
      <c r="M611" s="30"/>
    </row>
    <row r="612" spans="1:13">
      <c r="A612" s="110" t="s">
        <v>8412</v>
      </c>
      <c r="B612" s="136" t="s">
        <v>8439</v>
      </c>
      <c r="C612" s="110" t="s">
        <v>8440</v>
      </c>
      <c r="D612" s="110" t="s">
        <v>4901</v>
      </c>
      <c r="E612" s="110"/>
      <c r="F612" s="110">
        <v>100</v>
      </c>
      <c r="G612" s="109">
        <v>0</v>
      </c>
      <c r="H612" s="110">
        <f t="shared" si="21"/>
        <v>0</v>
      </c>
      <c r="I612" s="137">
        <v>3.1341000000000001</v>
      </c>
      <c r="J612" s="138">
        <f t="shared" si="19"/>
        <v>0</v>
      </c>
      <c r="K612" s="30"/>
      <c r="L612" s="30"/>
      <c r="M612" s="30"/>
    </row>
    <row r="613" spans="1:13">
      <c r="A613" s="110" t="s">
        <v>8412</v>
      </c>
      <c r="B613" s="136" t="s">
        <v>8441</v>
      </c>
      <c r="C613" s="110" t="s">
        <v>8442</v>
      </c>
      <c r="D613" s="110" t="s">
        <v>4901</v>
      </c>
      <c r="E613" s="110"/>
      <c r="F613" s="110">
        <v>100</v>
      </c>
      <c r="G613" s="109">
        <v>0</v>
      </c>
      <c r="H613" s="110">
        <f t="shared" si="21"/>
        <v>0</v>
      </c>
      <c r="I613" s="137">
        <v>3.1341000000000001</v>
      </c>
      <c r="J613" s="138">
        <f t="shared" si="19"/>
        <v>0</v>
      </c>
      <c r="K613" s="30"/>
      <c r="L613" s="30"/>
      <c r="M613" s="30"/>
    </row>
    <row r="614" spans="1:13">
      <c r="A614" s="34" t="s">
        <v>2165</v>
      </c>
      <c r="B614" s="139" t="s">
        <v>3285</v>
      </c>
      <c r="C614" s="34" t="s">
        <v>3286</v>
      </c>
      <c r="D614" s="34" t="s">
        <v>3168</v>
      </c>
      <c r="E614" s="34" t="s">
        <v>3258</v>
      </c>
      <c r="F614" s="34">
        <v>100</v>
      </c>
      <c r="G614" s="131">
        <v>0</v>
      </c>
      <c r="H614" s="34">
        <f t="shared" ref="H614:H677" si="22">G614*F614</f>
        <v>0</v>
      </c>
      <c r="I614" s="140">
        <v>1.4</v>
      </c>
      <c r="J614" s="141">
        <f t="shared" si="19"/>
        <v>0</v>
      </c>
      <c r="K614" s="30"/>
      <c r="L614" s="30"/>
    </row>
    <row r="615" spans="1:13">
      <c r="A615" s="110" t="s">
        <v>4891</v>
      </c>
      <c r="B615" s="139" t="s">
        <v>4894</v>
      </c>
      <c r="C615" s="34" t="s">
        <v>4895</v>
      </c>
      <c r="D615" s="34" t="s">
        <v>3168</v>
      </c>
      <c r="E615" s="34" t="s">
        <v>4896</v>
      </c>
      <c r="F615" s="34">
        <v>25</v>
      </c>
      <c r="G615" s="131">
        <v>0</v>
      </c>
      <c r="H615" s="34">
        <f t="shared" si="22"/>
        <v>0</v>
      </c>
      <c r="I615" s="140">
        <v>2.8</v>
      </c>
      <c r="J615" s="141">
        <f t="shared" si="19"/>
        <v>0</v>
      </c>
      <c r="K615" s="30"/>
      <c r="L615" s="30"/>
    </row>
    <row r="616" spans="1:13">
      <c r="A616" s="34" t="s">
        <v>2165</v>
      </c>
      <c r="B616" s="139" t="s">
        <v>3166</v>
      </c>
      <c r="C616" s="34" t="s">
        <v>3167</v>
      </c>
      <c r="D616" s="34" t="s">
        <v>3168</v>
      </c>
      <c r="E616" s="34" t="s">
        <v>3169</v>
      </c>
      <c r="F616" s="34">
        <v>100</v>
      </c>
      <c r="G616" s="131">
        <v>0</v>
      </c>
      <c r="H616" s="34">
        <f t="shared" si="22"/>
        <v>0</v>
      </c>
      <c r="I616" s="140">
        <v>1.4</v>
      </c>
      <c r="J616" s="141">
        <f t="shared" si="19"/>
        <v>0</v>
      </c>
      <c r="K616" s="30"/>
      <c r="L616" s="30"/>
    </row>
    <row r="617" spans="1:13">
      <c r="A617" s="110" t="s">
        <v>4891</v>
      </c>
      <c r="B617" s="139" t="s">
        <v>4899</v>
      </c>
      <c r="C617" s="34" t="s">
        <v>4900</v>
      </c>
      <c r="D617" s="34" t="s">
        <v>3168</v>
      </c>
      <c r="E617" s="34" t="s">
        <v>4902</v>
      </c>
      <c r="F617" s="34">
        <v>25</v>
      </c>
      <c r="G617" s="131">
        <v>0</v>
      </c>
      <c r="H617" s="34">
        <f t="shared" si="22"/>
        <v>0</v>
      </c>
      <c r="I617" s="140">
        <v>2.8</v>
      </c>
      <c r="J617" s="141">
        <f t="shared" si="19"/>
        <v>0</v>
      </c>
      <c r="K617" s="30"/>
      <c r="L617" s="30"/>
    </row>
    <row r="618" spans="1:13">
      <c r="A618" s="34" t="s">
        <v>2165</v>
      </c>
      <c r="B618" s="139" t="s">
        <v>3170</v>
      </c>
      <c r="C618" s="34" t="s">
        <v>3171</v>
      </c>
      <c r="D618" s="34" t="s">
        <v>3168</v>
      </c>
      <c r="E618" s="34" t="s">
        <v>3169</v>
      </c>
      <c r="F618" s="34">
        <v>100</v>
      </c>
      <c r="G618" s="131">
        <v>0</v>
      </c>
      <c r="H618" s="34">
        <f t="shared" si="22"/>
        <v>0</v>
      </c>
      <c r="I618" s="140">
        <v>1.4</v>
      </c>
      <c r="J618" s="141">
        <f t="shared" si="19"/>
        <v>0</v>
      </c>
      <c r="K618" s="30"/>
      <c r="L618" s="30"/>
    </row>
    <row r="619" spans="1:13">
      <c r="A619" s="34" t="s">
        <v>2165</v>
      </c>
      <c r="B619" s="139" t="s">
        <v>3172</v>
      </c>
      <c r="C619" s="34" t="s">
        <v>3173</v>
      </c>
      <c r="D619" s="34" t="s">
        <v>3168</v>
      </c>
      <c r="E619" s="34" t="s">
        <v>3174</v>
      </c>
      <c r="F619" s="34">
        <v>100</v>
      </c>
      <c r="G619" s="131">
        <v>0</v>
      </c>
      <c r="H619" s="34">
        <f t="shared" si="22"/>
        <v>0</v>
      </c>
      <c r="I619" s="140">
        <v>1.4</v>
      </c>
      <c r="J619" s="141">
        <f t="shared" si="19"/>
        <v>0</v>
      </c>
      <c r="K619" s="30"/>
      <c r="L619" s="30"/>
    </row>
    <row r="620" spans="1:13">
      <c r="A620" s="34" t="s">
        <v>2165</v>
      </c>
      <c r="B620" s="139" t="s">
        <v>3175</v>
      </c>
      <c r="C620" s="34" t="s">
        <v>3176</v>
      </c>
      <c r="D620" s="34" t="s">
        <v>3168</v>
      </c>
      <c r="E620" s="34" t="s">
        <v>3177</v>
      </c>
      <c r="F620" s="34">
        <v>100</v>
      </c>
      <c r="G620" s="131">
        <v>0</v>
      </c>
      <c r="H620" s="34">
        <f t="shared" si="22"/>
        <v>0</v>
      </c>
      <c r="I620" s="140">
        <v>1.4</v>
      </c>
      <c r="J620" s="141">
        <f t="shared" si="19"/>
        <v>0</v>
      </c>
      <c r="K620" s="30"/>
      <c r="L620" s="30"/>
    </row>
    <row r="621" spans="1:13">
      <c r="A621" s="34" t="s">
        <v>2165</v>
      </c>
      <c r="B621" s="139" t="s">
        <v>3181</v>
      </c>
      <c r="C621" s="34" t="s">
        <v>3182</v>
      </c>
      <c r="D621" s="34" t="s">
        <v>3168</v>
      </c>
      <c r="E621" s="34" t="s">
        <v>3180</v>
      </c>
      <c r="F621" s="34">
        <v>100</v>
      </c>
      <c r="G621" s="131">
        <v>0</v>
      </c>
      <c r="H621" s="34">
        <f t="shared" si="22"/>
        <v>0</v>
      </c>
      <c r="I621" s="140">
        <v>1.4</v>
      </c>
      <c r="J621" s="141">
        <f t="shared" si="19"/>
        <v>0</v>
      </c>
      <c r="K621" s="30"/>
      <c r="L621" s="30"/>
    </row>
    <row r="622" spans="1:13">
      <c r="A622" s="34" t="s">
        <v>2165</v>
      </c>
      <c r="B622" s="139" t="s">
        <v>3178</v>
      </c>
      <c r="C622" s="34" t="s">
        <v>3179</v>
      </c>
      <c r="D622" s="34" t="s">
        <v>3168</v>
      </c>
      <c r="E622" s="34" t="s">
        <v>3180</v>
      </c>
      <c r="F622" s="34">
        <v>100</v>
      </c>
      <c r="G622" s="131">
        <v>0</v>
      </c>
      <c r="H622" s="34">
        <f t="shared" si="22"/>
        <v>0</v>
      </c>
      <c r="I622" s="140">
        <v>1.4</v>
      </c>
      <c r="J622" s="141">
        <f t="shared" si="19"/>
        <v>0</v>
      </c>
      <c r="K622" s="30"/>
      <c r="L622" s="30"/>
    </row>
    <row r="623" spans="1:13">
      <c r="A623" s="34" t="s">
        <v>2165</v>
      </c>
      <c r="B623" s="139" t="s">
        <v>3183</v>
      </c>
      <c r="C623" s="34" t="s">
        <v>3184</v>
      </c>
      <c r="D623" s="34" t="s">
        <v>3168</v>
      </c>
      <c r="E623" s="34" t="s">
        <v>3180</v>
      </c>
      <c r="F623" s="34">
        <v>100</v>
      </c>
      <c r="G623" s="131">
        <v>0</v>
      </c>
      <c r="H623" s="34">
        <f t="shared" si="22"/>
        <v>0</v>
      </c>
      <c r="I623" s="140">
        <v>1.4</v>
      </c>
      <c r="J623" s="141">
        <f t="shared" si="19"/>
        <v>0</v>
      </c>
      <c r="K623" s="30"/>
      <c r="L623" s="30"/>
    </row>
    <row r="624" spans="1:13">
      <c r="A624" s="34" t="s">
        <v>2165</v>
      </c>
      <c r="B624" s="139" t="s">
        <v>3185</v>
      </c>
      <c r="C624" s="34" t="s">
        <v>3186</v>
      </c>
      <c r="D624" s="34" t="s">
        <v>3168</v>
      </c>
      <c r="E624" s="34" t="s">
        <v>3187</v>
      </c>
      <c r="F624" s="34">
        <v>100</v>
      </c>
      <c r="G624" s="131">
        <v>0</v>
      </c>
      <c r="H624" s="34">
        <f t="shared" si="22"/>
        <v>0</v>
      </c>
      <c r="I624" s="140">
        <v>1.4</v>
      </c>
      <c r="J624" s="141">
        <f t="shared" si="19"/>
        <v>0</v>
      </c>
      <c r="K624" s="30"/>
      <c r="L624" s="30"/>
    </row>
    <row r="625" spans="1:12">
      <c r="A625" s="34" t="s">
        <v>2165</v>
      </c>
      <c r="B625" s="139" t="s">
        <v>3188</v>
      </c>
      <c r="C625" s="34" t="s">
        <v>3189</v>
      </c>
      <c r="D625" s="34" t="s">
        <v>3168</v>
      </c>
      <c r="E625" s="34" t="s">
        <v>3187</v>
      </c>
      <c r="F625" s="34">
        <v>100</v>
      </c>
      <c r="G625" s="131">
        <v>0</v>
      </c>
      <c r="H625" s="34">
        <f t="shared" si="22"/>
        <v>0</v>
      </c>
      <c r="I625" s="140">
        <v>1.4</v>
      </c>
      <c r="J625" s="141">
        <f t="shared" si="19"/>
        <v>0</v>
      </c>
      <c r="K625" s="30"/>
      <c r="L625" s="30"/>
    </row>
    <row r="626" spans="1:12">
      <c r="A626" s="34" t="s">
        <v>2165</v>
      </c>
      <c r="B626" s="139" t="s">
        <v>3194</v>
      </c>
      <c r="C626" s="34" t="s">
        <v>3195</v>
      </c>
      <c r="D626" s="34" t="s">
        <v>3168</v>
      </c>
      <c r="E626" s="34" t="s">
        <v>3196</v>
      </c>
      <c r="F626" s="34">
        <v>100</v>
      </c>
      <c r="G626" s="131">
        <v>0</v>
      </c>
      <c r="H626" s="34">
        <f t="shared" si="22"/>
        <v>0</v>
      </c>
      <c r="I626" s="140">
        <v>1.4</v>
      </c>
      <c r="J626" s="141">
        <f t="shared" si="19"/>
        <v>0</v>
      </c>
      <c r="K626" s="30"/>
      <c r="L626" s="30"/>
    </row>
    <row r="627" spans="1:12">
      <c r="A627" s="34" t="s">
        <v>2165</v>
      </c>
      <c r="B627" s="139" t="s">
        <v>3197</v>
      </c>
      <c r="C627" s="34" t="s">
        <v>3198</v>
      </c>
      <c r="D627" s="34" t="s">
        <v>3168</v>
      </c>
      <c r="E627" s="34" t="s">
        <v>3199</v>
      </c>
      <c r="F627" s="34">
        <v>100</v>
      </c>
      <c r="G627" s="131">
        <v>0</v>
      </c>
      <c r="H627" s="34">
        <f t="shared" si="22"/>
        <v>0</v>
      </c>
      <c r="I627" s="140">
        <v>1.4</v>
      </c>
      <c r="J627" s="141">
        <f t="shared" si="19"/>
        <v>0</v>
      </c>
      <c r="K627" s="30"/>
      <c r="L627" s="30"/>
    </row>
    <row r="628" spans="1:12">
      <c r="A628" s="34" t="s">
        <v>2165</v>
      </c>
      <c r="B628" s="139" t="s">
        <v>3200</v>
      </c>
      <c r="C628" s="34" t="s">
        <v>3201</v>
      </c>
      <c r="D628" s="34" t="s">
        <v>3168</v>
      </c>
      <c r="E628" s="34" t="s">
        <v>3199</v>
      </c>
      <c r="F628" s="34">
        <v>100</v>
      </c>
      <c r="G628" s="131">
        <v>0</v>
      </c>
      <c r="H628" s="34">
        <f t="shared" si="22"/>
        <v>0</v>
      </c>
      <c r="I628" s="140">
        <v>1.4</v>
      </c>
      <c r="J628" s="141">
        <f t="shared" si="19"/>
        <v>0</v>
      </c>
      <c r="K628" s="30"/>
      <c r="L628" s="30"/>
    </row>
    <row r="629" spans="1:12">
      <c r="A629" s="34" t="s">
        <v>2165</v>
      </c>
      <c r="B629" s="139" t="s">
        <v>3588</v>
      </c>
      <c r="C629" s="34" t="s">
        <v>3589</v>
      </c>
      <c r="D629" s="34" t="s">
        <v>3578</v>
      </c>
      <c r="E629" s="34" t="s">
        <v>3590</v>
      </c>
      <c r="F629" s="34">
        <v>100</v>
      </c>
      <c r="G629" s="131">
        <v>0</v>
      </c>
      <c r="H629" s="34">
        <f t="shared" si="22"/>
        <v>0</v>
      </c>
      <c r="I629" s="140">
        <v>1.4</v>
      </c>
      <c r="J629" s="141">
        <f t="shared" si="19"/>
        <v>0</v>
      </c>
      <c r="K629" s="30"/>
      <c r="L629" s="30"/>
    </row>
    <row r="630" spans="1:12">
      <c r="A630" s="34" t="s">
        <v>2165</v>
      </c>
      <c r="B630" s="139" t="s">
        <v>3205</v>
      </c>
      <c r="C630" s="34" t="s">
        <v>3206</v>
      </c>
      <c r="D630" s="34" t="s">
        <v>3168</v>
      </c>
      <c r="E630" s="34" t="s">
        <v>2475</v>
      </c>
      <c r="F630" s="34">
        <v>100</v>
      </c>
      <c r="G630" s="131">
        <v>0</v>
      </c>
      <c r="H630" s="34">
        <f t="shared" si="22"/>
        <v>0</v>
      </c>
      <c r="I630" s="140">
        <v>1.4</v>
      </c>
      <c r="J630" s="141">
        <f t="shared" si="19"/>
        <v>0</v>
      </c>
      <c r="K630" s="30"/>
      <c r="L630" s="30"/>
    </row>
    <row r="631" spans="1:12">
      <c r="A631" s="34" t="s">
        <v>2165</v>
      </c>
      <c r="B631" s="139" t="s">
        <v>3203</v>
      </c>
      <c r="C631" s="34" t="s">
        <v>3204</v>
      </c>
      <c r="D631" s="34" t="s">
        <v>3168</v>
      </c>
      <c r="E631" s="34" t="s">
        <v>2475</v>
      </c>
      <c r="F631" s="34">
        <v>100</v>
      </c>
      <c r="G631" s="131">
        <v>0</v>
      </c>
      <c r="H631" s="34">
        <f t="shared" si="22"/>
        <v>0</v>
      </c>
      <c r="I631" s="140">
        <v>1.4</v>
      </c>
      <c r="J631" s="141">
        <f t="shared" si="19"/>
        <v>0</v>
      </c>
      <c r="K631" s="30"/>
      <c r="L631" s="30"/>
    </row>
    <row r="632" spans="1:12">
      <c r="A632" s="34" t="s">
        <v>2165</v>
      </c>
      <c r="B632" s="139" t="s">
        <v>3208</v>
      </c>
      <c r="C632" s="34" t="s">
        <v>3209</v>
      </c>
      <c r="D632" s="34" t="s">
        <v>3168</v>
      </c>
      <c r="E632" s="34" t="s">
        <v>3210</v>
      </c>
      <c r="F632" s="34">
        <v>100</v>
      </c>
      <c r="G632" s="131">
        <v>0</v>
      </c>
      <c r="H632" s="34">
        <f t="shared" si="22"/>
        <v>0</v>
      </c>
      <c r="I632" s="140">
        <v>1.4</v>
      </c>
      <c r="J632" s="141">
        <f t="shared" si="19"/>
        <v>0</v>
      </c>
      <c r="K632" s="30"/>
      <c r="L632" s="30"/>
    </row>
    <row r="633" spans="1:12">
      <c r="A633" s="34" t="s">
        <v>2165</v>
      </c>
      <c r="B633" s="139" t="s">
        <v>3230</v>
      </c>
      <c r="C633" s="34" t="s">
        <v>3231</v>
      </c>
      <c r="D633" s="34" t="s">
        <v>3168</v>
      </c>
      <c r="E633" s="34" t="s">
        <v>3211</v>
      </c>
      <c r="F633" s="34">
        <v>100</v>
      </c>
      <c r="G633" s="131">
        <v>0</v>
      </c>
      <c r="H633" s="34">
        <f t="shared" si="22"/>
        <v>0</v>
      </c>
      <c r="I633" s="140">
        <v>1.4</v>
      </c>
      <c r="J633" s="141">
        <f t="shared" si="19"/>
        <v>0</v>
      </c>
      <c r="K633" s="30"/>
      <c r="L633" s="30"/>
    </row>
    <row r="634" spans="1:12">
      <c r="A634" s="34" t="s">
        <v>2165</v>
      </c>
      <c r="B634" s="139" t="s">
        <v>3228</v>
      </c>
      <c r="C634" s="34" t="s">
        <v>3229</v>
      </c>
      <c r="D634" s="34" t="s">
        <v>3168</v>
      </c>
      <c r="E634" s="34" t="s">
        <v>3211</v>
      </c>
      <c r="F634" s="34">
        <v>100</v>
      </c>
      <c r="G634" s="131">
        <v>0</v>
      </c>
      <c r="H634" s="34">
        <f t="shared" si="22"/>
        <v>0</v>
      </c>
      <c r="I634" s="140">
        <v>1.4</v>
      </c>
      <c r="J634" s="141">
        <f t="shared" si="19"/>
        <v>0</v>
      </c>
      <c r="K634" s="30"/>
      <c r="L634" s="30"/>
    </row>
    <row r="635" spans="1:12">
      <c r="A635" s="34" t="s">
        <v>2165</v>
      </c>
      <c r="B635" s="139" t="s">
        <v>3226</v>
      </c>
      <c r="C635" s="34" t="s">
        <v>3227</v>
      </c>
      <c r="D635" s="34" t="s">
        <v>3168</v>
      </c>
      <c r="E635" s="34" t="s">
        <v>3211</v>
      </c>
      <c r="F635" s="34">
        <v>100</v>
      </c>
      <c r="G635" s="131">
        <v>0</v>
      </c>
      <c r="H635" s="34">
        <f t="shared" si="22"/>
        <v>0</v>
      </c>
      <c r="I635" s="140">
        <v>1.4</v>
      </c>
      <c r="J635" s="141">
        <f t="shared" si="19"/>
        <v>0</v>
      </c>
      <c r="K635" s="30"/>
      <c r="L635" s="30"/>
    </row>
    <row r="636" spans="1:12">
      <c r="A636" s="34" t="s">
        <v>2165</v>
      </c>
      <c r="B636" s="139" t="s">
        <v>3214</v>
      </c>
      <c r="C636" s="34" t="s">
        <v>3215</v>
      </c>
      <c r="D636" s="34" t="s">
        <v>3168</v>
      </c>
      <c r="E636" s="34" t="s">
        <v>3211</v>
      </c>
      <c r="F636" s="34">
        <v>100</v>
      </c>
      <c r="G636" s="131">
        <v>0</v>
      </c>
      <c r="H636" s="34">
        <f t="shared" si="22"/>
        <v>0</v>
      </c>
      <c r="I636" s="140">
        <v>1.4</v>
      </c>
      <c r="J636" s="141">
        <f t="shared" si="19"/>
        <v>0</v>
      </c>
      <c r="K636" s="30"/>
      <c r="L636" s="30"/>
    </row>
    <row r="637" spans="1:12">
      <c r="A637" s="34" t="s">
        <v>2165</v>
      </c>
      <c r="B637" s="139" t="s">
        <v>3222</v>
      </c>
      <c r="C637" s="34" t="s">
        <v>3223</v>
      </c>
      <c r="D637" s="34" t="s">
        <v>3168</v>
      </c>
      <c r="E637" s="34" t="s">
        <v>3211</v>
      </c>
      <c r="F637" s="34">
        <v>100</v>
      </c>
      <c r="G637" s="131">
        <v>0</v>
      </c>
      <c r="H637" s="34">
        <f t="shared" si="22"/>
        <v>0</v>
      </c>
      <c r="I637" s="140">
        <v>1.4</v>
      </c>
      <c r="J637" s="141">
        <f t="shared" si="19"/>
        <v>0</v>
      </c>
      <c r="K637" s="30"/>
      <c r="L637" s="30"/>
    </row>
    <row r="638" spans="1:12">
      <c r="A638" s="34" t="s">
        <v>2165</v>
      </c>
      <c r="B638" s="139" t="s">
        <v>3212</v>
      </c>
      <c r="C638" s="34" t="s">
        <v>3213</v>
      </c>
      <c r="D638" s="34" t="s">
        <v>3168</v>
      </c>
      <c r="E638" s="34" t="s">
        <v>3211</v>
      </c>
      <c r="F638" s="34">
        <v>100</v>
      </c>
      <c r="G638" s="131">
        <v>0</v>
      </c>
      <c r="H638" s="34">
        <f t="shared" si="22"/>
        <v>0</v>
      </c>
      <c r="I638" s="140">
        <v>1.4</v>
      </c>
      <c r="J638" s="141">
        <f t="shared" si="19"/>
        <v>0</v>
      </c>
      <c r="K638" s="30"/>
      <c r="L638" s="30"/>
    </row>
    <row r="639" spans="1:12">
      <c r="A639" s="34" t="s">
        <v>2165</v>
      </c>
      <c r="B639" s="139" t="s">
        <v>3216</v>
      </c>
      <c r="C639" s="34" t="s">
        <v>3217</v>
      </c>
      <c r="D639" s="34" t="s">
        <v>3168</v>
      </c>
      <c r="E639" s="34" t="s">
        <v>3211</v>
      </c>
      <c r="F639" s="34">
        <v>100</v>
      </c>
      <c r="G639" s="131">
        <v>0</v>
      </c>
      <c r="H639" s="34">
        <f t="shared" si="22"/>
        <v>0</v>
      </c>
      <c r="I639" s="140">
        <v>1.4</v>
      </c>
      <c r="J639" s="141">
        <f t="shared" si="19"/>
        <v>0</v>
      </c>
      <c r="K639" s="30"/>
      <c r="L639" s="30"/>
    </row>
    <row r="640" spans="1:12">
      <c r="A640" s="34" t="s">
        <v>2165</v>
      </c>
      <c r="B640" s="139" t="s">
        <v>3218</v>
      </c>
      <c r="C640" s="34" t="s">
        <v>3219</v>
      </c>
      <c r="D640" s="34" t="s">
        <v>3168</v>
      </c>
      <c r="E640" s="34" t="s">
        <v>3211</v>
      </c>
      <c r="F640" s="34">
        <v>100</v>
      </c>
      <c r="G640" s="131">
        <v>0</v>
      </c>
      <c r="H640" s="34">
        <f t="shared" si="22"/>
        <v>0</v>
      </c>
      <c r="I640" s="140">
        <v>1.4</v>
      </c>
      <c r="J640" s="141">
        <f t="shared" si="19"/>
        <v>0</v>
      </c>
      <c r="K640" s="30"/>
      <c r="L640" s="30"/>
    </row>
    <row r="641" spans="1:12">
      <c r="A641" s="34" t="s">
        <v>2165</v>
      </c>
      <c r="B641" s="139" t="s">
        <v>3220</v>
      </c>
      <c r="C641" s="34" t="s">
        <v>3221</v>
      </c>
      <c r="D641" s="34" t="s">
        <v>3168</v>
      </c>
      <c r="E641" s="34" t="s">
        <v>3211</v>
      </c>
      <c r="F641" s="34">
        <v>100</v>
      </c>
      <c r="G641" s="131">
        <v>0</v>
      </c>
      <c r="H641" s="34">
        <f t="shared" si="22"/>
        <v>0</v>
      </c>
      <c r="I641" s="140">
        <v>1.4</v>
      </c>
      <c r="J641" s="141">
        <f t="shared" si="19"/>
        <v>0</v>
      </c>
      <c r="K641" s="30"/>
      <c r="L641" s="30"/>
    </row>
    <row r="642" spans="1:12">
      <c r="A642" s="34" t="s">
        <v>2165</v>
      </c>
      <c r="B642" s="139" t="s">
        <v>3224</v>
      </c>
      <c r="C642" s="34" t="s">
        <v>3225</v>
      </c>
      <c r="D642" s="34" t="s">
        <v>3168</v>
      </c>
      <c r="E642" s="34" t="s">
        <v>3211</v>
      </c>
      <c r="F642" s="34">
        <v>100</v>
      </c>
      <c r="G642" s="131">
        <v>0</v>
      </c>
      <c r="H642" s="34">
        <f t="shared" si="22"/>
        <v>0</v>
      </c>
      <c r="I642" s="140">
        <v>1.4</v>
      </c>
      <c r="J642" s="141">
        <f t="shared" si="19"/>
        <v>0</v>
      </c>
      <c r="K642" s="30"/>
      <c r="L642" s="30"/>
    </row>
    <row r="643" spans="1:12">
      <c r="A643" s="34" t="s">
        <v>2165</v>
      </c>
      <c r="B643" s="139" t="s">
        <v>4032</v>
      </c>
      <c r="C643" s="34" t="s">
        <v>4033</v>
      </c>
      <c r="D643" s="34" t="s">
        <v>2056</v>
      </c>
      <c r="E643" s="34" t="s">
        <v>3211</v>
      </c>
      <c r="F643" s="34">
        <v>100</v>
      </c>
      <c r="G643" s="131">
        <v>0</v>
      </c>
      <c r="H643" s="34">
        <f t="shared" si="22"/>
        <v>0</v>
      </c>
      <c r="I643" s="140">
        <v>1.4</v>
      </c>
      <c r="J643" s="141">
        <f t="shared" si="19"/>
        <v>0</v>
      </c>
      <c r="K643" s="30"/>
      <c r="L643" s="30"/>
    </row>
    <row r="644" spans="1:12">
      <c r="A644" s="34" t="s">
        <v>2165</v>
      </c>
      <c r="B644" s="139" t="s">
        <v>3238</v>
      </c>
      <c r="C644" s="34" t="s">
        <v>3239</v>
      </c>
      <c r="D644" s="34" t="s">
        <v>3168</v>
      </c>
      <c r="E644" s="34" t="s">
        <v>3240</v>
      </c>
      <c r="F644" s="34">
        <v>100</v>
      </c>
      <c r="G644" s="131">
        <v>0</v>
      </c>
      <c r="H644" s="34">
        <f t="shared" si="22"/>
        <v>0</v>
      </c>
      <c r="I644" s="140">
        <v>1.4</v>
      </c>
      <c r="J644" s="141">
        <f t="shared" si="19"/>
        <v>0</v>
      </c>
      <c r="K644" s="30"/>
      <c r="L644" s="30"/>
    </row>
    <row r="645" spans="1:12">
      <c r="A645" s="34" t="s">
        <v>2165</v>
      </c>
      <c r="B645" s="139" t="s">
        <v>3241</v>
      </c>
      <c r="C645" s="34" t="s">
        <v>3242</v>
      </c>
      <c r="D645" s="34" t="s">
        <v>3168</v>
      </c>
      <c r="E645" s="34" t="s">
        <v>3243</v>
      </c>
      <c r="F645" s="34">
        <v>100</v>
      </c>
      <c r="G645" s="131">
        <v>0</v>
      </c>
      <c r="H645" s="34">
        <f t="shared" si="22"/>
        <v>0</v>
      </c>
      <c r="I645" s="140">
        <v>1.4</v>
      </c>
      <c r="J645" s="141">
        <f t="shared" si="19"/>
        <v>0</v>
      </c>
      <c r="K645" s="30"/>
      <c r="L645" s="30"/>
    </row>
    <row r="646" spans="1:12">
      <c r="A646" s="34" t="s">
        <v>2165</v>
      </c>
      <c r="B646" s="139" t="s">
        <v>3248</v>
      </c>
      <c r="C646" s="34" t="s">
        <v>3249</v>
      </c>
      <c r="D646" s="34" t="s">
        <v>3168</v>
      </c>
      <c r="E646" s="34" t="s">
        <v>3250</v>
      </c>
      <c r="F646" s="34">
        <v>100</v>
      </c>
      <c r="G646" s="131">
        <v>0</v>
      </c>
      <c r="H646" s="34">
        <f t="shared" si="22"/>
        <v>0</v>
      </c>
      <c r="I646" s="140">
        <v>1.4</v>
      </c>
      <c r="J646" s="141">
        <f t="shared" si="19"/>
        <v>0</v>
      </c>
      <c r="K646" s="30"/>
      <c r="L646" s="30"/>
    </row>
    <row r="647" spans="1:12">
      <c r="A647" s="34" t="s">
        <v>2165</v>
      </c>
      <c r="B647" s="139" t="s">
        <v>3251</v>
      </c>
      <c r="C647" s="34" t="s">
        <v>3252</v>
      </c>
      <c r="D647" s="34" t="s">
        <v>3168</v>
      </c>
      <c r="E647" s="34" t="s">
        <v>3250</v>
      </c>
      <c r="F647" s="34">
        <v>100</v>
      </c>
      <c r="G647" s="131">
        <v>0</v>
      </c>
      <c r="H647" s="34">
        <f t="shared" si="22"/>
        <v>0</v>
      </c>
      <c r="I647" s="140">
        <v>1.4</v>
      </c>
      <c r="J647" s="141">
        <f t="shared" si="19"/>
        <v>0</v>
      </c>
      <c r="K647" s="30"/>
      <c r="L647" s="30"/>
    </row>
    <row r="648" spans="1:12">
      <c r="A648" s="34" t="s">
        <v>2165</v>
      </c>
      <c r="B648" s="139" t="s">
        <v>3253</v>
      </c>
      <c r="C648" s="34" t="s">
        <v>3254</v>
      </c>
      <c r="D648" s="34" t="s">
        <v>3168</v>
      </c>
      <c r="E648" s="34" t="s">
        <v>3255</v>
      </c>
      <c r="F648" s="34">
        <v>100</v>
      </c>
      <c r="G648" s="131">
        <v>0</v>
      </c>
      <c r="H648" s="34">
        <f t="shared" si="22"/>
        <v>0</v>
      </c>
      <c r="I648" s="140">
        <v>1.4</v>
      </c>
      <c r="J648" s="141">
        <f t="shared" si="19"/>
        <v>0</v>
      </c>
      <c r="K648" s="30"/>
      <c r="L648" s="30"/>
    </row>
    <row r="649" spans="1:12">
      <c r="A649" s="34" t="s">
        <v>2165</v>
      </c>
      <c r="B649" s="139" t="s">
        <v>3283</v>
      </c>
      <c r="C649" s="34" t="s">
        <v>3284</v>
      </c>
      <c r="D649" s="34" t="s">
        <v>3168</v>
      </c>
      <c r="E649" s="34" t="s">
        <v>3258</v>
      </c>
      <c r="F649" s="34">
        <v>100</v>
      </c>
      <c r="G649" s="131">
        <v>0</v>
      </c>
      <c r="H649" s="34">
        <f t="shared" si="22"/>
        <v>0</v>
      </c>
      <c r="I649" s="140">
        <v>1.4</v>
      </c>
      <c r="J649" s="141">
        <f t="shared" si="19"/>
        <v>0</v>
      </c>
      <c r="K649" s="30"/>
      <c r="L649" s="30"/>
    </row>
    <row r="650" spans="1:12">
      <c r="A650" s="34" t="s">
        <v>2165</v>
      </c>
      <c r="B650" s="139" t="s">
        <v>3299</v>
      </c>
      <c r="C650" s="34" t="s">
        <v>3300</v>
      </c>
      <c r="D650" s="34" t="s">
        <v>3168</v>
      </c>
      <c r="E650" s="34" t="s">
        <v>3258</v>
      </c>
      <c r="F650" s="34">
        <v>100</v>
      </c>
      <c r="G650" s="131">
        <v>0</v>
      </c>
      <c r="H650" s="34">
        <f t="shared" si="22"/>
        <v>0</v>
      </c>
      <c r="I650" s="140">
        <v>1.4</v>
      </c>
      <c r="J650" s="141">
        <f t="shared" si="19"/>
        <v>0</v>
      </c>
      <c r="K650" s="30"/>
      <c r="L650" s="30"/>
    </row>
    <row r="651" spans="1:12">
      <c r="A651" s="34" t="s">
        <v>2165</v>
      </c>
      <c r="B651" s="139" t="s">
        <v>3267</v>
      </c>
      <c r="C651" s="34" t="s">
        <v>3268</v>
      </c>
      <c r="D651" s="34" t="s">
        <v>3168</v>
      </c>
      <c r="E651" s="34" t="s">
        <v>3258</v>
      </c>
      <c r="F651" s="34">
        <v>100</v>
      </c>
      <c r="G651" s="131">
        <v>0</v>
      </c>
      <c r="H651" s="34">
        <f t="shared" si="22"/>
        <v>0</v>
      </c>
      <c r="I651" s="140">
        <v>1.4</v>
      </c>
      <c r="J651" s="141">
        <f t="shared" ref="J651:J714" si="23">H651*I651</f>
        <v>0</v>
      </c>
      <c r="K651" s="30"/>
      <c r="L651" s="30"/>
    </row>
    <row r="652" spans="1:12">
      <c r="A652" s="34" t="s">
        <v>2165</v>
      </c>
      <c r="B652" s="139" t="s">
        <v>3279</v>
      </c>
      <c r="C652" s="34" t="s">
        <v>3280</v>
      </c>
      <c r="D652" s="34" t="s">
        <v>3168</v>
      </c>
      <c r="E652" s="34" t="s">
        <v>3258</v>
      </c>
      <c r="F652" s="34">
        <v>100</v>
      </c>
      <c r="G652" s="131">
        <v>0</v>
      </c>
      <c r="H652" s="34">
        <f t="shared" si="22"/>
        <v>0</v>
      </c>
      <c r="I652" s="140">
        <v>1.4</v>
      </c>
      <c r="J652" s="141">
        <f t="shared" si="23"/>
        <v>0</v>
      </c>
      <c r="K652" s="30"/>
      <c r="L652" s="30"/>
    </row>
    <row r="653" spans="1:12">
      <c r="A653" s="34" t="s">
        <v>2165</v>
      </c>
      <c r="B653" s="139" t="s">
        <v>3275</v>
      </c>
      <c r="C653" s="34" t="s">
        <v>3276</v>
      </c>
      <c r="D653" s="34" t="s">
        <v>3168</v>
      </c>
      <c r="E653" s="34" t="s">
        <v>3258</v>
      </c>
      <c r="F653" s="34">
        <v>100</v>
      </c>
      <c r="G653" s="131">
        <v>0</v>
      </c>
      <c r="H653" s="34">
        <f t="shared" si="22"/>
        <v>0</v>
      </c>
      <c r="I653" s="140">
        <v>1.4</v>
      </c>
      <c r="J653" s="141">
        <f t="shared" si="23"/>
        <v>0</v>
      </c>
      <c r="K653" s="30"/>
      <c r="L653" s="30"/>
    </row>
    <row r="654" spans="1:12">
      <c r="A654" s="34" t="s">
        <v>2165</v>
      </c>
      <c r="B654" s="139" t="s">
        <v>3256</v>
      </c>
      <c r="C654" s="34" t="s">
        <v>3257</v>
      </c>
      <c r="D654" s="34" t="s">
        <v>3168</v>
      </c>
      <c r="E654" s="34" t="s">
        <v>3258</v>
      </c>
      <c r="F654" s="34">
        <v>100</v>
      </c>
      <c r="G654" s="131">
        <v>0</v>
      </c>
      <c r="H654" s="34">
        <f t="shared" si="22"/>
        <v>0</v>
      </c>
      <c r="I654" s="140">
        <v>1.4</v>
      </c>
      <c r="J654" s="141">
        <f t="shared" si="23"/>
        <v>0</v>
      </c>
      <c r="K654" s="30"/>
      <c r="L654" s="30"/>
    </row>
    <row r="655" spans="1:12">
      <c r="A655" s="34" t="s">
        <v>2165</v>
      </c>
      <c r="B655" s="139" t="s">
        <v>3259</v>
      </c>
      <c r="C655" s="34" t="s">
        <v>3260</v>
      </c>
      <c r="D655" s="34" t="s">
        <v>3168</v>
      </c>
      <c r="E655" s="34" t="s">
        <v>3258</v>
      </c>
      <c r="F655" s="34">
        <v>100</v>
      </c>
      <c r="G655" s="131">
        <v>0</v>
      </c>
      <c r="H655" s="34">
        <f t="shared" si="22"/>
        <v>0</v>
      </c>
      <c r="I655" s="140">
        <v>1.4</v>
      </c>
      <c r="J655" s="141">
        <f t="shared" si="23"/>
        <v>0</v>
      </c>
      <c r="K655" s="30"/>
      <c r="L655" s="30"/>
    </row>
    <row r="656" spans="1:12">
      <c r="A656" s="34" t="s">
        <v>2165</v>
      </c>
      <c r="B656" s="139" t="s">
        <v>3295</v>
      </c>
      <c r="C656" s="34" t="s">
        <v>3296</v>
      </c>
      <c r="D656" s="34" t="s">
        <v>3168</v>
      </c>
      <c r="E656" s="34" t="s">
        <v>3258</v>
      </c>
      <c r="F656" s="34">
        <v>100</v>
      </c>
      <c r="G656" s="131">
        <v>0</v>
      </c>
      <c r="H656" s="34">
        <f t="shared" si="22"/>
        <v>0</v>
      </c>
      <c r="I656" s="140">
        <v>1.4</v>
      </c>
      <c r="J656" s="141">
        <f t="shared" si="23"/>
        <v>0</v>
      </c>
      <c r="K656" s="30"/>
      <c r="L656" s="30"/>
    </row>
    <row r="657" spans="1:12">
      <c r="A657" s="34" t="s">
        <v>2165</v>
      </c>
      <c r="B657" s="139" t="s">
        <v>3297</v>
      </c>
      <c r="C657" s="34" t="s">
        <v>3298</v>
      </c>
      <c r="D657" s="34" t="s">
        <v>3168</v>
      </c>
      <c r="E657" s="34" t="s">
        <v>3258</v>
      </c>
      <c r="F657" s="34">
        <v>100</v>
      </c>
      <c r="G657" s="131">
        <v>0</v>
      </c>
      <c r="H657" s="34">
        <f t="shared" si="22"/>
        <v>0</v>
      </c>
      <c r="I657" s="140">
        <v>1.4</v>
      </c>
      <c r="J657" s="141">
        <f t="shared" si="23"/>
        <v>0</v>
      </c>
      <c r="K657" s="30"/>
      <c r="L657" s="30"/>
    </row>
    <row r="658" spans="1:12">
      <c r="A658" s="34" t="s">
        <v>2165</v>
      </c>
      <c r="B658" s="139" t="s">
        <v>3273</v>
      </c>
      <c r="C658" s="34" t="s">
        <v>3274</v>
      </c>
      <c r="D658" s="34" t="s">
        <v>3168</v>
      </c>
      <c r="E658" s="34" t="s">
        <v>3258</v>
      </c>
      <c r="F658" s="34">
        <v>100</v>
      </c>
      <c r="G658" s="131">
        <v>0</v>
      </c>
      <c r="H658" s="34">
        <f t="shared" si="22"/>
        <v>0</v>
      </c>
      <c r="I658" s="140">
        <v>1.4</v>
      </c>
      <c r="J658" s="141">
        <f t="shared" si="23"/>
        <v>0</v>
      </c>
      <c r="K658" s="30"/>
      <c r="L658" s="30"/>
    </row>
    <row r="659" spans="1:12">
      <c r="A659" s="34" t="s">
        <v>2165</v>
      </c>
      <c r="B659" s="139" t="s">
        <v>3265</v>
      </c>
      <c r="C659" s="34" t="s">
        <v>3266</v>
      </c>
      <c r="D659" s="34" t="s">
        <v>3168</v>
      </c>
      <c r="E659" s="34" t="s">
        <v>3258</v>
      </c>
      <c r="F659" s="34">
        <v>100</v>
      </c>
      <c r="G659" s="131">
        <v>0</v>
      </c>
      <c r="H659" s="34">
        <f t="shared" si="22"/>
        <v>0</v>
      </c>
      <c r="I659" s="140">
        <v>1.4</v>
      </c>
      <c r="J659" s="141">
        <f t="shared" si="23"/>
        <v>0</v>
      </c>
      <c r="K659" s="30"/>
      <c r="L659" s="30"/>
    </row>
    <row r="660" spans="1:12">
      <c r="A660" s="34" t="s">
        <v>2165</v>
      </c>
      <c r="B660" s="139" t="s">
        <v>3277</v>
      </c>
      <c r="C660" s="34" t="s">
        <v>3278</v>
      </c>
      <c r="D660" s="34" t="s">
        <v>3168</v>
      </c>
      <c r="E660" s="34" t="s">
        <v>3258</v>
      </c>
      <c r="F660" s="34">
        <v>100</v>
      </c>
      <c r="G660" s="131">
        <v>0</v>
      </c>
      <c r="H660" s="34">
        <f t="shared" si="22"/>
        <v>0</v>
      </c>
      <c r="I660" s="140">
        <v>1.4</v>
      </c>
      <c r="J660" s="141">
        <f t="shared" si="23"/>
        <v>0</v>
      </c>
      <c r="K660" s="30"/>
      <c r="L660" s="30"/>
    </row>
    <row r="661" spans="1:12">
      <c r="A661" s="34" t="s">
        <v>2165</v>
      </c>
      <c r="B661" s="139" t="s">
        <v>3281</v>
      </c>
      <c r="C661" s="34" t="s">
        <v>3282</v>
      </c>
      <c r="D661" s="34" t="s">
        <v>3168</v>
      </c>
      <c r="E661" s="34" t="s">
        <v>3258</v>
      </c>
      <c r="F661" s="34">
        <v>100</v>
      </c>
      <c r="G661" s="131">
        <v>0</v>
      </c>
      <c r="H661" s="34">
        <f t="shared" si="22"/>
        <v>0</v>
      </c>
      <c r="I661" s="140">
        <v>1.4</v>
      </c>
      <c r="J661" s="141">
        <f t="shared" si="23"/>
        <v>0</v>
      </c>
      <c r="K661" s="30"/>
      <c r="L661" s="30"/>
    </row>
    <row r="662" spans="1:12">
      <c r="A662" s="34" t="s">
        <v>2165</v>
      </c>
      <c r="B662" s="139" t="s">
        <v>3287</v>
      </c>
      <c r="C662" s="34" t="s">
        <v>3288</v>
      </c>
      <c r="D662" s="34" t="s">
        <v>3168</v>
      </c>
      <c r="E662" s="34" t="s">
        <v>3258</v>
      </c>
      <c r="F662" s="34">
        <v>100</v>
      </c>
      <c r="G662" s="131">
        <v>0</v>
      </c>
      <c r="H662" s="34">
        <f t="shared" si="22"/>
        <v>0</v>
      </c>
      <c r="I662" s="140">
        <v>1.4</v>
      </c>
      <c r="J662" s="141">
        <f t="shared" si="23"/>
        <v>0</v>
      </c>
      <c r="K662" s="30"/>
      <c r="L662" s="30"/>
    </row>
    <row r="663" spans="1:12">
      <c r="A663" s="34" t="s">
        <v>2165</v>
      </c>
      <c r="B663" s="139" t="s">
        <v>3301</v>
      </c>
      <c r="C663" s="34" t="s">
        <v>3302</v>
      </c>
      <c r="D663" s="34" t="s">
        <v>3168</v>
      </c>
      <c r="E663" s="34" t="s">
        <v>3258</v>
      </c>
      <c r="F663" s="34">
        <v>100</v>
      </c>
      <c r="G663" s="131">
        <v>0</v>
      </c>
      <c r="H663" s="34">
        <f t="shared" si="22"/>
        <v>0</v>
      </c>
      <c r="I663" s="140">
        <v>1.4</v>
      </c>
      <c r="J663" s="141">
        <f t="shared" si="23"/>
        <v>0</v>
      </c>
      <c r="K663" s="30"/>
      <c r="L663" s="30"/>
    </row>
    <row r="664" spans="1:12">
      <c r="A664" s="34" t="s">
        <v>2165</v>
      </c>
      <c r="B664" s="139" t="s">
        <v>3271</v>
      </c>
      <c r="C664" s="34" t="s">
        <v>3272</v>
      </c>
      <c r="D664" s="34" t="s">
        <v>3168</v>
      </c>
      <c r="E664" s="34" t="s">
        <v>3258</v>
      </c>
      <c r="F664" s="34">
        <v>100</v>
      </c>
      <c r="G664" s="131">
        <v>0</v>
      </c>
      <c r="H664" s="34">
        <f t="shared" si="22"/>
        <v>0</v>
      </c>
      <c r="I664" s="140">
        <v>1.4</v>
      </c>
      <c r="J664" s="141">
        <f t="shared" si="23"/>
        <v>0</v>
      </c>
      <c r="K664" s="30"/>
      <c r="L664" s="30"/>
    </row>
    <row r="665" spans="1:12">
      <c r="A665" s="34" t="s">
        <v>2165</v>
      </c>
      <c r="B665" s="139" t="s">
        <v>3293</v>
      </c>
      <c r="C665" s="34" t="s">
        <v>3294</v>
      </c>
      <c r="D665" s="34" t="s">
        <v>3168</v>
      </c>
      <c r="E665" s="34" t="s">
        <v>3258</v>
      </c>
      <c r="F665" s="34">
        <v>100</v>
      </c>
      <c r="G665" s="131">
        <v>0</v>
      </c>
      <c r="H665" s="34">
        <f t="shared" si="22"/>
        <v>0</v>
      </c>
      <c r="I665" s="140">
        <v>1.4</v>
      </c>
      <c r="J665" s="141">
        <f t="shared" si="23"/>
        <v>0</v>
      </c>
      <c r="K665" s="30"/>
      <c r="L665" s="30"/>
    </row>
    <row r="666" spans="1:12">
      <c r="A666" s="34" t="s">
        <v>2165</v>
      </c>
      <c r="B666" s="139" t="s">
        <v>3291</v>
      </c>
      <c r="C666" s="34" t="s">
        <v>3292</v>
      </c>
      <c r="D666" s="34" t="s">
        <v>3168</v>
      </c>
      <c r="E666" s="34" t="s">
        <v>3258</v>
      </c>
      <c r="F666" s="34">
        <v>100</v>
      </c>
      <c r="G666" s="131">
        <v>0</v>
      </c>
      <c r="H666" s="34">
        <f t="shared" si="22"/>
        <v>0</v>
      </c>
      <c r="I666" s="140">
        <v>1.4</v>
      </c>
      <c r="J666" s="141">
        <f t="shared" si="23"/>
        <v>0</v>
      </c>
      <c r="K666" s="30"/>
      <c r="L666" s="30"/>
    </row>
    <row r="667" spans="1:12">
      <c r="A667" s="34" t="s">
        <v>2165</v>
      </c>
      <c r="B667" s="139" t="s">
        <v>3261</v>
      </c>
      <c r="C667" s="34" t="s">
        <v>3262</v>
      </c>
      <c r="D667" s="34" t="s">
        <v>3168</v>
      </c>
      <c r="E667" s="34" t="s">
        <v>3258</v>
      </c>
      <c r="F667" s="34">
        <v>100</v>
      </c>
      <c r="G667" s="131">
        <v>0</v>
      </c>
      <c r="H667" s="34">
        <f t="shared" si="22"/>
        <v>0</v>
      </c>
      <c r="I667" s="140">
        <v>1.4</v>
      </c>
      <c r="J667" s="141">
        <f t="shared" si="23"/>
        <v>0</v>
      </c>
      <c r="K667" s="30"/>
      <c r="L667" s="30"/>
    </row>
    <row r="668" spans="1:12">
      <c r="A668" s="34" t="s">
        <v>2165</v>
      </c>
      <c r="B668" s="139" t="s">
        <v>3289</v>
      </c>
      <c r="C668" s="34" t="s">
        <v>3290</v>
      </c>
      <c r="D668" s="34" t="s">
        <v>3168</v>
      </c>
      <c r="E668" s="34" t="s">
        <v>3258</v>
      </c>
      <c r="F668" s="34">
        <v>100</v>
      </c>
      <c r="G668" s="131">
        <v>0</v>
      </c>
      <c r="H668" s="34">
        <f t="shared" si="22"/>
        <v>0</v>
      </c>
      <c r="I668" s="140">
        <v>1.4</v>
      </c>
      <c r="J668" s="141">
        <f t="shared" si="23"/>
        <v>0</v>
      </c>
      <c r="K668" s="30"/>
      <c r="L668" s="30"/>
    </row>
    <row r="669" spans="1:12">
      <c r="A669" s="34" t="s">
        <v>2165</v>
      </c>
      <c r="B669" s="139" t="s">
        <v>3313</v>
      </c>
      <c r="C669" s="34" t="s">
        <v>3314</v>
      </c>
      <c r="D669" s="34" t="s">
        <v>3168</v>
      </c>
      <c r="E669" s="34" t="s">
        <v>3315</v>
      </c>
      <c r="F669" s="34">
        <v>100</v>
      </c>
      <c r="G669" s="131">
        <v>0</v>
      </c>
      <c r="H669" s="34">
        <f t="shared" si="22"/>
        <v>0</v>
      </c>
      <c r="I669" s="140">
        <v>1.4</v>
      </c>
      <c r="J669" s="141">
        <f t="shared" si="23"/>
        <v>0</v>
      </c>
      <c r="K669" s="30"/>
      <c r="L669" s="30"/>
    </row>
    <row r="670" spans="1:12">
      <c r="A670" s="34" t="s">
        <v>2165</v>
      </c>
      <c r="B670" s="139" t="s">
        <v>3319</v>
      </c>
      <c r="C670" s="34" t="s">
        <v>3320</v>
      </c>
      <c r="D670" s="34" t="s">
        <v>3168</v>
      </c>
      <c r="E670" s="34" t="s">
        <v>3316</v>
      </c>
      <c r="F670" s="34">
        <v>100</v>
      </c>
      <c r="G670" s="131">
        <v>0</v>
      </c>
      <c r="H670" s="34">
        <f t="shared" si="22"/>
        <v>0</v>
      </c>
      <c r="I670" s="140">
        <v>1.4</v>
      </c>
      <c r="J670" s="141">
        <f t="shared" si="23"/>
        <v>0</v>
      </c>
      <c r="K670" s="30"/>
      <c r="L670" s="30"/>
    </row>
    <row r="671" spans="1:12">
      <c r="A671" s="34" t="s">
        <v>2165</v>
      </c>
      <c r="B671" s="139" t="s">
        <v>3321</v>
      </c>
      <c r="C671" s="34" t="s">
        <v>3322</v>
      </c>
      <c r="D671" s="34" t="s">
        <v>3168</v>
      </c>
      <c r="E671" s="34" t="s">
        <v>3316</v>
      </c>
      <c r="F671" s="34">
        <v>100</v>
      </c>
      <c r="G671" s="131">
        <v>0</v>
      </c>
      <c r="H671" s="34">
        <f t="shared" si="22"/>
        <v>0</v>
      </c>
      <c r="I671" s="140">
        <v>1.4</v>
      </c>
      <c r="J671" s="141">
        <f t="shared" si="23"/>
        <v>0</v>
      </c>
      <c r="K671" s="30"/>
      <c r="L671" s="30"/>
    </row>
    <row r="672" spans="1:12">
      <c r="A672" s="34" t="s">
        <v>2165</v>
      </c>
      <c r="B672" s="139" t="s">
        <v>3323</v>
      </c>
      <c r="C672" s="34" t="s">
        <v>3324</v>
      </c>
      <c r="D672" s="34" t="s">
        <v>3168</v>
      </c>
      <c r="E672" s="34" t="s">
        <v>3316</v>
      </c>
      <c r="F672" s="34">
        <v>100</v>
      </c>
      <c r="G672" s="131">
        <v>0</v>
      </c>
      <c r="H672" s="34">
        <f t="shared" si="22"/>
        <v>0</v>
      </c>
      <c r="I672" s="140">
        <v>1.4</v>
      </c>
      <c r="J672" s="141">
        <f t="shared" si="23"/>
        <v>0</v>
      </c>
      <c r="K672" s="30"/>
      <c r="L672" s="30"/>
    </row>
    <row r="673" spans="1:12">
      <c r="A673" s="34" t="s">
        <v>2165</v>
      </c>
      <c r="B673" s="139" t="s">
        <v>3331</v>
      </c>
      <c r="C673" s="34" t="s">
        <v>3332</v>
      </c>
      <c r="D673" s="34" t="s">
        <v>3168</v>
      </c>
      <c r="E673" s="34" t="s">
        <v>3316</v>
      </c>
      <c r="F673" s="34">
        <v>100</v>
      </c>
      <c r="G673" s="131">
        <v>0</v>
      </c>
      <c r="H673" s="34">
        <f t="shared" si="22"/>
        <v>0</v>
      </c>
      <c r="I673" s="140">
        <v>1.4</v>
      </c>
      <c r="J673" s="141">
        <f t="shared" si="23"/>
        <v>0</v>
      </c>
      <c r="K673" s="30"/>
      <c r="L673" s="30"/>
    </row>
    <row r="674" spans="1:12">
      <c r="A674" s="34" t="s">
        <v>2165</v>
      </c>
      <c r="B674" s="139" t="s">
        <v>3333</v>
      </c>
      <c r="C674" s="34" t="s">
        <v>3334</v>
      </c>
      <c r="D674" s="34" t="s">
        <v>3168</v>
      </c>
      <c r="E674" s="34" t="s">
        <v>3316</v>
      </c>
      <c r="F674" s="34">
        <v>100</v>
      </c>
      <c r="G674" s="131">
        <v>0</v>
      </c>
      <c r="H674" s="34">
        <f t="shared" si="22"/>
        <v>0</v>
      </c>
      <c r="I674" s="140">
        <v>1.4</v>
      </c>
      <c r="J674" s="141">
        <f t="shared" si="23"/>
        <v>0</v>
      </c>
      <c r="K674" s="30"/>
      <c r="L674" s="30"/>
    </row>
    <row r="675" spans="1:12">
      <c r="A675" s="34" t="s">
        <v>2165</v>
      </c>
      <c r="B675" s="139" t="s">
        <v>3335</v>
      </c>
      <c r="C675" s="34" t="s">
        <v>3336</v>
      </c>
      <c r="D675" s="34" t="s">
        <v>3168</v>
      </c>
      <c r="E675" s="34" t="s">
        <v>3316</v>
      </c>
      <c r="F675" s="34">
        <v>100</v>
      </c>
      <c r="G675" s="131">
        <v>0</v>
      </c>
      <c r="H675" s="34">
        <f t="shared" si="22"/>
        <v>0</v>
      </c>
      <c r="I675" s="140">
        <v>1.4</v>
      </c>
      <c r="J675" s="141">
        <f t="shared" si="23"/>
        <v>0</v>
      </c>
      <c r="K675" s="30"/>
      <c r="L675" s="30"/>
    </row>
    <row r="676" spans="1:12">
      <c r="A676" s="34" t="s">
        <v>2165</v>
      </c>
      <c r="B676" s="139" t="s">
        <v>3339</v>
      </c>
      <c r="C676" s="34" t="s">
        <v>3340</v>
      </c>
      <c r="D676" s="34" t="s">
        <v>3168</v>
      </c>
      <c r="E676" s="34" t="s">
        <v>3316</v>
      </c>
      <c r="F676" s="34">
        <v>100</v>
      </c>
      <c r="G676" s="131">
        <v>0</v>
      </c>
      <c r="H676" s="34">
        <f t="shared" si="22"/>
        <v>0</v>
      </c>
      <c r="I676" s="140">
        <v>1.4</v>
      </c>
      <c r="J676" s="141">
        <f t="shared" si="23"/>
        <v>0</v>
      </c>
      <c r="K676" s="30"/>
      <c r="L676" s="30"/>
    </row>
    <row r="677" spans="1:12">
      <c r="A677" s="34" t="s">
        <v>2165</v>
      </c>
      <c r="B677" s="139" t="s">
        <v>3325</v>
      </c>
      <c r="C677" s="34" t="s">
        <v>3326</v>
      </c>
      <c r="D677" s="34" t="s">
        <v>3168</v>
      </c>
      <c r="E677" s="34" t="s">
        <v>3316</v>
      </c>
      <c r="F677" s="34">
        <v>100</v>
      </c>
      <c r="G677" s="131">
        <v>0</v>
      </c>
      <c r="H677" s="34">
        <f t="shared" si="22"/>
        <v>0</v>
      </c>
      <c r="I677" s="140">
        <v>1.4</v>
      </c>
      <c r="J677" s="141">
        <f t="shared" si="23"/>
        <v>0</v>
      </c>
      <c r="K677" s="30"/>
      <c r="L677" s="30"/>
    </row>
    <row r="678" spans="1:12">
      <c r="A678" s="34" t="s">
        <v>2165</v>
      </c>
      <c r="B678" s="139" t="s">
        <v>3327</v>
      </c>
      <c r="C678" s="34" t="s">
        <v>3328</v>
      </c>
      <c r="D678" s="34" t="s">
        <v>3168</v>
      </c>
      <c r="E678" s="34" t="s">
        <v>3316</v>
      </c>
      <c r="F678" s="34">
        <v>100</v>
      </c>
      <c r="G678" s="131">
        <v>0</v>
      </c>
      <c r="H678" s="34">
        <f t="shared" ref="H678:H741" si="24">G678*F678</f>
        <v>0</v>
      </c>
      <c r="I678" s="140">
        <v>1.4</v>
      </c>
      <c r="J678" s="141">
        <f t="shared" si="23"/>
        <v>0</v>
      </c>
      <c r="K678" s="30"/>
      <c r="L678" s="30"/>
    </row>
    <row r="679" spans="1:12">
      <c r="A679" s="34" t="s">
        <v>2165</v>
      </c>
      <c r="B679" s="139" t="s">
        <v>3329</v>
      </c>
      <c r="C679" s="34" t="s">
        <v>3330</v>
      </c>
      <c r="D679" s="34" t="s">
        <v>3168</v>
      </c>
      <c r="E679" s="34" t="s">
        <v>3316</v>
      </c>
      <c r="F679" s="34">
        <v>100</v>
      </c>
      <c r="G679" s="131">
        <v>0</v>
      </c>
      <c r="H679" s="34">
        <f t="shared" si="24"/>
        <v>0</v>
      </c>
      <c r="I679" s="140">
        <v>1.4</v>
      </c>
      <c r="J679" s="141">
        <f t="shared" si="23"/>
        <v>0</v>
      </c>
      <c r="K679" s="30"/>
      <c r="L679" s="30"/>
    </row>
    <row r="680" spans="1:12">
      <c r="A680" s="34" t="s">
        <v>2165</v>
      </c>
      <c r="B680" s="139" t="s">
        <v>3337</v>
      </c>
      <c r="C680" s="34" t="s">
        <v>3338</v>
      </c>
      <c r="D680" s="34" t="s">
        <v>3168</v>
      </c>
      <c r="E680" s="34" t="s">
        <v>3316</v>
      </c>
      <c r="F680" s="34">
        <v>100</v>
      </c>
      <c r="G680" s="131">
        <v>0</v>
      </c>
      <c r="H680" s="34">
        <f t="shared" si="24"/>
        <v>0</v>
      </c>
      <c r="I680" s="140">
        <v>1.4</v>
      </c>
      <c r="J680" s="141">
        <f t="shared" si="23"/>
        <v>0</v>
      </c>
      <c r="K680" s="30"/>
      <c r="L680" s="30"/>
    </row>
    <row r="681" spans="1:12">
      <c r="A681" s="34" t="s">
        <v>2165</v>
      </c>
      <c r="B681" s="139" t="s">
        <v>3317</v>
      </c>
      <c r="C681" s="34" t="s">
        <v>3318</v>
      </c>
      <c r="D681" s="34" t="s">
        <v>3168</v>
      </c>
      <c r="E681" s="34" t="s">
        <v>3316</v>
      </c>
      <c r="F681" s="34">
        <v>100</v>
      </c>
      <c r="G681" s="131">
        <v>0</v>
      </c>
      <c r="H681" s="34">
        <f t="shared" si="24"/>
        <v>0</v>
      </c>
      <c r="I681" s="140">
        <v>1.4</v>
      </c>
      <c r="J681" s="141">
        <f t="shared" si="23"/>
        <v>0</v>
      </c>
      <c r="K681" s="30"/>
      <c r="L681" s="30"/>
    </row>
    <row r="682" spans="1:12">
      <c r="A682" s="34" t="s">
        <v>2165</v>
      </c>
      <c r="B682" s="139" t="s">
        <v>3341</v>
      </c>
      <c r="C682" s="34" t="s">
        <v>3342</v>
      </c>
      <c r="D682" s="34" t="s">
        <v>3168</v>
      </c>
      <c r="E682" s="34" t="s">
        <v>3316</v>
      </c>
      <c r="F682" s="34">
        <v>100</v>
      </c>
      <c r="G682" s="131">
        <v>0</v>
      </c>
      <c r="H682" s="34">
        <f t="shared" si="24"/>
        <v>0</v>
      </c>
      <c r="I682" s="140">
        <v>1.4</v>
      </c>
      <c r="J682" s="141">
        <f t="shared" si="23"/>
        <v>0</v>
      </c>
      <c r="K682" s="30"/>
      <c r="L682" s="30"/>
    </row>
    <row r="683" spans="1:12">
      <c r="A683" s="34" t="s">
        <v>2165</v>
      </c>
      <c r="B683" s="139" t="s">
        <v>3350</v>
      </c>
      <c r="C683" s="34" t="s">
        <v>3351</v>
      </c>
      <c r="D683" s="34" t="s">
        <v>3168</v>
      </c>
      <c r="E683" s="34" t="s">
        <v>3349</v>
      </c>
      <c r="F683" s="34">
        <v>100</v>
      </c>
      <c r="G683" s="131">
        <v>0</v>
      </c>
      <c r="H683" s="34">
        <f t="shared" si="24"/>
        <v>0</v>
      </c>
      <c r="I683" s="140">
        <v>1.4</v>
      </c>
      <c r="J683" s="141">
        <f t="shared" si="23"/>
        <v>0</v>
      </c>
      <c r="K683" s="30"/>
      <c r="L683" s="30"/>
    </row>
    <row r="684" spans="1:12">
      <c r="A684" s="34" t="s">
        <v>2165</v>
      </c>
      <c r="B684" s="139" t="s">
        <v>3362</v>
      </c>
      <c r="C684" s="34" t="s">
        <v>3363</v>
      </c>
      <c r="D684" s="34" t="s">
        <v>3168</v>
      </c>
      <c r="E684" s="34" t="s">
        <v>3349</v>
      </c>
      <c r="F684" s="34">
        <v>100</v>
      </c>
      <c r="G684" s="131">
        <v>0</v>
      </c>
      <c r="H684" s="34">
        <f t="shared" si="24"/>
        <v>0</v>
      </c>
      <c r="I684" s="140">
        <v>1.4</v>
      </c>
      <c r="J684" s="141">
        <f t="shared" si="23"/>
        <v>0</v>
      </c>
      <c r="K684" s="30"/>
      <c r="L684" s="30"/>
    </row>
    <row r="685" spans="1:12">
      <c r="A685" s="34" t="s">
        <v>2165</v>
      </c>
      <c r="B685" s="139" t="s">
        <v>3366</v>
      </c>
      <c r="C685" s="34" t="s">
        <v>3367</v>
      </c>
      <c r="D685" s="34" t="s">
        <v>3168</v>
      </c>
      <c r="E685" s="34" t="s">
        <v>3349</v>
      </c>
      <c r="F685" s="34">
        <v>100</v>
      </c>
      <c r="G685" s="131">
        <v>0</v>
      </c>
      <c r="H685" s="34">
        <f t="shared" si="24"/>
        <v>0</v>
      </c>
      <c r="I685" s="140">
        <v>1.4</v>
      </c>
      <c r="J685" s="141">
        <f t="shared" si="23"/>
        <v>0</v>
      </c>
      <c r="K685" s="30"/>
      <c r="L685" s="30"/>
    </row>
    <row r="686" spans="1:12">
      <c r="A686" s="34" t="s">
        <v>2165</v>
      </c>
      <c r="B686" s="139" t="s">
        <v>3364</v>
      </c>
      <c r="C686" s="34" t="s">
        <v>3365</v>
      </c>
      <c r="D686" s="34" t="s">
        <v>3168</v>
      </c>
      <c r="E686" s="34" t="s">
        <v>3349</v>
      </c>
      <c r="F686" s="34">
        <v>100</v>
      </c>
      <c r="G686" s="131">
        <v>0</v>
      </c>
      <c r="H686" s="34">
        <f t="shared" si="24"/>
        <v>0</v>
      </c>
      <c r="I686" s="140">
        <v>1.4</v>
      </c>
      <c r="J686" s="141">
        <f t="shared" si="23"/>
        <v>0</v>
      </c>
      <c r="K686" s="30"/>
      <c r="L686" s="30"/>
    </row>
    <row r="687" spans="1:12">
      <c r="A687" s="34" t="s">
        <v>2165</v>
      </c>
      <c r="B687" s="139" t="s">
        <v>3352</v>
      </c>
      <c r="C687" s="34" t="s">
        <v>3353</v>
      </c>
      <c r="D687" s="34" t="s">
        <v>3168</v>
      </c>
      <c r="E687" s="34" t="s">
        <v>3349</v>
      </c>
      <c r="F687" s="34">
        <v>100</v>
      </c>
      <c r="G687" s="131">
        <v>0</v>
      </c>
      <c r="H687" s="34">
        <f t="shared" si="24"/>
        <v>0</v>
      </c>
      <c r="I687" s="140">
        <v>1.4</v>
      </c>
      <c r="J687" s="141">
        <f t="shared" si="23"/>
        <v>0</v>
      </c>
      <c r="K687" s="30"/>
      <c r="L687" s="30"/>
    </row>
    <row r="688" spans="1:12">
      <c r="A688" s="34" t="s">
        <v>2165</v>
      </c>
      <c r="B688" s="139" t="s">
        <v>3354</v>
      </c>
      <c r="C688" s="34" t="s">
        <v>3355</v>
      </c>
      <c r="D688" s="34" t="s">
        <v>3168</v>
      </c>
      <c r="E688" s="34" t="s">
        <v>3349</v>
      </c>
      <c r="F688" s="34">
        <v>100</v>
      </c>
      <c r="G688" s="131">
        <v>0</v>
      </c>
      <c r="H688" s="34">
        <f t="shared" si="24"/>
        <v>0</v>
      </c>
      <c r="I688" s="140">
        <v>1.4</v>
      </c>
      <c r="J688" s="141">
        <f t="shared" si="23"/>
        <v>0</v>
      </c>
      <c r="K688" s="30"/>
      <c r="L688" s="30"/>
    </row>
    <row r="689" spans="1:12">
      <c r="A689" s="34" t="s">
        <v>2165</v>
      </c>
      <c r="B689" s="139" t="s">
        <v>3356</v>
      </c>
      <c r="C689" s="34" t="s">
        <v>3357</v>
      </c>
      <c r="D689" s="34" t="s">
        <v>3168</v>
      </c>
      <c r="E689" s="34" t="s">
        <v>3349</v>
      </c>
      <c r="F689" s="34">
        <v>100</v>
      </c>
      <c r="G689" s="131">
        <v>0</v>
      </c>
      <c r="H689" s="34">
        <f t="shared" si="24"/>
        <v>0</v>
      </c>
      <c r="I689" s="140">
        <v>1.4</v>
      </c>
      <c r="J689" s="141">
        <f t="shared" si="23"/>
        <v>0</v>
      </c>
      <c r="K689" s="30"/>
      <c r="L689" s="30"/>
    </row>
    <row r="690" spans="1:12">
      <c r="A690" s="34" t="s">
        <v>2165</v>
      </c>
      <c r="B690" s="139" t="s">
        <v>3358</v>
      </c>
      <c r="C690" s="34" t="s">
        <v>3359</v>
      </c>
      <c r="D690" s="34" t="s">
        <v>3168</v>
      </c>
      <c r="E690" s="34" t="s">
        <v>3349</v>
      </c>
      <c r="F690" s="34">
        <v>100</v>
      </c>
      <c r="G690" s="131">
        <v>0</v>
      </c>
      <c r="H690" s="34">
        <f t="shared" si="24"/>
        <v>0</v>
      </c>
      <c r="I690" s="140">
        <v>1.4</v>
      </c>
      <c r="J690" s="141">
        <f t="shared" si="23"/>
        <v>0</v>
      </c>
      <c r="K690" s="30"/>
      <c r="L690" s="30"/>
    </row>
    <row r="691" spans="1:12">
      <c r="A691" s="34" t="s">
        <v>2165</v>
      </c>
      <c r="B691" s="139" t="s">
        <v>3360</v>
      </c>
      <c r="C691" s="34" t="s">
        <v>3361</v>
      </c>
      <c r="D691" s="34" t="s">
        <v>3168</v>
      </c>
      <c r="E691" s="34" t="s">
        <v>3349</v>
      </c>
      <c r="F691" s="34">
        <v>100</v>
      </c>
      <c r="G691" s="131">
        <v>0</v>
      </c>
      <c r="H691" s="34">
        <f t="shared" si="24"/>
        <v>0</v>
      </c>
      <c r="I691" s="140">
        <v>1.4</v>
      </c>
      <c r="J691" s="141">
        <f t="shared" si="23"/>
        <v>0</v>
      </c>
      <c r="K691" s="30"/>
      <c r="L691" s="30"/>
    </row>
    <row r="692" spans="1:12">
      <c r="A692" s="34" t="s">
        <v>2165</v>
      </c>
      <c r="B692" s="139" t="s">
        <v>3369</v>
      </c>
      <c r="C692" s="34" t="s">
        <v>3370</v>
      </c>
      <c r="D692" s="34" t="s">
        <v>3168</v>
      </c>
      <c r="E692" s="34" t="s">
        <v>3368</v>
      </c>
      <c r="F692" s="34">
        <v>100</v>
      </c>
      <c r="G692" s="131">
        <v>0</v>
      </c>
      <c r="H692" s="34">
        <f t="shared" si="24"/>
        <v>0</v>
      </c>
      <c r="I692" s="140">
        <v>1.4</v>
      </c>
      <c r="J692" s="141">
        <f t="shared" si="23"/>
        <v>0</v>
      </c>
      <c r="K692" s="30"/>
      <c r="L692" s="30"/>
    </row>
    <row r="693" spans="1:12">
      <c r="A693" s="34" t="s">
        <v>2165</v>
      </c>
      <c r="B693" s="139" t="s">
        <v>3376</v>
      </c>
      <c r="C693" s="34" t="s">
        <v>3377</v>
      </c>
      <c r="D693" s="34" t="s">
        <v>3168</v>
      </c>
      <c r="E693" s="34" t="s">
        <v>3375</v>
      </c>
      <c r="F693" s="34">
        <v>100</v>
      </c>
      <c r="G693" s="131">
        <v>0</v>
      </c>
      <c r="H693" s="34">
        <f t="shared" si="24"/>
        <v>0</v>
      </c>
      <c r="I693" s="140">
        <v>1.4</v>
      </c>
      <c r="J693" s="141">
        <f t="shared" si="23"/>
        <v>0</v>
      </c>
      <c r="K693" s="30"/>
      <c r="L693" s="30"/>
    </row>
    <row r="694" spans="1:12">
      <c r="A694" s="34" t="s">
        <v>2165</v>
      </c>
      <c r="B694" s="139" t="s">
        <v>3373</v>
      </c>
      <c r="C694" s="34" t="s">
        <v>3374</v>
      </c>
      <c r="D694" s="34" t="s">
        <v>3168</v>
      </c>
      <c r="E694" s="34" t="s">
        <v>3375</v>
      </c>
      <c r="F694" s="34">
        <v>100</v>
      </c>
      <c r="G694" s="131">
        <v>0</v>
      </c>
      <c r="H694" s="34">
        <f t="shared" si="24"/>
        <v>0</v>
      </c>
      <c r="I694" s="140">
        <v>1.4</v>
      </c>
      <c r="J694" s="141">
        <f t="shared" si="23"/>
        <v>0</v>
      </c>
      <c r="K694" s="30"/>
      <c r="L694" s="30"/>
    </row>
    <row r="695" spans="1:12">
      <c r="A695" s="34" t="s">
        <v>2165</v>
      </c>
      <c r="B695" s="139" t="s">
        <v>3389</v>
      </c>
      <c r="C695" s="34" t="s">
        <v>3390</v>
      </c>
      <c r="D695" s="34" t="s">
        <v>3168</v>
      </c>
      <c r="E695" s="34" t="s">
        <v>3380</v>
      </c>
      <c r="F695" s="34">
        <v>100</v>
      </c>
      <c r="G695" s="131">
        <v>0</v>
      </c>
      <c r="H695" s="34">
        <f t="shared" si="24"/>
        <v>0</v>
      </c>
      <c r="I695" s="140">
        <v>1.4</v>
      </c>
      <c r="J695" s="141">
        <f t="shared" si="23"/>
        <v>0</v>
      </c>
      <c r="K695" s="30"/>
      <c r="L695" s="30"/>
    </row>
    <row r="696" spans="1:12">
      <c r="A696" s="34" t="s">
        <v>2165</v>
      </c>
      <c r="B696" s="139" t="s">
        <v>3381</v>
      </c>
      <c r="C696" s="34" t="s">
        <v>3382</v>
      </c>
      <c r="D696" s="34" t="s">
        <v>3168</v>
      </c>
      <c r="E696" s="34" t="s">
        <v>3380</v>
      </c>
      <c r="F696" s="34">
        <v>100</v>
      </c>
      <c r="G696" s="131">
        <v>0</v>
      </c>
      <c r="H696" s="34">
        <f t="shared" si="24"/>
        <v>0</v>
      </c>
      <c r="I696" s="140">
        <v>1.4</v>
      </c>
      <c r="J696" s="141">
        <f t="shared" si="23"/>
        <v>0</v>
      </c>
      <c r="K696" s="30"/>
      <c r="L696" s="30"/>
    </row>
    <row r="697" spans="1:12">
      <c r="A697" s="34" t="s">
        <v>2165</v>
      </c>
      <c r="B697" s="139" t="s">
        <v>3383</v>
      </c>
      <c r="C697" s="34" t="s">
        <v>3384</v>
      </c>
      <c r="D697" s="34" t="s">
        <v>3168</v>
      </c>
      <c r="E697" s="34" t="s">
        <v>3380</v>
      </c>
      <c r="F697" s="34">
        <v>100</v>
      </c>
      <c r="G697" s="131">
        <v>0</v>
      </c>
      <c r="H697" s="34">
        <f t="shared" si="24"/>
        <v>0</v>
      </c>
      <c r="I697" s="140">
        <v>1.4</v>
      </c>
      <c r="J697" s="141">
        <f t="shared" si="23"/>
        <v>0</v>
      </c>
      <c r="K697" s="30"/>
      <c r="L697" s="30"/>
    </row>
    <row r="698" spans="1:12">
      <c r="A698" s="34" t="s">
        <v>2165</v>
      </c>
      <c r="B698" s="139" t="s">
        <v>3385</v>
      </c>
      <c r="C698" s="34" t="s">
        <v>3386</v>
      </c>
      <c r="D698" s="34" t="s">
        <v>3168</v>
      </c>
      <c r="E698" s="34" t="s">
        <v>3380</v>
      </c>
      <c r="F698" s="34">
        <v>100</v>
      </c>
      <c r="G698" s="131">
        <v>0</v>
      </c>
      <c r="H698" s="34">
        <f t="shared" si="24"/>
        <v>0</v>
      </c>
      <c r="I698" s="140">
        <v>1.4</v>
      </c>
      <c r="J698" s="141">
        <f t="shared" si="23"/>
        <v>0</v>
      </c>
      <c r="K698" s="30"/>
      <c r="L698" s="30"/>
    </row>
    <row r="699" spans="1:12">
      <c r="A699" s="34" t="s">
        <v>2165</v>
      </c>
      <c r="B699" s="139" t="s">
        <v>3391</v>
      </c>
      <c r="C699" s="34" t="s">
        <v>3392</v>
      </c>
      <c r="D699" s="34" t="s">
        <v>3168</v>
      </c>
      <c r="E699" s="34" t="s">
        <v>3380</v>
      </c>
      <c r="F699" s="34">
        <v>100</v>
      </c>
      <c r="G699" s="131">
        <v>0</v>
      </c>
      <c r="H699" s="34">
        <f t="shared" si="24"/>
        <v>0</v>
      </c>
      <c r="I699" s="140">
        <v>1.4</v>
      </c>
      <c r="J699" s="141">
        <f t="shared" si="23"/>
        <v>0</v>
      </c>
      <c r="K699" s="30"/>
      <c r="L699" s="30"/>
    </row>
    <row r="700" spans="1:12">
      <c r="A700" s="34" t="s">
        <v>2165</v>
      </c>
      <c r="B700" s="139" t="s">
        <v>3395</v>
      </c>
      <c r="C700" s="34" t="s">
        <v>3396</v>
      </c>
      <c r="D700" s="34" t="s">
        <v>3168</v>
      </c>
      <c r="E700" s="34" t="s">
        <v>3380</v>
      </c>
      <c r="F700" s="34">
        <v>100</v>
      </c>
      <c r="G700" s="131">
        <v>0</v>
      </c>
      <c r="H700" s="34">
        <f t="shared" si="24"/>
        <v>0</v>
      </c>
      <c r="I700" s="140">
        <v>1.4</v>
      </c>
      <c r="J700" s="141">
        <f t="shared" si="23"/>
        <v>0</v>
      </c>
      <c r="K700" s="30"/>
      <c r="L700" s="30"/>
    </row>
    <row r="701" spans="1:12">
      <c r="A701" s="34" t="s">
        <v>2165</v>
      </c>
      <c r="B701" s="139" t="s">
        <v>3397</v>
      </c>
      <c r="C701" s="34" t="s">
        <v>3398</v>
      </c>
      <c r="D701" s="34" t="s">
        <v>3168</v>
      </c>
      <c r="E701" s="34" t="s">
        <v>3380</v>
      </c>
      <c r="F701" s="34">
        <v>100</v>
      </c>
      <c r="G701" s="131">
        <v>0</v>
      </c>
      <c r="H701" s="34">
        <f t="shared" si="24"/>
        <v>0</v>
      </c>
      <c r="I701" s="140">
        <v>1.4</v>
      </c>
      <c r="J701" s="141">
        <f t="shared" si="23"/>
        <v>0</v>
      </c>
      <c r="K701" s="30"/>
      <c r="L701" s="30"/>
    </row>
    <row r="702" spans="1:12">
      <c r="A702" s="34" t="s">
        <v>2165</v>
      </c>
      <c r="B702" s="139" t="s">
        <v>3399</v>
      </c>
      <c r="C702" s="34" t="s">
        <v>3400</v>
      </c>
      <c r="D702" s="34" t="s">
        <v>3168</v>
      </c>
      <c r="E702" s="34" t="s">
        <v>3380</v>
      </c>
      <c r="F702" s="34">
        <v>100</v>
      </c>
      <c r="G702" s="131">
        <v>0</v>
      </c>
      <c r="H702" s="34">
        <f t="shared" si="24"/>
        <v>0</v>
      </c>
      <c r="I702" s="140">
        <v>1.4</v>
      </c>
      <c r="J702" s="141">
        <f t="shared" si="23"/>
        <v>0</v>
      </c>
      <c r="K702" s="30"/>
      <c r="L702" s="30"/>
    </row>
    <row r="703" spans="1:12">
      <c r="A703" s="34" t="s">
        <v>2165</v>
      </c>
      <c r="B703" s="139" t="s">
        <v>3401</v>
      </c>
      <c r="C703" s="34" t="s">
        <v>3402</v>
      </c>
      <c r="D703" s="34" t="s">
        <v>3168</v>
      </c>
      <c r="E703" s="34" t="s">
        <v>3380</v>
      </c>
      <c r="F703" s="34">
        <v>100</v>
      </c>
      <c r="G703" s="131">
        <v>0</v>
      </c>
      <c r="H703" s="34">
        <f t="shared" si="24"/>
        <v>0</v>
      </c>
      <c r="I703" s="140">
        <v>1.4</v>
      </c>
      <c r="J703" s="141">
        <f t="shared" si="23"/>
        <v>0</v>
      </c>
      <c r="K703" s="30"/>
      <c r="L703" s="30"/>
    </row>
    <row r="704" spans="1:12">
      <c r="A704" s="34" t="s">
        <v>2165</v>
      </c>
      <c r="B704" s="139" t="s">
        <v>3393</v>
      </c>
      <c r="C704" s="34" t="s">
        <v>3394</v>
      </c>
      <c r="D704" s="34" t="s">
        <v>3168</v>
      </c>
      <c r="E704" s="34" t="s">
        <v>3380</v>
      </c>
      <c r="F704" s="34">
        <v>100</v>
      </c>
      <c r="G704" s="131">
        <v>0</v>
      </c>
      <c r="H704" s="34">
        <f t="shared" si="24"/>
        <v>0</v>
      </c>
      <c r="I704" s="140">
        <v>1.4</v>
      </c>
      <c r="J704" s="141">
        <f t="shared" si="23"/>
        <v>0</v>
      </c>
      <c r="K704" s="30"/>
      <c r="L704" s="30"/>
    </row>
    <row r="705" spans="1:12">
      <c r="A705" s="34" t="s">
        <v>2165</v>
      </c>
      <c r="B705" s="139" t="s">
        <v>3387</v>
      </c>
      <c r="C705" s="34" t="s">
        <v>3388</v>
      </c>
      <c r="D705" s="34" t="s">
        <v>3168</v>
      </c>
      <c r="E705" s="34" t="s">
        <v>3380</v>
      </c>
      <c r="F705" s="34">
        <v>100</v>
      </c>
      <c r="G705" s="131">
        <v>0</v>
      </c>
      <c r="H705" s="34">
        <f t="shared" si="24"/>
        <v>0</v>
      </c>
      <c r="I705" s="140">
        <v>1.4</v>
      </c>
      <c r="J705" s="141">
        <f t="shared" si="23"/>
        <v>0</v>
      </c>
      <c r="K705" s="30"/>
      <c r="L705" s="30"/>
    </row>
    <row r="706" spans="1:12">
      <c r="A706" s="34" t="s">
        <v>2165</v>
      </c>
      <c r="B706" s="139" t="s">
        <v>3404</v>
      </c>
      <c r="C706" s="34" t="s">
        <v>3405</v>
      </c>
      <c r="D706" s="34" t="s">
        <v>3168</v>
      </c>
      <c r="E706" s="34" t="s">
        <v>3406</v>
      </c>
      <c r="F706" s="34">
        <v>100</v>
      </c>
      <c r="G706" s="131">
        <v>0</v>
      </c>
      <c r="H706" s="34">
        <f t="shared" si="24"/>
        <v>0</v>
      </c>
      <c r="I706" s="140">
        <v>1.4</v>
      </c>
      <c r="J706" s="141">
        <f t="shared" si="23"/>
        <v>0</v>
      </c>
      <c r="K706" s="30"/>
      <c r="L706" s="30"/>
    </row>
    <row r="707" spans="1:12">
      <c r="A707" s="34" t="s">
        <v>2165</v>
      </c>
      <c r="B707" s="139" t="s">
        <v>3407</v>
      </c>
      <c r="C707" s="34" t="s">
        <v>3408</v>
      </c>
      <c r="D707" s="34" t="s">
        <v>3168</v>
      </c>
      <c r="E707" s="34" t="s">
        <v>3409</v>
      </c>
      <c r="F707" s="34">
        <v>100</v>
      </c>
      <c r="G707" s="131">
        <v>0</v>
      </c>
      <c r="H707" s="34">
        <f t="shared" si="24"/>
        <v>0</v>
      </c>
      <c r="I707" s="140">
        <v>1.4</v>
      </c>
      <c r="J707" s="141">
        <f t="shared" si="23"/>
        <v>0</v>
      </c>
      <c r="K707" s="30"/>
      <c r="L707" s="30"/>
    </row>
    <row r="708" spans="1:12">
      <c r="A708" s="34" t="s">
        <v>2165</v>
      </c>
      <c r="B708" s="139" t="s">
        <v>3419</v>
      </c>
      <c r="C708" s="34" t="s">
        <v>3420</v>
      </c>
      <c r="D708" s="34" t="s">
        <v>3168</v>
      </c>
      <c r="E708" s="34" t="s">
        <v>3412</v>
      </c>
      <c r="F708" s="34">
        <v>100</v>
      </c>
      <c r="G708" s="131">
        <v>0</v>
      </c>
      <c r="H708" s="34">
        <f t="shared" si="24"/>
        <v>0</v>
      </c>
      <c r="I708" s="140">
        <v>1.4</v>
      </c>
      <c r="J708" s="141">
        <f t="shared" si="23"/>
        <v>0</v>
      </c>
      <c r="K708" s="30"/>
      <c r="L708" s="30"/>
    </row>
    <row r="709" spans="1:12">
      <c r="A709" s="34" t="s">
        <v>2165</v>
      </c>
      <c r="B709" s="139" t="s">
        <v>3425</v>
      </c>
      <c r="C709" s="34" t="s">
        <v>3426</v>
      </c>
      <c r="D709" s="34" t="s">
        <v>3168</v>
      </c>
      <c r="E709" s="34" t="s">
        <v>3412</v>
      </c>
      <c r="F709" s="34">
        <v>100</v>
      </c>
      <c r="G709" s="131">
        <v>0</v>
      </c>
      <c r="H709" s="34">
        <f t="shared" si="24"/>
        <v>0</v>
      </c>
      <c r="I709" s="140">
        <v>1.4</v>
      </c>
      <c r="J709" s="141">
        <f t="shared" si="23"/>
        <v>0</v>
      </c>
      <c r="K709" s="30"/>
      <c r="L709" s="30"/>
    </row>
    <row r="710" spans="1:12">
      <c r="A710" s="34" t="s">
        <v>2165</v>
      </c>
      <c r="B710" s="139" t="s">
        <v>3413</v>
      </c>
      <c r="C710" s="34" t="s">
        <v>3414</v>
      </c>
      <c r="D710" s="34" t="s">
        <v>3168</v>
      </c>
      <c r="E710" s="34" t="s">
        <v>3412</v>
      </c>
      <c r="F710" s="34">
        <v>100</v>
      </c>
      <c r="G710" s="131">
        <v>0</v>
      </c>
      <c r="H710" s="34">
        <f t="shared" si="24"/>
        <v>0</v>
      </c>
      <c r="I710" s="140">
        <v>1.4</v>
      </c>
      <c r="J710" s="141">
        <f t="shared" si="23"/>
        <v>0</v>
      </c>
      <c r="K710" s="30"/>
      <c r="L710" s="30"/>
    </row>
    <row r="711" spans="1:12">
      <c r="A711" s="34" t="s">
        <v>2165</v>
      </c>
      <c r="B711" s="139" t="s">
        <v>3415</v>
      </c>
      <c r="C711" s="34" t="s">
        <v>3416</v>
      </c>
      <c r="D711" s="34" t="s">
        <v>3168</v>
      </c>
      <c r="E711" s="34" t="s">
        <v>3412</v>
      </c>
      <c r="F711" s="34">
        <v>100</v>
      </c>
      <c r="G711" s="131">
        <v>0</v>
      </c>
      <c r="H711" s="34">
        <f t="shared" si="24"/>
        <v>0</v>
      </c>
      <c r="I711" s="140">
        <v>1.4</v>
      </c>
      <c r="J711" s="141">
        <f t="shared" si="23"/>
        <v>0</v>
      </c>
      <c r="K711" s="30"/>
      <c r="L711" s="30"/>
    </row>
    <row r="712" spans="1:12">
      <c r="A712" s="34" t="s">
        <v>2165</v>
      </c>
      <c r="B712" s="139" t="s">
        <v>3417</v>
      </c>
      <c r="C712" s="34" t="s">
        <v>3418</v>
      </c>
      <c r="D712" s="34" t="s">
        <v>3168</v>
      </c>
      <c r="E712" s="34" t="s">
        <v>3412</v>
      </c>
      <c r="F712" s="34">
        <v>100</v>
      </c>
      <c r="G712" s="131">
        <v>0</v>
      </c>
      <c r="H712" s="34">
        <f t="shared" si="24"/>
        <v>0</v>
      </c>
      <c r="I712" s="140">
        <v>1.4</v>
      </c>
      <c r="J712" s="141">
        <f t="shared" si="23"/>
        <v>0</v>
      </c>
      <c r="K712" s="30"/>
      <c r="L712" s="30"/>
    </row>
    <row r="713" spans="1:12">
      <c r="A713" s="34" t="s">
        <v>2165</v>
      </c>
      <c r="B713" s="139" t="s">
        <v>3421</v>
      </c>
      <c r="C713" s="34" t="s">
        <v>3422</v>
      </c>
      <c r="D713" s="34" t="s">
        <v>3168</v>
      </c>
      <c r="E713" s="34" t="s">
        <v>3412</v>
      </c>
      <c r="F713" s="34">
        <v>100</v>
      </c>
      <c r="G713" s="131">
        <v>0</v>
      </c>
      <c r="H713" s="34">
        <f t="shared" si="24"/>
        <v>0</v>
      </c>
      <c r="I713" s="140">
        <v>1.4</v>
      </c>
      <c r="J713" s="141">
        <f t="shared" si="23"/>
        <v>0</v>
      </c>
      <c r="K713" s="30"/>
      <c r="L713" s="30"/>
    </row>
    <row r="714" spans="1:12">
      <c r="A714" s="34" t="s">
        <v>2165</v>
      </c>
      <c r="B714" s="139" t="s">
        <v>4276</v>
      </c>
      <c r="C714" s="34" t="s">
        <v>4277</v>
      </c>
      <c r="D714" s="34" t="s">
        <v>2056</v>
      </c>
      <c r="E714" s="34" t="s">
        <v>3412</v>
      </c>
      <c r="F714" s="34">
        <v>100</v>
      </c>
      <c r="G714" s="131">
        <v>0</v>
      </c>
      <c r="H714" s="34">
        <f t="shared" si="24"/>
        <v>0</v>
      </c>
      <c r="I714" s="140">
        <v>1.4</v>
      </c>
      <c r="J714" s="141">
        <f t="shared" si="23"/>
        <v>0</v>
      </c>
      <c r="K714" s="30"/>
      <c r="L714" s="30"/>
    </row>
    <row r="715" spans="1:12">
      <c r="A715" s="34" t="s">
        <v>2165</v>
      </c>
      <c r="B715" s="139" t="s">
        <v>3423</v>
      </c>
      <c r="C715" s="34" t="s">
        <v>3424</v>
      </c>
      <c r="D715" s="34" t="s">
        <v>3168</v>
      </c>
      <c r="E715" s="34" t="s">
        <v>3412</v>
      </c>
      <c r="F715" s="34">
        <v>100</v>
      </c>
      <c r="G715" s="131">
        <v>0</v>
      </c>
      <c r="H715" s="34">
        <f t="shared" si="24"/>
        <v>0</v>
      </c>
      <c r="I715" s="140">
        <v>1.4</v>
      </c>
      <c r="J715" s="141">
        <f t="shared" ref="J715:J778" si="25">H715*I715</f>
        <v>0</v>
      </c>
      <c r="K715" s="30"/>
      <c r="L715" s="30"/>
    </row>
    <row r="716" spans="1:12">
      <c r="A716" s="34" t="s">
        <v>2165</v>
      </c>
      <c r="B716" s="139" t="s">
        <v>3410</v>
      </c>
      <c r="C716" s="34" t="s">
        <v>3411</v>
      </c>
      <c r="D716" s="34" t="s">
        <v>3168</v>
      </c>
      <c r="E716" s="34" t="s">
        <v>3412</v>
      </c>
      <c r="F716" s="34">
        <v>100</v>
      </c>
      <c r="G716" s="131">
        <v>0</v>
      </c>
      <c r="H716" s="34">
        <f t="shared" si="24"/>
        <v>0</v>
      </c>
      <c r="I716" s="140">
        <v>1.4</v>
      </c>
      <c r="J716" s="141">
        <f t="shared" si="25"/>
        <v>0</v>
      </c>
      <c r="K716" s="30"/>
      <c r="L716" s="30"/>
    </row>
    <row r="717" spans="1:12">
      <c r="A717" s="34" t="s">
        <v>2165</v>
      </c>
      <c r="B717" s="139" t="s">
        <v>3427</v>
      </c>
      <c r="C717" s="34" t="s">
        <v>3428</v>
      </c>
      <c r="D717" s="34" t="s">
        <v>3168</v>
      </c>
      <c r="E717" s="34" t="s">
        <v>3429</v>
      </c>
      <c r="F717" s="34">
        <v>100</v>
      </c>
      <c r="G717" s="131">
        <v>0</v>
      </c>
      <c r="H717" s="34">
        <f t="shared" si="24"/>
        <v>0</v>
      </c>
      <c r="I717" s="140">
        <v>1.4</v>
      </c>
      <c r="J717" s="141">
        <f t="shared" si="25"/>
        <v>0</v>
      </c>
      <c r="K717" s="30"/>
      <c r="L717" s="30"/>
    </row>
    <row r="718" spans="1:12">
      <c r="A718" s="34" t="s">
        <v>2165</v>
      </c>
      <c r="B718" s="139" t="s">
        <v>3430</v>
      </c>
      <c r="C718" s="34" t="s">
        <v>3431</v>
      </c>
      <c r="D718" s="34" t="s">
        <v>3168</v>
      </c>
      <c r="E718" s="34" t="s">
        <v>3429</v>
      </c>
      <c r="F718" s="34">
        <v>100</v>
      </c>
      <c r="G718" s="131">
        <v>0</v>
      </c>
      <c r="H718" s="34">
        <f t="shared" si="24"/>
        <v>0</v>
      </c>
      <c r="I718" s="140">
        <v>1.4</v>
      </c>
      <c r="J718" s="141">
        <f t="shared" si="25"/>
        <v>0</v>
      </c>
      <c r="K718" s="30"/>
      <c r="L718" s="30"/>
    </row>
    <row r="719" spans="1:12">
      <c r="A719" s="34" t="s">
        <v>2165</v>
      </c>
      <c r="B719" s="139" t="s">
        <v>3435</v>
      </c>
      <c r="C719" s="34" t="s">
        <v>3436</v>
      </c>
      <c r="D719" s="34" t="s">
        <v>3168</v>
      </c>
      <c r="E719" s="34" t="s">
        <v>3434</v>
      </c>
      <c r="F719" s="34">
        <v>100</v>
      </c>
      <c r="G719" s="131">
        <v>0</v>
      </c>
      <c r="H719" s="34">
        <f t="shared" si="24"/>
        <v>0</v>
      </c>
      <c r="I719" s="140">
        <v>1.4</v>
      </c>
      <c r="J719" s="141">
        <f t="shared" si="25"/>
        <v>0</v>
      </c>
      <c r="K719" s="30"/>
      <c r="L719" s="30"/>
    </row>
    <row r="720" spans="1:12">
      <c r="A720" s="34" t="s">
        <v>2165</v>
      </c>
      <c r="B720" s="139" t="s">
        <v>3432</v>
      </c>
      <c r="C720" s="34" t="s">
        <v>3433</v>
      </c>
      <c r="D720" s="34" t="s">
        <v>3168</v>
      </c>
      <c r="E720" s="34" t="s">
        <v>3434</v>
      </c>
      <c r="F720" s="34">
        <v>100</v>
      </c>
      <c r="G720" s="131">
        <v>0</v>
      </c>
      <c r="H720" s="34">
        <f t="shared" si="24"/>
        <v>0</v>
      </c>
      <c r="I720" s="140">
        <v>1.4</v>
      </c>
      <c r="J720" s="141">
        <f t="shared" si="25"/>
        <v>0</v>
      </c>
      <c r="K720" s="30"/>
      <c r="L720" s="30"/>
    </row>
    <row r="721" spans="1:12">
      <c r="A721" s="34" t="s">
        <v>2165</v>
      </c>
      <c r="B721" s="139" t="s">
        <v>3437</v>
      </c>
      <c r="C721" s="34" t="s">
        <v>3438</v>
      </c>
      <c r="D721" s="34" t="s">
        <v>3168</v>
      </c>
      <c r="E721" s="34" t="s">
        <v>3434</v>
      </c>
      <c r="F721" s="34">
        <v>100</v>
      </c>
      <c r="G721" s="131">
        <v>0</v>
      </c>
      <c r="H721" s="34">
        <f t="shared" si="24"/>
        <v>0</v>
      </c>
      <c r="I721" s="140">
        <v>1.4</v>
      </c>
      <c r="J721" s="141">
        <f t="shared" si="25"/>
        <v>0</v>
      </c>
      <c r="K721" s="30"/>
      <c r="L721" s="30"/>
    </row>
    <row r="722" spans="1:12">
      <c r="A722" s="34" t="s">
        <v>2165</v>
      </c>
      <c r="B722" s="139" t="s">
        <v>3447</v>
      </c>
      <c r="C722" s="34" t="s">
        <v>3448</v>
      </c>
      <c r="D722" s="34" t="s">
        <v>3168</v>
      </c>
      <c r="E722" s="34" t="s">
        <v>3444</v>
      </c>
      <c r="F722" s="34">
        <v>100</v>
      </c>
      <c r="G722" s="131">
        <v>0</v>
      </c>
      <c r="H722" s="34">
        <f t="shared" si="24"/>
        <v>0</v>
      </c>
      <c r="I722" s="140">
        <v>1.4</v>
      </c>
      <c r="J722" s="141">
        <f t="shared" si="25"/>
        <v>0</v>
      </c>
      <c r="K722" s="30"/>
      <c r="L722" s="30"/>
    </row>
    <row r="723" spans="1:12">
      <c r="A723" s="34" t="s">
        <v>2165</v>
      </c>
      <c r="B723" s="139" t="s">
        <v>3445</v>
      </c>
      <c r="C723" s="34" t="s">
        <v>3446</v>
      </c>
      <c r="D723" s="34" t="s">
        <v>3168</v>
      </c>
      <c r="E723" s="34" t="s">
        <v>3444</v>
      </c>
      <c r="F723" s="34">
        <v>100</v>
      </c>
      <c r="G723" s="131">
        <v>0</v>
      </c>
      <c r="H723" s="34">
        <f t="shared" si="24"/>
        <v>0</v>
      </c>
      <c r="I723" s="140">
        <v>1.4</v>
      </c>
      <c r="J723" s="141">
        <f t="shared" si="25"/>
        <v>0</v>
      </c>
      <c r="K723" s="30"/>
      <c r="L723" s="30"/>
    </row>
    <row r="724" spans="1:12">
      <c r="A724" s="34" t="s">
        <v>2165</v>
      </c>
      <c r="B724" s="139" t="s">
        <v>3442</v>
      </c>
      <c r="C724" s="34" t="s">
        <v>3443</v>
      </c>
      <c r="D724" s="34" t="s">
        <v>3168</v>
      </c>
      <c r="E724" s="34" t="s">
        <v>3444</v>
      </c>
      <c r="F724" s="34">
        <v>100</v>
      </c>
      <c r="G724" s="131">
        <v>0</v>
      </c>
      <c r="H724" s="34">
        <f t="shared" si="24"/>
        <v>0</v>
      </c>
      <c r="I724" s="140">
        <v>1.4</v>
      </c>
      <c r="J724" s="141">
        <f t="shared" si="25"/>
        <v>0</v>
      </c>
      <c r="K724" s="30"/>
      <c r="L724" s="30"/>
    </row>
    <row r="725" spans="1:12">
      <c r="A725" s="34" t="s">
        <v>2165</v>
      </c>
      <c r="B725" s="139" t="s">
        <v>3449</v>
      </c>
      <c r="C725" s="34" t="s">
        <v>3450</v>
      </c>
      <c r="D725" s="34" t="s">
        <v>3168</v>
      </c>
      <c r="E725" s="34" t="s">
        <v>2157</v>
      </c>
      <c r="F725" s="34">
        <v>100</v>
      </c>
      <c r="G725" s="131">
        <v>0</v>
      </c>
      <c r="H725" s="34">
        <f t="shared" si="24"/>
        <v>0</v>
      </c>
      <c r="I725" s="140">
        <v>1.4</v>
      </c>
      <c r="J725" s="141">
        <f t="shared" si="25"/>
        <v>0</v>
      </c>
      <c r="K725" s="30"/>
      <c r="L725" s="30"/>
    </row>
    <row r="726" spans="1:12">
      <c r="A726" s="34" t="s">
        <v>2165</v>
      </c>
      <c r="B726" s="139" t="s">
        <v>3454</v>
      </c>
      <c r="C726" s="34" t="s">
        <v>3455</v>
      </c>
      <c r="D726" s="34" t="s">
        <v>3168</v>
      </c>
      <c r="E726" s="34" t="s">
        <v>3453</v>
      </c>
      <c r="F726" s="34">
        <v>100</v>
      </c>
      <c r="G726" s="131">
        <v>0</v>
      </c>
      <c r="H726" s="34">
        <f t="shared" si="24"/>
        <v>0</v>
      </c>
      <c r="I726" s="140">
        <v>1.4</v>
      </c>
      <c r="J726" s="141">
        <f t="shared" si="25"/>
        <v>0</v>
      </c>
      <c r="K726" s="30"/>
      <c r="L726" s="30"/>
    </row>
    <row r="727" spans="1:12">
      <c r="A727" s="34" t="s">
        <v>2165</v>
      </c>
      <c r="B727" s="139" t="s">
        <v>3456</v>
      </c>
      <c r="C727" s="34" t="s">
        <v>3457</v>
      </c>
      <c r="D727" s="34" t="s">
        <v>3168</v>
      </c>
      <c r="E727" s="34" t="s">
        <v>3453</v>
      </c>
      <c r="F727" s="34">
        <v>100</v>
      </c>
      <c r="G727" s="131">
        <v>0</v>
      </c>
      <c r="H727" s="34">
        <f t="shared" si="24"/>
        <v>0</v>
      </c>
      <c r="I727" s="140">
        <v>1.4</v>
      </c>
      <c r="J727" s="141">
        <f t="shared" si="25"/>
        <v>0</v>
      </c>
      <c r="K727" s="30"/>
      <c r="L727" s="30"/>
    </row>
    <row r="728" spans="1:12">
      <c r="A728" s="34" t="s">
        <v>2165</v>
      </c>
      <c r="B728" s="139" t="s">
        <v>3464</v>
      </c>
      <c r="C728" s="34" t="s">
        <v>3465</v>
      </c>
      <c r="D728" s="34" t="s">
        <v>3168</v>
      </c>
      <c r="E728" s="34" t="s">
        <v>3453</v>
      </c>
      <c r="F728" s="34">
        <v>100</v>
      </c>
      <c r="G728" s="131">
        <v>0</v>
      </c>
      <c r="H728" s="34">
        <f t="shared" si="24"/>
        <v>0</v>
      </c>
      <c r="I728" s="140">
        <v>1.4</v>
      </c>
      <c r="J728" s="141">
        <f t="shared" si="25"/>
        <v>0</v>
      </c>
      <c r="K728" s="30"/>
      <c r="L728" s="30"/>
    </row>
    <row r="729" spans="1:12">
      <c r="A729" s="34" t="s">
        <v>2165</v>
      </c>
      <c r="B729" s="139" t="s">
        <v>3470</v>
      </c>
      <c r="C729" s="34" t="s">
        <v>3471</v>
      </c>
      <c r="D729" s="34" t="s">
        <v>3168</v>
      </c>
      <c r="E729" s="34" t="s">
        <v>3453</v>
      </c>
      <c r="F729" s="34">
        <v>100</v>
      </c>
      <c r="G729" s="131">
        <v>0</v>
      </c>
      <c r="H729" s="34">
        <f t="shared" si="24"/>
        <v>0</v>
      </c>
      <c r="I729" s="140">
        <v>1.4</v>
      </c>
      <c r="J729" s="141">
        <f t="shared" si="25"/>
        <v>0</v>
      </c>
      <c r="K729" s="30"/>
      <c r="L729" s="30"/>
    </row>
    <row r="730" spans="1:12">
      <c r="A730" s="34" t="s">
        <v>2165</v>
      </c>
      <c r="B730" s="139" t="s">
        <v>3476</v>
      </c>
      <c r="C730" s="34" t="s">
        <v>3477</v>
      </c>
      <c r="D730" s="34" t="s">
        <v>3168</v>
      </c>
      <c r="E730" s="34" t="s">
        <v>3453</v>
      </c>
      <c r="F730" s="34">
        <v>100</v>
      </c>
      <c r="G730" s="131">
        <v>0</v>
      </c>
      <c r="H730" s="34">
        <f t="shared" si="24"/>
        <v>0</v>
      </c>
      <c r="I730" s="140">
        <v>1.4</v>
      </c>
      <c r="J730" s="141">
        <f t="shared" si="25"/>
        <v>0</v>
      </c>
      <c r="K730" s="30"/>
      <c r="L730" s="30"/>
    </row>
    <row r="731" spans="1:12">
      <c r="A731" s="34" t="s">
        <v>2165</v>
      </c>
      <c r="B731" s="139" t="s">
        <v>3478</v>
      </c>
      <c r="C731" s="34" t="s">
        <v>3479</v>
      </c>
      <c r="D731" s="34" t="s">
        <v>3168</v>
      </c>
      <c r="E731" s="34" t="s">
        <v>3453</v>
      </c>
      <c r="F731" s="34">
        <v>100</v>
      </c>
      <c r="G731" s="131">
        <v>0</v>
      </c>
      <c r="H731" s="34">
        <f t="shared" si="24"/>
        <v>0</v>
      </c>
      <c r="I731" s="140">
        <v>1.4</v>
      </c>
      <c r="J731" s="141">
        <f t="shared" si="25"/>
        <v>0</v>
      </c>
      <c r="K731" s="30"/>
      <c r="L731" s="30"/>
    </row>
    <row r="732" spans="1:12">
      <c r="A732" s="34" t="s">
        <v>2165</v>
      </c>
      <c r="B732" s="139" t="s">
        <v>3482</v>
      </c>
      <c r="C732" s="34" t="s">
        <v>3483</v>
      </c>
      <c r="D732" s="34" t="s">
        <v>3168</v>
      </c>
      <c r="E732" s="34" t="s">
        <v>3453</v>
      </c>
      <c r="F732" s="34">
        <v>100</v>
      </c>
      <c r="G732" s="131">
        <v>0</v>
      </c>
      <c r="H732" s="34">
        <f t="shared" si="24"/>
        <v>0</v>
      </c>
      <c r="I732" s="140">
        <v>1.4</v>
      </c>
      <c r="J732" s="141">
        <f t="shared" si="25"/>
        <v>0</v>
      </c>
      <c r="K732" s="30"/>
      <c r="L732" s="30"/>
    </row>
    <row r="733" spans="1:12">
      <c r="A733" s="34" t="s">
        <v>2165</v>
      </c>
      <c r="B733" s="139" t="s">
        <v>3488</v>
      </c>
      <c r="C733" s="34" t="s">
        <v>3489</v>
      </c>
      <c r="D733" s="34" t="s">
        <v>3168</v>
      </c>
      <c r="E733" s="34" t="s">
        <v>3453</v>
      </c>
      <c r="F733" s="34">
        <v>100</v>
      </c>
      <c r="G733" s="131">
        <v>0</v>
      </c>
      <c r="H733" s="34">
        <f t="shared" si="24"/>
        <v>0</v>
      </c>
      <c r="I733" s="140">
        <v>1.4</v>
      </c>
      <c r="J733" s="141">
        <f t="shared" si="25"/>
        <v>0</v>
      </c>
      <c r="K733" s="30"/>
      <c r="L733" s="30"/>
    </row>
    <row r="734" spans="1:12">
      <c r="A734" s="34" t="s">
        <v>2165</v>
      </c>
      <c r="B734" s="139" t="s">
        <v>3458</v>
      </c>
      <c r="C734" s="34" t="s">
        <v>3459</v>
      </c>
      <c r="D734" s="34" t="s">
        <v>3168</v>
      </c>
      <c r="E734" s="34" t="s">
        <v>3453</v>
      </c>
      <c r="F734" s="34">
        <v>100</v>
      </c>
      <c r="G734" s="131">
        <v>0</v>
      </c>
      <c r="H734" s="34">
        <f t="shared" si="24"/>
        <v>0</v>
      </c>
      <c r="I734" s="140">
        <v>1.4</v>
      </c>
      <c r="J734" s="141">
        <f t="shared" si="25"/>
        <v>0</v>
      </c>
      <c r="K734" s="30"/>
      <c r="L734" s="30"/>
    </row>
    <row r="735" spans="1:12">
      <c r="A735" s="34" t="s">
        <v>2165</v>
      </c>
      <c r="B735" s="139" t="s">
        <v>3492</v>
      </c>
      <c r="C735" s="34" t="s">
        <v>3493</v>
      </c>
      <c r="D735" s="34" t="s">
        <v>3168</v>
      </c>
      <c r="E735" s="34" t="s">
        <v>3453</v>
      </c>
      <c r="F735" s="34">
        <v>100</v>
      </c>
      <c r="G735" s="131">
        <v>0</v>
      </c>
      <c r="H735" s="34">
        <f t="shared" si="24"/>
        <v>0</v>
      </c>
      <c r="I735" s="140">
        <v>1.4</v>
      </c>
      <c r="J735" s="141">
        <f t="shared" si="25"/>
        <v>0</v>
      </c>
      <c r="K735" s="30"/>
      <c r="L735" s="30"/>
    </row>
    <row r="736" spans="1:12">
      <c r="A736" s="34" t="s">
        <v>2165</v>
      </c>
      <c r="B736" s="139" t="s">
        <v>3451</v>
      </c>
      <c r="C736" s="34" t="s">
        <v>3452</v>
      </c>
      <c r="D736" s="34" t="s">
        <v>3168</v>
      </c>
      <c r="E736" s="34" t="s">
        <v>3453</v>
      </c>
      <c r="F736" s="34">
        <v>100</v>
      </c>
      <c r="G736" s="131">
        <v>0</v>
      </c>
      <c r="H736" s="34">
        <f t="shared" si="24"/>
        <v>0</v>
      </c>
      <c r="I736" s="140">
        <v>1.4</v>
      </c>
      <c r="J736" s="141">
        <f t="shared" si="25"/>
        <v>0</v>
      </c>
      <c r="K736" s="30"/>
      <c r="L736" s="30"/>
    </row>
    <row r="737" spans="1:12">
      <c r="A737" s="34" t="s">
        <v>2165</v>
      </c>
      <c r="B737" s="139" t="s">
        <v>3468</v>
      </c>
      <c r="C737" s="34" t="s">
        <v>3469</v>
      </c>
      <c r="D737" s="34" t="s">
        <v>3168</v>
      </c>
      <c r="E737" s="34" t="s">
        <v>3453</v>
      </c>
      <c r="F737" s="34">
        <v>100</v>
      </c>
      <c r="G737" s="131">
        <v>0</v>
      </c>
      <c r="H737" s="34">
        <f t="shared" si="24"/>
        <v>0</v>
      </c>
      <c r="I737" s="140">
        <v>1.4</v>
      </c>
      <c r="J737" s="141">
        <f t="shared" si="25"/>
        <v>0</v>
      </c>
      <c r="K737" s="30"/>
      <c r="L737" s="30"/>
    </row>
    <row r="738" spans="1:12">
      <c r="A738" s="34" t="s">
        <v>2165</v>
      </c>
      <c r="B738" s="139" t="s">
        <v>3486</v>
      </c>
      <c r="C738" s="34" t="s">
        <v>3487</v>
      </c>
      <c r="D738" s="34" t="s">
        <v>3168</v>
      </c>
      <c r="E738" s="34" t="s">
        <v>3453</v>
      </c>
      <c r="F738" s="34">
        <v>100</v>
      </c>
      <c r="G738" s="131">
        <v>0</v>
      </c>
      <c r="H738" s="34">
        <f t="shared" si="24"/>
        <v>0</v>
      </c>
      <c r="I738" s="140">
        <v>1.4</v>
      </c>
      <c r="J738" s="141">
        <f t="shared" si="25"/>
        <v>0</v>
      </c>
      <c r="K738" s="30"/>
      <c r="L738" s="30"/>
    </row>
    <row r="739" spans="1:12">
      <c r="A739" s="34" t="s">
        <v>2165</v>
      </c>
      <c r="B739" s="139" t="s">
        <v>3474</v>
      </c>
      <c r="C739" s="34" t="s">
        <v>3475</v>
      </c>
      <c r="D739" s="34" t="s">
        <v>3168</v>
      </c>
      <c r="E739" s="34" t="s">
        <v>3453</v>
      </c>
      <c r="F739" s="34">
        <v>100</v>
      </c>
      <c r="G739" s="131">
        <v>0</v>
      </c>
      <c r="H739" s="34">
        <f t="shared" si="24"/>
        <v>0</v>
      </c>
      <c r="I739" s="140">
        <v>1.4</v>
      </c>
      <c r="J739" s="141">
        <f t="shared" si="25"/>
        <v>0</v>
      </c>
      <c r="K739" s="30"/>
      <c r="L739" s="30"/>
    </row>
    <row r="740" spans="1:12">
      <c r="A740" s="34" t="s">
        <v>2165</v>
      </c>
      <c r="B740" s="139" t="s">
        <v>3484</v>
      </c>
      <c r="C740" s="34" t="s">
        <v>3485</v>
      </c>
      <c r="D740" s="34" t="s">
        <v>3168</v>
      </c>
      <c r="E740" s="34" t="s">
        <v>3453</v>
      </c>
      <c r="F740" s="34">
        <v>100</v>
      </c>
      <c r="G740" s="131">
        <v>0</v>
      </c>
      <c r="H740" s="34">
        <f t="shared" si="24"/>
        <v>0</v>
      </c>
      <c r="I740" s="140">
        <v>1.4</v>
      </c>
      <c r="J740" s="141">
        <f t="shared" si="25"/>
        <v>0</v>
      </c>
      <c r="K740" s="30"/>
      <c r="L740" s="30"/>
    </row>
    <row r="741" spans="1:12">
      <c r="A741" s="34" t="s">
        <v>2165</v>
      </c>
      <c r="B741" s="139" t="s">
        <v>3462</v>
      </c>
      <c r="C741" s="34" t="s">
        <v>3463</v>
      </c>
      <c r="D741" s="34" t="s">
        <v>3168</v>
      </c>
      <c r="E741" s="34" t="s">
        <v>3453</v>
      </c>
      <c r="F741" s="34">
        <v>100</v>
      </c>
      <c r="G741" s="131">
        <v>0</v>
      </c>
      <c r="H741" s="34">
        <f t="shared" si="24"/>
        <v>0</v>
      </c>
      <c r="I741" s="140">
        <v>1.4</v>
      </c>
      <c r="J741" s="141">
        <f t="shared" si="25"/>
        <v>0</v>
      </c>
      <c r="K741" s="30"/>
      <c r="L741" s="30"/>
    </row>
    <row r="742" spans="1:12">
      <c r="A742" s="34" t="s">
        <v>2165</v>
      </c>
      <c r="B742" s="139" t="s">
        <v>3490</v>
      </c>
      <c r="C742" s="34" t="s">
        <v>3491</v>
      </c>
      <c r="D742" s="34" t="s">
        <v>3168</v>
      </c>
      <c r="E742" s="34" t="s">
        <v>3453</v>
      </c>
      <c r="F742" s="34">
        <v>100</v>
      </c>
      <c r="G742" s="131">
        <v>0</v>
      </c>
      <c r="H742" s="34">
        <f t="shared" ref="H742:H770" si="26">G742*F742</f>
        <v>0</v>
      </c>
      <c r="I742" s="140">
        <v>1.4</v>
      </c>
      <c r="J742" s="141">
        <f t="shared" si="25"/>
        <v>0</v>
      </c>
      <c r="K742" s="30"/>
      <c r="L742" s="30"/>
    </row>
    <row r="743" spans="1:12">
      <c r="A743" s="34" t="s">
        <v>2165</v>
      </c>
      <c r="B743" s="139" t="s">
        <v>3460</v>
      </c>
      <c r="C743" s="34" t="s">
        <v>3461</v>
      </c>
      <c r="D743" s="34" t="s">
        <v>3168</v>
      </c>
      <c r="E743" s="34" t="s">
        <v>3453</v>
      </c>
      <c r="F743" s="34">
        <v>100</v>
      </c>
      <c r="G743" s="131">
        <v>0</v>
      </c>
      <c r="H743" s="34">
        <f t="shared" si="26"/>
        <v>0</v>
      </c>
      <c r="I743" s="140">
        <v>1.4</v>
      </c>
      <c r="J743" s="141">
        <f t="shared" si="25"/>
        <v>0</v>
      </c>
      <c r="K743" s="30"/>
      <c r="L743" s="30"/>
    </row>
    <row r="744" spans="1:12">
      <c r="A744" s="34" t="s">
        <v>2165</v>
      </c>
      <c r="B744" s="139" t="s">
        <v>3466</v>
      </c>
      <c r="C744" s="34" t="s">
        <v>3467</v>
      </c>
      <c r="D744" s="34" t="s">
        <v>3168</v>
      </c>
      <c r="E744" s="34" t="s">
        <v>3453</v>
      </c>
      <c r="F744" s="34">
        <v>100</v>
      </c>
      <c r="G744" s="131">
        <v>0</v>
      </c>
      <c r="H744" s="34">
        <f t="shared" si="26"/>
        <v>0</v>
      </c>
      <c r="I744" s="140">
        <v>1.4</v>
      </c>
      <c r="J744" s="141">
        <f t="shared" si="25"/>
        <v>0</v>
      </c>
      <c r="K744" s="30"/>
      <c r="L744" s="30"/>
    </row>
    <row r="745" spans="1:12">
      <c r="A745" s="34" t="s">
        <v>2165</v>
      </c>
      <c r="B745" s="139" t="s">
        <v>3472</v>
      </c>
      <c r="C745" s="34" t="s">
        <v>3473</v>
      </c>
      <c r="D745" s="34" t="s">
        <v>3168</v>
      </c>
      <c r="E745" s="34" t="s">
        <v>3453</v>
      </c>
      <c r="F745" s="34">
        <v>100</v>
      </c>
      <c r="G745" s="131">
        <v>0</v>
      </c>
      <c r="H745" s="34">
        <f t="shared" si="26"/>
        <v>0</v>
      </c>
      <c r="I745" s="140">
        <v>1.4</v>
      </c>
      <c r="J745" s="141">
        <f t="shared" si="25"/>
        <v>0</v>
      </c>
      <c r="K745" s="30"/>
      <c r="L745" s="30"/>
    </row>
    <row r="746" spans="1:12">
      <c r="A746" s="34" t="s">
        <v>2165</v>
      </c>
      <c r="B746" s="139" t="s">
        <v>3480</v>
      </c>
      <c r="C746" s="34" t="s">
        <v>3481</v>
      </c>
      <c r="D746" s="34" t="s">
        <v>3168</v>
      </c>
      <c r="E746" s="34" t="s">
        <v>3453</v>
      </c>
      <c r="F746" s="34">
        <v>100</v>
      </c>
      <c r="G746" s="131">
        <v>0</v>
      </c>
      <c r="H746" s="34">
        <f t="shared" si="26"/>
        <v>0</v>
      </c>
      <c r="I746" s="140">
        <v>1.4</v>
      </c>
      <c r="J746" s="141">
        <f t="shared" si="25"/>
        <v>0</v>
      </c>
      <c r="K746" s="30"/>
      <c r="L746" s="30"/>
    </row>
    <row r="747" spans="1:12">
      <c r="A747" s="34" t="s">
        <v>2165</v>
      </c>
      <c r="B747" s="139" t="s">
        <v>3263</v>
      </c>
      <c r="C747" s="34" t="s">
        <v>3264</v>
      </c>
      <c r="D747" s="34" t="s">
        <v>3168</v>
      </c>
      <c r="E747" s="34" t="s">
        <v>3258</v>
      </c>
      <c r="F747" s="34">
        <v>100</v>
      </c>
      <c r="G747" s="131">
        <v>0</v>
      </c>
      <c r="H747" s="34">
        <f t="shared" si="26"/>
        <v>0</v>
      </c>
      <c r="I747" s="140">
        <v>1.4</v>
      </c>
      <c r="J747" s="141">
        <f t="shared" si="25"/>
        <v>0</v>
      </c>
      <c r="K747" s="30"/>
      <c r="L747" s="30"/>
    </row>
    <row r="748" spans="1:12">
      <c r="A748" s="34" t="s">
        <v>2165</v>
      </c>
      <c r="B748" s="139" t="s">
        <v>3269</v>
      </c>
      <c r="C748" s="34" t="s">
        <v>3270</v>
      </c>
      <c r="D748" s="34" t="s">
        <v>3168</v>
      </c>
      <c r="E748" s="34" t="s">
        <v>3258</v>
      </c>
      <c r="F748" s="34">
        <v>100</v>
      </c>
      <c r="G748" s="131">
        <v>0</v>
      </c>
      <c r="H748" s="34">
        <f t="shared" si="26"/>
        <v>0</v>
      </c>
      <c r="I748" s="140">
        <v>1.4</v>
      </c>
      <c r="J748" s="141">
        <f t="shared" si="25"/>
        <v>0</v>
      </c>
      <c r="K748" s="30"/>
      <c r="L748" s="30"/>
    </row>
    <row r="749" spans="1:12">
      <c r="A749" s="34" t="s">
        <v>2165</v>
      </c>
      <c r="B749" s="139" t="s">
        <v>3244</v>
      </c>
      <c r="C749" s="34" t="s">
        <v>3245</v>
      </c>
      <c r="D749" s="34" t="s">
        <v>3168</v>
      </c>
      <c r="E749" s="34" t="s">
        <v>3243</v>
      </c>
      <c r="F749" s="34">
        <v>100</v>
      </c>
      <c r="G749" s="131">
        <v>0</v>
      </c>
      <c r="H749" s="34">
        <f t="shared" si="26"/>
        <v>0</v>
      </c>
      <c r="I749" s="140">
        <v>1.4</v>
      </c>
      <c r="J749" s="141">
        <f t="shared" si="25"/>
        <v>0</v>
      </c>
      <c r="K749" s="30"/>
      <c r="L749" s="30"/>
    </row>
    <row r="750" spans="1:12">
      <c r="A750" s="34" t="s">
        <v>2165</v>
      </c>
      <c r="B750" s="139" t="s">
        <v>3347</v>
      </c>
      <c r="C750" s="34" t="s">
        <v>3348</v>
      </c>
      <c r="D750" s="34" t="s">
        <v>3168</v>
      </c>
      <c r="E750" s="34" t="s">
        <v>3349</v>
      </c>
      <c r="F750" s="34">
        <v>100</v>
      </c>
      <c r="G750" s="131">
        <v>0</v>
      </c>
      <c r="H750" s="34">
        <f t="shared" si="26"/>
        <v>0</v>
      </c>
      <c r="I750" s="140">
        <v>1.4</v>
      </c>
      <c r="J750" s="141">
        <f t="shared" si="25"/>
        <v>0</v>
      </c>
      <c r="K750" s="30"/>
      <c r="L750" s="30"/>
    </row>
    <row r="751" spans="1:12">
      <c r="A751" s="34" t="s">
        <v>2165</v>
      </c>
      <c r="B751" s="139" t="s">
        <v>3371</v>
      </c>
      <c r="C751" s="34" t="s">
        <v>3372</v>
      </c>
      <c r="D751" s="34" t="s">
        <v>3168</v>
      </c>
      <c r="E751" s="34" t="s">
        <v>3368</v>
      </c>
      <c r="F751" s="34">
        <v>100</v>
      </c>
      <c r="G751" s="131">
        <v>0</v>
      </c>
      <c r="H751" s="34">
        <f t="shared" si="26"/>
        <v>0</v>
      </c>
      <c r="I751" s="140">
        <v>1.4</v>
      </c>
      <c r="J751" s="141">
        <f t="shared" si="25"/>
        <v>0</v>
      </c>
      <c r="K751" s="30"/>
      <c r="L751" s="30"/>
    </row>
    <row r="752" spans="1:12">
      <c r="A752" s="34" t="s">
        <v>2165</v>
      </c>
      <c r="B752" s="139" t="s">
        <v>3378</v>
      </c>
      <c r="C752" s="34" t="s">
        <v>3379</v>
      </c>
      <c r="D752" s="34" t="s">
        <v>3168</v>
      </c>
      <c r="E752" s="34" t="s">
        <v>3380</v>
      </c>
      <c r="F752" s="34">
        <v>100</v>
      </c>
      <c r="G752" s="131">
        <v>0</v>
      </c>
      <c r="H752" s="34">
        <f t="shared" si="26"/>
        <v>0</v>
      </c>
      <c r="I752" s="140">
        <v>1.4</v>
      </c>
      <c r="J752" s="141">
        <f t="shared" si="25"/>
        <v>0</v>
      </c>
      <c r="K752" s="30"/>
      <c r="L752" s="30"/>
    </row>
    <row r="753" spans="1:12">
      <c r="A753" s="34" t="s">
        <v>2165</v>
      </c>
      <c r="B753" s="139" t="s">
        <v>4381</v>
      </c>
      <c r="C753" s="34" t="s">
        <v>4382</v>
      </c>
      <c r="D753" s="34" t="s">
        <v>2056</v>
      </c>
      <c r="E753" s="34" t="s">
        <v>3453</v>
      </c>
      <c r="F753" s="34">
        <v>100</v>
      </c>
      <c r="G753" s="131">
        <v>0</v>
      </c>
      <c r="H753" s="34">
        <f t="shared" si="26"/>
        <v>0</v>
      </c>
      <c r="I753" s="140">
        <v>1.4</v>
      </c>
      <c r="J753" s="141">
        <f t="shared" si="25"/>
        <v>0</v>
      </c>
      <c r="K753" s="30"/>
      <c r="L753" s="30"/>
    </row>
    <row r="754" spans="1:12">
      <c r="A754" s="34" t="s">
        <v>2165</v>
      </c>
      <c r="B754" s="139" t="s">
        <v>3309</v>
      </c>
      <c r="C754" s="34" t="s">
        <v>3310</v>
      </c>
      <c r="D754" s="34" t="s">
        <v>3168</v>
      </c>
      <c r="E754" s="34" t="s">
        <v>3258</v>
      </c>
      <c r="F754" s="34">
        <v>100</v>
      </c>
      <c r="G754" s="131">
        <v>0</v>
      </c>
      <c r="H754" s="34">
        <f t="shared" si="26"/>
        <v>0</v>
      </c>
      <c r="I754" s="140">
        <v>1.4</v>
      </c>
      <c r="J754" s="141">
        <f t="shared" si="25"/>
        <v>0</v>
      </c>
      <c r="K754" s="30"/>
      <c r="L754" s="30"/>
    </row>
    <row r="755" spans="1:12">
      <c r="A755" s="34" t="s">
        <v>2165</v>
      </c>
      <c r="B755" s="139" t="s">
        <v>3500</v>
      </c>
      <c r="C755" s="34" t="s">
        <v>3501</v>
      </c>
      <c r="D755" s="34" t="s">
        <v>3168</v>
      </c>
      <c r="E755" s="34" t="s">
        <v>3453</v>
      </c>
      <c r="F755" s="34">
        <v>100</v>
      </c>
      <c r="G755" s="131">
        <v>0</v>
      </c>
      <c r="H755" s="34">
        <f t="shared" si="26"/>
        <v>0</v>
      </c>
      <c r="I755" s="140">
        <v>1.4</v>
      </c>
      <c r="J755" s="141">
        <f t="shared" si="25"/>
        <v>0</v>
      </c>
      <c r="K755" s="30"/>
      <c r="L755" s="30"/>
    </row>
    <row r="756" spans="1:12">
      <c r="A756" s="34" t="s">
        <v>2165</v>
      </c>
      <c r="B756" s="139" t="s">
        <v>3504</v>
      </c>
      <c r="C756" s="34" t="s">
        <v>3505</v>
      </c>
      <c r="D756" s="34" t="s">
        <v>3168</v>
      </c>
      <c r="E756" s="34" t="s">
        <v>3453</v>
      </c>
      <c r="F756" s="34">
        <v>100</v>
      </c>
      <c r="G756" s="131">
        <v>0</v>
      </c>
      <c r="H756" s="34">
        <f t="shared" si="26"/>
        <v>0</v>
      </c>
      <c r="I756" s="140">
        <v>1.4</v>
      </c>
      <c r="J756" s="141">
        <f t="shared" si="25"/>
        <v>0</v>
      </c>
      <c r="K756" s="30"/>
      <c r="L756" s="30"/>
    </row>
    <row r="757" spans="1:12">
      <c r="A757" s="34" t="s">
        <v>2165</v>
      </c>
      <c r="B757" s="139" t="s">
        <v>3190</v>
      </c>
      <c r="C757" s="34" t="s">
        <v>3191</v>
      </c>
      <c r="D757" s="34" t="s">
        <v>3168</v>
      </c>
      <c r="E757" s="34" t="s">
        <v>3187</v>
      </c>
      <c r="F757" s="34">
        <v>100</v>
      </c>
      <c r="G757" s="131">
        <v>0</v>
      </c>
      <c r="H757" s="34">
        <f t="shared" si="26"/>
        <v>0</v>
      </c>
      <c r="I757" s="140">
        <v>1.4</v>
      </c>
      <c r="J757" s="141">
        <f t="shared" si="25"/>
        <v>0</v>
      </c>
      <c r="K757" s="30"/>
      <c r="L757" s="30"/>
    </row>
    <row r="758" spans="1:12">
      <c r="A758" s="34" t="s">
        <v>2165</v>
      </c>
      <c r="B758" s="139" t="s">
        <v>3502</v>
      </c>
      <c r="C758" s="34" t="s">
        <v>3503</v>
      </c>
      <c r="D758" s="34" t="s">
        <v>3168</v>
      </c>
      <c r="E758" s="34" t="s">
        <v>3453</v>
      </c>
      <c r="F758" s="34">
        <v>100</v>
      </c>
      <c r="G758" s="131">
        <v>0</v>
      </c>
      <c r="H758" s="34">
        <f t="shared" si="26"/>
        <v>0</v>
      </c>
      <c r="I758" s="140">
        <v>1.4</v>
      </c>
      <c r="J758" s="141">
        <f t="shared" si="25"/>
        <v>0</v>
      </c>
      <c r="K758" s="30"/>
      <c r="L758" s="30"/>
    </row>
    <row r="759" spans="1:12">
      <c r="A759" s="34" t="s">
        <v>2165</v>
      </c>
      <c r="B759" s="139" t="s">
        <v>3506</v>
      </c>
      <c r="C759" s="34" t="s">
        <v>3507</v>
      </c>
      <c r="D759" s="34" t="s">
        <v>3168</v>
      </c>
      <c r="E759" s="34" t="s">
        <v>3453</v>
      </c>
      <c r="F759" s="34">
        <v>100</v>
      </c>
      <c r="G759" s="131">
        <v>0</v>
      </c>
      <c r="H759" s="34">
        <f t="shared" si="26"/>
        <v>0</v>
      </c>
      <c r="I759" s="140">
        <v>1.4</v>
      </c>
      <c r="J759" s="141">
        <f t="shared" si="25"/>
        <v>0</v>
      </c>
      <c r="K759" s="30"/>
      <c r="L759" s="30"/>
    </row>
    <row r="760" spans="1:12">
      <c r="A760" s="34" t="s">
        <v>2165</v>
      </c>
      <c r="B760" s="139" t="s">
        <v>3508</v>
      </c>
      <c r="C760" s="34" t="s">
        <v>3509</v>
      </c>
      <c r="D760" s="34" t="s">
        <v>3168</v>
      </c>
      <c r="E760" s="34" t="s">
        <v>3453</v>
      </c>
      <c r="F760" s="34">
        <v>100</v>
      </c>
      <c r="G760" s="131">
        <v>0</v>
      </c>
      <c r="H760" s="34">
        <f t="shared" si="26"/>
        <v>0</v>
      </c>
      <c r="I760" s="140">
        <v>1.4</v>
      </c>
      <c r="J760" s="141">
        <f t="shared" si="25"/>
        <v>0</v>
      </c>
      <c r="K760" s="30"/>
      <c r="L760" s="30"/>
    </row>
    <row r="761" spans="1:12">
      <c r="A761" s="34" t="s">
        <v>2165</v>
      </c>
      <c r="B761" s="139" t="s">
        <v>3512</v>
      </c>
      <c r="C761" s="34" t="s">
        <v>3513</v>
      </c>
      <c r="D761" s="34" t="s">
        <v>3168</v>
      </c>
      <c r="E761" s="34" t="s">
        <v>3453</v>
      </c>
      <c r="F761" s="34">
        <v>100</v>
      </c>
      <c r="G761" s="131">
        <v>0</v>
      </c>
      <c r="H761" s="34">
        <f t="shared" si="26"/>
        <v>0</v>
      </c>
      <c r="I761" s="140">
        <v>1.4</v>
      </c>
      <c r="J761" s="141">
        <f t="shared" si="25"/>
        <v>0</v>
      </c>
      <c r="K761" s="30"/>
      <c r="L761" s="30"/>
    </row>
    <row r="762" spans="1:12">
      <c r="A762" s="34" t="s">
        <v>2165</v>
      </c>
      <c r="B762" s="139" t="s">
        <v>3305</v>
      </c>
      <c r="C762" s="34" t="s">
        <v>3306</v>
      </c>
      <c r="D762" s="34" t="s">
        <v>3168</v>
      </c>
      <c r="E762" s="34" t="s">
        <v>3258</v>
      </c>
      <c r="F762" s="34">
        <v>100</v>
      </c>
      <c r="G762" s="131">
        <v>0</v>
      </c>
      <c r="H762" s="34">
        <f t="shared" si="26"/>
        <v>0</v>
      </c>
      <c r="I762" s="140">
        <v>1.4</v>
      </c>
      <c r="J762" s="141">
        <f t="shared" si="25"/>
        <v>0</v>
      </c>
      <c r="K762" s="30"/>
      <c r="L762" s="30"/>
    </row>
    <row r="763" spans="1:12">
      <c r="A763" s="34" t="s">
        <v>2165</v>
      </c>
      <c r="B763" s="139" t="s">
        <v>4290</v>
      </c>
      <c r="C763" s="34" t="s">
        <v>4291</v>
      </c>
      <c r="D763" s="34" t="s">
        <v>2056</v>
      </c>
      <c r="E763" s="34" t="s">
        <v>3412</v>
      </c>
      <c r="F763" s="34">
        <v>100</v>
      </c>
      <c r="G763" s="131">
        <v>0</v>
      </c>
      <c r="H763" s="34">
        <f t="shared" si="26"/>
        <v>0</v>
      </c>
      <c r="I763" s="140">
        <v>1.4</v>
      </c>
      <c r="J763" s="141">
        <f t="shared" si="25"/>
        <v>0</v>
      </c>
      <c r="K763" s="30"/>
      <c r="L763" s="30"/>
    </row>
    <row r="764" spans="1:12">
      <c r="A764" s="34" t="s">
        <v>2165</v>
      </c>
      <c r="B764" s="139" t="s">
        <v>3343</v>
      </c>
      <c r="C764" s="34" t="s">
        <v>3344</v>
      </c>
      <c r="D764" s="34" t="s">
        <v>3168</v>
      </c>
      <c r="E764" s="34" t="s">
        <v>3316</v>
      </c>
      <c r="F764" s="34">
        <v>100</v>
      </c>
      <c r="G764" s="131">
        <v>0</v>
      </c>
      <c r="H764" s="34">
        <f t="shared" si="26"/>
        <v>0</v>
      </c>
      <c r="I764" s="140">
        <v>1.4</v>
      </c>
      <c r="J764" s="141">
        <f t="shared" si="25"/>
        <v>0</v>
      </c>
      <c r="K764" s="30"/>
      <c r="L764" s="30"/>
    </row>
    <row r="765" spans="1:12">
      <c r="A765" s="34" t="s">
        <v>2165</v>
      </c>
      <c r="B765" s="139" t="s">
        <v>4734</v>
      </c>
      <c r="C765" s="34" t="s">
        <v>4735</v>
      </c>
      <c r="D765" s="34" t="s">
        <v>3168</v>
      </c>
      <c r="E765" s="34" t="s">
        <v>3380</v>
      </c>
      <c r="F765" s="34">
        <v>100</v>
      </c>
      <c r="G765" s="131">
        <v>0</v>
      </c>
      <c r="H765" s="34">
        <f t="shared" si="26"/>
        <v>0</v>
      </c>
      <c r="I765" s="140">
        <v>1.4</v>
      </c>
      <c r="J765" s="141">
        <f t="shared" si="25"/>
        <v>0</v>
      </c>
      <c r="K765" s="30"/>
      <c r="L765" s="30"/>
    </row>
    <row r="766" spans="1:12">
      <c r="A766" s="34" t="s">
        <v>2165</v>
      </c>
      <c r="B766" s="139" t="s">
        <v>4048</v>
      </c>
      <c r="C766" s="34" t="s">
        <v>4049</v>
      </c>
      <c r="D766" s="34" t="s">
        <v>2056</v>
      </c>
      <c r="E766" s="34" t="s">
        <v>3211</v>
      </c>
      <c r="F766" s="34">
        <v>100</v>
      </c>
      <c r="G766" s="131">
        <v>0</v>
      </c>
      <c r="H766" s="34">
        <f t="shared" si="26"/>
        <v>0</v>
      </c>
      <c r="I766" s="140">
        <v>1.4</v>
      </c>
      <c r="J766" s="141">
        <f t="shared" si="25"/>
        <v>0</v>
      </c>
      <c r="K766" s="30"/>
      <c r="L766" s="30"/>
    </row>
    <row r="767" spans="1:12">
      <c r="A767" s="34" t="s">
        <v>2165</v>
      </c>
      <c r="B767" s="139" t="s">
        <v>4056</v>
      </c>
      <c r="C767" s="34" t="s">
        <v>4057</v>
      </c>
      <c r="D767" s="34" t="s">
        <v>2056</v>
      </c>
      <c r="E767" s="34" t="s">
        <v>3211</v>
      </c>
      <c r="F767" s="34">
        <v>100</v>
      </c>
      <c r="G767" s="131">
        <v>0</v>
      </c>
      <c r="H767" s="34">
        <f t="shared" si="26"/>
        <v>0</v>
      </c>
      <c r="I767" s="140">
        <v>1.4</v>
      </c>
      <c r="J767" s="141">
        <f t="shared" si="25"/>
        <v>0</v>
      </c>
      <c r="K767" s="30"/>
      <c r="L767" s="30"/>
    </row>
    <row r="768" spans="1:12">
      <c r="A768" s="34" t="s">
        <v>2165</v>
      </c>
      <c r="B768" s="139" t="s">
        <v>3303</v>
      </c>
      <c r="C768" s="34" t="s">
        <v>3304</v>
      </c>
      <c r="D768" s="34" t="s">
        <v>3168</v>
      </c>
      <c r="E768" s="34" t="s">
        <v>3258</v>
      </c>
      <c r="F768" s="34">
        <v>100</v>
      </c>
      <c r="G768" s="131">
        <v>0</v>
      </c>
      <c r="H768" s="34">
        <f t="shared" si="26"/>
        <v>0</v>
      </c>
      <c r="I768" s="140">
        <v>1.4</v>
      </c>
      <c r="J768" s="141">
        <f t="shared" si="25"/>
        <v>0</v>
      </c>
      <c r="K768" s="30"/>
      <c r="L768" s="30"/>
    </row>
    <row r="769" spans="1:12">
      <c r="A769" s="34" t="s">
        <v>2165</v>
      </c>
      <c r="B769" s="139" t="s">
        <v>3934</v>
      </c>
      <c r="C769" s="34" t="s">
        <v>3935</v>
      </c>
      <c r="D769" s="34" t="s">
        <v>2056</v>
      </c>
      <c r="E769" s="34" t="s">
        <v>3933</v>
      </c>
      <c r="F769" s="34">
        <v>100</v>
      </c>
      <c r="G769" s="131">
        <v>0</v>
      </c>
      <c r="H769" s="34">
        <f t="shared" si="26"/>
        <v>0</v>
      </c>
      <c r="I769" s="140">
        <v>1.4</v>
      </c>
      <c r="J769" s="141">
        <f t="shared" si="25"/>
        <v>0</v>
      </c>
      <c r="K769" s="30"/>
      <c r="L769" s="30"/>
    </row>
    <row r="770" spans="1:12">
      <c r="A770" s="34" t="s">
        <v>2165</v>
      </c>
      <c r="B770" s="139" t="s">
        <v>3307</v>
      </c>
      <c r="C770" s="34" t="s">
        <v>3308</v>
      </c>
      <c r="D770" s="34" t="s">
        <v>3168</v>
      </c>
      <c r="E770" s="34" t="s">
        <v>3258</v>
      </c>
      <c r="F770" s="34">
        <v>100</v>
      </c>
      <c r="G770" s="131">
        <v>0</v>
      </c>
      <c r="H770" s="34">
        <f t="shared" si="26"/>
        <v>0</v>
      </c>
      <c r="I770" s="140">
        <v>1.4</v>
      </c>
      <c r="J770" s="141">
        <f t="shared" si="25"/>
        <v>0</v>
      </c>
      <c r="K770" s="30"/>
      <c r="L770" s="30"/>
    </row>
    <row r="771" spans="1:12">
      <c r="A771" s="110" t="s">
        <v>2231</v>
      </c>
      <c r="B771" s="136" t="s">
        <v>3192</v>
      </c>
      <c r="C771" s="110" t="s">
        <v>3193</v>
      </c>
      <c r="D771" s="110" t="s">
        <v>3168</v>
      </c>
      <c r="E771" s="110" t="s">
        <v>3187</v>
      </c>
      <c r="F771" s="110">
        <v>100</v>
      </c>
      <c r="G771" s="109">
        <v>0</v>
      </c>
      <c r="H771" s="110">
        <f t="shared" ref="H771:H778" si="27">F771*G771</f>
        <v>0</v>
      </c>
      <c r="I771" s="140">
        <v>1.4</v>
      </c>
      <c r="J771" s="138">
        <f t="shared" si="25"/>
        <v>0</v>
      </c>
      <c r="K771" s="30"/>
      <c r="L771" s="30"/>
    </row>
    <row r="772" spans="1:12">
      <c r="A772" s="110" t="s">
        <v>2231</v>
      </c>
      <c r="B772" s="136" t="s">
        <v>3311</v>
      </c>
      <c r="C772" s="110" t="s">
        <v>3312</v>
      </c>
      <c r="D772" s="110" t="s">
        <v>3168</v>
      </c>
      <c r="E772" s="110" t="s">
        <v>3258</v>
      </c>
      <c r="F772" s="110">
        <v>100</v>
      </c>
      <c r="G772" s="109">
        <v>0</v>
      </c>
      <c r="H772" s="110">
        <f t="shared" si="27"/>
        <v>0</v>
      </c>
      <c r="I772" s="140">
        <v>1.4</v>
      </c>
      <c r="J772" s="138">
        <f t="shared" si="25"/>
        <v>0</v>
      </c>
      <c r="K772" s="30"/>
      <c r="L772" s="30"/>
    </row>
    <row r="773" spans="1:12">
      <c r="A773" s="110" t="s">
        <v>2231</v>
      </c>
      <c r="B773" s="136" t="s">
        <v>3246</v>
      </c>
      <c r="C773" s="110" t="s">
        <v>3247</v>
      </c>
      <c r="D773" s="110" t="s">
        <v>3168</v>
      </c>
      <c r="E773" s="110" t="s">
        <v>3243</v>
      </c>
      <c r="F773" s="110">
        <v>100</v>
      </c>
      <c r="G773" s="109">
        <v>0</v>
      </c>
      <c r="H773" s="110">
        <f t="shared" si="27"/>
        <v>0</v>
      </c>
      <c r="I773" s="140">
        <v>1.4</v>
      </c>
      <c r="J773" s="138">
        <f t="shared" si="25"/>
        <v>0</v>
      </c>
      <c r="K773" s="30"/>
      <c r="L773" s="30"/>
    </row>
    <row r="774" spans="1:12">
      <c r="A774" s="110" t="s">
        <v>2231</v>
      </c>
      <c r="B774" s="136" t="s">
        <v>3345</v>
      </c>
      <c r="C774" s="110" t="s">
        <v>3346</v>
      </c>
      <c r="D774" s="110" t="s">
        <v>3168</v>
      </c>
      <c r="E774" s="110" t="s">
        <v>3316</v>
      </c>
      <c r="F774" s="110">
        <v>100</v>
      </c>
      <c r="G774" s="109">
        <v>0</v>
      </c>
      <c r="H774" s="110">
        <f t="shared" si="27"/>
        <v>0</v>
      </c>
      <c r="I774" s="140">
        <v>1.4</v>
      </c>
      <c r="J774" s="138">
        <f t="shared" si="25"/>
        <v>0</v>
      </c>
      <c r="K774" s="30"/>
      <c r="L774" s="30"/>
    </row>
    <row r="775" spans="1:12">
      <c r="A775" s="110" t="s">
        <v>2231</v>
      </c>
      <c r="B775" s="136" t="s">
        <v>6426</v>
      </c>
      <c r="C775" s="110" t="s">
        <v>6430</v>
      </c>
      <c r="D775" s="110" t="s">
        <v>3168</v>
      </c>
      <c r="E775" s="110" t="s">
        <v>3243</v>
      </c>
      <c r="F775" s="110">
        <v>100</v>
      </c>
      <c r="G775" s="109">
        <v>0</v>
      </c>
      <c r="H775" s="110">
        <f t="shared" si="27"/>
        <v>0</v>
      </c>
      <c r="I775" s="140">
        <v>1.4</v>
      </c>
      <c r="J775" s="138">
        <f t="shared" si="25"/>
        <v>0</v>
      </c>
      <c r="K775" s="30"/>
      <c r="L775" s="30"/>
    </row>
    <row r="776" spans="1:12">
      <c r="A776" s="110" t="s">
        <v>2231</v>
      </c>
      <c r="B776" s="136" t="s">
        <v>6427</v>
      </c>
      <c r="C776" s="110" t="s">
        <v>6431</v>
      </c>
      <c r="D776" s="110" t="s">
        <v>3168</v>
      </c>
      <c r="E776" s="34" t="s">
        <v>3211</v>
      </c>
      <c r="F776" s="110">
        <v>100</v>
      </c>
      <c r="G776" s="109">
        <v>0</v>
      </c>
      <c r="H776" s="110">
        <f t="shared" si="27"/>
        <v>0</v>
      </c>
      <c r="I776" s="140">
        <v>1.4</v>
      </c>
      <c r="J776" s="138">
        <f t="shared" si="25"/>
        <v>0</v>
      </c>
      <c r="K776" s="30"/>
      <c r="L776" s="30"/>
    </row>
    <row r="777" spans="1:12">
      <c r="A777" s="110" t="s">
        <v>2231</v>
      </c>
      <c r="B777" s="136" t="s">
        <v>6428</v>
      </c>
      <c r="C777" s="110" t="s">
        <v>6432</v>
      </c>
      <c r="D777" s="110" t="s">
        <v>3168</v>
      </c>
      <c r="E777" s="34" t="s">
        <v>3211</v>
      </c>
      <c r="F777" s="110">
        <v>100</v>
      </c>
      <c r="G777" s="109">
        <v>0</v>
      </c>
      <c r="H777" s="110">
        <f t="shared" si="27"/>
        <v>0</v>
      </c>
      <c r="I777" s="140">
        <v>1.4</v>
      </c>
      <c r="J777" s="138">
        <f t="shared" si="25"/>
        <v>0</v>
      </c>
      <c r="K777" s="30"/>
      <c r="L777" s="30"/>
    </row>
    <row r="778" spans="1:12">
      <c r="A778" s="110" t="s">
        <v>2231</v>
      </c>
      <c r="B778" s="136" t="s">
        <v>6429</v>
      </c>
      <c r="C778" s="110" t="s">
        <v>6433</v>
      </c>
      <c r="D778" s="110" t="s">
        <v>3168</v>
      </c>
      <c r="E778" s="34" t="s">
        <v>3211</v>
      </c>
      <c r="F778" s="110">
        <v>100</v>
      </c>
      <c r="G778" s="109">
        <v>0</v>
      </c>
      <c r="H778" s="110">
        <f t="shared" si="27"/>
        <v>0</v>
      </c>
      <c r="I778" s="140">
        <v>1.4</v>
      </c>
      <c r="J778" s="138">
        <f t="shared" si="25"/>
        <v>0</v>
      </c>
      <c r="K778" s="30"/>
      <c r="L778" s="30"/>
    </row>
    <row r="779" spans="1:12">
      <c r="A779" s="34" t="s">
        <v>2165</v>
      </c>
      <c r="B779" s="139" t="s">
        <v>6871</v>
      </c>
      <c r="C779" s="34" t="s">
        <v>6873</v>
      </c>
      <c r="D779" s="34" t="s">
        <v>3168</v>
      </c>
      <c r="E779" s="34" t="s">
        <v>3258</v>
      </c>
      <c r="F779" s="34">
        <v>100</v>
      </c>
      <c r="G779" s="131">
        <v>0</v>
      </c>
      <c r="H779" s="34">
        <f t="shared" ref="H779:H842" si="28">G779*F779</f>
        <v>0</v>
      </c>
      <c r="I779" s="140">
        <v>1.4</v>
      </c>
      <c r="J779" s="141">
        <f t="shared" ref="J779:J842" si="29">H779*I779</f>
        <v>0</v>
      </c>
      <c r="K779" s="30"/>
      <c r="L779" s="30"/>
    </row>
    <row r="780" spans="1:12">
      <c r="A780" s="34" t="s">
        <v>2165</v>
      </c>
      <c r="B780" s="139" t="s">
        <v>6872</v>
      </c>
      <c r="C780" s="34" t="s">
        <v>6874</v>
      </c>
      <c r="D780" s="34" t="s">
        <v>3168</v>
      </c>
      <c r="E780" s="34" t="s">
        <v>3453</v>
      </c>
      <c r="F780" s="34">
        <v>100</v>
      </c>
      <c r="G780" s="131">
        <v>0</v>
      </c>
      <c r="H780" s="34">
        <f t="shared" si="28"/>
        <v>0</v>
      </c>
      <c r="I780" s="140">
        <v>1.4</v>
      </c>
      <c r="J780" s="141">
        <f t="shared" si="29"/>
        <v>0</v>
      </c>
      <c r="K780" s="30"/>
      <c r="L780" s="30"/>
    </row>
    <row r="781" spans="1:12">
      <c r="A781" s="110" t="s">
        <v>4891</v>
      </c>
      <c r="B781" s="139" t="s">
        <v>5213</v>
      </c>
      <c r="C781" s="34" t="s">
        <v>5214</v>
      </c>
      <c r="D781" s="34" t="s">
        <v>4806</v>
      </c>
      <c r="E781" s="34" t="s">
        <v>4838</v>
      </c>
      <c r="F781" s="34">
        <v>25</v>
      </c>
      <c r="G781" s="131">
        <v>0</v>
      </c>
      <c r="H781" s="34">
        <f t="shared" si="28"/>
        <v>0</v>
      </c>
      <c r="I781" s="140">
        <v>2.8</v>
      </c>
      <c r="J781" s="141">
        <f t="shared" si="29"/>
        <v>0</v>
      </c>
      <c r="K781" s="30"/>
      <c r="L781" s="30"/>
    </row>
    <row r="782" spans="1:12">
      <c r="A782" s="110" t="s">
        <v>4891</v>
      </c>
      <c r="B782" s="139" t="s">
        <v>5282</v>
      </c>
      <c r="C782" s="34" t="s">
        <v>5283</v>
      </c>
      <c r="D782" s="34" t="s">
        <v>4806</v>
      </c>
      <c r="E782" s="34" t="s">
        <v>4846</v>
      </c>
      <c r="F782" s="34">
        <v>25</v>
      </c>
      <c r="G782" s="131">
        <v>0</v>
      </c>
      <c r="H782" s="34">
        <f t="shared" si="28"/>
        <v>0</v>
      </c>
      <c r="I782" s="140">
        <v>2.8</v>
      </c>
      <c r="J782" s="141">
        <f t="shared" si="29"/>
        <v>0</v>
      </c>
      <c r="K782" s="30"/>
      <c r="L782" s="30"/>
    </row>
    <row r="783" spans="1:12">
      <c r="A783" s="110" t="s">
        <v>4891</v>
      </c>
      <c r="B783" s="139" t="s">
        <v>5203</v>
      </c>
      <c r="C783" s="34" t="s">
        <v>5204</v>
      </c>
      <c r="D783" s="34" t="s">
        <v>4806</v>
      </c>
      <c r="E783" s="34" t="s">
        <v>4838</v>
      </c>
      <c r="F783" s="34">
        <v>25</v>
      </c>
      <c r="G783" s="131">
        <v>0</v>
      </c>
      <c r="H783" s="34">
        <f t="shared" si="28"/>
        <v>0</v>
      </c>
      <c r="I783" s="140">
        <v>2.8</v>
      </c>
      <c r="J783" s="141">
        <f t="shared" si="29"/>
        <v>0</v>
      </c>
      <c r="K783" s="30"/>
      <c r="L783" s="30"/>
    </row>
    <row r="784" spans="1:12">
      <c r="A784" s="110" t="s">
        <v>4891</v>
      </c>
      <c r="B784" s="139" t="s">
        <v>5284</v>
      </c>
      <c r="C784" s="34" t="s">
        <v>5285</v>
      </c>
      <c r="D784" s="34" t="s">
        <v>4806</v>
      </c>
      <c r="E784" s="34" t="s">
        <v>4846</v>
      </c>
      <c r="F784" s="34">
        <v>25</v>
      </c>
      <c r="G784" s="131">
        <v>0</v>
      </c>
      <c r="H784" s="34">
        <f t="shared" si="28"/>
        <v>0</v>
      </c>
      <c r="I784" s="140">
        <v>2.8</v>
      </c>
      <c r="J784" s="141">
        <f t="shared" si="29"/>
        <v>0</v>
      </c>
      <c r="K784" s="30"/>
      <c r="L784" s="30"/>
    </row>
    <row r="785" spans="1:12">
      <c r="A785" s="110" t="s">
        <v>4891</v>
      </c>
      <c r="B785" s="139" t="s">
        <v>5205</v>
      </c>
      <c r="C785" s="34" t="s">
        <v>5206</v>
      </c>
      <c r="D785" s="34" t="s">
        <v>4806</v>
      </c>
      <c r="E785" s="34" t="s">
        <v>4838</v>
      </c>
      <c r="F785" s="34">
        <v>25</v>
      </c>
      <c r="G785" s="131">
        <v>0</v>
      </c>
      <c r="H785" s="34">
        <f t="shared" si="28"/>
        <v>0</v>
      </c>
      <c r="I785" s="140">
        <v>2.8</v>
      </c>
      <c r="J785" s="141">
        <f t="shared" si="29"/>
        <v>0</v>
      </c>
      <c r="K785" s="30"/>
      <c r="L785" s="30"/>
    </row>
    <row r="786" spans="1:12">
      <c r="A786" s="110" t="s">
        <v>4891</v>
      </c>
      <c r="B786" s="139" t="s">
        <v>5223</v>
      </c>
      <c r="C786" s="34" t="s">
        <v>5224</v>
      </c>
      <c r="D786" s="34" t="s">
        <v>4806</v>
      </c>
      <c r="E786" s="34" t="s">
        <v>4838</v>
      </c>
      <c r="F786" s="34">
        <v>25</v>
      </c>
      <c r="G786" s="131">
        <v>0</v>
      </c>
      <c r="H786" s="34">
        <f t="shared" si="28"/>
        <v>0</v>
      </c>
      <c r="I786" s="140">
        <v>2.8</v>
      </c>
      <c r="J786" s="141">
        <f t="shared" si="29"/>
        <v>0</v>
      </c>
      <c r="K786" s="30"/>
      <c r="L786" s="30"/>
    </row>
    <row r="787" spans="1:12">
      <c r="A787" s="110" t="s">
        <v>4891</v>
      </c>
      <c r="B787" s="139" t="s">
        <v>5246</v>
      </c>
      <c r="C787" s="34" t="s">
        <v>5247</v>
      </c>
      <c r="D787" s="34" t="s">
        <v>4806</v>
      </c>
      <c r="E787" s="34" t="s">
        <v>4846</v>
      </c>
      <c r="F787" s="34">
        <v>25</v>
      </c>
      <c r="G787" s="131">
        <v>0</v>
      </c>
      <c r="H787" s="34">
        <f t="shared" si="28"/>
        <v>0</v>
      </c>
      <c r="I787" s="140">
        <v>2.8</v>
      </c>
      <c r="J787" s="141">
        <f t="shared" si="29"/>
        <v>0</v>
      </c>
      <c r="K787" s="30"/>
      <c r="L787" s="30"/>
    </row>
    <row r="788" spans="1:12">
      <c r="A788" s="110" t="s">
        <v>4891</v>
      </c>
      <c r="B788" s="139" t="s">
        <v>5248</v>
      </c>
      <c r="C788" s="34" t="s">
        <v>5249</v>
      </c>
      <c r="D788" s="34" t="s">
        <v>4806</v>
      </c>
      <c r="E788" s="34" t="s">
        <v>4846</v>
      </c>
      <c r="F788" s="34">
        <v>25</v>
      </c>
      <c r="G788" s="131">
        <v>0</v>
      </c>
      <c r="H788" s="34">
        <f t="shared" si="28"/>
        <v>0</v>
      </c>
      <c r="I788" s="140">
        <v>2.8</v>
      </c>
      <c r="J788" s="141">
        <f t="shared" si="29"/>
        <v>0</v>
      </c>
      <c r="K788" s="30"/>
      <c r="L788" s="30"/>
    </row>
    <row r="789" spans="1:12">
      <c r="A789" s="110" t="s">
        <v>4891</v>
      </c>
      <c r="B789" s="139" t="s">
        <v>5260</v>
      </c>
      <c r="C789" s="34" t="s">
        <v>5261</v>
      </c>
      <c r="D789" s="34" t="s">
        <v>4806</v>
      </c>
      <c r="E789" s="34" t="s">
        <v>4846</v>
      </c>
      <c r="F789" s="34">
        <v>25</v>
      </c>
      <c r="G789" s="131">
        <v>0</v>
      </c>
      <c r="H789" s="34">
        <f t="shared" si="28"/>
        <v>0</v>
      </c>
      <c r="I789" s="140">
        <v>2.8</v>
      </c>
      <c r="J789" s="141">
        <f t="shared" si="29"/>
        <v>0</v>
      </c>
      <c r="K789" s="30"/>
      <c r="L789" s="30"/>
    </row>
    <row r="790" spans="1:12">
      <c r="A790" s="110" t="s">
        <v>4891</v>
      </c>
      <c r="B790" s="139" t="s">
        <v>5170</v>
      </c>
      <c r="C790" s="34" t="s">
        <v>5171</v>
      </c>
      <c r="D790" s="34" t="s">
        <v>4806</v>
      </c>
      <c r="E790" s="34" t="s">
        <v>4809</v>
      </c>
      <c r="F790" s="34">
        <v>25</v>
      </c>
      <c r="G790" s="131">
        <v>0</v>
      </c>
      <c r="H790" s="34">
        <f t="shared" si="28"/>
        <v>0</v>
      </c>
      <c r="I790" s="140">
        <v>2.8</v>
      </c>
      <c r="J790" s="141">
        <f t="shared" si="29"/>
        <v>0</v>
      </c>
      <c r="K790" s="30"/>
      <c r="L790" s="30"/>
    </row>
    <row r="791" spans="1:12">
      <c r="A791" s="110" t="s">
        <v>4891</v>
      </c>
      <c r="B791" s="139" t="s">
        <v>5286</v>
      </c>
      <c r="C791" s="34" t="s">
        <v>5287</v>
      </c>
      <c r="D791" s="34" t="s">
        <v>4806</v>
      </c>
      <c r="E791" s="34" t="s">
        <v>4846</v>
      </c>
      <c r="F791" s="34">
        <v>25</v>
      </c>
      <c r="G791" s="131">
        <v>0</v>
      </c>
      <c r="H791" s="34">
        <f t="shared" si="28"/>
        <v>0</v>
      </c>
      <c r="I791" s="140">
        <v>2.8</v>
      </c>
      <c r="J791" s="141">
        <f t="shared" si="29"/>
        <v>0</v>
      </c>
      <c r="K791" s="30"/>
      <c r="L791" s="30"/>
    </row>
    <row r="792" spans="1:12">
      <c r="A792" s="110" t="s">
        <v>4891</v>
      </c>
      <c r="B792" s="139" t="s">
        <v>5215</v>
      </c>
      <c r="C792" s="34" t="s">
        <v>5216</v>
      </c>
      <c r="D792" s="34" t="s">
        <v>4806</v>
      </c>
      <c r="E792" s="34" t="s">
        <v>4838</v>
      </c>
      <c r="F792" s="34">
        <v>25</v>
      </c>
      <c r="G792" s="131">
        <v>0</v>
      </c>
      <c r="H792" s="34">
        <f t="shared" si="28"/>
        <v>0</v>
      </c>
      <c r="I792" s="140">
        <v>2.8</v>
      </c>
      <c r="J792" s="141">
        <f t="shared" si="29"/>
        <v>0</v>
      </c>
      <c r="K792" s="30"/>
      <c r="L792" s="30"/>
    </row>
    <row r="793" spans="1:12">
      <c r="A793" s="110" t="s">
        <v>4891</v>
      </c>
      <c r="B793" s="139" t="s">
        <v>5288</v>
      </c>
      <c r="C793" s="34" t="s">
        <v>5289</v>
      </c>
      <c r="D793" s="34" t="s">
        <v>4806</v>
      </c>
      <c r="E793" s="34" t="s">
        <v>4846</v>
      </c>
      <c r="F793" s="34">
        <v>25</v>
      </c>
      <c r="G793" s="131">
        <v>0</v>
      </c>
      <c r="H793" s="34">
        <f t="shared" si="28"/>
        <v>0</v>
      </c>
      <c r="I793" s="140">
        <v>2.8</v>
      </c>
      <c r="J793" s="141">
        <f t="shared" si="29"/>
        <v>0</v>
      </c>
      <c r="K793" s="30"/>
      <c r="L793" s="30"/>
    </row>
    <row r="794" spans="1:12">
      <c r="A794" s="110" t="s">
        <v>4891</v>
      </c>
      <c r="B794" s="139" t="s">
        <v>5252</v>
      </c>
      <c r="C794" s="34" t="s">
        <v>5253</v>
      </c>
      <c r="D794" s="34" t="s">
        <v>4806</v>
      </c>
      <c r="E794" s="34" t="s">
        <v>4846</v>
      </c>
      <c r="F794" s="34">
        <v>25</v>
      </c>
      <c r="G794" s="131">
        <v>0</v>
      </c>
      <c r="H794" s="34">
        <f t="shared" si="28"/>
        <v>0</v>
      </c>
      <c r="I794" s="140">
        <v>2.8</v>
      </c>
      <c r="J794" s="141">
        <f t="shared" si="29"/>
        <v>0</v>
      </c>
      <c r="K794" s="30"/>
      <c r="L794" s="30"/>
    </row>
    <row r="795" spans="1:12">
      <c r="A795" s="110" t="s">
        <v>4891</v>
      </c>
      <c r="B795" s="139" t="s">
        <v>5290</v>
      </c>
      <c r="C795" s="34" t="s">
        <v>5291</v>
      </c>
      <c r="D795" s="34" t="s">
        <v>4806</v>
      </c>
      <c r="E795" s="34" t="s">
        <v>4846</v>
      </c>
      <c r="F795" s="34">
        <v>25</v>
      </c>
      <c r="G795" s="131">
        <v>0</v>
      </c>
      <c r="H795" s="34">
        <f t="shared" si="28"/>
        <v>0</v>
      </c>
      <c r="I795" s="140">
        <v>2.8</v>
      </c>
      <c r="J795" s="141">
        <f t="shared" si="29"/>
        <v>0</v>
      </c>
      <c r="K795" s="30"/>
      <c r="L795" s="30"/>
    </row>
    <row r="796" spans="1:12">
      <c r="A796" s="110" t="s">
        <v>4891</v>
      </c>
      <c r="B796" s="139" t="s">
        <v>5300</v>
      </c>
      <c r="C796" s="34" t="s">
        <v>5301</v>
      </c>
      <c r="D796" s="34" t="s">
        <v>4806</v>
      </c>
      <c r="E796" s="34" t="s">
        <v>4846</v>
      </c>
      <c r="F796" s="34">
        <v>25</v>
      </c>
      <c r="G796" s="131">
        <v>0</v>
      </c>
      <c r="H796" s="34">
        <f t="shared" si="28"/>
        <v>0</v>
      </c>
      <c r="I796" s="140">
        <v>2.8</v>
      </c>
      <c r="J796" s="141">
        <f t="shared" si="29"/>
        <v>0</v>
      </c>
      <c r="K796" s="30"/>
      <c r="L796" s="30"/>
    </row>
    <row r="797" spans="1:12">
      <c r="A797" s="110" t="s">
        <v>4891</v>
      </c>
      <c r="B797" s="139" t="s">
        <v>5225</v>
      </c>
      <c r="C797" s="34" t="s">
        <v>5226</v>
      </c>
      <c r="D797" s="34" t="s">
        <v>4806</v>
      </c>
      <c r="E797" s="34" t="s">
        <v>4838</v>
      </c>
      <c r="F797" s="34">
        <v>25</v>
      </c>
      <c r="G797" s="131">
        <v>0</v>
      </c>
      <c r="H797" s="34">
        <f t="shared" si="28"/>
        <v>0</v>
      </c>
      <c r="I797" s="140">
        <v>2.8</v>
      </c>
      <c r="J797" s="141">
        <f t="shared" si="29"/>
        <v>0</v>
      </c>
      <c r="K797" s="30"/>
      <c r="L797" s="30"/>
    </row>
    <row r="798" spans="1:12">
      <c r="A798" s="110" t="s">
        <v>4891</v>
      </c>
      <c r="B798" s="139" t="s">
        <v>5227</v>
      </c>
      <c r="C798" s="34" t="s">
        <v>5228</v>
      </c>
      <c r="D798" s="34" t="s">
        <v>4806</v>
      </c>
      <c r="E798" s="34" t="s">
        <v>4838</v>
      </c>
      <c r="F798" s="34">
        <v>25</v>
      </c>
      <c r="G798" s="131">
        <v>0</v>
      </c>
      <c r="H798" s="34">
        <f t="shared" si="28"/>
        <v>0</v>
      </c>
      <c r="I798" s="140">
        <v>2.8</v>
      </c>
      <c r="J798" s="141">
        <f t="shared" si="29"/>
        <v>0</v>
      </c>
      <c r="K798" s="30"/>
      <c r="L798" s="30"/>
    </row>
    <row r="799" spans="1:12">
      <c r="A799" s="110" t="s">
        <v>4891</v>
      </c>
      <c r="B799" s="139" t="s">
        <v>5198</v>
      </c>
      <c r="C799" s="34" t="s">
        <v>5199</v>
      </c>
      <c r="D799" s="34" t="s">
        <v>4806</v>
      </c>
      <c r="E799" s="34" t="s">
        <v>5200</v>
      </c>
      <c r="F799" s="34">
        <v>25</v>
      </c>
      <c r="G799" s="131">
        <v>0</v>
      </c>
      <c r="H799" s="34">
        <f t="shared" si="28"/>
        <v>0</v>
      </c>
      <c r="I799" s="140">
        <v>2.8</v>
      </c>
      <c r="J799" s="141">
        <f t="shared" si="29"/>
        <v>0</v>
      </c>
      <c r="K799" s="30"/>
      <c r="L799" s="30"/>
    </row>
    <row r="800" spans="1:12">
      <c r="A800" s="110" t="s">
        <v>4891</v>
      </c>
      <c r="B800" s="139" t="s">
        <v>5182</v>
      </c>
      <c r="C800" s="34" t="s">
        <v>5183</v>
      </c>
      <c r="D800" s="34" t="s">
        <v>4806</v>
      </c>
      <c r="E800" s="34" t="s">
        <v>4809</v>
      </c>
      <c r="F800" s="34">
        <v>25</v>
      </c>
      <c r="G800" s="131">
        <v>0</v>
      </c>
      <c r="H800" s="34">
        <f t="shared" si="28"/>
        <v>0</v>
      </c>
      <c r="I800" s="140">
        <v>2.8</v>
      </c>
      <c r="J800" s="141">
        <f t="shared" si="29"/>
        <v>0</v>
      </c>
      <c r="K800" s="30"/>
      <c r="L800" s="30"/>
    </row>
    <row r="801" spans="1:12">
      <c r="A801" s="110" t="s">
        <v>4891</v>
      </c>
      <c r="B801" s="139" t="s">
        <v>5172</v>
      </c>
      <c r="C801" s="34" t="s">
        <v>5173</v>
      </c>
      <c r="D801" s="34" t="s">
        <v>4806</v>
      </c>
      <c r="E801" s="34" t="s">
        <v>4809</v>
      </c>
      <c r="F801" s="34">
        <v>25</v>
      </c>
      <c r="G801" s="131">
        <v>0</v>
      </c>
      <c r="H801" s="34">
        <f t="shared" si="28"/>
        <v>0</v>
      </c>
      <c r="I801" s="140">
        <v>2.8</v>
      </c>
      <c r="J801" s="141">
        <f t="shared" si="29"/>
        <v>0</v>
      </c>
      <c r="K801" s="30"/>
      <c r="L801" s="30"/>
    </row>
    <row r="802" spans="1:12">
      <c r="A802" s="110" t="s">
        <v>4891</v>
      </c>
      <c r="B802" s="139" t="s">
        <v>5292</v>
      </c>
      <c r="C802" s="34" t="s">
        <v>5293</v>
      </c>
      <c r="D802" s="34" t="s">
        <v>4806</v>
      </c>
      <c r="E802" s="34" t="s">
        <v>4846</v>
      </c>
      <c r="F802" s="34">
        <v>25</v>
      </c>
      <c r="G802" s="131">
        <v>0</v>
      </c>
      <c r="H802" s="34">
        <f t="shared" si="28"/>
        <v>0</v>
      </c>
      <c r="I802" s="140">
        <v>2.8</v>
      </c>
      <c r="J802" s="141">
        <f t="shared" si="29"/>
        <v>0</v>
      </c>
      <c r="K802" s="30"/>
      <c r="L802" s="30"/>
    </row>
    <row r="803" spans="1:12">
      <c r="A803" s="110" t="s">
        <v>4891</v>
      </c>
      <c r="B803" s="139" t="s">
        <v>5207</v>
      </c>
      <c r="C803" s="34" t="s">
        <v>5208</v>
      </c>
      <c r="D803" s="34" t="s">
        <v>4806</v>
      </c>
      <c r="E803" s="34" t="s">
        <v>4838</v>
      </c>
      <c r="F803" s="34">
        <v>25</v>
      </c>
      <c r="G803" s="131">
        <v>0</v>
      </c>
      <c r="H803" s="34">
        <f t="shared" si="28"/>
        <v>0</v>
      </c>
      <c r="I803" s="140">
        <v>2.8</v>
      </c>
      <c r="J803" s="141">
        <f t="shared" si="29"/>
        <v>0</v>
      </c>
      <c r="K803" s="30"/>
      <c r="L803" s="30"/>
    </row>
    <row r="804" spans="1:12">
      <c r="A804" s="110" t="s">
        <v>4891</v>
      </c>
      <c r="B804" s="139" t="s">
        <v>5294</v>
      </c>
      <c r="C804" s="34" t="s">
        <v>5295</v>
      </c>
      <c r="D804" s="34" t="s">
        <v>4806</v>
      </c>
      <c r="E804" s="34" t="s">
        <v>4846</v>
      </c>
      <c r="F804" s="34">
        <v>25</v>
      </c>
      <c r="G804" s="131">
        <v>0</v>
      </c>
      <c r="H804" s="34">
        <f t="shared" si="28"/>
        <v>0</v>
      </c>
      <c r="I804" s="140">
        <v>2.8</v>
      </c>
      <c r="J804" s="141">
        <f t="shared" si="29"/>
        <v>0</v>
      </c>
      <c r="K804" s="30"/>
      <c r="L804" s="30"/>
    </row>
    <row r="805" spans="1:12">
      <c r="A805" s="110" t="s">
        <v>4891</v>
      </c>
      <c r="B805" s="139" t="s">
        <v>5296</v>
      </c>
      <c r="C805" s="34" t="s">
        <v>5297</v>
      </c>
      <c r="D805" s="34" t="s">
        <v>4806</v>
      </c>
      <c r="E805" s="34" t="s">
        <v>4846</v>
      </c>
      <c r="F805" s="34">
        <v>25</v>
      </c>
      <c r="G805" s="131">
        <v>0</v>
      </c>
      <c r="H805" s="34">
        <f t="shared" si="28"/>
        <v>0</v>
      </c>
      <c r="I805" s="140">
        <v>2.8</v>
      </c>
      <c r="J805" s="141">
        <f t="shared" si="29"/>
        <v>0</v>
      </c>
      <c r="K805" s="30"/>
      <c r="L805" s="30"/>
    </row>
    <row r="806" spans="1:12">
      <c r="A806" s="110" t="s">
        <v>4891</v>
      </c>
      <c r="B806" s="139" t="s">
        <v>5262</v>
      </c>
      <c r="C806" s="34" t="s">
        <v>5263</v>
      </c>
      <c r="D806" s="34" t="s">
        <v>4806</v>
      </c>
      <c r="E806" s="34" t="s">
        <v>4846</v>
      </c>
      <c r="F806" s="34">
        <v>25</v>
      </c>
      <c r="G806" s="131">
        <v>0</v>
      </c>
      <c r="H806" s="34">
        <f t="shared" si="28"/>
        <v>0</v>
      </c>
      <c r="I806" s="140">
        <v>2.8</v>
      </c>
      <c r="J806" s="141">
        <f t="shared" si="29"/>
        <v>0</v>
      </c>
      <c r="K806" s="30"/>
      <c r="L806" s="30"/>
    </row>
    <row r="807" spans="1:12">
      <c r="A807" s="110" t="s">
        <v>4891</v>
      </c>
      <c r="B807" s="139" t="s">
        <v>5254</v>
      </c>
      <c r="C807" s="34" t="s">
        <v>5255</v>
      </c>
      <c r="D807" s="34" t="s">
        <v>4806</v>
      </c>
      <c r="E807" s="34" t="s">
        <v>4846</v>
      </c>
      <c r="F807" s="34">
        <v>25</v>
      </c>
      <c r="G807" s="131">
        <v>0</v>
      </c>
      <c r="H807" s="34">
        <f t="shared" si="28"/>
        <v>0</v>
      </c>
      <c r="I807" s="140">
        <v>2.8</v>
      </c>
      <c r="J807" s="141">
        <f t="shared" si="29"/>
        <v>0</v>
      </c>
      <c r="K807" s="30"/>
      <c r="L807" s="30"/>
    </row>
    <row r="808" spans="1:12">
      <c r="A808" s="110" t="s">
        <v>4891</v>
      </c>
      <c r="B808" s="139" t="s">
        <v>5256</v>
      </c>
      <c r="C808" s="34" t="s">
        <v>5257</v>
      </c>
      <c r="D808" s="34" t="s">
        <v>4806</v>
      </c>
      <c r="E808" s="34" t="s">
        <v>4846</v>
      </c>
      <c r="F808" s="34">
        <v>25</v>
      </c>
      <c r="G808" s="131">
        <v>0</v>
      </c>
      <c r="H808" s="34">
        <f t="shared" si="28"/>
        <v>0</v>
      </c>
      <c r="I808" s="140">
        <v>2.8</v>
      </c>
      <c r="J808" s="141">
        <f t="shared" si="29"/>
        <v>0</v>
      </c>
      <c r="K808" s="30"/>
      <c r="L808" s="30"/>
    </row>
    <row r="809" spans="1:12">
      <c r="A809" s="110" t="s">
        <v>4891</v>
      </c>
      <c r="B809" s="139" t="s">
        <v>5264</v>
      </c>
      <c r="C809" s="34" t="s">
        <v>5265</v>
      </c>
      <c r="D809" s="34" t="s">
        <v>4806</v>
      </c>
      <c r="E809" s="34" t="s">
        <v>4846</v>
      </c>
      <c r="F809" s="34">
        <v>25</v>
      </c>
      <c r="G809" s="131">
        <v>0</v>
      </c>
      <c r="H809" s="34">
        <f t="shared" si="28"/>
        <v>0</v>
      </c>
      <c r="I809" s="140">
        <v>2.8</v>
      </c>
      <c r="J809" s="141">
        <f t="shared" si="29"/>
        <v>0</v>
      </c>
      <c r="K809" s="30"/>
      <c r="L809" s="30"/>
    </row>
    <row r="810" spans="1:12">
      <c r="A810" s="110" t="s">
        <v>4891</v>
      </c>
      <c r="B810" s="139" t="s">
        <v>5201</v>
      </c>
      <c r="C810" s="34" t="s">
        <v>5202</v>
      </c>
      <c r="D810" s="34" t="s">
        <v>4806</v>
      </c>
      <c r="E810" s="34" t="s">
        <v>5200</v>
      </c>
      <c r="F810" s="34">
        <v>25</v>
      </c>
      <c r="G810" s="131">
        <v>0</v>
      </c>
      <c r="H810" s="34">
        <f t="shared" si="28"/>
        <v>0</v>
      </c>
      <c r="I810" s="140">
        <v>2.8</v>
      </c>
      <c r="J810" s="141">
        <f t="shared" si="29"/>
        <v>0</v>
      </c>
      <c r="K810" s="30"/>
      <c r="L810" s="30"/>
    </row>
    <row r="811" spans="1:12">
      <c r="A811" s="110" t="s">
        <v>4891</v>
      </c>
      <c r="B811" s="139" t="s">
        <v>5174</v>
      </c>
      <c r="C811" s="34" t="s">
        <v>5175</v>
      </c>
      <c r="D811" s="34" t="s">
        <v>4806</v>
      </c>
      <c r="E811" s="34" t="s">
        <v>4809</v>
      </c>
      <c r="F811" s="34">
        <v>25</v>
      </c>
      <c r="G811" s="131">
        <v>0</v>
      </c>
      <c r="H811" s="34">
        <f t="shared" si="28"/>
        <v>0</v>
      </c>
      <c r="I811" s="140">
        <v>2.8</v>
      </c>
      <c r="J811" s="141">
        <f t="shared" si="29"/>
        <v>0</v>
      </c>
      <c r="K811" s="30"/>
      <c r="L811" s="30"/>
    </row>
    <row r="812" spans="1:12">
      <c r="A812" s="110" t="s">
        <v>4891</v>
      </c>
      <c r="B812" s="139" t="s">
        <v>5184</v>
      </c>
      <c r="C812" s="34" t="s">
        <v>5185</v>
      </c>
      <c r="D812" s="34" t="s">
        <v>4806</v>
      </c>
      <c r="E812" s="34" t="s">
        <v>4809</v>
      </c>
      <c r="F812" s="34">
        <v>25</v>
      </c>
      <c r="G812" s="131">
        <v>0</v>
      </c>
      <c r="H812" s="34">
        <f t="shared" si="28"/>
        <v>0</v>
      </c>
      <c r="I812" s="140">
        <v>2.8</v>
      </c>
      <c r="J812" s="141">
        <f t="shared" si="29"/>
        <v>0</v>
      </c>
      <c r="K812" s="30"/>
      <c r="L812" s="30"/>
    </row>
    <row r="813" spans="1:12">
      <c r="A813" s="110" t="s">
        <v>4891</v>
      </c>
      <c r="B813" s="139" t="s">
        <v>5235</v>
      </c>
      <c r="C813" s="34" t="s">
        <v>5236</v>
      </c>
      <c r="D813" s="34" t="s">
        <v>4806</v>
      </c>
      <c r="E813" s="34" t="s">
        <v>5237</v>
      </c>
      <c r="F813" s="34">
        <v>25</v>
      </c>
      <c r="G813" s="131">
        <v>0</v>
      </c>
      <c r="H813" s="34">
        <f t="shared" si="28"/>
        <v>0</v>
      </c>
      <c r="I813" s="140">
        <v>2.8</v>
      </c>
      <c r="J813" s="141">
        <f t="shared" si="29"/>
        <v>0</v>
      </c>
      <c r="K813" s="30"/>
      <c r="L813" s="30"/>
    </row>
    <row r="814" spans="1:12">
      <c r="A814" s="110" t="s">
        <v>4891</v>
      </c>
      <c r="B814" s="139" t="s">
        <v>5233</v>
      </c>
      <c r="C814" s="34" t="s">
        <v>5234</v>
      </c>
      <c r="D814" s="34" t="s">
        <v>4806</v>
      </c>
      <c r="E814" s="34" t="s">
        <v>4838</v>
      </c>
      <c r="F814" s="34">
        <v>25</v>
      </c>
      <c r="G814" s="131">
        <v>0</v>
      </c>
      <c r="H814" s="34">
        <f t="shared" si="28"/>
        <v>0</v>
      </c>
      <c r="I814" s="140">
        <v>2.8</v>
      </c>
      <c r="J814" s="141">
        <f t="shared" si="29"/>
        <v>0</v>
      </c>
      <c r="K814" s="30"/>
      <c r="L814" s="30"/>
    </row>
    <row r="815" spans="1:12">
      <c r="A815" s="110" t="s">
        <v>4891</v>
      </c>
      <c r="B815" s="139" t="s">
        <v>5188</v>
      </c>
      <c r="C815" s="34" t="s">
        <v>5189</v>
      </c>
      <c r="D815" s="34" t="s">
        <v>4806</v>
      </c>
      <c r="E815" s="34" t="s">
        <v>4809</v>
      </c>
      <c r="F815" s="34">
        <v>25</v>
      </c>
      <c r="G815" s="131">
        <v>0</v>
      </c>
      <c r="H815" s="34">
        <f t="shared" si="28"/>
        <v>0</v>
      </c>
      <c r="I815" s="140">
        <v>2.8</v>
      </c>
      <c r="J815" s="141">
        <f t="shared" si="29"/>
        <v>0</v>
      </c>
      <c r="K815" s="30"/>
      <c r="L815" s="30"/>
    </row>
    <row r="816" spans="1:12">
      <c r="A816" s="110" t="s">
        <v>4891</v>
      </c>
      <c r="B816" s="139" t="s">
        <v>5186</v>
      </c>
      <c r="C816" s="34" t="s">
        <v>5187</v>
      </c>
      <c r="D816" s="34" t="s">
        <v>4806</v>
      </c>
      <c r="E816" s="34" t="s">
        <v>4809</v>
      </c>
      <c r="F816" s="34">
        <v>25</v>
      </c>
      <c r="G816" s="131">
        <v>0</v>
      </c>
      <c r="H816" s="34">
        <f t="shared" si="28"/>
        <v>0</v>
      </c>
      <c r="I816" s="140">
        <v>2.8</v>
      </c>
      <c r="J816" s="141">
        <f t="shared" si="29"/>
        <v>0</v>
      </c>
      <c r="K816" s="30"/>
      <c r="L816" s="30"/>
    </row>
    <row r="817" spans="1:12">
      <c r="A817" s="110" t="s">
        <v>4891</v>
      </c>
      <c r="B817" s="139" t="s">
        <v>5217</v>
      </c>
      <c r="C817" s="34" t="s">
        <v>5218</v>
      </c>
      <c r="D817" s="34" t="s">
        <v>4806</v>
      </c>
      <c r="E817" s="34" t="s">
        <v>4838</v>
      </c>
      <c r="F817" s="34">
        <v>25</v>
      </c>
      <c r="G817" s="131">
        <v>0</v>
      </c>
      <c r="H817" s="34">
        <f t="shared" si="28"/>
        <v>0</v>
      </c>
      <c r="I817" s="140">
        <v>2.8</v>
      </c>
      <c r="J817" s="141">
        <f t="shared" si="29"/>
        <v>0</v>
      </c>
      <c r="K817" s="30"/>
      <c r="L817" s="30"/>
    </row>
    <row r="818" spans="1:12">
      <c r="A818" s="110" t="s">
        <v>4891</v>
      </c>
      <c r="B818" s="139" t="s">
        <v>5266</v>
      </c>
      <c r="C818" s="34" t="s">
        <v>5267</v>
      </c>
      <c r="D818" s="34" t="s">
        <v>4806</v>
      </c>
      <c r="E818" s="34" t="s">
        <v>4846</v>
      </c>
      <c r="F818" s="34">
        <v>25</v>
      </c>
      <c r="G818" s="131">
        <v>0</v>
      </c>
      <c r="H818" s="34">
        <f t="shared" si="28"/>
        <v>0</v>
      </c>
      <c r="I818" s="140">
        <v>2.8</v>
      </c>
      <c r="J818" s="141">
        <f t="shared" si="29"/>
        <v>0</v>
      </c>
      <c r="K818" s="30"/>
      <c r="L818" s="30"/>
    </row>
    <row r="819" spans="1:12">
      <c r="A819" s="110" t="s">
        <v>4891</v>
      </c>
      <c r="B819" s="139" t="s">
        <v>5176</v>
      </c>
      <c r="C819" s="34" t="s">
        <v>5177</v>
      </c>
      <c r="D819" s="34" t="s">
        <v>4806</v>
      </c>
      <c r="E819" s="34" t="s">
        <v>4809</v>
      </c>
      <c r="F819" s="34">
        <v>25</v>
      </c>
      <c r="G819" s="131">
        <v>0</v>
      </c>
      <c r="H819" s="34">
        <f t="shared" si="28"/>
        <v>0</v>
      </c>
      <c r="I819" s="140">
        <v>2.8</v>
      </c>
      <c r="J819" s="141">
        <f t="shared" si="29"/>
        <v>0</v>
      </c>
      <c r="K819" s="30"/>
      <c r="L819" s="30"/>
    </row>
    <row r="820" spans="1:12">
      <c r="A820" s="110" t="s">
        <v>4891</v>
      </c>
      <c r="B820" s="139" t="s">
        <v>5178</v>
      </c>
      <c r="C820" s="34" t="s">
        <v>5179</v>
      </c>
      <c r="D820" s="34" t="s">
        <v>4806</v>
      </c>
      <c r="E820" s="34" t="s">
        <v>4809</v>
      </c>
      <c r="F820" s="34">
        <v>25</v>
      </c>
      <c r="G820" s="131">
        <v>0</v>
      </c>
      <c r="H820" s="34">
        <f t="shared" si="28"/>
        <v>0</v>
      </c>
      <c r="I820" s="140">
        <v>2.8</v>
      </c>
      <c r="J820" s="141">
        <f t="shared" si="29"/>
        <v>0</v>
      </c>
      <c r="K820" s="30"/>
      <c r="L820" s="30"/>
    </row>
    <row r="821" spans="1:12">
      <c r="A821" s="110" t="s">
        <v>4891</v>
      </c>
      <c r="B821" s="139" t="s">
        <v>5268</v>
      </c>
      <c r="C821" s="34" t="s">
        <v>5269</v>
      </c>
      <c r="D821" s="34" t="s">
        <v>4806</v>
      </c>
      <c r="E821" s="34" t="s">
        <v>4846</v>
      </c>
      <c r="F821" s="34">
        <v>25</v>
      </c>
      <c r="G821" s="131">
        <v>0</v>
      </c>
      <c r="H821" s="34">
        <f t="shared" si="28"/>
        <v>0</v>
      </c>
      <c r="I821" s="140">
        <v>2.8</v>
      </c>
      <c r="J821" s="141">
        <f t="shared" si="29"/>
        <v>0</v>
      </c>
      <c r="K821" s="30"/>
      <c r="L821" s="30"/>
    </row>
    <row r="822" spans="1:12">
      <c r="A822" s="110" t="s">
        <v>4891</v>
      </c>
      <c r="B822" s="139" t="s">
        <v>5270</v>
      </c>
      <c r="C822" s="34" t="s">
        <v>5271</v>
      </c>
      <c r="D822" s="34" t="s">
        <v>4806</v>
      </c>
      <c r="E822" s="34" t="s">
        <v>4846</v>
      </c>
      <c r="F822" s="34">
        <v>25</v>
      </c>
      <c r="G822" s="131">
        <v>0</v>
      </c>
      <c r="H822" s="34">
        <f t="shared" si="28"/>
        <v>0</v>
      </c>
      <c r="I822" s="140">
        <v>2.8</v>
      </c>
      <c r="J822" s="141">
        <f t="shared" si="29"/>
        <v>0</v>
      </c>
      <c r="K822" s="30"/>
      <c r="L822" s="30"/>
    </row>
    <row r="823" spans="1:12">
      <c r="A823" s="110" t="s">
        <v>4891</v>
      </c>
      <c r="B823" s="139" t="s">
        <v>5272</v>
      </c>
      <c r="C823" s="34" t="s">
        <v>5273</v>
      </c>
      <c r="D823" s="34" t="s">
        <v>4806</v>
      </c>
      <c r="E823" s="34" t="s">
        <v>4846</v>
      </c>
      <c r="F823" s="34">
        <v>25</v>
      </c>
      <c r="G823" s="131">
        <v>0</v>
      </c>
      <c r="H823" s="34">
        <f t="shared" si="28"/>
        <v>0</v>
      </c>
      <c r="I823" s="140">
        <v>2.8</v>
      </c>
      <c r="J823" s="141">
        <f t="shared" si="29"/>
        <v>0</v>
      </c>
      <c r="K823" s="30"/>
      <c r="L823" s="30"/>
    </row>
    <row r="824" spans="1:12">
      <c r="A824" s="110" t="s">
        <v>4891</v>
      </c>
      <c r="B824" s="139" t="s">
        <v>5274</v>
      </c>
      <c r="C824" s="34" t="s">
        <v>5275</v>
      </c>
      <c r="D824" s="34" t="s">
        <v>4806</v>
      </c>
      <c r="E824" s="34" t="s">
        <v>4846</v>
      </c>
      <c r="F824" s="34">
        <v>25</v>
      </c>
      <c r="G824" s="131">
        <v>0</v>
      </c>
      <c r="H824" s="34">
        <f t="shared" si="28"/>
        <v>0</v>
      </c>
      <c r="I824" s="140">
        <v>2.8</v>
      </c>
      <c r="J824" s="141">
        <f t="shared" si="29"/>
        <v>0</v>
      </c>
      <c r="K824" s="30"/>
      <c r="L824" s="30"/>
    </row>
    <row r="825" spans="1:12">
      <c r="A825" s="110" t="s">
        <v>4891</v>
      </c>
      <c r="B825" s="139" t="s">
        <v>5276</v>
      </c>
      <c r="C825" s="34" t="s">
        <v>5277</v>
      </c>
      <c r="D825" s="34" t="s">
        <v>4806</v>
      </c>
      <c r="E825" s="34" t="s">
        <v>4846</v>
      </c>
      <c r="F825" s="34">
        <v>25</v>
      </c>
      <c r="G825" s="131">
        <v>0</v>
      </c>
      <c r="H825" s="34">
        <f t="shared" si="28"/>
        <v>0</v>
      </c>
      <c r="I825" s="140">
        <v>2.8</v>
      </c>
      <c r="J825" s="141">
        <f t="shared" si="29"/>
        <v>0</v>
      </c>
      <c r="K825" s="30"/>
      <c r="L825" s="30"/>
    </row>
    <row r="826" spans="1:12">
      <c r="A826" s="110" t="s">
        <v>4891</v>
      </c>
      <c r="B826" s="139" t="s">
        <v>5231</v>
      </c>
      <c r="C826" s="34" t="s">
        <v>5232</v>
      </c>
      <c r="D826" s="34" t="s">
        <v>4806</v>
      </c>
      <c r="E826" s="34" t="s">
        <v>4838</v>
      </c>
      <c r="F826" s="34">
        <v>25</v>
      </c>
      <c r="G826" s="131">
        <v>0</v>
      </c>
      <c r="H826" s="34">
        <f t="shared" si="28"/>
        <v>0</v>
      </c>
      <c r="I826" s="140">
        <v>2.8</v>
      </c>
      <c r="J826" s="141">
        <f t="shared" si="29"/>
        <v>0</v>
      </c>
      <c r="K826" s="30"/>
      <c r="L826" s="30"/>
    </row>
    <row r="827" spans="1:12">
      <c r="A827" s="110" t="s">
        <v>4891</v>
      </c>
      <c r="B827" s="139" t="s">
        <v>5238</v>
      </c>
      <c r="C827" s="34" t="s">
        <v>5239</v>
      </c>
      <c r="D827" s="34" t="s">
        <v>4806</v>
      </c>
      <c r="E827" s="34" t="s">
        <v>5237</v>
      </c>
      <c r="F827" s="34">
        <v>25</v>
      </c>
      <c r="G827" s="131">
        <v>0</v>
      </c>
      <c r="H827" s="34">
        <f t="shared" si="28"/>
        <v>0</v>
      </c>
      <c r="I827" s="140">
        <v>2.8</v>
      </c>
      <c r="J827" s="141">
        <f t="shared" si="29"/>
        <v>0</v>
      </c>
      <c r="K827" s="30"/>
      <c r="L827" s="30"/>
    </row>
    <row r="828" spans="1:12">
      <c r="A828" s="110" t="s">
        <v>4891</v>
      </c>
      <c r="B828" s="139" t="s">
        <v>5278</v>
      </c>
      <c r="C828" s="34" t="s">
        <v>5279</v>
      </c>
      <c r="D828" s="34" t="s">
        <v>4806</v>
      </c>
      <c r="E828" s="34" t="s">
        <v>4846</v>
      </c>
      <c r="F828" s="34">
        <v>25</v>
      </c>
      <c r="G828" s="131">
        <v>0</v>
      </c>
      <c r="H828" s="34">
        <f t="shared" si="28"/>
        <v>0</v>
      </c>
      <c r="I828" s="140">
        <v>2.8</v>
      </c>
      <c r="J828" s="141">
        <f t="shared" si="29"/>
        <v>0</v>
      </c>
      <c r="K828" s="30"/>
      <c r="L828" s="30"/>
    </row>
    <row r="829" spans="1:12">
      <c r="A829" s="110" t="s">
        <v>4891</v>
      </c>
      <c r="B829" s="139" t="s">
        <v>5209</v>
      </c>
      <c r="C829" s="34" t="s">
        <v>5210</v>
      </c>
      <c r="D829" s="34" t="s">
        <v>4806</v>
      </c>
      <c r="E829" s="34" t="s">
        <v>4838</v>
      </c>
      <c r="F829" s="34">
        <v>25</v>
      </c>
      <c r="G829" s="131">
        <v>0</v>
      </c>
      <c r="H829" s="34">
        <f t="shared" si="28"/>
        <v>0</v>
      </c>
      <c r="I829" s="140">
        <v>2.8</v>
      </c>
      <c r="J829" s="141">
        <f t="shared" si="29"/>
        <v>0</v>
      </c>
      <c r="K829" s="30"/>
      <c r="L829" s="30"/>
    </row>
    <row r="830" spans="1:12">
      <c r="A830" s="110" t="s">
        <v>4891</v>
      </c>
      <c r="B830" s="139" t="s">
        <v>5219</v>
      </c>
      <c r="C830" s="34" t="s">
        <v>5220</v>
      </c>
      <c r="D830" s="34" t="s">
        <v>4806</v>
      </c>
      <c r="E830" s="34" t="s">
        <v>4838</v>
      </c>
      <c r="F830" s="34">
        <v>25</v>
      </c>
      <c r="G830" s="131">
        <v>0</v>
      </c>
      <c r="H830" s="34">
        <f t="shared" si="28"/>
        <v>0</v>
      </c>
      <c r="I830" s="140">
        <v>2.8</v>
      </c>
      <c r="J830" s="141">
        <f t="shared" si="29"/>
        <v>0</v>
      </c>
      <c r="K830" s="30"/>
      <c r="L830" s="30"/>
    </row>
    <row r="831" spans="1:12">
      <c r="A831" s="110" t="s">
        <v>4891</v>
      </c>
      <c r="B831" s="139" t="s">
        <v>5250</v>
      </c>
      <c r="C831" s="34" t="s">
        <v>5251</v>
      </c>
      <c r="D831" s="34" t="s">
        <v>4806</v>
      </c>
      <c r="E831" s="34" t="s">
        <v>4846</v>
      </c>
      <c r="F831" s="34">
        <v>25</v>
      </c>
      <c r="G831" s="131">
        <v>0</v>
      </c>
      <c r="H831" s="34">
        <f t="shared" si="28"/>
        <v>0</v>
      </c>
      <c r="I831" s="140">
        <v>2.8</v>
      </c>
      <c r="J831" s="141">
        <f t="shared" si="29"/>
        <v>0</v>
      </c>
      <c r="K831" s="30"/>
      <c r="L831" s="30"/>
    </row>
    <row r="832" spans="1:12">
      <c r="A832" s="110" t="s">
        <v>4891</v>
      </c>
      <c r="B832" s="139" t="s">
        <v>5298</v>
      </c>
      <c r="C832" s="34" t="s">
        <v>5299</v>
      </c>
      <c r="D832" s="34" t="s">
        <v>4806</v>
      </c>
      <c r="E832" s="34" t="s">
        <v>4846</v>
      </c>
      <c r="F832" s="34">
        <v>25</v>
      </c>
      <c r="G832" s="131">
        <v>0</v>
      </c>
      <c r="H832" s="34">
        <f t="shared" si="28"/>
        <v>0</v>
      </c>
      <c r="I832" s="140">
        <v>2.8</v>
      </c>
      <c r="J832" s="141">
        <f t="shared" si="29"/>
        <v>0</v>
      </c>
      <c r="K832" s="30"/>
      <c r="L832" s="30"/>
    </row>
    <row r="833" spans="1:12">
      <c r="A833" s="110" t="s">
        <v>4891</v>
      </c>
      <c r="B833" s="139" t="s">
        <v>5258</v>
      </c>
      <c r="C833" s="34" t="s">
        <v>5259</v>
      </c>
      <c r="D833" s="34" t="s">
        <v>4806</v>
      </c>
      <c r="E833" s="34" t="s">
        <v>4846</v>
      </c>
      <c r="F833" s="34">
        <v>25</v>
      </c>
      <c r="G833" s="131">
        <v>0</v>
      </c>
      <c r="H833" s="34">
        <f t="shared" si="28"/>
        <v>0</v>
      </c>
      <c r="I833" s="140">
        <v>2.8</v>
      </c>
      <c r="J833" s="141">
        <f t="shared" si="29"/>
        <v>0</v>
      </c>
      <c r="K833" s="30"/>
      <c r="L833" s="30"/>
    </row>
    <row r="834" spans="1:12">
      <c r="A834" s="110" t="s">
        <v>4891</v>
      </c>
      <c r="B834" s="139" t="s">
        <v>5196</v>
      </c>
      <c r="C834" s="34" t="s">
        <v>5197</v>
      </c>
      <c r="D834" s="34" t="s">
        <v>4806</v>
      </c>
      <c r="E834" s="34" t="s">
        <v>4809</v>
      </c>
      <c r="F834" s="34">
        <v>25</v>
      </c>
      <c r="G834" s="131">
        <v>0</v>
      </c>
      <c r="H834" s="34">
        <f t="shared" si="28"/>
        <v>0</v>
      </c>
      <c r="I834" s="140">
        <v>2.8</v>
      </c>
      <c r="J834" s="141">
        <f t="shared" si="29"/>
        <v>0</v>
      </c>
      <c r="K834" s="30"/>
      <c r="L834" s="30"/>
    </row>
    <row r="835" spans="1:12">
      <c r="A835" s="110" t="s">
        <v>4891</v>
      </c>
      <c r="B835" s="139" t="s">
        <v>5180</v>
      </c>
      <c r="C835" s="34" t="s">
        <v>5181</v>
      </c>
      <c r="D835" s="34" t="s">
        <v>4806</v>
      </c>
      <c r="E835" s="34" t="s">
        <v>4809</v>
      </c>
      <c r="F835" s="34">
        <v>25</v>
      </c>
      <c r="G835" s="131">
        <v>0</v>
      </c>
      <c r="H835" s="34">
        <f t="shared" si="28"/>
        <v>0</v>
      </c>
      <c r="I835" s="140">
        <v>2.8</v>
      </c>
      <c r="J835" s="141">
        <f t="shared" si="29"/>
        <v>0</v>
      </c>
      <c r="K835" s="30"/>
      <c r="L835" s="30"/>
    </row>
    <row r="836" spans="1:12">
      <c r="A836" s="110" t="s">
        <v>4891</v>
      </c>
      <c r="B836" s="139" t="s">
        <v>5302</v>
      </c>
      <c r="C836" s="34" t="s">
        <v>5303</v>
      </c>
      <c r="D836" s="34" t="s">
        <v>4806</v>
      </c>
      <c r="E836" s="34" t="s">
        <v>4846</v>
      </c>
      <c r="F836" s="34">
        <v>25</v>
      </c>
      <c r="G836" s="131">
        <v>0</v>
      </c>
      <c r="H836" s="34">
        <f t="shared" si="28"/>
        <v>0</v>
      </c>
      <c r="I836" s="140">
        <v>2.8</v>
      </c>
      <c r="J836" s="141">
        <f t="shared" si="29"/>
        <v>0</v>
      </c>
      <c r="K836" s="30"/>
      <c r="L836" s="30"/>
    </row>
    <row r="837" spans="1:12">
      <c r="A837" s="110" t="s">
        <v>4891</v>
      </c>
      <c r="B837" s="139" t="s">
        <v>5280</v>
      </c>
      <c r="C837" s="34" t="s">
        <v>5281</v>
      </c>
      <c r="D837" s="34" t="s">
        <v>4806</v>
      </c>
      <c r="E837" s="34" t="s">
        <v>4846</v>
      </c>
      <c r="F837" s="34">
        <v>25</v>
      </c>
      <c r="G837" s="131">
        <v>0</v>
      </c>
      <c r="H837" s="34">
        <f t="shared" si="28"/>
        <v>0</v>
      </c>
      <c r="I837" s="140">
        <v>2.8</v>
      </c>
      <c r="J837" s="141">
        <f t="shared" si="29"/>
        <v>0</v>
      </c>
      <c r="K837" s="30"/>
      <c r="L837" s="30"/>
    </row>
    <row r="838" spans="1:12">
      <c r="A838" s="110" t="s">
        <v>4891</v>
      </c>
      <c r="B838" s="139" t="s">
        <v>4897</v>
      </c>
      <c r="C838" s="34" t="s">
        <v>4898</v>
      </c>
      <c r="D838" s="34" t="s">
        <v>3168</v>
      </c>
      <c r="E838" s="34" t="s">
        <v>3316</v>
      </c>
      <c r="F838" s="34">
        <v>25</v>
      </c>
      <c r="G838" s="131">
        <v>0</v>
      </c>
      <c r="H838" s="34">
        <f t="shared" si="28"/>
        <v>0</v>
      </c>
      <c r="I838" s="140">
        <v>2.8</v>
      </c>
      <c r="J838" s="141">
        <f t="shared" si="29"/>
        <v>0</v>
      </c>
      <c r="K838" s="30"/>
      <c r="L838" s="30"/>
    </row>
    <row r="839" spans="1:12">
      <c r="A839" s="110" t="s">
        <v>4891</v>
      </c>
      <c r="B839" s="139" t="s">
        <v>5229</v>
      </c>
      <c r="C839" s="34" t="s">
        <v>5230</v>
      </c>
      <c r="D839" s="34" t="s">
        <v>4806</v>
      </c>
      <c r="E839" s="34" t="s">
        <v>4838</v>
      </c>
      <c r="F839" s="34">
        <v>25</v>
      </c>
      <c r="G839" s="131">
        <v>0</v>
      </c>
      <c r="H839" s="34">
        <f t="shared" si="28"/>
        <v>0</v>
      </c>
      <c r="I839" s="140">
        <v>2.8</v>
      </c>
      <c r="J839" s="141">
        <f t="shared" si="29"/>
        <v>0</v>
      </c>
      <c r="K839" s="30"/>
      <c r="L839" s="30"/>
    </row>
    <row r="840" spans="1:12">
      <c r="A840" s="110" t="s">
        <v>4891</v>
      </c>
      <c r="B840" s="139" t="s">
        <v>5194</v>
      </c>
      <c r="C840" s="34" t="s">
        <v>5195</v>
      </c>
      <c r="D840" s="34" t="s">
        <v>4806</v>
      </c>
      <c r="E840" s="34" t="s">
        <v>4809</v>
      </c>
      <c r="F840" s="34">
        <v>25</v>
      </c>
      <c r="G840" s="131">
        <v>0</v>
      </c>
      <c r="H840" s="34">
        <f t="shared" si="28"/>
        <v>0</v>
      </c>
      <c r="I840" s="140">
        <v>2.8</v>
      </c>
      <c r="J840" s="141">
        <f t="shared" si="29"/>
        <v>0</v>
      </c>
      <c r="K840" s="30"/>
      <c r="L840" s="30"/>
    </row>
    <row r="841" spans="1:12">
      <c r="A841" s="110" t="s">
        <v>4891</v>
      </c>
      <c r="B841" s="139" t="s">
        <v>5190</v>
      </c>
      <c r="C841" s="34" t="s">
        <v>5191</v>
      </c>
      <c r="D841" s="34" t="s">
        <v>4806</v>
      </c>
      <c r="E841" s="34" t="s">
        <v>4809</v>
      </c>
      <c r="F841" s="34">
        <v>25</v>
      </c>
      <c r="G841" s="131">
        <v>0</v>
      </c>
      <c r="H841" s="34">
        <f t="shared" si="28"/>
        <v>0</v>
      </c>
      <c r="I841" s="140">
        <v>2.8</v>
      </c>
      <c r="J841" s="141">
        <f t="shared" si="29"/>
        <v>0</v>
      </c>
      <c r="K841" s="30"/>
      <c r="L841" s="30"/>
    </row>
    <row r="842" spans="1:12">
      <c r="A842" s="110" t="s">
        <v>4891</v>
      </c>
      <c r="B842" s="139" t="s">
        <v>5192</v>
      </c>
      <c r="C842" s="34" t="s">
        <v>5193</v>
      </c>
      <c r="D842" s="34" t="s">
        <v>4806</v>
      </c>
      <c r="E842" s="34" t="s">
        <v>4809</v>
      </c>
      <c r="F842" s="34">
        <v>25</v>
      </c>
      <c r="G842" s="131">
        <v>0</v>
      </c>
      <c r="H842" s="34">
        <f t="shared" si="28"/>
        <v>0</v>
      </c>
      <c r="I842" s="140">
        <v>2.8</v>
      </c>
      <c r="J842" s="141">
        <f t="shared" si="29"/>
        <v>0</v>
      </c>
      <c r="K842" s="30"/>
      <c r="L842" s="30"/>
    </row>
    <row r="843" spans="1:12">
      <c r="A843" s="110" t="s">
        <v>4891</v>
      </c>
      <c r="B843" s="139" t="s">
        <v>5211</v>
      </c>
      <c r="C843" s="34" t="s">
        <v>5212</v>
      </c>
      <c r="D843" s="34" t="s">
        <v>4806</v>
      </c>
      <c r="E843" s="34" t="s">
        <v>4838</v>
      </c>
      <c r="F843" s="34">
        <v>25</v>
      </c>
      <c r="G843" s="131">
        <v>0</v>
      </c>
      <c r="H843" s="34">
        <f t="shared" ref="H843:H867" si="30">G843*F843</f>
        <v>0</v>
      </c>
      <c r="I843" s="140">
        <v>2.8</v>
      </c>
      <c r="J843" s="141">
        <f t="shared" ref="J843:J906" si="31">H843*I843</f>
        <v>0</v>
      </c>
      <c r="K843" s="30"/>
      <c r="L843" s="30"/>
    </row>
    <row r="844" spans="1:12">
      <c r="A844" s="110" t="s">
        <v>4891</v>
      </c>
      <c r="B844" s="139" t="s">
        <v>6420</v>
      </c>
      <c r="C844" s="34" t="s">
        <v>6423</v>
      </c>
      <c r="D844" s="34" t="s">
        <v>4806</v>
      </c>
      <c r="E844" s="34" t="s">
        <v>4838</v>
      </c>
      <c r="F844" s="34">
        <v>25</v>
      </c>
      <c r="G844" s="131">
        <v>0</v>
      </c>
      <c r="H844" s="34">
        <f t="shared" si="30"/>
        <v>0</v>
      </c>
      <c r="I844" s="140">
        <v>2.8</v>
      </c>
      <c r="J844" s="141">
        <f t="shared" si="31"/>
        <v>0</v>
      </c>
      <c r="K844" s="30"/>
      <c r="L844" s="30"/>
    </row>
    <row r="845" spans="1:12">
      <c r="A845" s="110" t="s">
        <v>4891</v>
      </c>
      <c r="B845" s="139" t="s">
        <v>6421</v>
      </c>
      <c r="C845" s="34" t="s">
        <v>6424</v>
      </c>
      <c r="D845" s="34" t="s">
        <v>4806</v>
      </c>
      <c r="E845" s="34" t="s">
        <v>4838</v>
      </c>
      <c r="F845" s="34">
        <v>25</v>
      </c>
      <c r="G845" s="131">
        <v>0</v>
      </c>
      <c r="H845" s="34">
        <f t="shared" si="30"/>
        <v>0</v>
      </c>
      <c r="I845" s="140">
        <v>2.8</v>
      </c>
      <c r="J845" s="141">
        <f t="shared" si="31"/>
        <v>0</v>
      </c>
      <c r="K845" s="30"/>
      <c r="L845" s="30"/>
    </row>
    <row r="846" spans="1:12">
      <c r="A846" s="110" t="s">
        <v>4891</v>
      </c>
      <c r="B846" s="139" t="s">
        <v>6422</v>
      </c>
      <c r="C846" s="34" t="s">
        <v>6425</v>
      </c>
      <c r="D846" s="34" t="s">
        <v>4806</v>
      </c>
      <c r="E846" s="34" t="s">
        <v>4846</v>
      </c>
      <c r="F846" s="34">
        <v>25</v>
      </c>
      <c r="G846" s="131">
        <v>0</v>
      </c>
      <c r="H846" s="34">
        <f t="shared" si="30"/>
        <v>0</v>
      </c>
      <c r="I846" s="140">
        <v>2.8</v>
      </c>
      <c r="J846" s="141">
        <f t="shared" si="31"/>
        <v>0</v>
      </c>
      <c r="K846" s="30"/>
      <c r="L846" s="30"/>
    </row>
    <row r="847" spans="1:12">
      <c r="A847" s="110" t="s">
        <v>4891</v>
      </c>
      <c r="B847" s="139" t="s">
        <v>6869</v>
      </c>
      <c r="C847" s="34" t="s">
        <v>6870</v>
      </c>
      <c r="D847" s="34" t="s">
        <v>4806</v>
      </c>
      <c r="E847" s="34" t="s">
        <v>4846</v>
      </c>
      <c r="F847" s="110">
        <v>25</v>
      </c>
      <c r="G847" s="109">
        <v>0</v>
      </c>
      <c r="H847" s="34">
        <f t="shared" si="30"/>
        <v>0</v>
      </c>
      <c r="I847" s="140">
        <v>2.8</v>
      </c>
      <c r="J847" s="141">
        <f t="shared" si="31"/>
        <v>0</v>
      </c>
      <c r="K847" s="30"/>
      <c r="L847" s="30"/>
    </row>
    <row r="848" spans="1:12">
      <c r="A848" s="110" t="s">
        <v>4891</v>
      </c>
      <c r="B848" s="139" t="s">
        <v>6867</v>
      </c>
      <c r="C848" s="34" t="s">
        <v>6868</v>
      </c>
      <c r="D848" s="34" t="s">
        <v>4806</v>
      </c>
      <c r="E848" s="34" t="s">
        <v>4846</v>
      </c>
      <c r="F848" s="110">
        <v>25</v>
      </c>
      <c r="G848" s="109">
        <v>0</v>
      </c>
      <c r="H848" s="34">
        <f t="shared" si="30"/>
        <v>0</v>
      </c>
      <c r="I848" s="140">
        <v>2.8</v>
      </c>
      <c r="J848" s="141">
        <f t="shared" si="31"/>
        <v>0</v>
      </c>
      <c r="K848" s="30"/>
      <c r="L848" s="30"/>
    </row>
    <row r="849" spans="1:13">
      <c r="A849" s="110" t="s">
        <v>4891</v>
      </c>
      <c r="B849" s="139" t="s">
        <v>6865</v>
      </c>
      <c r="C849" s="34" t="s">
        <v>6866</v>
      </c>
      <c r="D849" s="34" t="s">
        <v>4806</v>
      </c>
      <c r="E849" s="34" t="s">
        <v>4846</v>
      </c>
      <c r="F849" s="110">
        <v>25</v>
      </c>
      <c r="G849" s="109">
        <v>0</v>
      </c>
      <c r="H849" s="34">
        <f t="shared" si="30"/>
        <v>0</v>
      </c>
      <c r="I849" s="140">
        <v>2.8</v>
      </c>
      <c r="J849" s="141">
        <f t="shared" si="31"/>
        <v>0</v>
      </c>
      <c r="K849" s="30"/>
      <c r="L849" s="30"/>
    </row>
    <row r="850" spans="1:13">
      <c r="A850" s="110" t="s">
        <v>4891</v>
      </c>
      <c r="B850" s="139" t="s">
        <v>6863</v>
      </c>
      <c r="C850" s="34" t="s">
        <v>6864</v>
      </c>
      <c r="D850" s="34" t="s">
        <v>4806</v>
      </c>
      <c r="E850" s="34" t="s">
        <v>4838</v>
      </c>
      <c r="F850" s="110">
        <v>25</v>
      </c>
      <c r="G850" s="109">
        <v>0</v>
      </c>
      <c r="H850" s="34">
        <f t="shared" si="30"/>
        <v>0</v>
      </c>
      <c r="I850" s="140">
        <v>2.8</v>
      </c>
      <c r="J850" s="141">
        <f t="shared" si="31"/>
        <v>0</v>
      </c>
      <c r="K850" s="30"/>
      <c r="L850" s="30"/>
    </row>
    <row r="851" spans="1:13">
      <c r="A851" s="110" t="s">
        <v>4891</v>
      </c>
      <c r="B851" s="139" t="s">
        <v>6861</v>
      </c>
      <c r="C851" s="34" t="s">
        <v>6862</v>
      </c>
      <c r="D851" s="34" t="s">
        <v>4806</v>
      </c>
      <c r="E851" s="34" t="s">
        <v>4809</v>
      </c>
      <c r="F851" s="110">
        <v>25</v>
      </c>
      <c r="G851" s="109">
        <v>0</v>
      </c>
      <c r="H851" s="34">
        <f t="shared" si="30"/>
        <v>0</v>
      </c>
      <c r="I851" s="140">
        <v>2.8</v>
      </c>
      <c r="J851" s="141">
        <f t="shared" si="31"/>
        <v>0</v>
      </c>
      <c r="K851" s="30"/>
      <c r="L851" s="30"/>
    </row>
    <row r="852" spans="1:13">
      <c r="A852" s="34" t="s">
        <v>5304</v>
      </c>
      <c r="B852" s="139" t="s">
        <v>5371</v>
      </c>
      <c r="C852" s="34" t="s">
        <v>5372</v>
      </c>
      <c r="D852" s="34" t="s">
        <v>3516</v>
      </c>
      <c r="E852" s="34" t="s">
        <v>4929</v>
      </c>
      <c r="F852" s="34">
        <v>25</v>
      </c>
      <c r="G852" s="131">
        <v>0</v>
      </c>
      <c r="H852" s="34">
        <f t="shared" si="30"/>
        <v>0</v>
      </c>
      <c r="I852" s="140">
        <v>3.9</v>
      </c>
      <c r="J852" s="141">
        <f t="shared" si="31"/>
        <v>0</v>
      </c>
      <c r="K852" s="30"/>
      <c r="L852" s="30"/>
    </row>
    <row r="853" spans="1:13">
      <c r="A853" s="110" t="s">
        <v>4891</v>
      </c>
      <c r="B853" s="139" t="s">
        <v>4892</v>
      </c>
      <c r="C853" s="34" t="s">
        <v>4893</v>
      </c>
      <c r="D853" s="34" t="s">
        <v>2122</v>
      </c>
      <c r="E853" s="34" t="s">
        <v>2132</v>
      </c>
      <c r="F853" s="34">
        <v>25</v>
      </c>
      <c r="G853" s="131">
        <v>0</v>
      </c>
      <c r="H853" s="34">
        <f t="shared" si="30"/>
        <v>0</v>
      </c>
      <c r="I853" s="140">
        <v>2.8</v>
      </c>
      <c r="J853" s="141">
        <f t="shared" si="31"/>
        <v>0</v>
      </c>
      <c r="K853" s="30"/>
      <c r="L853" s="30"/>
    </row>
    <row r="854" spans="1:13">
      <c r="A854" s="110" t="s">
        <v>8443</v>
      </c>
      <c r="B854" s="136" t="s">
        <v>2124</v>
      </c>
      <c r="C854" s="110" t="s">
        <v>2125</v>
      </c>
      <c r="D854" s="110" t="s">
        <v>2122</v>
      </c>
      <c r="E854" s="110" t="s">
        <v>2123</v>
      </c>
      <c r="F854" s="110">
        <v>100</v>
      </c>
      <c r="G854" s="109">
        <v>0</v>
      </c>
      <c r="H854" s="34">
        <f t="shared" si="30"/>
        <v>0</v>
      </c>
      <c r="I854" s="137">
        <v>2.1</v>
      </c>
      <c r="J854" s="138">
        <f t="shared" si="31"/>
        <v>0</v>
      </c>
      <c r="K854" s="30"/>
      <c r="L854" s="30"/>
      <c r="M854" s="30"/>
    </row>
    <row r="855" spans="1:13">
      <c r="A855" s="110" t="s">
        <v>4891</v>
      </c>
      <c r="B855" s="139" t="s">
        <v>4978</v>
      </c>
      <c r="C855" s="34" t="s">
        <v>4979</v>
      </c>
      <c r="D855" s="34" t="s">
        <v>3578</v>
      </c>
      <c r="E855" s="34" t="s">
        <v>4977</v>
      </c>
      <c r="F855" s="34">
        <v>25</v>
      </c>
      <c r="G855" s="131">
        <v>0</v>
      </c>
      <c r="H855" s="34">
        <f t="shared" si="30"/>
        <v>0</v>
      </c>
      <c r="I855" s="140">
        <v>2.8</v>
      </c>
      <c r="J855" s="141">
        <f t="shared" si="31"/>
        <v>0</v>
      </c>
      <c r="K855" s="30"/>
      <c r="L855" s="30"/>
    </row>
    <row r="856" spans="1:13">
      <c r="A856" s="34" t="s">
        <v>2165</v>
      </c>
      <c r="B856" s="139" t="s">
        <v>4867</v>
      </c>
      <c r="C856" s="34" t="s">
        <v>4868</v>
      </c>
      <c r="D856" s="34" t="s">
        <v>4806</v>
      </c>
      <c r="E856" s="34" t="s">
        <v>4846</v>
      </c>
      <c r="F856" s="34">
        <v>100</v>
      </c>
      <c r="G856" s="131">
        <v>0</v>
      </c>
      <c r="H856" s="34">
        <f t="shared" si="30"/>
        <v>0</v>
      </c>
      <c r="I856" s="140">
        <v>1.4</v>
      </c>
      <c r="J856" s="141">
        <f t="shared" si="31"/>
        <v>0</v>
      </c>
      <c r="K856" s="30"/>
      <c r="L856" s="30"/>
    </row>
    <row r="857" spans="1:13">
      <c r="A857" s="34" t="s">
        <v>5304</v>
      </c>
      <c r="B857" s="139" t="s">
        <v>5308</v>
      </c>
      <c r="C857" s="34" t="s">
        <v>5309</v>
      </c>
      <c r="D857" s="34" t="s">
        <v>3516</v>
      </c>
      <c r="E857" s="34" t="s">
        <v>5307</v>
      </c>
      <c r="F857" s="34">
        <v>25</v>
      </c>
      <c r="G857" s="131">
        <v>0</v>
      </c>
      <c r="H857" s="34">
        <f t="shared" si="30"/>
        <v>0</v>
      </c>
      <c r="I857" s="140">
        <v>3.9</v>
      </c>
      <c r="J857" s="141">
        <f t="shared" si="31"/>
        <v>0</v>
      </c>
      <c r="K857" s="30"/>
      <c r="L857" s="30"/>
    </row>
    <row r="858" spans="1:13">
      <c r="A858" s="110" t="s">
        <v>4891</v>
      </c>
      <c r="B858" s="139" t="s">
        <v>5158</v>
      </c>
      <c r="C858" s="34" t="s">
        <v>5159</v>
      </c>
      <c r="D858" s="34" t="s">
        <v>3578</v>
      </c>
      <c r="E858" s="34" t="s">
        <v>3211</v>
      </c>
      <c r="F858" s="34">
        <v>25</v>
      </c>
      <c r="G858" s="131">
        <v>0</v>
      </c>
      <c r="H858" s="34">
        <f t="shared" si="30"/>
        <v>0</v>
      </c>
      <c r="I858" s="140">
        <v>2.8</v>
      </c>
      <c r="J858" s="141">
        <f t="shared" si="31"/>
        <v>0</v>
      </c>
      <c r="K858" s="30"/>
      <c r="L858" s="30"/>
    </row>
    <row r="859" spans="1:13">
      <c r="A859" s="34" t="s">
        <v>2165</v>
      </c>
      <c r="B859" s="139" t="s">
        <v>4034</v>
      </c>
      <c r="C859" s="34" t="s">
        <v>4035</v>
      </c>
      <c r="D859" s="34" t="s">
        <v>2056</v>
      </c>
      <c r="E859" s="34" t="s">
        <v>3211</v>
      </c>
      <c r="F859" s="34">
        <v>100</v>
      </c>
      <c r="G859" s="131">
        <v>0</v>
      </c>
      <c r="H859" s="34">
        <f t="shared" si="30"/>
        <v>0</v>
      </c>
      <c r="I859" s="140">
        <v>1.4</v>
      </c>
      <c r="J859" s="141">
        <f t="shared" si="31"/>
        <v>0</v>
      </c>
      <c r="K859" s="30"/>
      <c r="L859" s="30"/>
    </row>
    <row r="860" spans="1:13">
      <c r="A860" s="110" t="s">
        <v>8443</v>
      </c>
      <c r="B860" s="136" t="s">
        <v>2120</v>
      </c>
      <c r="C860" s="110" t="s">
        <v>2121</v>
      </c>
      <c r="D860" s="110" t="s">
        <v>2122</v>
      </c>
      <c r="E860" s="110" t="s">
        <v>2123</v>
      </c>
      <c r="F860" s="110">
        <v>100</v>
      </c>
      <c r="G860" s="109">
        <v>0</v>
      </c>
      <c r="H860" s="34">
        <f t="shared" si="30"/>
        <v>0</v>
      </c>
      <c r="I860" s="137">
        <v>2.1</v>
      </c>
      <c r="J860" s="138">
        <f t="shared" si="31"/>
        <v>0</v>
      </c>
      <c r="K860" s="30"/>
      <c r="L860" s="30"/>
      <c r="M860" s="30"/>
    </row>
    <row r="861" spans="1:13">
      <c r="A861" s="34" t="s">
        <v>5304</v>
      </c>
      <c r="B861" s="139" t="s">
        <v>5305</v>
      </c>
      <c r="C861" s="34" t="s">
        <v>5306</v>
      </c>
      <c r="D861" s="34" t="s">
        <v>3516</v>
      </c>
      <c r="E861" s="34" t="s">
        <v>5307</v>
      </c>
      <c r="F861" s="34">
        <v>25</v>
      </c>
      <c r="G861" s="131">
        <v>0</v>
      </c>
      <c r="H861" s="34">
        <f t="shared" si="30"/>
        <v>0</v>
      </c>
      <c r="I861" s="140">
        <v>3.9</v>
      </c>
      <c r="J861" s="141">
        <f t="shared" si="31"/>
        <v>0</v>
      </c>
      <c r="K861" s="30"/>
      <c r="L861" s="30"/>
    </row>
    <row r="862" spans="1:13">
      <c r="A862" s="110" t="s">
        <v>4891</v>
      </c>
      <c r="B862" s="139" t="s">
        <v>5160</v>
      </c>
      <c r="C862" s="34" t="s">
        <v>5161</v>
      </c>
      <c r="D862" s="34" t="s">
        <v>3578</v>
      </c>
      <c r="E862" s="34" t="s">
        <v>3211</v>
      </c>
      <c r="F862" s="34">
        <v>25</v>
      </c>
      <c r="G862" s="131">
        <v>0</v>
      </c>
      <c r="H862" s="34">
        <f t="shared" si="30"/>
        <v>0</v>
      </c>
      <c r="I862" s="140">
        <v>2.8</v>
      </c>
      <c r="J862" s="141">
        <f t="shared" si="31"/>
        <v>0</v>
      </c>
      <c r="K862" s="30"/>
      <c r="L862" s="30"/>
    </row>
    <row r="863" spans="1:13">
      <c r="A863" s="34" t="s">
        <v>2165</v>
      </c>
      <c r="B863" s="139" t="s">
        <v>2169</v>
      </c>
      <c r="C863" s="34" t="s">
        <v>2170</v>
      </c>
      <c r="D863" s="34" t="s">
        <v>2122</v>
      </c>
      <c r="E863" s="34" t="s">
        <v>2168</v>
      </c>
      <c r="F863" s="34">
        <v>100</v>
      </c>
      <c r="G863" s="131">
        <v>0</v>
      </c>
      <c r="H863" s="34">
        <f t="shared" si="30"/>
        <v>0</v>
      </c>
      <c r="I863" s="140">
        <v>1.4</v>
      </c>
      <c r="J863" s="141">
        <f t="shared" si="31"/>
        <v>0</v>
      </c>
      <c r="K863" s="30"/>
      <c r="L863" s="30"/>
      <c r="M863" s="30"/>
    </row>
    <row r="864" spans="1:13">
      <c r="A864" s="110" t="s">
        <v>8443</v>
      </c>
      <c r="B864" s="136" t="s">
        <v>2128</v>
      </c>
      <c r="C864" s="110" t="s">
        <v>2129</v>
      </c>
      <c r="D864" s="110" t="s">
        <v>2122</v>
      </c>
      <c r="E864" s="110" t="s">
        <v>2123</v>
      </c>
      <c r="F864" s="110">
        <v>100</v>
      </c>
      <c r="G864" s="109">
        <v>0</v>
      </c>
      <c r="H864" s="34">
        <f t="shared" si="30"/>
        <v>0</v>
      </c>
      <c r="I864" s="137">
        <v>2.1</v>
      </c>
      <c r="J864" s="138">
        <f t="shared" si="31"/>
        <v>0</v>
      </c>
      <c r="K864" s="30"/>
      <c r="L864" s="30"/>
      <c r="M864" s="30"/>
    </row>
    <row r="865" spans="1:13">
      <c r="A865" s="34" t="s">
        <v>5304</v>
      </c>
      <c r="B865" s="139" t="s">
        <v>5310</v>
      </c>
      <c r="C865" s="34" t="s">
        <v>5311</v>
      </c>
      <c r="D865" s="34" t="s">
        <v>3516</v>
      </c>
      <c r="E865" s="34" t="s">
        <v>5312</v>
      </c>
      <c r="F865" s="34">
        <v>25</v>
      </c>
      <c r="G865" s="131">
        <v>0</v>
      </c>
      <c r="H865" s="34">
        <f t="shared" si="30"/>
        <v>0</v>
      </c>
      <c r="I865" s="140">
        <v>3.9</v>
      </c>
      <c r="J865" s="141">
        <f t="shared" si="31"/>
        <v>0</v>
      </c>
      <c r="K865" s="30"/>
      <c r="L865" s="30"/>
    </row>
    <row r="866" spans="1:13">
      <c r="A866" s="110" t="s">
        <v>4891</v>
      </c>
      <c r="B866" s="139" t="s">
        <v>4956</v>
      </c>
      <c r="C866" s="34" t="s">
        <v>4957</v>
      </c>
      <c r="D866" s="34" t="s">
        <v>3578</v>
      </c>
      <c r="E866" s="34" t="s">
        <v>4958</v>
      </c>
      <c r="F866" s="34">
        <v>25</v>
      </c>
      <c r="G866" s="131">
        <v>0</v>
      </c>
      <c r="H866" s="34">
        <f t="shared" si="30"/>
        <v>0</v>
      </c>
      <c r="I866" s="140">
        <v>2.8</v>
      </c>
      <c r="J866" s="141">
        <f t="shared" si="31"/>
        <v>0</v>
      </c>
      <c r="K866" s="30"/>
      <c r="L866" s="30"/>
    </row>
    <row r="867" spans="1:13">
      <c r="A867" s="34" t="s">
        <v>2165</v>
      </c>
      <c r="B867" s="139" t="s">
        <v>2173</v>
      </c>
      <c r="C867" s="34" t="s">
        <v>2174</v>
      </c>
      <c r="D867" s="34" t="s">
        <v>2122</v>
      </c>
      <c r="E867" s="34" t="s">
        <v>2168</v>
      </c>
      <c r="F867" s="34">
        <v>100</v>
      </c>
      <c r="G867" s="131">
        <v>0</v>
      </c>
      <c r="H867" s="34">
        <f t="shared" si="30"/>
        <v>0</v>
      </c>
      <c r="I867" s="140">
        <v>1.4</v>
      </c>
      <c r="J867" s="141">
        <f t="shared" si="31"/>
        <v>0</v>
      </c>
      <c r="K867" s="30"/>
      <c r="L867" s="30"/>
      <c r="M867" s="30"/>
    </row>
    <row r="868" spans="1:13">
      <c r="A868" s="110" t="s">
        <v>8443</v>
      </c>
      <c r="B868" s="136" t="s">
        <v>2126</v>
      </c>
      <c r="C868" s="110" t="s">
        <v>2127</v>
      </c>
      <c r="D868" s="110" t="s">
        <v>2122</v>
      </c>
      <c r="E868" s="110" t="s">
        <v>2123</v>
      </c>
      <c r="F868" s="110">
        <v>100</v>
      </c>
      <c r="G868" s="109">
        <v>0</v>
      </c>
      <c r="H868" s="110">
        <f>F868*G868</f>
        <v>0</v>
      </c>
      <c r="I868" s="137">
        <v>2.1</v>
      </c>
      <c r="J868" s="138">
        <f t="shared" si="31"/>
        <v>0</v>
      </c>
      <c r="K868" s="30"/>
      <c r="L868" s="30"/>
      <c r="M868" s="30"/>
    </row>
    <row r="869" spans="1:13">
      <c r="A869" s="110" t="s">
        <v>5304</v>
      </c>
      <c r="B869" s="136" t="s">
        <v>5317</v>
      </c>
      <c r="C869" s="110" t="s">
        <v>5318</v>
      </c>
      <c r="D869" s="110" t="s">
        <v>3516</v>
      </c>
      <c r="E869" s="110" t="s">
        <v>3517</v>
      </c>
      <c r="F869" s="110">
        <v>25</v>
      </c>
      <c r="G869" s="109">
        <v>0</v>
      </c>
      <c r="H869" s="110">
        <f>F869*G869</f>
        <v>0</v>
      </c>
      <c r="I869" s="142">
        <v>3.9</v>
      </c>
      <c r="J869" s="138">
        <f t="shared" si="31"/>
        <v>0</v>
      </c>
      <c r="K869" s="30"/>
      <c r="L869" s="30"/>
    </row>
    <row r="870" spans="1:13">
      <c r="A870" s="110" t="s">
        <v>4891</v>
      </c>
      <c r="B870" s="139" t="s">
        <v>5153</v>
      </c>
      <c r="C870" s="34" t="s">
        <v>5154</v>
      </c>
      <c r="D870" s="34" t="s">
        <v>3578</v>
      </c>
      <c r="E870" s="34" t="s">
        <v>5155</v>
      </c>
      <c r="F870" s="34">
        <v>25</v>
      </c>
      <c r="G870" s="131">
        <v>0</v>
      </c>
      <c r="H870" s="34">
        <f>G870*F870</f>
        <v>0</v>
      </c>
      <c r="I870" s="140">
        <v>2.8</v>
      </c>
      <c r="J870" s="141">
        <f t="shared" si="31"/>
        <v>0</v>
      </c>
      <c r="K870" s="30"/>
      <c r="L870" s="30"/>
    </row>
    <row r="871" spans="1:13">
      <c r="A871" s="34" t="s">
        <v>2165</v>
      </c>
      <c r="B871" s="139" t="s">
        <v>2171</v>
      </c>
      <c r="C871" s="34" t="s">
        <v>2172</v>
      </c>
      <c r="D871" s="34" t="s">
        <v>2122</v>
      </c>
      <c r="E871" s="34" t="s">
        <v>2168</v>
      </c>
      <c r="F871" s="34">
        <v>100</v>
      </c>
      <c r="G871" s="131">
        <v>0</v>
      </c>
      <c r="H871" s="34">
        <f>G871*F871</f>
        <v>0</v>
      </c>
      <c r="I871" s="140">
        <v>1.4</v>
      </c>
      <c r="J871" s="141">
        <f t="shared" si="31"/>
        <v>0</v>
      </c>
      <c r="K871" s="30"/>
      <c r="L871" s="30"/>
      <c r="M871" s="30"/>
    </row>
    <row r="872" spans="1:13">
      <c r="A872" s="110" t="s">
        <v>8443</v>
      </c>
      <c r="B872" s="136" t="s">
        <v>2135</v>
      </c>
      <c r="C872" s="110" t="s">
        <v>2136</v>
      </c>
      <c r="D872" s="110" t="s">
        <v>2122</v>
      </c>
      <c r="E872" s="110" t="s">
        <v>2132</v>
      </c>
      <c r="F872" s="110">
        <v>100</v>
      </c>
      <c r="G872" s="109">
        <v>0</v>
      </c>
      <c r="H872" s="110">
        <f>F872*G872</f>
        <v>0</v>
      </c>
      <c r="I872" s="137">
        <v>2.1</v>
      </c>
      <c r="J872" s="138">
        <f t="shared" si="31"/>
        <v>0</v>
      </c>
      <c r="K872" s="30"/>
      <c r="L872" s="30"/>
      <c r="M872" s="30"/>
    </row>
    <row r="873" spans="1:13">
      <c r="A873" s="110" t="s">
        <v>5304</v>
      </c>
      <c r="B873" s="136" t="s">
        <v>5321</v>
      </c>
      <c r="C873" s="110" t="s">
        <v>5322</v>
      </c>
      <c r="D873" s="110" t="s">
        <v>3516</v>
      </c>
      <c r="E873" s="110" t="s">
        <v>3517</v>
      </c>
      <c r="F873" s="110">
        <v>25</v>
      </c>
      <c r="G873" s="109">
        <v>0</v>
      </c>
      <c r="H873" s="110">
        <f>F873*G873</f>
        <v>0</v>
      </c>
      <c r="I873" s="142">
        <v>3.9</v>
      </c>
      <c r="J873" s="138">
        <f t="shared" si="31"/>
        <v>0</v>
      </c>
      <c r="K873" s="30"/>
      <c r="L873" s="30"/>
    </row>
    <row r="874" spans="1:13">
      <c r="A874" s="110" t="s">
        <v>4891</v>
      </c>
      <c r="B874" s="139" t="s">
        <v>4913</v>
      </c>
      <c r="C874" s="34" t="s">
        <v>4914</v>
      </c>
      <c r="D874" s="34" t="s">
        <v>3516</v>
      </c>
      <c r="E874" s="34" t="s">
        <v>3517</v>
      </c>
      <c r="F874" s="34">
        <v>25</v>
      </c>
      <c r="G874" s="131">
        <v>0</v>
      </c>
      <c r="H874" s="34">
        <f>G874*F874</f>
        <v>0</v>
      </c>
      <c r="I874" s="140">
        <v>2.8</v>
      </c>
      <c r="J874" s="141">
        <f t="shared" si="31"/>
        <v>0</v>
      </c>
      <c r="K874" s="30"/>
      <c r="L874" s="30"/>
    </row>
    <row r="875" spans="1:13">
      <c r="A875" s="110" t="s">
        <v>8443</v>
      </c>
      <c r="B875" s="136" t="s">
        <v>2143</v>
      </c>
      <c r="C875" s="110" t="s">
        <v>2144</v>
      </c>
      <c r="D875" s="110" t="s">
        <v>2122</v>
      </c>
      <c r="E875" s="110" t="s">
        <v>2132</v>
      </c>
      <c r="F875" s="110">
        <v>100</v>
      </c>
      <c r="G875" s="109">
        <v>0</v>
      </c>
      <c r="H875" s="110">
        <f>F875*G875</f>
        <v>0</v>
      </c>
      <c r="I875" s="137">
        <v>2.1</v>
      </c>
      <c r="J875" s="138">
        <f t="shared" si="31"/>
        <v>0</v>
      </c>
      <c r="K875" s="30"/>
      <c r="L875" s="30"/>
      <c r="M875" s="30"/>
    </row>
    <row r="876" spans="1:13">
      <c r="A876" s="110" t="s">
        <v>5304</v>
      </c>
      <c r="B876" s="136" t="s">
        <v>5315</v>
      </c>
      <c r="C876" s="110" t="s">
        <v>5316</v>
      </c>
      <c r="D876" s="110" t="s">
        <v>3516</v>
      </c>
      <c r="E876" s="110" t="s">
        <v>3517</v>
      </c>
      <c r="F876" s="110">
        <v>25</v>
      </c>
      <c r="G876" s="109">
        <v>0</v>
      </c>
      <c r="H876" s="110">
        <f>F876*G876</f>
        <v>0</v>
      </c>
      <c r="I876" s="142">
        <v>3.9</v>
      </c>
      <c r="J876" s="138">
        <f t="shared" si="31"/>
        <v>0</v>
      </c>
      <c r="K876" s="30"/>
      <c r="L876" s="30"/>
    </row>
    <row r="877" spans="1:13">
      <c r="A877" s="110" t="s">
        <v>4891</v>
      </c>
      <c r="B877" s="139" t="s">
        <v>4917</v>
      </c>
      <c r="C877" s="34" t="s">
        <v>4918</v>
      </c>
      <c r="D877" s="34" t="s">
        <v>3516</v>
      </c>
      <c r="E877" s="34" t="s">
        <v>3517</v>
      </c>
      <c r="F877" s="34">
        <v>25</v>
      </c>
      <c r="G877" s="131">
        <v>0</v>
      </c>
      <c r="H877" s="34">
        <f>G877*F877</f>
        <v>0</v>
      </c>
      <c r="I877" s="140">
        <v>2.8</v>
      </c>
      <c r="J877" s="141">
        <f t="shared" si="31"/>
        <v>0</v>
      </c>
      <c r="K877" s="30"/>
      <c r="L877" s="30"/>
    </row>
    <row r="878" spans="1:13">
      <c r="A878" s="34" t="s">
        <v>2165</v>
      </c>
      <c r="B878" s="139" t="s">
        <v>3621</v>
      </c>
      <c r="C878" s="34" t="s">
        <v>3622</v>
      </c>
      <c r="D878" s="34" t="s">
        <v>2056</v>
      </c>
      <c r="E878" s="34" t="s">
        <v>3620</v>
      </c>
      <c r="F878" s="34">
        <v>100</v>
      </c>
      <c r="G878" s="131">
        <v>0</v>
      </c>
      <c r="H878" s="34">
        <f>G878*F878</f>
        <v>0</v>
      </c>
      <c r="I878" s="140">
        <v>1.4</v>
      </c>
      <c r="J878" s="141">
        <f t="shared" si="31"/>
        <v>0</v>
      </c>
      <c r="K878" s="30"/>
      <c r="L878" s="30"/>
    </row>
    <row r="879" spans="1:13">
      <c r="A879" s="110" t="s">
        <v>8443</v>
      </c>
      <c r="B879" s="136" t="s">
        <v>2130</v>
      </c>
      <c r="C879" s="110" t="s">
        <v>2131</v>
      </c>
      <c r="D879" s="110" t="s">
        <v>2122</v>
      </c>
      <c r="E879" s="110" t="s">
        <v>2132</v>
      </c>
      <c r="F879" s="110">
        <v>100</v>
      </c>
      <c r="G879" s="109">
        <v>0</v>
      </c>
      <c r="H879" s="110">
        <f>F879*G879</f>
        <v>0</v>
      </c>
      <c r="I879" s="137">
        <v>2.1</v>
      </c>
      <c r="J879" s="138">
        <f t="shared" si="31"/>
        <v>0</v>
      </c>
      <c r="K879" s="30"/>
      <c r="L879" s="30"/>
      <c r="M879" s="30"/>
    </row>
    <row r="880" spans="1:13">
      <c r="A880" s="110" t="s">
        <v>5304</v>
      </c>
      <c r="B880" s="136" t="s">
        <v>5319</v>
      </c>
      <c r="C880" s="110" t="s">
        <v>5320</v>
      </c>
      <c r="D880" s="110" t="s">
        <v>3516</v>
      </c>
      <c r="E880" s="110" t="s">
        <v>3517</v>
      </c>
      <c r="F880" s="110">
        <v>25</v>
      </c>
      <c r="G880" s="109">
        <v>0</v>
      </c>
      <c r="H880" s="110">
        <f>F880*G880</f>
        <v>0</v>
      </c>
      <c r="I880" s="142">
        <v>3.9</v>
      </c>
      <c r="J880" s="138">
        <f t="shared" si="31"/>
        <v>0</v>
      </c>
      <c r="K880" s="30"/>
      <c r="L880" s="30"/>
    </row>
    <row r="881" spans="1:13">
      <c r="A881" s="110" t="s">
        <v>4891</v>
      </c>
      <c r="B881" s="139" t="s">
        <v>4905</v>
      </c>
      <c r="C881" s="34" t="s">
        <v>4906</v>
      </c>
      <c r="D881" s="34" t="s">
        <v>3516</v>
      </c>
      <c r="E881" s="34" t="s">
        <v>3517</v>
      </c>
      <c r="F881" s="34">
        <v>25</v>
      </c>
      <c r="G881" s="131">
        <v>0</v>
      </c>
      <c r="H881" s="34">
        <f>G881*F881</f>
        <v>0</v>
      </c>
      <c r="I881" s="140">
        <v>2.8</v>
      </c>
      <c r="J881" s="141">
        <f t="shared" si="31"/>
        <v>0</v>
      </c>
      <c r="K881" s="30"/>
      <c r="L881" s="30"/>
    </row>
    <row r="882" spans="1:13">
      <c r="A882" s="34" t="s">
        <v>2165</v>
      </c>
      <c r="B882" s="139" t="s">
        <v>3623</v>
      </c>
      <c r="C882" s="34" t="s">
        <v>3624</v>
      </c>
      <c r="D882" s="34" t="s">
        <v>2056</v>
      </c>
      <c r="E882" s="34" t="s">
        <v>3620</v>
      </c>
      <c r="F882" s="34">
        <v>100</v>
      </c>
      <c r="G882" s="131">
        <v>0</v>
      </c>
      <c r="H882" s="34">
        <f>G882*F882</f>
        <v>0</v>
      </c>
      <c r="I882" s="140">
        <v>1.4</v>
      </c>
      <c r="J882" s="141">
        <f t="shared" si="31"/>
        <v>0</v>
      </c>
      <c r="K882" s="30"/>
      <c r="L882" s="30"/>
    </row>
    <row r="883" spans="1:13">
      <c r="A883" s="110" t="s">
        <v>8443</v>
      </c>
      <c r="B883" s="136" t="s">
        <v>2139</v>
      </c>
      <c r="C883" s="110" t="s">
        <v>2140</v>
      </c>
      <c r="D883" s="110" t="s">
        <v>2122</v>
      </c>
      <c r="E883" s="110" t="s">
        <v>2132</v>
      </c>
      <c r="F883" s="110">
        <v>100</v>
      </c>
      <c r="G883" s="109">
        <v>0</v>
      </c>
      <c r="H883" s="110">
        <f>F883*G883</f>
        <v>0</v>
      </c>
      <c r="I883" s="137">
        <v>2.1</v>
      </c>
      <c r="J883" s="138">
        <f t="shared" si="31"/>
        <v>0</v>
      </c>
      <c r="K883" s="30"/>
      <c r="L883" s="30"/>
      <c r="M883" s="30"/>
    </row>
    <row r="884" spans="1:13">
      <c r="A884" s="110" t="s">
        <v>5304</v>
      </c>
      <c r="B884" s="136" t="s">
        <v>5313</v>
      </c>
      <c r="C884" s="110" t="s">
        <v>5314</v>
      </c>
      <c r="D884" s="110" t="s">
        <v>3516</v>
      </c>
      <c r="E884" s="110" t="s">
        <v>3517</v>
      </c>
      <c r="F884" s="110">
        <v>25</v>
      </c>
      <c r="G884" s="109">
        <v>0</v>
      </c>
      <c r="H884" s="110">
        <f>F884*G884</f>
        <v>0</v>
      </c>
      <c r="I884" s="142">
        <v>3.9</v>
      </c>
      <c r="J884" s="138">
        <f t="shared" si="31"/>
        <v>0</v>
      </c>
      <c r="K884" s="30"/>
      <c r="L884" s="30"/>
    </row>
    <row r="885" spans="1:13">
      <c r="A885" s="110" t="s">
        <v>4891</v>
      </c>
      <c r="B885" s="139" t="s">
        <v>4915</v>
      </c>
      <c r="C885" s="34" t="s">
        <v>4916</v>
      </c>
      <c r="D885" s="34" t="s">
        <v>3516</v>
      </c>
      <c r="E885" s="34" t="s">
        <v>3517</v>
      </c>
      <c r="F885" s="34">
        <v>25</v>
      </c>
      <c r="G885" s="131">
        <v>0</v>
      </c>
      <c r="H885" s="34">
        <f t="shared" ref="H885:H948" si="32">G885*F885</f>
        <v>0</v>
      </c>
      <c r="I885" s="140">
        <v>2.8</v>
      </c>
      <c r="J885" s="141">
        <f t="shared" si="31"/>
        <v>0</v>
      </c>
      <c r="K885" s="30"/>
      <c r="L885" s="30"/>
    </row>
    <row r="886" spans="1:13">
      <c r="A886" s="34" t="s">
        <v>2165</v>
      </c>
      <c r="B886" s="139" t="s">
        <v>3625</v>
      </c>
      <c r="C886" s="34" t="s">
        <v>3626</v>
      </c>
      <c r="D886" s="34" t="s">
        <v>2056</v>
      </c>
      <c r="E886" s="34" t="s">
        <v>3620</v>
      </c>
      <c r="F886" s="34">
        <v>100</v>
      </c>
      <c r="G886" s="131">
        <v>0</v>
      </c>
      <c r="H886" s="34">
        <f t="shared" si="32"/>
        <v>0</v>
      </c>
      <c r="I886" s="140">
        <v>1.4</v>
      </c>
      <c r="J886" s="141">
        <f t="shared" si="31"/>
        <v>0</v>
      </c>
      <c r="K886" s="30"/>
      <c r="L886" s="30"/>
    </row>
    <row r="887" spans="1:13">
      <c r="A887" s="110" t="s">
        <v>8443</v>
      </c>
      <c r="B887" s="136" t="s">
        <v>2137</v>
      </c>
      <c r="C887" s="110" t="s">
        <v>2138</v>
      </c>
      <c r="D887" s="110" t="s">
        <v>2122</v>
      </c>
      <c r="E887" s="110" t="s">
        <v>2132</v>
      </c>
      <c r="F887" s="110">
        <v>100</v>
      </c>
      <c r="G887" s="109">
        <v>0</v>
      </c>
      <c r="H887" s="34">
        <f t="shared" si="32"/>
        <v>0</v>
      </c>
      <c r="I887" s="137">
        <v>2.1</v>
      </c>
      <c r="J887" s="138">
        <f t="shared" si="31"/>
        <v>0</v>
      </c>
      <c r="K887" s="30"/>
      <c r="L887" s="30"/>
      <c r="M887" s="30"/>
    </row>
    <row r="888" spans="1:13">
      <c r="A888" s="34" t="s">
        <v>5304</v>
      </c>
      <c r="B888" s="139" t="s">
        <v>5323</v>
      </c>
      <c r="C888" s="34" t="s">
        <v>5324</v>
      </c>
      <c r="D888" s="34" t="s">
        <v>3516</v>
      </c>
      <c r="E888" s="34" t="s">
        <v>5325</v>
      </c>
      <c r="F888" s="34">
        <v>25</v>
      </c>
      <c r="G888" s="131">
        <v>0</v>
      </c>
      <c r="H888" s="34">
        <f t="shared" si="32"/>
        <v>0</v>
      </c>
      <c r="I888" s="140">
        <v>3.9</v>
      </c>
      <c r="J888" s="141">
        <f t="shared" si="31"/>
        <v>0</v>
      </c>
      <c r="K888" s="30"/>
      <c r="L888" s="30"/>
    </row>
    <row r="889" spans="1:13">
      <c r="A889" s="110" t="s">
        <v>4891</v>
      </c>
      <c r="B889" s="139" t="s">
        <v>4903</v>
      </c>
      <c r="C889" s="34" t="s">
        <v>4904</v>
      </c>
      <c r="D889" s="34" t="s">
        <v>3516</v>
      </c>
      <c r="E889" s="34" t="s">
        <v>3517</v>
      </c>
      <c r="F889" s="34">
        <v>25</v>
      </c>
      <c r="G889" s="131">
        <v>0</v>
      </c>
      <c r="H889" s="34">
        <f t="shared" si="32"/>
        <v>0</v>
      </c>
      <c r="I889" s="140">
        <v>2.8</v>
      </c>
      <c r="J889" s="141">
        <f t="shared" si="31"/>
        <v>0</v>
      </c>
      <c r="K889" s="30"/>
      <c r="L889" s="30"/>
    </row>
    <row r="890" spans="1:13">
      <c r="A890" s="34" t="s">
        <v>2165</v>
      </c>
      <c r="B890" s="139" t="s">
        <v>3627</v>
      </c>
      <c r="C890" s="34" t="s">
        <v>3628</v>
      </c>
      <c r="D890" s="34" t="s">
        <v>2056</v>
      </c>
      <c r="E890" s="34" t="s">
        <v>3620</v>
      </c>
      <c r="F890" s="34">
        <v>100</v>
      </c>
      <c r="G890" s="131">
        <v>0</v>
      </c>
      <c r="H890" s="34">
        <f t="shared" si="32"/>
        <v>0</v>
      </c>
      <c r="I890" s="140">
        <v>1.4</v>
      </c>
      <c r="J890" s="141">
        <f t="shared" si="31"/>
        <v>0</v>
      </c>
      <c r="K890" s="30"/>
      <c r="L890" s="30"/>
    </row>
    <row r="891" spans="1:13">
      <c r="A891" s="110" t="s">
        <v>8443</v>
      </c>
      <c r="B891" s="136" t="s">
        <v>2145</v>
      </c>
      <c r="C891" s="110" t="s">
        <v>2146</v>
      </c>
      <c r="D891" s="110" t="s">
        <v>2122</v>
      </c>
      <c r="E891" s="110" t="s">
        <v>2132</v>
      </c>
      <c r="F891" s="110">
        <v>100</v>
      </c>
      <c r="G891" s="109">
        <v>0</v>
      </c>
      <c r="H891" s="34">
        <f t="shared" si="32"/>
        <v>0</v>
      </c>
      <c r="I891" s="137">
        <v>2.1</v>
      </c>
      <c r="J891" s="138">
        <f t="shared" si="31"/>
        <v>0</v>
      </c>
      <c r="K891" s="30"/>
      <c r="L891" s="30"/>
      <c r="M891" s="30"/>
    </row>
    <row r="892" spans="1:13">
      <c r="A892" s="34" t="s">
        <v>5304</v>
      </c>
      <c r="B892" s="139" t="s">
        <v>5326</v>
      </c>
      <c r="C892" s="34" t="s">
        <v>5327</v>
      </c>
      <c r="D892" s="34" t="s">
        <v>3516</v>
      </c>
      <c r="E892" s="34" t="s">
        <v>5325</v>
      </c>
      <c r="F892" s="34">
        <v>25</v>
      </c>
      <c r="G892" s="131">
        <v>0</v>
      </c>
      <c r="H892" s="34">
        <f t="shared" si="32"/>
        <v>0</v>
      </c>
      <c r="I892" s="140">
        <v>3.9</v>
      </c>
      <c r="J892" s="141">
        <f t="shared" si="31"/>
        <v>0</v>
      </c>
      <c r="K892" s="30"/>
      <c r="L892" s="30"/>
    </row>
    <row r="893" spans="1:13">
      <c r="A893" s="110" t="s">
        <v>4891</v>
      </c>
      <c r="B893" s="139" t="s">
        <v>4909</v>
      </c>
      <c r="C893" s="34" t="s">
        <v>4910</v>
      </c>
      <c r="D893" s="34" t="s">
        <v>3516</v>
      </c>
      <c r="E893" s="34" t="s">
        <v>3517</v>
      </c>
      <c r="F893" s="34">
        <v>25</v>
      </c>
      <c r="G893" s="131">
        <v>0</v>
      </c>
      <c r="H893" s="34">
        <f t="shared" si="32"/>
        <v>0</v>
      </c>
      <c r="I893" s="140">
        <v>2.8</v>
      </c>
      <c r="J893" s="141">
        <f t="shared" si="31"/>
        <v>0</v>
      </c>
      <c r="K893" s="30"/>
      <c r="L893" s="30"/>
    </row>
    <row r="894" spans="1:13">
      <c r="A894" s="34" t="s">
        <v>2165</v>
      </c>
      <c r="B894" s="139" t="s">
        <v>3632</v>
      </c>
      <c r="C894" s="34" t="s">
        <v>3633</v>
      </c>
      <c r="D894" s="34" t="s">
        <v>2056</v>
      </c>
      <c r="E894" s="34" t="s">
        <v>3631</v>
      </c>
      <c r="F894" s="34">
        <v>100</v>
      </c>
      <c r="G894" s="131">
        <v>0</v>
      </c>
      <c r="H894" s="34">
        <f t="shared" si="32"/>
        <v>0</v>
      </c>
      <c r="I894" s="140">
        <v>1.4</v>
      </c>
      <c r="J894" s="141">
        <f t="shared" si="31"/>
        <v>0</v>
      </c>
      <c r="K894" s="30"/>
      <c r="L894" s="30"/>
    </row>
    <row r="895" spans="1:13">
      <c r="A895" s="110" t="s">
        <v>8443</v>
      </c>
      <c r="B895" s="136" t="s">
        <v>2133</v>
      </c>
      <c r="C895" s="110" t="s">
        <v>2134</v>
      </c>
      <c r="D895" s="110" t="s">
        <v>2122</v>
      </c>
      <c r="E895" s="110" t="s">
        <v>2132</v>
      </c>
      <c r="F895" s="110">
        <v>100</v>
      </c>
      <c r="G895" s="109">
        <v>0</v>
      </c>
      <c r="H895" s="34">
        <f t="shared" si="32"/>
        <v>0</v>
      </c>
      <c r="I895" s="137">
        <v>2.1</v>
      </c>
      <c r="J895" s="138">
        <f t="shared" si="31"/>
        <v>0</v>
      </c>
      <c r="K895" s="30"/>
      <c r="L895" s="30"/>
      <c r="M895" s="30"/>
    </row>
    <row r="896" spans="1:13">
      <c r="A896" s="110" t="s">
        <v>4891</v>
      </c>
      <c r="B896" s="139" t="s">
        <v>4911</v>
      </c>
      <c r="C896" s="34" t="s">
        <v>4912</v>
      </c>
      <c r="D896" s="34" t="s">
        <v>3516</v>
      </c>
      <c r="E896" s="34" t="s">
        <v>3517</v>
      </c>
      <c r="F896" s="34">
        <v>25</v>
      </c>
      <c r="G896" s="131">
        <v>0</v>
      </c>
      <c r="H896" s="34">
        <f t="shared" si="32"/>
        <v>0</v>
      </c>
      <c r="I896" s="140">
        <v>2.8</v>
      </c>
      <c r="J896" s="141">
        <f t="shared" si="31"/>
        <v>0</v>
      </c>
      <c r="K896" s="30"/>
      <c r="L896" s="30"/>
    </row>
    <row r="897" spans="1:13">
      <c r="A897" s="34" t="s">
        <v>2165</v>
      </c>
      <c r="B897" s="139" t="s">
        <v>3634</v>
      </c>
      <c r="C897" s="34" t="s">
        <v>3635</v>
      </c>
      <c r="D897" s="34" t="s">
        <v>2056</v>
      </c>
      <c r="E897" s="34" t="s">
        <v>3631</v>
      </c>
      <c r="F897" s="34">
        <v>100</v>
      </c>
      <c r="G897" s="131">
        <v>0</v>
      </c>
      <c r="H897" s="34">
        <f t="shared" si="32"/>
        <v>0</v>
      </c>
      <c r="I897" s="140">
        <v>1.4</v>
      </c>
      <c r="J897" s="141">
        <f t="shared" si="31"/>
        <v>0</v>
      </c>
      <c r="K897" s="30"/>
      <c r="L897" s="30"/>
    </row>
    <row r="898" spans="1:13">
      <c r="A898" s="110" t="s">
        <v>8443</v>
      </c>
      <c r="B898" s="136" t="s">
        <v>2141</v>
      </c>
      <c r="C898" s="110" t="s">
        <v>2142</v>
      </c>
      <c r="D898" s="110" t="s">
        <v>2122</v>
      </c>
      <c r="E898" s="110" t="s">
        <v>2132</v>
      </c>
      <c r="F898" s="110">
        <v>100</v>
      </c>
      <c r="G898" s="109">
        <v>0</v>
      </c>
      <c r="H898" s="34">
        <f t="shared" si="32"/>
        <v>0</v>
      </c>
      <c r="I898" s="137">
        <v>2.1</v>
      </c>
      <c r="J898" s="138">
        <f t="shared" si="31"/>
        <v>0</v>
      </c>
      <c r="K898" s="30"/>
      <c r="L898" s="30"/>
      <c r="M898" s="30"/>
    </row>
    <row r="899" spans="1:13">
      <c r="A899" s="110" t="s">
        <v>4891</v>
      </c>
      <c r="B899" s="139" t="s">
        <v>4925</v>
      </c>
      <c r="C899" s="34" t="s">
        <v>4926</v>
      </c>
      <c r="D899" s="34" t="s">
        <v>3516</v>
      </c>
      <c r="E899" s="34" t="s">
        <v>3517</v>
      </c>
      <c r="F899" s="34">
        <v>25</v>
      </c>
      <c r="G899" s="131">
        <v>0</v>
      </c>
      <c r="H899" s="34">
        <f t="shared" si="32"/>
        <v>0</v>
      </c>
      <c r="I899" s="140">
        <v>2.8</v>
      </c>
      <c r="J899" s="141">
        <f t="shared" si="31"/>
        <v>0</v>
      </c>
      <c r="K899" s="30"/>
      <c r="L899" s="30"/>
    </row>
    <row r="900" spans="1:13">
      <c r="A900" s="110" t="s">
        <v>8443</v>
      </c>
      <c r="B900" s="136" t="s">
        <v>2147</v>
      </c>
      <c r="C900" s="110" t="s">
        <v>2148</v>
      </c>
      <c r="D900" s="110" t="s">
        <v>2122</v>
      </c>
      <c r="E900" s="110" t="s">
        <v>2149</v>
      </c>
      <c r="F900" s="110">
        <v>100</v>
      </c>
      <c r="G900" s="109">
        <v>0</v>
      </c>
      <c r="H900" s="34">
        <f t="shared" si="32"/>
        <v>0</v>
      </c>
      <c r="I900" s="137">
        <v>2.1</v>
      </c>
      <c r="J900" s="138">
        <f t="shared" si="31"/>
        <v>0</v>
      </c>
      <c r="K900" s="30"/>
      <c r="L900" s="30"/>
      <c r="M900" s="30"/>
    </row>
    <row r="901" spans="1:13">
      <c r="A901" s="34" t="s">
        <v>5304</v>
      </c>
      <c r="B901" s="139" t="s">
        <v>5329</v>
      </c>
      <c r="C901" s="34" t="s">
        <v>5330</v>
      </c>
      <c r="D901" s="34" t="s">
        <v>3516</v>
      </c>
      <c r="E901" s="34" t="s">
        <v>5331</v>
      </c>
      <c r="F901" s="34">
        <v>25</v>
      </c>
      <c r="G901" s="131">
        <v>0</v>
      </c>
      <c r="H901" s="34">
        <f t="shared" si="32"/>
        <v>0</v>
      </c>
      <c r="I901" s="140">
        <v>3.9</v>
      </c>
      <c r="J901" s="141">
        <f t="shared" si="31"/>
        <v>0</v>
      </c>
      <c r="K901" s="30"/>
      <c r="L901" s="30"/>
    </row>
    <row r="902" spans="1:13">
      <c r="A902" s="110" t="s">
        <v>4891</v>
      </c>
      <c r="B902" s="139" t="s">
        <v>4921</v>
      </c>
      <c r="C902" s="34" t="s">
        <v>4922</v>
      </c>
      <c r="D902" s="34" t="s">
        <v>3516</v>
      </c>
      <c r="E902" s="34" t="s">
        <v>3517</v>
      </c>
      <c r="F902" s="34">
        <v>25</v>
      </c>
      <c r="G902" s="131">
        <v>0</v>
      </c>
      <c r="H902" s="34">
        <f t="shared" si="32"/>
        <v>0</v>
      </c>
      <c r="I902" s="140">
        <v>2.8</v>
      </c>
      <c r="J902" s="141">
        <f t="shared" si="31"/>
        <v>0</v>
      </c>
      <c r="K902" s="30"/>
      <c r="L902" s="30"/>
    </row>
    <row r="903" spans="1:13">
      <c r="A903" s="34" t="s">
        <v>2165</v>
      </c>
      <c r="B903" s="139" t="s">
        <v>3637</v>
      </c>
      <c r="C903" s="34" t="s">
        <v>3638</v>
      </c>
      <c r="D903" s="34" t="s">
        <v>2056</v>
      </c>
      <c r="E903" s="34" t="s">
        <v>3636</v>
      </c>
      <c r="F903" s="34">
        <v>100</v>
      </c>
      <c r="G903" s="131">
        <v>0</v>
      </c>
      <c r="H903" s="34">
        <f t="shared" si="32"/>
        <v>0</v>
      </c>
      <c r="I903" s="140">
        <v>1.4</v>
      </c>
      <c r="J903" s="141">
        <f t="shared" si="31"/>
        <v>0</v>
      </c>
      <c r="K903" s="30"/>
      <c r="L903" s="30"/>
    </row>
    <row r="904" spans="1:13">
      <c r="A904" s="110" t="s">
        <v>8443</v>
      </c>
      <c r="B904" s="136" t="s">
        <v>2152</v>
      </c>
      <c r="C904" s="110" t="s">
        <v>2153</v>
      </c>
      <c r="D904" s="110" t="s">
        <v>2122</v>
      </c>
      <c r="E904" s="110" t="s">
        <v>2149</v>
      </c>
      <c r="F904" s="110">
        <v>100</v>
      </c>
      <c r="G904" s="109">
        <v>0</v>
      </c>
      <c r="H904" s="34">
        <f t="shared" si="32"/>
        <v>0</v>
      </c>
      <c r="I904" s="137">
        <v>2.1</v>
      </c>
      <c r="J904" s="138">
        <f t="shared" si="31"/>
        <v>0</v>
      </c>
      <c r="K904" s="30"/>
      <c r="L904" s="30"/>
      <c r="M904" s="30"/>
    </row>
    <row r="905" spans="1:13">
      <c r="A905" s="110" t="s">
        <v>4891</v>
      </c>
      <c r="B905" s="139" t="s">
        <v>4907</v>
      </c>
      <c r="C905" s="34" t="s">
        <v>4908</v>
      </c>
      <c r="D905" s="34" t="s">
        <v>3516</v>
      </c>
      <c r="E905" s="34" t="s">
        <v>3517</v>
      </c>
      <c r="F905" s="34">
        <v>25</v>
      </c>
      <c r="G905" s="131">
        <v>0</v>
      </c>
      <c r="H905" s="34">
        <f t="shared" si="32"/>
        <v>0</v>
      </c>
      <c r="I905" s="140">
        <v>2.8</v>
      </c>
      <c r="J905" s="141">
        <f t="shared" si="31"/>
        <v>0</v>
      </c>
      <c r="K905" s="30"/>
      <c r="L905" s="30"/>
    </row>
    <row r="906" spans="1:13">
      <c r="A906" s="34" t="s">
        <v>2165</v>
      </c>
      <c r="B906" s="139" t="s">
        <v>3639</v>
      </c>
      <c r="C906" s="34" t="s">
        <v>3640</v>
      </c>
      <c r="D906" s="34" t="s">
        <v>2056</v>
      </c>
      <c r="E906" s="34" t="s">
        <v>3636</v>
      </c>
      <c r="F906" s="34">
        <v>100</v>
      </c>
      <c r="G906" s="131">
        <v>0</v>
      </c>
      <c r="H906" s="34">
        <f t="shared" si="32"/>
        <v>0</v>
      </c>
      <c r="I906" s="140">
        <v>1.4</v>
      </c>
      <c r="J906" s="141">
        <f t="shared" si="31"/>
        <v>0</v>
      </c>
      <c r="K906" s="30"/>
      <c r="L906" s="30"/>
    </row>
    <row r="907" spans="1:13">
      <c r="A907" s="110" t="s">
        <v>8443</v>
      </c>
      <c r="B907" s="136" t="s">
        <v>2150</v>
      </c>
      <c r="C907" s="110" t="s">
        <v>2151</v>
      </c>
      <c r="D907" s="110" t="s">
        <v>2122</v>
      </c>
      <c r="E907" s="110" t="s">
        <v>2149</v>
      </c>
      <c r="F907" s="110">
        <v>100</v>
      </c>
      <c r="G907" s="109">
        <v>0</v>
      </c>
      <c r="H907" s="34">
        <f t="shared" si="32"/>
        <v>0</v>
      </c>
      <c r="I907" s="137">
        <v>2.1</v>
      </c>
      <c r="J907" s="138">
        <f t="shared" ref="J907:J970" si="33">H907*I907</f>
        <v>0</v>
      </c>
      <c r="K907" s="30"/>
      <c r="L907" s="30"/>
      <c r="M907" s="30"/>
    </row>
    <row r="908" spans="1:13">
      <c r="A908" s="34" t="s">
        <v>5304</v>
      </c>
      <c r="B908" s="139" t="s">
        <v>5333</v>
      </c>
      <c r="C908" s="34" t="s">
        <v>5334</v>
      </c>
      <c r="D908" s="34" t="s">
        <v>3516</v>
      </c>
      <c r="E908" s="34" t="s">
        <v>5335</v>
      </c>
      <c r="F908" s="34">
        <v>25</v>
      </c>
      <c r="G908" s="131">
        <v>0</v>
      </c>
      <c r="H908" s="34">
        <f t="shared" si="32"/>
        <v>0</v>
      </c>
      <c r="I908" s="140">
        <v>3.9</v>
      </c>
      <c r="J908" s="141">
        <f t="shared" si="33"/>
        <v>0</v>
      </c>
      <c r="K908" s="30"/>
      <c r="L908" s="30"/>
    </row>
    <row r="909" spans="1:13">
      <c r="A909" s="110" t="s">
        <v>4891</v>
      </c>
      <c r="B909" s="139" t="s">
        <v>4919</v>
      </c>
      <c r="C909" s="34" t="s">
        <v>4920</v>
      </c>
      <c r="D909" s="34" t="s">
        <v>3516</v>
      </c>
      <c r="E909" s="34" t="s">
        <v>3517</v>
      </c>
      <c r="F909" s="34">
        <v>25</v>
      </c>
      <c r="G909" s="131">
        <v>0</v>
      </c>
      <c r="H909" s="34">
        <f t="shared" si="32"/>
        <v>0</v>
      </c>
      <c r="I909" s="140">
        <v>2.8</v>
      </c>
      <c r="J909" s="141">
        <f t="shared" si="33"/>
        <v>0</v>
      </c>
      <c r="K909" s="30"/>
      <c r="L909" s="30"/>
    </row>
    <row r="910" spans="1:13">
      <c r="A910" s="34" t="s">
        <v>2165</v>
      </c>
      <c r="B910" s="139" t="s">
        <v>3641</v>
      </c>
      <c r="C910" s="34" t="s">
        <v>3642</v>
      </c>
      <c r="D910" s="34" t="s">
        <v>2056</v>
      </c>
      <c r="E910" s="34" t="s">
        <v>3636</v>
      </c>
      <c r="F910" s="34">
        <v>100</v>
      </c>
      <c r="G910" s="131">
        <v>0</v>
      </c>
      <c r="H910" s="34">
        <f t="shared" si="32"/>
        <v>0</v>
      </c>
      <c r="I910" s="140">
        <v>1.4</v>
      </c>
      <c r="J910" s="141">
        <f t="shared" si="33"/>
        <v>0</v>
      </c>
      <c r="K910" s="30"/>
      <c r="L910" s="30"/>
    </row>
    <row r="911" spans="1:13">
      <c r="A911" s="110" t="s">
        <v>8443</v>
      </c>
      <c r="B911" s="136" t="s">
        <v>2160</v>
      </c>
      <c r="C911" s="110" t="s">
        <v>2161</v>
      </c>
      <c r="D911" s="110" t="s">
        <v>2156</v>
      </c>
      <c r="E911" s="110" t="s">
        <v>2157</v>
      </c>
      <c r="F911" s="110">
        <v>100</v>
      </c>
      <c r="G911" s="109">
        <v>0</v>
      </c>
      <c r="H911" s="34">
        <f t="shared" si="32"/>
        <v>0</v>
      </c>
      <c r="I911" s="137">
        <v>2.1</v>
      </c>
      <c r="J911" s="138">
        <f t="shared" si="33"/>
        <v>0</v>
      </c>
      <c r="K911" s="30"/>
      <c r="L911" s="30"/>
      <c r="M911" s="30"/>
    </row>
    <row r="912" spans="1:13">
      <c r="A912" s="34" t="s">
        <v>5304</v>
      </c>
      <c r="B912" s="139" t="s">
        <v>5363</v>
      </c>
      <c r="C912" s="34" t="s">
        <v>5364</v>
      </c>
      <c r="D912" s="34" t="s">
        <v>3516</v>
      </c>
      <c r="E912" s="34" t="s">
        <v>5338</v>
      </c>
      <c r="F912" s="34">
        <v>25</v>
      </c>
      <c r="G912" s="131">
        <v>0</v>
      </c>
      <c r="H912" s="34">
        <f t="shared" si="32"/>
        <v>0</v>
      </c>
      <c r="I912" s="140">
        <v>3.9</v>
      </c>
      <c r="J912" s="141">
        <f t="shared" si="33"/>
        <v>0</v>
      </c>
      <c r="K912" s="30"/>
      <c r="L912" s="30"/>
    </row>
    <row r="913" spans="1:13">
      <c r="A913" s="110" t="s">
        <v>4891</v>
      </c>
      <c r="B913" s="139" t="s">
        <v>4923</v>
      </c>
      <c r="C913" s="34" t="s">
        <v>4924</v>
      </c>
      <c r="D913" s="34" t="s">
        <v>3516</v>
      </c>
      <c r="E913" s="34" t="s">
        <v>3517</v>
      </c>
      <c r="F913" s="34">
        <v>25</v>
      </c>
      <c r="G913" s="131">
        <v>0</v>
      </c>
      <c r="H913" s="34">
        <f t="shared" si="32"/>
        <v>0</v>
      </c>
      <c r="I913" s="140">
        <v>2.8</v>
      </c>
      <c r="J913" s="141">
        <f t="shared" si="33"/>
        <v>0</v>
      </c>
      <c r="K913" s="30"/>
      <c r="L913" s="30"/>
    </row>
    <row r="914" spans="1:13">
      <c r="A914" s="34" t="s">
        <v>2165</v>
      </c>
      <c r="B914" s="139" t="s">
        <v>3643</v>
      </c>
      <c r="C914" s="34" t="s">
        <v>3644</v>
      </c>
      <c r="D914" s="34" t="s">
        <v>2056</v>
      </c>
      <c r="E914" s="34" t="s">
        <v>3636</v>
      </c>
      <c r="F914" s="34">
        <v>100</v>
      </c>
      <c r="G914" s="131">
        <v>0</v>
      </c>
      <c r="H914" s="34">
        <f t="shared" si="32"/>
        <v>0</v>
      </c>
      <c r="I914" s="140">
        <v>1.4</v>
      </c>
      <c r="J914" s="141">
        <f t="shared" si="33"/>
        <v>0</v>
      </c>
      <c r="K914" s="30"/>
      <c r="L914" s="30"/>
    </row>
    <row r="915" spans="1:13">
      <c r="A915" s="110" t="s">
        <v>8443</v>
      </c>
      <c r="B915" s="136" t="s">
        <v>2158</v>
      </c>
      <c r="C915" s="110" t="s">
        <v>2159</v>
      </c>
      <c r="D915" s="110" t="s">
        <v>2156</v>
      </c>
      <c r="E915" s="110" t="s">
        <v>2157</v>
      </c>
      <c r="F915" s="110">
        <v>100</v>
      </c>
      <c r="G915" s="109">
        <v>0</v>
      </c>
      <c r="H915" s="34">
        <f t="shared" si="32"/>
        <v>0</v>
      </c>
      <c r="I915" s="137">
        <v>2.1</v>
      </c>
      <c r="J915" s="138">
        <f t="shared" si="33"/>
        <v>0</v>
      </c>
      <c r="K915" s="30"/>
      <c r="L915" s="30"/>
      <c r="M915" s="30"/>
    </row>
    <row r="916" spans="1:13">
      <c r="A916" s="34" t="s">
        <v>5304</v>
      </c>
      <c r="B916" s="139" t="s">
        <v>5351</v>
      </c>
      <c r="C916" s="34" t="s">
        <v>5352</v>
      </c>
      <c r="D916" s="34" t="s">
        <v>3516</v>
      </c>
      <c r="E916" s="34" t="s">
        <v>5338</v>
      </c>
      <c r="F916" s="34">
        <v>25</v>
      </c>
      <c r="G916" s="131">
        <v>0</v>
      </c>
      <c r="H916" s="34">
        <f t="shared" si="32"/>
        <v>0</v>
      </c>
      <c r="I916" s="140">
        <v>3.9</v>
      </c>
      <c r="J916" s="141">
        <f t="shared" si="33"/>
        <v>0</v>
      </c>
      <c r="K916" s="30"/>
      <c r="L916" s="30"/>
    </row>
    <row r="917" spans="1:13">
      <c r="A917" s="110" t="s">
        <v>4891</v>
      </c>
      <c r="B917" s="139" t="s">
        <v>5162</v>
      </c>
      <c r="C917" s="34" t="s">
        <v>5163</v>
      </c>
      <c r="D917" s="34" t="s">
        <v>3578</v>
      </c>
      <c r="E917" s="34" t="s">
        <v>5098</v>
      </c>
      <c r="F917" s="34">
        <v>25</v>
      </c>
      <c r="G917" s="131">
        <v>0</v>
      </c>
      <c r="H917" s="34">
        <f t="shared" si="32"/>
        <v>0</v>
      </c>
      <c r="I917" s="140">
        <v>2.8</v>
      </c>
      <c r="J917" s="141">
        <f t="shared" si="33"/>
        <v>0</v>
      </c>
      <c r="K917" s="30"/>
      <c r="L917" s="30"/>
    </row>
    <row r="918" spans="1:13">
      <c r="A918" s="34" t="s">
        <v>2165</v>
      </c>
      <c r="B918" s="139" t="s">
        <v>3645</v>
      </c>
      <c r="C918" s="34" t="s">
        <v>3646</v>
      </c>
      <c r="D918" s="34" t="s">
        <v>2056</v>
      </c>
      <c r="E918" s="34" t="s">
        <v>3636</v>
      </c>
      <c r="F918" s="34">
        <v>100</v>
      </c>
      <c r="G918" s="131">
        <v>0</v>
      </c>
      <c r="H918" s="34">
        <f t="shared" si="32"/>
        <v>0</v>
      </c>
      <c r="I918" s="140">
        <v>1.4</v>
      </c>
      <c r="J918" s="141">
        <f t="shared" si="33"/>
        <v>0</v>
      </c>
      <c r="K918" s="30"/>
      <c r="L918" s="30"/>
    </row>
    <row r="919" spans="1:13">
      <c r="A919" s="110" t="s">
        <v>8443</v>
      </c>
      <c r="B919" s="136" t="s">
        <v>2154</v>
      </c>
      <c r="C919" s="110" t="s">
        <v>2155</v>
      </c>
      <c r="D919" s="110" t="s">
        <v>2156</v>
      </c>
      <c r="E919" s="110" t="s">
        <v>2157</v>
      </c>
      <c r="F919" s="110">
        <v>100</v>
      </c>
      <c r="G919" s="109">
        <v>0</v>
      </c>
      <c r="H919" s="34">
        <f t="shared" si="32"/>
        <v>0</v>
      </c>
      <c r="I919" s="137">
        <v>2.1</v>
      </c>
      <c r="J919" s="138">
        <f t="shared" si="33"/>
        <v>0</v>
      </c>
      <c r="K919" s="30"/>
      <c r="L919" s="30"/>
      <c r="M919" s="30"/>
    </row>
    <row r="920" spans="1:13">
      <c r="A920" s="34" t="s">
        <v>5304</v>
      </c>
      <c r="B920" s="139" t="s">
        <v>5355</v>
      </c>
      <c r="C920" s="34" t="s">
        <v>5356</v>
      </c>
      <c r="D920" s="34" t="s">
        <v>3516</v>
      </c>
      <c r="E920" s="34" t="s">
        <v>5338</v>
      </c>
      <c r="F920" s="34">
        <v>25</v>
      </c>
      <c r="G920" s="131">
        <v>0</v>
      </c>
      <c r="H920" s="34">
        <f t="shared" si="32"/>
        <v>0</v>
      </c>
      <c r="I920" s="140">
        <v>3.9</v>
      </c>
      <c r="J920" s="141">
        <f t="shared" si="33"/>
        <v>0</v>
      </c>
      <c r="K920" s="30"/>
      <c r="L920" s="30"/>
    </row>
    <row r="921" spans="1:13">
      <c r="A921" s="110" t="s">
        <v>4891</v>
      </c>
      <c r="B921" s="139" t="s">
        <v>5164</v>
      </c>
      <c r="C921" s="34" t="s">
        <v>5165</v>
      </c>
      <c r="D921" s="34" t="s">
        <v>3578</v>
      </c>
      <c r="E921" s="34" t="s">
        <v>5098</v>
      </c>
      <c r="F921" s="34">
        <v>25</v>
      </c>
      <c r="G921" s="131">
        <v>0</v>
      </c>
      <c r="H921" s="34">
        <f t="shared" si="32"/>
        <v>0</v>
      </c>
      <c r="I921" s="140">
        <v>2.8</v>
      </c>
      <c r="J921" s="141">
        <f t="shared" si="33"/>
        <v>0</v>
      </c>
      <c r="K921" s="30"/>
      <c r="L921" s="30"/>
    </row>
    <row r="922" spans="1:13">
      <c r="A922" s="34" t="s">
        <v>2165</v>
      </c>
      <c r="B922" s="139" t="s">
        <v>3647</v>
      </c>
      <c r="C922" s="34" t="s">
        <v>3648</v>
      </c>
      <c r="D922" s="34" t="s">
        <v>2056</v>
      </c>
      <c r="E922" s="34" t="s">
        <v>3636</v>
      </c>
      <c r="F922" s="34">
        <v>100</v>
      </c>
      <c r="G922" s="131">
        <v>0</v>
      </c>
      <c r="H922" s="34">
        <f t="shared" si="32"/>
        <v>0</v>
      </c>
      <c r="I922" s="140">
        <v>1.4</v>
      </c>
      <c r="J922" s="141">
        <f t="shared" si="33"/>
        <v>0</v>
      </c>
      <c r="K922" s="30"/>
      <c r="L922" s="30"/>
    </row>
    <row r="923" spans="1:13">
      <c r="A923" s="110" t="s">
        <v>8443</v>
      </c>
      <c r="B923" s="136" t="s">
        <v>2162</v>
      </c>
      <c r="C923" s="110" t="s">
        <v>2163</v>
      </c>
      <c r="D923" s="110" t="s">
        <v>3538</v>
      </c>
      <c r="E923" s="110" t="s">
        <v>2164</v>
      </c>
      <c r="F923" s="110">
        <v>100</v>
      </c>
      <c r="G923" s="109">
        <v>0</v>
      </c>
      <c r="H923" s="34">
        <f t="shared" si="32"/>
        <v>0</v>
      </c>
      <c r="I923" s="137">
        <v>2.1</v>
      </c>
      <c r="J923" s="138">
        <f t="shared" si="33"/>
        <v>0</v>
      </c>
      <c r="K923" s="30"/>
      <c r="L923" s="30"/>
      <c r="M923" s="30"/>
    </row>
    <row r="924" spans="1:13">
      <c r="A924" s="34" t="s">
        <v>5304</v>
      </c>
      <c r="B924" s="139" t="s">
        <v>5361</v>
      </c>
      <c r="C924" s="34" t="s">
        <v>5362</v>
      </c>
      <c r="D924" s="34" t="s">
        <v>3516</v>
      </c>
      <c r="E924" s="34" t="s">
        <v>5338</v>
      </c>
      <c r="F924" s="34">
        <v>25</v>
      </c>
      <c r="G924" s="131">
        <v>0</v>
      </c>
      <c r="H924" s="34">
        <f t="shared" si="32"/>
        <v>0</v>
      </c>
      <c r="I924" s="140">
        <v>3.9</v>
      </c>
      <c r="J924" s="141">
        <f t="shared" si="33"/>
        <v>0</v>
      </c>
      <c r="K924" s="30"/>
      <c r="L924" s="30"/>
    </row>
    <row r="925" spans="1:13">
      <c r="A925" s="110" t="s">
        <v>4891</v>
      </c>
      <c r="B925" s="139" t="s">
        <v>5151</v>
      </c>
      <c r="C925" s="34" t="s">
        <v>5152</v>
      </c>
      <c r="D925" s="34" t="s">
        <v>3578</v>
      </c>
      <c r="E925" s="34" t="s">
        <v>4958</v>
      </c>
      <c r="F925" s="34">
        <v>25</v>
      </c>
      <c r="G925" s="131">
        <v>0</v>
      </c>
      <c r="H925" s="34">
        <f t="shared" si="32"/>
        <v>0</v>
      </c>
      <c r="I925" s="140">
        <v>2.8</v>
      </c>
      <c r="J925" s="141">
        <f t="shared" si="33"/>
        <v>0</v>
      </c>
      <c r="K925" s="30"/>
      <c r="L925" s="30"/>
    </row>
    <row r="926" spans="1:13">
      <c r="A926" s="34" t="s">
        <v>2165</v>
      </c>
      <c r="B926" s="139" t="s">
        <v>3651</v>
      </c>
      <c r="C926" s="34" t="s">
        <v>3652</v>
      </c>
      <c r="D926" s="34" t="s">
        <v>2056</v>
      </c>
      <c r="E926" s="34" t="s">
        <v>3636</v>
      </c>
      <c r="F926" s="34">
        <v>100</v>
      </c>
      <c r="G926" s="131">
        <v>0</v>
      </c>
      <c r="H926" s="34">
        <f t="shared" si="32"/>
        <v>0</v>
      </c>
      <c r="I926" s="140">
        <v>1.4</v>
      </c>
      <c r="J926" s="141">
        <f t="shared" si="33"/>
        <v>0</v>
      </c>
      <c r="K926" s="30"/>
      <c r="L926" s="30"/>
    </row>
    <row r="927" spans="1:13">
      <c r="A927" s="34" t="s">
        <v>5304</v>
      </c>
      <c r="B927" s="139" t="s">
        <v>5353</v>
      </c>
      <c r="C927" s="34" t="s">
        <v>5354</v>
      </c>
      <c r="D927" s="34" t="s">
        <v>3516</v>
      </c>
      <c r="E927" s="34" t="s">
        <v>5338</v>
      </c>
      <c r="F927" s="34">
        <v>25</v>
      </c>
      <c r="G927" s="131">
        <v>0</v>
      </c>
      <c r="H927" s="34">
        <f t="shared" si="32"/>
        <v>0</v>
      </c>
      <c r="I927" s="140">
        <v>3.9</v>
      </c>
      <c r="J927" s="141">
        <f t="shared" si="33"/>
        <v>0</v>
      </c>
      <c r="K927" s="30"/>
      <c r="L927" s="30"/>
    </row>
    <row r="928" spans="1:13">
      <c r="A928" s="110" t="s">
        <v>4891</v>
      </c>
      <c r="B928" s="139" t="s">
        <v>5000</v>
      </c>
      <c r="C928" s="34" t="s">
        <v>5001</v>
      </c>
      <c r="D928" s="34" t="s">
        <v>3578</v>
      </c>
      <c r="E928" s="34" t="s">
        <v>4997</v>
      </c>
      <c r="F928" s="34">
        <v>25</v>
      </c>
      <c r="G928" s="131">
        <v>0</v>
      </c>
      <c r="H928" s="34">
        <f t="shared" si="32"/>
        <v>0</v>
      </c>
      <c r="I928" s="140">
        <v>2.8</v>
      </c>
      <c r="J928" s="141">
        <f t="shared" si="33"/>
        <v>0</v>
      </c>
      <c r="K928" s="30"/>
      <c r="L928" s="30"/>
    </row>
    <row r="929" spans="1:13">
      <c r="A929" s="34" t="s">
        <v>2165</v>
      </c>
      <c r="B929" s="139" t="s">
        <v>3649</v>
      </c>
      <c r="C929" s="34" t="s">
        <v>3650</v>
      </c>
      <c r="D929" s="34" t="s">
        <v>2056</v>
      </c>
      <c r="E929" s="34" t="s">
        <v>3636</v>
      </c>
      <c r="F929" s="34">
        <v>100</v>
      </c>
      <c r="G929" s="131">
        <v>0</v>
      </c>
      <c r="H929" s="34">
        <f t="shared" si="32"/>
        <v>0</v>
      </c>
      <c r="I929" s="140">
        <v>1.4</v>
      </c>
      <c r="J929" s="141">
        <f t="shared" si="33"/>
        <v>0</v>
      </c>
      <c r="K929" s="30"/>
      <c r="L929" s="30"/>
    </row>
    <row r="930" spans="1:13">
      <c r="A930" s="34" t="s">
        <v>5304</v>
      </c>
      <c r="B930" s="139" t="s">
        <v>5357</v>
      </c>
      <c r="C930" s="34" t="s">
        <v>5358</v>
      </c>
      <c r="D930" s="34" t="s">
        <v>3516</v>
      </c>
      <c r="E930" s="34" t="s">
        <v>5338</v>
      </c>
      <c r="F930" s="34">
        <v>25</v>
      </c>
      <c r="G930" s="131">
        <v>0</v>
      </c>
      <c r="H930" s="34">
        <f t="shared" si="32"/>
        <v>0</v>
      </c>
      <c r="I930" s="140">
        <v>3.9</v>
      </c>
      <c r="J930" s="141">
        <f t="shared" si="33"/>
        <v>0</v>
      </c>
      <c r="K930" s="30"/>
      <c r="L930" s="30"/>
    </row>
    <row r="931" spans="1:13">
      <c r="A931" s="110" t="s">
        <v>4891</v>
      </c>
      <c r="B931" s="139" t="s">
        <v>5156</v>
      </c>
      <c r="C931" s="34" t="s">
        <v>5157</v>
      </c>
      <c r="D931" s="34" t="s">
        <v>3578</v>
      </c>
      <c r="E931" s="34" t="s">
        <v>5017</v>
      </c>
      <c r="F931" s="34">
        <v>25</v>
      </c>
      <c r="G931" s="131">
        <v>0</v>
      </c>
      <c r="H931" s="34">
        <f t="shared" si="32"/>
        <v>0</v>
      </c>
      <c r="I931" s="140">
        <v>2.8</v>
      </c>
      <c r="J931" s="141">
        <f t="shared" si="33"/>
        <v>0</v>
      </c>
      <c r="K931" s="30"/>
      <c r="L931" s="30"/>
    </row>
    <row r="932" spans="1:13">
      <c r="A932" s="34" t="s">
        <v>5304</v>
      </c>
      <c r="B932" s="139" t="s">
        <v>5359</v>
      </c>
      <c r="C932" s="34" t="s">
        <v>5360</v>
      </c>
      <c r="D932" s="34" t="s">
        <v>3516</v>
      </c>
      <c r="E932" s="34" t="s">
        <v>5338</v>
      </c>
      <c r="F932" s="34">
        <v>25</v>
      </c>
      <c r="G932" s="131">
        <v>0</v>
      </c>
      <c r="H932" s="34">
        <f t="shared" si="32"/>
        <v>0</v>
      </c>
      <c r="I932" s="140">
        <v>3.9</v>
      </c>
      <c r="J932" s="141">
        <f t="shared" si="33"/>
        <v>0</v>
      </c>
      <c r="K932" s="30"/>
      <c r="L932" s="30"/>
    </row>
    <row r="933" spans="1:13">
      <c r="A933" s="110" t="s">
        <v>4891</v>
      </c>
      <c r="B933" s="139" t="s">
        <v>5021</v>
      </c>
      <c r="C933" s="34" t="s">
        <v>5022</v>
      </c>
      <c r="D933" s="34" t="s">
        <v>3578</v>
      </c>
      <c r="E933" s="34" t="s">
        <v>5023</v>
      </c>
      <c r="F933" s="34">
        <v>25</v>
      </c>
      <c r="G933" s="131">
        <v>0</v>
      </c>
      <c r="H933" s="34">
        <f t="shared" si="32"/>
        <v>0</v>
      </c>
      <c r="I933" s="140">
        <v>2.8</v>
      </c>
      <c r="J933" s="141">
        <f t="shared" si="33"/>
        <v>0</v>
      </c>
      <c r="K933" s="30"/>
      <c r="L933" s="30"/>
    </row>
    <row r="934" spans="1:13">
      <c r="A934" s="34" t="s">
        <v>2165</v>
      </c>
      <c r="B934" s="139" t="s">
        <v>3653</v>
      </c>
      <c r="C934" s="34" t="s">
        <v>3654</v>
      </c>
      <c r="D934" s="34" t="s">
        <v>2056</v>
      </c>
      <c r="E934" s="34" t="s">
        <v>3636</v>
      </c>
      <c r="F934" s="34">
        <v>100</v>
      </c>
      <c r="G934" s="131">
        <v>0</v>
      </c>
      <c r="H934" s="34">
        <f t="shared" si="32"/>
        <v>0</v>
      </c>
      <c r="I934" s="140">
        <v>1.4</v>
      </c>
      <c r="J934" s="141">
        <f t="shared" si="33"/>
        <v>0</v>
      </c>
      <c r="K934" s="30"/>
      <c r="L934" s="30"/>
    </row>
    <row r="935" spans="1:13">
      <c r="A935" s="34" t="s">
        <v>5304</v>
      </c>
      <c r="B935" s="139" t="s">
        <v>5336</v>
      </c>
      <c r="C935" s="34" t="s">
        <v>5337</v>
      </c>
      <c r="D935" s="34" t="s">
        <v>3516</v>
      </c>
      <c r="E935" s="34" t="s">
        <v>5338</v>
      </c>
      <c r="F935" s="34">
        <v>25</v>
      </c>
      <c r="G935" s="131">
        <v>0</v>
      </c>
      <c r="H935" s="34">
        <f t="shared" si="32"/>
        <v>0</v>
      </c>
      <c r="I935" s="140">
        <v>3.9</v>
      </c>
      <c r="J935" s="141">
        <f t="shared" si="33"/>
        <v>0</v>
      </c>
      <c r="K935" s="30"/>
      <c r="L935" s="30"/>
    </row>
    <row r="936" spans="1:13">
      <c r="A936" s="110" t="s">
        <v>4891</v>
      </c>
      <c r="B936" s="139" t="s">
        <v>5138</v>
      </c>
      <c r="C936" s="34" t="s">
        <v>5139</v>
      </c>
      <c r="D936" s="34" t="s">
        <v>3578</v>
      </c>
      <c r="E936" s="34" t="s">
        <v>5140</v>
      </c>
      <c r="F936" s="34">
        <v>25</v>
      </c>
      <c r="G936" s="131">
        <v>0</v>
      </c>
      <c r="H936" s="34">
        <f t="shared" si="32"/>
        <v>0</v>
      </c>
      <c r="I936" s="140">
        <v>2.8</v>
      </c>
      <c r="J936" s="141">
        <f t="shared" si="33"/>
        <v>0</v>
      </c>
      <c r="K936" s="30"/>
      <c r="L936" s="30"/>
    </row>
    <row r="937" spans="1:13">
      <c r="A937" s="34" t="s">
        <v>2165</v>
      </c>
      <c r="B937" s="139" t="s">
        <v>3659</v>
      </c>
      <c r="C937" s="34" t="s">
        <v>3660</v>
      </c>
      <c r="D937" s="34" t="s">
        <v>2056</v>
      </c>
      <c r="E937" s="34" t="s">
        <v>3658</v>
      </c>
      <c r="F937" s="34">
        <v>100</v>
      </c>
      <c r="G937" s="131">
        <v>0</v>
      </c>
      <c r="H937" s="34">
        <f t="shared" si="32"/>
        <v>0</v>
      </c>
      <c r="I937" s="140">
        <v>1.4</v>
      </c>
      <c r="J937" s="141">
        <f t="shared" si="33"/>
        <v>0</v>
      </c>
      <c r="K937" s="30"/>
      <c r="L937" s="30"/>
    </row>
    <row r="938" spans="1:13">
      <c r="A938" s="34" t="s">
        <v>5304</v>
      </c>
      <c r="B938" s="139" t="s">
        <v>5345</v>
      </c>
      <c r="C938" s="34" t="s">
        <v>5346</v>
      </c>
      <c r="D938" s="34" t="s">
        <v>3516</v>
      </c>
      <c r="E938" s="34" t="s">
        <v>5338</v>
      </c>
      <c r="F938" s="34">
        <v>25</v>
      </c>
      <c r="G938" s="131">
        <v>0</v>
      </c>
      <c r="H938" s="34">
        <f t="shared" si="32"/>
        <v>0</v>
      </c>
      <c r="I938" s="140">
        <v>3.9</v>
      </c>
      <c r="J938" s="141">
        <f t="shared" si="33"/>
        <v>0</v>
      </c>
      <c r="K938" s="30"/>
      <c r="L938" s="30"/>
    </row>
    <row r="939" spans="1:13">
      <c r="A939" s="34" t="s">
        <v>2165</v>
      </c>
      <c r="B939" s="139" t="s">
        <v>2175</v>
      </c>
      <c r="C939" s="34" t="s">
        <v>2176</v>
      </c>
      <c r="D939" s="34" t="s">
        <v>2122</v>
      </c>
      <c r="E939" s="34" t="s">
        <v>2177</v>
      </c>
      <c r="F939" s="34">
        <v>100</v>
      </c>
      <c r="G939" s="131">
        <v>0</v>
      </c>
      <c r="H939" s="34">
        <f t="shared" si="32"/>
        <v>0</v>
      </c>
      <c r="I939" s="140">
        <v>1.4</v>
      </c>
      <c r="J939" s="141">
        <f t="shared" si="33"/>
        <v>0</v>
      </c>
      <c r="K939" s="30"/>
      <c r="L939" s="30"/>
      <c r="M939" s="30"/>
    </row>
    <row r="940" spans="1:13">
      <c r="A940" s="34" t="s">
        <v>5304</v>
      </c>
      <c r="B940" s="139" t="s">
        <v>5341</v>
      </c>
      <c r="C940" s="34" t="s">
        <v>5342</v>
      </c>
      <c r="D940" s="34" t="s">
        <v>3516</v>
      </c>
      <c r="E940" s="34" t="s">
        <v>5338</v>
      </c>
      <c r="F940" s="34">
        <v>25</v>
      </c>
      <c r="G940" s="131">
        <v>0</v>
      </c>
      <c r="H940" s="34">
        <f t="shared" si="32"/>
        <v>0</v>
      </c>
      <c r="I940" s="140">
        <v>3.9</v>
      </c>
      <c r="J940" s="141">
        <f t="shared" si="33"/>
        <v>0</v>
      </c>
      <c r="K940" s="30"/>
      <c r="L940" s="30"/>
    </row>
    <row r="941" spans="1:13">
      <c r="A941" s="34" t="s">
        <v>2165</v>
      </c>
      <c r="B941" s="139" t="s">
        <v>3662</v>
      </c>
      <c r="C941" s="34" t="s">
        <v>3663</v>
      </c>
      <c r="D941" s="34" t="s">
        <v>2056</v>
      </c>
      <c r="E941" s="34" t="s">
        <v>3664</v>
      </c>
      <c r="F941" s="34">
        <v>100</v>
      </c>
      <c r="G941" s="131">
        <v>0</v>
      </c>
      <c r="H941" s="34">
        <f t="shared" si="32"/>
        <v>0</v>
      </c>
      <c r="I941" s="140">
        <v>1.4</v>
      </c>
      <c r="J941" s="141">
        <f t="shared" si="33"/>
        <v>0</v>
      </c>
      <c r="K941" s="30"/>
      <c r="L941" s="30"/>
    </row>
    <row r="942" spans="1:13">
      <c r="A942" s="34" t="s">
        <v>5304</v>
      </c>
      <c r="B942" s="139" t="s">
        <v>5339</v>
      </c>
      <c r="C942" s="34" t="s">
        <v>5340</v>
      </c>
      <c r="D942" s="34" t="s">
        <v>3516</v>
      </c>
      <c r="E942" s="34" t="s">
        <v>5338</v>
      </c>
      <c r="F942" s="34">
        <v>25</v>
      </c>
      <c r="G942" s="131">
        <v>0</v>
      </c>
      <c r="H942" s="34">
        <f t="shared" si="32"/>
        <v>0</v>
      </c>
      <c r="I942" s="140">
        <v>3.9</v>
      </c>
      <c r="J942" s="141">
        <f t="shared" si="33"/>
        <v>0</v>
      </c>
      <c r="K942" s="30"/>
      <c r="L942" s="30"/>
    </row>
    <row r="943" spans="1:13">
      <c r="A943" s="34" t="s">
        <v>2165</v>
      </c>
      <c r="B943" s="139" t="s">
        <v>3665</v>
      </c>
      <c r="C943" s="34" t="s">
        <v>3666</v>
      </c>
      <c r="D943" s="34" t="s">
        <v>2056</v>
      </c>
      <c r="E943" s="34" t="s">
        <v>3664</v>
      </c>
      <c r="F943" s="34">
        <v>100</v>
      </c>
      <c r="G943" s="131">
        <v>0</v>
      </c>
      <c r="H943" s="34">
        <f t="shared" si="32"/>
        <v>0</v>
      </c>
      <c r="I943" s="140">
        <v>1.4</v>
      </c>
      <c r="J943" s="141">
        <f t="shared" si="33"/>
        <v>0</v>
      </c>
      <c r="K943" s="30"/>
      <c r="L943" s="30"/>
    </row>
    <row r="944" spans="1:13">
      <c r="A944" s="34" t="s">
        <v>5304</v>
      </c>
      <c r="B944" s="139" t="s">
        <v>5347</v>
      </c>
      <c r="C944" s="34" t="s">
        <v>5348</v>
      </c>
      <c r="D944" s="34" t="s">
        <v>3516</v>
      </c>
      <c r="E944" s="34" t="s">
        <v>5338</v>
      </c>
      <c r="F944" s="34">
        <v>25</v>
      </c>
      <c r="G944" s="131">
        <v>0</v>
      </c>
      <c r="H944" s="34">
        <f t="shared" si="32"/>
        <v>0</v>
      </c>
      <c r="I944" s="140">
        <v>3.9</v>
      </c>
      <c r="J944" s="141">
        <f t="shared" si="33"/>
        <v>0</v>
      </c>
      <c r="K944" s="30"/>
      <c r="L944" s="30"/>
    </row>
    <row r="945" spans="1:12">
      <c r="A945" s="34" t="s">
        <v>2165</v>
      </c>
      <c r="B945" s="139" t="s">
        <v>3669</v>
      </c>
      <c r="C945" s="34" t="s">
        <v>3670</v>
      </c>
      <c r="D945" s="34" t="s">
        <v>2056</v>
      </c>
      <c r="E945" s="34" t="s">
        <v>3664</v>
      </c>
      <c r="F945" s="34">
        <v>100</v>
      </c>
      <c r="G945" s="131">
        <v>0</v>
      </c>
      <c r="H945" s="34">
        <f t="shared" si="32"/>
        <v>0</v>
      </c>
      <c r="I945" s="140">
        <v>1.4</v>
      </c>
      <c r="J945" s="141">
        <f t="shared" si="33"/>
        <v>0</v>
      </c>
      <c r="K945" s="30"/>
      <c r="L945" s="30"/>
    </row>
    <row r="946" spans="1:12">
      <c r="A946" s="34" t="s">
        <v>5304</v>
      </c>
      <c r="B946" s="139" t="s">
        <v>5389</v>
      </c>
      <c r="C946" s="34" t="s">
        <v>5390</v>
      </c>
      <c r="D946" s="34" t="s">
        <v>3516</v>
      </c>
      <c r="E946" s="34" t="s">
        <v>4929</v>
      </c>
      <c r="F946" s="34">
        <v>25</v>
      </c>
      <c r="G946" s="131">
        <v>0</v>
      </c>
      <c r="H946" s="34">
        <f t="shared" si="32"/>
        <v>0</v>
      </c>
      <c r="I946" s="140">
        <v>3.9</v>
      </c>
      <c r="J946" s="141">
        <f t="shared" si="33"/>
        <v>0</v>
      </c>
      <c r="K946" s="30"/>
      <c r="L946" s="30"/>
    </row>
    <row r="947" spans="1:12">
      <c r="A947" s="34" t="s">
        <v>2165</v>
      </c>
      <c r="B947" s="139" t="s">
        <v>3671</v>
      </c>
      <c r="C947" s="34" t="s">
        <v>3672</v>
      </c>
      <c r="D947" s="34" t="s">
        <v>2056</v>
      </c>
      <c r="E947" s="34" t="s">
        <v>3664</v>
      </c>
      <c r="F947" s="34">
        <v>100</v>
      </c>
      <c r="G947" s="131">
        <v>0</v>
      </c>
      <c r="H947" s="34">
        <f t="shared" si="32"/>
        <v>0</v>
      </c>
      <c r="I947" s="140">
        <v>1.4</v>
      </c>
      <c r="J947" s="141">
        <f t="shared" si="33"/>
        <v>0</v>
      </c>
      <c r="K947" s="30"/>
      <c r="L947" s="30"/>
    </row>
    <row r="948" spans="1:12">
      <c r="A948" s="34" t="s">
        <v>5304</v>
      </c>
      <c r="B948" s="139" t="s">
        <v>5375</v>
      </c>
      <c r="C948" s="34" t="s">
        <v>5376</v>
      </c>
      <c r="D948" s="34" t="s">
        <v>3516</v>
      </c>
      <c r="E948" s="34" t="s">
        <v>4929</v>
      </c>
      <c r="F948" s="34">
        <v>25</v>
      </c>
      <c r="G948" s="131">
        <v>0</v>
      </c>
      <c r="H948" s="34">
        <f t="shared" si="32"/>
        <v>0</v>
      </c>
      <c r="I948" s="140">
        <v>3.9</v>
      </c>
      <c r="J948" s="141">
        <f t="shared" si="33"/>
        <v>0</v>
      </c>
      <c r="K948" s="30"/>
      <c r="L948" s="30"/>
    </row>
    <row r="949" spans="1:12">
      <c r="A949" s="34" t="s">
        <v>2165</v>
      </c>
      <c r="B949" s="139" t="s">
        <v>3667</v>
      </c>
      <c r="C949" s="34" t="s">
        <v>3668</v>
      </c>
      <c r="D949" s="34" t="s">
        <v>2056</v>
      </c>
      <c r="E949" s="34" t="s">
        <v>3664</v>
      </c>
      <c r="F949" s="34">
        <v>100</v>
      </c>
      <c r="G949" s="131">
        <v>0</v>
      </c>
      <c r="H949" s="34">
        <f t="shared" ref="H949:H1012" si="34">G949*F949</f>
        <v>0</v>
      </c>
      <c r="I949" s="140">
        <v>1.4</v>
      </c>
      <c r="J949" s="141">
        <f t="shared" si="33"/>
        <v>0</v>
      </c>
      <c r="K949" s="30"/>
      <c r="L949" s="30"/>
    </row>
    <row r="950" spans="1:12">
      <c r="A950" s="34" t="s">
        <v>5304</v>
      </c>
      <c r="B950" s="139" t="s">
        <v>5381</v>
      </c>
      <c r="C950" s="34" t="s">
        <v>5382</v>
      </c>
      <c r="D950" s="34" t="s">
        <v>3516</v>
      </c>
      <c r="E950" s="34" t="s">
        <v>4929</v>
      </c>
      <c r="F950" s="34">
        <v>25</v>
      </c>
      <c r="G950" s="131">
        <v>0</v>
      </c>
      <c r="H950" s="34">
        <f t="shared" si="34"/>
        <v>0</v>
      </c>
      <c r="I950" s="140">
        <v>3.9</v>
      </c>
      <c r="J950" s="141">
        <f t="shared" si="33"/>
        <v>0</v>
      </c>
      <c r="K950" s="30"/>
      <c r="L950" s="30"/>
    </row>
    <row r="951" spans="1:12">
      <c r="A951" s="34" t="s">
        <v>5304</v>
      </c>
      <c r="B951" s="139" t="s">
        <v>5387</v>
      </c>
      <c r="C951" s="34" t="s">
        <v>5388</v>
      </c>
      <c r="D951" s="34" t="s">
        <v>3516</v>
      </c>
      <c r="E951" s="34" t="s">
        <v>4929</v>
      </c>
      <c r="F951" s="34">
        <v>25</v>
      </c>
      <c r="G951" s="131">
        <v>0</v>
      </c>
      <c r="H951" s="34">
        <f t="shared" si="34"/>
        <v>0</v>
      </c>
      <c r="I951" s="140">
        <v>3.9</v>
      </c>
      <c r="J951" s="141">
        <f t="shared" si="33"/>
        <v>0</v>
      </c>
      <c r="K951" s="30"/>
      <c r="L951" s="30"/>
    </row>
    <row r="952" spans="1:12">
      <c r="A952" s="34" t="s">
        <v>2165</v>
      </c>
      <c r="B952" s="139" t="s">
        <v>3673</v>
      </c>
      <c r="C952" s="34" t="s">
        <v>3674</v>
      </c>
      <c r="D952" s="34" t="s">
        <v>2056</v>
      </c>
      <c r="E952" s="34" t="s">
        <v>3664</v>
      </c>
      <c r="F952" s="34">
        <v>100</v>
      </c>
      <c r="G952" s="131">
        <v>0</v>
      </c>
      <c r="H952" s="34">
        <f t="shared" si="34"/>
        <v>0</v>
      </c>
      <c r="I952" s="140">
        <v>1.4</v>
      </c>
      <c r="J952" s="141">
        <f t="shared" si="33"/>
        <v>0</v>
      </c>
      <c r="K952" s="30"/>
      <c r="L952" s="30"/>
    </row>
    <row r="953" spans="1:12">
      <c r="A953" s="34" t="s">
        <v>5304</v>
      </c>
      <c r="B953" s="139" t="s">
        <v>5385</v>
      </c>
      <c r="C953" s="34" t="s">
        <v>5386</v>
      </c>
      <c r="D953" s="34" t="s">
        <v>3516</v>
      </c>
      <c r="E953" s="34" t="s">
        <v>4929</v>
      </c>
      <c r="F953" s="34">
        <v>25</v>
      </c>
      <c r="G953" s="131">
        <v>0</v>
      </c>
      <c r="H953" s="34">
        <f t="shared" si="34"/>
        <v>0</v>
      </c>
      <c r="I953" s="140">
        <v>3.9</v>
      </c>
      <c r="J953" s="141">
        <f t="shared" si="33"/>
        <v>0</v>
      </c>
      <c r="K953" s="30"/>
      <c r="L953" s="30"/>
    </row>
    <row r="954" spans="1:12">
      <c r="A954" s="34" t="s">
        <v>2165</v>
      </c>
      <c r="B954" s="139" t="s">
        <v>3675</v>
      </c>
      <c r="C954" s="34" t="s">
        <v>3676</v>
      </c>
      <c r="D954" s="34" t="s">
        <v>2056</v>
      </c>
      <c r="E954" s="34" t="s">
        <v>3664</v>
      </c>
      <c r="F954" s="34">
        <v>100</v>
      </c>
      <c r="G954" s="131">
        <v>0</v>
      </c>
      <c r="H954" s="34">
        <f t="shared" si="34"/>
        <v>0</v>
      </c>
      <c r="I954" s="140">
        <v>1.4</v>
      </c>
      <c r="J954" s="141">
        <f t="shared" si="33"/>
        <v>0</v>
      </c>
      <c r="K954" s="30"/>
      <c r="L954" s="30"/>
    </row>
    <row r="955" spans="1:12">
      <c r="A955" s="34" t="s">
        <v>5304</v>
      </c>
      <c r="B955" s="139" t="s">
        <v>5383</v>
      </c>
      <c r="C955" s="34" t="s">
        <v>5384</v>
      </c>
      <c r="D955" s="34" t="s">
        <v>3516</v>
      </c>
      <c r="E955" s="34" t="s">
        <v>4929</v>
      </c>
      <c r="F955" s="34">
        <v>25</v>
      </c>
      <c r="G955" s="131">
        <v>0</v>
      </c>
      <c r="H955" s="34">
        <f t="shared" si="34"/>
        <v>0</v>
      </c>
      <c r="I955" s="140">
        <v>3.9</v>
      </c>
      <c r="J955" s="141">
        <f t="shared" si="33"/>
        <v>0</v>
      </c>
      <c r="K955" s="30"/>
      <c r="L955" s="30"/>
    </row>
    <row r="956" spans="1:12">
      <c r="A956" s="34" t="s">
        <v>5304</v>
      </c>
      <c r="B956" s="139" t="s">
        <v>5373</v>
      </c>
      <c r="C956" s="34" t="s">
        <v>5374</v>
      </c>
      <c r="D956" s="34" t="s">
        <v>3516</v>
      </c>
      <c r="E956" s="34" t="s">
        <v>4929</v>
      </c>
      <c r="F956" s="34">
        <v>25</v>
      </c>
      <c r="G956" s="131">
        <v>0</v>
      </c>
      <c r="H956" s="34">
        <f t="shared" si="34"/>
        <v>0</v>
      </c>
      <c r="I956" s="140">
        <v>3.9</v>
      </c>
      <c r="J956" s="141">
        <f t="shared" si="33"/>
        <v>0</v>
      </c>
      <c r="K956" s="30"/>
      <c r="L956" s="30"/>
    </row>
    <row r="957" spans="1:12">
      <c r="A957" s="34" t="s">
        <v>2165</v>
      </c>
      <c r="B957" s="139" t="s">
        <v>3677</v>
      </c>
      <c r="C957" s="34" t="s">
        <v>3678</v>
      </c>
      <c r="D957" s="34" t="s">
        <v>2056</v>
      </c>
      <c r="E957" s="34" t="s">
        <v>3664</v>
      </c>
      <c r="F957" s="34">
        <v>100</v>
      </c>
      <c r="G957" s="131">
        <v>0</v>
      </c>
      <c r="H957" s="34">
        <f t="shared" si="34"/>
        <v>0</v>
      </c>
      <c r="I957" s="140">
        <v>1.4</v>
      </c>
      <c r="J957" s="141">
        <f t="shared" si="33"/>
        <v>0</v>
      </c>
      <c r="K957" s="30"/>
      <c r="L957" s="30"/>
    </row>
    <row r="958" spans="1:12">
      <c r="A958" s="34" t="s">
        <v>5304</v>
      </c>
      <c r="B958" s="139" t="s">
        <v>5377</v>
      </c>
      <c r="C958" s="34" t="s">
        <v>5378</v>
      </c>
      <c r="D958" s="34" t="s">
        <v>3516</v>
      </c>
      <c r="E958" s="34" t="s">
        <v>4929</v>
      </c>
      <c r="F958" s="34">
        <v>25</v>
      </c>
      <c r="G958" s="131">
        <v>0</v>
      </c>
      <c r="H958" s="34">
        <f t="shared" si="34"/>
        <v>0</v>
      </c>
      <c r="I958" s="140">
        <v>3.9</v>
      </c>
      <c r="J958" s="141">
        <f t="shared" si="33"/>
        <v>0</v>
      </c>
      <c r="K958" s="30"/>
      <c r="L958" s="30"/>
    </row>
    <row r="959" spans="1:12">
      <c r="A959" s="110" t="s">
        <v>4891</v>
      </c>
      <c r="B959" s="139" t="s">
        <v>5040</v>
      </c>
      <c r="C959" s="34" t="s">
        <v>5041</v>
      </c>
      <c r="D959" s="34" t="s">
        <v>3578</v>
      </c>
      <c r="E959" s="34" t="s">
        <v>5033</v>
      </c>
      <c r="F959" s="34">
        <v>25</v>
      </c>
      <c r="G959" s="131">
        <v>0</v>
      </c>
      <c r="H959" s="34">
        <f t="shared" si="34"/>
        <v>0</v>
      </c>
      <c r="I959" s="140">
        <v>2.8</v>
      </c>
      <c r="J959" s="141">
        <f t="shared" si="33"/>
        <v>0</v>
      </c>
      <c r="K959" s="30"/>
      <c r="L959" s="30"/>
    </row>
    <row r="960" spans="1:12">
      <c r="A960" s="34" t="s">
        <v>2165</v>
      </c>
      <c r="B960" s="139" t="s">
        <v>3679</v>
      </c>
      <c r="C960" s="34" t="s">
        <v>3680</v>
      </c>
      <c r="D960" s="34" t="s">
        <v>2056</v>
      </c>
      <c r="E960" s="34" t="s">
        <v>3664</v>
      </c>
      <c r="F960" s="34">
        <v>100</v>
      </c>
      <c r="G960" s="131">
        <v>0</v>
      </c>
      <c r="H960" s="34">
        <f t="shared" si="34"/>
        <v>0</v>
      </c>
      <c r="I960" s="140">
        <v>1.4</v>
      </c>
      <c r="J960" s="141">
        <f t="shared" si="33"/>
        <v>0</v>
      </c>
      <c r="K960" s="30"/>
      <c r="L960" s="30"/>
    </row>
    <row r="961" spans="1:12">
      <c r="A961" s="34" t="s">
        <v>5304</v>
      </c>
      <c r="B961" s="139" t="s">
        <v>5379</v>
      </c>
      <c r="C961" s="34" t="s">
        <v>5380</v>
      </c>
      <c r="D961" s="34" t="s">
        <v>3516</v>
      </c>
      <c r="E961" s="34" t="s">
        <v>4929</v>
      </c>
      <c r="F961" s="34">
        <v>25</v>
      </c>
      <c r="G961" s="131">
        <v>0</v>
      </c>
      <c r="H961" s="34">
        <f t="shared" si="34"/>
        <v>0</v>
      </c>
      <c r="I961" s="140">
        <v>3.9</v>
      </c>
      <c r="J961" s="141">
        <f t="shared" si="33"/>
        <v>0</v>
      </c>
      <c r="K961" s="30"/>
      <c r="L961" s="30"/>
    </row>
    <row r="962" spans="1:12">
      <c r="A962" s="34" t="s">
        <v>5304</v>
      </c>
      <c r="B962" s="139" t="s">
        <v>5369</v>
      </c>
      <c r="C962" s="34" t="s">
        <v>5370</v>
      </c>
      <c r="D962" s="34" t="s">
        <v>3516</v>
      </c>
      <c r="E962" s="34" t="s">
        <v>4929</v>
      </c>
      <c r="F962" s="34">
        <v>25</v>
      </c>
      <c r="G962" s="131">
        <v>0</v>
      </c>
      <c r="H962" s="34">
        <f t="shared" si="34"/>
        <v>0</v>
      </c>
      <c r="I962" s="140">
        <v>3.9</v>
      </c>
      <c r="J962" s="141">
        <f t="shared" si="33"/>
        <v>0</v>
      </c>
      <c r="K962" s="30"/>
      <c r="L962" s="30"/>
    </row>
    <row r="963" spans="1:12">
      <c r="A963" s="34" t="s">
        <v>2165</v>
      </c>
      <c r="B963" s="139" t="s">
        <v>3681</v>
      </c>
      <c r="C963" s="34" t="s">
        <v>3682</v>
      </c>
      <c r="D963" s="34" t="s">
        <v>2056</v>
      </c>
      <c r="E963" s="34" t="s">
        <v>3683</v>
      </c>
      <c r="F963" s="34">
        <v>100</v>
      </c>
      <c r="G963" s="131">
        <v>0</v>
      </c>
      <c r="H963" s="34">
        <f t="shared" si="34"/>
        <v>0</v>
      </c>
      <c r="I963" s="140">
        <v>1.4</v>
      </c>
      <c r="J963" s="141">
        <f t="shared" si="33"/>
        <v>0</v>
      </c>
      <c r="K963" s="30"/>
      <c r="L963" s="30"/>
    </row>
    <row r="964" spans="1:12">
      <c r="A964" s="34" t="s">
        <v>5304</v>
      </c>
      <c r="B964" s="139" t="s">
        <v>5393</v>
      </c>
      <c r="C964" s="34" t="s">
        <v>5394</v>
      </c>
      <c r="D964" s="34" t="s">
        <v>3516</v>
      </c>
      <c r="E964" s="34" t="s">
        <v>4929</v>
      </c>
      <c r="F964" s="34">
        <v>25</v>
      </c>
      <c r="G964" s="131">
        <v>0</v>
      </c>
      <c r="H964" s="34">
        <f t="shared" si="34"/>
        <v>0</v>
      </c>
      <c r="I964" s="140">
        <v>3.9</v>
      </c>
      <c r="J964" s="141">
        <f t="shared" si="33"/>
        <v>0</v>
      </c>
      <c r="K964" s="30"/>
      <c r="L964" s="30"/>
    </row>
    <row r="965" spans="1:12">
      <c r="A965" s="34" t="s">
        <v>2165</v>
      </c>
      <c r="B965" s="139" t="s">
        <v>3684</v>
      </c>
      <c r="C965" s="34" t="s">
        <v>3685</v>
      </c>
      <c r="D965" s="34" t="s">
        <v>2056</v>
      </c>
      <c r="E965" s="34" t="s">
        <v>3683</v>
      </c>
      <c r="F965" s="34">
        <v>100</v>
      </c>
      <c r="G965" s="131">
        <v>0</v>
      </c>
      <c r="H965" s="34">
        <f t="shared" si="34"/>
        <v>0</v>
      </c>
      <c r="I965" s="140">
        <v>1.4</v>
      </c>
      <c r="J965" s="141">
        <f t="shared" si="33"/>
        <v>0</v>
      </c>
      <c r="K965" s="30"/>
      <c r="L965" s="30"/>
    </row>
    <row r="966" spans="1:12">
      <c r="A966" s="34" t="s">
        <v>5304</v>
      </c>
      <c r="B966" s="139" t="s">
        <v>5399</v>
      </c>
      <c r="C966" s="34" t="s">
        <v>5400</v>
      </c>
      <c r="D966" s="34" t="s">
        <v>3516</v>
      </c>
      <c r="E966" s="34" t="s">
        <v>4929</v>
      </c>
      <c r="F966" s="34">
        <v>25</v>
      </c>
      <c r="G966" s="131">
        <v>0</v>
      </c>
      <c r="H966" s="34">
        <f t="shared" si="34"/>
        <v>0</v>
      </c>
      <c r="I966" s="140">
        <v>3.9</v>
      </c>
      <c r="J966" s="141">
        <f t="shared" si="33"/>
        <v>0</v>
      </c>
      <c r="K966" s="30"/>
      <c r="L966" s="30"/>
    </row>
    <row r="967" spans="1:12">
      <c r="A967" s="34" t="s">
        <v>5304</v>
      </c>
      <c r="B967" s="139" t="s">
        <v>5395</v>
      </c>
      <c r="C967" s="34" t="s">
        <v>5396</v>
      </c>
      <c r="D967" s="34" t="s">
        <v>3516</v>
      </c>
      <c r="E967" s="34" t="s">
        <v>4929</v>
      </c>
      <c r="F967" s="34">
        <v>25</v>
      </c>
      <c r="G967" s="131">
        <v>0</v>
      </c>
      <c r="H967" s="34">
        <f t="shared" si="34"/>
        <v>0</v>
      </c>
      <c r="I967" s="140">
        <v>3.9</v>
      </c>
      <c r="J967" s="141">
        <f t="shared" si="33"/>
        <v>0</v>
      </c>
      <c r="K967" s="30"/>
      <c r="L967" s="30"/>
    </row>
    <row r="968" spans="1:12">
      <c r="A968" s="34" t="s">
        <v>2165</v>
      </c>
      <c r="B968" s="139" t="s">
        <v>3687</v>
      </c>
      <c r="C968" s="34" t="s">
        <v>3688</v>
      </c>
      <c r="D968" s="34" t="s">
        <v>2056</v>
      </c>
      <c r="E968" s="34" t="s">
        <v>3686</v>
      </c>
      <c r="F968" s="34">
        <v>100</v>
      </c>
      <c r="G968" s="131">
        <v>0</v>
      </c>
      <c r="H968" s="34">
        <f t="shared" si="34"/>
        <v>0</v>
      </c>
      <c r="I968" s="140">
        <v>1.4</v>
      </c>
      <c r="J968" s="141">
        <f t="shared" si="33"/>
        <v>0</v>
      </c>
      <c r="K968" s="30"/>
      <c r="L968" s="30"/>
    </row>
    <row r="969" spans="1:12">
      <c r="A969" s="34" t="s">
        <v>5304</v>
      </c>
      <c r="B969" s="139" t="s">
        <v>5397</v>
      </c>
      <c r="C969" s="34" t="s">
        <v>5398</v>
      </c>
      <c r="D969" s="34" t="s">
        <v>3516</v>
      </c>
      <c r="E969" s="34" t="s">
        <v>4929</v>
      </c>
      <c r="F969" s="34">
        <v>25</v>
      </c>
      <c r="G969" s="131">
        <v>0</v>
      </c>
      <c r="H969" s="34">
        <f t="shared" si="34"/>
        <v>0</v>
      </c>
      <c r="I969" s="140">
        <v>3.9</v>
      </c>
      <c r="J969" s="141">
        <f t="shared" si="33"/>
        <v>0</v>
      </c>
      <c r="K969" s="30"/>
      <c r="L969" s="30"/>
    </row>
    <row r="970" spans="1:12">
      <c r="A970" s="34" t="s">
        <v>2165</v>
      </c>
      <c r="B970" s="139" t="s">
        <v>3691</v>
      </c>
      <c r="C970" s="34" t="s">
        <v>3692</v>
      </c>
      <c r="D970" s="34" t="s">
        <v>2056</v>
      </c>
      <c r="E970" s="34" t="s">
        <v>3686</v>
      </c>
      <c r="F970" s="34">
        <v>100</v>
      </c>
      <c r="G970" s="131">
        <v>0</v>
      </c>
      <c r="H970" s="34">
        <f t="shared" si="34"/>
        <v>0</v>
      </c>
      <c r="I970" s="140">
        <v>1.4</v>
      </c>
      <c r="J970" s="141">
        <f t="shared" si="33"/>
        <v>0</v>
      </c>
      <c r="K970" s="30"/>
      <c r="L970" s="30"/>
    </row>
    <row r="971" spans="1:12">
      <c r="A971" s="34" t="s">
        <v>5304</v>
      </c>
      <c r="B971" s="139" t="s">
        <v>5391</v>
      </c>
      <c r="C971" s="34" t="s">
        <v>5392</v>
      </c>
      <c r="D971" s="34" t="s">
        <v>3516</v>
      </c>
      <c r="E971" s="34" t="s">
        <v>4929</v>
      </c>
      <c r="F971" s="34">
        <v>25</v>
      </c>
      <c r="G971" s="131">
        <v>0</v>
      </c>
      <c r="H971" s="34">
        <f t="shared" si="34"/>
        <v>0</v>
      </c>
      <c r="I971" s="140">
        <v>3.9</v>
      </c>
      <c r="J971" s="141">
        <f t="shared" ref="J971:J1034" si="35">H971*I971</f>
        <v>0</v>
      </c>
      <c r="K971" s="30"/>
      <c r="L971" s="30"/>
    </row>
    <row r="972" spans="1:12">
      <c r="A972" s="34" t="s">
        <v>2165</v>
      </c>
      <c r="B972" s="139" t="s">
        <v>3689</v>
      </c>
      <c r="C972" s="34" t="s">
        <v>3690</v>
      </c>
      <c r="D972" s="34" t="s">
        <v>2056</v>
      </c>
      <c r="E972" s="34" t="s">
        <v>3686</v>
      </c>
      <c r="F972" s="34">
        <v>100</v>
      </c>
      <c r="G972" s="131">
        <v>0</v>
      </c>
      <c r="H972" s="34">
        <f t="shared" si="34"/>
        <v>0</v>
      </c>
      <c r="I972" s="140">
        <v>1.4</v>
      </c>
      <c r="J972" s="141">
        <f t="shared" si="35"/>
        <v>0</v>
      </c>
      <c r="K972" s="30"/>
      <c r="L972" s="30"/>
    </row>
    <row r="973" spans="1:12">
      <c r="A973" s="34" t="s">
        <v>5304</v>
      </c>
      <c r="B973" s="139" t="s">
        <v>5367</v>
      </c>
      <c r="C973" s="34" t="s">
        <v>5368</v>
      </c>
      <c r="D973" s="34" t="s">
        <v>3516</v>
      </c>
      <c r="E973" s="34" t="s">
        <v>4929</v>
      </c>
      <c r="F973" s="34">
        <v>25</v>
      </c>
      <c r="G973" s="131">
        <v>0</v>
      </c>
      <c r="H973" s="34">
        <f t="shared" si="34"/>
        <v>0</v>
      </c>
      <c r="I973" s="140">
        <v>3.9</v>
      </c>
      <c r="J973" s="141">
        <f t="shared" si="35"/>
        <v>0</v>
      </c>
      <c r="K973" s="30"/>
      <c r="L973" s="30"/>
    </row>
    <row r="974" spans="1:12">
      <c r="A974" s="110" t="s">
        <v>4891</v>
      </c>
      <c r="B974" s="139" t="s">
        <v>5242</v>
      </c>
      <c r="C974" s="34" t="s">
        <v>5243</v>
      </c>
      <c r="D974" s="34" t="s">
        <v>4806</v>
      </c>
      <c r="E974" s="34" t="s">
        <v>2549</v>
      </c>
      <c r="F974" s="34">
        <v>25</v>
      </c>
      <c r="G974" s="131">
        <v>0</v>
      </c>
      <c r="H974" s="34">
        <f t="shared" si="34"/>
        <v>0</v>
      </c>
      <c r="I974" s="140">
        <v>2.8</v>
      </c>
      <c r="J974" s="141">
        <f t="shared" si="35"/>
        <v>0</v>
      </c>
      <c r="K974" s="30"/>
      <c r="L974" s="30"/>
    </row>
    <row r="975" spans="1:12">
      <c r="A975" s="34" t="s">
        <v>2165</v>
      </c>
      <c r="B975" s="139" t="s">
        <v>3693</v>
      </c>
      <c r="C975" s="34" t="s">
        <v>3694</v>
      </c>
      <c r="D975" s="34" t="s">
        <v>2056</v>
      </c>
      <c r="E975" s="34" t="s">
        <v>3686</v>
      </c>
      <c r="F975" s="34">
        <v>100</v>
      </c>
      <c r="G975" s="131">
        <v>0</v>
      </c>
      <c r="H975" s="34">
        <f t="shared" si="34"/>
        <v>0</v>
      </c>
      <c r="I975" s="140">
        <v>1.4</v>
      </c>
      <c r="J975" s="141">
        <f t="shared" si="35"/>
        <v>0</v>
      </c>
      <c r="K975" s="30"/>
      <c r="L975" s="30"/>
    </row>
    <row r="976" spans="1:12">
      <c r="A976" s="34" t="s">
        <v>5304</v>
      </c>
      <c r="B976" s="139" t="s">
        <v>5401</v>
      </c>
      <c r="C976" s="34" t="s">
        <v>5402</v>
      </c>
      <c r="D976" s="34" t="s">
        <v>3516</v>
      </c>
      <c r="E976" s="34" t="s">
        <v>4846</v>
      </c>
      <c r="F976" s="34">
        <v>25</v>
      </c>
      <c r="G976" s="131">
        <v>0</v>
      </c>
      <c r="H976" s="34">
        <f t="shared" si="34"/>
        <v>0</v>
      </c>
      <c r="I976" s="140">
        <v>3.9</v>
      </c>
      <c r="J976" s="141">
        <f t="shared" si="35"/>
        <v>0</v>
      </c>
      <c r="K976" s="30"/>
      <c r="L976" s="30"/>
    </row>
    <row r="977" spans="1:13">
      <c r="A977" s="110" t="s">
        <v>4891</v>
      </c>
      <c r="B977" s="139" t="s">
        <v>5244</v>
      </c>
      <c r="C977" s="34" t="s">
        <v>5245</v>
      </c>
      <c r="D977" s="34" t="s">
        <v>4806</v>
      </c>
      <c r="E977" s="34" t="s">
        <v>2549</v>
      </c>
      <c r="F977" s="34">
        <v>25</v>
      </c>
      <c r="G977" s="131">
        <v>0</v>
      </c>
      <c r="H977" s="34">
        <f t="shared" si="34"/>
        <v>0</v>
      </c>
      <c r="I977" s="140">
        <v>2.8</v>
      </c>
      <c r="J977" s="141">
        <f t="shared" si="35"/>
        <v>0</v>
      </c>
      <c r="K977" s="30"/>
      <c r="L977" s="30"/>
    </row>
    <row r="978" spans="1:13">
      <c r="A978" s="34" t="s">
        <v>5304</v>
      </c>
      <c r="B978" s="139" t="s">
        <v>5408</v>
      </c>
      <c r="C978" s="34" t="s">
        <v>5409</v>
      </c>
      <c r="D978" s="34" t="s">
        <v>3516</v>
      </c>
      <c r="E978" s="34" t="s">
        <v>5405</v>
      </c>
      <c r="F978" s="34">
        <v>25</v>
      </c>
      <c r="G978" s="131">
        <v>0</v>
      </c>
      <c r="H978" s="34">
        <f t="shared" si="34"/>
        <v>0</v>
      </c>
      <c r="I978" s="140">
        <v>3.9</v>
      </c>
      <c r="J978" s="141">
        <f t="shared" si="35"/>
        <v>0</v>
      </c>
      <c r="K978" s="30"/>
      <c r="L978" s="30"/>
    </row>
    <row r="979" spans="1:13">
      <c r="A979" s="34" t="s">
        <v>2165</v>
      </c>
      <c r="B979" s="139" t="s">
        <v>2181</v>
      </c>
      <c r="C979" s="34" t="s">
        <v>2182</v>
      </c>
      <c r="D979" s="34" t="s">
        <v>2122</v>
      </c>
      <c r="E979" s="34" t="s">
        <v>2180</v>
      </c>
      <c r="F979" s="34">
        <v>100</v>
      </c>
      <c r="G979" s="131">
        <v>0</v>
      </c>
      <c r="H979" s="34">
        <f t="shared" si="34"/>
        <v>0</v>
      </c>
      <c r="I979" s="140">
        <v>1.4</v>
      </c>
      <c r="J979" s="141">
        <f t="shared" si="35"/>
        <v>0</v>
      </c>
      <c r="K979" s="30"/>
      <c r="L979" s="30"/>
      <c r="M979" s="30"/>
    </row>
    <row r="980" spans="1:13">
      <c r="A980" s="34" t="s">
        <v>5304</v>
      </c>
      <c r="B980" s="139" t="s">
        <v>5410</v>
      </c>
      <c r="C980" s="34" t="s">
        <v>5411</v>
      </c>
      <c r="D980" s="34" t="s">
        <v>3516</v>
      </c>
      <c r="E980" s="34" t="s">
        <v>5405</v>
      </c>
      <c r="F980" s="34">
        <v>25</v>
      </c>
      <c r="G980" s="131">
        <v>0</v>
      </c>
      <c r="H980" s="34">
        <f t="shared" si="34"/>
        <v>0</v>
      </c>
      <c r="I980" s="140">
        <v>3.9</v>
      </c>
      <c r="J980" s="141">
        <f t="shared" si="35"/>
        <v>0</v>
      </c>
      <c r="K980" s="30"/>
      <c r="L980" s="30"/>
    </row>
    <row r="981" spans="1:13">
      <c r="A981" s="34" t="s">
        <v>5304</v>
      </c>
      <c r="B981" s="139" t="s">
        <v>5403</v>
      </c>
      <c r="C981" s="34" t="s">
        <v>5404</v>
      </c>
      <c r="D981" s="34" t="s">
        <v>3516</v>
      </c>
      <c r="E981" s="34" t="s">
        <v>5405</v>
      </c>
      <c r="F981" s="34">
        <v>25</v>
      </c>
      <c r="G981" s="131">
        <v>0</v>
      </c>
      <c r="H981" s="34">
        <f t="shared" si="34"/>
        <v>0</v>
      </c>
      <c r="I981" s="140">
        <v>3.9</v>
      </c>
      <c r="J981" s="141">
        <f t="shared" si="35"/>
        <v>0</v>
      </c>
      <c r="K981" s="30"/>
      <c r="L981" s="30"/>
    </row>
    <row r="982" spans="1:13">
      <c r="A982" s="34" t="s">
        <v>5304</v>
      </c>
      <c r="B982" s="139" t="s">
        <v>5365</v>
      </c>
      <c r="C982" s="34" t="s">
        <v>5366</v>
      </c>
      <c r="D982" s="34" t="s">
        <v>3516</v>
      </c>
      <c r="E982" s="34" t="s">
        <v>4929</v>
      </c>
      <c r="F982" s="34">
        <v>25</v>
      </c>
      <c r="G982" s="131">
        <v>0</v>
      </c>
      <c r="H982" s="34">
        <f t="shared" si="34"/>
        <v>0</v>
      </c>
      <c r="I982" s="140">
        <v>3.9</v>
      </c>
      <c r="J982" s="141">
        <f t="shared" si="35"/>
        <v>0</v>
      </c>
      <c r="K982" s="30"/>
      <c r="L982" s="30"/>
    </row>
    <row r="983" spans="1:13">
      <c r="A983" s="34" t="s">
        <v>5304</v>
      </c>
      <c r="B983" s="139" t="s">
        <v>5406</v>
      </c>
      <c r="C983" s="34" t="s">
        <v>5407</v>
      </c>
      <c r="D983" s="34" t="s">
        <v>3516</v>
      </c>
      <c r="E983" s="34" t="s">
        <v>5405</v>
      </c>
      <c r="F983" s="34">
        <v>25</v>
      </c>
      <c r="G983" s="131">
        <v>0</v>
      </c>
      <c r="H983" s="34">
        <f t="shared" si="34"/>
        <v>0</v>
      </c>
      <c r="I983" s="140">
        <v>3.9</v>
      </c>
      <c r="J983" s="141">
        <f t="shared" si="35"/>
        <v>0</v>
      </c>
      <c r="K983" s="30"/>
      <c r="L983" s="30"/>
    </row>
    <row r="984" spans="1:13">
      <c r="A984" s="110" t="s">
        <v>4891</v>
      </c>
      <c r="B984" s="139" t="s">
        <v>4949</v>
      </c>
      <c r="C984" s="34" t="s">
        <v>4950</v>
      </c>
      <c r="D984" s="34" t="s">
        <v>3578</v>
      </c>
      <c r="E984" s="34" t="s">
        <v>3582</v>
      </c>
      <c r="F984" s="34">
        <v>25</v>
      </c>
      <c r="G984" s="131">
        <v>0</v>
      </c>
      <c r="H984" s="34">
        <f t="shared" si="34"/>
        <v>0</v>
      </c>
      <c r="I984" s="140">
        <v>2.8</v>
      </c>
      <c r="J984" s="141">
        <f t="shared" si="35"/>
        <v>0</v>
      </c>
      <c r="K984" s="30"/>
      <c r="L984" s="30"/>
    </row>
    <row r="985" spans="1:13">
      <c r="A985" s="34" t="s">
        <v>2165</v>
      </c>
      <c r="B985" s="139" t="s">
        <v>2183</v>
      </c>
      <c r="C985" s="34" t="s">
        <v>2184</v>
      </c>
      <c r="D985" s="34" t="s">
        <v>2122</v>
      </c>
      <c r="E985" s="34" t="s">
        <v>2180</v>
      </c>
      <c r="F985" s="34">
        <v>100</v>
      </c>
      <c r="G985" s="131">
        <v>0</v>
      </c>
      <c r="H985" s="34">
        <f t="shared" si="34"/>
        <v>0</v>
      </c>
      <c r="I985" s="140">
        <v>1.4</v>
      </c>
      <c r="J985" s="141">
        <f t="shared" si="35"/>
        <v>0</v>
      </c>
      <c r="K985" s="30"/>
      <c r="L985" s="30"/>
      <c r="M985" s="30"/>
    </row>
    <row r="986" spans="1:13">
      <c r="A986" s="34" t="s">
        <v>5304</v>
      </c>
      <c r="B986" s="139" t="s">
        <v>5343</v>
      </c>
      <c r="C986" s="34" t="s">
        <v>5344</v>
      </c>
      <c r="D986" s="34" t="s">
        <v>3516</v>
      </c>
      <c r="E986" s="34" t="s">
        <v>5338</v>
      </c>
      <c r="F986" s="34">
        <v>25</v>
      </c>
      <c r="G986" s="131">
        <v>0</v>
      </c>
      <c r="H986" s="34">
        <f t="shared" si="34"/>
        <v>0</v>
      </c>
      <c r="I986" s="140">
        <v>3.9</v>
      </c>
      <c r="J986" s="141">
        <f t="shared" si="35"/>
        <v>0</v>
      </c>
      <c r="K986" s="30"/>
      <c r="L986" s="30"/>
    </row>
    <row r="987" spans="1:13">
      <c r="A987" s="110" t="s">
        <v>4891</v>
      </c>
      <c r="B987" s="139" t="s">
        <v>5096</v>
      </c>
      <c r="C987" s="34" t="s">
        <v>5097</v>
      </c>
      <c r="D987" s="34" t="s">
        <v>3578</v>
      </c>
      <c r="E987" s="34" t="s">
        <v>5098</v>
      </c>
      <c r="F987" s="34">
        <v>25</v>
      </c>
      <c r="G987" s="131">
        <v>0</v>
      </c>
      <c r="H987" s="34">
        <f t="shared" si="34"/>
        <v>0</v>
      </c>
      <c r="I987" s="140">
        <v>2.8</v>
      </c>
      <c r="J987" s="141">
        <f t="shared" si="35"/>
        <v>0</v>
      </c>
      <c r="K987" s="30"/>
      <c r="L987" s="30"/>
    </row>
    <row r="988" spans="1:13">
      <c r="A988" s="34" t="s">
        <v>2165</v>
      </c>
      <c r="B988" s="139" t="s">
        <v>2185</v>
      </c>
      <c r="C988" s="34" t="s">
        <v>2186</v>
      </c>
      <c r="D988" s="34" t="s">
        <v>2122</v>
      </c>
      <c r="E988" s="34" t="s">
        <v>2180</v>
      </c>
      <c r="F988" s="34">
        <v>100</v>
      </c>
      <c r="G988" s="131">
        <v>0</v>
      </c>
      <c r="H988" s="34">
        <f t="shared" si="34"/>
        <v>0</v>
      </c>
      <c r="I988" s="140">
        <v>1.4</v>
      </c>
      <c r="J988" s="141">
        <f t="shared" si="35"/>
        <v>0</v>
      </c>
      <c r="K988" s="30"/>
      <c r="L988" s="30"/>
      <c r="M988" s="30"/>
    </row>
    <row r="989" spans="1:13">
      <c r="A989" s="110" t="s">
        <v>4891</v>
      </c>
      <c r="B989" s="139" t="s">
        <v>5099</v>
      </c>
      <c r="C989" s="34" t="s">
        <v>5100</v>
      </c>
      <c r="D989" s="34" t="s">
        <v>3578</v>
      </c>
      <c r="E989" s="34" t="s">
        <v>5098</v>
      </c>
      <c r="F989" s="34">
        <v>25</v>
      </c>
      <c r="G989" s="131">
        <v>0</v>
      </c>
      <c r="H989" s="34">
        <f t="shared" si="34"/>
        <v>0</v>
      </c>
      <c r="I989" s="140">
        <v>2.8</v>
      </c>
      <c r="J989" s="141">
        <f t="shared" si="35"/>
        <v>0</v>
      </c>
      <c r="K989" s="30"/>
      <c r="L989" s="30"/>
    </row>
    <row r="990" spans="1:13">
      <c r="A990" s="34" t="s">
        <v>2165</v>
      </c>
      <c r="B990" s="139" t="s">
        <v>2187</v>
      </c>
      <c r="C990" s="34" t="s">
        <v>2188</v>
      </c>
      <c r="D990" s="34" t="s">
        <v>2122</v>
      </c>
      <c r="E990" s="34" t="s">
        <v>2180</v>
      </c>
      <c r="F990" s="34">
        <v>100</v>
      </c>
      <c r="G990" s="131">
        <v>0</v>
      </c>
      <c r="H990" s="34">
        <f t="shared" si="34"/>
        <v>0</v>
      </c>
      <c r="I990" s="140">
        <v>1.4</v>
      </c>
      <c r="J990" s="141">
        <f t="shared" si="35"/>
        <v>0</v>
      </c>
      <c r="K990" s="30"/>
      <c r="L990" s="30"/>
      <c r="M990" s="30"/>
    </row>
    <row r="991" spans="1:13">
      <c r="A991" s="110" t="s">
        <v>4891</v>
      </c>
      <c r="B991" s="139" t="s">
        <v>5101</v>
      </c>
      <c r="C991" s="34" t="s">
        <v>5102</v>
      </c>
      <c r="D991" s="34" t="s">
        <v>3578</v>
      </c>
      <c r="E991" s="34" t="s">
        <v>5098</v>
      </c>
      <c r="F991" s="34">
        <v>25</v>
      </c>
      <c r="G991" s="131">
        <v>0</v>
      </c>
      <c r="H991" s="34">
        <f t="shared" si="34"/>
        <v>0</v>
      </c>
      <c r="I991" s="140">
        <v>2.8</v>
      </c>
      <c r="J991" s="141">
        <f t="shared" si="35"/>
        <v>0</v>
      </c>
      <c r="K991" s="30"/>
      <c r="L991" s="30"/>
    </row>
    <row r="992" spans="1:13">
      <c r="A992" s="34" t="s">
        <v>2165</v>
      </c>
      <c r="B992" s="139" t="s">
        <v>2189</v>
      </c>
      <c r="C992" s="34" t="s">
        <v>2190</v>
      </c>
      <c r="D992" s="34" t="s">
        <v>2122</v>
      </c>
      <c r="E992" s="34" t="s">
        <v>2180</v>
      </c>
      <c r="F992" s="34">
        <v>100</v>
      </c>
      <c r="G992" s="131">
        <v>0</v>
      </c>
      <c r="H992" s="34">
        <f t="shared" si="34"/>
        <v>0</v>
      </c>
      <c r="I992" s="140">
        <v>1.4</v>
      </c>
      <c r="J992" s="141">
        <f t="shared" si="35"/>
        <v>0</v>
      </c>
      <c r="K992" s="30"/>
      <c r="L992" s="30"/>
      <c r="M992" s="30"/>
    </row>
    <row r="993" spans="1:12">
      <c r="A993" s="110" t="s">
        <v>5304</v>
      </c>
      <c r="B993" s="136" t="s">
        <v>5349</v>
      </c>
      <c r="C993" s="110" t="s">
        <v>5350</v>
      </c>
      <c r="D993" s="110" t="s">
        <v>3516</v>
      </c>
      <c r="E993" s="110" t="s">
        <v>5338</v>
      </c>
      <c r="F993" s="110">
        <v>25</v>
      </c>
      <c r="G993" s="109">
        <v>0</v>
      </c>
      <c r="H993" s="34">
        <f t="shared" si="34"/>
        <v>0</v>
      </c>
      <c r="I993" s="142">
        <v>3.9</v>
      </c>
      <c r="J993" s="138">
        <f t="shared" si="35"/>
        <v>0</v>
      </c>
      <c r="K993" s="30"/>
      <c r="L993" s="30"/>
    </row>
    <row r="994" spans="1:12">
      <c r="A994" s="110" t="s">
        <v>4891</v>
      </c>
      <c r="B994" s="139" t="s">
        <v>5105</v>
      </c>
      <c r="C994" s="34" t="s">
        <v>5106</v>
      </c>
      <c r="D994" s="34" t="s">
        <v>3578</v>
      </c>
      <c r="E994" s="34" t="s">
        <v>5098</v>
      </c>
      <c r="F994" s="34">
        <v>25</v>
      </c>
      <c r="G994" s="131">
        <v>0</v>
      </c>
      <c r="H994" s="34">
        <f t="shared" si="34"/>
        <v>0</v>
      </c>
      <c r="I994" s="140">
        <v>2.8</v>
      </c>
      <c r="J994" s="141">
        <f t="shared" si="35"/>
        <v>0</v>
      </c>
      <c r="K994" s="30"/>
      <c r="L994" s="30"/>
    </row>
    <row r="995" spans="1:12">
      <c r="A995" s="110" t="s">
        <v>5304</v>
      </c>
      <c r="B995" s="136" t="s">
        <v>5412</v>
      </c>
      <c r="C995" s="110" t="s">
        <v>5413</v>
      </c>
      <c r="D995" s="110" t="s">
        <v>3578</v>
      </c>
      <c r="E995" s="110" t="s">
        <v>4958</v>
      </c>
      <c r="F995" s="110">
        <v>25</v>
      </c>
      <c r="G995" s="109">
        <v>0</v>
      </c>
      <c r="H995" s="34">
        <f t="shared" si="34"/>
        <v>0</v>
      </c>
      <c r="I995" s="142">
        <v>3.9</v>
      </c>
      <c r="J995" s="138">
        <f t="shared" si="35"/>
        <v>0</v>
      </c>
      <c r="K995" s="30"/>
      <c r="L995" s="30"/>
    </row>
    <row r="996" spans="1:12">
      <c r="A996" s="110" t="s">
        <v>4891</v>
      </c>
      <c r="B996" s="139" t="s">
        <v>5166</v>
      </c>
      <c r="C996" s="34" t="s">
        <v>5167</v>
      </c>
      <c r="D996" s="34" t="s">
        <v>3578</v>
      </c>
      <c r="E996" s="34" t="s">
        <v>5098</v>
      </c>
      <c r="F996" s="34">
        <v>25</v>
      </c>
      <c r="G996" s="131">
        <v>0</v>
      </c>
      <c r="H996" s="34">
        <f t="shared" si="34"/>
        <v>0</v>
      </c>
      <c r="I996" s="140">
        <v>2.8</v>
      </c>
      <c r="J996" s="141">
        <f t="shared" si="35"/>
        <v>0</v>
      </c>
      <c r="K996" s="30"/>
      <c r="L996" s="30"/>
    </row>
    <row r="997" spans="1:12">
      <c r="A997" s="110" t="s">
        <v>5304</v>
      </c>
      <c r="B997" s="136" t="s">
        <v>5414</v>
      </c>
      <c r="C997" s="110" t="s">
        <v>5415</v>
      </c>
      <c r="D997" s="110" t="s">
        <v>3578</v>
      </c>
      <c r="E997" s="110" t="s">
        <v>4958</v>
      </c>
      <c r="F997" s="110">
        <v>25</v>
      </c>
      <c r="G997" s="109">
        <v>0</v>
      </c>
      <c r="H997" s="34">
        <f t="shared" si="34"/>
        <v>0</v>
      </c>
      <c r="I997" s="142">
        <v>3.9</v>
      </c>
      <c r="J997" s="138">
        <f t="shared" si="35"/>
        <v>0</v>
      </c>
      <c r="K997" s="30"/>
      <c r="L997" s="30"/>
    </row>
    <row r="998" spans="1:12">
      <c r="A998" s="110" t="s">
        <v>4891</v>
      </c>
      <c r="B998" s="139" t="s">
        <v>5109</v>
      </c>
      <c r="C998" s="34" t="s">
        <v>5110</v>
      </c>
      <c r="D998" s="34" t="s">
        <v>3578</v>
      </c>
      <c r="E998" s="34" t="s">
        <v>5098</v>
      </c>
      <c r="F998" s="34">
        <v>25</v>
      </c>
      <c r="G998" s="131">
        <v>0</v>
      </c>
      <c r="H998" s="34">
        <f t="shared" si="34"/>
        <v>0</v>
      </c>
      <c r="I998" s="140">
        <v>2.8</v>
      </c>
      <c r="J998" s="141">
        <f t="shared" si="35"/>
        <v>0</v>
      </c>
      <c r="K998" s="30"/>
      <c r="L998" s="30"/>
    </row>
    <row r="999" spans="1:12">
      <c r="A999" s="34" t="s">
        <v>2165</v>
      </c>
      <c r="B999" s="139" t="s">
        <v>3695</v>
      </c>
      <c r="C999" s="34" t="s">
        <v>3696</v>
      </c>
      <c r="D999" s="34" t="s">
        <v>2056</v>
      </c>
      <c r="E999" s="34" t="s">
        <v>3697</v>
      </c>
      <c r="F999" s="34">
        <v>100</v>
      </c>
      <c r="G999" s="131">
        <v>0</v>
      </c>
      <c r="H999" s="34">
        <f t="shared" si="34"/>
        <v>0</v>
      </c>
      <c r="I999" s="140">
        <v>1.4</v>
      </c>
      <c r="J999" s="141">
        <f t="shared" si="35"/>
        <v>0</v>
      </c>
      <c r="K999" s="30"/>
      <c r="L999" s="30"/>
    </row>
    <row r="1000" spans="1:12">
      <c r="A1000" s="110" t="s">
        <v>5304</v>
      </c>
      <c r="B1000" s="136" t="s">
        <v>5416</v>
      </c>
      <c r="C1000" s="110" t="s">
        <v>5417</v>
      </c>
      <c r="D1000" s="110" t="s">
        <v>3578</v>
      </c>
      <c r="E1000" s="110" t="s">
        <v>4977</v>
      </c>
      <c r="F1000" s="110">
        <v>25</v>
      </c>
      <c r="G1000" s="109">
        <v>0</v>
      </c>
      <c r="H1000" s="34">
        <f t="shared" si="34"/>
        <v>0</v>
      </c>
      <c r="I1000" s="142">
        <v>3.9</v>
      </c>
      <c r="J1000" s="138">
        <f t="shared" si="35"/>
        <v>0</v>
      </c>
      <c r="K1000" s="30"/>
      <c r="L1000" s="30"/>
    </row>
    <row r="1001" spans="1:12">
      <c r="A1001" s="110" t="s">
        <v>4891</v>
      </c>
      <c r="B1001" s="139" t="s">
        <v>5114</v>
      </c>
      <c r="C1001" s="34" t="s">
        <v>5115</v>
      </c>
      <c r="D1001" s="34" t="s">
        <v>3578</v>
      </c>
      <c r="E1001" s="34" t="s">
        <v>5116</v>
      </c>
      <c r="F1001" s="34">
        <v>25</v>
      </c>
      <c r="G1001" s="131">
        <v>0</v>
      </c>
      <c r="H1001" s="34">
        <f t="shared" si="34"/>
        <v>0</v>
      </c>
      <c r="I1001" s="140">
        <v>2.8</v>
      </c>
      <c r="J1001" s="141">
        <f t="shared" si="35"/>
        <v>0</v>
      </c>
      <c r="K1001" s="30"/>
      <c r="L1001" s="30"/>
    </row>
    <row r="1002" spans="1:12">
      <c r="A1002" s="34" t="s">
        <v>2165</v>
      </c>
      <c r="B1002" s="139" t="s">
        <v>3698</v>
      </c>
      <c r="C1002" s="34" t="s">
        <v>3699</v>
      </c>
      <c r="D1002" s="34" t="s">
        <v>2056</v>
      </c>
      <c r="E1002" s="34" t="s">
        <v>3697</v>
      </c>
      <c r="F1002" s="34">
        <v>100</v>
      </c>
      <c r="G1002" s="131">
        <v>0</v>
      </c>
      <c r="H1002" s="34">
        <f t="shared" si="34"/>
        <v>0</v>
      </c>
      <c r="I1002" s="140">
        <v>1.4</v>
      </c>
      <c r="J1002" s="141">
        <f t="shared" si="35"/>
        <v>0</v>
      </c>
      <c r="K1002" s="30"/>
      <c r="L1002" s="30"/>
    </row>
    <row r="1003" spans="1:12">
      <c r="A1003" s="110" t="s">
        <v>5304</v>
      </c>
      <c r="B1003" s="136" t="s">
        <v>5418</v>
      </c>
      <c r="C1003" s="110" t="s">
        <v>5419</v>
      </c>
      <c r="D1003" s="110" t="s">
        <v>3578</v>
      </c>
      <c r="E1003" s="110" t="s">
        <v>5033</v>
      </c>
      <c r="F1003" s="110">
        <v>25</v>
      </c>
      <c r="G1003" s="109">
        <v>0</v>
      </c>
      <c r="H1003" s="34">
        <f t="shared" si="34"/>
        <v>0</v>
      </c>
      <c r="I1003" s="142">
        <v>3.9</v>
      </c>
      <c r="J1003" s="138">
        <f t="shared" si="35"/>
        <v>0</v>
      </c>
      <c r="K1003" s="30"/>
      <c r="L1003" s="30"/>
    </row>
    <row r="1004" spans="1:12">
      <c r="A1004" s="110" t="s">
        <v>4891</v>
      </c>
      <c r="B1004" s="139" t="s">
        <v>5126</v>
      </c>
      <c r="C1004" s="34" t="s">
        <v>5127</v>
      </c>
      <c r="D1004" s="34" t="s">
        <v>3578</v>
      </c>
      <c r="E1004" s="34" t="s">
        <v>5128</v>
      </c>
      <c r="F1004" s="34">
        <v>25</v>
      </c>
      <c r="G1004" s="131">
        <v>0</v>
      </c>
      <c r="H1004" s="34">
        <f t="shared" si="34"/>
        <v>0</v>
      </c>
      <c r="I1004" s="140">
        <v>2.8</v>
      </c>
      <c r="J1004" s="141">
        <f t="shared" si="35"/>
        <v>0</v>
      </c>
      <c r="K1004" s="30"/>
      <c r="L1004" s="30"/>
    </row>
    <row r="1005" spans="1:12">
      <c r="A1005" s="34" t="s">
        <v>2165</v>
      </c>
      <c r="B1005" s="139" t="s">
        <v>3702</v>
      </c>
      <c r="C1005" s="34" t="s">
        <v>3703</v>
      </c>
      <c r="D1005" s="34" t="s">
        <v>2056</v>
      </c>
      <c r="E1005" s="34" t="s">
        <v>3697</v>
      </c>
      <c r="F1005" s="34">
        <v>100</v>
      </c>
      <c r="G1005" s="131">
        <v>0</v>
      </c>
      <c r="H1005" s="34">
        <f t="shared" si="34"/>
        <v>0</v>
      </c>
      <c r="I1005" s="140">
        <v>1.4</v>
      </c>
      <c r="J1005" s="141">
        <f t="shared" si="35"/>
        <v>0</v>
      </c>
      <c r="K1005" s="30"/>
      <c r="L1005" s="30"/>
    </row>
    <row r="1006" spans="1:12">
      <c r="A1006" s="110" t="s">
        <v>5304</v>
      </c>
      <c r="B1006" s="136" t="s">
        <v>5420</v>
      </c>
      <c r="C1006" s="110" t="s">
        <v>5421</v>
      </c>
      <c r="D1006" s="110" t="s">
        <v>3578</v>
      </c>
      <c r="E1006" s="110" t="s">
        <v>5033</v>
      </c>
      <c r="F1006" s="110">
        <v>25</v>
      </c>
      <c r="G1006" s="109">
        <v>0</v>
      </c>
      <c r="H1006" s="34">
        <f t="shared" si="34"/>
        <v>0</v>
      </c>
      <c r="I1006" s="142">
        <v>3.9</v>
      </c>
      <c r="J1006" s="138">
        <f t="shared" si="35"/>
        <v>0</v>
      </c>
      <c r="K1006" s="30"/>
      <c r="L1006" s="30"/>
    </row>
    <row r="1007" spans="1:12">
      <c r="A1007" s="110" t="s">
        <v>4891</v>
      </c>
      <c r="B1007" s="139" t="s">
        <v>5141</v>
      </c>
      <c r="C1007" s="34" t="s">
        <v>5142</v>
      </c>
      <c r="D1007" s="34" t="s">
        <v>3578</v>
      </c>
      <c r="E1007" s="34" t="s">
        <v>5140</v>
      </c>
      <c r="F1007" s="34">
        <v>25</v>
      </c>
      <c r="G1007" s="131">
        <v>0</v>
      </c>
      <c r="H1007" s="34">
        <f t="shared" si="34"/>
        <v>0</v>
      </c>
      <c r="I1007" s="140">
        <v>2.8</v>
      </c>
      <c r="J1007" s="141">
        <f t="shared" si="35"/>
        <v>0</v>
      </c>
      <c r="K1007" s="30"/>
      <c r="L1007" s="30"/>
    </row>
    <row r="1008" spans="1:12">
      <c r="A1008" s="110" t="s">
        <v>5304</v>
      </c>
      <c r="B1008" s="136" t="s">
        <v>5422</v>
      </c>
      <c r="C1008" s="110" t="s">
        <v>5423</v>
      </c>
      <c r="D1008" s="110" t="s">
        <v>3578</v>
      </c>
      <c r="E1008" s="110" t="s">
        <v>5072</v>
      </c>
      <c r="F1008" s="110">
        <v>25</v>
      </c>
      <c r="G1008" s="109">
        <v>0</v>
      </c>
      <c r="H1008" s="34">
        <f t="shared" si="34"/>
        <v>0</v>
      </c>
      <c r="I1008" s="142">
        <v>3.9</v>
      </c>
      <c r="J1008" s="138">
        <f t="shared" si="35"/>
        <v>0</v>
      </c>
      <c r="K1008" s="30"/>
      <c r="L1008" s="30"/>
    </row>
    <row r="1009" spans="1:12">
      <c r="A1009" s="110" t="s">
        <v>4891</v>
      </c>
      <c r="B1009" s="139" t="s">
        <v>5168</v>
      </c>
      <c r="C1009" s="34" t="s">
        <v>5169</v>
      </c>
      <c r="D1009" s="34" t="s">
        <v>3578</v>
      </c>
      <c r="E1009" s="34" t="s">
        <v>5140</v>
      </c>
      <c r="F1009" s="34">
        <v>25</v>
      </c>
      <c r="G1009" s="131">
        <v>0</v>
      </c>
      <c r="H1009" s="34">
        <f t="shared" si="34"/>
        <v>0</v>
      </c>
      <c r="I1009" s="140">
        <v>2.8</v>
      </c>
      <c r="J1009" s="141">
        <f t="shared" si="35"/>
        <v>0</v>
      </c>
      <c r="K1009" s="30"/>
      <c r="L1009" s="30"/>
    </row>
    <row r="1010" spans="1:12">
      <c r="A1010" s="34" t="s">
        <v>2165</v>
      </c>
      <c r="B1010" s="139" t="s">
        <v>3700</v>
      </c>
      <c r="C1010" s="34" t="s">
        <v>3701</v>
      </c>
      <c r="D1010" s="34" t="s">
        <v>2056</v>
      </c>
      <c r="E1010" s="34" t="s">
        <v>3697</v>
      </c>
      <c r="F1010" s="34">
        <v>100</v>
      </c>
      <c r="G1010" s="131">
        <v>0</v>
      </c>
      <c r="H1010" s="34">
        <f t="shared" si="34"/>
        <v>0</v>
      </c>
      <c r="I1010" s="140">
        <v>1.4</v>
      </c>
      <c r="J1010" s="141">
        <f t="shared" si="35"/>
        <v>0</v>
      </c>
      <c r="K1010" s="30"/>
      <c r="L1010" s="30"/>
    </row>
    <row r="1011" spans="1:12">
      <c r="A1011" s="110" t="s">
        <v>5304</v>
      </c>
      <c r="B1011" s="136" t="s">
        <v>5426</v>
      </c>
      <c r="C1011" s="110" t="s">
        <v>5427</v>
      </c>
      <c r="D1011" s="110" t="s">
        <v>3578</v>
      </c>
      <c r="E1011" s="110" t="s">
        <v>5098</v>
      </c>
      <c r="F1011" s="110">
        <v>25</v>
      </c>
      <c r="G1011" s="109">
        <v>0</v>
      </c>
      <c r="H1011" s="34">
        <f t="shared" si="34"/>
        <v>0</v>
      </c>
      <c r="I1011" s="142">
        <v>3.9</v>
      </c>
      <c r="J1011" s="138">
        <f t="shared" si="35"/>
        <v>0</v>
      </c>
      <c r="K1011" s="30"/>
      <c r="L1011" s="30"/>
    </row>
    <row r="1012" spans="1:12">
      <c r="A1012" s="110" t="s">
        <v>4891</v>
      </c>
      <c r="B1012" s="139" t="s">
        <v>4933</v>
      </c>
      <c r="C1012" s="34" t="s">
        <v>4934</v>
      </c>
      <c r="D1012" s="34" t="s">
        <v>3578</v>
      </c>
      <c r="E1012" s="34" t="s">
        <v>4935</v>
      </c>
      <c r="F1012" s="34">
        <v>25</v>
      </c>
      <c r="G1012" s="131">
        <v>0</v>
      </c>
      <c r="H1012" s="34">
        <f t="shared" si="34"/>
        <v>0</v>
      </c>
      <c r="I1012" s="140">
        <v>2.8</v>
      </c>
      <c r="J1012" s="141">
        <f t="shared" si="35"/>
        <v>0</v>
      </c>
      <c r="K1012" s="30"/>
      <c r="L1012" s="30"/>
    </row>
    <row r="1013" spans="1:12">
      <c r="A1013" s="110" t="s">
        <v>5304</v>
      </c>
      <c r="B1013" s="136" t="s">
        <v>5428</v>
      </c>
      <c r="C1013" s="110" t="s">
        <v>5429</v>
      </c>
      <c r="D1013" s="110" t="s">
        <v>3578</v>
      </c>
      <c r="E1013" s="110" t="s">
        <v>5098</v>
      </c>
      <c r="F1013" s="110">
        <v>25</v>
      </c>
      <c r="G1013" s="109">
        <v>0</v>
      </c>
      <c r="H1013" s="34">
        <f t="shared" ref="H1013:H1076" si="36">G1013*F1013</f>
        <v>0</v>
      </c>
      <c r="I1013" s="142">
        <v>3.9</v>
      </c>
      <c r="J1013" s="138">
        <f t="shared" si="35"/>
        <v>0</v>
      </c>
      <c r="K1013" s="30"/>
      <c r="L1013" s="30"/>
    </row>
    <row r="1014" spans="1:12">
      <c r="A1014" s="110" t="s">
        <v>4891</v>
      </c>
      <c r="B1014" s="139" t="s">
        <v>4936</v>
      </c>
      <c r="C1014" s="34" t="s">
        <v>4937</v>
      </c>
      <c r="D1014" s="34" t="s">
        <v>3578</v>
      </c>
      <c r="E1014" s="34" t="s">
        <v>4935</v>
      </c>
      <c r="F1014" s="34">
        <v>25</v>
      </c>
      <c r="G1014" s="131">
        <v>0</v>
      </c>
      <c r="H1014" s="34">
        <f t="shared" si="36"/>
        <v>0</v>
      </c>
      <c r="I1014" s="140">
        <v>2.8</v>
      </c>
      <c r="J1014" s="141">
        <f t="shared" si="35"/>
        <v>0</v>
      </c>
      <c r="K1014" s="30"/>
      <c r="L1014" s="30"/>
    </row>
    <row r="1015" spans="1:12">
      <c r="A1015" s="110" t="s">
        <v>5304</v>
      </c>
      <c r="B1015" s="136" t="s">
        <v>5430</v>
      </c>
      <c r="C1015" s="110" t="s">
        <v>5431</v>
      </c>
      <c r="D1015" s="110" t="s">
        <v>3578</v>
      </c>
      <c r="E1015" s="110" t="s">
        <v>5098</v>
      </c>
      <c r="F1015" s="110">
        <v>25</v>
      </c>
      <c r="G1015" s="109">
        <v>0</v>
      </c>
      <c r="H1015" s="34">
        <f t="shared" si="36"/>
        <v>0</v>
      </c>
      <c r="I1015" s="142">
        <v>3.9</v>
      </c>
      <c r="J1015" s="138">
        <f t="shared" si="35"/>
        <v>0</v>
      </c>
      <c r="K1015" s="30"/>
      <c r="L1015" s="30"/>
    </row>
    <row r="1016" spans="1:12">
      <c r="A1016" s="110" t="s">
        <v>4891</v>
      </c>
      <c r="B1016" s="139" t="s">
        <v>4938</v>
      </c>
      <c r="C1016" s="34" t="s">
        <v>4939</v>
      </c>
      <c r="D1016" s="34" t="s">
        <v>3578</v>
      </c>
      <c r="E1016" s="34" t="s">
        <v>4935</v>
      </c>
      <c r="F1016" s="34">
        <v>25</v>
      </c>
      <c r="G1016" s="131">
        <v>0</v>
      </c>
      <c r="H1016" s="34">
        <f t="shared" si="36"/>
        <v>0</v>
      </c>
      <c r="I1016" s="140">
        <v>2.8</v>
      </c>
      <c r="J1016" s="141">
        <f t="shared" si="35"/>
        <v>0</v>
      </c>
      <c r="K1016" s="30"/>
      <c r="L1016" s="30"/>
    </row>
    <row r="1017" spans="1:12">
      <c r="A1017" s="110" t="s">
        <v>5304</v>
      </c>
      <c r="B1017" s="136" t="s">
        <v>5424</v>
      </c>
      <c r="C1017" s="110" t="s">
        <v>5425</v>
      </c>
      <c r="D1017" s="110" t="s">
        <v>3578</v>
      </c>
      <c r="E1017" s="110" t="s">
        <v>5098</v>
      </c>
      <c r="F1017" s="110">
        <v>25</v>
      </c>
      <c r="G1017" s="109">
        <v>0</v>
      </c>
      <c r="H1017" s="34">
        <f t="shared" si="36"/>
        <v>0</v>
      </c>
      <c r="I1017" s="142">
        <v>3.9</v>
      </c>
      <c r="J1017" s="138">
        <f t="shared" si="35"/>
        <v>0</v>
      </c>
      <c r="K1017" s="30"/>
      <c r="L1017" s="30"/>
    </row>
    <row r="1018" spans="1:12">
      <c r="A1018" s="110" t="s">
        <v>4891</v>
      </c>
      <c r="B1018" s="139" t="s">
        <v>4940</v>
      </c>
      <c r="C1018" s="34" t="s">
        <v>4941</v>
      </c>
      <c r="D1018" s="34" t="s">
        <v>3578</v>
      </c>
      <c r="E1018" s="34" t="s">
        <v>4942</v>
      </c>
      <c r="F1018" s="34">
        <v>25</v>
      </c>
      <c r="G1018" s="131">
        <v>0</v>
      </c>
      <c r="H1018" s="34">
        <f t="shared" si="36"/>
        <v>0</v>
      </c>
      <c r="I1018" s="140">
        <v>2.8</v>
      </c>
      <c r="J1018" s="141">
        <f t="shared" si="35"/>
        <v>0</v>
      </c>
      <c r="K1018" s="30"/>
      <c r="L1018" s="30"/>
    </row>
    <row r="1019" spans="1:12">
      <c r="A1019" s="34" t="s">
        <v>2165</v>
      </c>
      <c r="B1019" s="139" t="s">
        <v>2224</v>
      </c>
      <c r="C1019" s="34" t="s">
        <v>2225</v>
      </c>
      <c r="D1019" s="34" t="s">
        <v>2122</v>
      </c>
      <c r="E1019" s="34" t="s">
        <v>2226</v>
      </c>
      <c r="F1019" s="34">
        <v>100</v>
      </c>
      <c r="G1019" s="131">
        <v>0</v>
      </c>
      <c r="H1019" s="34">
        <f t="shared" si="36"/>
        <v>0</v>
      </c>
      <c r="I1019" s="140">
        <v>1.4</v>
      </c>
      <c r="J1019" s="141">
        <f t="shared" si="35"/>
        <v>0</v>
      </c>
      <c r="K1019" s="30"/>
      <c r="L1019" s="30"/>
    </row>
    <row r="1020" spans="1:12">
      <c r="A1020" s="110" t="s">
        <v>5304</v>
      </c>
      <c r="B1020" s="136" t="s">
        <v>5432</v>
      </c>
      <c r="C1020" s="110" t="s">
        <v>5433</v>
      </c>
      <c r="D1020" s="110" t="s">
        <v>3578</v>
      </c>
      <c r="E1020" s="110" t="s">
        <v>5140</v>
      </c>
      <c r="F1020" s="110">
        <v>25</v>
      </c>
      <c r="G1020" s="109">
        <v>0</v>
      </c>
      <c r="H1020" s="34">
        <f t="shared" si="36"/>
        <v>0</v>
      </c>
      <c r="I1020" s="142">
        <v>3.9</v>
      </c>
      <c r="J1020" s="138">
        <f t="shared" si="35"/>
        <v>0</v>
      </c>
      <c r="K1020" s="30"/>
      <c r="L1020" s="30"/>
    </row>
    <row r="1021" spans="1:12">
      <c r="A1021" s="110" t="s">
        <v>4891</v>
      </c>
      <c r="B1021" s="139" t="s">
        <v>4943</v>
      </c>
      <c r="C1021" s="34" t="s">
        <v>4944</v>
      </c>
      <c r="D1021" s="34" t="s">
        <v>3578</v>
      </c>
      <c r="E1021" s="34" t="s">
        <v>4942</v>
      </c>
      <c r="F1021" s="34">
        <v>25</v>
      </c>
      <c r="G1021" s="131">
        <v>0</v>
      </c>
      <c r="H1021" s="34">
        <f t="shared" si="36"/>
        <v>0</v>
      </c>
      <c r="I1021" s="140">
        <v>2.8</v>
      </c>
      <c r="J1021" s="141">
        <f t="shared" si="35"/>
        <v>0</v>
      </c>
      <c r="K1021" s="30"/>
      <c r="L1021" s="30"/>
    </row>
    <row r="1022" spans="1:12">
      <c r="A1022" s="34" t="s">
        <v>2165</v>
      </c>
      <c r="B1022" s="139" t="s">
        <v>2227</v>
      </c>
      <c r="C1022" s="34" t="s">
        <v>2228</v>
      </c>
      <c r="D1022" s="34" t="s">
        <v>2122</v>
      </c>
      <c r="E1022" s="34" t="s">
        <v>2226</v>
      </c>
      <c r="F1022" s="34">
        <v>100</v>
      </c>
      <c r="G1022" s="131">
        <v>0</v>
      </c>
      <c r="H1022" s="34">
        <f t="shared" si="36"/>
        <v>0</v>
      </c>
      <c r="I1022" s="140">
        <v>1.4</v>
      </c>
      <c r="J1022" s="141">
        <f t="shared" si="35"/>
        <v>0</v>
      </c>
      <c r="K1022" s="30"/>
      <c r="L1022" s="30"/>
    </row>
    <row r="1023" spans="1:12">
      <c r="A1023" s="110" t="s">
        <v>5304</v>
      </c>
      <c r="B1023" s="139" t="s">
        <v>6875</v>
      </c>
      <c r="C1023" s="34" t="s">
        <v>6879</v>
      </c>
      <c r="D1023" s="34" t="s">
        <v>3516</v>
      </c>
      <c r="E1023" s="34" t="s">
        <v>6883</v>
      </c>
      <c r="F1023" s="110">
        <v>25</v>
      </c>
      <c r="G1023" s="109">
        <v>0</v>
      </c>
      <c r="H1023" s="34">
        <f t="shared" si="36"/>
        <v>0</v>
      </c>
      <c r="I1023" s="142">
        <v>3.9</v>
      </c>
      <c r="J1023" s="138">
        <f t="shared" si="35"/>
        <v>0</v>
      </c>
      <c r="K1023" s="30"/>
      <c r="L1023" s="30"/>
    </row>
    <row r="1024" spans="1:12">
      <c r="A1024" s="110" t="s">
        <v>4891</v>
      </c>
      <c r="B1024" s="139" t="s">
        <v>4945</v>
      </c>
      <c r="C1024" s="34" t="s">
        <v>4946</v>
      </c>
      <c r="D1024" s="34" t="s">
        <v>3578</v>
      </c>
      <c r="E1024" s="34" t="s">
        <v>4942</v>
      </c>
      <c r="F1024" s="34">
        <v>25</v>
      </c>
      <c r="G1024" s="131">
        <v>0</v>
      </c>
      <c r="H1024" s="34">
        <f t="shared" si="36"/>
        <v>0</v>
      </c>
      <c r="I1024" s="140">
        <v>2.8</v>
      </c>
      <c r="J1024" s="141">
        <f t="shared" si="35"/>
        <v>0</v>
      </c>
      <c r="K1024" s="30"/>
      <c r="L1024" s="30"/>
    </row>
    <row r="1025" spans="1:12">
      <c r="A1025" s="34" t="s">
        <v>2165</v>
      </c>
      <c r="B1025" s="139" t="s">
        <v>2229</v>
      </c>
      <c r="C1025" s="34" t="s">
        <v>2230</v>
      </c>
      <c r="D1025" s="34" t="s">
        <v>2122</v>
      </c>
      <c r="E1025" s="34" t="s">
        <v>2226</v>
      </c>
      <c r="F1025" s="34">
        <v>100</v>
      </c>
      <c r="G1025" s="131">
        <v>0</v>
      </c>
      <c r="H1025" s="34">
        <f t="shared" si="36"/>
        <v>0</v>
      </c>
      <c r="I1025" s="140">
        <v>1.4</v>
      </c>
      <c r="J1025" s="141">
        <f t="shared" si="35"/>
        <v>0</v>
      </c>
      <c r="K1025" s="30"/>
      <c r="L1025" s="30"/>
    </row>
    <row r="1026" spans="1:12">
      <c r="A1026" s="110" t="s">
        <v>5304</v>
      </c>
      <c r="B1026" s="139" t="s">
        <v>6876</v>
      </c>
      <c r="C1026" s="34" t="s">
        <v>6880</v>
      </c>
      <c r="D1026" s="34" t="s">
        <v>3516</v>
      </c>
      <c r="E1026" s="34" t="s">
        <v>5026</v>
      </c>
      <c r="F1026" s="110">
        <v>25</v>
      </c>
      <c r="G1026" s="109">
        <v>0</v>
      </c>
      <c r="H1026" s="34">
        <f t="shared" si="36"/>
        <v>0</v>
      </c>
      <c r="I1026" s="142">
        <v>3.9</v>
      </c>
      <c r="J1026" s="138">
        <f t="shared" si="35"/>
        <v>0</v>
      </c>
      <c r="K1026" s="30"/>
      <c r="L1026" s="30"/>
    </row>
    <row r="1027" spans="1:12">
      <c r="A1027" s="110" t="s">
        <v>4891</v>
      </c>
      <c r="B1027" s="139" t="s">
        <v>4951</v>
      </c>
      <c r="C1027" s="34" t="s">
        <v>4952</v>
      </c>
      <c r="D1027" s="34" t="s">
        <v>3578</v>
      </c>
      <c r="E1027" s="34" t="s">
        <v>3582</v>
      </c>
      <c r="F1027" s="34">
        <v>25</v>
      </c>
      <c r="G1027" s="131">
        <v>0</v>
      </c>
      <c r="H1027" s="34">
        <f t="shared" si="36"/>
        <v>0</v>
      </c>
      <c r="I1027" s="140">
        <v>2.8</v>
      </c>
      <c r="J1027" s="141">
        <f t="shared" si="35"/>
        <v>0</v>
      </c>
      <c r="K1027" s="30"/>
      <c r="L1027" s="30"/>
    </row>
    <row r="1028" spans="1:12">
      <c r="A1028" s="110" t="s">
        <v>5304</v>
      </c>
      <c r="B1028" s="139" t="s">
        <v>6877</v>
      </c>
      <c r="C1028" s="34" t="s">
        <v>6881</v>
      </c>
      <c r="D1028" s="34" t="s">
        <v>3516</v>
      </c>
      <c r="E1028" s="34" t="s">
        <v>4929</v>
      </c>
      <c r="F1028" s="110">
        <v>25</v>
      </c>
      <c r="G1028" s="109">
        <v>0</v>
      </c>
      <c r="H1028" s="34">
        <f t="shared" si="36"/>
        <v>0</v>
      </c>
      <c r="I1028" s="142">
        <v>3.9</v>
      </c>
      <c r="J1028" s="138">
        <f t="shared" si="35"/>
        <v>0</v>
      </c>
      <c r="K1028" s="30"/>
      <c r="L1028" s="30"/>
    </row>
    <row r="1029" spans="1:12">
      <c r="A1029" s="110" t="s">
        <v>4891</v>
      </c>
      <c r="B1029" s="139" t="s">
        <v>4953</v>
      </c>
      <c r="C1029" s="34" t="s">
        <v>4954</v>
      </c>
      <c r="D1029" s="34" t="s">
        <v>3578</v>
      </c>
      <c r="E1029" s="34" t="s">
        <v>4955</v>
      </c>
      <c r="F1029" s="34">
        <v>25</v>
      </c>
      <c r="G1029" s="131">
        <v>0</v>
      </c>
      <c r="H1029" s="34">
        <f t="shared" si="36"/>
        <v>0</v>
      </c>
      <c r="I1029" s="140">
        <v>2.8</v>
      </c>
      <c r="J1029" s="141">
        <f t="shared" si="35"/>
        <v>0</v>
      </c>
      <c r="K1029" s="30"/>
      <c r="L1029" s="30"/>
    </row>
    <row r="1030" spans="1:12">
      <c r="A1030" s="34" t="s">
        <v>2165</v>
      </c>
      <c r="B1030" s="139" t="s">
        <v>3705</v>
      </c>
      <c r="C1030" s="34" t="s">
        <v>3706</v>
      </c>
      <c r="D1030" s="34" t="s">
        <v>2056</v>
      </c>
      <c r="E1030" s="34" t="s">
        <v>3704</v>
      </c>
      <c r="F1030" s="34">
        <v>100</v>
      </c>
      <c r="G1030" s="131">
        <v>0</v>
      </c>
      <c r="H1030" s="34">
        <f t="shared" si="36"/>
        <v>0</v>
      </c>
      <c r="I1030" s="140">
        <v>1.4</v>
      </c>
      <c r="J1030" s="141">
        <f t="shared" si="35"/>
        <v>0</v>
      </c>
      <c r="K1030" s="30"/>
      <c r="L1030" s="30"/>
    </row>
    <row r="1031" spans="1:12">
      <c r="A1031" s="110" t="s">
        <v>5304</v>
      </c>
      <c r="B1031" s="139" t="s">
        <v>6878</v>
      </c>
      <c r="C1031" s="34" t="s">
        <v>6882</v>
      </c>
      <c r="D1031" s="110" t="s">
        <v>3516</v>
      </c>
      <c r="E1031" s="34" t="s">
        <v>4843</v>
      </c>
      <c r="F1031" s="110">
        <v>25</v>
      </c>
      <c r="G1031" s="109">
        <v>0</v>
      </c>
      <c r="H1031" s="34">
        <f t="shared" si="36"/>
        <v>0</v>
      </c>
      <c r="I1031" s="142">
        <v>3.9</v>
      </c>
      <c r="J1031" s="138">
        <f t="shared" si="35"/>
        <v>0</v>
      </c>
      <c r="K1031" s="30"/>
      <c r="L1031" s="30"/>
    </row>
    <row r="1032" spans="1:12">
      <c r="A1032" s="110" t="s">
        <v>4891</v>
      </c>
      <c r="B1032" s="139" t="s">
        <v>4963</v>
      </c>
      <c r="C1032" s="34" t="s">
        <v>4964</v>
      </c>
      <c r="D1032" s="34" t="s">
        <v>3578</v>
      </c>
      <c r="E1032" s="34" t="s">
        <v>4958</v>
      </c>
      <c r="F1032" s="34">
        <v>25</v>
      </c>
      <c r="G1032" s="131">
        <v>0</v>
      </c>
      <c r="H1032" s="34">
        <f t="shared" si="36"/>
        <v>0</v>
      </c>
      <c r="I1032" s="140">
        <v>2.8</v>
      </c>
      <c r="J1032" s="141">
        <f t="shared" si="35"/>
        <v>0</v>
      </c>
      <c r="K1032" s="30"/>
      <c r="L1032" s="30"/>
    </row>
    <row r="1033" spans="1:12">
      <c r="A1033" s="34" t="s">
        <v>2165</v>
      </c>
      <c r="B1033" s="139" t="s">
        <v>3707</v>
      </c>
      <c r="C1033" s="34" t="s">
        <v>3708</v>
      </c>
      <c r="D1033" s="34" t="s">
        <v>2056</v>
      </c>
      <c r="E1033" s="34" t="s">
        <v>3704</v>
      </c>
      <c r="F1033" s="34">
        <v>100</v>
      </c>
      <c r="G1033" s="131">
        <v>0</v>
      </c>
      <c r="H1033" s="34">
        <f t="shared" si="36"/>
        <v>0</v>
      </c>
      <c r="I1033" s="140">
        <v>1.4</v>
      </c>
      <c r="J1033" s="141">
        <f t="shared" si="35"/>
        <v>0</v>
      </c>
      <c r="K1033" s="30"/>
      <c r="L1033" s="30"/>
    </row>
    <row r="1034" spans="1:12">
      <c r="A1034" s="110" t="s">
        <v>5304</v>
      </c>
      <c r="B1034" s="139" t="s">
        <v>8444</v>
      </c>
      <c r="C1034" s="34" t="s">
        <v>8445</v>
      </c>
      <c r="D1034" s="110" t="s">
        <v>3516</v>
      </c>
      <c r="E1034" s="34" t="s">
        <v>5026</v>
      </c>
      <c r="F1034" s="110">
        <v>25</v>
      </c>
      <c r="G1034" s="109">
        <v>0</v>
      </c>
      <c r="H1034" s="34">
        <f t="shared" si="36"/>
        <v>0</v>
      </c>
      <c r="I1034" s="142">
        <v>3.9</v>
      </c>
      <c r="J1034" s="138">
        <f t="shared" si="35"/>
        <v>0</v>
      </c>
      <c r="K1034" s="30"/>
      <c r="L1034" s="30"/>
    </row>
    <row r="1035" spans="1:12">
      <c r="A1035" s="110" t="s">
        <v>4891</v>
      </c>
      <c r="B1035" s="139" t="s">
        <v>4969</v>
      </c>
      <c r="C1035" s="34" t="s">
        <v>4970</v>
      </c>
      <c r="D1035" s="34" t="s">
        <v>3578</v>
      </c>
      <c r="E1035" s="34" t="s">
        <v>4958</v>
      </c>
      <c r="F1035" s="34">
        <v>25</v>
      </c>
      <c r="G1035" s="131">
        <v>0</v>
      </c>
      <c r="H1035" s="34">
        <f t="shared" si="36"/>
        <v>0</v>
      </c>
      <c r="I1035" s="140">
        <v>2.8</v>
      </c>
      <c r="J1035" s="141">
        <f t="shared" ref="J1035:J1098" si="37">H1035*I1035</f>
        <v>0</v>
      </c>
      <c r="K1035" s="30"/>
      <c r="L1035" s="30"/>
    </row>
    <row r="1036" spans="1:12">
      <c r="A1036" s="34" t="s">
        <v>2165</v>
      </c>
      <c r="B1036" s="139" t="s">
        <v>3709</v>
      </c>
      <c r="C1036" s="34" t="s">
        <v>3710</v>
      </c>
      <c r="D1036" s="34" t="s">
        <v>2056</v>
      </c>
      <c r="E1036" s="34" t="s">
        <v>3704</v>
      </c>
      <c r="F1036" s="34">
        <v>100</v>
      </c>
      <c r="G1036" s="131">
        <v>0</v>
      </c>
      <c r="H1036" s="34">
        <f t="shared" si="36"/>
        <v>0</v>
      </c>
      <c r="I1036" s="140">
        <v>1.4</v>
      </c>
      <c r="J1036" s="141">
        <f t="shared" si="37"/>
        <v>0</v>
      </c>
      <c r="K1036" s="30"/>
      <c r="L1036" s="30"/>
    </row>
    <row r="1037" spans="1:12">
      <c r="A1037" s="110" t="s">
        <v>5304</v>
      </c>
      <c r="B1037" s="139" t="s">
        <v>8446</v>
      </c>
      <c r="C1037" s="34" t="s">
        <v>8447</v>
      </c>
      <c r="D1037" s="110" t="s">
        <v>3516</v>
      </c>
      <c r="E1037" s="34" t="s">
        <v>4929</v>
      </c>
      <c r="F1037" s="110">
        <v>25</v>
      </c>
      <c r="G1037" s="109">
        <v>0</v>
      </c>
      <c r="H1037" s="34">
        <f t="shared" si="36"/>
        <v>0</v>
      </c>
      <c r="I1037" s="142">
        <v>3.9</v>
      </c>
      <c r="J1037" s="138">
        <f t="shared" si="37"/>
        <v>0</v>
      </c>
      <c r="K1037" s="30"/>
      <c r="L1037" s="30"/>
    </row>
    <row r="1038" spans="1:12">
      <c r="A1038" s="110" t="s">
        <v>4891</v>
      </c>
      <c r="B1038" s="139" t="s">
        <v>4971</v>
      </c>
      <c r="C1038" s="34" t="s">
        <v>4972</v>
      </c>
      <c r="D1038" s="34" t="s">
        <v>3578</v>
      </c>
      <c r="E1038" s="34" t="s">
        <v>4958</v>
      </c>
      <c r="F1038" s="34">
        <v>25</v>
      </c>
      <c r="G1038" s="131">
        <v>0</v>
      </c>
      <c r="H1038" s="34">
        <f t="shared" si="36"/>
        <v>0</v>
      </c>
      <c r="I1038" s="140">
        <v>2.8</v>
      </c>
      <c r="J1038" s="141">
        <f t="shared" si="37"/>
        <v>0</v>
      </c>
      <c r="K1038" s="30"/>
      <c r="L1038" s="30"/>
    </row>
    <row r="1039" spans="1:12">
      <c r="A1039" s="34" t="s">
        <v>2165</v>
      </c>
      <c r="B1039" s="139" t="s">
        <v>3711</v>
      </c>
      <c r="C1039" s="34" t="s">
        <v>3712</v>
      </c>
      <c r="D1039" s="34" t="s">
        <v>2056</v>
      </c>
      <c r="E1039" s="34" t="s">
        <v>3713</v>
      </c>
      <c r="F1039" s="34">
        <v>100</v>
      </c>
      <c r="G1039" s="131">
        <v>0</v>
      </c>
      <c r="H1039" s="34">
        <f t="shared" si="36"/>
        <v>0</v>
      </c>
      <c r="I1039" s="140">
        <v>1.4</v>
      </c>
      <c r="J1039" s="141">
        <f t="shared" si="37"/>
        <v>0</v>
      </c>
      <c r="K1039" s="30"/>
      <c r="L1039" s="30"/>
    </row>
    <row r="1040" spans="1:12">
      <c r="A1040" s="110" t="s">
        <v>5304</v>
      </c>
      <c r="B1040" s="139" t="s">
        <v>8448</v>
      </c>
      <c r="C1040" s="34" t="s">
        <v>8449</v>
      </c>
      <c r="D1040" s="110" t="s">
        <v>3516</v>
      </c>
      <c r="E1040" s="34" t="s">
        <v>5338</v>
      </c>
      <c r="F1040" s="110">
        <v>25</v>
      </c>
      <c r="G1040" s="109">
        <v>0</v>
      </c>
      <c r="H1040" s="34">
        <f t="shared" si="36"/>
        <v>0</v>
      </c>
      <c r="I1040" s="142">
        <v>3.9</v>
      </c>
      <c r="J1040" s="138">
        <f t="shared" si="37"/>
        <v>0</v>
      </c>
      <c r="K1040" s="30"/>
      <c r="L1040" s="30"/>
    </row>
    <row r="1041" spans="1:12">
      <c r="A1041" s="110" t="s">
        <v>4891</v>
      </c>
      <c r="B1041" s="139" t="s">
        <v>4975</v>
      </c>
      <c r="C1041" s="34" t="s">
        <v>4976</v>
      </c>
      <c r="D1041" s="34" t="s">
        <v>3578</v>
      </c>
      <c r="E1041" s="34" t="s">
        <v>4977</v>
      </c>
      <c r="F1041" s="34">
        <v>25</v>
      </c>
      <c r="G1041" s="131">
        <v>0</v>
      </c>
      <c r="H1041" s="34">
        <f t="shared" si="36"/>
        <v>0</v>
      </c>
      <c r="I1041" s="140">
        <v>2.8</v>
      </c>
      <c r="J1041" s="141">
        <f t="shared" si="37"/>
        <v>0</v>
      </c>
      <c r="K1041" s="30"/>
      <c r="L1041" s="30"/>
    </row>
    <row r="1042" spans="1:12">
      <c r="A1042" s="110" t="s">
        <v>5304</v>
      </c>
      <c r="B1042" s="139" t="s">
        <v>8450</v>
      </c>
      <c r="C1042" s="34" t="s">
        <v>8451</v>
      </c>
      <c r="D1042" s="110" t="s">
        <v>3516</v>
      </c>
      <c r="E1042" s="34" t="s">
        <v>8452</v>
      </c>
      <c r="F1042" s="110">
        <v>25</v>
      </c>
      <c r="G1042" s="109">
        <v>0</v>
      </c>
      <c r="H1042" s="34">
        <f t="shared" si="36"/>
        <v>0</v>
      </c>
      <c r="I1042" s="142">
        <v>3.9</v>
      </c>
      <c r="J1042" s="138">
        <f t="shared" si="37"/>
        <v>0</v>
      </c>
      <c r="K1042" s="30"/>
      <c r="L1042" s="30"/>
    </row>
    <row r="1043" spans="1:12">
      <c r="A1043" s="110" t="s">
        <v>4891</v>
      </c>
      <c r="B1043" s="139" t="s">
        <v>4980</v>
      </c>
      <c r="C1043" s="34" t="s">
        <v>4981</v>
      </c>
      <c r="D1043" s="34" t="s">
        <v>3578</v>
      </c>
      <c r="E1043" s="34" t="s">
        <v>4982</v>
      </c>
      <c r="F1043" s="34">
        <v>25</v>
      </c>
      <c r="G1043" s="131">
        <v>0</v>
      </c>
      <c r="H1043" s="34">
        <f t="shared" si="36"/>
        <v>0</v>
      </c>
      <c r="I1043" s="140">
        <v>2.8</v>
      </c>
      <c r="J1043" s="141">
        <f t="shared" si="37"/>
        <v>0</v>
      </c>
      <c r="K1043" s="30"/>
      <c r="L1043" s="30"/>
    </row>
    <row r="1044" spans="1:12">
      <c r="A1044" s="34" t="s">
        <v>2165</v>
      </c>
      <c r="B1044" s="139" t="s">
        <v>3716</v>
      </c>
      <c r="C1044" s="34" t="s">
        <v>3717</v>
      </c>
      <c r="D1044" s="34" t="s">
        <v>2056</v>
      </c>
      <c r="E1044" s="34" t="s">
        <v>3713</v>
      </c>
      <c r="F1044" s="34">
        <v>100</v>
      </c>
      <c r="G1044" s="131">
        <v>0</v>
      </c>
      <c r="H1044" s="34">
        <f t="shared" si="36"/>
        <v>0</v>
      </c>
      <c r="I1044" s="140">
        <v>1.4</v>
      </c>
      <c r="J1044" s="141">
        <f t="shared" si="37"/>
        <v>0</v>
      </c>
      <c r="K1044" s="30"/>
      <c r="L1044" s="30"/>
    </row>
    <row r="1045" spans="1:12">
      <c r="A1045" s="110" t="s">
        <v>5304</v>
      </c>
      <c r="B1045" s="139" t="s">
        <v>8453</v>
      </c>
      <c r="C1045" s="34" t="s">
        <v>8454</v>
      </c>
      <c r="D1045" s="110" t="s">
        <v>3516</v>
      </c>
      <c r="E1045" s="34" t="s">
        <v>8410</v>
      </c>
      <c r="F1045" s="110">
        <v>25</v>
      </c>
      <c r="G1045" s="109">
        <v>0</v>
      </c>
      <c r="H1045" s="34">
        <f t="shared" si="36"/>
        <v>0</v>
      </c>
      <c r="I1045" s="142">
        <v>3.9</v>
      </c>
      <c r="J1045" s="138">
        <f t="shared" si="37"/>
        <v>0</v>
      </c>
      <c r="K1045" s="30"/>
      <c r="L1045" s="30"/>
    </row>
    <row r="1046" spans="1:12">
      <c r="A1046" s="110" t="s">
        <v>4891</v>
      </c>
      <c r="B1046" s="139" t="s">
        <v>4983</v>
      </c>
      <c r="C1046" s="34" t="s">
        <v>4984</v>
      </c>
      <c r="D1046" s="34" t="s">
        <v>3578</v>
      </c>
      <c r="E1046" s="34" t="s">
        <v>4982</v>
      </c>
      <c r="F1046" s="34">
        <v>25</v>
      </c>
      <c r="G1046" s="131">
        <v>0</v>
      </c>
      <c r="H1046" s="34">
        <f t="shared" si="36"/>
        <v>0</v>
      </c>
      <c r="I1046" s="140">
        <v>2.8</v>
      </c>
      <c r="J1046" s="141">
        <f t="shared" si="37"/>
        <v>0</v>
      </c>
      <c r="K1046" s="30"/>
      <c r="L1046" s="30"/>
    </row>
    <row r="1047" spans="1:12">
      <c r="A1047" s="34" t="s">
        <v>2165</v>
      </c>
      <c r="B1047" s="139" t="s">
        <v>3718</v>
      </c>
      <c r="C1047" s="34" t="s">
        <v>3719</v>
      </c>
      <c r="D1047" s="34" t="s">
        <v>2056</v>
      </c>
      <c r="E1047" s="34" t="s">
        <v>3713</v>
      </c>
      <c r="F1047" s="34">
        <v>100</v>
      </c>
      <c r="G1047" s="131">
        <v>0</v>
      </c>
      <c r="H1047" s="34">
        <f t="shared" si="36"/>
        <v>0</v>
      </c>
      <c r="I1047" s="140">
        <v>1.4</v>
      </c>
      <c r="J1047" s="141">
        <f t="shared" si="37"/>
        <v>0</v>
      </c>
      <c r="K1047" s="30"/>
      <c r="L1047" s="30"/>
    </row>
    <row r="1048" spans="1:12">
      <c r="A1048" s="110" t="s">
        <v>4891</v>
      </c>
      <c r="B1048" s="139" t="s">
        <v>4985</v>
      </c>
      <c r="C1048" s="34" t="s">
        <v>4986</v>
      </c>
      <c r="D1048" s="34" t="s">
        <v>3578</v>
      </c>
      <c r="E1048" s="34" t="s">
        <v>4982</v>
      </c>
      <c r="F1048" s="34">
        <v>25</v>
      </c>
      <c r="G1048" s="131">
        <v>0</v>
      </c>
      <c r="H1048" s="34">
        <f t="shared" si="36"/>
        <v>0</v>
      </c>
      <c r="I1048" s="140">
        <v>2.8</v>
      </c>
      <c r="J1048" s="141">
        <f t="shared" si="37"/>
        <v>0</v>
      </c>
      <c r="K1048" s="30"/>
      <c r="L1048" s="30"/>
    </row>
    <row r="1049" spans="1:12">
      <c r="A1049" s="34" t="s">
        <v>2165</v>
      </c>
      <c r="B1049" s="139" t="s">
        <v>3720</v>
      </c>
      <c r="C1049" s="34" t="s">
        <v>3721</v>
      </c>
      <c r="D1049" s="34" t="s">
        <v>2056</v>
      </c>
      <c r="E1049" s="34" t="s">
        <v>3713</v>
      </c>
      <c r="F1049" s="34">
        <v>100</v>
      </c>
      <c r="G1049" s="131">
        <v>0</v>
      </c>
      <c r="H1049" s="34">
        <f t="shared" si="36"/>
        <v>0</v>
      </c>
      <c r="I1049" s="140">
        <v>1.4</v>
      </c>
      <c r="J1049" s="141">
        <f t="shared" si="37"/>
        <v>0</v>
      </c>
      <c r="K1049" s="30"/>
      <c r="L1049" s="30"/>
    </row>
    <row r="1050" spans="1:12">
      <c r="A1050" s="110" t="s">
        <v>4891</v>
      </c>
      <c r="B1050" s="139" t="s">
        <v>4987</v>
      </c>
      <c r="C1050" s="34" t="s">
        <v>4988</v>
      </c>
      <c r="D1050" s="34" t="s">
        <v>3578</v>
      </c>
      <c r="E1050" s="34" t="s">
        <v>4982</v>
      </c>
      <c r="F1050" s="34">
        <v>25</v>
      </c>
      <c r="G1050" s="131">
        <v>0</v>
      </c>
      <c r="H1050" s="34">
        <f t="shared" si="36"/>
        <v>0</v>
      </c>
      <c r="I1050" s="140">
        <v>2.8</v>
      </c>
      <c r="J1050" s="141">
        <f t="shared" si="37"/>
        <v>0</v>
      </c>
      <c r="K1050" s="30"/>
      <c r="L1050" s="30"/>
    </row>
    <row r="1051" spans="1:12">
      <c r="A1051" s="34" t="s">
        <v>2165</v>
      </c>
      <c r="B1051" s="139" t="s">
        <v>3714</v>
      </c>
      <c r="C1051" s="34" t="s">
        <v>3715</v>
      </c>
      <c r="D1051" s="34" t="s">
        <v>2056</v>
      </c>
      <c r="E1051" s="34" t="s">
        <v>3713</v>
      </c>
      <c r="F1051" s="34">
        <v>100</v>
      </c>
      <c r="G1051" s="131">
        <v>0</v>
      </c>
      <c r="H1051" s="34">
        <f t="shared" si="36"/>
        <v>0</v>
      </c>
      <c r="I1051" s="140">
        <v>1.4</v>
      </c>
      <c r="J1051" s="141">
        <f t="shared" si="37"/>
        <v>0</v>
      </c>
      <c r="K1051" s="30"/>
      <c r="L1051" s="30"/>
    </row>
    <row r="1052" spans="1:12">
      <c r="A1052" s="110" t="s">
        <v>4891</v>
      </c>
      <c r="B1052" s="139" t="s">
        <v>4998</v>
      </c>
      <c r="C1052" s="34" t="s">
        <v>4999</v>
      </c>
      <c r="D1052" s="34" t="s">
        <v>3578</v>
      </c>
      <c r="E1052" s="34" t="s">
        <v>4997</v>
      </c>
      <c r="F1052" s="34">
        <v>25</v>
      </c>
      <c r="G1052" s="131">
        <v>0</v>
      </c>
      <c r="H1052" s="34">
        <f t="shared" si="36"/>
        <v>0</v>
      </c>
      <c r="I1052" s="140">
        <v>2.8</v>
      </c>
      <c r="J1052" s="141">
        <f t="shared" si="37"/>
        <v>0</v>
      </c>
      <c r="K1052" s="30"/>
      <c r="L1052" s="30"/>
    </row>
    <row r="1053" spans="1:12">
      <c r="A1053" s="34" t="s">
        <v>2165</v>
      </c>
      <c r="B1053" s="139" t="s">
        <v>3722</v>
      </c>
      <c r="C1053" s="34" t="s">
        <v>3723</v>
      </c>
      <c r="D1053" s="34" t="s">
        <v>2056</v>
      </c>
      <c r="E1053" s="34" t="s">
        <v>3713</v>
      </c>
      <c r="F1053" s="34">
        <v>100</v>
      </c>
      <c r="G1053" s="131">
        <v>0</v>
      </c>
      <c r="H1053" s="34">
        <f t="shared" si="36"/>
        <v>0</v>
      </c>
      <c r="I1053" s="140">
        <v>1.4</v>
      </c>
      <c r="J1053" s="141">
        <f t="shared" si="37"/>
        <v>0</v>
      </c>
      <c r="K1053" s="30"/>
      <c r="L1053" s="30"/>
    </row>
    <row r="1054" spans="1:12">
      <c r="A1054" s="110" t="s">
        <v>4891</v>
      </c>
      <c r="B1054" s="139" t="s">
        <v>5005</v>
      </c>
      <c r="C1054" s="34" t="s">
        <v>5006</v>
      </c>
      <c r="D1054" s="34" t="s">
        <v>3578</v>
      </c>
      <c r="E1054" s="34" t="s">
        <v>5004</v>
      </c>
      <c r="F1054" s="34">
        <v>25</v>
      </c>
      <c r="G1054" s="131">
        <v>0</v>
      </c>
      <c r="H1054" s="34">
        <f t="shared" si="36"/>
        <v>0</v>
      </c>
      <c r="I1054" s="140">
        <v>2.8</v>
      </c>
      <c r="J1054" s="141">
        <f t="shared" si="37"/>
        <v>0</v>
      </c>
      <c r="K1054" s="30"/>
      <c r="L1054" s="30"/>
    </row>
    <row r="1055" spans="1:12">
      <c r="A1055" s="34" t="s">
        <v>2165</v>
      </c>
      <c r="B1055" s="139" t="s">
        <v>3724</v>
      </c>
      <c r="C1055" s="34" t="s">
        <v>3725</v>
      </c>
      <c r="D1055" s="34" t="s">
        <v>2056</v>
      </c>
      <c r="E1055" s="34" t="s">
        <v>3713</v>
      </c>
      <c r="F1055" s="34">
        <v>100</v>
      </c>
      <c r="G1055" s="131">
        <v>0</v>
      </c>
      <c r="H1055" s="34">
        <f t="shared" si="36"/>
        <v>0</v>
      </c>
      <c r="I1055" s="140">
        <v>1.4</v>
      </c>
      <c r="J1055" s="141">
        <f t="shared" si="37"/>
        <v>0</v>
      </c>
      <c r="K1055" s="30"/>
      <c r="L1055" s="30"/>
    </row>
    <row r="1056" spans="1:12">
      <c r="A1056" s="110" t="s">
        <v>4891</v>
      </c>
      <c r="B1056" s="139" t="s">
        <v>5007</v>
      </c>
      <c r="C1056" s="34" t="s">
        <v>5008</v>
      </c>
      <c r="D1056" s="34" t="s">
        <v>3578</v>
      </c>
      <c r="E1056" s="34" t="s">
        <v>5009</v>
      </c>
      <c r="F1056" s="34">
        <v>25</v>
      </c>
      <c r="G1056" s="131">
        <v>0</v>
      </c>
      <c r="H1056" s="34">
        <f t="shared" si="36"/>
        <v>0</v>
      </c>
      <c r="I1056" s="140">
        <v>2.8</v>
      </c>
      <c r="J1056" s="141">
        <f t="shared" si="37"/>
        <v>0</v>
      </c>
      <c r="K1056" s="30"/>
      <c r="L1056" s="30"/>
    </row>
    <row r="1057" spans="1:12">
      <c r="A1057" s="110" t="s">
        <v>4891</v>
      </c>
      <c r="B1057" s="139" t="s">
        <v>5010</v>
      </c>
      <c r="C1057" s="34" t="s">
        <v>5011</v>
      </c>
      <c r="D1057" s="34" t="s">
        <v>3578</v>
      </c>
      <c r="E1057" s="34" t="s">
        <v>5009</v>
      </c>
      <c r="F1057" s="34">
        <v>25</v>
      </c>
      <c r="G1057" s="131">
        <v>0</v>
      </c>
      <c r="H1057" s="34">
        <f t="shared" si="36"/>
        <v>0</v>
      </c>
      <c r="I1057" s="140">
        <v>2.8</v>
      </c>
      <c r="J1057" s="141">
        <f t="shared" si="37"/>
        <v>0</v>
      </c>
      <c r="K1057" s="30"/>
      <c r="L1057" s="30"/>
    </row>
    <row r="1058" spans="1:12">
      <c r="A1058" s="34" t="s">
        <v>2165</v>
      </c>
      <c r="B1058" s="139" t="s">
        <v>3726</v>
      </c>
      <c r="C1058" s="34" t="s">
        <v>3727</v>
      </c>
      <c r="D1058" s="34" t="s">
        <v>2056</v>
      </c>
      <c r="E1058" s="34" t="s">
        <v>3713</v>
      </c>
      <c r="F1058" s="34">
        <v>100</v>
      </c>
      <c r="G1058" s="131">
        <v>0</v>
      </c>
      <c r="H1058" s="34">
        <f t="shared" si="36"/>
        <v>0</v>
      </c>
      <c r="I1058" s="140">
        <v>1.4</v>
      </c>
      <c r="J1058" s="141">
        <f t="shared" si="37"/>
        <v>0</v>
      </c>
      <c r="K1058" s="30"/>
      <c r="L1058" s="30"/>
    </row>
    <row r="1059" spans="1:12">
      <c r="A1059" s="110" t="s">
        <v>4891</v>
      </c>
      <c r="B1059" s="139" t="s">
        <v>5015</v>
      </c>
      <c r="C1059" s="34" t="s">
        <v>5016</v>
      </c>
      <c r="D1059" s="34" t="s">
        <v>3578</v>
      </c>
      <c r="E1059" s="34" t="s">
        <v>5017</v>
      </c>
      <c r="F1059" s="34">
        <v>25</v>
      </c>
      <c r="G1059" s="131">
        <v>0</v>
      </c>
      <c r="H1059" s="34">
        <f t="shared" si="36"/>
        <v>0</v>
      </c>
      <c r="I1059" s="140">
        <v>2.8</v>
      </c>
      <c r="J1059" s="141">
        <f t="shared" si="37"/>
        <v>0</v>
      </c>
      <c r="K1059" s="30"/>
      <c r="L1059" s="30"/>
    </row>
    <row r="1060" spans="1:12">
      <c r="A1060" s="34" t="s">
        <v>2165</v>
      </c>
      <c r="B1060" s="139" t="s">
        <v>3728</v>
      </c>
      <c r="C1060" s="34" t="s">
        <v>3729</v>
      </c>
      <c r="D1060" s="34" t="s">
        <v>2056</v>
      </c>
      <c r="E1060" s="34" t="s">
        <v>3713</v>
      </c>
      <c r="F1060" s="34">
        <v>100</v>
      </c>
      <c r="G1060" s="131">
        <v>0</v>
      </c>
      <c r="H1060" s="34">
        <f t="shared" si="36"/>
        <v>0</v>
      </c>
      <c r="I1060" s="140">
        <v>1.4</v>
      </c>
      <c r="J1060" s="141">
        <f t="shared" si="37"/>
        <v>0</v>
      </c>
      <c r="K1060" s="30"/>
      <c r="L1060" s="30"/>
    </row>
    <row r="1061" spans="1:12">
      <c r="A1061" s="110" t="s">
        <v>4891</v>
      </c>
      <c r="B1061" s="139" t="s">
        <v>5018</v>
      </c>
      <c r="C1061" s="34" t="s">
        <v>5019</v>
      </c>
      <c r="D1061" s="34" t="s">
        <v>3578</v>
      </c>
      <c r="E1061" s="34" t="s">
        <v>5020</v>
      </c>
      <c r="F1061" s="34">
        <v>25</v>
      </c>
      <c r="G1061" s="131">
        <v>0</v>
      </c>
      <c r="H1061" s="34">
        <f t="shared" si="36"/>
        <v>0</v>
      </c>
      <c r="I1061" s="140">
        <v>2.8</v>
      </c>
      <c r="J1061" s="141">
        <f t="shared" si="37"/>
        <v>0</v>
      </c>
      <c r="K1061" s="30"/>
      <c r="L1061" s="30"/>
    </row>
    <row r="1062" spans="1:12">
      <c r="A1062" s="34" t="s">
        <v>2165</v>
      </c>
      <c r="B1062" s="139" t="s">
        <v>3730</v>
      </c>
      <c r="C1062" s="34" t="s">
        <v>3731</v>
      </c>
      <c r="D1062" s="34" t="s">
        <v>2056</v>
      </c>
      <c r="E1062" s="34" t="s">
        <v>3713</v>
      </c>
      <c r="F1062" s="34">
        <v>100</v>
      </c>
      <c r="G1062" s="131">
        <v>0</v>
      </c>
      <c r="H1062" s="34">
        <f t="shared" si="36"/>
        <v>0</v>
      </c>
      <c r="I1062" s="140">
        <v>1.4</v>
      </c>
      <c r="J1062" s="141">
        <f t="shared" si="37"/>
        <v>0</v>
      </c>
      <c r="K1062" s="30"/>
      <c r="L1062" s="30"/>
    </row>
    <row r="1063" spans="1:12">
      <c r="A1063" s="110" t="s">
        <v>4891</v>
      </c>
      <c r="B1063" s="139" t="s">
        <v>5024</v>
      </c>
      <c r="C1063" s="34" t="s">
        <v>5025</v>
      </c>
      <c r="D1063" s="34" t="s">
        <v>3578</v>
      </c>
      <c r="E1063" s="34" t="s">
        <v>5026</v>
      </c>
      <c r="F1063" s="34">
        <v>25</v>
      </c>
      <c r="G1063" s="131">
        <v>0</v>
      </c>
      <c r="H1063" s="34">
        <f t="shared" si="36"/>
        <v>0</v>
      </c>
      <c r="I1063" s="140">
        <v>2.8</v>
      </c>
      <c r="J1063" s="141">
        <f t="shared" si="37"/>
        <v>0</v>
      </c>
      <c r="K1063" s="30"/>
      <c r="L1063" s="30"/>
    </row>
    <row r="1064" spans="1:12">
      <c r="A1064" s="34" t="s">
        <v>2165</v>
      </c>
      <c r="B1064" s="139" t="s">
        <v>3734</v>
      </c>
      <c r="C1064" s="34" t="s">
        <v>3735</v>
      </c>
      <c r="D1064" s="34" t="s">
        <v>2056</v>
      </c>
      <c r="E1064" s="34" t="s">
        <v>3713</v>
      </c>
      <c r="F1064" s="34">
        <v>100</v>
      </c>
      <c r="G1064" s="131">
        <v>0</v>
      </c>
      <c r="H1064" s="34">
        <f t="shared" si="36"/>
        <v>0</v>
      </c>
      <c r="I1064" s="140">
        <v>1.4</v>
      </c>
      <c r="J1064" s="141">
        <f t="shared" si="37"/>
        <v>0</v>
      </c>
      <c r="K1064" s="30"/>
      <c r="L1064" s="30"/>
    </row>
    <row r="1065" spans="1:12">
      <c r="A1065" s="110" t="s">
        <v>4891</v>
      </c>
      <c r="B1065" s="139" t="s">
        <v>5027</v>
      </c>
      <c r="C1065" s="34" t="s">
        <v>5028</v>
      </c>
      <c r="D1065" s="34" t="s">
        <v>3578</v>
      </c>
      <c r="E1065" s="34" t="s">
        <v>5026</v>
      </c>
      <c r="F1065" s="34">
        <v>25</v>
      </c>
      <c r="G1065" s="131">
        <v>0</v>
      </c>
      <c r="H1065" s="34">
        <f t="shared" si="36"/>
        <v>0</v>
      </c>
      <c r="I1065" s="140">
        <v>2.8</v>
      </c>
      <c r="J1065" s="141">
        <f t="shared" si="37"/>
        <v>0</v>
      </c>
      <c r="K1065" s="30"/>
      <c r="L1065" s="30"/>
    </row>
    <row r="1066" spans="1:12">
      <c r="A1066" s="34" t="s">
        <v>2165</v>
      </c>
      <c r="B1066" s="139" t="s">
        <v>3732</v>
      </c>
      <c r="C1066" s="34" t="s">
        <v>3733</v>
      </c>
      <c r="D1066" s="34" t="s">
        <v>2056</v>
      </c>
      <c r="E1066" s="34" t="s">
        <v>3713</v>
      </c>
      <c r="F1066" s="34">
        <v>100</v>
      </c>
      <c r="G1066" s="131">
        <v>0</v>
      </c>
      <c r="H1066" s="34">
        <f t="shared" si="36"/>
        <v>0</v>
      </c>
      <c r="I1066" s="140">
        <v>1.4</v>
      </c>
      <c r="J1066" s="141">
        <f t="shared" si="37"/>
        <v>0</v>
      </c>
      <c r="K1066" s="30"/>
      <c r="L1066" s="30"/>
    </row>
    <row r="1067" spans="1:12">
      <c r="A1067" s="110" t="s">
        <v>4891</v>
      </c>
      <c r="B1067" s="139" t="s">
        <v>5029</v>
      </c>
      <c r="C1067" s="34" t="s">
        <v>5030</v>
      </c>
      <c r="D1067" s="34" t="s">
        <v>3578</v>
      </c>
      <c r="E1067" s="34" t="s">
        <v>4142</v>
      </c>
      <c r="F1067" s="34">
        <v>25</v>
      </c>
      <c r="G1067" s="131">
        <v>0</v>
      </c>
      <c r="H1067" s="34">
        <f t="shared" si="36"/>
        <v>0</v>
      </c>
      <c r="I1067" s="140">
        <v>2.8</v>
      </c>
      <c r="J1067" s="141">
        <f t="shared" si="37"/>
        <v>0</v>
      </c>
      <c r="K1067" s="30"/>
      <c r="L1067" s="30"/>
    </row>
    <row r="1068" spans="1:12">
      <c r="A1068" s="34" t="s">
        <v>2165</v>
      </c>
      <c r="B1068" s="139" t="s">
        <v>3736</v>
      </c>
      <c r="C1068" s="34" t="s">
        <v>3737</v>
      </c>
      <c r="D1068" s="34" t="s">
        <v>2056</v>
      </c>
      <c r="E1068" s="34" t="s">
        <v>3713</v>
      </c>
      <c r="F1068" s="34">
        <v>100</v>
      </c>
      <c r="G1068" s="131">
        <v>0</v>
      </c>
      <c r="H1068" s="34">
        <f t="shared" si="36"/>
        <v>0</v>
      </c>
      <c r="I1068" s="140">
        <v>1.4</v>
      </c>
      <c r="J1068" s="141">
        <f t="shared" si="37"/>
        <v>0</v>
      </c>
      <c r="K1068" s="30"/>
      <c r="L1068" s="30"/>
    </row>
    <row r="1069" spans="1:12">
      <c r="A1069" s="34" t="s">
        <v>2165</v>
      </c>
      <c r="B1069" s="139" t="s">
        <v>3738</v>
      </c>
      <c r="C1069" s="34" t="s">
        <v>3739</v>
      </c>
      <c r="D1069" s="34" t="s">
        <v>2056</v>
      </c>
      <c r="E1069" s="34" t="s">
        <v>3713</v>
      </c>
      <c r="F1069" s="34">
        <v>100</v>
      </c>
      <c r="G1069" s="131">
        <v>0</v>
      </c>
      <c r="H1069" s="34">
        <f t="shared" si="36"/>
        <v>0</v>
      </c>
      <c r="I1069" s="140">
        <v>1.4</v>
      </c>
      <c r="J1069" s="141">
        <f t="shared" si="37"/>
        <v>0</v>
      </c>
      <c r="K1069" s="30"/>
      <c r="L1069" s="30"/>
    </row>
    <row r="1070" spans="1:12">
      <c r="A1070" s="110" t="s">
        <v>4891</v>
      </c>
      <c r="B1070" s="139" t="s">
        <v>5042</v>
      </c>
      <c r="C1070" s="34" t="s">
        <v>5043</v>
      </c>
      <c r="D1070" s="34" t="s">
        <v>3578</v>
      </c>
      <c r="E1070" s="34" t="s">
        <v>5033</v>
      </c>
      <c r="F1070" s="34">
        <v>25</v>
      </c>
      <c r="G1070" s="131">
        <v>0</v>
      </c>
      <c r="H1070" s="34">
        <f t="shared" si="36"/>
        <v>0</v>
      </c>
      <c r="I1070" s="140">
        <v>2.8</v>
      </c>
      <c r="J1070" s="141">
        <f t="shared" si="37"/>
        <v>0</v>
      </c>
      <c r="K1070" s="30"/>
      <c r="L1070" s="30"/>
    </row>
    <row r="1071" spans="1:12">
      <c r="A1071" s="34" t="s">
        <v>2165</v>
      </c>
      <c r="B1071" s="139" t="s">
        <v>3742</v>
      </c>
      <c r="C1071" s="34" t="s">
        <v>3743</v>
      </c>
      <c r="D1071" s="34" t="s">
        <v>2056</v>
      </c>
      <c r="E1071" s="34" t="s">
        <v>3713</v>
      </c>
      <c r="F1071" s="34">
        <v>100</v>
      </c>
      <c r="G1071" s="131">
        <v>0</v>
      </c>
      <c r="H1071" s="34">
        <f t="shared" si="36"/>
        <v>0</v>
      </c>
      <c r="I1071" s="140">
        <v>1.4</v>
      </c>
      <c r="J1071" s="141">
        <f t="shared" si="37"/>
        <v>0</v>
      </c>
      <c r="K1071" s="30"/>
      <c r="L1071" s="30"/>
    </row>
    <row r="1072" spans="1:12">
      <c r="A1072" s="110" t="s">
        <v>4891</v>
      </c>
      <c r="B1072" s="139" t="s">
        <v>5050</v>
      </c>
      <c r="C1072" s="34" t="s">
        <v>5051</v>
      </c>
      <c r="D1072" s="34" t="s">
        <v>3578</v>
      </c>
      <c r="E1072" s="34" t="s">
        <v>5033</v>
      </c>
      <c r="F1072" s="34">
        <v>25</v>
      </c>
      <c r="G1072" s="131">
        <v>0</v>
      </c>
      <c r="H1072" s="34">
        <f t="shared" si="36"/>
        <v>0</v>
      </c>
      <c r="I1072" s="140">
        <v>2.8</v>
      </c>
      <c r="J1072" s="141">
        <f t="shared" si="37"/>
        <v>0</v>
      </c>
      <c r="K1072" s="30"/>
      <c r="L1072" s="30"/>
    </row>
    <row r="1073" spans="1:12">
      <c r="A1073" s="34" t="s">
        <v>2165</v>
      </c>
      <c r="B1073" s="139" t="s">
        <v>3740</v>
      </c>
      <c r="C1073" s="34" t="s">
        <v>3741</v>
      </c>
      <c r="D1073" s="34" t="s">
        <v>2056</v>
      </c>
      <c r="E1073" s="34" t="s">
        <v>3713</v>
      </c>
      <c r="F1073" s="34">
        <v>100</v>
      </c>
      <c r="G1073" s="131">
        <v>0</v>
      </c>
      <c r="H1073" s="34">
        <f t="shared" si="36"/>
        <v>0</v>
      </c>
      <c r="I1073" s="140">
        <v>1.4</v>
      </c>
      <c r="J1073" s="141">
        <f t="shared" si="37"/>
        <v>0</v>
      </c>
      <c r="K1073" s="30"/>
      <c r="L1073" s="30"/>
    </row>
    <row r="1074" spans="1:12">
      <c r="A1074" s="110" t="s">
        <v>4891</v>
      </c>
      <c r="B1074" s="139" t="s">
        <v>5060</v>
      </c>
      <c r="C1074" s="34" t="s">
        <v>5061</v>
      </c>
      <c r="D1074" s="34" t="s">
        <v>3578</v>
      </c>
      <c r="E1074" s="34" t="s">
        <v>5033</v>
      </c>
      <c r="F1074" s="34">
        <v>25</v>
      </c>
      <c r="G1074" s="131">
        <v>0</v>
      </c>
      <c r="H1074" s="34">
        <f t="shared" si="36"/>
        <v>0</v>
      </c>
      <c r="I1074" s="140">
        <v>2.8</v>
      </c>
      <c r="J1074" s="141">
        <f t="shared" si="37"/>
        <v>0</v>
      </c>
      <c r="K1074" s="30"/>
      <c r="L1074" s="30"/>
    </row>
    <row r="1075" spans="1:12">
      <c r="A1075" s="34" t="s">
        <v>2165</v>
      </c>
      <c r="B1075" s="139" t="s">
        <v>3744</v>
      </c>
      <c r="C1075" s="34" t="s">
        <v>3745</v>
      </c>
      <c r="D1075" s="34" t="s">
        <v>2056</v>
      </c>
      <c r="E1075" s="34" t="s">
        <v>3713</v>
      </c>
      <c r="F1075" s="34">
        <v>100</v>
      </c>
      <c r="G1075" s="131">
        <v>0</v>
      </c>
      <c r="H1075" s="34">
        <f t="shared" si="36"/>
        <v>0</v>
      </c>
      <c r="I1075" s="140">
        <v>1.4</v>
      </c>
      <c r="J1075" s="141">
        <f t="shared" si="37"/>
        <v>0</v>
      </c>
      <c r="K1075" s="30"/>
      <c r="L1075" s="30"/>
    </row>
    <row r="1076" spans="1:12">
      <c r="A1076" s="110" t="s">
        <v>4891</v>
      </c>
      <c r="B1076" s="139" t="s">
        <v>5064</v>
      </c>
      <c r="C1076" s="34" t="s">
        <v>5065</v>
      </c>
      <c r="D1076" s="34" t="s">
        <v>3578</v>
      </c>
      <c r="E1076" s="34" t="s">
        <v>5033</v>
      </c>
      <c r="F1076" s="34">
        <v>25</v>
      </c>
      <c r="G1076" s="131">
        <v>0</v>
      </c>
      <c r="H1076" s="34">
        <f t="shared" si="36"/>
        <v>0</v>
      </c>
      <c r="I1076" s="140">
        <v>2.8</v>
      </c>
      <c r="J1076" s="141">
        <f t="shared" si="37"/>
        <v>0</v>
      </c>
      <c r="K1076" s="30"/>
      <c r="L1076" s="30"/>
    </row>
    <row r="1077" spans="1:12">
      <c r="A1077" s="34" t="s">
        <v>2165</v>
      </c>
      <c r="B1077" s="139" t="s">
        <v>3746</v>
      </c>
      <c r="C1077" s="34" t="s">
        <v>3747</v>
      </c>
      <c r="D1077" s="34" t="s">
        <v>2056</v>
      </c>
      <c r="E1077" s="34" t="s">
        <v>3713</v>
      </c>
      <c r="F1077" s="34">
        <v>100</v>
      </c>
      <c r="G1077" s="131">
        <v>0</v>
      </c>
      <c r="H1077" s="34">
        <f t="shared" ref="H1077:H1140" si="38">G1077*F1077</f>
        <v>0</v>
      </c>
      <c r="I1077" s="140">
        <v>1.4</v>
      </c>
      <c r="J1077" s="141">
        <f t="shared" si="37"/>
        <v>0</v>
      </c>
      <c r="K1077" s="30"/>
      <c r="L1077" s="30"/>
    </row>
    <row r="1078" spans="1:12">
      <c r="A1078" s="110" t="s">
        <v>4891</v>
      </c>
      <c r="B1078" s="139" t="s">
        <v>5078</v>
      </c>
      <c r="C1078" s="34" t="s">
        <v>5079</v>
      </c>
      <c r="D1078" s="34" t="s">
        <v>3578</v>
      </c>
      <c r="E1078" s="34" t="s">
        <v>5077</v>
      </c>
      <c r="F1078" s="34">
        <v>25</v>
      </c>
      <c r="G1078" s="131">
        <v>0</v>
      </c>
      <c r="H1078" s="34">
        <f t="shared" si="38"/>
        <v>0</v>
      </c>
      <c r="I1078" s="140">
        <v>2.8</v>
      </c>
      <c r="J1078" s="141">
        <f t="shared" si="37"/>
        <v>0</v>
      </c>
      <c r="K1078" s="30"/>
      <c r="L1078" s="30"/>
    </row>
    <row r="1079" spans="1:12">
      <c r="A1079" s="34" t="s">
        <v>2165</v>
      </c>
      <c r="B1079" s="139" t="s">
        <v>4436</v>
      </c>
      <c r="C1079" s="34" t="s">
        <v>4437</v>
      </c>
      <c r="D1079" s="34" t="s">
        <v>2156</v>
      </c>
      <c r="E1079" s="34" t="s">
        <v>4407</v>
      </c>
      <c r="F1079" s="34">
        <v>100</v>
      </c>
      <c r="G1079" s="131">
        <v>0</v>
      </c>
      <c r="H1079" s="34">
        <f t="shared" si="38"/>
        <v>0</v>
      </c>
      <c r="I1079" s="140">
        <v>1.4</v>
      </c>
      <c r="J1079" s="141">
        <f t="shared" si="37"/>
        <v>0</v>
      </c>
      <c r="K1079" s="30"/>
      <c r="L1079" s="30"/>
    </row>
    <row r="1080" spans="1:12">
      <c r="A1080" s="110" t="s">
        <v>4891</v>
      </c>
      <c r="B1080" s="139" t="s">
        <v>5107</v>
      </c>
      <c r="C1080" s="34" t="s">
        <v>5108</v>
      </c>
      <c r="D1080" s="34" t="s">
        <v>3578</v>
      </c>
      <c r="E1080" s="34" t="s">
        <v>5098</v>
      </c>
      <c r="F1080" s="34">
        <v>25</v>
      </c>
      <c r="G1080" s="131">
        <v>0</v>
      </c>
      <c r="H1080" s="34">
        <f t="shared" si="38"/>
        <v>0</v>
      </c>
      <c r="I1080" s="140">
        <v>2.8</v>
      </c>
      <c r="J1080" s="141">
        <f t="shared" si="37"/>
        <v>0</v>
      </c>
      <c r="K1080" s="30"/>
      <c r="L1080" s="30"/>
    </row>
    <row r="1081" spans="1:12">
      <c r="A1081" s="34" t="s">
        <v>2165</v>
      </c>
      <c r="B1081" s="139" t="s">
        <v>4444</v>
      </c>
      <c r="C1081" s="34" t="s">
        <v>4445</v>
      </c>
      <c r="D1081" s="34" t="s">
        <v>2156</v>
      </c>
      <c r="E1081" s="34" t="s">
        <v>4407</v>
      </c>
      <c r="F1081" s="34">
        <v>100</v>
      </c>
      <c r="G1081" s="131">
        <v>0</v>
      </c>
      <c r="H1081" s="34">
        <f t="shared" si="38"/>
        <v>0</v>
      </c>
      <c r="I1081" s="140">
        <v>1.4</v>
      </c>
      <c r="J1081" s="141">
        <f t="shared" si="37"/>
        <v>0</v>
      </c>
      <c r="K1081" s="30"/>
      <c r="L1081" s="30"/>
    </row>
    <row r="1082" spans="1:12">
      <c r="A1082" s="110" t="s">
        <v>4891</v>
      </c>
      <c r="B1082" s="139" t="s">
        <v>5111</v>
      </c>
      <c r="C1082" s="34" t="s">
        <v>5112</v>
      </c>
      <c r="D1082" s="34" t="s">
        <v>3578</v>
      </c>
      <c r="E1082" s="34" t="s">
        <v>5113</v>
      </c>
      <c r="F1082" s="34">
        <v>25</v>
      </c>
      <c r="G1082" s="131">
        <v>0</v>
      </c>
      <c r="H1082" s="34">
        <f t="shared" si="38"/>
        <v>0</v>
      </c>
      <c r="I1082" s="140">
        <v>2.8</v>
      </c>
      <c r="J1082" s="141">
        <f t="shared" si="37"/>
        <v>0</v>
      </c>
      <c r="K1082" s="30"/>
      <c r="L1082" s="30"/>
    </row>
    <row r="1083" spans="1:12">
      <c r="A1083" s="34" t="s">
        <v>2165</v>
      </c>
      <c r="B1083" s="139" t="s">
        <v>4438</v>
      </c>
      <c r="C1083" s="34" t="s">
        <v>4439</v>
      </c>
      <c r="D1083" s="34" t="s">
        <v>2156</v>
      </c>
      <c r="E1083" s="34" t="s">
        <v>4407</v>
      </c>
      <c r="F1083" s="34">
        <v>100</v>
      </c>
      <c r="G1083" s="131">
        <v>0</v>
      </c>
      <c r="H1083" s="34">
        <f t="shared" si="38"/>
        <v>0</v>
      </c>
      <c r="I1083" s="140">
        <v>1.4</v>
      </c>
      <c r="J1083" s="141">
        <f t="shared" si="37"/>
        <v>0</v>
      </c>
      <c r="K1083" s="30"/>
      <c r="L1083" s="30"/>
    </row>
    <row r="1084" spans="1:12">
      <c r="A1084" s="110" t="s">
        <v>4891</v>
      </c>
      <c r="B1084" s="139" t="s">
        <v>5119</v>
      </c>
      <c r="C1084" s="34" t="s">
        <v>5120</v>
      </c>
      <c r="D1084" s="34" t="s">
        <v>3578</v>
      </c>
      <c r="E1084" s="34" t="s">
        <v>5116</v>
      </c>
      <c r="F1084" s="34">
        <v>25</v>
      </c>
      <c r="G1084" s="131">
        <v>0</v>
      </c>
      <c r="H1084" s="34">
        <f t="shared" si="38"/>
        <v>0</v>
      </c>
      <c r="I1084" s="140">
        <v>2.8</v>
      </c>
      <c r="J1084" s="141">
        <f t="shared" si="37"/>
        <v>0</v>
      </c>
      <c r="K1084" s="30"/>
      <c r="L1084" s="30"/>
    </row>
    <row r="1085" spans="1:12">
      <c r="A1085" s="34" t="s">
        <v>2165</v>
      </c>
      <c r="B1085" s="139" t="s">
        <v>4442</v>
      </c>
      <c r="C1085" s="34" t="s">
        <v>4443</v>
      </c>
      <c r="D1085" s="34" t="s">
        <v>2156</v>
      </c>
      <c r="E1085" s="34" t="s">
        <v>4407</v>
      </c>
      <c r="F1085" s="34">
        <v>100</v>
      </c>
      <c r="G1085" s="131">
        <v>0</v>
      </c>
      <c r="H1085" s="34">
        <f t="shared" si="38"/>
        <v>0</v>
      </c>
      <c r="I1085" s="140">
        <v>1.4</v>
      </c>
      <c r="J1085" s="141">
        <f t="shared" si="37"/>
        <v>0</v>
      </c>
      <c r="K1085" s="30"/>
      <c r="L1085" s="30"/>
    </row>
    <row r="1086" spans="1:12">
      <c r="A1086" s="110" t="s">
        <v>4891</v>
      </c>
      <c r="B1086" s="139" t="s">
        <v>5121</v>
      </c>
      <c r="C1086" s="34" t="s">
        <v>5122</v>
      </c>
      <c r="D1086" s="34" t="s">
        <v>3578</v>
      </c>
      <c r="E1086" s="34" t="s">
        <v>3615</v>
      </c>
      <c r="F1086" s="34">
        <v>25</v>
      </c>
      <c r="G1086" s="131">
        <v>0</v>
      </c>
      <c r="H1086" s="34">
        <f t="shared" si="38"/>
        <v>0</v>
      </c>
      <c r="I1086" s="140">
        <v>2.8</v>
      </c>
      <c r="J1086" s="141">
        <f t="shared" si="37"/>
        <v>0</v>
      </c>
      <c r="K1086" s="30"/>
      <c r="L1086" s="30"/>
    </row>
    <row r="1087" spans="1:12">
      <c r="A1087" s="34" t="s">
        <v>2165</v>
      </c>
      <c r="B1087" s="139" t="s">
        <v>4446</v>
      </c>
      <c r="C1087" s="34" t="s">
        <v>4447</v>
      </c>
      <c r="D1087" s="34" t="s">
        <v>2156</v>
      </c>
      <c r="E1087" s="34" t="s">
        <v>4407</v>
      </c>
      <c r="F1087" s="34">
        <v>100</v>
      </c>
      <c r="G1087" s="131">
        <v>0</v>
      </c>
      <c r="H1087" s="34">
        <f t="shared" si="38"/>
        <v>0</v>
      </c>
      <c r="I1087" s="140">
        <v>1.4</v>
      </c>
      <c r="J1087" s="141">
        <f t="shared" si="37"/>
        <v>0</v>
      </c>
      <c r="K1087" s="30"/>
      <c r="L1087" s="30"/>
    </row>
    <row r="1088" spans="1:12">
      <c r="A1088" s="110" t="s">
        <v>4891</v>
      </c>
      <c r="B1088" s="139" t="s">
        <v>5129</v>
      </c>
      <c r="C1088" s="34" t="s">
        <v>5130</v>
      </c>
      <c r="D1088" s="34" t="s">
        <v>3578</v>
      </c>
      <c r="E1088" s="34" t="s">
        <v>5128</v>
      </c>
      <c r="F1088" s="34">
        <v>25</v>
      </c>
      <c r="G1088" s="131">
        <v>0</v>
      </c>
      <c r="H1088" s="34">
        <f t="shared" si="38"/>
        <v>0</v>
      </c>
      <c r="I1088" s="140">
        <v>2.8</v>
      </c>
      <c r="J1088" s="141">
        <f t="shared" si="37"/>
        <v>0</v>
      </c>
      <c r="K1088" s="30"/>
      <c r="L1088" s="30"/>
    </row>
    <row r="1089" spans="1:12">
      <c r="A1089" s="34" t="s">
        <v>2165</v>
      </c>
      <c r="B1089" s="139" t="s">
        <v>4448</v>
      </c>
      <c r="C1089" s="34" t="s">
        <v>4449</v>
      </c>
      <c r="D1089" s="34" t="s">
        <v>2156</v>
      </c>
      <c r="E1089" s="34" t="s">
        <v>4407</v>
      </c>
      <c r="F1089" s="34">
        <v>100</v>
      </c>
      <c r="G1089" s="131">
        <v>0</v>
      </c>
      <c r="H1089" s="34">
        <f t="shared" si="38"/>
        <v>0</v>
      </c>
      <c r="I1089" s="140">
        <v>1.4</v>
      </c>
      <c r="J1089" s="141">
        <f t="shared" si="37"/>
        <v>0</v>
      </c>
      <c r="K1089" s="30"/>
      <c r="L1089" s="30"/>
    </row>
    <row r="1090" spans="1:12">
      <c r="A1090" s="110" t="s">
        <v>4891</v>
      </c>
      <c r="B1090" s="139" t="s">
        <v>5131</v>
      </c>
      <c r="C1090" s="34" t="s">
        <v>5132</v>
      </c>
      <c r="D1090" s="34" t="s">
        <v>3578</v>
      </c>
      <c r="E1090" s="34" t="s">
        <v>5133</v>
      </c>
      <c r="F1090" s="34">
        <v>25</v>
      </c>
      <c r="G1090" s="131">
        <v>0</v>
      </c>
      <c r="H1090" s="34">
        <f t="shared" si="38"/>
        <v>0</v>
      </c>
      <c r="I1090" s="140">
        <v>2.8</v>
      </c>
      <c r="J1090" s="141">
        <f t="shared" si="37"/>
        <v>0</v>
      </c>
      <c r="K1090" s="30"/>
      <c r="L1090" s="30"/>
    </row>
    <row r="1091" spans="1:12">
      <c r="A1091" s="110" t="s">
        <v>4891</v>
      </c>
      <c r="B1091" s="139" t="s">
        <v>5134</v>
      </c>
      <c r="C1091" s="34" t="s">
        <v>5135</v>
      </c>
      <c r="D1091" s="34" t="s">
        <v>3578</v>
      </c>
      <c r="E1091" s="34" t="s">
        <v>5133</v>
      </c>
      <c r="F1091" s="34">
        <v>25</v>
      </c>
      <c r="G1091" s="131">
        <v>0</v>
      </c>
      <c r="H1091" s="34">
        <f t="shared" si="38"/>
        <v>0</v>
      </c>
      <c r="I1091" s="140">
        <v>2.8</v>
      </c>
      <c r="J1091" s="141">
        <f t="shared" si="37"/>
        <v>0</v>
      </c>
      <c r="K1091" s="30"/>
      <c r="L1091" s="30"/>
    </row>
    <row r="1092" spans="1:12">
      <c r="A1092" s="34" t="s">
        <v>2165</v>
      </c>
      <c r="B1092" s="139" t="s">
        <v>4450</v>
      </c>
      <c r="C1092" s="34" t="s">
        <v>4451</v>
      </c>
      <c r="D1092" s="34" t="s">
        <v>2156</v>
      </c>
      <c r="E1092" s="34" t="s">
        <v>4407</v>
      </c>
      <c r="F1092" s="34">
        <v>100</v>
      </c>
      <c r="G1092" s="131">
        <v>0</v>
      </c>
      <c r="H1092" s="34">
        <f t="shared" si="38"/>
        <v>0</v>
      </c>
      <c r="I1092" s="140">
        <v>1.4</v>
      </c>
      <c r="J1092" s="141">
        <f t="shared" si="37"/>
        <v>0</v>
      </c>
      <c r="K1092" s="30"/>
      <c r="L1092" s="30"/>
    </row>
    <row r="1093" spans="1:12">
      <c r="A1093" s="110" t="s">
        <v>4891</v>
      </c>
      <c r="B1093" s="139" t="s">
        <v>5136</v>
      </c>
      <c r="C1093" s="34" t="s">
        <v>5137</v>
      </c>
      <c r="D1093" s="34" t="s">
        <v>3578</v>
      </c>
      <c r="E1093" s="34" t="s">
        <v>5133</v>
      </c>
      <c r="F1093" s="34">
        <v>25</v>
      </c>
      <c r="G1093" s="131">
        <v>0</v>
      </c>
      <c r="H1093" s="34">
        <f t="shared" si="38"/>
        <v>0</v>
      </c>
      <c r="I1093" s="140">
        <v>2.8</v>
      </c>
      <c r="J1093" s="141">
        <f t="shared" si="37"/>
        <v>0</v>
      </c>
      <c r="K1093" s="30"/>
      <c r="L1093" s="30"/>
    </row>
    <row r="1094" spans="1:12">
      <c r="A1094" s="110" t="s">
        <v>4891</v>
      </c>
      <c r="B1094" s="139" t="s">
        <v>5143</v>
      </c>
      <c r="C1094" s="34" t="s">
        <v>5144</v>
      </c>
      <c r="D1094" s="34" t="s">
        <v>3578</v>
      </c>
      <c r="E1094" s="34" t="s">
        <v>5145</v>
      </c>
      <c r="F1094" s="34">
        <v>25</v>
      </c>
      <c r="G1094" s="131">
        <v>0</v>
      </c>
      <c r="H1094" s="34">
        <f t="shared" si="38"/>
        <v>0</v>
      </c>
      <c r="I1094" s="140">
        <v>2.8</v>
      </c>
      <c r="J1094" s="141">
        <f t="shared" si="37"/>
        <v>0</v>
      </c>
      <c r="K1094" s="30"/>
      <c r="L1094" s="30"/>
    </row>
    <row r="1095" spans="1:12">
      <c r="A1095" s="110" t="s">
        <v>4891</v>
      </c>
      <c r="B1095" s="139" t="s">
        <v>5148</v>
      </c>
      <c r="C1095" s="34" t="s">
        <v>5149</v>
      </c>
      <c r="D1095" s="34" t="s">
        <v>3578</v>
      </c>
      <c r="E1095" s="34" t="s">
        <v>5150</v>
      </c>
      <c r="F1095" s="34">
        <v>25</v>
      </c>
      <c r="G1095" s="131">
        <v>0</v>
      </c>
      <c r="H1095" s="34">
        <f t="shared" si="38"/>
        <v>0</v>
      </c>
      <c r="I1095" s="140">
        <v>2.8</v>
      </c>
      <c r="J1095" s="141">
        <f t="shared" si="37"/>
        <v>0</v>
      </c>
      <c r="K1095" s="30"/>
      <c r="L1095" s="30"/>
    </row>
    <row r="1096" spans="1:12">
      <c r="A1096" s="110" t="s">
        <v>4891</v>
      </c>
      <c r="B1096" s="139" t="s">
        <v>5146</v>
      </c>
      <c r="C1096" s="34" t="s">
        <v>5147</v>
      </c>
      <c r="D1096" s="34" t="s">
        <v>3578</v>
      </c>
      <c r="E1096" s="34" t="s">
        <v>5145</v>
      </c>
      <c r="F1096" s="34">
        <v>25</v>
      </c>
      <c r="G1096" s="131">
        <v>0</v>
      </c>
      <c r="H1096" s="34">
        <f t="shared" si="38"/>
        <v>0</v>
      </c>
      <c r="I1096" s="140">
        <v>2.8</v>
      </c>
      <c r="J1096" s="141">
        <f t="shared" si="37"/>
        <v>0</v>
      </c>
      <c r="K1096" s="30"/>
      <c r="L1096" s="30"/>
    </row>
    <row r="1097" spans="1:12">
      <c r="A1097" s="110" t="s">
        <v>4891</v>
      </c>
      <c r="B1097" s="139" t="s">
        <v>4959</v>
      </c>
      <c r="C1097" s="34" t="s">
        <v>4960</v>
      </c>
      <c r="D1097" s="34" t="s">
        <v>3578</v>
      </c>
      <c r="E1097" s="34" t="s">
        <v>4958</v>
      </c>
      <c r="F1097" s="34">
        <v>25</v>
      </c>
      <c r="G1097" s="131">
        <v>0</v>
      </c>
      <c r="H1097" s="34">
        <f t="shared" si="38"/>
        <v>0</v>
      </c>
      <c r="I1097" s="140">
        <v>2.8</v>
      </c>
      <c r="J1097" s="141">
        <f t="shared" si="37"/>
        <v>0</v>
      </c>
      <c r="K1097" s="30"/>
      <c r="L1097" s="30"/>
    </row>
    <row r="1098" spans="1:12">
      <c r="A1098" s="110" t="s">
        <v>4891</v>
      </c>
      <c r="B1098" s="139" t="s">
        <v>4965</v>
      </c>
      <c r="C1098" s="34" t="s">
        <v>4966</v>
      </c>
      <c r="D1098" s="34" t="s">
        <v>3578</v>
      </c>
      <c r="E1098" s="34" t="s">
        <v>4958</v>
      </c>
      <c r="F1098" s="34">
        <v>25</v>
      </c>
      <c r="G1098" s="131">
        <v>0</v>
      </c>
      <c r="H1098" s="34">
        <f t="shared" si="38"/>
        <v>0</v>
      </c>
      <c r="I1098" s="140">
        <v>2.8</v>
      </c>
      <c r="J1098" s="141">
        <f t="shared" si="37"/>
        <v>0</v>
      </c>
      <c r="K1098" s="30"/>
      <c r="L1098" s="30"/>
    </row>
    <row r="1099" spans="1:12">
      <c r="A1099" s="110" t="s">
        <v>4891</v>
      </c>
      <c r="B1099" s="139" t="s">
        <v>4995</v>
      </c>
      <c r="C1099" s="34" t="s">
        <v>4996</v>
      </c>
      <c r="D1099" s="34" t="s">
        <v>3578</v>
      </c>
      <c r="E1099" s="34" t="s">
        <v>4997</v>
      </c>
      <c r="F1099" s="34">
        <v>25</v>
      </c>
      <c r="G1099" s="131">
        <v>0</v>
      </c>
      <c r="H1099" s="34">
        <f t="shared" si="38"/>
        <v>0</v>
      </c>
      <c r="I1099" s="140">
        <v>2.8</v>
      </c>
      <c r="J1099" s="141">
        <f t="shared" ref="J1099:J1162" si="39">H1099*I1099</f>
        <v>0</v>
      </c>
      <c r="K1099" s="30"/>
      <c r="L1099" s="30"/>
    </row>
    <row r="1100" spans="1:12">
      <c r="A1100" s="110" t="s">
        <v>4891</v>
      </c>
      <c r="B1100" s="139" t="s">
        <v>5012</v>
      </c>
      <c r="C1100" s="34" t="s">
        <v>5013</v>
      </c>
      <c r="D1100" s="34" t="s">
        <v>3578</v>
      </c>
      <c r="E1100" s="34" t="s">
        <v>5014</v>
      </c>
      <c r="F1100" s="34">
        <v>25</v>
      </c>
      <c r="G1100" s="131">
        <v>0</v>
      </c>
      <c r="H1100" s="34">
        <f t="shared" si="38"/>
        <v>0</v>
      </c>
      <c r="I1100" s="140">
        <v>2.8</v>
      </c>
      <c r="J1100" s="141">
        <f t="shared" si="39"/>
        <v>0</v>
      </c>
      <c r="K1100" s="30"/>
      <c r="L1100" s="30"/>
    </row>
    <row r="1101" spans="1:12">
      <c r="A1101" s="110" t="s">
        <v>4891</v>
      </c>
      <c r="B1101" s="139" t="s">
        <v>5031</v>
      </c>
      <c r="C1101" s="34" t="s">
        <v>5032</v>
      </c>
      <c r="D1101" s="34" t="s">
        <v>3578</v>
      </c>
      <c r="E1101" s="34" t="s">
        <v>5033</v>
      </c>
      <c r="F1101" s="34">
        <v>25</v>
      </c>
      <c r="G1101" s="131">
        <v>0</v>
      </c>
      <c r="H1101" s="34">
        <f t="shared" si="38"/>
        <v>0</v>
      </c>
      <c r="I1101" s="140">
        <v>2.8</v>
      </c>
      <c r="J1101" s="141">
        <f t="shared" si="39"/>
        <v>0</v>
      </c>
      <c r="K1101" s="30"/>
      <c r="L1101" s="30"/>
    </row>
    <row r="1102" spans="1:12">
      <c r="A1102" s="110" t="s">
        <v>4891</v>
      </c>
      <c r="B1102" s="139" t="s">
        <v>5034</v>
      </c>
      <c r="C1102" s="34" t="s">
        <v>5035</v>
      </c>
      <c r="D1102" s="34" t="s">
        <v>3578</v>
      </c>
      <c r="E1102" s="34" t="s">
        <v>5033</v>
      </c>
      <c r="F1102" s="34">
        <v>25</v>
      </c>
      <c r="G1102" s="131">
        <v>0</v>
      </c>
      <c r="H1102" s="34">
        <f t="shared" si="38"/>
        <v>0</v>
      </c>
      <c r="I1102" s="140">
        <v>2.8</v>
      </c>
      <c r="J1102" s="141">
        <f t="shared" si="39"/>
        <v>0</v>
      </c>
      <c r="K1102" s="30"/>
      <c r="L1102" s="30"/>
    </row>
    <row r="1103" spans="1:12">
      <c r="A1103" s="110" t="s">
        <v>4891</v>
      </c>
      <c r="B1103" s="139" t="s">
        <v>5038</v>
      </c>
      <c r="C1103" s="34" t="s">
        <v>5039</v>
      </c>
      <c r="D1103" s="34" t="s">
        <v>3578</v>
      </c>
      <c r="E1103" s="34" t="s">
        <v>5033</v>
      </c>
      <c r="F1103" s="34">
        <v>25</v>
      </c>
      <c r="G1103" s="131">
        <v>0</v>
      </c>
      <c r="H1103" s="34">
        <f t="shared" si="38"/>
        <v>0</v>
      </c>
      <c r="I1103" s="140">
        <v>2.8</v>
      </c>
      <c r="J1103" s="141">
        <f t="shared" si="39"/>
        <v>0</v>
      </c>
      <c r="K1103" s="30"/>
      <c r="L1103" s="30"/>
    </row>
    <row r="1104" spans="1:12">
      <c r="A1104" s="110" t="s">
        <v>4891</v>
      </c>
      <c r="B1104" s="139" t="s">
        <v>5052</v>
      </c>
      <c r="C1104" s="34" t="s">
        <v>5053</v>
      </c>
      <c r="D1104" s="34" t="s">
        <v>3578</v>
      </c>
      <c r="E1104" s="34" t="s">
        <v>5033</v>
      </c>
      <c r="F1104" s="34">
        <v>25</v>
      </c>
      <c r="G1104" s="131">
        <v>0</v>
      </c>
      <c r="H1104" s="34">
        <f t="shared" si="38"/>
        <v>0</v>
      </c>
      <c r="I1104" s="140">
        <v>2.8</v>
      </c>
      <c r="J1104" s="141">
        <f t="shared" si="39"/>
        <v>0</v>
      </c>
      <c r="K1104" s="30"/>
      <c r="L1104" s="30"/>
    </row>
    <row r="1105" spans="1:12">
      <c r="A1105" s="110" t="s">
        <v>4891</v>
      </c>
      <c r="B1105" s="139" t="s">
        <v>5054</v>
      </c>
      <c r="C1105" s="34" t="s">
        <v>5055</v>
      </c>
      <c r="D1105" s="34" t="s">
        <v>3578</v>
      </c>
      <c r="E1105" s="34" t="s">
        <v>5033</v>
      </c>
      <c r="F1105" s="34">
        <v>25</v>
      </c>
      <c r="G1105" s="131">
        <v>0</v>
      </c>
      <c r="H1105" s="34">
        <f t="shared" si="38"/>
        <v>0</v>
      </c>
      <c r="I1105" s="140">
        <v>2.8</v>
      </c>
      <c r="J1105" s="141">
        <f t="shared" si="39"/>
        <v>0</v>
      </c>
      <c r="K1105" s="30"/>
      <c r="L1105" s="30"/>
    </row>
    <row r="1106" spans="1:12">
      <c r="A1106" s="34" t="s">
        <v>2165</v>
      </c>
      <c r="B1106" s="139" t="s">
        <v>4476</v>
      </c>
      <c r="C1106" s="34" t="s">
        <v>4477</v>
      </c>
      <c r="D1106" s="34" t="s">
        <v>2156</v>
      </c>
      <c r="E1106" s="34" t="s">
        <v>4407</v>
      </c>
      <c r="F1106" s="34">
        <v>100</v>
      </c>
      <c r="G1106" s="131">
        <v>0</v>
      </c>
      <c r="H1106" s="34">
        <f t="shared" si="38"/>
        <v>0</v>
      </c>
      <c r="I1106" s="140">
        <v>1.4</v>
      </c>
      <c r="J1106" s="141">
        <f t="shared" si="39"/>
        <v>0</v>
      </c>
      <c r="K1106" s="30"/>
      <c r="L1106" s="30"/>
    </row>
    <row r="1107" spans="1:12">
      <c r="A1107" s="110" t="s">
        <v>4891</v>
      </c>
      <c r="B1107" s="139" t="s">
        <v>5058</v>
      </c>
      <c r="C1107" s="34" t="s">
        <v>5059</v>
      </c>
      <c r="D1107" s="34" t="s">
        <v>3578</v>
      </c>
      <c r="E1107" s="34" t="s">
        <v>5033</v>
      </c>
      <c r="F1107" s="34">
        <v>25</v>
      </c>
      <c r="G1107" s="131">
        <v>0</v>
      </c>
      <c r="H1107" s="34">
        <f t="shared" si="38"/>
        <v>0</v>
      </c>
      <c r="I1107" s="140">
        <v>2.8</v>
      </c>
      <c r="J1107" s="141">
        <f t="shared" si="39"/>
        <v>0</v>
      </c>
      <c r="K1107" s="30"/>
      <c r="L1107" s="30"/>
    </row>
    <row r="1108" spans="1:12">
      <c r="A1108" s="34" t="s">
        <v>2165</v>
      </c>
      <c r="B1108" s="139" t="s">
        <v>4478</v>
      </c>
      <c r="C1108" s="34" t="s">
        <v>4479</v>
      </c>
      <c r="D1108" s="34" t="s">
        <v>2156</v>
      </c>
      <c r="E1108" s="34" t="s">
        <v>4407</v>
      </c>
      <c r="F1108" s="34">
        <v>100</v>
      </c>
      <c r="G1108" s="131">
        <v>0</v>
      </c>
      <c r="H1108" s="34">
        <f t="shared" si="38"/>
        <v>0</v>
      </c>
      <c r="I1108" s="140">
        <v>1.4</v>
      </c>
      <c r="J1108" s="141">
        <f t="shared" si="39"/>
        <v>0</v>
      </c>
      <c r="K1108" s="30"/>
      <c r="L1108" s="30"/>
    </row>
    <row r="1109" spans="1:12">
      <c r="A1109" s="110" t="s">
        <v>4891</v>
      </c>
      <c r="B1109" s="139" t="s">
        <v>5062</v>
      </c>
      <c r="C1109" s="34" t="s">
        <v>5063</v>
      </c>
      <c r="D1109" s="34" t="s">
        <v>3578</v>
      </c>
      <c r="E1109" s="34" t="s">
        <v>5033</v>
      </c>
      <c r="F1109" s="34">
        <v>25</v>
      </c>
      <c r="G1109" s="131">
        <v>0</v>
      </c>
      <c r="H1109" s="34">
        <f t="shared" si="38"/>
        <v>0</v>
      </c>
      <c r="I1109" s="140">
        <v>2.8</v>
      </c>
      <c r="J1109" s="141">
        <f t="shared" si="39"/>
        <v>0</v>
      </c>
      <c r="K1109" s="30"/>
      <c r="L1109" s="30"/>
    </row>
    <row r="1110" spans="1:12">
      <c r="A1110" s="34" t="s">
        <v>2165</v>
      </c>
      <c r="B1110" s="139" t="s">
        <v>4480</v>
      </c>
      <c r="C1110" s="34" t="s">
        <v>4481</v>
      </c>
      <c r="D1110" s="34" t="s">
        <v>2156</v>
      </c>
      <c r="E1110" s="34" t="s">
        <v>4407</v>
      </c>
      <c r="F1110" s="34">
        <v>100</v>
      </c>
      <c r="G1110" s="131">
        <v>0</v>
      </c>
      <c r="H1110" s="34">
        <f t="shared" si="38"/>
        <v>0</v>
      </c>
      <c r="I1110" s="140">
        <v>1.4</v>
      </c>
      <c r="J1110" s="141">
        <f t="shared" si="39"/>
        <v>0</v>
      </c>
      <c r="K1110" s="30"/>
      <c r="L1110" s="30"/>
    </row>
    <row r="1111" spans="1:12">
      <c r="A1111" s="110" t="s">
        <v>4891</v>
      </c>
      <c r="B1111" s="139" t="s">
        <v>5068</v>
      </c>
      <c r="C1111" s="34" t="s">
        <v>5069</v>
      </c>
      <c r="D1111" s="34" t="s">
        <v>3578</v>
      </c>
      <c r="E1111" s="34" t="s">
        <v>5033</v>
      </c>
      <c r="F1111" s="34">
        <v>25</v>
      </c>
      <c r="G1111" s="131">
        <v>0</v>
      </c>
      <c r="H1111" s="34">
        <f t="shared" si="38"/>
        <v>0</v>
      </c>
      <c r="I1111" s="140">
        <v>2.8</v>
      </c>
      <c r="J1111" s="141">
        <f t="shared" si="39"/>
        <v>0</v>
      </c>
      <c r="K1111" s="30"/>
      <c r="L1111" s="30"/>
    </row>
    <row r="1112" spans="1:12">
      <c r="A1112" s="34" t="s">
        <v>2165</v>
      </c>
      <c r="B1112" s="139" t="s">
        <v>4482</v>
      </c>
      <c r="C1112" s="34" t="s">
        <v>4483</v>
      </c>
      <c r="D1112" s="34" t="s">
        <v>2156</v>
      </c>
      <c r="E1112" s="34" t="s">
        <v>4407</v>
      </c>
      <c r="F1112" s="34">
        <v>100</v>
      </c>
      <c r="G1112" s="131">
        <v>0</v>
      </c>
      <c r="H1112" s="34">
        <f t="shared" si="38"/>
        <v>0</v>
      </c>
      <c r="I1112" s="140">
        <v>1.4</v>
      </c>
      <c r="J1112" s="141">
        <f t="shared" si="39"/>
        <v>0</v>
      </c>
      <c r="K1112" s="30"/>
      <c r="L1112" s="30"/>
    </row>
    <row r="1113" spans="1:12">
      <c r="A1113" s="110" t="s">
        <v>4891</v>
      </c>
      <c r="B1113" s="139" t="s">
        <v>5073</v>
      </c>
      <c r="C1113" s="34" t="s">
        <v>5074</v>
      </c>
      <c r="D1113" s="34" t="s">
        <v>3578</v>
      </c>
      <c r="E1113" s="34" t="s">
        <v>5072</v>
      </c>
      <c r="F1113" s="34">
        <v>25</v>
      </c>
      <c r="G1113" s="131">
        <v>0</v>
      </c>
      <c r="H1113" s="34">
        <f t="shared" si="38"/>
        <v>0</v>
      </c>
      <c r="I1113" s="140">
        <v>2.8</v>
      </c>
      <c r="J1113" s="141">
        <f t="shared" si="39"/>
        <v>0</v>
      </c>
      <c r="K1113" s="30"/>
      <c r="L1113" s="30"/>
    </row>
    <row r="1114" spans="1:12">
      <c r="A1114" s="34" t="s">
        <v>2165</v>
      </c>
      <c r="B1114" s="139" t="s">
        <v>4484</v>
      </c>
      <c r="C1114" s="34" t="s">
        <v>4485</v>
      </c>
      <c r="D1114" s="34" t="s">
        <v>2156</v>
      </c>
      <c r="E1114" s="34" t="s">
        <v>4407</v>
      </c>
      <c r="F1114" s="34">
        <v>100</v>
      </c>
      <c r="G1114" s="131">
        <v>0</v>
      </c>
      <c r="H1114" s="34">
        <f t="shared" si="38"/>
        <v>0</v>
      </c>
      <c r="I1114" s="140">
        <v>1.4</v>
      </c>
      <c r="J1114" s="141">
        <f t="shared" si="39"/>
        <v>0</v>
      </c>
      <c r="K1114" s="30"/>
      <c r="L1114" s="30"/>
    </row>
    <row r="1115" spans="1:12">
      <c r="A1115" s="110" t="s">
        <v>4891</v>
      </c>
      <c r="B1115" s="139" t="s">
        <v>5075</v>
      </c>
      <c r="C1115" s="34" t="s">
        <v>5076</v>
      </c>
      <c r="D1115" s="34" t="s">
        <v>3578</v>
      </c>
      <c r="E1115" s="34" t="s">
        <v>5077</v>
      </c>
      <c r="F1115" s="34">
        <v>25</v>
      </c>
      <c r="G1115" s="131">
        <v>0</v>
      </c>
      <c r="H1115" s="34">
        <f t="shared" si="38"/>
        <v>0</v>
      </c>
      <c r="I1115" s="140">
        <v>2.8</v>
      </c>
      <c r="J1115" s="141">
        <f t="shared" si="39"/>
        <v>0</v>
      </c>
      <c r="K1115" s="30"/>
      <c r="L1115" s="30"/>
    </row>
    <row r="1116" spans="1:12">
      <c r="A1116" s="34" t="s">
        <v>2165</v>
      </c>
      <c r="B1116" s="139" t="s">
        <v>4486</v>
      </c>
      <c r="C1116" s="34" t="s">
        <v>4487</v>
      </c>
      <c r="D1116" s="34" t="s">
        <v>2156</v>
      </c>
      <c r="E1116" s="34" t="s">
        <v>4407</v>
      </c>
      <c r="F1116" s="34">
        <v>100</v>
      </c>
      <c r="G1116" s="131">
        <v>0</v>
      </c>
      <c r="H1116" s="34">
        <f t="shared" si="38"/>
        <v>0</v>
      </c>
      <c r="I1116" s="140">
        <v>1.4</v>
      </c>
      <c r="J1116" s="141">
        <f t="shared" si="39"/>
        <v>0</v>
      </c>
      <c r="K1116" s="30"/>
      <c r="L1116" s="30"/>
    </row>
    <row r="1117" spans="1:12">
      <c r="A1117" s="110" t="s">
        <v>4891</v>
      </c>
      <c r="B1117" s="139" t="s">
        <v>5090</v>
      </c>
      <c r="C1117" s="34" t="s">
        <v>5091</v>
      </c>
      <c r="D1117" s="34" t="s">
        <v>3578</v>
      </c>
      <c r="E1117" s="34" t="s">
        <v>5085</v>
      </c>
      <c r="F1117" s="34">
        <v>25</v>
      </c>
      <c r="G1117" s="131">
        <v>0</v>
      </c>
      <c r="H1117" s="34">
        <f t="shared" si="38"/>
        <v>0</v>
      </c>
      <c r="I1117" s="140">
        <v>2.8</v>
      </c>
      <c r="J1117" s="141">
        <f t="shared" si="39"/>
        <v>0</v>
      </c>
      <c r="K1117" s="30"/>
      <c r="L1117" s="30"/>
    </row>
    <row r="1118" spans="1:12">
      <c r="A1118" s="34" t="s">
        <v>2165</v>
      </c>
      <c r="B1118" s="139" t="s">
        <v>4488</v>
      </c>
      <c r="C1118" s="34" t="s">
        <v>4489</v>
      </c>
      <c r="D1118" s="34" t="s">
        <v>2156</v>
      </c>
      <c r="E1118" s="34" t="s">
        <v>4407</v>
      </c>
      <c r="F1118" s="34">
        <v>100</v>
      </c>
      <c r="G1118" s="131">
        <v>0</v>
      </c>
      <c r="H1118" s="34">
        <f t="shared" si="38"/>
        <v>0</v>
      </c>
      <c r="I1118" s="140">
        <v>1.4</v>
      </c>
      <c r="J1118" s="141">
        <f t="shared" si="39"/>
        <v>0</v>
      </c>
      <c r="K1118" s="30"/>
      <c r="L1118" s="30"/>
    </row>
    <row r="1119" spans="1:12">
      <c r="A1119" s="110" t="s">
        <v>4891</v>
      </c>
      <c r="B1119" s="139" t="s">
        <v>5094</v>
      </c>
      <c r="C1119" s="34" t="s">
        <v>5095</v>
      </c>
      <c r="D1119" s="34" t="s">
        <v>3578</v>
      </c>
      <c r="E1119" s="34" t="s">
        <v>5085</v>
      </c>
      <c r="F1119" s="34">
        <v>25</v>
      </c>
      <c r="G1119" s="131">
        <v>0</v>
      </c>
      <c r="H1119" s="34">
        <f t="shared" si="38"/>
        <v>0</v>
      </c>
      <c r="I1119" s="140">
        <v>2.8</v>
      </c>
      <c r="J1119" s="141">
        <f t="shared" si="39"/>
        <v>0</v>
      </c>
      <c r="K1119" s="30"/>
      <c r="L1119" s="30"/>
    </row>
    <row r="1120" spans="1:12">
      <c r="A1120" s="34" t="s">
        <v>2165</v>
      </c>
      <c r="B1120" s="139" t="s">
        <v>4490</v>
      </c>
      <c r="C1120" s="34" t="s">
        <v>4491</v>
      </c>
      <c r="D1120" s="34" t="s">
        <v>2156</v>
      </c>
      <c r="E1120" s="34" t="s">
        <v>4407</v>
      </c>
      <c r="F1120" s="34">
        <v>100</v>
      </c>
      <c r="G1120" s="131">
        <v>0</v>
      </c>
      <c r="H1120" s="34">
        <f t="shared" si="38"/>
        <v>0</v>
      </c>
      <c r="I1120" s="140">
        <v>1.4</v>
      </c>
      <c r="J1120" s="141">
        <f t="shared" si="39"/>
        <v>0</v>
      </c>
      <c r="K1120" s="30"/>
      <c r="L1120" s="30"/>
    </row>
    <row r="1121" spans="1:12">
      <c r="A1121" s="110" t="s">
        <v>4891</v>
      </c>
      <c r="B1121" s="139" t="s">
        <v>5083</v>
      </c>
      <c r="C1121" s="34" t="s">
        <v>5084</v>
      </c>
      <c r="D1121" s="34" t="s">
        <v>3578</v>
      </c>
      <c r="E1121" s="34" t="s">
        <v>5085</v>
      </c>
      <c r="F1121" s="34">
        <v>25</v>
      </c>
      <c r="G1121" s="131">
        <v>0</v>
      </c>
      <c r="H1121" s="34">
        <f t="shared" si="38"/>
        <v>0</v>
      </c>
      <c r="I1121" s="140">
        <v>2.8</v>
      </c>
      <c r="J1121" s="141">
        <f t="shared" si="39"/>
        <v>0</v>
      </c>
      <c r="K1121" s="30"/>
      <c r="L1121" s="30"/>
    </row>
    <row r="1122" spans="1:12">
      <c r="A1122" s="34" t="s">
        <v>2165</v>
      </c>
      <c r="B1122" s="139" t="s">
        <v>4492</v>
      </c>
      <c r="C1122" s="34" t="s">
        <v>4493</v>
      </c>
      <c r="D1122" s="34" t="s">
        <v>2156</v>
      </c>
      <c r="E1122" s="34" t="s">
        <v>4407</v>
      </c>
      <c r="F1122" s="34">
        <v>100</v>
      </c>
      <c r="G1122" s="131">
        <v>0</v>
      </c>
      <c r="H1122" s="34">
        <f t="shared" si="38"/>
        <v>0</v>
      </c>
      <c r="I1122" s="140">
        <v>1.4</v>
      </c>
      <c r="J1122" s="141">
        <f t="shared" si="39"/>
        <v>0</v>
      </c>
      <c r="K1122" s="30"/>
      <c r="L1122" s="30"/>
    </row>
    <row r="1123" spans="1:12">
      <c r="A1123" s="110" t="s">
        <v>4891</v>
      </c>
      <c r="B1123" s="139" t="s">
        <v>5088</v>
      </c>
      <c r="C1123" s="34" t="s">
        <v>5089</v>
      </c>
      <c r="D1123" s="34" t="s">
        <v>3578</v>
      </c>
      <c r="E1123" s="34" t="s">
        <v>5085</v>
      </c>
      <c r="F1123" s="34">
        <v>25</v>
      </c>
      <c r="G1123" s="131">
        <v>0</v>
      </c>
      <c r="H1123" s="34">
        <f t="shared" si="38"/>
        <v>0</v>
      </c>
      <c r="I1123" s="140">
        <v>2.8</v>
      </c>
      <c r="J1123" s="141">
        <f t="shared" si="39"/>
        <v>0</v>
      </c>
      <c r="K1123" s="30"/>
      <c r="L1123" s="30"/>
    </row>
    <row r="1124" spans="1:12">
      <c r="A1124" s="110" t="s">
        <v>4891</v>
      </c>
      <c r="B1124" s="139" t="s">
        <v>5092</v>
      </c>
      <c r="C1124" s="34" t="s">
        <v>5093</v>
      </c>
      <c r="D1124" s="34" t="s">
        <v>3578</v>
      </c>
      <c r="E1124" s="34" t="s">
        <v>5085</v>
      </c>
      <c r="F1124" s="34">
        <v>25</v>
      </c>
      <c r="G1124" s="131">
        <v>0</v>
      </c>
      <c r="H1124" s="34">
        <f t="shared" si="38"/>
        <v>0</v>
      </c>
      <c r="I1124" s="140">
        <v>2.8</v>
      </c>
      <c r="J1124" s="141">
        <f t="shared" si="39"/>
        <v>0</v>
      </c>
      <c r="K1124" s="30"/>
      <c r="L1124" s="30"/>
    </row>
    <row r="1125" spans="1:12">
      <c r="A1125" s="34" t="s">
        <v>2165</v>
      </c>
      <c r="B1125" s="139" t="s">
        <v>4494</v>
      </c>
      <c r="C1125" s="34" t="s">
        <v>4495</v>
      </c>
      <c r="D1125" s="34" t="s">
        <v>2156</v>
      </c>
      <c r="E1125" s="34" t="s">
        <v>4407</v>
      </c>
      <c r="F1125" s="34">
        <v>100</v>
      </c>
      <c r="G1125" s="131">
        <v>0</v>
      </c>
      <c r="H1125" s="34">
        <f t="shared" si="38"/>
        <v>0</v>
      </c>
      <c r="I1125" s="140">
        <v>1.4</v>
      </c>
      <c r="J1125" s="141">
        <f t="shared" si="39"/>
        <v>0</v>
      </c>
      <c r="K1125" s="30"/>
      <c r="L1125" s="30"/>
    </row>
    <row r="1126" spans="1:12">
      <c r="A1126" s="110" t="s">
        <v>4891</v>
      </c>
      <c r="B1126" s="139" t="s">
        <v>5046</v>
      </c>
      <c r="C1126" s="34" t="s">
        <v>5047</v>
      </c>
      <c r="D1126" s="34" t="s">
        <v>3578</v>
      </c>
      <c r="E1126" s="34" t="s">
        <v>5033</v>
      </c>
      <c r="F1126" s="34">
        <v>25</v>
      </c>
      <c r="G1126" s="131">
        <v>0</v>
      </c>
      <c r="H1126" s="34">
        <f t="shared" si="38"/>
        <v>0</v>
      </c>
      <c r="I1126" s="140">
        <v>2.8</v>
      </c>
      <c r="J1126" s="141">
        <f t="shared" si="39"/>
        <v>0</v>
      </c>
      <c r="K1126" s="30"/>
      <c r="L1126" s="30"/>
    </row>
    <row r="1127" spans="1:12">
      <c r="A1127" s="34" t="s">
        <v>2165</v>
      </c>
      <c r="B1127" s="139" t="s">
        <v>4496</v>
      </c>
      <c r="C1127" s="34" t="s">
        <v>4497</v>
      </c>
      <c r="D1127" s="34" t="s">
        <v>2156</v>
      </c>
      <c r="E1127" s="34" t="s">
        <v>4407</v>
      </c>
      <c r="F1127" s="34">
        <v>100</v>
      </c>
      <c r="G1127" s="131">
        <v>0</v>
      </c>
      <c r="H1127" s="34">
        <f t="shared" si="38"/>
        <v>0</v>
      </c>
      <c r="I1127" s="140">
        <v>1.4</v>
      </c>
      <c r="J1127" s="141">
        <f t="shared" si="39"/>
        <v>0</v>
      </c>
      <c r="K1127" s="30"/>
      <c r="L1127" s="30"/>
    </row>
    <row r="1128" spans="1:12">
      <c r="A1128" s="110" t="s">
        <v>4891</v>
      </c>
      <c r="B1128" s="139" t="s">
        <v>5048</v>
      </c>
      <c r="C1128" s="34" t="s">
        <v>5049</v>
      </c>
      <c r="D1128" s="34" t="s">
        <v>3578</v>
      </c>
      <c r="E1128" s="34" t="s">
        <v>5033</v>
      </c>
      <c r="F1128" s="34">
        <v>25</v>
      </c>
      <c r="G1128" s="131">
        <v>0</v>
      </c>
      <c r="H1128" s="34">
        <f t="shared" si="38"/>
        <v>0</v>
      </c>
      <c r="I1128" s="140">
        <v>2.8</v>
      </c>
      <c r="J1128" s="141">
        <f t="shared" si="39"/>
        <v>0</v>
      </c>
      <c r="K1128" s="30"/>
      <c r="L1128" s="30"/>
    </row>
    <row r="1129" spans="1:12">
      <c r="A1129" s="34" t="s">
        <v>2165</v>
      </c>
      <c r="B1129" s="139" t="s">
        <v>4500</v>
      </c>
      <c r="C1129" s="34" t="s">
        <v>4501</v>
      </c>
      <c r="D1129" s="34" t="s">
        <v>2156</v>
      </c>
      <c r="E1129" s="34" t="s">
        <v>4407</v>
      </c>
      <c r="F1129" s="34">
        <v>100</v>
      </c>
      <c r="G1129" s="131">
        <v>0</v>
      </c>
      <c r="H1129" s="34">
        <f t="shared" si="38"/>
        <v>0</v>
      </c>
      <c r="I1129" s="140">
        <v>1.4</v>
      </c>
      <c r="J1129" s="141">
        <f t="shared" si="39"/>
        <v>0</v>
      </c>
      <c r="K1129" s="30"/>
      <c r="L1129" s="30"/>
    </row>
    <row r="1130" spans="1:12">
      <c r="A1130" s="110" t="s">
        <v>4891</v>
      </c>
      <c r="B1130" s="139" t="s">
        <v>5117</v>
      </c>
      <c r="C1130" s="34" t="s">
        <v>5118</v>
      </c>
      <c r="D1130" s="34" t="s">
        <v>3578</v>
      </c>
      <c r="E1130" s="34" t="s">
        <v>5116</v>
      </c>
      <c r="F1130" s="34">
        <v>25</v>
      </c>
      <c r="G1130" s="131">
        <v>0</v>
      </c>
      <c r="H1130" s="34">
        <f t="shared" si="38"/>
        <v>0</v>
      </c>
      <c r="I1130" s="140">
        <v>2.8</v>
      </c>
      <c r="J1130" s="141">
        <f t="shared" si="39"/>
        <v>0</v>
      </c>
      <c r="K1130" s="30"/>
      <c r="L1130" s="30"/>
    </row>
    <row r="1131" spans="1:12">
      <c r="A1131" s="34" t="s">
        <v>2165</v>
      </c>
      <c r="B1131" s="139" t="s">
        <v>4502</v>
      </c>
      <c r="C1131" s="34" t="s">
        <v>4503</v>
      </c>
      <c r="D1131" s="34" t="s">
        <v>2156</v>
      </c>
      <c r="E1131" s="34" t="s">
        <v>4407</v>
      </c>
      <c r="F1131" s="34">
        <v>100</v>
      </c>
      <c r="G1131" s="131">
        <v>0</v>
      </c>
      <c r="H1131" s="34">
        <f t="shared" si="38"/>
        <v>0</v>
      </c>
      <c r="I1131" s="140">
        <v>1.4</v>
      </c>
      <c r="J1131" s="141">
        <f t="shared" si="39"/>
        <v>0</v>
      </c>
      <c r="K1131" s="30"/>
      <c r="L1131" s="30"/>
    </row>
    <row r="1132" spans="1:12">
      <c r="A1132" s="110" t="s">
        <v>4891</v>
      </c>
      <c r="B1132" s="139" t="s">
        <v>5036</v>
      </c>
      <c r="C1132" s="34" t="s">
        <v>5037</v>
      </c>
      <c r="D1132" s="34" t="s">
        <v>3578</v>
      </c>
      <c r="E1132" s="34" t="s">
        <v>5033</v>
      </c>
      <c r="F1132" s="34">
        <v>25</v>
      </c>
      <c r="G1132" s="131">
        <v>0</v>
      </c>
      <c r="H1132" s="34">
        <f t="shared" si="38"/>
        <v>0</v>
      </c>
      <c r="I1132" s="140">
        <v>2.8</v>
      </c>
      <c r="J1132" s="141">
        <f t="shared" si="39"/>
        <v>0</v>
      </c>
      <c r="K1132" s="30"/>
      <c r="L1132" s="30"/>
    </row>
    <row r="1133" spans="1:12">
      <c r="A1133" s="34" t="s">
        <v>2165</v>
      </c>
      <c r="B1133" s="139" t="s">
        <v>4504</v>
      </c>
      <c r="C1133" s="34" t="s">
        <v>4505</v>
      </c>
      <c r="D1133" s="34" t="s">
        <v>2156</v>
      </c>
      <c r="E1133" s="34" t="s">
        <v>4407</v>
      </c>
      <c r="F1133" s="34">
        <v>100</v>
      </c>
      <c r="G1133" s="131">
        <v>0</v>
      </c>
      <c r="H1133" s="34">
        <f t="shared" si="38"/>
        <v>0</v>
      </c>
      <c r="I1133" s="140">
        <v>1.4</v>
      </c>
      <c r="J1133" s="141">
        <f t="shared" si="39"/>
        <v>0</v>
      </c>
      <c r="K1133" s="30"/>
      <c r="L1133" s="30"/>
    </row>
    <row r="1134" spans="1:12">
      <c r="A1134" s="110" t="s">
        <v>4891</v>
      </c>
      <c r="B1134" s="139" t="s">
        <v>5044</v>
      </c>
      <c r="C1134" s="34" t="s">
        <v>5045</v>
      </c>
      <c r="D1134" s="34" t="s">
        <v>3578</v>
      </c>
      <c r="E1134" s="34" t="s">
        <v>5033</v>
      </c>
      <c r="F1134" s="34">
        <v>25</v>
      </c>
      <c r="G1134" s="131">
        <v>0</v>
      </c>
      <c r="H1134" s="34">
        <f t="shared" si="38"/>
        <v>0</v>
      </c>
      <c r="I1134" s="140">
        <v>2.8</v>
      </c>
      <c r="J1134" s="141">
        <f t="shared" si="39"/>
        <v>0</v>
      </c>
      <c r="K1134" s="30"/>
      <c r="L1134" s="30"/>
    </row>
    <row r="1135" spans="1:12">
      <c r="A1135" s="34" t="s">
        <v>2165</v>
      </c>
      <c r="B1135" s="139" t="s">
        <v>4506</v>
      </c>
      <c r="C1135" s="34" t="s">
        <v>4507</v>
      </c>
      <c r="D1135" s="34" t="s">
        <v>2156</v>
      </c>
      <c r="E1135" s="34" t="s">
        <v>4407</v>
      </c>
      <c r="F1135" s="34">
        <v>100</v>
      </c>
      <c r="G1135" s="131">
        <v>0</v>
      </c>
      <c r="H1135" s="34">
        <f t="shared" si="38"/>
        <v>0</v>
      </c>
      <c r="I1135" s="140">
        <v>1.4</v>
      </c>
      <c r="J1135" s="141">
        <f t="shared" si="39"/>
        <v>0</v>
      </c>
      <c r="K1135" s="30"/>
      <c r="L1135" s="30"/>
    </row>
    <row r="1136" spans="1:12">
      <c r="A1136" s="110" t="s">
        <v>4891</v>
      </c>
      <c r="B1136" s="139" t="s">
        <v>5056</v>
      </c>
      <c r="C1136" s="34" t="s">
        <v>5057</v>
      </c>
      <c r="D1136" s="34" t="s">
        <v>3578</v>
      </c>
      <c r="E1136" s="34" t="s">
        <v>5033</v>
      </c>
      <c r="F1136" s="34">
        <v>25</v>
      </c>
      <c r="G1136" s="131">
        <v>0</v>
      </c>
      <c r="H1136" s="34">
        <f t="shared" si="38"/>
        <v>0</v>
      </c>
      <c r="I1136" s="140">
        <v>2.8</v>
      </c>
      <c r="J1136" s="141">
        <f t="shared" si="39"/>
        <v>0</v>
      </c>
      <c r="K1136" s="30"/>
      <c r="L1136" s="30"/>
    </row>
    <row r="1137" spans="1:12">
      <c r="A1137" s="34" t="s">
        <v>2165</v>
      </c>
      <c r="B1137" s="139" t="s">
        <v>4508</v>
      </c>
      <c r="C1137" s="34" t="s">
        <v>4509</v>
      </c>
      <c r="D1137" s="34" t="s">
        <v>2156</v>
      </c>
      <c r="E1137" s="34" t="s">
        <v>4407</v>
      </c>
      <c r="F1137" s="34">
        <v>100</v>
      </c>
      <c r="G1137" s="131">
        <v>0</v>
      </c>
      <c r="H1137" s="34">
        <f t="shared" si="38"/>
        <v>0</v>
      </c>
      <c r="I1137" s="140">
        <v>1.4</v>
      </c>
      <c r="J1137" s="141">
        <f t="shared" si="39"/>
        <v>0</v>
      </c>
      <c r="K1137" s="30"/>
      <c r="L1137" s="30"/>
    </row>
    <row r="1138" spans="1:12">
      <c r="A1138" s="110" t="s">
        <v>4891</v>
      </c>
      <c r="B1138" s="139" t="s">
        <v>5066</v>
      </c>
      <c r="C1138" s="34" t="s">
        <v>5067</v>
      </c>
      <c r="D1138" s="34" t="s">
        <v>3578</v>
      </c>
      <c r="E1138" s="34" t="s">
        <v>5033</v>
      </c>
      <c r="F1138" s="34">
        <v>25</v>
      </c>
      <c r="G1138" s="131">
        <v>0</v>
      </c>
      <c r="H1138" s="34">
        <f t="shared" si="38"/>
        <v>0</v>
      </c>
      <c r="I1138" s="140">
        <v>2.8</v>
      </c>
      <c r="J1138" s="141">
        <f t="shared" si="39"/>
        <v>0</v>
      </c>
      <c r="K1138" s="30"/>
      <c r="L1138" s="30"/>
    </row>
    <row r="1139" spans="1:12">
      <c r="A1139" s="34" t="s">
        <v>2165</v>
      </c>
      <c r="B1139" s="139" t="s">
        <v>4510</v>
      </c>
      <c r="C1139" s="34" t="s">
        <v>4511</v>
      </c>
      <c r="D1139" s="34" t="s">
        <v>2156</v>
      </c>
      <c r="E1139" s="34" t="s">
        <v>4407</v>
      </c>
      <c r="F1139" s="34">
        <v>100</v>
      </c>
      <c r="G1139" s="131">
        <v>0</v>
      </c>
      <c r="H1139" s="34">
        <f t="shared" si="38"/>
        <v>0</v>
      </c>
      <c r="I1139" s="140">
        <v>1.4</v>
      </c>
      <c r="J1139" s="141">
        <f t="shared" si="39"/>
        <v>0</v>
      </c>
      <c r="K1139" s="30"/>
      <c r="L1139" s="30"/>
    </row>
    <row r="1140" spans="1:12">
      <c r="A1140" s="110" t="s">
        <v>4891</v>
      </c>
      <c r="B1140" s="139" t="s">
        <v>5086</v>
      </c>
      <c r="C1140" s="34" t="s">
        <v>5087</v>
      </c>
      <c r="D1140" s="34" t="s">
        <v>3578</v>
      </c>
      <c r="E1140" s="34" t="s">
        <v>5085</v>
      </c>
      <c r="F1140" s="34">
        <v>25</v>
      </c>
      <c r="G1140" s="131">
        <v>0</v>
      </c>
      <c r="H1140" s="34">
        <f t="shared" si="38"/>
        <v>0</v>
      </c>
      <c r="I1140" s="140">
        <v>2.8</v>
      </c>
      <c r="J1140" s="141">
        <f t="shared" si="39"/>
        <v>0</v>
      </c>
      <c r="K1140" s="30"/>
      <c r="L1140" s="30"/>
    </row>
    <row r="1141" spans="1:12">
      <c r="A1141" s="34" t="s">
        <v>2165</v>
      </c>
      <c r="B1141" s="139" t="s">
        <v>4512</v>
      </c>
      <c r="C1141" s="34" t="s">
        <v>4513</v>
      </c>
      <c r="D1141" s="34" t="s">
        <v>2156</v>
      </c>
      <c r="E1141" s="34" t="s">
        <v>4407</v>
      </c>
      <c r="F1141" s="34">
        <v>100</v>
      </c>
      <c r="G1141" s="131">
        <v>0</v>
      </c>
      <c r="H1141" s="34">
        <f t="shared" ref="H1141:H1204" si="40">G1141*F1141</f>
        <v>0</v>
      </c>
      <c r="I1141" s="140">
        <v>1.4</v>
      </c>
      <c r="J1141" s="141">
        <f t="shared" si="39"/>
        <v>0</v>
      </c>
      <c r="K1141" s="30"/>
      <c r="L1141" s="30"/>
    </row>
    <row r="1142" spans="1:12">
      <c r="A1142" s="34" t="s">
        <v>2165</v>
      </c>
      <c r="B1142" s="139" t="s">
        <v>4514</v>
      </c>
      <c r="C1142" s="34" t="s">
        <v>4515</v>
      </c>
      <c r="D1142" s="34" t="s">
        <v>2156</v>
      </c>
      <c r="E1142" s="34" t="s">
        <v>4407</v>
      </c>
      <c r="F1142" s="34">
        <v>100</v>
      </c>
      <c r="G1142" s="131">
        <v>0</v>
      </c>
      <c r="H1142" s="34">
        <f t="shared" si="40"/>
        <v>0</v>
      </c>
      <c r="I1142" s="140">
        <v>1.4</v>
      </c>
      <c r="J1142" s="141">
        <f t="shared" si="39"/>
        <v>0</v>
      </c>
      <c r="K1142" s="30"/>
      <c r="L1142" s="30"/>
    </row>
    <row r="1143" spans="1:12">
      <c r="A1143" s="34" t="s">
        <v>2165</v>
      </c>
      <c r="B1143" s="139" t="s">
        <v>4516</v>
      </c>
      <c r="C1143" s="34" t="s">
        <v>4517</v>
      </c>
      <c r="D1143" s="34" t="s">
        <v>2156</v>
      </c>
      <c r="E1143" s="34" t="s">
        <v>4407</v>
      </c>
      <c r="F1143" s="34">
        <v>100</v>
      </c>
      <c r="G1143" s="131">
        <v>0</v>
      </c>
      <c r="H1143" s="34">
        <f t="shared" si="40"/>
        <v>0</v>
      </c>
      <c r="I1143" s="140">
        <v>1.4</v>
      </c>
      <c r="J1143" s="141">
        <f t="shared" si="39"/>
        <v>0</v>
      </c>
      <c r="K1143" s="30"/>
      <c r="L1143" s="30"/>
    </row>
    <row r="1144" spans="1:12">
      <c r="A1144" s="34" t="s">
        <v>2165</v>
      </c>
      <c r="B1144" s="139" t="s">
        <v>4518</v>
      </c>
      <c r="C1144" s="34" t="s">
        <v>4519</v>
      </c>
      <c r="D1144" s="34" t="s">
        <v>2156</v>
      </c>
      <c r="E1144" s="34" t="s">
        <v>4407</v>
      </c>
      <c r="F1144" s="34">
        <v>100</v>
      </c>
      <c r="G1144" s="131">
        <v>0</v>
      </c>
      <c r="H1144" s="34">
        <f t="shared" si="40"/>
        <v>0</v>
      </c>
      <c r="I1144" s="140">
        <v>1.4</v>
      </c>
      <c r="J1144" s="141">
        <f t="shared" si="39"/>
        <v>0</v>
      </c>
      <c r="K1144" s="30"/>
      <c r="L1144" s="30"/>
    </row>
    <row r="1145" spans="1:12">
      <c r="A1145" s="110" t="s">
        <v>4891</v>
      </c>
      <c r="B1145" s="139" t="s">
        <v>5080</v>
      </c>
      <c r="C1145" s="34" t="s">
        <v>5081</v>
      </c>
      <c r="D1145" s="34" t="s">
        <v>3578</v>
      </c>
      <c r="E1145" s="34" t="s">
        <v>5082</v>
      </c>
      <c r="F1145" s="34">
        <v>25</v>
      </c>
      <c r="G1145" s="131">
        <v>0</v>
      </c>
      <c r="H1145" s="34">
        <f t="shared" si="40"/>
        <v>0</v>
      </c>
      <c r="I1145" s="140">
        <v>2.8</v>
      </c>
      <c r="J1145" s="141">
        <f t="shared" si="39"/>
        <v>0</v>
      </c>
      <c r="K1145" s="30"/>
      <c r="L1145" s="30"/>
    </row>
    <row r="1146" spans="1:12">
      <c r="A1146" s="34" t="s">
        <v>2165</v>
      </c>
      <c r="B1146" s="139" t="s">
        <v>4520</v>
      </c>
      <c r="C1146" s="34" t="s">
        <v>4521</v>
      </c>
      <c r="D1146" s="34" t="s">
        <v>2156</v>
      </c>
      <c r="E1146" s="34" t="s">
        <v>4407</v>
      </c>
      <c r="F1146" s="34">
        <v>100</v>
      </c>
      <c r="G1146" s="131">
        <v>0</v>
      </c>
      <c r="H1146" s="34">
        <f t="shared" si="40"/>
        <v>0</v>
      </c>
      <c r="I1146" s="140">
        <v>1.4</v>
      </c>
      <c r="J1146" s="141">
        <f t="shared" si="39"/>
        <v>0</v>
      </c>
      <c r="K1146" s="30"/>
      <c r="L1146" s="30"/>
    </row>
    <row r="1147" spans="1:12">
      <c r="A1147" s="110" t="s">
        <v>4891</v>
      </c>
      <c r="B1147" s="139" t="s">
        <v>4992</v>
      </c>
      <c r="C1147" s="34" t="s">
        <v>4993</v>
      </c>
      <c r="D1147" s="34" t="s">
        <v>3578</v>
      </c>
      <c r="E1147" s="34" t="s">
        <v>4994</v>
      </c>
      <c r="F1147" s="34">
        <v>25</v>
      </c>
      <c r="G1147" s="131">
        <v>0</v>
      </c>
      <c r="H1147" s="34">
        <f t="shared" si="40"/>
        <v>0</v>
      </c>
      <c r="I1147" s="140">
        <v>2.8</v>
      </c>
      <c r="J1147" s="141">
        <f t="shared" si="39"/>
        <v>0</v>
      </c>
      <c r="K1147" s="30"/>
      <c r="L1147" s="30"/>
    </row>
    <row r="1148" spans="1:12">
      <c r="A1148" s="34" t="s">
        <v>2165</v>
      </c>
      <c r="B1148" s="139" t="s">
        <v>4522</v>
      </c>
      <c r="C1148" s="34" t="s">
        <v>4523</v>
      </c>
      <c r="D1148" s="34" t="s">
        <v>2156</v>
      </c>
      <c r="E1148" s="34" t="s">
        <v>4407</v>
      </c>
      <c r="F1148" s="34">
        <v>100</v>
      </c>
      <c r="G1148" s="131">
        <v>0</v>
      </c>
      <c r="H1148" s="34">
        <f t="shared" si="40"/>
        <v>0</v>
      </c>
      <c r="I1148" s="140">
        <v>1.4</v>
      </c>
      <c r="J1148" s="141">
        <f t="shared" si="39"/>
        <v>0</v>
      </c>
      <c r="K1148" s="30"/>
      <c r="L1148" s="30"/>
    </row>
    <row r="1149" spans="1:12">
      <c r="A1149" s="110" t="s">
        <v>4891</v>
      </c>
      <c r="B1149" s="139" t="s">
        <v>5240</v>
      </c>
      <c r="C1149" s="34" t="s">
        <v>5241</v>
      </c>
      <c r="D1149" s="34" t="s">
        <v>4806</v>
      </c>
      <c r="E1149" s="34" t="s">
        <v>2546</v>
      </c>
      <c r="F1149" s="34">
        <v>25</v>
      </c>
      <c r="G1149" s="131">
        <v>0</v>
      </c>
      <c r="H1149" s="34">
        <f t="shared" si="40"/>
        <v>0</v>
      </c>
      <c r="I1149" s="140">
        <v>2.8</v>
      </c>
      <c r="J1149" s="141">
        <f t="shared" si="39"/>
        <v>0</v>
      </c>
      <c r="K1149" s="30"/>
      <c r="L1149" s="30"/>
    </row>
    <row r="1150" spans="1:12">
      <c r="A1150" s="34" t="s">
        <v>2165</v>
      </c>
      <c r="B1150" s="139" t="s">
        <v>4524</v>
      </c>
      <c r="C1150" s="34" t="s">
        <v>4525</v>
      </c>
      <c r="D1150" s="34" t="s">
        <v>2156</v>
      </c>
      <c r="E1150" s="34" t="s">
        <v>4407</v>
      </c>
      <c r="F1150" s="34">
        <v>100</v>
      </c>
      <c r="G1150" s="131">
        <v>0</v>
      </c>
      <c r="H1150" s="34">
        <f t="shared" si="40"/>
        <v>0</v>
      </c>
      <c r="I1150" s="140">
        <v>1.4</v>
      </c>
      <c r="J1150" s="141">
        <f t="shared" si="39"/>
        <v>0</v>
      </c>
      <c r="K1150" s="30"/>
      <c r="L1150" s="30"/>
    </row>
    <row r="1151" spans="1:12">
      <c r="A1151" s="110" t="s">
        <v>4891</v>
      </c>
      <c r="B1151" s="139" t="s">
        <v>5002</v>
      </c>
      <c r="C1151" s="34" t="s">
        <v>5003</v>
      </c>
      <c r="D1151" s="34" t="s">
        <v>3578</v>
      </c>
      <c r="E1151" s="34" t="s">
        <v>5004</v>
      </c>
      <c r="F1151" s="34">
        <v>25</v>
      </c>
      <c r="G1151" s="131">
        <v>0</v>
      </c>
      <c r="H1151" s="34">
        <f t="shared" si="40"/>
        <v>0</v>
      </c>
      <c r="I1151" s="140">
        <v>2.8</v>
      </c>
      <c r="J1151" s="141">
        <f t="shared" si="39"/>
        <v>0</v>
      </c>
      <c r="K1151" s="30"/>
      <c r="L1151" s="30"/>
    </row>
    <row r="1152" spans="1:12">
      <c r="A1152" s="34" t="s">
        <v>2165</v>
      </c>
      <c r="B1152" s="139" t="s">
        <v>4526</v>
      </c>
      <c r="C1152" s="34" t="s">
        <v>4527</v>
      </c>
      <c r="D1152" s="34" t="s">
        <v>2156</v>
      </c>
      <c r="E1152" s="34" t="s">
        <v>4407</v>
      </c>
      <c r="F1152" s="34">
        <v>100</v>
      </c>
      <c r="G1152" s="131">
        <v>0</v>
      </c>
      <c r="H1152" s="34">
        <f t="shared" si="40"/>
        <v>0</v>
      </c>
      <c r="I1152" s="140">
        <v>1.4</v>
      </c>
      <c r="J1152" s="141">
        <f t="shared" si="39"/>
        <v>0</v>
      </c>
      <c r="K1152" s="30"/>
      <c r="L1152" s="30"/>
    </row>
    <row r="1153" spans="1:12">
      <c r="A1153" s="110" t="s">
        <v>4891</v>
      </c>
      <c r="B1153" s="139" t="s">
        <v>5123</v>
      </c>
      <c r="C1153" s="34" t="s">
        <v>5124</v>
      </c>
      <c r="D1153" s="34" t="s">
        <v>3578</v>
      </c>
      <c r="E1153" s="34" t="s">
        <v>5125</v>
      </c>
      <c r="F1153" s="34">
        <v>25</v>
      </c>
      <c r="G1153" s="131">
        <v>0</v>
      </c>
      <c r="H1153" s="34">
        <f t="shared" si="40"/>
        <v>0</v>
      </c>
      <c r="I1153" s="140">
        <v>2.8</v>
      </c>
      <c r="J1153" s="141">
        <f t="shared" si="39"/>
        <v>0</v>
      </c>
      <c r="K1153" s="30"/>
      <c r="L1153" s="30"/>
    </row>
    <row r="1154" spans="1:12">
      <c r="A1154" s="34" t="s">
        <v>2165</v>
      </c>
      <c r="B1154" s="139" t="s">
        <v>4528</v>
      </c>
      <c r="C1154" s="34" t="s">
        <v>4529</v>
      </c>
      <c r="D1154" s="34" t="s">
        <v>2156</v>
      </c>
      <c r="E1154" s="34" t="s">
        <v>4407</v>
      </c>
      <c r="F1154" s="34">
        <v>100</v>
      </c>
      <c r="G1154" s="131">
        <v>0</v>
      </c>
      <c r="H1154" s="34">
        <f t="shared" si="40"/>
        <v>0</v>
      </c>
      <c r="I1154" s="140">
        <v>1.4</v>
      </c>
      <c r="J1154" s="141">
        <f t="shared" si="39"/>
        <v>0</v>
      </c>
      <c r="K1154" s="30"/>
      <c r="L1154" s="30"/>
    </row>
    <row r="1155" spans="1:12">
      <c r="A1155" s="110" t="s">
        <v>4891</v>
      </c>
      <c r="B1155" s="139" t="s">
        <v>4930</v>
      </c>
      <c r="C1155" s="34" t="s">
        <v>4931</v>
      </c>
      <c r="D1155" s="34" t="s">
        <v>3578</v>
      </c>
      <c r="E1155" s="34" t="s">
        <v>4932</v>
      </c>
      <c r="F1155" s="34">
        <v>25</v>
      </c>
      <c r="G1155" s="131">
        <v>0</v>
      </c>
      <c r="H1155" s="34">
        <f t="shared" si="40"/>
        <v>0</v>
      </c>
      <c r="I1155" s="140">
        <v>2.8</v>
      </c>
      <c r="J1155" s="141">
        <f t="shared" si="39"/>
        <v>0</v>
      </c>
      <c r="K1155" s="30"/>
      <c r="L1155" s="30"/>
    </row>
    <row r="1156" spans="1:12">
      <c r="A1156" s="34" t="s">
        <v>2165</v>
      </c>
      <c r="B1156" s="139" t="s">
        <v>4530</v>
      </c>
      <c r="C1156" s="34" t="s">
        <v>4531</v>
      </c>
      <c r="D1156" s="34" t="s">
        <v>2156</v>
      </c>
      <c r="E1156" s="34" t="s">
        <v>4407</v>
      </c>
      <c r="F1156" s="34">
        <v>100</v>
      </c>
      <c r="G1156" s="131">
        <v>0</v>
      </c>
      <c r="H1156" s="34">
        <f t="shared" si="40"/>
        <v>0</v>
      </c>
      <c r="I1156" s="140">
        <v>1.4</v>
      </c>
      <c r="J1156" s="141">
        <f t="shared" si="39"/>
        <v>0</v>
      </c>
      <c r="K1156" s="30"/>
      <c r="L1156" s="30"/>
    </row>
    <row r="1157" spans="1:12">
      <c r="A1157" s="110" t="s">
        <v>4891</v>
      </c>
      <c r="B1157" s="139" t="s">
        <v>4947</v>
      </c>
      <c r="C1157" s="34" t="s">
        <v>4948</v>
      </c>
      <c r="D1157" s="34" t="s">
        <v>3578</v>
      </c>
      <c r="E1157" s="34" t="s">
        <v>3582</v>
      </c>
      <c r="F1157" s="34">
        <v>25</v>
      </c>
      <c r="G1157" s="131">
        <v>0</v>
      </c>
      <c r="H1157" s="34">
        <f t="shared" si="40"/>
        <v>0</v>
      </c>
      <c r="I1157" s="140">
        <v>2.8</v>
      </c>
      <c r="J1157" s="141">
        <f t="shared" si="39"/>
        <v>0</v>
      </c>
      <c r="K1157" s="30"/>
      <c r="L1157" s="30"/>
    </row>
    <row r="1158" spans="1:12">
      <c r="A1158" s="34" t="s">
        <v>2165</v>
      </c>
      <c r="B1158" s="139" t="s">
        <v>4532</v>
      </c>
      <c r="C1158" s="34" t="s">
        <v>4533</v>
      </c>
      <c r="D1158" s="34" t="s">
        <v>2156</v>
      </c>
      <c r="E1158" s="34" t="s">
        <v>4407</v>
      </c>
      <c r="F1158" s="34">
        <v>100</v>
      </c>
      <c r="G1158" s="131">
        <v>0</v>
      </c>
      <c r="H1158" s="34">
        <f t="shared" si="40"/>
        <v>0</v>
      </c>
      <c r="I1158" s="140">
        <v>1.4</v>
      </c>
      <c r="J1158" s="141">
        <f t="shared" si="39"/>
        <v>0</v>
      </c>
      <c r="K1158" s="30"/>
      <c r="L1158" s="30"/>
    </row>
    <row r="1159" spans="1:12">
      <c r="A1159" s="110" t="s">
        <v>4891</v>
      </c>
      <c r="B1159" s="139" t="s">
        <v>4973</v>
      </c>
      <c r="C1159" s="34" t="s">
        <v>4974</v>
      </c>
      <c r="D1159" s="34" t="s">
        <v>3578</v>
      </c>
      <c r="E1159" s="34" t="s">
        <v>4958</v>
      </c>
      <c r="F1159" s="34">
        <v>25</v>
      </c>
      <c r="G1159" s="131">
        <v>0</v>
      </c>
      <c r="H1159" s="34">
        <f t="shared" si="40"/>
        <v>0</v>
      </c>
      <c r="I1159" s="140">
        <v>2.8</v>
      </c>
      <c r="J1159" s="141">
        <f t="shared" si="39"/>
        <v>0</v>
      </c>
      <c r="K1159" s="30"/>
      <c r="L1159" s="30"/>
    </row>
    <row r="1160" spans="1:12">
      <c r="A1160" s="34" t="s">
        <v>2165</v>
      </c>
      <c r="B1160" s="139" t="s">
        <v>4534</v>
      </c>
      <c r="C1160" s="34" t="s">
        <v>4535</v>
      </c>
      <c r="D1160" s="34" t="s">
        <v>2156</v>
      </c>
      <c r="E1160" s="34" t="s">
        <v>4407</v>
      </c>
      <c r="F1160" s="34">
        <v>100</v>
      </c>
      <c r="G1160" s="131">
        <v>0</v>
      </c>
      <c r="H1160" s="34">
        <f t="shared" si="40"/>
        <v>0</v>
      </c>
      <c r="I1160" s="140">
        <v>1.4</v>
      </c>
      <c r="J1160" s="141">
        <f t="shared" si="39"/>
        <v>0</v>
      </c>
      <c r="K1160" s="30"/>
      <c r="L1160" s="30"/>
    </row>
    <row r="1161" spans="1:12">
      <c r="A1161" s="110" t="s">
        <v>4891</v>
      </c>
      <c r="B1161" s="136" t="s">
        <v>5070</v>
      </c>
      <c r="C1161" s="110" t="s">
        <v>5071</v>
      </c>
      <c r="D1161" s="110" t="s">
        <v>3578</v>
      </c>
      <c r="E1161" s="110" t="s">
        <v>5072</v>
      </c>
      <c r="F1161" s="110">
        <v>25</v>
      </c>
      <c r="G1161" s="109">
        <v>0</v>
      </c>
      <c r="H1161" s="34">
        <f t="shared" si="40"/>
        <v>0</v>
      </c>
      <c r="I1161" s="140">
        <v>2.8</v>
      </c>
      <c r="J1161" s="141">
        <f t="shared" si="39"/>
        <v>0</v>
      </c>
      <c r="K1161" s="30"/>
      <c r="L1161" s="30"/>
    </row>
    <row r="1162" spans="1:12">
      <c r="A1162" s="34" t="s">
        <v>2165</v>
      </c>
      <c r="B1162" s="139" t="s">
        <v>4536</v>
      </c>
      <c r="C1162" s="34" t="s">
        <v>4537</v>
      </c>
      <c r="D1162" s="34" t="s">
        <v>2156</v>
      </c>
      <c r="E1162" s="34" t="s">
        <v>4407</v>
      </c>
      <c r="F1162" s="34">
        <v>100</v>
      </c>
      <c r="G1162" s="131">
        <v>0</v>
      </c>
      <c r="H1162" s="34">
        <f t="shared" si="40"/>
        <v>0</v>
      </c>
      <c r="I1162" s="140">
        <v>1.4</v>
      </c>
      <c r="J1162" s="141">
        <f t="shared" si="39"/>
        <v>0</v>
      </c>
      <c r="K1162" s="30"/>
      <c r="L1162" s="30"/>
    </row>
    <row r="1163" spans="1:12">
      <c r="A1163" s="110" t="s">
        <v>4891</v>
      </c>
      <c r="B1163" s="136" t="s">
        <v>5103</v>
      </c>
      <c r="C1163" s="110" t="s">
        <v>5104</v>
      </c>
      <c r="D1163" s="110" t="s">
        <v>3578</v>
      </c>
      <c r="E1163" s="110" t="s">
        <v>5098</v>
      </c>
      <c r="F1163" s="110">
        <v>25</v>
      </c>
      <c r="G1163" s="109">
        <v>0</v>
      </c>
      <c r="H1163" s="34">
        <f t="shared" si="40"/>
        <v>0</v>
      </c>
      <c r="I1163" s="140">
        <v>2.8</v>
      </c>
      <c r="J1163" s="141">
        <f t="shared" ref="J1163:J1226" si="41">H1163*I1163</f>
        <v>0</v>
      </c>
      <c r="K1163" s="30"/>
      <c r="L1163" s="30"/>
    </row>
    <row r="1164" spans="1:12">
      <c r="A1164" s="34" t="s">
        <v>2165</v>
      </c>
      <c r="B1164" s="139" t="s">
        <v>4538</v>
      </c>
      <c r="C1164" s="34" t="s">
        <v>4539</v>
      </c>
      <c r="D1164" s="34" t="s">
        <v>2156</v>
      </c>
      <c r="E1164" s="34" t="s">
        <v>4407</v>
      </c>
      <c r="F1164" s="34">
        <v>100</v>
      </c>
      <c r="G1164" s="131">
        <v>0</v>
      </c>
      <c r="H1164" s="34">
        <f t="shared" si="40"/>
        <v>0</v>
      </c>
      <c r="I1164" s="140">
        <v>1.4</v>
      </c>
      <c r="J1164" s="141">
        <f t="shared" si="41"/>
        <v>0</v>
      </c>
      <c r="K1164" s="30"/>
      <c r="L1164" s="30"/>
    </row>
    <row r="1165" spans="1:12">
      <c r="A1165" s="110" t="s">
        <v>4891</v>
      </c>
      <c r="B1165" s="136" t="s">
        <v>4989</v>
      </c>
      <c r="C1165" s="110" t="s">
        <v>4990</v>
      </c>
      <c r="D1165" s="110" t="s">
        <v>3578</v>
      </c>
      <c r="E1165" s="110" t="s">
        <v>4991</v>
      </c>
      <c r="F1165" s="110">
        <v>25</v>
      </c>
      <c r="G1165" s="109">
        <v>0</v>
      </c>
      <c r="H1165" s="34">
        <f t="shared" si="40"/>
        <v>0</v>
      </c>
      <c r="I1165" s="140">
        <v>2.8</v>
      </c>
      <c r="J1165" s="141">
        <f t="shared" si="41"/>
        <v>0</v>
      </c>
      <c r="K1165" s="30"/>
      <c r="L1165" s="30"/>
    </row>
    <row r="1166" spans="1:12">
      <c r="A1166" s="34" t="s">
        <v>2165</v>
      </c>
      <c r="B1166" s="139" t="s">
        <v>4540</v>
      </c>
      <c r="C1166" s="34" t="s">
        <v>4541</v>
      </c>
      <c r="D1166" s="34" t="s">
        <v>2156</v>
      </c>
      <c r="E1166" s="34" t="s">
        <v>4407</v>
      </c>
      <c r="F1166" s="34">
        <v>100</v>
      </c>
      <c r="G1166" s="131">
        <v>0</v>
      </c>
      <c r="H1166" s="34">
        <f t="shared" si="40"/>
        <v>0</v>
      </c>
      <c r="I1166" s="140">
        <v>1.4</v>
      </c>
      <c r="J1166" s="141">
        <f t="shared" si="41"/>
        <v>0</v>
      </c>
      <c r="K1166" s="30"/>
      <c r="L1166" s="30"/>
    </row>
    <row r="1167" spans="1:12">
      <c r="A1167" s="34" t="s">
        <v>2165</v>
      </c>
      <c r="B1167" s="139" t="s">
        <v>4542</v>
      </c>
      <c r="C1167" s="34" t="s">
        <v>4543</v>
      </c>
      <c r="D1167" s="34" t="s">
        <v>2156</v>
      </c>
      <c r="E1167" s="34" t="s">
        <v>4407</v>
      </c>
      <c r="F1167" s="34">
        <v>100</v>
      </c>
      <c r="G1167" s="131">
        <v>0</v>
      </c>
      <c r="H1167" s="34">
        <f t="shared" si="40"/>
        <v>0</v>
      </c>
      <c r="I1167" s="140">
        <v>1.4</v>
      </c>
      <c r="J1167" s="141">
        <f t="shared" si="41"/>
        <v>0</v>
      </c>
      <c r="K1167" s="30"/>
      <c r="L1167" s="30"/>
    </row>
    <row r="1168" spans="1:12">
      <c r="A1168" s="110" t="s">
        <v>4891</v>
      </c>
      <c r="B1168" s="136" t="s">
        <v>4927</v>
      </c>
      <c r="C1168" s="110" t="s">
        <v>4928</v>
      </c>
      <c r="D1168" s="110" t="s">
        <v>3516</v>
      </c>
      <c r="E1168" s="110" t="s">
        <v>4929</v>
      </c>
      <c r="F1168" s="110">
        <v>25</v>
      </c>
      <c r="G1168" s="109">
        <v>0</v>
      </c>
      <c r="H1168" s="34">
        <f t="shared" si="40"/>
        <v>0</v>
      </c>
      <c r="I1168" s="140">
        <v>2.8</v>
      </c>
      <c r="J1168" s="141">
        <f t="shared" si="41"/>
        <v>0</v>
      </c>
      <c r="K1168" s="30"/>
      <c r="L1168" s="30"/>
    </row>
    <row r="1169" spans="1:12">
      <c r="A1169" s="34" t="s">
        <v>2165</v>
      </c>
      <c r="B1169" s="139" t="s">
        <v>4544</v>
      </c>
      <c r="C1169" s="34" t="s">
        <v>4545</v>
      </c>
      <c r="D1169" s="34" t="s">
        <v>2156</v>
      </c>
      <c r="E1169" s="34" t="s">
        <v>4407</v>
      </c>
      <c r="F1169" s="34">
        <v>100</v>
      </c>
      <c r="G1169" s="131">
        <v>0</v>
      </c>
      <c r="H1169" s="34">
        <f t="shared" si="40"/>
        <v>0</v>
      </c>
      <c r="I1169" s="140">
        <v>1.4</v>
      </c>
      <c r="J1169" s="141">
        <f t="shared" si="41"/>
        <v>0</v>
      </c>
      <c r="K1169" s="30"/>
      <c r="L1169" s="30"/>
    </row>
    <row r="1170" spans="1:12">
      <c r="A1170" s="110" t="s">
        <v>4891</v>
      </c>
      <c r="B1170" s="136" t="s">
        <v>5221</v>
      </c>
      <c r="C1170" s="110" t="s">
        <v>5222</v>
      </c>
      <c r="D1170" s="110" t="s">
        <v>4806</v>
      </c>
      <c r="E1170" s="110" t="s">
        <v>4838</v>
      </c>
      <c r="F1170" s="110">
        <v>25</v>
      </c>
      <c r="G1170" s="109">
        <v>0</v>
      </c>
      <c r="H1170" s="34">
        <f t="shared" si="40"/>
        <v>0</v>
      </c>
      <c r="I1170" s="140">
        <v>2.8</v>
      </c>
      <c r="J1170" s="141">
        <f t="shared" si="41"/>
        <v>0</v>
      </c>
      <c r="K1170" s="30"/>
      <c r="L1170" s="30"/>
    </row>
    <row r="1171" spans="1:12">
      <c r="A1171" s="34" t="s">
        <v>2165</v>
      </c>
      <c r="B1171" s="139" t="s">
        <v>4546</v>
      </c>
      <c r="C1171" s="34" t="s">
        <v>4547</v>
      </c>
      <c r="D1171" s="34" t="s">
        <v>2156</v>
      </c>
      <c r="E1171" s="34" t="s">
        <v>4407</v>
      </c>
      <c r="F1171" s="34">
        <v>100</v>
      </c>
      <c r="G1171" s="131">
        <v>0</v>
      </c>
      <c r="H1171" s="34">
        <f t="shared" si="40"/>
        <v>0</v>
      </c>
      <c r="I1171" s="140">
        <v>1.4</v>
      </c>
      <c r="J1171" s="141">
        <f t="shared" si="41"/>
        <v>0</v>
      </c>
      <c r="K1171" s="30"/>
      <c r="L1171" s="30"/>
    </row>
    <row r="1172" spans="1:12">
      <c r="A1172" s="110" t="s">
        <v>4891</v>
      </c>
      <c r="B1172" s="136" t="s">
        <v>4961</v>
      </c>
      <c r="C1172" s="110" t="s">
        <v>4962</v>
      </c>
      <c r="D1172" s="110" t="s">
        <v>3578</v>
      </c>
      <c r="E1172" s="110" t="s">
        <v>4958</v>
      </c>
      <c r="F1172" s="110">
        <v>25</v>
      </c>
      <c r="G1172" s="109">
        <v>0</v>
      </c>
      <c r="H1172" s="34">
        <f t="shared" si="40"/>
        <v>0</v>
      </c>
      <c r="I1172" s="140">
        <v>2.8</v>
      </c>
      <c r="J1172" s="141">
        <f t="shared" si="41"/>
        <v>0</v>
      </c>
      <c r="K1172" s="30"/>
      <c r="L1172" s="30"/>
    </row>
    <row r="1173" spans="1:12">
      <c r="A1173" s="34" t="s">
        <v>2165</v>
      </c>
      <c r="B1173" s="139" t="s">
        <v>4548</v>
      </c>
      <c r="C1173" s="34" t="s">
        <v>4549</v>
      </c>
      <c r="D1173" s="34" t="s">
        <v>2156</v>
      </c>
      <c r="E1173" s="34" t="s">
        <v>4407</v>
      </c>
      <c r="F1173" s="34">
        <v>100</v>
      </c>
      <c r="G1173" s="131">
        <v>0</v>
      </c>
      <c r="H1173" s="34">
        <f t="shared" si="40"/>
        <v>0</v>
      </c>
      <c r="I1173" s="140">
        <v>1.4</v>
      </c>
      <c r="J1173" s="141">
        <f t="shared" si="41"/>
        <v>0</v>
      </c>
      <c r="K1173" s="30"/>
      <c r="L1173" s="30"/>
    </row>
    <row r="1174" spans="1:12">
      <c r="A1174" s="110" t="s">
        <v>4891</v>
      </c>
      <c r="B1174" s="136" t="s">
        <v>4967</v>
      </c>
      <c r="C1174" s="110" t="s">
        <v>4968</v>
      </c>
      <c r="D1174" s="110" t="s">
        <v>3578</v>
      </c>
      <c r="E1174" s="110" t="s">
        <v>4958</v>
      </c>
      <c r="F1174" s="110">
        <v>25</v>
      </c>
      <c r="G1174" s="109">
        <v>0</v>
      </c>
      <c r="H1174" s="34">
        <f t="shared" si="40"/>
        <v>0</v>
      </c>
      <c r="I1174" s="140">
        <v>2.8</v>
      </c>
      <c r="J1174" s="141">
        <f t="shared" si="41"/>
        <v>0</v>
      </c>
      <c r="K1174" s="30"/>
      <c r="L1174" s="30"/>
    </row>
    <row r="1175" spans="1:12">
      <c r="A1175" s="110" t="s">
        <v>2165</v>
      </c>
      <c r="B1175" s="136" t="s">
        <v>4550</v>
      </c>
      <c r="C1175" s="110" t="s">
        <v>4551</v>
      </c>
      <c r="D1175" s="34" t="s">
        <v>2156</v>
      </c>
      <c r="E1175" s="34" t="s">
        <v>4407</v>
      </c>
      <c r="F1175" s="34">
        <v>100</v>
      </c>
      <c r="G1175" s="131">
        <v>0</v>
      </c>
      <c r="H1175" s="34">
        <f t="shared" si="40"/>
        <v>0</v>
      </c>
      <c r="I1175" s="140">
        <v>1.4</v>
      </c>
      <c r="J1175" s="141">
        <f t="shared" si="41"/>
        <v>0</v>
      </c>
      <c r="K1175" s="30"/>
      <c r="L1175" s="30"/>
    </row>
    <row r="1176" spans="1:12">
      <c r="A1176" s="110" t="s">
        <v>4891</v>
      </c>
      <c r="B1176" s="136" t="s">
        <v>6332</v>
      </c>
      <c r="C1176" s="110" t="s">
        <v>6335</v>
      </c>
      <c r="D1176" s="110" t="s">
        <v>3578</v>
      </c>
      <c r="E1176" s="110" t="s">
        <v>4142</v>
      </c>
      <c r="F1176" s="110">
        <v>25</v>
      </c>
      <c r="G1176" s="109">
        <v>0</v>
      </c>
      <c r="H1176" s="34">
        <f t="shared" si="40"/>
        <v>0</v>
      </c>
      <c r="I1176" s="140">
        <v>2.8</v>
      </c>
      <c r="J1176" s="141">
        <f t="shared" si="41"/>
        <v>0</v>
      </c>
      <c r="K1176" s="30"/>
      <c r="L1176" s="30"/>
    </row>
    <row r="1177" spans="1:12">
      <c r="A1177" s="110" t="s">
        <v>2165</v>
      </c>
      <c r="B1177" s="136" t="s">
        <v>4554</v>
      </c>
      <c r="C1177" s="110" t="s">
        <v>4555</v>
      </c>
      <c r="D1177" s="34" t="s">
        <v>2156</v>
      </c>
      <c r="E1177" s="34" t="s">
        <v>4407</v>
      </c>
      <c r="F1177" s="34">
        <v>100</v>
      </c>
      <c r="G1177" s="131">
        <v>0</v>
      </c>
      <c r="H1177" s="34">
        <f t="shared" si="40"/>
        <v>0</v>
      </c>
      <c r="I1177" s="140">
        <v>1.4</v>
      </c>
      <c r="J1177" s="141">
        <f t="shared" si="41"/>
        <v>0</v>
      </c>
      <c r="K1177" s="30"/>
      <c r="L1177" s="30"/>
    </row>
    <row r="1178" spans="1:12">
      <c r="A1178" s="110" t="s">
        <v>4891</v>
      </c>
      <c r="B1178" s="136" t="s">
        <v>6331</v>
      </c>
      <c r="C1178" s="110" t="s">
        <v>6334</v>
      </c>
      <c r="D1178" s="110" t="s">
        <v>3578</v>
      </c>
      <c r="E1178" s="110" t="s">
        <v>5128</v>
      </c>
      <c r="F1178" s="110">
        <v>25</v>
      </c>
      <c r="G1178" s="109">
        <v>0</v>
      </c>
      <c r="H1178" s="34">
        <f t="shared" si="40"/>
        <v>0</v>
      </c>
      <c r="I1178" s="140">
        <v>2.8</v>
      </c>
      <c r="J1178" s="141">
        <f t="shared" si="41"/>
        <v>0</v>
      </c>
      <c r="K1178" s="30"/>
      <c r="L1178" s="30"/>
    </row>
    <row r="1179" spans="1:12">
      <c r="A1179" s="110" t="s">
        <v>2165</v>
      </c>
      <c r="B1179" s="136" t="s">
        <v>4556</v>
      </c>
      <c r="C1179" s="110" t="s">
        <v>4557</v>
      </c>
      <c r="D1179" s="34" t="s">
        <v>2156</v>
      </c>
      <c r="E1179" s="34" t="s">
        <v>4407</v>
      </c>
      <c r="F1179" s="34">
        <v>100</v>
      </c>
      <c r="G1179" s="131">
        <v>0</v>
      </c>
      <c r="H1179" s="34">
        <f t="shared" si="40"/>
        <v>0</v>
      </c>
      <c r="I1179" s="140">
        <v>1.4</v>
      </c>
      <c r="J1179" s="141">
        <f t="shared" si="41"/>
        <v>0</v>
      </c>
      <c r="K1179" s="30"/>
      <c r="L1179" s="30"/>
    </row>
    <row r="1180" spans="1:12">
      <c r="A1180" s="110" t="s">
        <v>4891</v>
      </c>
      <c r="B1180" s="136" t="s">
        <v>6330</v>
      </c>
      <c r="C1180" s="110" t="s">
        <v>6333</v>
      </c>
      <c r="D1180" s="110" t="s">
        <v>3578</v>
      </c>
      <c r="E1180" s="110" t="s">
        <v>4991</v>
      </c>
      <c r="F1180" s="110">
        <v>25</v>
      </c>
      <c r="G1180" s="109">
        <v>0</v>
      </c>
      <c r="H1180" s="34">
        <f t="shared" si="40"/>
        <v>0</v>
      </c>
      <c r="I1180" s="140">
        <v>2.8</v>
      </c>
      <c r="J1180" s="141">
        <f t="shared" si="41"/>
        <v>0</v>
      </c>
      <c r="K1180" s="30"/>
      <c r="L1180" s="30"/>
    </row>
    <row r="1181" spans="1:12">
      <c r="A1181" s="110" t="s">
        <v>2165</v>
      </c>
      <c r="B1181" s="136" t="s">
        <v>4558</v>
      </c>
      <c r="C1181" s="110" t="s">
        <v>4559</v>
      </c>
      <c r="D1181" s="34" t="s">
        <v>2156</v>
      </c>
      <c r="E1181" s="34" t="s">
        <v>4407</v>
      </c>
      <c r="F1181" s="34">
        <v>100</v>
      </c>
      <c r="G1181" s="131">
        <v>0</v>
      </c>
      <c r="H1181" s="34">
        <f t="shared" si="40"/>
        <v>0</v>
      </c>
      <c r="I1181" s="140">
        <v>1.4</v>
      </c>
      <c r="J1181" s="141">
        <f t="shared" si="41"/>
        <v>0</v>
      </c>
      <c r="K1181" s="30"/>
      <c r="L1181" s="30"/>
    </row>
    <row r="1182" spans="1:12">
      <c r="A1182" s="110" t="s">
        <v>4891</v>
      </c>
      <c r="B1182" s="139" t="s">
        <v>6376</v>
      </c>
      <c r="C1182" s="34" t="s">
        <v>6377</v>
      </c>
      <c r="D1182" s="34" t="s">
        <v>3578</v>
      </c>
      <c r="E1182" s="34" t="s">
        <v>5072</v>
      </c>
      <c r="F1182" s="34">
        <v>25</v>
      </c>
      <c r="G1182" s="109">
        <v>0</v>
      </c>
      <c r="H1182" s="34">
        <f t="shared" si="40"/>
        <v>0</v>
      </c>
      <c r="I1182" s="140">
        <v>2.8</v>
      </c>
      <c r="J1182" s="141">
        <f t="shared" si="41"/>
        <v>0</v>
      </c>
      <c r="K1182" s="30"/>
      <c r="L1182" s="30"/>
    </row>
    <row r="1183" spans="1:12">
      <c r="A1183" s="110" t="s">
        <v>2165</v>
      </c>
      <c r="B1183" s="136" t="s">
        <v>4560</v>
      </c>
      <c r="C1183" s="110" t="s">
        <v>4561</v>
      </c>
      <c r="D1183" s="34" t="s">
        <v>2156</v>
      </c>
      <c r="E1183" s="34" t="s">
        <v>4407</v>
      </c>
      <c r="F1183" s="34">
        <v>100</v>
      </c>
      <c r="G1183" s="131">
        <v>0</v>
      </c>
      <c r="H1183" s="34">
        <f t="shared" si="40"/>
        <v>0</v>
      </c>
      <c r="I1183" s="140">
        <v>1.4</v>
      </c>
      <c r="J1183" s="141">
        <f t="shared" si="41"/>
        <v>0</v>
      </c>
      <c r="K1183" s="30"/>
      <c r="L1183" s="30"/>
    </row>
    <row r="1184" spans="1:12">
      <c r="A1184" s="110" t="s">
        <v>4891</v>
      </c>
      <c r="B1184" s="136" t="s">
        <v>6434</v>
      </c>
      <c r="C1184" s="110" t="s">
        <v>6435</v>
      </c>
      <c r="D1184" s="110" t="s">
        <v>6674</v>
      </c>
      <c r="E1184" s="110" t="s">
        <v>6676</v>
      </c>
      <c r="F1184" s="110">
        <v>25</v>
      </c>
      <c r="G1184" s="109">
        <v>0</v>
      </c>
      <c r="H1184" s="34">
        <f t="shared" si="40"/>
        <v>0</v>
      </c>
      <c r="I1184" s="140">
        <v>2.8</v>
      </c>
      <c r="J1184" s="141">
        <f t="shared" si="41"/>
        <v>0</v>
      </c>
      <c r="K1184" s="30"/>
      <c r="L1184" s="30"/>
    </row>
    <row r="1185" spans="1:12">
      <c r="A1185" s="110" t="s">
        <v>2165</v>
      </c>
      <c r="B1185" s="136" t="s">
        <v>4562</v>
      </c>
      <c r="C1185" s="110" t="s">
        <v>4563</v>
      </c>
      <c r="D1185" s="34" t="s">
        <v>2156</v>
      </c>
      <c r="E1185" s="34" t="s">
        <v>4407</v>
      </c>
      <c r="F1185" s="34">
        <v>100</v>
      </c>
      <c r="G1185" s="131">
        <v>0</v>
      </c>
      <c r="H1185" s="34">
        <f t="shared" si="40"/>
        <v>0</v>
      </c>
      <c r="I1185" s="140">
        <v>1.4</v>
      </c>
      <c r="J1185" s="141">
        <f t="shared" si="41"/>
        <v>0</v>
      </c>
      <c r="K1185" s="30"/>
      <c r="L1185" s="30"/>
    </row>
    <row r="1186" spans="1:12">
      <c r="A1186" s="110" t="s">
        <v>4891</v>
      </c>
      <c r="B1186" s="136" t="s">
        <v>6436</v>
      </c>
      <c r="C1186" s="110" t="s">
        <v>6437</v>
      </c>
      <c r="D1186" s="110" t="s">
        <v>6674</v>
      </c>
      <c r="E1186" s="110" t="s">
        <v>6677</v>
      </c>
      <c r="F1186" s="110">
        <v>25</v>
      </c>
      <c r="G1186" s="109">
        <v>0</v>
      </c>
      <c r="H1186" s="34">
        <f t="shared" si="40"/>
        <v>0</v>
      </c>
      <c r="I1186" s="140">
        <v>2.8</v>
      </c>
      <c r="J1186" s="141">
        <f t="shared" si="41"/>
        <v>0</v>
      </c>
      <c r="K1186" s="30"/>
      <c r="L1186" s="30"/>
    </row>
    <row r="1187" spans="1:12">
      <c r="A1187" s="110" t="s">
        <v>2165</v>
      </c>
      <c r="B1187" s="136" t="s">
        <v>4564</v>
      </c>
      <c r="C1187" s="110" t="s">
        <v>4565</v>
      </c>
      <c r="D1187" s="34" t="s">
        <v>2156</v>
      </c>
      <c r="E1187" s="34" t="s">
        <v>4407</v>
      </c>
      <c r="F1187" s="34">
        <v>100</v>
      </c>
      <c r="G1187" s="131">
        <v>0</v>
      </c>
      <c r="H1187" s="34">
        <f t="shared" si="40"/>
        <v>0</v>
      </c>
      <c r="I1187" s="140">
        <v>1.4</v>
      </c>
      <c r="J1187" s="141">
        <f t="shared" si="41"/>
        <v>0</v>
      </c>
      <c r="K1187" s="30"/>
      <c r="L1187" s="30"/>
    </row>
    <row r="1188" spans="1:12">
      <c r="A1188" s="110" t="s">
        <v>4891</v>
      </c>
      <c r="B1188" s="136" t="s">
        <v>6438</v>
      </c>
      <c r="C1188" s="110" t="s">
        <v>6439</v>
      </c>
      <c r="D1188" s="110" t="s">
        <v>6674</v>
      </c>
      <c r="E1188" s="110" t="s">
        <v>3591</v>
      </c>
      <c r="F1188" s="110">
        <v>25</v>
      </c>
      <c r="G1188" s="109">
        <v>0</v>
      </c>
      <c r="H1188" s="34">
        <f t="shared" si="40"/>
        <v>0</v>
      </c>
      <c r="I1188" s="140">
        <v>2.8</v>
      </c>
      <c r="J1188" s="141">
        <f t="shared" si="41"/>
        <v>0</v>
      </c>
      <c r="K1188" s="30"/>
      <c r="L1188" s="30"/>
    </row>
    <row r="1189" spans="1:12">
      <c r="A1189" s="110" t="s">
        <v>2165</v>
      </c>
      <c r="B1189" s="136" t="s">
        <v>3748</v>
      </c>
      <c r="C1189" s="110" t="s">
        <v>3749</v>
      </c>
      <c r="D1189" s="34" t="s">
        <v>2056</v>
      </c>
      <c r="E1189" s="34" t="s">
        <v>3750</v>
      </c>
      <c r="F1189" s="34">
        <v>100</v>
      </c>
      <c r="G1189" s="131">
        <v>0</v>
      </c>
      <c r="H1189" s="34">
        <f t="shared" si="40"/>
        <v>0</v>
      </c>
      <c r="I1189" s="140">
        <v>1.4</v>
      </c>
      <c r="J1189" s="141">
        <f t="shared" si="41"/>
        <v>0</v>
      </c>
      <c r="K1189" s="30"/>
      <c r="L1189" s="30"/>
    </row>
    <row r="1190" spans="1:12">
      <c r="A1190" s="110" t="s">
        <v>4891</v>
      </c>
      <c r="B1190" s="136" t="s">
        <v>6440</v>
      </c>
      <c r="C1190" s="110" t="s">
        <v>6441</v>
      </c>
      <c r="D1190" s="110" t="s">
        <v>6674</v>
      </c>
      <c r="E1190" s="110" t="s">
        <v>6678</v>
      </c>
      <c r="F1190" s="110">
        <v>25</v>
      </c>
      <c r="G1190" s="109">
        <v>0</v>
      </c>
      <c r="H1190" s="34">
        <f t="shared" si="40"/>
        <v>0</v>
      </c>
      <c r="I1190" s="140">
        <v>2.8</v>
      </c>
      <c r="J1190" s="141">
        <f t="shared" si="41"/>
        <v>0</v>
      </c>
      <c r="K1190" s="30"/>
      <c r="L1190" s="30"/>
    </row>
    <row r="1191" spans="1:12">
      <c r="A1191" s="110" t="s">
        <v>4891</v>
      </c>
      <c r="B1191" s="136" t="s">
        <v>6442</v>
      </c>
      <c r="C1191" s="110" t="s">
        <v>6443</v>
      </c>
      <c r="D1191" s="110" t="s">
        <v>6674</v>
      </c>
      <c r="E1191" s="110" t="s">
        <v>6679</v>
      </c>
      <c r="F1191" s="110">
        <v>25</v>
      </c>
      <c r="G1191" s="109">
        <v>0</v>
      </c>
      <c r="H1191" s="34">
        <f t="shared" si="40"/>
        <v>0</v>
      </c>
      <c r="I1191" s="140">
        <v>2.8</v>
      </c>
      <c r="J1191" s="141">
        <f t="shared" si="41"/>
        <v>0</v>
      </c>
      <c r="K1191" s="30"/>
      <c r="L1191" s="30"/>
    </row>
    <row r="1192" spans="1:12">
      <c r="A1192" s="110" t="s">
        <v>2165</v>
      </c>
      <c r="B1192" s="136" t="s">
        <v>2255</v>
      </c>
      <c r="C1192" s="110" t="s">
        <v>2256</v>
      </c>
      <c r="D1192" s="34" t="s">
        <v>2122</v>
      </c>
      <c r="E1192" s="34" t="s">
        <v>2244</v>
      </c>
      <c r="F1192" s="34">
        <v>100</v>
      </c>
      <c r="G1192" s="131">
        <v>0</v>
      </c>
      <c r="H1192" s="34">
        <f t="shared" si="40"/>
        <v>0</v>
      </c>
      <c r="I1192" s="140">
        <v>1.4</v>
      </c>
      <c r="J1192" s="141">
        <f t="shared" si="41"/>
        <v>0</v>
      </c>
      <c r="K1192" s="30"/>
      <c r="L1192" s="30"/>
    </row>
    <row r="1193" spans="1:12">
      <c r="A1193" s="110" t="s">
        <v>4891</v>
      </c>
      <c r="B1193" s="136" t="s">
        <v>6444</v>
      </c>
      <c r="C1193" s="110" t="s">
        <v>6445</v>
      </c>
      <c r="D1193" s="110" t="s">
        <v>6674</v>
      </c>
      <c r="E1193" s="110" t="s">
        <v>6679</v>
      </c>
      <c r="F1193" s="110">
        <v>25</v>
      </c>
      <c r="G1193" s="109">
        <v>0</v>
      </c>
      <c r="H1193" s="34">
        <f t="shared" si="40"/>
        <v>0</v>
      </c>
      <c r="I1193" s="140">
        <v>2.8</v>
      </c>
      <c r="J1193" s="141">
        <f t="shared" si="41"/>
        <v>0</v>
      </c>
      <c r="K1193" s="30"/>
      <c r="L1193" s="30"/>
    </row>
    <row r="1194" spans="1:12">
      <c r="A1194" s="110" t="s">
        <v>2165</v>
      </c>
      <c r="B1194" s="136" t="s">
        <v>2253</v>
      </c>
      <c r="C1194" s="110" t="s">
        <v>2254</v>
      </c>
      <c r="D1194" s="34" t="s">
        <v>2122</v>
      </c>
      <c r="E1194" s="34" t="s">
        <v>2244</v>
      </c>
      <c r="F1194" s="34">
        <v>100</v>
      </c>
      <c r="G1194" s="131">
        <v>0</v>
      </c>
      <c r="H1194" s="34">
        <f t="shared" si="40"/>
        <v>0</v>
      </c>
      <c r="I1194" s="140">
        <v>1.4</v>
      </c>
      <c r="J1194" s="141">
        <f t="shared" si="41"/>
        <v>0</v>
      </c>
      <c r="K1194" s="30"/>
      <c r="L1194" s="30"/>
    </row>
    <row r="1195" spans="1:12">
      <c r="A1195" s="110" t="s">
        <v>4891</v>
      </c>
      <c r="B1195" s="136" t="s">
        <v>6446</v>
      </c>
      <c r="C1195" s="110" t="s">
        <v>6447</v>
      </c>
      <c r="D1195" s="110" t="s">
        <v>6674</v>
      </c>
      <c r="E1195" s="110" t="s">
        <v>6679</v>
      </c>
      <c r="F1195" s="110">
        <v>25</v>
      </c>
      <c r="G1195" s="109">
        <v>0</v>
      </c>
      <c r="H1195" s="34">
        <f t="shared" si="40"/>
        <v>0</v>
      </c>
      <c r="I1195" s="140">
        <v>2.8</v>
      </c>
      <c r="J1195" s="141">
        <f t="shared" si="41"/>
        <v>0</v>
      </c>
      <c r="K1195" s="30"/>
      <c r="L1195" s="30"/>
    </row>
    <row r="1196" spans="1:12">
      <c r="A1196" s="110" t="s">
        <v>4891</v>
      </c>
      <c r="B1196" s="136" t="s">
        <v>6448</v>
      </c>
      <c r="C1196" s="110" t="s">
        <v>6449</v>
      </c>
      <c r="D1196" s="110" t="s">
        <v>6674</v>
      </c>
      <c r="E1196" s="110" t="s">
        <v>4157</v>
      </c>
      <c r="F1196" s="110">
        <v>25</v>
      </c>
      <c r="G1196" s="109">
        <v>0</v>
      </c>
      <c r="H1196" s="34">
        <f t="shared" si="40"/>
        <v>0</v>
      </c>
      <c r="I1196" s="140">
        <v>2.8</v>
      </c>
      <c r="J1196" s="141">
        <f t="shared" si="41"/>
        <v>0</v>
      </c>
      <c r="K1196" s="30"/>
      <c r="L1196" s="30"/>
    </row>
    <row r="1197" spans="1:12">
      <c r="A1197" s="110" t="s">
        <v>4891</v>
      </c>
      <c r="B1197" s="136" t="s">
        <v>6450</v>
      </c>
      <c r="C1197" s="110" t="s">
        <v>6451</v>
      </c>
      <c r="D1197" s="110" t="s">
        <v>6674</v>
      </c>
      <c r="E1197" s="110" t="s">
        <v>4197</v>
      </c>
      <c r="F1197" s="110">
        <v>25</v>
      </c>
      <c r="G1197" s="109">
        <v>0</v>
      </c>
      <c r="H1197" s="34">
        <f t="shared" si="40"/>
        <v>0</v>
      </c>
      <c r="I1197" s="140">
        <v>2.8</v>
      </c>
      <c r="J1197" s="141">
        <f t="shared" si="41"/>
        <v>0</v>
      </c>
      <c r="K1197" s="30"/>
      <c r="L1197" s="30"/>
    </row>
    <row r="1198" spans="1:12">
      <c r="A1198" s="110" t="s">
        <v>4891</v>
      </c>
      <c r="B1198" s="136" t="s">
        <v>6452</v>
      </c>
      <c r="C1198" s="110" t="s">
        <v>6453</v>
      </c>
      <c r="D1198" s="110" t="s">
        <v>6674</v>
      </c>
      <c r="E1198" s="110" t="s">
        <v>4197</v>
      </c>
      <c r="F1198" s="110">
        <v>25</v>
      </c>
      <c r="G1198" s="109">
        <v>0</v>
      </c>
      <c r="H1198" s="34">
        <f t="shared" si="40"/>
        <v>0</v>
      </c>
      <c r="I1198" s="140">
        <v>2.8</v>
      </c>
      <c r="J1198" s="141">
        <f t="shared" si="41"/>
        <v>0</v>
      </c>
      <c r="K1198" s="30"/>
      <c r="L1198" s="30"/>
    </row>
    <row r="1199" spans="1:12">
      <c r="A1199" s="110" t="s">
        <v>2165</v>
      </c>
      <c r="B1199" s="136" t="s">
        <v>2257</v>
      </c>
      <c r="C1199" s="110" t="s">
        <v>2258</v>
      </c>
      <c r="D1199" s="34" t="s">
        <v>2122</v>
      </c>
      <c r="E1199" s="34" t="s">
        <v>2244</v>
      </c>
      <c r="F1199" s="34">
        <v>100</v>
      </c>
      <c r="G1199" s="131">
        <v>0</v>
      </c>
      <c r="H1199" s="34">
        <f t="shared" si="40"/>
        <v>0</v>
      </c>
      <c r="I1199" s="140">
        <v>1.4</v>
      </c>
      <c r="J1199" s="141">
        <f t="shared" si="41"/>
        <v>0</v>
      </c>
      <c r="K1199" s="30"/>
      <c r="L1199" s="30"/>
    </row>
    <row r="1200" spans="1:12">
      <c r="A1200" s="110" t="s">
        <v>4891</v>
      </c>
      <c r="B1200" s="136" t="s">
        <v>6454</v>
      </c>
      <c r="C1200" s="110" t="s">
        <v>6455</v>
      </c>
      <c r="D1200" s="110" t="s">
        <v>6674</v>
      </c>
      <c r="E1200" s="110" t="s">
        <v>6680</v>
      </c>
      <c r="F1200" s="110">
        <v>25</v>
      </c>
      <c r="G1200" s="109">
        <v>0</v>
      </c>
      <c r="H1200" s="34">
        <f t="shared" si="40"/>
        <v>0</v>
      </c>
      <c r="I1200" s="140">
        <v>2.8</v>
      </c>
      <c r="J1200" s="141">
        <f t="shared" si="41"/>
        <v>0</v>
      </c>
      <c r="K1200" s="30"/>
      <c r="L1200" s="30"/>
    </row>
    <row r="1201" spans="1:12">
      <c r="A1201" s="110" t="s">
        <v>2165</v>
      </c>
      <c r="B1201" s="136" t="s">
        <v>2245</v>
      </c>
      <c r="C1201" s="110" t="s">
        <v>2246</v>
      </c>
      <c r="D1201" s="34" t="s">
        <v>2122</v>
      </c>
      <c r="E1201" s="34" t="s">
        <v>2244</v>
      </c>
      <c r="F1201" s="34">
        <v>100</v>
      </c>
      <c r="G1201" s="131">
        <v>0</v>
      </c>
      <c r="H1201" s="34">
        <f t="shared" si="40"/>
        <v>0</v>
      </c>
      <c r="I1201" s="140">
        <v>1.4</v>
      </c>
      <c r="J1201" s="141">
        <f t="shared" si="41"/>
        <v>0</v>
      </c>
      <c r="K1201" s="30"/>
      <c r="L1201" s="30"/>
    </row>
    <row r="1202" spans="1:12">
      <c r="A1202" s="110" t="s">
        <v>4891</v>
      </c>
      <c r="B1202" s="136" t="s">
        <v>6456</v>
      </c>
      <c r="C1202" s="110" t="s">
        <v>6457</v>
      </c>
      <c r="D1202" s="110" t="s">
        <v>6674</v>
      </c>
      <c r="E1202" s="110" t="s">
        <v>6681</v>
      </c>
      <c r="F1202" s="110">
        <v>25</v>
      </c>
      <c r="G1202" s="109">
        <v>0</v>
      </c>
      <c r="H1202" s="34">
        <f t="shared" si="40"/>
        <v>0</v>
      </c>
      <c r="I1202" s="140">
        <v>2.8</v>
      </c>
      <c r="J1202" s="141">
        <f t="shared" si="41"/>
        <v>0</v>
      </c>
      <c r="K1202" s="30"/>
      <c r="L1202" s="30"/>
    </row>
    <row r="1203" spans="1:12">
      <c r="A1203" s="110" t="s">
        <v>2165</v>
      </c>
      <c r="B1203" s="136" t="s">
        <v>2247</v>
      </c>
      <c r="C1203" s="110" t="s">
        <v>2248</v>
      </c>
      <c r="D1203" s="34" t="s">
        <v>2122</v>
      </c>
      <c r="E1203" s="34" t="s">
        <v>2244</v>
      </c>
      <c r="F1203" s="34">
        <v>100</v>
      </c>
      <c r="G1203" s="131">
        <v>0</v>
      </c>
      <c r="H1203" s="34">
        <f t="shared" si="40"/>
        <v>0</v>
      </c>
      <c r="I1203" s="140">
        <v>1.4</v>
      </c>
      <c r="J1203" s="141">
        <f t="shared" si="41"/>
        <v>0</v>
      </c>
      <c r="K1203" s="30"/>
      <c r="L1203" s="30"/>
    </row>
    <row r="1204" spans="1:12">
      <c r="A1204" s="110" t="s">
        <v>4891</v>
      </c>
      <c r="B1204" s="136" t="s">
        <v>6458</v>
      </c>
      <c r="C1204" s="110" t="s">
        <v>6459</v>
      </c>
      <c r="D1204" s="110" t="s">
        <v>6674</v>
      </c>
      <c r="E1204" s="110" t="s">
        <v>5098</v>
      </c>
      <c r="F1204" s="110">
        <v>25</v>
      </c>
      <c r="G1204" s="109">
        <v>0</v>
      </c>
      <c r="H1204" s="34">
        <f t="shared" si="40"/>
        <v>0</v>
      </c>
      <c r="I1204" s="140">
        <v>2.8</v>
      </c>
      <c r="J1204" s="141">
        <f t="shared" si="41"/>
        <v>0</v>
      </c>
      <c r="K1204" s="30"/>
      <c r="L1204" s="30"/>
    </row>
    <row r="1205" spans="1:12">
      <c r="A1205" s="110" t="s">
        <v>2165</v>
      </c>
      <c r="B1205" s="136" t="s">
        <v>2249</v>
      </c>
      <c r="C1205" s="110" t="s">
        <v>2250</v>
      </c>
      <c r="D1205" s="34" t="s">
        <v>2122</v>
      </c>
      <c r="E1205" s="34" t="s">
        <v>2244</v>
      </c>
      <c r="F1205" s="34">
        <v>100</v>
      </c>
      <c r="G1205" s="131">
        <v>0</v>
      </c>
      <c r="H1205" s="34">
        <f t="shared" ref="H1205:H1268" si="42">G1205*F1205</f>
        <v>0</v>
      </c>
      <c r="I1205" s="140">
        <v>1.4</v>
      </c>
      <c r="J1205" s="141">
        <f t="shared" si="41"/>
        <v>0</v>
      </c>
      <c r="K1205" s="30"/>
      <c r="L1205" s="30"/>
    </row>
    <row r="1206" spans="1:12">
      <c r="A1206" s="110" t="s">
        <v>4891</v>
      </c>
      <c r="B1206" s="136" t="s">
        <v>6460</v>
      </c>
      <c r="C1206" s="110" t="s">
        <v>6461</v>
      </c>
      <c r="D1206" s="110" t="s">
        <v>6674</v>
      </c>
      <c r="E1206" s="110" t="s">
        <v>6678</v>
      </c>
      <c r="F1206" s="110">
        <v>25</v>
      </c>
      <c r="G1206" s="109">
        <v>0</v>
      </c>
      <c r="H1206" s="34">
        <f t="shared" si="42"/>
        <v>0</v>
      </c>
      <c r="I1206" s="140">
        <v>2.8</v>
      </c>
      <c r="J1206" s="141">
        <f t="shared" si="41"/>
        <v>0</v>
      </c>
      <c r="K1206" s="30"/>
      <c r="L1206" s="30"/>
    </row>
    <row r="1207" spans="1:12">
      <c r="A1207" s="110" t="s">
        <v>2165</v>
      </c>
      <c r="B1207" s="136" t="s">
        <v>2251</v>
      </c>
      <c r="C1207" s="110" t="s">
        <v>2252</v>
      </c>
      <c r="D1207" s="34" t="s">
        <v>2122</v>
      </c>
      <c r="E1207" s="34" t="s">
        <v>2244</v>
      </c>
      <c r="F1207" s="34">
        <v>100</v>
      </c>
      <c r="G1207" s="131">
        <v>0</v>
      </c>
      <c r="H1207" s="34">
        <f t="shared" si="42"/>
        <v>0</v>
      </c>
      <c r="I1207" s="140">
        <v>1.4</v>
      </c>
      <c r="J1207" s="141">
        <f t="shared" si="41"/>
        <v>0</v>
      </c>
      <c r="K1207" s="30"/>
      <c r="L1207" s="30"/>
    </row>
    <row r="1208" spans="1:12">
      <c r="A1208" s="110" t="s">
        <v>4891</v>
      </c>
      <c r="B1208" s="136" t="s">
        <v>6462</v>
      </c>
      <c r="C1208" s="110" t="s">
        <v>6463</v>
      </c>
      <c r="D1208" s="110" t="s">
        <v>6674</v>
      </c>
      <c r="E1208" s="110" t="s">
        <v>6678</v>
      </c>
      <c r="F1208" s="110">
        <v>25</v>
      </c>
      <c r="G1208" s="109">
        <v>0</v>
      </c>
      <c r="H1208" s="34">
        <f t="shared" si="42"/>
        <v>0</v>
      </c>
      <c r="I1208" s="140">
        <v>2.8</v>
      </c>
      <c r="J1208" s="141">
        <f t="shared" si="41"/>
        <v>0</v>
      </c>
      <c r="K1208" s="30"/>
      <c r="L1208" s="30"/>
    </row>
    <row r="1209" spans="1:12">
      <c r="A1209" s="110" t="s">
        <v>4891</v>
      </c>
      <c r="B1209" s="136" t="s">
        <v>6464</v>
      </c>
      <c r="C1209" s="110" t="s">
        <v>6465</v>
      </c>
      <c r="D1209" s="110" t="s">
        <v>6674</v>
      </c>
      <c r="E1209" s="110" t="s">
        <v>3754</v>
      </c>
      <c r="F1209" s="110">
        <v>25</v>
      </c>
      <c r="G1209" s="109">
        <v>0</v>
      </c>
      <c r="H1209" s="34">
        <f t="shared" si="42"/>
        <v>0</v>
      </c>
      <c r="I1209" s="140">
        <v>2.8</v>
      </c>
      <c r="J1209" s="141">
        <f t="shared" si="41"/>
        <v>0</v>
      </c>
      <c r="K1209" s="30"/>
      <c r="L1209" s="30"/>
    </row>
    <row r="1210" spans="1:12">
      <c r="A1210" s="110" t="s">
        <v>2165</v>
      </c>
      <c r="B1210" s="136" t="s">
        <v>2259</v>
      </c>
      <c r="C1210" s="110" t="s">
        <v>2260</v>
      </c>
      <c r="D1210" s="34" t="s">
        <v>2122</v>
      </c>
      <c r="E1210" s="34" t="s">
        <v>2244</v>
      </c>
      <c r="F1210" s="34">
        <v>100</v>
      </c>
      <c r="G1210" s="131">
        <v>0</v>
      </c>
      <c r="H1210" s="34">
        <f t="shared" si="42"/>
        <v>0</v>
      </c>
      <c r="I1210" s="140">
        <v>1.4</v>
      </c>
      <c r="J1210" s="141">
        <f t="shared" si="41"/>
        <v>0</v>
      </c>
      <c r="K1210" s="30"/>
      <c r="L1210" s="30"/>
    </row>
    <row r="1211" spans="1:12">
      <c r="A1211" s="110" t="s">
        <v>4891</v>
      </c>
      <c r="B1211" s="136" t="s">
        <v>6466</v>
      </c>
      <c r="C1211" s="110" t="s">
        <v>6467</v>
      </c>
      <c r="D1211" s="110" t="s">
        <v>6674</v>
      </c>
      <c r="E1211" s="110" t="s">
        <v>5017</v>
      </c>
      <c r="F1211" s="110">
        <v>25</v>
      </c>
      <c r="G1211" s="109">
        <v>0</v>
      </c>
      <c r="H1211" s="34">
        <f t="shared" si="42"/>
        <v>0</v>
      </c>
      <c r="I1211" s="140">
        <v>2.8</v>
      </c>
      <c r="J1211" s="141">
        <f t="shared" si="41"/>
        <v>0</v>
      </c>
      <c r="K1211" s="30"/>
      <c r="L1211" s="30"/>
    </row>
    <row r="1212" spans="1:12">
      <c r="A1212" s="110" t="s">
        <v>2165</v>
      </c>
      <c r="B1212" s="136" t="s">
        <v>2261</v>
      </c>
      <c r="C1212" s="110" t="s">
        <v>2262</v>
      </c>
      <c r="D1212" s="34" t="s">
        <v>2122</v>
      </c>
      <c r="E1212" s="34" t="s">
        <v>2263</v>
      </c>
      <c r="F1212" s="34">
        <v>100</v>
      </c>
      <c r="G1212" s="131">
        <v>0</v>
      </c>
      <c r="H1212" s="34">
        <f t="shared" si="42"/>
        <v>0</v>
      </c>
      <c r="I1212" s="140">
        <v>1.4</v>
      </c>
      <c r="J1212" s="141">
        <f t="shared" si="41"/>
        <v>0</v>
      </c>
      <c r="K1212" s="30"/>
      <c r="L1212" s="30"/>
    </row>
    <row r="1213" spans="1:12">
      <c r="A1213" s="110" t="s">
        <v>4891</v>
      </c>
      <c r="B1213" s="136" t="s">
        <v>6468</v>
      </c>
      <c r="C1213" s="110" t="s">
        <v>6469</v>
      </c>
      <c r="D1213" s="110" t="s">
        <v>6674</v>
      </c>
      <c r="E1213" s="110" t="s">
        <v>6682</v>
      </c>
      <c r="F1213" s="110">
        <v>25</v>
      </c>
      <c r="G1213" s="109">
        <v>0</v>
      </c>
      <c r="H1213" s="34">
        <f t="shared" si="42"/>
        <v>0</v>
      </c>
      <c r="I1213" s="140">
        <v>2.8</v>
      </c>
      <c r="J1213" s="141">
        <f t="shared" si="41"/>
        <v>0</v>
      </c>
      <c r="K1213" s="30"/>
      <c r="L1213" s="30"/>
    </row>
    <row r="1214" spans="1:12">
      <c r="A1214" s="110" t="s">
        <v>2165</v>
      </c>
      <c r="B1214" s="136" t="s">
        <v>2264</v>
      </c>
      <c r="C1214" s="110" t="s">
        <v>2265</v>
      </c>
      <c r="D1214" s="34" t="s">
        <v>2122</v>
      </c>
      <c r="E1214" s="34" t="s">
        <v>2263</v>
      </c>
      <c r="F1214" s="34">
        <v>100</v>
      </c>
      <c r="G1214" s="131">
        <v>0</v>
      </c>
      <c r="H1214" s="34">
        <f t="shared" si="42"/>
        <v>0</v>
      </c>
      <c r="I1214" s="140">
        <v>1.4</v>
      </c>
      <c r="J1214" s="141">
        <f t="shared" si="41"/>
        <v>0</v>
      </c>
      <c r="K1214" s="30"/>
      <c r="L1214" s="30"/>
    </row>
    <row r="1215" spans="1:12">
      <c r="A1215" s="110" t="s">
        <v>4891</v>
      </c>
      <c r="B1215" s="136" t="s">
        <v>6470</v>
      </c>
      <c r="C1215" s="110" t="s">
        <v>6471</v>
      </c>
      <c r="D1215" s="110" t="s">
        <v>6674</v>
      </c>
      <c r="E1215" s="110" t="s">
        <v>6682</v>
      </c>
      <c r="F1215" s="110">
        <v>25</v>
      </c>
      <c r="G1215" s="109">
        <v>0</v>
      </c>
      <c r="H1215" s="34">
        <f t="shared" si="42"/>
        <v>0</v>
      </c>
      <c r="I1215" s="140">
        <v>2.8</v>
      </c>
      <c r="J1215" s="141">
        <f t="shared" si="41"/>
        <v>0</v>
      </c>
      <c r="K1215" s="30"/>
      <c r="L1215" s="30"/>
    </row>
    <row r="1216" spans="1:12">
      <c r="A1216" s="110" t="s">
        <v>2165</v>
      </c>
      <c r="B1216" s="136" t="s">
        <v>2266</v>
      </c>
      <c r="C1216" s="110" t="s">
        <v>2267</v>
      </c>
      <c r="D1216" s="34" t="s">
        <v>2122</v>
      </c>
      <c r="E1216" s="34" t="s">
        <v>2263</v>
      </c>
      <c r="F1216" s="34">
        <v>100</v>
      </c>
      <c r="G1216" s="131">
        <v>0</v>
      </c>
      <c r="H1216" s="34">
        <f t="shared" si="42"/>
        <v>0</v>
      </c>
      <c r="I1216" s="140">
        <v>1.4</v>
      </c>
      <c r="J1216" s="141">
        <f t="shared" si="41"/>
        <v>0</v>
      </c>
      <c r="K1216" s="30"/>
      <c r="L1216" s="30"/>
    </row>
    <row r="1217" spans="1:12">
      <c r="A1217" s="110" t="s">
        <v>4891</v>
      </c>
      <c r="B1217" s="136" t="s">
        <v>6472</v>
      </c>
      <c r="C1217" s="110" t="s">
        <v>6473</v>
      </c>
      <c r="D1217" s="110" t="s">
        <v>6674</v>
      </c>
      <c r="E1217" s="110" t="s">
        <v>6682</v>
      </c>
      <c r="F1217" s="110">
        <v>25</v>
      </c>
      <c r="G1217" s="109">
        <v>0</v>
      </c>
      <c r="H1217" s="34">
        <f t="shared" si="42"/>
        <v>0</v>
      </c>
      <c r="I1217" s="140">
        <v>2.8</v>
      </c>
      <c r="J1217" s="141">
        <f t="shared" si="41"/>
        <v>0</v>
      </c>
      <c r="K1217" s="30"/>
      <c r="L1217" s="30"/>
    </row>
    <row r="1218" spans="1:12">
      <c r="A1218" s="110" t="s">
        <v>2165</v>
      </c>
      <c r="B1218" s="136" t="s">
        <v>2268</v>
      </c>
      <c r="C1218" s="110" t="s">
        <v>2269</v>
      </c>
      <c r="D1218" s="34" t="s">
        <v>2122</v>
      </c>
      <c r="E1218" s="34" t="s">
        <v>2263</v>
      </c>
      <c r="F1218" s="34">
        <v>100</v>
      </c>
      <c r="G1218" s="131">
        <v>0</v>
      </c>
      <c r="H1218" s="34">
        <f t="shared" si="42"/>
        <v>0</v>
      </c>
      <c r="I1218" s="140">
        <v>1.4</v>
      </c>
      <c r="J1218" s="141">
        <f t="shared" si="41"/>
        <v>0</v>
      </c>
      <c r="K1218" s="30"/>
      <c r="L1218" s="30"/>
    </row>
    <row r="1219" spans="1:12">
      <c r="A1219" s="110" t="s">
        <v>4891</v>
      </c>
      <c r="B1219" s="136" t="s">
        <v>6474</v>
      </c>
      <c r="C1219" s="110" t="s">
        <v>6475</v>
      </c>
      <c r="D1219" s="110" t="s">
        <v>6674</v>
      </c>
      <c r="E1219" s="110" t="s">
        <v>6682</v>
      </c>
      <c r="F1219" s="110">
        <v>25</v>
      </c>
      <c r="G1219" s="109">
        <v>0</v>
      </c>
      <c r="H1219" s="34">
        <f t="shared" si="42"/>
        <v>0</v>
      </c>
      <c r="I1219" s="140">
        <v>2.8</v>
      </c>
      <c r="J1219" s="141">
        <f t="shared" si="41"/>
        <v>0</v>
      </c>
      <c r="K1219" s="30"/>
      <c r="L1219" s="30"/>
    </row>
    <row r="1220" spans="1:12">
      <c r="A1220" s="110" t="s">
        <v>2165</v>
      </c>
      <c r="B1220" s="136" t="s">
        <v>4839</v>
      </c>
      <c r="C1220" s="110" t="s">
        <v>4840</v>
      </c>
      <c r="D1220" s="34" t="s">
        <v>4806</v>
      </c>
      <c r="E1220" s="34" t="s">
        <v>4838</v>
      </c>
      <c r="F1220" s="34">
        <v>100</v>
      </c>
      <c r="G1220" s="131">
        <v>0</v>
      </c>
      <c r="H1220" s="34">
        <f t="shared" si="42"/>
        <v>0</v>
      </c>
      <c r="I1220" s="140">
        <v>1.4</v>
      </c>
      <c r="J1220" s="141">
        <f t="shared" si="41"/>
        <v>0</v>
      </c>
      <c r="K1220" s="30"/>
      <c r="L1220" s="30"/>
    </row>
    <row r="1221" spans="1:12">
      <c r="A1221" s="110" t="s">
        <v>4891</v>
      </c>
      <c r="B1221" s="136" t="s">
        <v>6476</v>
      </c>
      <c r="C1221" s="110" t="s">
        <v>6477</v>
      </c>
      <c r="D1221" s="110" t="s">
        <v>6674</v>
      </c>
      <c r="E1221" s="110" t="s">
        <v>6682</v>
      </c>
      <c r="F1221" s="110">
        <v>25</v>
      </c>
      <c r="G1221" s="109">
        <v>0</v>
      </c>
      <c r="H1221" s="34">
        <f t="shared" si="42"/>
        <v>0</v>
      </c>
      <c r="I1221" s="140">
        <v>2.8</v>
      </c>
      <c r="J1221" s="141">
        <f t="shared" si="41"/>
        <v>0</v>
      </c>
      <c r="K1221" s="30"/>
      <c r="L1221" s="30"/>
    </row>
    <row r="1222" spans="1:12">
      <c r="A1222" s="110" t="s">
        <v>2165</v>
      </c>
      <c r="B1222" s="136" t="s">
        <v>4807</v>
      </c>
      <c r="C1222" s="110" t="s">
        <v>4808</v>
      </c>
      <c r="D1222" s="34" t="s">
        <v>4806</v>
      </c>
      <c r="E1222" s="34" t="s">
        <v>4809</v>
      </c>
      <c r="F1222" s="34">
        <v>100</v>
      </c>
      <c r="G1222" s="131">
        <v>0</v>
      </c>
      <c r="H1222" s="34">
        <f t="shared" si="42"/>
        <v>0</v>
      </c>
      <c r="I1222" s="140">
        <v>1.4</v>
      </c>
      <c r="J1222" s="141">
        <f t="shared" si="41"/>
        <v>0</v>
      </c>
      <c r="K1222" s="30"/>
      <c r="L1222" s="30"/>
    </row>
    <row r="1223" spans="1:12">
      <c r="A1223" s="110" t="s">
        <v>4891</v>
      </c>
      <c r="B1223" s="136" t="s">
        <v>6478</v>
      </c>
      <c r="C1223" s="110" t="s">
        <v>6479</v>
      </c>
      <c r="D1223" s="110" t="s">
        <v>6674</v>
      </c>
      <c r="E1223" s="110" t="s">
        <v>6682</v>
      </c>
      <c r="F1223" s="110">
        <v>25</v>
      </c>
      <c r="G1223" s="109">
        <v>0</v>
      </c>
      <c r="H1223" s="34">
        <f t="shared" si="42"/>
        <v>0</v>
      </c>
      <c r="I1223" s="140">
        <v>2.8</v>
      </c>
      <c r="J1223" s="141">
        <f t="shared" si="41"/>
        <v>0</v>
      </c>
      <c r="K1223" s="30"/>
      <c r="L1223" s="30"/>
    </row>
    <row r="1224" spans="1:12">
      <c r="A1224" s="110" t="s">
        <v>2165</v>
      </c>
      <c r="B1224" s="136" t="s">
        <v>4847</v>
      </c>
      <c r="C1224" s="110" t="s">
        <v>4848</v>
      </c>
      <c r="D1224" s="34" t="s">
        <v>4806</v>
      </c>
      <c r="E1224" s="34" t="s">
        <v>4846</v>
      </c>
      <c r="F1224" s="34">
        <v>100</v>
      </c>
      <c r="G1224" s="131">
        <v>0</v>
      </c>
      <c r="H1224" s="34">
        <f t="shared" si="42"/>
        <v>0</v>
      </c>
      <c r="I1224" s="140">
        <v>1.4</v>
      </c>
      <c r="J1224" s="141">
        <f t="shared" si="41"/>
        <v>0</v>
      </c>
      <c r="K1224" s="30"/>
      <c r="L1224" s="30"/>
    </row>
    <row r="1225" spans="1:12">
      <c r="A1225" s="110" t="s">
        <v>4891</v>
      </c>
      <c r="B1225" s="136" t="s">
        <v>6480</v>
      </c>
      <c r="C1225" s="110" t="s">
        <v>6481</v>
      </c>
      <c r="D1225" s="110" t="s">
        <v>6674</v>
      </c>
      <c r="E1225" s="110" t="s">
        <v>6682</v>
      </c>
      <c r="F1225" s="110">
        <v>25</v>
      </c>
      <c r="G1225" s="109">
        <v>0</v>
      </c>
      <c r="H1225" s="34">
        <f t="shared" si="42"/>
        <v>0</v>
      </c>
      <c r="I1225" s="140">
        <v>2.8</v>
      </c>
      <c r="J1225" s="141">
        <f t="shared" si="41"/>
        <v>0</v>
      </c>
      <c r="K1225" s="30"/>
      <c r="L1225" s="30"/>
    </row>
    <row r="1226" spans="1:12">
      <c r="A1226" s="110" t="s">
        <v>2165</v>
      </c>
      <c r="B1226" s="136" t="s">
        <v>4849</v>
      </c>
      <c r="C1226" s="110" t="s">
        <v>4850</v>
      </c>
      <c r="D1226" s="34" t="s">
        <v>4806</v>
      </c>
      <c r="E1226" s="34" t="s">
        <v>4846</v>
      </c>
      <c r="F1226" s="34">
        <v>100</v>
      </c>
      <c r="G1226" s="131">
        <v>0</v>
      </c>
      <c r="H1226" s="34">
        <f t="shared" si="42"/>
        <v>0</v>
      </c>
      <c r="I1226" s="140">
        <v>1.4</v>
      </c>
      <c r="J1226" s="141">
        <f t="shared" si="41"/>
        <v>0</v>
      </c>
      <c r="K1226" s="30"/>
      <c r="L1226" s="30"/>
    </row>
    <row r="1227" spans="1:12">
      <c r="A1227" s="110" t="s">
        <v>4891</v>
      </c>
      <c r="B1227" s="136" t="s">
        <v>6482</v>
      </c>
      <c r="C1227" s="110" t="s">
        <v>6483</v>
      </c>
      <c r="D1227" s="110" t="s">
        <v>6674</v>
      </c>
      <c r="E1227" s="110" t="s">
        <v>6682</v>
      </c>
      <c r="F1227" s="110">
        <v>25</v>
      </c>
      <c r="G1227" s="109">
        <v>0</v>
      </c>
      <c r="H1227" s="34">
        <f t="shared" si="42"/>
        <v>0</v>
      </c>
      <c r="I1227" s="140">
        <v>2.8</v>
      </c>
      <c r="J1227" s="141">
        <f t="shared" ref="J1227:J1290" si="43">H1227*I1227</f>
        <v>0</v>
      </c>
      <c r="K1227" s="30"/>
      <c r="L1227" s="30"/>
    </row>
    <row r="1228" spans="1:12">
      <c r="A1228" s="110" t="s">
        <v>2165</v>
      </c>
      <c r="B1228" s="136" t="s">
        <v>4877</v>
      </c>
      <c r="C1228" s="110" t="s">
        <v>4878</v>
      </c>
      <c r="D1228" s="34" t="s">
        <v>4806</v>
      </c>
      <c r="E1228" s="34" t="s">
        <v>4879</v>
      </c>
      <c r="F1228" s="34">
        <v>100</v>
      </c>
      <c r="G1228" s="131">
        <v>0</v>
      </c>
      <c r="H1228" s="34">
        <f t="shared" si="42"/>
        <v>0</v>
      </c>
      <c r="I1228" s="140">
        <v>1.4</v>
      </c>
      <c r="J1228" s="141">
        <f t="shared" si="43"/>
        <v>0</v>
      </c>
      <c r="K1228" s="30"/>
      <c r="L1228" s="30"/>
    </row>
    <row r="1229" spans="1:12">
      <c r="A1229" s="110" t="s">
        <v>4891</v>
      </c>
      <c r="B1229" s="136" t="s">
        <v>6484</v>
      </c>
      <c r="C1229" s="110" t="s">
        <v>6485</v>
      </c>
      <c r="D1229" s="110" t="s">
        <v>6674</v>
      </c>
      <c r="E1229" s="110" t="s">
        <v>6682</v>
      </c>
      <c r="F1229" s="110">
        <v>25</v>
      </c>
      <c r="G1229" s="109">
        <v>0</v>
      </c>
      <c r="H1229" s="34">
        <f t="shared" si="42"/>
        <v>0</v>
      </c>
      <c r="I1229" s="140">
        <v>2.8</v>
      </c>
      <c r="J1229" s="141">
        <f t="shared" si="43"/>
        <v>0</v>
      </c>
      <c r="K1229" s="30"/>
      <c r="L1229" s="30"/>
    </row>
    <row r="1230" spans="1:12">
      <c r="A1230" s="110" t="s">
        <v>2165</v>
      </c>
      <c r="B1230" s="136" t="s">
        <v>4880</v>
      </c>
      <c r="C1230" s="110" t="s">
        <v>4881</v>
      </c>
      <c r="D1230" s="34" t="s">
        <v>4806</v>
      </c>
      <c r="E1230" s="34" t="s">
        <v>4879</v>
      </c>
      <c r="F1230" s="34">
        <v>100</v>
      </c>
      <c r="G1230" s="131">
        <v>0</v>
      </c>
      <c r="H1230" s="34">
        <f t="shared" si="42"/>
        <v>0</v>
      </c>
      <c r="I1230" s="140">
        <v>1.4</v>
      </c>
      <c r="J1230" s="141">
        <f t="shared" si="43"/>
        <v>0</v>
      </c>
      <c r="K1230" s="30"/>
      <c r="L1230" s="30"/>
    </row>
    <row r="1231" spans="1:12">
      <c r="A1231" s="110" t="s">
        <v>4891</v>
      </c>
      <c r="B1231" s="136" t="s">
        <v>6486</v>
      </c>
      <c r="C1231" s="110" t="s">
        <v>6487</v>
      </c>
      <c r="D1231" s="110" t="s">
        <v>6674</v>
      </c>
      <c r="E1231" s="110" t="s">
        <v>6682</v>
      </c>
      <c r="F1231" s="110">
        <v>25</v>
      </c>
      <c r="G1231" s="109">
        <v>0</v>
      </c>
      <c r="H1231" s="34">
        <f t="shared" si="42"/>
        <v>0</v>
      </c>
      <c r="I1231" s="140">
        <v>2.8</v>
      </c>
      <c r="J1231" s="141">
        <f t="shared" si="43"/>
        <v>0</v>
      </c>
      <c r="K1231" s="30"/>
      <c r="L1231" s="30"/>
    </row>
    <row r="1232" spans="1:12">
      <c r="A1232" s="110" t="s">
        <v>2165</v>
      </c>
      <c r="B1232" s="136" t="s">
        <v>4882</v>
      </c>
      <c r="C1232" s="110" t="s">
        <v>4883</v>
      </c>
      <c r="D1232" s="34" t="s">
        <v>4806</v>
      </c>
      <c r="E1232" s="34" t="s">
        <v>4879</v>
      </c>
      <c r="F1232" s="34">
        <v>100</v>
      </c>
      <c r="G1232" s="131">
        <v>0</v>
      </c>
      <c r="H1232" s="34">
        <f t="shared" si="42"/>
        <v>0</v>
      </c>
      <c r="I1232" s="140">
        <v>1.4</v>
      </c>
      <c r="J1232" s="141">
        <f t="shared" si="43"/>
        <v>0</v>
      </c>
      <c r="K1232" s="30"/>
      <c r="L1232" s="30"/>
    </row>
    <row r="1233" spans="1:12">
      <c r="A1233" s="110" t="s">
        <v>4891</v>
      </c>
      <c r="B1233" s="136" t="s">
        <v>6488</v>
      </c>
      <c r="C1233" s="110" t="s">
        <v>6489</v>
      </c>
      <c r="D1233" s="110" t="s">
        <v>6674</v>
      </c>
      <c r="E1233" s="110" t="s">
        <v>6683</v>
      </c>
      <c r="F1233" s="110">
        <v>25</v>
      </c>
      <c r="G1233" s="109">
        <v>0</v>
      </c>
      <c r="H1233" s="34">
        <f t="shared" si="42"/>
        <v>0</v>
      </c>
      <c r="I1233" s="140">
        <v>2.8</v>
      </c>
      <c r="J1233" s="141">
        <f t="shared" si="43"/>
        <v>0</v>
      </c>
      <c r="K1233" s="30"/>
      <c r="L1233" s="30"/>
    </row>
    <row r="1234" spans="1:12">
      <c r="A1234" s="110" t="s">
        <v>2165</v>
      </c>
      <c r="B1234" s="136" t="s">
        <v>4855</v>
      </c>
      <c r="C1234" s="110" t="s">
        <v>4856</v>
      </c>
      <c r="D1234" s="34" t="s">
        <v>4806</v>
      </c>
      <c r="E1234" s="34" t="s">
        <v>4846</v>
      </c>
      <c r="F1234" s="34">
        <v>100</v>
      </c>
      <c r="G1234" s="131">
        <v>0</v>
      </c>
      <c r="H1234" s="34">
        <f t="shared" si="42"/>
        <v>0</v>
      </c>
      <c r="I1234" s="140">
        <v>1.4</v>
      </c>
      <c r="J1234" s="141">
        <f t="shared" si="43"/>
        <v>0</v>
      </c>
      <c r="K1234" s="30"/>
      <c r="L1234" s="30"/>
    </row>
    <row r="1235" spans="1:12">
      <c r="A1235" s="110" t="s">
        <v>4891</v>
      </c>
      <c r="B1235" s="136" t="s">
        <v>6490</v>
      </c>
      <c r="C1235" s="110" t="s">
        <v>6491</v>
      </c>
      <c r="D1235" s="110" t="s">
        <v>6674</v>
      </c>
      <c r="E1235" s="110" t="s">
        <v>6683</v>
      </c>
      <c r="F1235" s="110">
        <v>25</v>
      </c>
      <c r="G1235" s="109">
        <v>0</v>
      </c>
      <c r="H1235" s="34">
        <f t="shared" si="42"/>
        <v>0</v>
      </c>
      <c r="I1235" s="140">
        <v>2.8</v>
      </c>
      <c r="J1235" s="141">
        <f t="shared" si="43"/>
        <v>0</v>
      </c>
      <c r="K1235" s="30"/>
      <c r="L1235" s="30"/>
    </row>
    <row r="1236" spans="1:12">
      <c r="A1236" s="110" t="s">
        <v>2165</v>
      </c>
      <c r="B1236" s="136" t="s">
        <v>4857</v>
      </c>
      <c r="C1236" s="110" t="s">
        <v>4858</v>
      </c>
      <c r="D1236" s="34" t="s">
        <v>4806</v>
      </c>
      <c r="E1236" s="34" t="s">
        <v>4846</v>
      </c>
      <c r="F1236" s="34">
        <v>100</v>
      </c>
      <c r="G1236" s="131">
        <v>0</v>
      </c>
      <c r="H1236" s="34">
        <f t="shared" si="42"/>
        <v>0</v>
      </c>
      <c r="I1236" s="140">
        <v>1.4</v>
      </c>
      <c r="J1236" s="141">
        <f t="shared" si="43"/>
        <v>0</v>
      </c>
      <c r="K1236" s="30"/>
      <c r="L1236" s="30"/>
    </row>
    <row r="1237" spans="1:12">
      <c r="A1237" s="110" t="s">
        <v>4891</v>
      </c>
      <c r="B1237" s="136" t="s">
        <v>6492</v>
      </c>
      <c r="C1237" s="110" t="s">
        <v>6493</v>
      </c>
      <c r="D1237" s="110" t="s">
        <v>6674</v>
      </c>
      <c r="E1237" s="110" t="s">
        <v>6683</v>
      </c>
      <c r="F1237" s="110">
        <v>25</v>
      </c>
      <c r="G1237" s="109">
        <v>0</v>
      </c>
      <c r="H1237" s="34">
        <f t="shared" si="42"/>
        <v>0</v>
      </c>
      <c r="I1237" s="140">
        <v>2.8</v>
      </c>
      <c r="J1237" s="141">
        <f t="shared" si="43"/>
        <v>0</v>
      </c>
      <c r="K1237" s="30"/>
      <c r="L1237" s="30"/>
    </row>
    <row r="1238" spans="1:12">
      <c r="A1238" s="110" t="s">
        <v>2165</v>
      </c>
      <c r="B1238" s="136" t="s">
        <v>4859</v>
      </c>
      <c r="C1238" s="110" t="s">
        <v>4860</v>
      </c>
      <c r="D1238" s="34" t="s">
        <v>4806</v>
      </c>
      <c r="E1238" s="34" t="s">
        <v>4846</v>
      </c>
      <c r="F1238" s="34">
        <v>100</v>
      </c>
      <c r="G1238" s="131">
        <v>0</v>
      </c>
      <c r="H1238" s="34">
        <f t="shared" si="42"/>
        <v>0</v>
      </c>
      <c r="I1238" s="140">
        <v>1.4</v>
      </c>
      <c r="J1238" s="141">
        <f t="shared" si="43"/>
        <v>0</v>
      </c>
      <c r="K1238" s="30"/>
      <c r="L1238" s="30"/>
    </row>
    <row r="1239" spans="1:12">
      <c r="A1239" s="110" t="s">
        <v>4891</v>
      </c>
      <c r="B1239" s="136" t="s">
        <v>6494</v>
      </c>
      <c r="C1239" s="110" t="s">
        <v>6495</v>
      </c>
      <c r="D1239" s="110" t="s">
        <v>6674</v>
      </c>
      <c r="E1239" s="110" t="s">
        <v>6683</v>
      </c>
      <c r="F1239" s="110">
        <v>25</v>
      </c>
      <c r="G1239" s="109">
        <v>0</v>
      </c>
      <c r="H1239" s="34">
        <f t="shared" si="42"/>
        <v>0</v>
      </c>
      <c r="I1239" s="140">
        <v>2.8</v>
      </c>
      <c r="J1239" s="141">
        <f t="shared" si="43"/>
        <v>0</v>
      </c>
      <c r="K1239" s="30"/>
      <c r="L1239" s="30"/>
    </row>
    <row r="1240" spans="1:12">
      <c r="A1240" s="110" t="s">
        <v>2165</v>
      </c>
      <c r="B1240" s="136" t="s">
        <v>2275</v>
      </c>
      <c r="C1240" s="110" t="s">
        <v>2276</v>
      </c>
      <c r="D1240" s="34" t="s">
        <v>2122</v>
      </c>
      <c r="E1240" s="34" t="s">
        <v>2272</v>
      </c>
      <c r="F1240" s="34">
        <v>100</v>
      </c>
      <c r="G1240" s="131">
        <v>0</v>
      </c>
      <c r="H1240" s="34">
        <f t="shared" si="42"/>
        <v>0</v>
      </c>
      <c r="I1240" s="140">
        <v>1.4</v>
      </c>
      <c r="J1240" s="141">
        <f t="shared" si="43"/>
        <v>0</v>
      </c>
      <c r="K1240" s="30"/>
      <c r="L1240" s="30"/>
    </row>
    <row r="1241" spans="1:12">
      <c r="A1241" s="110" t="s">
        <v>4891</v>
      </c>
      <c r="B1241" s="136" t="s">
        <v>6496</v>
      </c>
      <c r="C1241" s="110" t="s">
        <v>6497</v>
      </c>
      <c r="D1241" s="110" t="s">
        <v>6674</v>
      </c>
      <c r="E1241" s="110" t="s">
        <v>6683</v>
      </c>
      <c r="F1241" s="110">
        <v>25</v>
      </c>
      <c r="G1241" s="109">
        <v>0</v>
      </c>
      <c r="H1241" s="34">
        <f t="shared" si="42"/>
        <v>0</v>
      </c>
      <c r="I1241" s="140">
        <v>2.8</v>
      </c>
      <c r="J1241" s="141">
        <f t="shared" si="43"/>
        <v>0</v>
      </c>
      <c r="K1241" s="30"/>
      <c r="L1241" s="30"/>
    </row>
    <row r="1242" spans="1:12">
      <c r="A1242" s="110" t="s">
        <v>2165</v>
      </c>
      <c r="B1242" s="136" t="s">
        <v>2279</v>
      </c>
      <c r="C1242" s="110" t="s">
        <v>2280</v>
      </c>
      <c r="D1242" s="34" t="s">
        <v>2122</v>
      </c>
      <c r="E1242" s="34" t="s">
        <v>2272</v>
      </c>
      <c r="F1242" s="34">
        <v>100</v>
      </c>
      <c r="G1242" s="131">
        <v>0</v>
      </c>
      <c r="H1242" s="34">
        <f t="shared" si="42"/>
        <v>0</v>
      </c>
      <c r="I1242" s="140">
        <v>1.4</v>
      </c>
      <c r="J1242" s="141">
        <f t="shared" si="43"/>
        <v>0</v>
      </c>
      <c r="K1242" s="30"/>
      <c r="L1242" s="30"/>
    </row>
    <row r="1243" spans="1:12">
      <c r="A1243" s="110" t="s">
        <v>4891</v>
      </c>
      <c r="B1243" s="136" t="s">
        <v>6498</v>
      </c>
      <c r="C1243" s="110" t="s">
        <v>6499</v>
      </c>
      <c r="D1243" s="110" t="s">
        <v>6674</v>
      </c>
      <c r="E1243" s="110" t="s">
        <v>6683</v>
      </c>
      <c r="F1243" s="110">
        <v>25</v>
      </c>
      <c r="G1243" s="109">
        <v>0</v>
      </c>
      <c r="H1243" s="34">
        <f t="shared" si="42"/>
        <v>0</v>
      </c>
      <c r="I1243" s="140">
        <v>2.8</v>
      </c>
      <c r="J1243" s="141">
        <f t="shared" si="43"/>
        <v>0</v>
      </c>
      <c r="K1243" s="30"/>
      <c r="L1243" s="30"/>
    </row>
    <row r="1244" spans="1:12">
      <c r="A1244" s="110" t="s">
        <v>4891</v>
      </c>
      <c r="B1244" s="136" t="s">
        <v>6500</v>
      </c>
      <c r="C1244" s="110" t="s">
        <v>6501</v>
      </c>
      <c r="D1244" s="110" t="s">
        <v>6674</v>
      </c>
      <c r="E1244" s="110" t="s">
        <v>6679</v>
      </c>
      <c r="F1244" s="110">
        <v>25</v>
      </c>
      <c r="G1244" s="109">
        <v>0</v>
      </c>
      <c r="H1244" s="34">
        <f t="shared" si="42"/>
        <v>0</v>
      </c>
      <c r="I1244" s="140">
        <v>2.8</v>
      </c>
      <c r="J1244" s="141">
        <f t="shared" si="43"/>
        <v>0</v>
      </c>
      <c r="K1244" s="30"/>
      <c r="L1244" s="30"/>
    </row>
    <row r="1245" spans="1:12">
      <c r="A1245" s="110" t="s">
        <v>4891</v>
      </c>
      <c r="B1245" s="136" t="s">
        <v>6502</v>
      </c>
      <c r="C1245" s="110" t="s">
        <v>6503</v>
      </c>
      <c r="D1245" s="110" t="s">
        <v>6674</v>
      </c>
      <c r="E1245" s="110" t="s">
        <v>6679</v>
      </c>
      <c r="F1245" s="110">
        <v>25</v>
      </c>
      <c r="G1245" s="109">
        <v>0</v>
      </c>
      <c r="H1245" s="34">
        <f t="shared" si="42"/>
        <v>0</v>
      </c>
      <c r="I1245" s="140">
        <v>2.8</v>
      </c>
      <c r="J1245" s="141">
        <f t="shared" si="43"/>
        <v>0</v>
      </c>
      <c r="K1245" s="30"/>
      <c r="L1245" s="30"/>
    </row>
    <row r="1246" spans="1:12">
      <c r="A1246" s="110" t="s">
        <v>2165</v>
      </c>
      <c r="B1246" s="136" t="s">
        <v>2281</v>
      </c>
      <c r="C1246" s="110" t="s">
        <v>2282</v>
      </c>
      <c r="D1246" s="34" t="s">
        <v>2122</v>
      </c>
      <c r="E1246" s="34" t="s">
        <v>2272</v>
      </c>
      <c r="F1246" s="34">
        <v>100</v>
      </c>
      <c r="G1246" s="131">
        <v>0</v>
      </c>
      <c r="H1246" s="34">
        <f t="shared" si="42"/>
        <v>0</v>
      </c>
      <c r="I1246" s="140">
        <v>1.4</v>
      </c>
      <c r="J1246" s="141">
        <f t="shared" si="43"/>
        <v>0</v>
      </c>
      <c r="K1246" s="30"/>
      <c r="L1246" s="30"/>
    </row>
    <row r="1247" spans="1:12">
      <c r="A1247" s="110" t="s">
        <v>4891</v>
      </c>
      <c r="B1247" s="136" t="s">
        <v>6504</v>
      </c>
      <c r="C1247" s="110" t="s">
        <v>6505</v>
      </c>
      <c r="D1247" s="110" t="s">
        <v>6674</v>
      </c>
      <c r="E1247" s="110" t="s">
        <v>6679</v>
      </c>
      <c r="F1247" s="110">
        <v>25</v>
      </c>
      <c r="G1247" s="109">
        <v>0</v>
      </c>
      <c r="H1247" s="34">
        <f t="shared" si="42"/>
        <v>0</v>
      </c>
      <c r="I1247" s="140">
        <v>2.8</v>
      </c>
      <c r="J1247" s="141">
        <f t="shared" si="43"/>
        <v>0</v>
      </c>
      <c r="K1247" s="30"/>
      <c r="L1247" s="30"/>
    </row>
    <row r="1248" spans="1:12">
      <c r="A1248" s="110" t="s">
        <v>2165</v>
      </c>
      <c r="B1248" s="136" t="s">
        <v>2285</v>
      </c>
      <c r="C1248" s="110" t="s">
        <v>2286</v>
      </c>
      <c r="D1248" s="34" t="s">
        <v>2122</v>
      </c>
      <c r="E1248" s="34" t="s">
        <v>2272</v>
      </c>
      <c r="F1248" s="34">
        <v>100</v>
      </c>
      <c r="G1248" s="131">
        <v>0</v>
      </c>
      <c r="H1248" s="34">
        <f t="shared" si="42"/>
        <v>0</v>
      </c>
      <c r="I1248" s="140">
        <v>1.4</v>
      </c>
      <c r="J1248" s="141">
        <f t="shared" si="43"/>
        <v>0</v>
      </c>
      <c r="K1248" s="30"/>
      <c r="L1248" s="30"/>
    </row>
    <row r="1249" spans="1:12">
      <c r="A1249" s="110" t="s">
        <v>4891</v>
      </c>
      <c r="B1249" s="136" t="s">
        <v>6506</v>
      </c>
      <c r="C1249" s="110" t="s">
        <v>6507</v>
      </c>
      <c r="D1249" s="110" t="s">
        <v>6674</v>
      </c>
      <c r="E1249" s="110" t="s">
        <v>6679</v>
      </c>
      <c r="F1249" s="110">
        <v>25</v>
      </c>
      <c r="G1249" s="109">
        <v>0</v>
      </c>
      <c r="H1249" s="34">
        <f t="shared" si="42"/>
        <v>0</v>
      </c>
      <c r="I1249" s="140">
        <v>2.8</v>
      </c>
      <c r="J1249" s="141">
        <f t="shared" si="43"/>
        <v>0</v>
      </c>
      <c r="K1249" s="30"/>
      <c r="L1249" s="30"/>
    </row>
    <row r="1250" spans="1:12">
      <c r="A1250" s="110" t="s">
        <v>4891</v>
      </c>
      <c r="B1250" s="136" t="s">
        <v>6508</v>
      </c>
      <c r="C1250" s="110" t="s">
        <v>6509</v>
      </c>
      <c r="D1250" s="110" t="s">
        <v>6674</v>
      </c>
      <c r="E1250" s="110" t="s">
        <v>6679</v>
      </c>
      <c r="F1250" s="110">
        <v>25</v>
      </c>
      <c r="G1250" s="109">
        <v>0</v>
      </c>
      <c r="H1250" s="34">
        <f t="shared" si="42"/>
        <v>0</v>
      </c>
      <c r="I1250" s="140">
        <v>2.8</v>
      </c>
      <c r="J1250" s="141">
        <f t="shared" si="43"/>
        <v>0</v>
      </c>
      <c r="K1250" s="30"/>
      <c r="L1250" s="30"/>
    </row>
    <row r="1251" spans="1:12">
      <c r="A1251" s="110" t="s">
        <v>4891</v>
      </c>
      <c r="B1251" s="136" t="s">
        <v>6510</v>
      </c>
      <c r="C1251" s="110" t="s">
        <v>6511</v>
      </c>
      <c r="D1251" s="110" t="s">
        <v>6674</v>
      </c>
      <c r="E1251" s="110" t="s">
        <v>6679</v>
      </c>
      <c r="F1251" s="110">
        <v>25</v>
      </c>
      <c r="G1251" s="109">
        <v>0</v>
      </c>
      <c r="H1251" s="34">
        <f t="shared" si="42"/>
        <v>0</v>
      </c>
      <c r="I1251" s="140">
        <v>2.8</v>
      </c>
      <c r="J1251" s="141">
        <f t="shared" si="43"/>
        <v>0</v>
      </c>
      <c r="K1251" s="30"/>
      <c r="L1251" s="30"/>
    </row>
    <row r="1252" spans="1:12">
      <c r="A1252" s="110" t="s">
        <v>2165</v>
      </c>
      <c r="B1252" s="136" t="s">
        <v>2293</v>
      </c>
      <c r="C1252" s="110" t="s">
        <v>2294</v>
      </c>
      <c r="D1252" s="34" t="s">
        <v>2122</v>
      </c>
      <c r="E1252" s="34" t="s">
        <v>2272</v>
      </c>
      <c r="F1252" s="34">
        <v>100</v>
      </c>
      <c r="G1252" s="131">
        <v>0</v>
      </c>
      <c r="H1252" s="34">
        <f t="shared" si="42"/>
        <v>0</v>
      </c>
      <c r="I1252" s="140">
        <v>1.4</v>
      </c>
      <c r="J1252" s="141">
        <f t="shared" si="43"/>
        <v>0</v>
      </c>
      <c r="K1252" s="30"/>
      <c r="L1252" s="30"/>
    </row>
    <row r="1253" spans="1:12">
      <c r="A1253" s="110" t="s">
        <v>4891</v>
      </c>
      <c r="B1253" s="136" t="s">
        <v>6512</v>
      </c>
      <c r="C1253" s="110" t="s">
        <v>6513</v>
      </c>
      <c r="D1253" s="110" t="s">
        <v>6674</v>
      </c>
      <c r="E1253" s="110" t="s">
        <v>6684</v>
      </c>
      <c r="F1253" s="110">
        <v>25</v>
      </c>
      <c r="G1253" s="109">
        <v>0</v>
      </c>
      <c r="H1253" s="34">
        <f t="shared" si="42"/>
        <v>0</v>
      </c>
      <c r="I1253" s="140">
        <v>2.8</v>
      </c>
      <c r="J1253" s="141">
        <f t="shared" si="43"/>
        <v>0</v>
      </c>
      <c r="K1253" s="30"/>
      <c r="L1253" s="30"/>
    </row>
    <row r="1254" spans="1:12">
      <c r="A1254" s="110" t="s">
        <v>2165</v>
      </c>
      <c r="B1254" s="136" t="s">
        <v>2289</v>
      </c>
      <c r="C1254" s="110" t="s">
        <v>2290</v>
      </c>
      <c r="D1254" s="34" t="s">
        <v>2122</v>
      </c>
      <c r="E1254" s="34" t="s">
        <v>2272</v>
      </c>
      <c r="F1254" s="34">
        <v>100</v>
      </c>
      <c r="G1254" s="131">
        <v>0</v>
      </c>
      <c r="H1254" s="34">
        <f t="shared" si="42"/>
        <v>0</v>
      </c>
      <c r="I1254" s="140">
        <v>1.4</v>
      </c>
      <c r="J1254" s="141">
        <f t="shared" si="43"/>
        <v>0</v>
      </c>
      <c r="K1254" s="30"/>
      <c r="L1254" s="30"/>
    </row>
    <row r="1255" spans="1:12">
      <c r="A1255" s="110" t="s">
        <v>4891</v>
      </c>
      <c r="B1255" s="136" t="s">
        <v>6514</v>
      </c>
      <c r="C1255" s="110" t="s">
        <v>6515</v>
      </c>
      <c r="D1255" s="110" t="s">
        <v>6674</v>
      </c>
      <c r="E1255" s="110" t="s">
        <v>5072</v>
      </c>
      <c r="F1255" s="110">
        <v>25</v>
      </c>
      <c r="G1255" s="109">
        <v>0</v>
      </c>
      <c r="H1255" s="34">
        <f t="shared" si="42"/>
        <v>0</v>
      </c>
      <c r="I1255" s="140">
        <v>2.8</v>
      </c>
      <c r="J1255" s="141">
        <f t="shared" si="43"/>
        <v>0</v>
      </c>
      <c r="K1255" s="30"/>
      <c r="L1255" s="30"/>
    </row>
    <row r="1256" spans="1:12">
      <c r="A1256" s="110" t="s">
        <v>2165</v>
      </c>
      <c r="B1256" s="136" t="s">
        <v>2291</v>
      </c>
      <c r="C1256" s="110" t="s">
        <v>2292</v>
      </c>
      <c r="D1256" s="34" t="s">
        <v>2122</v>
      </c>
      <c r="E1256" s="34" t="s">
        <v>2272</v>
      </c>
      <c r="F1256" s="34">
        <v>100</v>
      </c>
      <c r="G1256" s="131">
        <v>0</v>
      </c>
      <c r="H1256" s="34">
        <f t="shared" si="42"/>
        <v>0</v>
      </c>
      <c r="I1256" s="140">
        <v>1.4</v>
      </c>
      <c r="J1256" s="141">
        <f t="shared" si="43"/>
        <v>0</v>
      </c>
      <c r="K1256" s="30"/>
      <c r="L1256" s="30"/>
    </row>
    <row r="1257" spans="1:12">
      <c r="A1257" s="110" t="s">
        <v>4891</v>
      </c>
      <c r="B1257" s="136" t="s">
        <v>6516</v>
      </c>
      <c r="C1257" s="110" t="s">
        <v>6517</v>
      </c>
      <c r="D1257" s="110" t="s">
        <v>6674</v>
      </c>
      <c r="E1257" s="110" t="s">
        <v>6678</v>
      </c>
      <c r="F1257" s="110">
        <v>25</v>
      </c>
      <c r="G1257" s="109">
        <v>0</v>
      </c>
      <c r="H1257" s="34">
        <f t="shared" si="42"/>
        <v>0</v>
      </c>
      <c r="I1257" s="140">
        <v>2.8</v>
      </c>
      <c r="J1257" s="141">
        <f t="shared" si="43"/>
        <v>0</v>
      </c>
      <c r="K1257" s="30"/>
      <c r="L1257" s="30"/>
    </row>
    <row r="1258" spans="1:12">
      <c r="A1258" s="110" t="s">
        <v>2165</v>
      </c>
      <c r="B1258" s="136" t="s">
        <v>2295</v>
      </c>
      <c r="C1258" s="110" t="s">
        <v>2296</v>
      </c>
      <c r="D1258" s="34" t="s">
        <v>2122</v>
      </c>
      <c r="E1258" s="34" t="s">
        <v>2272</v>
      </c>
      <c r="F1258" s="34">
        <v>100</v>
      </c>
      <c r="G1258" s="131">
        <v>0</v>
      </c>
      <c r="H1258" s="34">
        <f t="shared" si="42"/>
        <v>0</v>
      </c>
      <c r="I1258" s="140">
        <v>1.4</v>
      </c>
      <c r="J1258" s="141">
        <f t="shared" si="43"/>
        <v>0</v>
      </c>
      <c r="K1258" s="30"/>
      <c r="L1258" s="30"/>
    </row>
    <row r="1259" spans="1:12">
      <c r="A1259" s="110" t="s">
        <v>4891</v>
      </c>
      <c r="B1259" s="136" t="s">
        <v>6518</v>
      </c>
      <c r="C1259" s="110" t="s">
        <v>6519</v>
      </c>
      <c r="D1259" s="110" t="s">
        <v>6674</v>
      </c>
      <c r="E1259" s="110" t="s">
        <v>6678</v>
      </c>
      <c r="F1259" s="110">
        <v>25</v>
      </c>
      <c r="G1259" s="109">
        <v>0</v>
      </c>
      <c r="H1259" s="34">
        <f t="shared" si="42"/>
        <v>0</v>
      </c>
      <c r="I1259" s="140">
        <v>2.8</v>
      </c>
      <c r="J1259" s="141">
        <f t="shared" si="43"/>
        <v>0</v>
      </c>
      <c r="K1259" s="30"/>
      <c r="L1259" s="30"/>
    </row>
    <row r="1260" spans="1:12">
      <c r="A1260" s="110" t="s">
        <v>2165</v>
      </c>
      <c r="B1260" s="136" t="s">
        <v>2297</v>
      </c>
      <c r="C1260" s="110" t="s">
        <v>2298</v>
      </c>
      <c r="D1260" s="34" t="s">
        <v>2122</v>
      </c>
      <c r="E1260" s="34" t="s">
        <v>2272</v>
      </c>
      <c r="F1260" s="34">
        <v>100</v>
      </c>
      <c r="G1260" s="131">
        <v>0</v>
      </c>
      <c r="H1260" s="34">
        <f t="shared" si="42"/>
        <v>0</v>
      </c>
      <c r="I1260" s="140">
        <v>1.4</v>
      </c>
      <c r="J1260" s="141">
        <f t="shared" si="43"/>
        <v>0</v>
      </c>
      <c r="K1260" s="30"/>
      <c r="L1260" s="30"/>
    </row>
    <row r="1261" spans="1:12">
      <c r="A1261" s="110" t="s">
        <v>4891</v>
      </c>
      <c r="B1261" s="136" t="s">
        <v>6520</v>
      </c>
      <c r="C1261" s="110" t="s">
        <v>6521</v>
      </c>
      <c r="D1261" s="110" t="s">
        <v>6674</v>
      </c>
      <c r="E1261" s="110" t="s">
        <v>6678</v>
      </c>
      <c r="F1261" s="110">
        <v>25</v>
      </c>
      <c r="G1261" s="109">
        <v>0</v>
      </c>
      <c r="H1261" s="34">
        <f t="shared" si="42"/>
        <v>0</v>
      </c>
      <c r="I1261" s="140">
        <v>2.8</v>
      </c>
      <c r="J1261" s="141">
        <f t="shared" si="43"/>
        <v>0</v>
      </c>
      <c r="K1261" s="30"/>
      <c r="L1261" s="30"/>
    </row>
    <row r="1262" spans="1:12">
      <c r="A1262" s="110" t="s">
        <v>4891</v>
      </c>
      <c r="B1262" s="136" t="s">
        <v>6522</v>
      </c>
      <c r="C1262" s="110" t="s">
        <v>6523</v>
      </c>
      <c r="D1262" s="110" t="s">
        <v>6674</v>
      </c>
      <c r="E1262" s="110" t="s">
        <v>6678</v>
      </c>
      <c r="F1262" s="110">
        <v>25</v>
      </c>
      <c r="G1262" s="109">
        <v>0</v>
      </c>
      <c r="H1262" s="34">
        <f t="shared" si="42"/>
        <v>0</v>
      </c>
      <c r="I1262" s="140">
        <v>2.8</v>
      </c>
      <c r="J1262" s="141">
        <f t="shared" si="43"/>
        <v>0</v>
      </c>
      <c r="K1262" s="30"/>
      <c r="L1262" s="30"/>
    </row>
    <row r="1263" spans="1:12">
      <c r="A1263" s="110" t="s">
        <v>4891</v>
      </c>
      <c r="B1263" s="136" t="s">
        <v>6524</v>
      </c>
      <c r="C1263" s="110" t="s">
        <v>6525</v>
      </c>
      <c r="D1263" s="110" t="s">
        <v>6674</v>
      </c>
      <c r="E1263" s="110" t="s">
        <v>6678</v>
      </c>
      <c r="F1263" s="110">
        <v>25</v>
      </c>
      <c r="G1263" s="109">
        <v>0</v>
      </c>
      <c r="H1263" s="34">
        <f t="shared" si="42"/>
        <v>0</v>
      </c>
      <c r="I1263" s="140">
        <v>2.8</v>
      </c>
      <c r="J1263" s="141">
        <f t="shared" si="43"/>
        <v>0</v>
      </c>
      <c r="K1263" s="30"/>
      <c r="L1263" s="30"/>
    </row>
    <row r="1264" spans="1:12">
      <c r="A1264" s="110" t="s">
        <v>4891</v>
      </c>
      <c r="B1264" s="136" t="s">
        <v>6526</v>
      </c>
      <c r="C1264" s="110" t="s">
        <v>6527</v>
      </c>
      <c r="D1264" s="110" t="s">
        <v>6674</v>
      </c>
      <c r="E1264" s="110" t="s">
        <v>6678</v>
      </c>
      <c r="F1264" s="110">
        <v>25</v>
      </c>
      <c r="G1264" s="109">
        <v>0</v>
      </c>
      <c r="H1264" s="34">
        <f t="shared" si="42"/>
        <v>0</v>
      </c>
      <c r="I1264" s="140">
        <v>2.8</v>
      </c>
      <c r="J1264" s="141">
        <f t="shared" si="43"/>
        <v>0</v>
      </c>
      <c r="K1264" s="30"/>
      <c r="L1264" s="30"/>
    </row>
    <row r="1265" spans="1:12">
      <c r="A1265" s="110" t="s">
        <v>4891</v>
      </c>
      <c r="B1265" s="136" t="s">
        <v>6528</v>
      </c>
      <c r="C1265" s="110" t="s">
        <v>6529</v>
      </c>
      <c r="D1265" s="110" t="s">
        <v>6674</v>
      </c>
      <c r="E1265" s="110" t="s">
        <v>6678</v>
      </c>
      <c r="F1265" s="110">
        <v>25</v>
      </c>
      <c r="G1265" s="109">
        <v>0</v>
      </c>
      <c r="H1265" s="34">
        <f t="shared" si="42"/>
        <v>0</v>
      </c>
      <c r="I1265" s="140">
        <v>2.8</v>
      </c>
      <c r="J1265" s="141">
        <f t="shared" si="43"/>
        <v>0</v>
      </c>
      <c r="K1265" s="30"/>
      <c r="L1265" s="30"/>
    </row>
    <row r="1266" spans="1:12">
      <c r="A1266" s="110" t="s">
        <v>4891</v>
      </c>
      <c r="B1266" s="136" t="s">
        <v>6530</v>
      </c>
      <c r="C1266" s="110" t="s">
        <v>6531</v>
      </c>
      <c r="D1266" s="110" t="s">
        <v>6674</v>
      </c>
      <c r="E1266" s="110" t="s">
        <v>6678</v>
      </c>
      <c r="F1266" s="110">
        <v>25</v>
      </c>
      <c r="G1266" s="109">
        <v>0</v>
      </c>
      <c r="H1266" s="34">
        <f t="shared" si="42"/>
        <v>0</v>
      </c>
      <c r="I1266" s="140">
        <v>2.8</v>
      </c>
      <c r="J1266" s="141">
        <f t="shared" si="43"/>
        <v>0</v>
      </c>
      <c r="K1266" s="30"/>
      <c r="L1266" s="30"/>
    </row>
    <row r="1267" spans="1:12">
      <c r="A1267" s="110" t="s">
        <v>4891</v>
      </c>
      <c r="B1267" s="136" t="s">
        <v>6532</v>
      </c>
      <c r="C1267" s="110" t="s">
        <v>6533</v>
      </c>
      <c r="D1267" s="110" t="s">
        <v>6674</v>
      </c>
      <c r="E1267" s="110" t="s">
        <v>6678</v>
      </c>
      <c r="F1267" s="110">
        <v>25</v>
      </c>
      <c r="G1267" s="109">
        <v>0</v>
      </c>
      <c r="H1267" s="34">
        <f t="shared" si="42"/>
        <v>0</v>
      </c>
      <c r="I1267" s="140">
        <v>2.8</v>
      </c>
      <c r="J1267" s="141">
        <f t="shared" si="43"/>
        <v>0</v>
      </c>
      <c r="K1267" s="30"/>
      <c r="L1267" s="30"/>
    </row>
    <row r="1268" spans="1:12">
      <c r="A1268" s="110" t="s">
        <v>2165</v>
      </c>
      <c r="B1268" s="136" t="s">
        <v>2321</v>
      </c>
      <c r="C1268" s="110" t="s">
        <v>2322</v>
      </c>
      <c r="D1268" s="34" t="s">
        <v>2122</v>
      </c>
      <c r="E1268" s="34" t="s">
        <v>2272</v>
      </c>
      <c r="F1268" s="34">
        <v>100</v>
      </c>
      <c r="G1268" s="131">
        <v>0</v>
      </c>
      <c r="H1268" s="34">
        <f t="shared" si="42"/>
        <v>0</v>
      </c>
      <c r="I1268" s="140">
        <v>1.4</v>
      </c>
      <c r="J1268" s="141">
        <f t="shared" si="43"/>
        <v>0</v>
      </c>
      <c r="K1268" s="30"/>
      <c r="L1268" s="30"/>
    </row>
    <row r="1269" spans="1:12">
      <c r="A1269" s="110" t="s">
        <v>4891</v>
      </c>
      <c r="B1269" s="136" t="s">
        <v>6534</v>
      </c>
      <c r="C1269" s="110" t="s">
        <v>6535</v>
      </c>
      <c r="D1269" s="110" t="s">
        <v>6674</v>
      </c>
      <c r="E1269" s="110" t="s">
        <v>6678</v>
      </c>
      <c r="F1269" s="110">
        <v>25</v>
      </c>
      <c r="G1269" s="109">
        <v>0</v>
      </c>
      <c r="H1269" s="34">
        <f t="shared" ref="H1269:H1332" si="44">G1269*F1269</f>
        <v>0</v>
      </c>
      <c r="I1269" s="140">
        <v>2.8</v>
      </c>
      <c r="J1269" s="141">
        <f t="shared" si="43"/>
        <v>0</v>
      </c>
      <c r="K1269" s="30"/>
      <c r="L1269" s="30"/>
    </row>
    <row r="1270" spans="1:12">
      <c r="A1270" s="110" t="s">
        <v>2165</v>
      </c>
      <c r="B1270" s="136" t="s">
        <v>2323</v>
      </c>
      <c r="C1270" s="110" t="s">
        <v>2324</v>
      </c>
      <c r="D1270" s="34" t="s">
        <v>2122</v>
      </c>
      <c r="E1270" s="34" t="s">
        <v>2272</v>
      </c>
      <c r="F1270" s="34">
        <v>100</v>
      </c>
      <c r="G1270" s="131">
        <v>0</v>
      </c>
      <c r="H1270" s="34">
        <f t="shared" si="44"/>
        <v>0</v>
      </c>
      <c r="I1270" s="140">
        <v>1.4</v>
      </c>
      <c r="J1270" s="141">
        <f t="shared" si="43"/>
        <v>0</v>
      </c>
      <c r="K1270" s="30"/>
      <c r="L1270" s="30"/>
    </row>
    <row r="1271" spans="1:12">
      <c r="A1271" s="110" t="s">
        <v>4891</v>
      </c>
      <c r="B1271" s="136" t="s">
        <v>6536</v>
      </c>
      <c r="C1271" s="110" t="s">
        <v>6537</v>
      </c>
      <c r="D1271" s="110" t="s">
        <v>6674</v>
      </c>
      <c r="E1271" s="110" t="s">
        <v>6676</v>
      </c>
      <c r="F1271" s="110">
        <v>25</v>
      </c>
      <c r="G1271" s="109">
        <v>0</v>
      </c>
      <c r="H1271" s="34">
        <f t="shared" si="44"/>
        <v>0</v>
      </c>
      <c r="I1271" s="140">
        <v>2.8</v>
      </c>
      <c r="J1271" s="141">
        <f t="shared" si="43"/>
        <v>0</v>
      </c>
      <c r="K1271" s="30"/>
      <c r="L1271" s="30"/>
    </row>
    <row r="1272" spans="1:12">
      <c r="A1272" s="110" t="s">
        <v>4891</v>
      </c>
      <c r="B1272" s="136" t="s">
        <v>6538</v>
      </c>
      <c r="C1272" s="110" t="s">
        <v>6539</v>
      </c>
      <c r="D1272" s="110" t="s">
        <v>6674</v>
      </c>
      <c r="E1272" s="110" t="s">
        <v>3754</v>
      </c>
      <c r="F1272" s="110">
        <v>25</v>
      </c>
      <c r="G1272" s="109">
        <v>0</v>
      </c>
      <c r="H1272" s="34">
        <f t="shared" si="44"/>
        <v>0</v>
      </c>
      <c r="I1272" s="140">
        <v>2.8</v>
      </c>
      <c r="J1272" s="141">
        <f t="shared" si="43"/>
        <v>0</v>
      </c>
      <c r="K1272" s="30"/>
      <c r="L1272" s="30"/>
    </row>
    <row r="1273" spans="1:12">
      <c r="A1273" s="110" t="s">
        <v>4891</v>
      </c>
      <c r="B1273" s="136" t="s">
        <v>6540</v>
      </c>
      <c r="C1273" s="110" t="s">
        <v>6541</v>
      </c>
      <c r="D1273" s="110" t="s">
        <v>6674</v>
      </c>
      <c r="E1273" s="110" t="s">
        <v>6688</v>
      </c>
      <c r="F1273" s="110">
        <v>25</v>
      </c>
      <c r="G1273" s="109">
        <v>0</v>
      </c>
      <c r="H1273" s="34">
        <f t="shared" si="44"/>
        <v>0</v>
      </c>
      <c r="I1273" s="140">
        <v>2.8</v>
      </c>
      <c r="J1273" s="141">
        <f t="shared" si="43"/>
        <v>0</v>
      </c>
      <c r="K1273" s="30"/>
      <c r="L1273" s="30"/>
    </row>
    <row r="1274" spans="1:12">
      <c r="A1274" s="110" t="s">
        <v>4891</v>
      </c>
      <c r="B1274" s="136" t="s">
        <v>6542</v>
      </c>
      <c r="C1274" s="110" t="s">
        <v>6543</v>
      </c>
      <c r="D1274" s="110" t="s">
        <v>6674</v>
      </c>
      <c r="E1274" s="110" t="s">
        <v>6689</v>
      </c>
      <c r="F1274" s="110">
        <v>25</v>
      </c>
      <c r="G1274" s="109">
        <v>0</v>
      </c>
      <c r="H1274" s="34">
        <f t="shared" si="44"/>
        <v>0</v>
      </c>
      <c r="I1274" s="140">
        <v>2.8</v>
      </c>
      <c r="J1274" s="141">
        <f t="shared" si="43"/>
        <v>0</v>
      </c>
      <c r="K1274" s="30"/>
      <c r="L1274" s="30"/>
    </row>
    <row r="1275" spans="1:12">
      <c r="A1275" s="110" t="s">
        <v>2165</v>
      </c>
      <c r="B1275" s="136" t="s">
        <v>2303</v>
      </c>
      <c r="C1275" s="110" t="s">
        <v>2304</v>
      </c>
      <c r="D1275" s="34" t="s">
        <v>2122</v>
      </c>
      <c r="E1275" s="34" t="s">
        <v>2272</v>
      </c>
      <c r="F1275" s="34">
        <v>100</v>
      </c>
      <c r="G1275" s="131">
        <v>0</v>
      </c>
      <c r="H1275" s="34">
        <f t="shared" si="44"/>
        <v>0</v>
      </c>
      <c r="I1275" s="140">
        <v>1.4</v>
      </c>
      <c r="J1275" s="141">
        <f t="shared" si="43"/>
        <v>0</v>
      </c>
      <c r="K1275" s="30"/>
      <c r="L1275" s="30"/>
    </row>
    <row r="1276" spans="1:12">
      <c r="A1276" s="110" t="s">
        <v>4891</v>
      </c>
      <c r="B1276" s="136" t="s">
        <v>6544</v>
      </c>
      <c r="C1276" s="110" t="s">
        <v>6545</v>
      </c>
      <c r="D1276" s="110" t="s">
        <v>6674</v>
      </c>
      <c r="E1276" s="110" t="s">
        <v>6689</v>
      </c>
      <c r="F1276" s="110">
        <v>25</v>
      </c>
      <c r="G1276" s="109">
        <v>0</v>
      </c>
      <c r="H1276" s="34">
        <f t="shared" si="44"/>
        <v>0</v>
      </c>
      <c r="I1276" s="140">
        <v>2.8</v>
      </c>
      <c r="J1276" s="141">
        <f t="shared" si="43"/>
        <v>0</v>
      </c>
      <c r="K1276" s="30"/>
      <c r="L1276" s="30"/>
    </row>
    <row r="1277" spans="1:12">
      <c r="A1277" s="110" t="s">
        <v>4891</v>
      </c>
      <c r="B1277" s="136" t="s">
        <v>6546</v>
      </c>
      <c r="C1277" s="110" t="s">
        <v>6547</v>
      </c>
      <c r="D1277" s="110" t="s">
        <v>6674</v>
      </c>
      <c r="E1277" s="110" t="s">
        <v>6690</v>
      </c>
      <c r="F1277" s="110">
        <v>25</v>
      </c>
      <c r="G1277" s="109">
        <v>0</v>
      </c>
      <c r="H1277" s="34">
        <f t="shared" si="44"/>
        <v>0</v>
      </c>
      <c r="I1277" s="140">
        <v>2.8</v>
      </c>
      <c r="J1277" s="141">
        <f t="shared" si="43"/>
        <v>0</v>
      </c>
      <c r="K1277" s="30"/>
      <c r="L1277" s="30"/>
    </row>
    <row r="1278" spans="1:12">
      <c r="A1278" s="110" t="s">
        <v>4891</v>
      </c>
      <c r="B1278" s="136" t="s">
        <v>6548</v>
      </c>
      <c r="C1278" s="110" t="s">
        <v>6549</v>
      </c>
      <c r="D1278" s="110" t="s">
        <v>6674</v>
      </c>
      <c r="E1278" s="110" t="s">
        <v>6682</v>
      </c>
      <c r="F1278" s="110">
        <v>25</v>
      </c>
      <c r="G1278" s="109">
        <v>0</v>
      </c>
      <c r="H1278" s="34">
        <f t="shared" si="44"/>
        <v>0</v>
      </c>
      <c r="I1278" s="140">
        <v>2.8</v>
      </c>
      <c r="J1278" s="141">
        <f t="shared" si="43"/>
        <v>0</v>
      </c>
      <c r="K1278" s="30"/>
      <c r="L1278" s="30"/>
    </row>
    <row r="1279" spans="1:12">
      <c r="A1279" s="110" t="s">
        <v>2165</v>
      </c>
      <c r="B1279" s="136" t="s">
        <v>2325</v>
      </c>
      <c r="C1279" s="110" t="s">
        <v>2326</v>
      </c>
      <c r="D1279" s="34" t="s">
        <v>2122</v>
      </c>
      <c r="E1279" s="34" t="s">
        <v>2272</v>
      </c>
      <c r="F1279" s="34">
        <v>100</v>
      </c>
      <c r="G1279" s="131">
        <v>0</v>
      </c>
      <c r="H1279" s="34">
        <f t="shared" si="44"/>
        <v>0</v>
      </c>
      <c r="I1279" s="140">
        <v>1.4</v>
      </c>
      <c r="J1279" s="141">
        <f t="shared" si="43"/>
        <v>0</v>
      </c>
      <c r="K1279" s="30"/>
      <c r="L1279" s="30"/>
    </row>
    <row r="1280" spans="1:12">
      <c r="A1280" s="110" t="s">
        <v>4891</v>
      </c>
      <c r="B1280" s="136" t="s">
        <v>6550</v>
      </c>
      <c r="C1280" s="110" t="s">
        <v>6551</v>
      </c>
      <c r="D1280" s="110" t="s">
        <v>6674</v>
      </c>
      <c r="E1280" s="110" t="s">
        <v>6682</v>
      </c>
      <c r="F1280" s="110">
        <v>25</v>
      </c>
      <c r="G1280" s="109">
        <v>0</v>
      </c>
      <c r="H1280" s="34">
        <f t="shared" si="44"/>
        <v>0</v>
      </c>
      <c r="I1280" s="140">
        <v>2.8</v>
      </c>
      <c r="J1280" s="141">
        <f t="shared" si="43"/>
        <v>0</v>
      </c>
      <c r="K1280" s="30"/>
      <c r="L1280" s="30"/>
    </row>
    <row r="1281" spans="1:12">
      <c r="A1281" s="110" t="s">
        <v>2165</v>
      </c>
      <c r="B1281" s="136" t="s">
        <v>2327</v>
      </c>
      <c r="C1281" s="110" t="s">
        <v>2328</v>
      </c>
      <c r="D1281" s="34" t="s">
        <v>2122</v>
      </c>
      <c r="E1281" s="34" t="s">
        <v>2272</v>
      </c>
      <c r="F1281" s="34">
        <v>100</v>
      </c>
      <c r="G1281" s="131">
        <v>0</v>
      </c>
      <c r="H1281" s="34">
        <f t="shared" si="44"/>
        <v>0</v>
      </c>
      <c r="I1281" s="140">
        <v>1.4</v>
      </c>
      <c r="J1281" s="141">
        <f t="shared" si="43"/>
        <v>0</v>
      </c>
      <c r="K1281" s="30"/>
      <c r="L1281" s="30"/>
    </row>
    <row r="1282" spans="1:12">
      <c r="A1282" s="110" t="s">
        <v>4891</v>
      </c>
      <c r="B1282" s="136" t="s">
        <v>6552</v>
      </c>
      <c r="C1282" s="110" t="s">
        <v>6553</v>
      </c>
      <c r="D1282" s="110" t="s">
        <v>6674</v>
      </c>
      <c r="E1282" s="110" t="s">
        <v>6682</v>
      </c>
      <c r="F1282" s="110">
        <v>25</v>
      </c>
      <c r="G1282" s="109">
        <v>0</v>
      </c>
      <c r="H1282" s="34">
        <f t="shared" si="44"/>
        <v>0</v>
      </c>
      <c r="I1282" s="140">
        <v>2.8</v>
      </c>
      <c r="J1282" s="141">
        <f t="shared" si="43"/>
        <v>0</v>
      </c>
      <c r="K1282" s="30"/>
      <c r="L1282" s="30"/>
    </row>
    <row r="1283" spans="1:12">
      <c r="A1283" s="110" t="s">
        <v>4891</v>
      </c>
      <c r="B1283" s="136" t="s">
        <v>6554</v>
      </c>
      <c r="C1283" s="110" t="s">
        <v>6555</v>
      </c>
      <c r="D1283" s="110" t="s">
        <v>6674</v>
      </c>
      <c r="E1283" s="110" t="s">
        <v>6682</v>
      </c>
      <c r="F1283" s="110">
        <v>25</v>
      </c>
      <c r="G1283" s="109">
        <v>0</v>
      </c>
      <c r="H1283" s="34">
        <f t="shared" si="44"/>
        <v>0</v>
      </c>
      <c r="I1283" s="140">
        <v>2.8</v>
      </c>
      <c r="J1283" s="141">
        <f t="shared" si="43"/>
        <v>0</v>
      </c>
      <c r="K1283" s="30"/>
      <c r="L1283" s="30"/>
    </row>
    <row r="1284" spans="1:12">
      <c r="A1284" s="110" t="s">
        <v>4891</v>
      </c>
      <c r="B1284" s="136" t="s">
        <v>6556</v>
      </c>
      <c r="C1284" s="110" t="s">
        <v>6557</v>
      </c>
      <c r="D1284" s="110" t="s">
        <v>6674</v>
      </c>
      <c r="E1284" s="110" t="s">
        <v>6682</v>
      </c>
      <c r="F1284" s="110">
        <v>25</v>
      </c>
      <c r="G1284" s="109">
        <v>0</v>
      </c>
      <c r="H1284" s="34">
        <f t="shared" si="44"/>
        <v>0</v>
      </c>
      <c r="I1284" s="140">
        <v>2.8</v>
      </c>
      <c r="J1284" s="141">
        <f t="shared" si="43"/>
        <v>0</v>
      </c>
      <c r="K1284" s="30"/>
      <c r="L1284" s="30"/>
    </row>
    <row r="1285" spans="1:12">
      <c r="A1285" s="110" t="s">
        <v>2165</v>
      </c>
      <c r="B1285" s="136" t="s">
        <v>2309</v>
      </c>
      <c r="C1285" s="110" t="s">
        <v>2310</v>
      </c>
      <c r="D1285" s="34" t="s">
        <v>2122</v>
      </c>
      <c r="E1285" s="34" t="s">
        <v>2272</v>
      </c>
      <c r="F1285" s="34">
        <v>100</v>
      </c>
      <c r="G1285" s="131">
        <v>0</v>
      </c>
      <c r="H1285" s="34">
        <f t="shared" si="44"/>
        <v>0</v>
      </c>
      <c r="I1285" s="140">
        <v>1.4</v>
      </c>
      <c r="J1285" s="141">
        <f t="shared" si="43"/>
        <v>0</v>
      </c>
      <c r="K1285" s="30"/>
      <c r="L1285" s="30"/>
    </row>
    <row r="1286" spans="1:12">
      <c r="A1286" s="110" t="s">
        <v>4891</v>
      </c>
      <c r="B1286" s="136" t="s">
        <v>6558</v>
      </c>
      <c r="C1286" s="110" t="s">
        <v>6559</v>
      </c>
      <c r="D1286" s="110" t="s">
        <v>6674</v>
      </c>
      <c r="E1286" s="110" t="s">
        <v>6682</v>
      </c>
      <c r="F1286" s="110">
        <v>25</v>
      </c>
      <c r="G1286" s="109">
        <v>0</v>
      </c>
      <c r="H1286" s="34">
        <f t="shared" si="44"/>
        <v>0</v>
      </c>
      <c r="I1286" s="140">
        <v>2.8</v>
      </c>
      <c r="J1286" s="141">
        <f t="shared" si="43"/>
        <v>0</v>
      </c>
      <c r="K1286" s="30"/>
      <c r="L1286" s="30"/>
    </row>
    <row r="1287" spans="1:12">
      <c r="A1287" s="110" t="s">
        <v>2165</v>
      </c>
      <c r="B1287" s="136" t="s">
        <v>2331</v>
      </c>
      <c r="C1287" s="110" t="s">
        <v>2332</v>
      </c>
      <c r="D1287" s="34" t="s">
        <v>2122</v>
      </c>
      <c r="E1287" s="34" t="s">
        <v>2272</v>
      </c>
      <c r="F1287" s="34">
        <v>100</v>
      </c>
      <c r="G1287" s="131">
        <v>0</v>
      </c>
      <c r="H1287" s="34">
        <f t="shared" si="44"/>
        <v>0</v>
      </c>
      <c r="I1287" s="140">
        <v>1.4</v>
      </c>
      <c r="J1287" s="141">
        <f t="shared" si="43"/>
        <v>0</v>
      </c>
      <c r="K1287" s="30"/>
      <c r="L1287" s="30"/>
    </row>
    <row r="1288" spans="1:12">
      <c r="A1288" s="110" t="s">
        <v>4891</v>
      </c>
      <c r="B1288" s="136" t="s">
        <v>6560</v>
      </c>
      <c r="C1288" s="110" t="s">
        <v>6561</v>
      </c>
      <c r="D1288" s="110" t="s">
        <v>6674</v>
      </c>
      <c r="E1288" s="110" t="s">
        <v>6682</v>
      </c>
      <c r="F1288" s="110">
        <v>25</v>
      </c>
      <c r="G1288" s="109">
        <v>0</v>
      </c>
      <c r="H1288" s="34">
        <f t="shared" si="44"/>
        <v>0</v>
      </c>
      <c r="I1288" s="140">
        <v>2.8</v>
      </c>
      <c r="J1288" s="141">
        <f t="shared" si="43"/>
        <v>0</v>
      </c>
      <c r="K1288" s="30"/>
      <c r="L1288" s="30"/>
    </row>
    <row r="1289" spans="1:12">
      <c r="A1289" s="110" t="s">
        <v>4891</v>
      </c>
      <c r="B1289" s="136" t="s">
        <v>6562</v>
      </c>
      <c r="C1289" s="110" t="s">
        <v>6563</v>
      </c>
      <c r="D1289" s="110" t="s">
        <v>6674</v>
      </c>
      <c r="E1289" s="110" t="s">
        <v>6682</v>
      </c>
      <c r="F1289" s="110">
        <v>25</v>
      </c>
      <c r="G1289" s="109">
        <v>0</v>
      </c>
      <c r="H1289" s="34">
        <f t="shared" si="44"/>
        <v>0</v>
      </c>
      <c r="I1289" s="140">
        <v>2.8</v>
      </c>
      <c r="J1289" s="141">
        <f t="shared" si="43"/>
        <v>0</v>
      </c>
      <c r="K1289" s="30"/>
      <c r="L1289" s="30"/>
    </row>
    <row r="1290" spans="1:12">
      <c r="A1290" s="110" t="s">
        <v>2165</v>
      </c>
      <c r="B1290" s="136" t="s">
        <v>2335</v>
      </c>
      <c r="C1290" s="110" t="s">
        <v>2336</v>
      </c>
      <c r="D1290" s="34" t="s">
        <v>2122</v>
      </c>
      <c r="E1290" s="34" t="s">
        <v>2272</v>
      </c>
      <c r="F1290" s="34">
        <v>100</v>
      </c>
      <c r="G1290" s="131">
        <v>0</v>
      </c>
      <c r="H1290" s="34">
        <f t="shared" si="44"/>
        <v>0</v>
      </c>
      <c r="I1290" s="140">
        <v>1.4</v>
      </c>
      <c r="J1290" s="141">
        <f t="shared" si="43"/>
        <v>0</v>
      </c>
      <c r="K1290" s="30"/>
      <c r="L1290" s="30"/>
    </row>
    <row r="1291" spans="1:12">
      <c r="A1291" s="110" t="s">
        <v>4891</v>
      </c>
      <c r="B1291" s="136" t="s">
        <v>6564</v>
      </c>
      <c r="C1291" s="110" t="s">
        <v>6565</v>
      </c>
      <c r="D1291" s="110" t="s">
        <v>6674</v>
      </c>
      <c r="E1291" s="110" t="s">
        <v>6682</v>
      </c>
      <c r="F1291" s="110">
        <v>25</v>
      </c>
      <c r="G1291" s="109">
        <v>0</v>
      </c>
      <c r="H1291" s="34">
        <f t="shared" si="44"/>
        <v>0</v>
      </c>
      <c r="I1291" s="140">
        <v>2.8</v>
      </c>
      <c r="J1291" s="141">
        <f t="shared" ref="J1291:J1354" si="45">H1291*I1291</f>
        <v>0</v>
      </c>
      <c r="K1291" s="30"/>
      <c r="L1291" s="30"/>
    </row>
    <row r="1292" spans="1:12">
      <c r="A1292" s="110" t="s">
        <v>2165</v>
      </c>
      <c r="B1292" s="136" t="s">
        <v>2311</v>
      </c>
      <c r="C1292" s="110" t="s">
        <v>2312</v>
      </c>
      <c r="D1292" s="34" t="s">
        <v>2122</v>
      </c>
      <c r="E1292" s="34" t="s">
        <v>2272</v>
      </c>
      <c r="F1292" s="34">
        <v>100</v>
      </c>
      <c r="G1292" s="131">
        <v>0</v>
      </c>
      <c r="H1292" s="34">
        <f t="shared" si="44"/>
        <v>0</v>
      </c>
      <c r="I1292" s="140">
        <v>1.4</v>
      </c>
      <c r="J1292" s="141">
        <f t="shared" si="45"/>
        <v>0</v>
      </c>
      <c r="K1292" s="30"/>
      <c r="L1292" s="30"/>
    </row>
    <row r="1293" spans="1:12">
      <c r="A1293" s="110" t="s">
        <v>4891</v>
      </c>
      <c r="B1293" s="136" t="s">
        <v>6566</v>
      </c>
      <c r="C1293" s="110" t="s">
        <v>6567</v>
      </c>
      <c r="D1293" s="110" t="s">
        <v>6674</v>
      </c>
      <c r="E1293" s="110" t="s">
        <v>6682</v>
      </c>
      <c r="F1293" s="110">
        <v>25</v>
      </c>
      <c r="G1293" s="109">
        <v>0</v>
      </c>
      <c r="H1293" s="34">
        <f t="shared" si="44"/>
        <v>0</v>
      </c>
      <c r="I1293" s="140">
        <v>2.8</v>
      </c>
      <c r="J1293" s="141">
        <f t="shared" si="45"/>
        <v>0</v>
      </c>
      <c r="K1293" s="30"/>
      <c r="L1293" s="30"/>
    </row>
    <row r="1294" spans="1:12">
      <c r="A1294" s="110" t="s">
        <v>2165</v>
      </c>
      <c r="B1294" s="136" t="s">
        <v>2315</v>
      </c>
      <c r="C1294" s="110" t="s">
        <v>2316</v>
      </c>
      <c r="D1294" s="34" t="s">
        <v>2122</v>
      </c>
      <c r="E1294" s="34" t="s">
        <v>2272</v>
      </c>
      <c r="F1294" s="34">
        <v>100</v>
      </c>
      <c r="G1294" s="131">
        <v>0</v>
      </c>
      <c r="H1294" s="34">
        <f t="shared" si="44"/>
        <v>0</v>
      </c>
      <c r="I1294" s="140">
        <v>1.4</v>
      </c>
      <c r="J1294" s="141">
        <f t="shared" si="45"/>
        <v>0</v>
      </c>
      <c r="K1294" s="30"/>
      <c r="L1294" s="30"/>
    </row>
    <row r="1295" spans="1:12">
      <c r="A1295" s="110" t="s">
        <v>4891</v>
      </c>
      <c r="B1295" s="136" t="s">
        <v>6568</v>
      </c>
      <c r="C1295" s="110" t="s">
        <v>6569</v>
      </c>
      <c r="D1295" s="110" t="s">
        <v>6674</v>
      </c>
      <c r="E1295" s="110" t="s">
        <v>6683</v>
      </c>
      <c r="F1295" s="110">
        <v>25</v>
      </c>
      <c r="G1295" s="109">
        <v>0</v>
      </c>
      <c r="H1295" s="34">
        <f t="shared" si="44"/>
        <v>0</v>
      </c>
      <c r="I1295" s="140">
        <v>2.8</v>
      </c>
      <c r="J1295" s="141">
        <f t="shared" si="45"/>
        <v>0</v>
      </c>
      <c r="K1295" s="30"/>
      <c r="L1295" s="30"/>
    </row>
    <row r="1296" spans="1:12">
      <c r="A1296" s="110" t="s">
        <v>2165</v>
      </c>
      <c r="B1296" s="136" t="s">
        <v>2299</v>
      </c>
      <c r="C1296" s="110" t="s">
        <v>2300</v>
      </c>
      <c r="D1296" s="34" t="s">
        <v>2122</v>
      </c>
      <c r="E1296" s="34" t="s">
        <v>2272</v>
      </c>
      <c r="F1296" s="34">
        <v>100</v>
      </c>
      <c r="G1296" s="131">
        <v>0</v>
      </c>
      <c r="H1296" s="34">
        <f t="shared" si="44"/>
        <v>0</v>
      </c>
      <c r="I1296" s="140">
        <v>1.4</v>
      </c>
      <c r="J1296" s="141">
        <f t="shared" si="45"/>
        <v>0</v>
      </c>
      <c r="K1296" s="30"/>
      <c r="L1296" s="30"/>
    </row>
    <row r="1297" spans="1:12">
      <c r="A1297" s="110" t="s">
        <v>2165</v>
      </c>
      <c r="B1297" s="136" t="s">
        <v>2337</v>
      </c>
      <c r="C1297" s="110" t="s">
        <v>2338</v>
      </c>
      <c r="D1297" s="34" t="s">
        <v>2122</v>
      </c>
      <c r="E1297" s="34" t="s">
        <v>2272</v>
      </c>
      <c r="F1297" s="34">
        <v>100</v>
      </c>
      <c r="G1297" s="131">
        <v>0</v>
      </c>
      <c r="H1297" s="34">
        <f t="shared" si="44"/>
        <v>0</v>
      </c>
      <c r="I1297" s="140">
        <v>1.4</v>
      </c>
      <c r="J1297" s="141">
        <f t="shared" si="45"/>
        <v>0</v>
      </c>
      <c r="K1297" s="30"/>
      <c r="L1297" s="30"/>
    </row>
    <row r="1298" spans="1:12">
      <c r="A1298" s="110" t="s">
        <v>4891</v>
      </c>
      <c r="B1298" s="136" t="s">
        <v>6570</v>
      </c>
      <c r="C1298" s="110" t="s">
        <v>6571</v>
      </c>
      <c r="D1298" s="110" t="s">
        <v>6674</v>
      </c>
      <c r="E1298" s="110" t="s">
        <v>6683</v>
      </c>
      <c r="F1298" s="110">
        <v>25</v>
      </c>
      <c r="G1298" s="109">
        <v>0</v>
      </c>
      <c r="H1298" s="34">
        <f t="shared" si="44"/>
        <v>0</v>
      </c>
      <c r="I1298" s="140">
        <v>2.8</v>
      </c>
      <c r="J1298" s="141">
        <f t="shared" si="45"/>
        <v>0</v>
      </c>
      <c r="K1298" s="30"/>
      <c r="L1298" s="30"/>
    </row>
    <row r="1299" spans="1:12">
      <c r="A1299" s="110" t="s">
        <v>4891</v>
      </c>
      <c r="B1299" s="136" t="s">
        <v>6572</v>
      </c>
      <c r="C1299" s="110" t="s">
        <v>6573</v>
      </c>
      <c r="D1299" s="110" t="s">
        <v>6674</v>
      </c>
      <c r="E1299" s="110" t="s">
        <v>6683</v>
      </c>
      <c r="F1299" s="110">
        <v>25</v>
      </c>
      <c r="G1299" s="109">
        <v>0</v>
      </c>
      <c r="H1299" s="34">
        <f t="shared" si="44"/>
        <v>0</v>
      </c>
      <c r="I1299" s="140">
        <v>2.8</v>
      </c>
      <c r="J1299" s="141">
        <f t="shared" si="45"/>
        <v>0</v>
      </c>
      <c r="K1299" s="30"/>
      <c r="L1299" s="30"/>
    </row>
    <row r="1300" spans="1:12">
      <c r="A1300" s="110" t="s">
        <v>2165</v>
      </c>
      <c r="B1300" s="136" t="s">
        <v>3751</v>
      </c>
      <c r="C1300" s="110" t="s">
        <v>3752</v>
      </c>
      <c r="D1300" s="34" t="s">
        <v>2056</v>
      </c>
      <c r="E1300" s="34" t="s">
        <v>3753</v>
      </c>
      <c r="F1300" s="34">
        <v>100</v>
      </c>
      <c r="G1300" s="131">
        <v>0</v>
      </c>
      <c r="H1300" s="34">
        <f t="shared" si="44"/>
        <v>0</v>
      </c>
      <c r="I1300" s="140">
        <v>1.4</v>
      </c>
      <c r="J1300" s="141">
        <f t="shared" si="45"/>
        <v>0</v>
      </c>
      <c r="K1300" s="30"/>
      <c r="L1300" s="30"/>
    </row>
    <row r="1301" spans="1:12">
      <c r="A1301" s="110" t="s">
        <v>4891</v>
      </c>
      <c r="B1301" s="136" t="s">
        <v>6574</v>
      </c>
      <c r="C1301" s="110" t="s">
        <v>6575</v>
      </c>
      <c r="D1301" s="110" t="s">
        <v>6674</v>
      </c>
      <c r="E1301" s="110" t="s">
        <v>6683</v>
      </c>
      <c r="F1301" s="110">
        <v>25</v>
      </c>
      <c r="G1301" s="109">
        <v>0</v>
      </c>
      <c r="H1301" s="34">
        <f t="shared" si="44"/>
        <v>0</v>
      </c>
      <c r="I1301" s="140">
        <v>2.8</v>
      </c>
      <c r="J1301" s="141">
        <f t="shared" si="45"/>
        <v>0</v>
      </c>
      <c r="K1301" s="30"/>
      <c r="L1301" s="30"/>
    </row>
    <row r="1302" spans="1:12">
      <c r="A1302" s="110" t="s">
        <v>2165</v>
      </c>
      <c r="B1302" s="136" t="s">
        <v>3769</v>
      </c>
      <c r="C1302" s="110" t="s">
        <v>3770</v>
      </c>
      <c r="D1302" s="34" t="s">
        <v>2056</v>
      </c>
      <c r="E1302" s="34" t="s">
        <v>3754</v>
      </c>
      <c r="F1302" s="34">
        <v>100</v>
      </c>
      <c r="G1302" s="131">
        <v>0</v>
      </c>
      <c r="H1302" s="34">
        <f t="shared" si="44"/>
        <v>0</v>
      </c>
      <c r="I1302" s="140">
        <v>1.4</v>
      </c>
      <c r="J1302" s="141">
        <f t="shared" si="45"/>
        <v>0</v>
      </c>
      <c r="K1302" s="30"/>
      <c r="L1302" s="30"/>
    </row>
    <row r="1303" spans="1:12">
      <c r="A1303" s="110" t="s">
        <v>4891</v>
      </c>
      <c r="B1303" s="136" t="s">
        <v>6576</v>
      </c>
      <c r="C1303" s="110" t="s">
        <v>6577</v>
      </c>
      <c r="D1303" s="110" t="s">
        <v>6674</v>
      </c>
      <c r="E1303" s="110" t="s">
        <v>6683</v>
      </c>
      <c r="F1303" s="110">
        <v>25</v>
      </c>
      <c r="G1303" s="109">
        <v>0</v>
      </c>
      <c r="H1303" s="34">
        <f t="shared" si="44"/>
        <v>0</v>
      </c>
      <c r="I1303" s="140">
        <v>2.8</v>
      </c>
      <c r="J1303" s="141">
        <f t="shared" si="45"/>
        <v>0</v>
      </c>
      <c r="K1303" s="30"/>
      <c r="L1303" s="30"/>
    </row>
    <row r="1304" spans="1:12">
      <c r="A1304" s="110" t="s">
        <v>2165</v>
      </c>
      <c r="B1304" s="136" t="s">
        <v>3771</v>
      </c>
      <c r="C1304" s="110" t="s">
        <v>3772</v>
      </c>
      <c r="D1304" s="34" t="s">
        <v>2056</v>
      </c>
      <c r="E1304" s="34" t="s">
        <v>3754</v>
      </c>
      <c r="F1304" s="34">
        <v>100</v>
      </c>
      <c r="G1304" s="131">
        <v>0</v>
      </c>
      <c r="H1304" s="34">
        <f t="shared" si="44"/>
        <v>0</v>
      </c>
      <c r="I1304" s="140">
        <v>1.4</v>
      </c>
      <c r="J1304" s="141">
        <f t="shared" si="45"/>
        <v>0</v>
      </c>
      <c r="K1304" s="30"/>
      <c r="L1304" s="30"/>
    </row>
    <row r="1305" spans="1:12">
      <c r="A1305" s="110" t="s">
        <v>4891</v>
      </c>
      <c r="B1305" s="136" t="s">
        <v>6578</v>
      </c>
      <c r="C1305" s="110" t="s">
        <v>6579</v>
      </c>
      <c r="D1305" s="110" t="s">
        <v>6674</v>
      </c>
      <c r="E1305" s="110" t="s">
        <v>6683</v>
      </c>
      <c r="F1305" s="110">
        <v>25</v>
      </c>
      <c r="G1305" s="109">
        <v>0</v>
      </c>
      <c r="H1305" s="34">
        <f t="shared" si="44"/>
        <v>0</v>
      </c>
      <c r="I1305" s="140">
        <v>2.8</v>
      </c>
      <c r="J1305" s="141">
        <f t="shared" si="45"/>
        <v>0</v>
      </c>
      <c r="K1305" s="30"/>
      <c r="L1305" s="30"/>
    </row>
    <row r="1306" spans="1:12">
      <c r="A1306" s="110" t="s">
        <v>2165</v>
      </c>
      <c r="B1306" s="136" t="s">
        <v>3773</v>
      </c>
      <c r="C1306" s="110" t="s">
        <v>3774</v>
      </c>
      <c r="D1306" s="34" t="s">
        <v>2056</v>
      </c>
      <c r="E1306" s="34" t="s">
        <v>3754</v>
      </c>
      <c r="F1306" s="34">
        <v>100</v>
      </c>
      <c r="G1306" s="131">
        <v>0</v>
      </c>
      <c r="H1306" s="34">
        <f t="shared" si="44"/>
        <v>0</v>
      </c>
      <c r="I1306" s="140">
        <v>1.4</v>
      </c>
      <c r="J1306" s="141">
        <f t="shared" si="45"/>
        <v>0</v>
      </c>
      <c r="K1306" s="30"/>
      <c r="L1306" s="30"/>
    </row>
    <row r="1307" spans="1:12">
      <c r="A1307" s="110" t="s">
        <v>4891</v>
      </c>
      <c r="B1307" s="136" t="s">
        <v>6580</v>
      </c>
      <c r="C1307" s="110" t="s">
        <v>6581</v>
      </c>
      <c r="D1307" s="110" t="s">
        <v>6674</v>
      </c>
      <c r="E1307" s="110" t="s">
        <v>6683</v>
      </c>
      <c r="F1307" s="110">
        <v>25</v>
      </c>
      <c r="G1307" s="109">
        <v>0</v>
      </c>
      <c r="H1307" s="34">
        <f t="shared" si="44"/>
        <v>0</v>
      </c>
      <c r="I1307" s="140">
        <v>2.8</v>
      </c>
      <c r="J1307" s="141">
        <f t="shared" si="45"/>
        <v>0</v>
      </c>
      <c r="K1307" s="30"/>
      <c r="L1307" s="30"/>
    </row>
    <row r="1308" spans="1:12">
      <c r="A1308" s="110" t="s">
        <v>2165</v>
      </c>
      <c r="B1308" s="136" t="s">
        <v>3775</v>
      </c>
      <c r="C1308" s="110" t="s">
        <v>3776</v>
      </c>
      <c r="D1308" s="34" t="s">
        <v>2056</v>
      </c>
      <c r="E1308" s="34" t="s">
        <v>3754</v>
      </c>
      <c r="F1308" s="34">
        <v>100</v>
      </c>
      <c r="G1308" s="131">
        <v>0</v>
      </c>
      <c r="H1308" s="34">
        <f t="shared" si="44"/>
        <v>0</v>
      </c>
      <c r="I1308" s="140">
        <v>1.4</v>
      </c>
      <c r="J1308" s="141">
        <f t="shared" si="45"/>
        <v>0</v>
      </c>
      <c r="K1308" s="30"/>
      <c r="L1308" s="30"/>
    </row>
    <row r="1309" spans="1:12">
      <c r="A1309" s="110" t="s">
        <v>4891</v>
      </c>
      <c r="B1309" s="136" t="s">
        <v>6582</v>
      </c>
      <c r="C1309" s="110" t="s">
        <v>6583</v>
      </c>
      <c r="D1309" s="110" t="s">
        <v>6674</v>
      </c>
      <c r="E1309" s="110" t="s">
        <v>6683</v>
      </c>
      <c r="F1309" s="110">
        <v>25</v>
      </c>
      <c r="G1309" s="109">
        <v>0</v>
      </c>
      <c r="H1309" s="34">
        <f t="shared" si="44"/>
        <v>0</v>
      </c>
      <c r="I1309" s="140">
        <v>2.8</v>
      </c>
      <c r="J1309" s="141">
        <f t="shared" si="45"/>
        <v>0</v>
      </c>
      <c r="K1309" s="30"/>
      <c r="L1309" s="30"/>
    </row>
    <row r="1310" spans="1:12">
      <c r="A1310" s="110" t="s">
        <v>2165</v>
      </c>
      <c r="B1310" s="136" t="s">
        <v>3765</v>
      </c>
      <c r="C1310" s="110" t="s">
        <v>3766</v>
      </c>
      <c r="D1310" s="34" t="s">
        <v>2056</v>
      </c>
      <c r="E1310" s="34" t="s">
        <v>3754</v>
      </c>
      <c r="F1310" s="34">
        <v>100</v>
      </c>
      <c r="G1310" s="131">
        <v>0</v>
      </c>
      <c r="H1310" s="34">
        <f t="shared" si="44"/>
        <v>0</v>
      </c>
      <c r="I1310" s="140">
        <v>1.4</v>
      </c>
      <c r="J1310" s="141">
        <f t="shared" si="45"/>
        <v>0</v>
      </c>
      <c r="K1310" s="30"/>
      <c r="L1310" s="30"/>
    </row>
    <row r="1311" spans="1:12">
      <c r="A1311" s="110" t="s">
        <v>4891</v>
      </c>
      <c r="B1311" s="136" t="s">
        <v>6584</v>
      </c>
      <c r="C1311" s="110" t="s">
        <v>6585</v>
      </c>
      <c r="D1311" s="110" t="s">
        <v>6674</v>
      </c>
      <c r="E1311" s="110" t="s">
        <v>6683</v>
      </c>
      <c r="F1311" s="110">
        <v>25</v>
      </c>
      <c r="G1311" s="109">
        <v>0</v>
      </c>
      <c r="H1311" s="34">
        <f t="shared" si="44"/>
        <v>0</v>
      </c>
      <c r="I1311" s="140">
        <v>2.8</v>
      </c>
      <c r="J1311" s="141">
        <f t="shared" si="45"/>
        <v>0</v>
      </c>
      <c r="K1311" s="30"/>
      <c r="L1311" s="30"/>
    </row>
    <row r="1312" spans="1:12">
      <c r="A1312" s="110" t="s">
        <v>4891</v>
      </c>
      <c r="B1312" s="136" t="s">
        <v>6586</v>
      </c>
      <c r="C1312" s="110" t="s">
        <v>6587</v>
      </c>
      <c r="D1312" s="110" t="s">
        <v>6674</v>
      </c>
      <c r="E1312" s="110" t="s">
        <v>6683</v>
      </c>
      <c r="F1312" s="110">
        <v>25</v>
      </c>
      <c r="G1312" s="109">
        <v>0</v>
      </c>
      <c r="H1312" s="34">
        <f t="shared" si="44"/>
        <v>0</v>
      </c>
      <c r="I1312" s="140">
        <v>2.8</v>
      </c>
      <c r="J1312" s="141">
        <f t="shared" si="45"/>
        <v>0</v>
      </c>
      <c r="K1312" s="30"/>
      <c r="L1312" s="30"/>
    </row>
    <row r="1313" spans="1:12">
      <c r="A1313" s="110" t="s">
        <v>4891</v>
      </c>
      <c r="B1313" s="136" t="s">
        <v>6588</v>
      </c>
      <c r="C1313" s="110" t="s">
        <v>6589</v>
      </c>
      <c r="D1313" s="110" t="s">
        <v>6674</v>
      </c>
      <c r="E1313" s="110" t="s">
        <v>6683</v>
      </c>
      <c r="F1313" s="110">
        <v>25</v>
      </c>
      <c r="G1313" s="109">
        <v>0</v>
      </c>
      <c r="H1313" s="34">
        <f t="shared" si="44"/>
        <v>0</v>
      </c>
      <c r="I1313" s="140">
        <v>2.8</v>
      </c>
      <c r="J1313" s="141">
        <f t="shared" si="45"/>
        <v>0</v>
      </c>
      <c r="K1313" s="30"/>
      <c r="L1313" s="30"/>
    </row>
    <row r="1314" spans="1:12">
      <c r="A1314" s="110" t="s">
        <v>4891</v>
      </c>
      <c r="B1314" s="136" t="s">
        <v>6590</v>
      </c>
      <c r="C1314" s="110" t="s">
        <v>6591</v>
      </c>
      <c r="D1314" s="110" t="s">
        <v>6674</v>
      </c>
      <c r="E1314" s="110" t="s">
        <v>6683</v>
      </c>
      <c r="F1314" s="110">
        <v>25</v>
      </c>
      <c r="G1314" s="109">
        <v>0</v>
      </c>
      <c r="H1314" s="34">
        <f t="shared" si="44"/>
        <v>0</v>
      </c>
      <c r="I1314" s="140">
        <v>2.8</v>
      </c>
      <c r="J1314" s="141">
        <f t="shared" si="45"/>
        <v>0</v>
      </c>
      <c r="K1314" s="30"/>
      <c r="L1314" s="30"/>
    </row>
    <row r="1315" spans="1:12">
      <c r="A1315" s="110" t="s">
        <v>4891</v>
      </c>
      <c r="B1315" s="136" t="s">
        <v>6592</v>
      </c>
      <c r="C1315" s="110" t="s">
        <v>6593</v>
      </c>
      <c r="D1315" s="110" t="s">
        <v>6674</v>
      </c>
      <c r="E1315" s="110" t="s">
        <v>6683</v>
      </c>
      <c r="F1315" s="110">
        <v>25</v>
      </c>
      <c r="G1315" s="109">
        <v>0</v>
      </c>
      <c r="H1315" s="34">
        <f t="shared" si="44"/>
        <v>0</v>
      </c>
      <c r="I1315" s="140">
        <v>2.8</v>
      </c>
      <c r="J1315" s="141">
        <f t="shared" si="45"/>
        <v>0</v>
      </c>
      <c r="K1315" s="30"/>
      <c r="L1315" s="30"/>
    </row>
    <row r="1316" spans="1:12">
      <c r="A1316" s="110" t="s">
        <v>2165</v>
      </c>
      <c r="B1316" s="136" t="s">
        <v>3755</v>
      </c>
      <c r="C1316" s="110" t="s">
        <v>3756</v>
      </c>
      <c r="D1316" s="34" t="s">
        <v>2056</v>
      </c>
      <c r="E1316" s="34" t="s">
        <v>3754</v>
      </c>
      <c r="F1316" s="34">
        <v>100</v>
      </c>
      <c r="G1316" s="131">
        <v>0</v>
      </c>
      <c r="H1316" s="34">
        <f t="shared" si="44"/>
        <v>0</v>
      </c>
      <c r="I1316" s="140">
        <v>1.4</v>
      </c>
      <c r="J1316" s="141">
        <f t="shared" si="45"/>
        <v>0</v>
      </c>
      <c r="K1316" s="30"/>
      <c r="L1316" s="30"/>
    </row>
    <row r="1317" spans="1:12">
      <c r="A1317" s="110" t="s">
        <v>4891</v>
      </c>
      <c r="B1317" s="136" t="s">
        <v>6594</v>
      </c>
      <c r="C1317" s="110" t="s">
        <v>6595</v>
      </c>
      <c r="D1317" s="110" t="s">
        <v>6674</v>
      </c>
      <c r="E1317" s="110" t="s">
        <v>6683</v>
      </c>
      <c r="F1317" s="110">
        <v>25</v>
      </c>
      <c r="G1317" s="109">
        <v>0</v>
      </c>
      <c r="H1317" s="34">
        <f t="shared" si="44"/>
        <v>0</v>
      </c>
      <c r="I1317" s="140">
        <v>2.8</v>
      </c>
      <c r="J1317" s="141">
        <f t="shared" si="45"/>
        <v>0</v>
      </c>
      <c r="K1317" s="30"/>
      <c r="L1317" s="30"/>
    </row>
    <row r="1318" spans="1:12">
      <c r="A1318" s="110" t="s">
        <v>2165</v>
      </c>
      <c r="B1318" s="136" t="s">
        <v>3759</v>
      </c>
      <c r="C1318" s="110" t="s">
        <v>3760</v>
      </c>
      <c r="D1318" s="34" t="s">
        <v>2056</v>
      </c>
      <c r="E1318" s="34" t="s">
        <v>3754</v>
      </c>
      <c r="F1318" s="34">
        <v>100</v>
      </c>
      <c r="G1318" s="131">
        <v>0</v>
      </c>
      <c r="H1318" s="34">
        <f t="shared" si="44"/>
        <v>0</v>
      </c>
      <c r="I1318" s="140">
        <v>1.4</v>
      </c>
      <c r="J1318" s="141">
        <f t="shared" si="45"/>
        <v>0</v>
      </c>
      <c r="K1318" s="30"/>
      <c r="L1318" s="30"/>
    </row>
    <row r="1319" spans="1:12">
      <c r="A1319" s="110" t="s">
        <v>4891</v>
      </c>
      <c r="B1319" s="136" t="s">
        <v>6596</v>
      </c>
      <c r="C1319" s="110" t="s">
        <v>6597</v>
      </c>
      <c r="D1319" s="110" t="s">
        <v>6674</v>
      </c>
      <c r="E1319" s="110" t="s">
        <v>6683</v>
      </c>
      <c r="F1319" s="110">
        <v>25</v>
      </c>
      <c r="G1319" s="109">
        <v>0</v>
      </c>
      <c r="H1319" s="34">
        <f t="shared" si="44"/>
        <v>0</v>
      </c>
      <c r="I1319" s="140">
        <v>2.8</v>
      </c>
      <c r="J1319" s="141">
        <f t="shared" si="45"/>
        <v>0</v>
      </c>
      <c r="K1319" s="30"/>
      <c r="L1319" s="30"/>
    </row>
    <row r="1320" spans="1:12">
      <c r="A1320" s="110" t="s">
        <v>4891</v>
      </c>
      <c r="B1320" s="136" t="s">
        <v>6598</v>
      </c>
      <c r="C1320" s="110" t="s">
        <v>6599</v>
      </c>
      <c r="D1320" s="110" t="s">
        <v>6674</v>
      </c>
      <c r="E1320" s="110" t="s">
        <v>6683</v>
      </c>
      <c r="F1320" s="110">
        <v>25</v>
      </c>
      <c r="G1320" s="109">
        <v>0</v>
      </c>
      <c r="H1320" s="34">
        <f t="shared" si="44"/>
        <v>0</v>
      </c>
      <c r="I1320" s="140">
        <v>2.8</v>
      </c>
      <c r="J1320" s="141">
        <f t="shared" si="45"/>
        <v>0</v>
      </c>
      <c r="K1320" s="30"/>
      <c r="L1320" s="30"/>
    </row>
    <row r="1321" spans="1:12">
      <c r="A1321" s="110" t="s">
        <v>2165</v>
      </c>
      <c r="B1321" s="136" t="s">
        <v>4592</v>
      </c>
      <c r="C1321" s="110" t="s">
        <v>4593</v>
      </c>
      <c r="D1321" s="34" t="s">
        <v>2156</v>
      </c>
      <c r="E1321" s="34" t="s">
        <v>4591</v>
      </c>
      <c r="F1321" s="34">
        <v>100</v>
      </c>
      <c r="G1321" s="131">
        <v>0</v>
      </c>
      <c r="H1321" s="34">
        <f t="shared" si="44"/>
        <v>0</v>
      </c>
      <c r="I1321" s="140">
        <v>1.4</v>
      </c>
      <c r="J1321" s="141">
        <f t="shared" si="45"/>
        <v>0</v>
      </c>
      <c r="K1321" s="30"/>
      <c r="L1321" s="30"/>
    </row>
    <row r="1322" spans="1:12">
      <c r="A1322" s="110" t="s">
        <v>4891</v>
      </c>
      <c r="B1322" s="136" t="s">
        <v>6600</v>
      </c>
      <c r="C1322" s="110" t="s">
        <v>6601</v>
      </c>
      <c r="D1322" s="110" t="s">
        <v>6674</v>
      </c>
      <c r="E1322" s="110" t="s">
        <v>6683</v>
      </c>
      <c r="F1322" s="110">
        <v>25</v>
      </c>
      <c r="G1322" s="109">
        <v>0</v>
      </c>
      <c r="H1322" s="34">
        <f t="shared" si="44"/>
        <v>0</v>
      </c>
      <c r="I1322" s="140">
        <v>2.8</v>
      </c>
      <c r="J1322" s="141">
        <f t="shared" si="45"/>
        <v>0</v>
      </c>
      <c r="K1322" s="30"/>
      <c r="L1322" s="30"/>
    </row>
    <row r="1323" spans="1:12">
      <c r="A1323" s="110" t="s">
        <v>2165</v>
      </c>
      <c r="B1323" s="136" t="s">
        <v>4594</v>
      </c>
      <c r="C1323" s="110" t="s">
        <v>4595</v>
      </c>
      <c r="D1323" s="34" t="s">
        <v>2156</v>
      </c>
      <c r="E1323" s="34" t="s">
        <v>4591</v>
      </c>
      <c r="F1323" s="34">
        <v>100</v>
      </c>
      <c r="G1323" s="131">
        <v>0</v>
      </c>
      <c r="H1323" s="34">
        <f t="shared" si="44"/>
        <v>0</v>
      </c>
      <c r="I1323" s="140">
        <v>1.4</v>
      </c>
      <c r="J1323" s="141">
        <f t="shared" si="45"/>
        <v>0</v>
      </c>
      <c r="K1323" s="30"/>
      <c r="L1323" s="30"/>
    </row>
    <row r="1324" spans="1:12">
      <c r="A1324" s="110" t="s">
        <v>4891</v>
      </c>
      <c r="B1324" s="136" t="s">
        <v>6602</v>
      </c>
      <c r="C1324" s="110" t="s">
        <v>6603</v>
      </c>
      <c r="D1324" s="110" t="s">
        <v>6674</v>
      </c>
      <c r="E1324" s="110" t="s">
        <v>6683</v>
      </c>
      <c r="F1324" s="110">
        <v>25</v>
      </c>
      <c r="G1324" s="109">
        <v>0</v>
      </c>
      <c r="H1324" s="34">
        <f t="shared" si="44"/>
        <v>0</v>
      </c>
      <c r="I1324" s="140">
        <v>2.8</v>
      </c>
      <c r="J1324" s="141">
        <f t="shared" si="45"/>
        <v>0</v>
      </c>
      <c r="K1324" s="30"/>
      <c r="L1324" s="30"/>
    </row>
    <row r="1325" spans="1:12">
      <c r="A1325" s="110" t="s">
        <v>2165</v>
      </c>
      <c r="B1325" s="136" t="s">
        <v>4596</v>
      </c>
      <c r="C1325" s="110" t="s">
        <v>4597</v>
      </c>
      <c r="D1325" s="34" t="s">
        <v>2156</v>
      </c>
      <c r="E1325" s="34" t="s">
        <v>4591</v>
      </c>
      <c r="F1325" s="34">
        <v>100</v>
      </c>
      <c r="G1325" s="131">
        <v>0</v>
      </c>
      <c r="H1325" s="34">
        <f t="shared" si="44"/>
        <v>0</v>
      </c>
      <c r="I1325" s="140">
        <v>1.4</v>
      </c>
      <c r="J1325" s="141">
        <f t="shared" si="45"/>
        <v>0</v>
      </c>
      <c r="K1325" s="30"/>
      <c r="L1325" s="30"/>
    </row>
    <row r="1326" spans="1:12">
      <c r="A1326" s="110" t="s">
        <v>4891</v>
      </c>
      <c r="B1326" s="136" t="s">
        <v>6604</v>
      </c>
      <c r="C1326" s="110" t="s">
        <v>6605</v>
      </c>
      <c r="D1326" s="110" t="s">
        <v>6674</v>
      </c>
      <c r="E1326" s="110" t="s">
        <v>6683</v>
      </c>
      <c r="F1326" s="110">
        <v>25</v>
      </c>
      <c r="G1326" s="109">
        <v>0</v>
      </c>
      <c r="H1326" s="34">
        <f t="shared" si="44"/>
        <v>0</v>
      </c>
      <c r="I1326" s="140">
        <v>2.8</v>
      </c>
      <c r="J1326" s="141">
        <f t="shared" si="45"/>
        <v>0</v>
      </c>
      <c r="K1326" s="30"/>
      <c r="L1326" s="30"/>
    </row>
    <row r="1327" spans="1:12">
      <c r="A1327" s="110" t="s">
        <v>2165</v>
      </c>
      <c r="B1327" s="136" t="s">
        <v>4600</v>
      </c>
      <c r="C1327" s="110" t="s">
        <v>4601</v>
      </c>
      <c r="D1327" s="34" t="s">
        <v>2156</v>
      </c>
      <c r="E1327" s="34" t="s">
        <v>4591</v>
      </c>
      <c r="F1327" s="34">
        <v>100</v>
      </c>
      <c r="G1327" s="131">
        <v>0</v>
      </c>
      <c r="H1327" s="34">
        <f t="shared" si="44"/>
        <v>0</v>
      </c>
      <c r="I1327" s="140">
        <v>1.4</v>
      </c>
      <c r="J1327" s="141">
        <f t="shared" si="45"/>
        <v>0</v>
      </c>
      <c r="K1327" s="30"/>
      <c r="L1327" s="30"/>
    </row>
    <row r="1328" spans="1:12">
      <c r="A1328" s="110" t="s">
        <v>4891</v>
      </c>
      <c r="B1328" s="136" t="s">
        <v>6606</v>
      </c>
      <c r="C1328" s="110" t="s">
        <v>6607</v>
      </c>
      <c r="D1328" s="110" t="s">
        <v>6674</v>
      </c>
      <c r="E1328" s="110" t="s">
        <v>6683</v>
      </c>
      <c r="F1328" s="110">
        <v>25</v>
      </c>
      <c r="G1328" s="109">
        <v>0</v>
      </c>
      <c r="H1328" s="34">
        <f t="shared" si="44"/>
        <v>0</v>
      </c>
      <c r="I1328" s="140">
        <v>2.8</v>
      </c>
      <c r="J1328" s="141">
        <f t="shared" si="45"/>
        <v>0</v>
      </c>
      <c r="K1328" s="30"/>
      <c r="L1328" s="30"/>
    </row>
    <row r="1329" spans="1:12">
      <c r="A1329" s="110" t="s">
        <v>2165</v>
      </c>
      <c r="B1329" s="136" t="s">
        <v>4598</v>
      </c>
      <c r="C1329" s="110" t="s">
        <v>4599</v>
      </c>
      <c r="D1329" s="34" t="s">
        <v>2156</v>
      </c>
      <c r="E1329" s="34" t="s">
        <v>4591</v>
      </c>
      <c r="F1329" s="34">
        <v>100</v>
      </c>
      <c r="G1329" s="131">
        <v>0</v>
      </c>
      <c r="H1329" s="34">
        <f t="shared" si="44"/>
        <v>0</v>
      </c>
      <c r="I1329" s="140">
        <v>1.4</v>
      </c>
      <c r="J1329" s="141">
        <f t="shared" si="45"/>
        <v>0</v>
      </c>
      <c r="K1329" s="30"/>
      <c r="L1329" s="30"/>
    </row>
    <row r="1330" spans="1:12">
      <c r="A1330" s="110" t="s">
        <v>4891</v>
      </c>
      <c r="B1330" s="136" t="s">
        <v>6608</v>
      </c>
      <c r="C1330" s="110" t="s">
        <v>6609</v>
      </c>
      <c r="D1330" s="110" t="s">
        <v>6674</v>
      </c>
      <c r="E1330" s="110" t="s">
        <v>6683</v>
      </c>
      <c r="F1330" s="110">
        <v>25</v>
      </c>
      <c r="G1330" s="109">
        <v>0</v>
      </c>
      <c r="H1330" s="34">
        <f t="shared" si="44"/>
        <v>0</v>
      </c>
      <c r="I1330" s="140">
        <v>2.8</v>
      </c>
      <c r="J1330" s="141">
        <f t="shared" si="45"/>
        <v>0</v>
      </c>
      <c r="K1330" s="30"/>
      <c r="L1330" s="30"/>
    </row>
    <row r="1331" spans="1:12">
      <c r="A1331" s="110" t="s">
        <v>2165</v>
      </c>
      <c r="B1331" s="136" t="s">
        <v>4602</v>
      </c>
      <c r="C1331" s="110" t="s">
        <v>4603</v>
      </c>
      <c r="D1331" s="34" t="s">
        <v>2156</v>
      </c>
      <c r="E1331" s="34" t="s">
        <v>4591</v>
      </c>
      <c r="F1331" s="34">
        <v>100</v>
      </c>
      <c r="G1331" s="131">
        <v>0</v>
      </c>
      <c r="H1331" s="34">
        <f t="shared" si="44"/>
        <v>0</v>
      </c>
      <c r="I1331" s="140">
        <v>1.4</v>
      </c>
      <c r="J1331" s="141">
        <f t="shared" si="45"/>
        <v>0</v>
      </c>
      <c r="K1331" s="30"/>
      <c r="L1331" s="30"/>
    </row>
    <row r="1332" spans="1:12">
      <c r="A1332" s="110" t="s">
        <v>4891</v>
      </c>
      <c r="B1332" s="136" t="s">
        <v>6610</v>
      </c>
      <c r="C1332" s="110" t="s">
        <v>6611</v>
      </c>
      <c r="D1332" s="110" t="s">
        <v>6674</v>
      </c>
      <c r="E1332" s="110" t="s">
        <v>6687</v>
      </c>
      <c r="F1332" s="110">
        <v>25</v>
      </c>
      <c r="G1332" s="109">
        <v>0</v>
      </c>
      <c r="H1332" s="34">
        <f t="shared" si="44"/>
        <v>0</v>
      </c>
      <c r="I1332" s="140">
        <v>2.8</v>
      </c>
      <c r="J1332" s="141">
        <f t="shared" si="45"/>
        <v>0</v>
      </c>
      <c r="K1332" s="30"/>
      <c r="L1332" s="30"/>
    </row>
    <row r="1333" spans="1:12">
      <c r="A1333" s="110" t="s">
        <v>2165</v>
      </c>
      <c r="B1333" s="136" t="s">
        <v>4604</v>
      </c>
      <c r="C1333" s="110" t="s">
        <v>4605</v>
      </c>
      <c r="D1333" s="34" t="s">
        <v>2156</v>
      </c>
      <c r="E1333" s="34" t="s">
        <v>4591</v>
      </c>
      <c r="F1333" s="34">
        <v>100</v>
      </c>
      <c r="G1333" s="131">
        <v>0</v>
      </c>
      <c r="H1333" s="34">
        <f t="shared" ref="H1333:H1396" si="46">G1333*F1333</f>
        <v>0</v>
      </c>
      <c r="I1333" s="140">
        <v>1.4</v>
      </c>
      <c r="J1333" s="141">
        <f t="shared" si="45"/>
        <v>0</v>
      </c>
      <c r="K1333" s="30"/>
      <c r="L1333" s="30"/>
    </row>
    <row r="1334" spans="1:12">
      <c r="A1334" s="110" t="s">
        <v>4891</v>
      </c>
      <c r="B1334" s="136" t="s">
        <v>6612</v>
      </c>
      <c r="C1334" s="110" t="s">
        <v>6613</v>
      </c>
      <c r="D1334" s="110" t="s">
        <v>6674</v>
      </c>
      <c r="E1334" s="110" t="s">
        <v>6686</v>
      </c>
      <c r="F1334" s="110">
        <v>25</v>
      </c>
      <c r="G1334" s="109">
        <v>0</v>
      </c>
      <c r="H1334" s="34">
        <f t="shared" si="46"/>
        <v>0</v>
      </c>
      <c r="I1334" s="140">
        <v>2.8</v>
      </c>
      <c r="J1334" s="141">
        <f t="shared" si="45"/>
        <v>0</v>
      </c>
      <c r="K1334" s="30"/>
      <c r="L1334" s="30"/>
    </row>
    <row r="1335" spans="1:12">
      <c r="A1335" s="110" t="s">
        <v>2165</v>
      </c>
      <c r="B1335" s="136" t="s">
        <v>4861</v>
      </c>
      <c r="C1335" s="110" t="s">
        <v>4862</v>
      </c>
      <c r="D1335" s="34" t="s">
        <v>4806</v>
      </c>
      <c r="E1335" s="34" t="s">
        <v>4846</v>
      </c>
      <c r="F1335" s="34">
        <v>100</v>
      </c>
      <c r="G1335" s="131">
        <v>0</v>
      </c>
      <c r="H1335" s="34">
        <f t="shared" si="46"/>
        <v>0</v>
      </c>
      <c r="I1335" s="140">
        <v>1.4</v>
      </c>
      <c r="J1335" s="141">
        <f t="shared" si="45"/>
        <v>0</v>
      </c>
      <c r="K1335" s="30"/>
      <c r="L1335" s="30"/>
    </row>
    <row r="1336" spans="1:12">
      <c r="A1336" s="110" t="s">
        <v>4891</v>
      </c>
      <c r="B1336" s="136" t="s">
        <v>6614</v>
      </c>
      <c r="C1336" s="110" t="s">
        <v>6615</v>
      </c>
      <c r="D1336" s="110" t="s">
        <v>6674</v>
      </c>
      <c r="E1336" s="110" t="s">
        <v>4178</v>
      </c>
      <c r="F1336" s="110">
        <v>25</v>
      </c>
      <c r="G1336" s="109">
        <v>0</v>
      </c>
      <c r="H1336" s="34">
        <f t="shared" si="46"/>
        <v>0</v>
      </c>
      <c r="I1336" s="140">
        <v>2.8</v>
      </c>
      <c r="J1336" s="141">
        <f t="shared" si="45"/>
        <v>0</v>
      </c>
      <c r="K1336" s="30"/>
      <c r="L1336" s="30"/>
    </row>
    <row r="1337" spans="1:12">
      <c r="A1337" s="110" t="s">
        <v>2165</v>
      </c>
      <c r="B1337" s="136" t="s">
        <v>4863</v>
      </c>
      <c r="C1337" s="110" t="s">
        <v>4864</v>
      </c>
      <c r="D1337" s="34" t="s">
        <v>4806</v>
      </c>
      <c r="E1337" s="34" t="s">
        <v>4846</v>
      </c>
      <c r="F1337" s="34">
        <v>100</v>
      </c>
      <c r="G1337" s="131">
        <v>0</v>
      </c>
      <c r="H1337" s="34">
        <f t="shared" si="46"/>
        <v>0</v>
      </c>
      <c r="I1337" s="140">
        <v>1.4</v>
      </c>
      <c r="J1337" s="141">
        <f t="shared" si="45"/>
        <v>0</v>
      </c>
      <c r="K1337" s="30"/>
      <c r="L1337" s="30"/>
    </row>
    <row r="1338" spans="1:12">
      <c r="A1338" s="110" t="s">
        <v>4891</v>
      </c>
      <c r="B1338" s="136" t="s">
        <v>6616</v>
      </c>
      <c r="C1338" s="110" t="s">
        <v>6617</v>
      </c>
      <c r="D1338" s="110" t="s">
        <v>6674</v>
      </c>
      <c r="E1338" s="110" t="s">
        <v>4178</v>
      </c>
      <c r="F1338" s="110">
        <v>25</v>
      </c>
      <c r="G1338" s="109">
        <v>0</v>
      </c>
      <c r="H1338" s="34">
        <f t="shared" si="46"/>
        <v>0</v>
      </c>
      <c r="I1338" s="140">
        <v>2.8</v>
      </c>
      <c r="J1338" s="141">
        <f t="shared" si="45"/>
        <v>0</v>
      </c>
      <c r="K1338" s="30"/>
      <c r="L1338" s="30"/>
    </row>
    <row r="1339" spans="1:12">
      <c r="A1339" s="110" t="s">
        <v>2165</v>
      </c>
      <c r="B1339" s="136" t="s">
        <v>4865</v>
      </c>
      <c r="C1339" s="110" t="s">
        <v>4866</v>
      </c>
      <c r="D1339" s="34" t="s">
        <v>4806</v>
      </c>
      <c r="E1339" s="34" t="s">
        <v>4846</v>
      </c>
      <c r="F1339" s="34">
        <v>100</v>
      </c>
      <c r="G1339" s="131">
        <v>0</v>
      </c>
      <c r="H1339" s="34">
        <f t="shared" si="46"/>
        <v>0</v>
      </c>
      <c r="I1339" s="140">
        <v>1.4</v>
      </c>
      <c r="J1339" s="141">
        <f t="shared" si="45"/>
        <v>0</v>
      </c>
      <c r="K1339" s="30"/>
      <c r="L1339" s="30"/>
    </row>
    <row r="1340" spans="1:12">
      <c r="A1340" s="110" t="s">
        <v>4891</v>
      </c>
      <c r="B1340" s="136" t="s">
        <v>6618</v>
      </c>
      <c r="C1340" s="110" t="s">
        <v>6619</v>
      </c>
      <c r="D1340" s="110" t="s">
        <v>6674</v>
      </c>
      <c r="E1340" s="110" t="s">
        <v>4197</v>
      </c>
      <c r="F1340" s="110">
        <v>25</v>
      </c>
      <c r="G1340" s="109">
        <v>0</v>
      </c>
      <c r="H1340" s="34">
        <f t="shared" si="46"/>
        <v>0</v>
      </c>
      <c r="I1340" s="140">
        <v>2.8</v>
      </c>
      <c r="J1340" s="141">
        <f t="shared" si="45"/>
        <v>0</v>
      </c>
      <c r="K1340" s="30"/>
      <c r="L1340" s="30"/>
    </row>
    <row r="1341" spans="1:12">
      <c r="A1341" s="110" t="s">
        <v>2165</v>
      </c>
      <c r="B1341" s="136" t="s">
        <v>4884</v>
      </c>
      <c r="C1341" s="110" t="s">
        <v>4885</v>
      </c>
      <c r="D1341" s="34" t="s">
        <v>4806</v>
      </c>
      <c r="E1341" s="34" t="s">
        <v>4886</v>
      </c>
      <c r="F1341" s="34">
        <v>100</v>
      </c>
      <c r="G1341" s="131">
        <v>0</v>
      </c>
      <c r="H1341" s="34">
        <f t="shared" si="46"/>
        <v>0</v>
      </c>
      <c r="I1341" s="140">
        <v>1.4</v>
      </c>
      <c r="J1341" s="141">
        <f t="shared" si="45"/>
        <v>0</v>
      </c>
      <c r="K1341" s="30"/>
      <c r="L1341" s="30"/>
    </row>
    <row r="1342" spans="1:12">
      <c r="A1342" s="110" t="s">
        <v>4891</v>
      </c>
      <c r="B1342" s="136" t="s">
        <v>6620</v>
      </c>
      <c r="C1342" s="110" t="s">
        <v>6621</v>
      </c>
      <c r="D1342" s="110" t="s">
        <v>6674</v>
      </c>
      <c r="E1342" s="110" t="s">
        <v>4197</v>
      </c>
      <c r="F1342" s="110">
        <v>25</v>
      </c>
      <c r="G1342" s="109">
        <v>0</v>
      </c>
      <c r="H1342" s="34">
        <f t="shared" si="46"/>
        <v>0</v>
      </c>
      <c r="I1342" s="140">
        <v>2.8</v>
      </c>
      <c r="J1342" s="141">
        <f t="shared" si="45"/>
        <v>0</v>
      </c>
      <c r="K1342" s="30"/>
      <c r="L1342" s="30"/>
    </row>
    <row r="1343" spans="1:12">
      <c r="A1343" s="110" t="s">
        <v>4891</v>
      </c>
      <c r="B1343" s="136" t="s">
        <v>6622</v>
      </c>
      <c r="C1343" s="110" t="s">
        <v>6623</v>
      </c>
      <c r="D1343" s="110" t="s">
        <v>6674</v>
      </c>
      <c r="E1343" s="110" t="s">
        <v>4197</v>
      </c>
      <c r="F1343" s="110">
        <v>25</v>
      </c>
      <c r="G1343" s="109">
        <v>0</v>
      </c>
      <c r="H1343" s="34">
        <f t="shared" si="46"/>
        <v>0</v>
      </c>
      <c r="I1343" s="140">
        <v>2.8</v>
      </c>
      <c r="J1343" s="141">
        <f t="shared" si="45"/>
        <v>0</v>
      </c>
      <c r="K1343" s="30"/>
      <c r="L1343" s="30"/>
    </row>
    <row r="1344" spans="1:12">
      <c r="A1344" s="110" t="s">
        <v>4891</v>
      </c>
      <c r="B1344" s="136" t="s">
        <v>6624</v>
      </c>
      <c r="C1344" s="110" t="s">
        <v>6625</v>
      </c>
      <c r="D1344" s="110" t="s">
        <v>6674</v>
      </c>
      <c r="E1344" s="110" t="s">
        <v>4197</v>
      </c>
      <c r="F1344" s="110">
        <v>25</v>
      </c>
      <c r="G1344" s="109">
        <v>0</v>
      </c>
      <c r="H1344" s="34">
        <f t="shared" si="46"/>
        <v>0</v>
      </c>
      <c r="I1344" s="140">
        <v>2.8</v>
      </c>
      <c r="J1344" s="141">
        <f t="shared" si="45"/>
        <v>0</v>
      </c>
      <c r="K1344" s="30"/>
      <c r="L1344" s="30"/>
    </row>
    <row r="1345" spans="1:12">
      <c r="A1345" s="110" t="s">
        <v>2165</v>
      </c>
      <c r="B1345" s="136" t="s">
        <v>3784</v>
      </c>
      <c r="C1345" s="110" t="s">
        <v>3785</v>
      </c>
      <c r="D1345" s="34" t="s">
        <v>2056</v>
      </c>
      <c r="E1345" s="34" t="s">
        <v>3786</v>
      </c>
      <c r="F1345" s="34">
        <v>100</v>
      </c>
      <c r="G1345" s="131">
        <v>0</v>
      </c>
      <c r="H1345" s="34">
        <f t="shared" si="46"/>
        <v>0</v>
      </c>
      <c r="I1345" s="140">
        <v>1.4</v>
      </c>
      <c r="J1345" s="141">
        <f t="shared" si="45"/>
        <v>0</v>
      </c>
      <c r="K1345" s="30"/>
      <c r="L1345" s="30"/>
    </row>
    <row r="1346" spans="1:12">
      <c r="A1346" s="110" t="s">
        <v>4891</v>
      </c>
      <c r="B1346" s="136" t="s">
        <v>6626</v>
      </c>
      <c r="C1346" s="110" t="s">
        <v>6627</v>
      </c>
      <c r="D1346" s="110" t="s">
        <v>6674</v>
      </c>
      <c r="E1346" s="110" t="s">
        <v>4197</v>
      </c>
      <c r="F1346" s="110">
        <v>25</v>
      </c>
      <c r="G1346" s="109">
        <v>0</v>
      </c>
      <c r="H1346" s="34">
        <f t="shared" si="46"/>
        <v>0</v>
      </c>
      <c r="I1346" s="140">
        <v>2.8</v>
      </c>
      <c r="J1346" s="141">
        <f t="shared" si="45"/>
        <v>0</v>
      </c>
      <c r="K1346" s="30"/>
      <c r="L1346" s="30"/>
    </row>
    <row r="1347" spans="1:12">
      <c r="A1347" s="110" t="s">
        <v>2165</v>
      </c>
      <c r="B1347" s="136" t="s">
        <v>3789</v>
      </c>
      <c r="C1347" s="110" t="s">
        <v>3790</v>
      </c>
      <c r="D1347" s="34" t="s">
        <v>2056</v>
      </c>
      <c r="E1347" s="34" t="s">
        <v>3786</v>
      </c>
      <c r="F1347" s="34">
        <v>100</v>
      </c>
      <c r="G1347" s="131">
        <v>0</v>
      </c>
      <c r="H1347" s="34">
        <f t="shared" si="46"/>
        <v>0</v>
      </c>
      <c r="I1347" s="140">
        <v>1.4</v>
      </c>
      <c r="J1347" s="141">
        <f t="shared" si="45"/>
        <v>0</v>
      </c>
      <c r="K1347" s="30"/>
      <c r="L1347" s="30"/>
    </row>
    <row r="1348" spans="1:12">
      <c r="A1348" s="110" t="s">
        <v>4891</v>
      </c>
      <c r="B1348" s="136" t="s">
        <v>6628</v>
      </c>
      <c r="C1348" s="110" t="s">
        <v>6629</v>
      </c>
      <c r="D1348" s="110" t="s">
        <v>6674</v>
      </c>
      <c r="E1348" s="110" t="s">
        <v>4197</v>
      </c>
      <c r="F1348" s="110">
        <v>25</v>
      </c>
      <c r="G1348" s="109">
        <v>0</v>
      </c>
      <c r="H1348" s="34">
        <f t="shared" si="46"/>
        <v>0</v>
      </c>
      <c r="I1348" s="140">
        <v>2.8</v>
      </c>
      <c r="J1348" s="141">
        <f t="shared" si="45"/>
        <v>0</v>
      </c>
      <c r="K1348" s="30"/>
      <c r="L1348" s="30"/>
    </row>
    <row r="1349" spans="1:12">
      <c r="A1349" s="110" t="s">
        <v>2165</v>
      </c>
      <c r="B1349" s="136" t="s">
        <v>3787</v>
      </c>
      <c r="C1349" s="110" t="s">
        <v>3788</v>
      </c>
      <c r="D1349" s="34" t="s">
        <v>2056</v>
      </c>
      <c r="E1349" s="34" t="s">
        <v>3786</v>
      </c>
      <c r="F1349" s="34">
        <v>100</v>
      </c>
      <c r="G1349" s="131">
        <v>0</v>
      </c>
      <c r="H1349" s="34">
        <f t="shared" si="46"/>
        <v>0</v>
      </c>
      <c r="I1349" s="140">
        <v>1.4</v>
      </c>
      <c r="J1349" s="141">
        <f t="shared" si="45"/>
        <v>0</v>
      </c>
      <c r="K1349" s="30"/>
      <c r="L1349" s="30"/>
    </row>
    <row r="1350" spans="1:12">
      <c r="A1350" s="110" t="s">
        <v>4891</v>
      </c>
      <c r="B1350" s="136" t="s">
        <v>6630</v>
      </c>
      <c r="C1350" s="110" t="s">
        <v>6631</v>
      </c>
      <c r="D1350" s="110" t="s">
        <v>6674</v>
      </c>
      <c r="E1350" s="110" t="s">
        <v>4197</v>
      </c>
      <c r="F1350" s="110">
        <v>25</v>
      </c>
      <c r="G1350" s="109">
        <v>0</v>
      </c>
      <c r="H1350" s="34">
        <f t="shared" si="46"/>
        <v>0</v>
      </c>
      <c r="I1350" s="140">
        <v>2.8</v>
      </c>
      <c r="J1350" s="141">
        <f t="shared" si="45"/>
        <v>0</v>
      </c>
      <c r="K1350" s="30"/>
      <c r="L1350" s="30"/>
    </row>
    <row r="1351" spans="1:12">
      <c r="A1351" s="110" t="s">
        <v>4891</v>
      </c>
      <c r="B1351" s="136" t="s">
        <v>6632</v>
      </c>
      <c r="C1351" s="110" t="s">
        <v>6633</v>
      </c>
      <c r="D1351" s="110" t="s">
        <v>6674</v>
      </c>
      <c r="E1351" s="110" t="s">
        <v>4197</v>
      </c>
      <c r="F1351" s="110">
        <v>25</v>
      </c>
      <c r="G1351" s="109">
        <v>0</v>
      </c>
      <c r="H1351" s="34">
        <f t="shared" si="46"/>
        <v>0</v>
      </c>
      <c r="I1351" s="140">
        <v>2.8</v>
      </c>
      <c r="J1351" s="141">
        <f t="shared" si="45"/>
        <v>0</v>
      </c>
      <c r="K1351" s="30"/>
      <c r="L1351" s="30"/>
    </row>
    <row r="1352" spans="1:12">
      <c r="A1352" s="110" t="s">
        <v>2165</v>
      </c>
      <c r="B1352" s="136" t="s">
        <v>3791</v>
      </c>
      <c r="C1352" s="110" t="s">
        <v>3792</v>
      </c>
      <c r="D1352" s="34" t="s">
        <v>2056</v>
      </c>
      <c r="E1352" s="34" t="s">
        <v>3786</v>
      </c>
      <c r="F1352" s="34">
        <v>100</v>
      </c>
      <c r="G1352" s="131">
        <v>0</v>
      </c>
      <c r="H1352" s="34">
        <f t="shared" si="46"/>
        <v>0</v>
      </c>
      <c r="I1352" s="140">
        <v>1.4</v>
      </c>
      <c r="J1352" s="141">
        <f t="shared" si="45"/>
        <v>0</v>
      </c>
      <c r="K1352" s="30"/>
      <c r="L1352" s="30"/>
    </row>
    <row r="1353" spans="1:12">
      <c r="A1353" s="110" t="s">
        <v>4891</v>
      </c>
      <c r="B1353" s="136" t="s">
        <v>6634</v>
      </c>
      <c r="C1353" s="110" t="s">
        <v>6635</v>
      </c>
      <c r="D1353" s="110" t="s">
        <v>6674</v>
      </c>
      <c r="E1353" s="110" t="s">
        <v>5335</v>
      </c>
      <c r="F1353" s="110">
        <v>25</v>
      </c>
      <c r="G1353" s="109">
        <v>0</v>
      </c>
      <c r="H1353" s="34">
        <f t="shared" si="46"/>
        <v>0</v>
      </c>
      <c r="I1353" s="140">
        <v>2.8</v>
      </c>
      <c r="J1353" s="141">
        <f t="shared" si="45"/>
        <v>0</v>
      </c>
      <c r="K1353" s="30"/>
      <c r="L1353" s="30"/>
    </row>
    <row r="1354" spans="1:12">
      <c r="A1354" s="110" t="s">
        <v>2165</v>
      </c>
      <c r="B1354" s="136" t="s">
        <v>3793</v>
      </c>
      <c r="C1354" s="110" t="s">
        <v>3794</v>
      </c>
      <c r="D1354" s="34" t="s">
        <v>2056</v>
      </c>
      <c r="E1354" s="34" t="s">
        <v>3786</v>
      </c>
      <c r="F1354" s="34">
        <v>100</v>
      </c>
      <c r="G1354" s="131">
        <v>0</v>
      </c>
      <c r="H1354" s="34">
        <f t="shared" si="46"/>
        <v>0</v>
      </c>
      <c r="I1354" s="140">
        <v>1.4</v>
      </c>
      <c r="J1354" s="141">
        <f t="shared" si="45"/>
        <v>0</v>
      </c>
      <c r="K1354" s="30"/>
      <c r="L1354" s="30"/>
    </row>
    <row r="1355" spans="1:12">
      <c r="A1355" s="110" t="s">
        <v>4891</v>
      </c>
      <c r="B1355" s="136" t="s">
        <v>6636</v>
      </c>
      <c r="C1355" s="110" t="s">
        <v>6637</v>
      </c>
      <c r="D1355" s="110" t="s">
        <v>6674</v>
      </c>
      <c r="E1355" s="110" t="s">
        <v>5335</v>
      </c>
      <c r="F1355" s="110">
        <v>25</v>
      </c>
      <c r="G1355" s="109">
        <v>0</v>
      </c>
      <c r="H1355" s="34">
        <f t="shared" si="46"/>
        <v>0</v>
      </c>
      <c r="I1355" s="140">
        <v>2.8</v>
      </c>
      <c r="J1355" s="141">
        <f t="shared" ref="J1355:J1418" si="47">H1355*I1355</f>
        <v>0</v>
      </c>
      <c r="K1355" s="30"/>
      <c r="L1355" s="30"/>
    </row>
    <row r="1356" spans="1:12">
      <c r="A1356" s="110" t="s">
        <v>4891</v>
      </c>
      <c r="B1356" s="136" t="s">
        <v>6638</v>
      </c>
      <c r="C1356" s="110" t="s">
        <v>6639</v>
      </c>
      <c r="D1356" s="110" t="s">
        <v>6674</v>
      </c>
      <c r="E1356" s="110" t="s">
        <v>4383</v>
      </c>
      <c r="F1356" s="110">
        <v>25</v>
      </c>
      <c r="G1356" s="109">
        <v>0</v>
      </c>
      <c r="H1356" s="34">
        <f t="shared" si="46"/>
        <v>0</v>
      </c>
      <c r="I1356" s="140">
        <v>2.8</v>
      </c>
      <c r="J1356" s="141">
        <f t="shared" si="47"/>
        <v>0</v>
      </c>
      <c r="K1356" s="30"/>
      <c r="L1356" s="30"/>
    </row>
    <row r="1357" spans="1:12">
      <c r="A1357" s="110" t="s">
        <v>4891</v>
      </c>
      <c r="B1357" s="136" t="s">
        <v>6640</v>
      </c>
      <c r="C1357" s="110" t="s">
        <v>6641</v>
      </c>
      <c r="D1357" s="110" t="s">
        <v>6674</v>
      </c>
      <c r="E1357" s="110" t="s">
        <v>4383</v>
      </c>
      <c r="F1357" s="110">
        <v>25</v>
      </c>
      <c r="G1357" s="109">
        <v>0</v>
      </c>
      <c r="H1357" s="34">
        <f t="shared" si="46"/>
        <v>0</v>
      </c>
      <c r="I1357" s="140">
        <v>2.8</v>
      </c>
      <c r="J1357" s="141">
        <f t="shared" si="47"/>
        <v>0</v>
      </c>
      <c r="K1357" s="30"/>
      <c r="L1357" s="30"/>
    </row>
    <row r="1358" spans="1:12">
      <c r="A1358" s="110" t="s">
        <v>2165</v>
      </c>
      <c r="B1358" s="136" t="s">
        <v>3795</v>
      </c>
      <c r="C1358" s="110" t="s">
        <v>3796</v>
      </c>
      <c r="D1358" s="34" t="s">
        <v>2056</v>
      </c>
      <c r="E1358" s="34" t="s">
        <v>3786</v>
      </c>
      <c r="F1358" s="34">
        <v>100</v>
      </c>
      <c r="G1358" s="131">
        <v>0</v>
      </c>
      <c r="H1358" s="34">
        <f t="shared" si="46"/>
        <v>0</v>
      </c>
      <c r="I1358" s="140">
        <v>1.4</v>
      </c>
      <c r="J1358" s="141">
        <f t="shared" si="47"/>
        <v>0</v>
      </c>
      <c r="K1358" s="30"/>
      <c r="L1358" s="30"/>
    </row>
    <row r="1359" spans="1:12">
      <c r="A1359" s="110" t="s">
        <v>4891</v>
      </c>
      <c r="B1359" s="136" t="s">
        <v>6642</v>
      </c>
      <c r="C1359" s="110" t="s">
        <v>6643</v>
      </c>
      <c r="D1359" s="110" t="s">
        <v>6674</v>
      </c>
      <c r="E1359" s="110" t="s">
        <v>4383</v>
      </c>
      <c r="F1359" s="110">
        <v>25</v>
      </c>
      <c r="G1359" s="109">
        <v>0</v>
      </c>
      <c r="H1359" s="34">
        <f t="shared" si="46"/>
        <v>0</v>
      </c>
      <c r="I1359" s="140">
        <v>2.8</v>
      </c>
      <c r="J1359" s="141">
        <f t="shared" si="47"/>
        <v>0</v>
      </c>
      <c r="K1359" s="30"/>
      <c r="L1359" s="30"/>
    </row>
    <row r="1360" spans="1:12">
      <c r="A1360" s="110" t="s">
        <v>4891</v>
      </c>
      <c r="B1360" s="136" t="s">
        <v>6644</v>
      </c>
      <c r="C1360" s="110" t="s">
        <v>6645</v>
      </c>
      <c r="D1360" s="110" t="s">
        <v>6675</v>
      </c>
      <c r="E1360" s="110" t="s">
        <v>3169</v>
      </c>
      <c r="F1360" s="110">
        <v>25</v>
      </c>
      <c r="G1360" s="109">
        <v>0</v>
      </c>
      <c r="H1360" s="34">
        <f t="shared" si="46"/>
        <v>0</v>
      </c>
      <c r="I1360" s="140">
        <v>2.8</v>
      </c>
      <c r="J1360" s="141">
        <f t="shared" si="47"/>
        <v>0</v>
      </c>
      <c r="K1360" s="30"/>
      <c r="L1360" s="30"/>
    </row>
    <row r="1361" spans="1:12">
      <c r="A1361" s="110" t="s">
        <v>4891</v>
      </c>
      <c r="B1361" s="136" t="s">
        <v>6646</v>
      </c>
      <c r="C1361" s="110" t="s">
        <v>6647</v>
      </c>
      <c r="D1361" s="110" t="s">
        <v>6675</v>
      </c>
      <c r="E1361" s="110" t="s">
        <v>3169</v>
      </c>
      <c r="F1361" s="110">
        <v>25</v>
      </c>
      <c r="G1361" s="109">
        <v>0</v>
      </c>
      <c r="H1361" s="34">
        <f t="shared" si="46"/>
        <v>0</v>
      </c>
      <c r="I1361" s="140">
        <v>2.8</v>
      </c>
      <c r="J1361" s="141">
        <f t="shared" si="47"/>
        <v>0</v>
      </c>
      <c r="K1361" s="30"/>
      <c r="L1361" s="30"/>
    </row>
    <row r="1362" spans="1:12">
      <c r="A1362" s="110" t="s">
        <v>2165</v>
      </c>
      <c r="B1362" s="136" t="s">
        <v>4820</v>
      </c>
      <c r="C1362" s="110" t="s">
        <v>4821</v>
      </c>
      <c r="D1362" s="34" t="s">
        <v>4806</v>
      </c>
      <c r="E1362" s="34" t="s">
        <v>4809</v>
      </c>
      <c r="F1362" s="34">
        <v>100</v>
      </c>
      <c r="G1362" s="131">
        <v>0</v>
      </c>
      <c r="H1362" s="34">
        <f t="shared" si="46"/>
        <v>0</v>
      </c>
      <c r="I1362" s="140">
        <v>1.4</v>
      </c>
      <c r="J1362" s="141">
        <f t="shared" si="47"/>
        <v>0</v>
      </c>
      <c r="K1362" s="30"/>
      <c r="L1362" s="30"/>
    </row>
    <row r="1363" spans="1:12">
      <c r="A1363" s="110" t="s">
        <v>4891</v>
      </c>
      <c r="B1363" s="136" t="s">
        <v>6648</v>
      </c>
      <c r="C1363" s="110" t="s">
        <v>6649</v>
      </c>
      <c r="D1363" s="110" t="s">
        <v>6675</v>
      </c>
      <c r="E1363" s="110" t="s">
        <v>3169</v>
      </c>
      <c r="F1363" s="110">
        <v>25</v>
      </c>
      <c r="G1363" s="109">
        <v>0</v>
      </c>
      <c r="H1363" s="34">
        <f t="shared" si="46"/>
        <v>0</v>
      </c>
      <c r="I1363" s="140">
        <v>2.8</v>
      </c>
      <c r="J1363" s="141">
        <f t="shared" si="47"/>
        <v>0</v>
      </c>
      <c r="K1363" s="30"/>
      <c r="L1363" s="30"/>
    </row>
    <row r="1364" spans="1:12">
      <c r="A1364" s="110" t="s">
        <v>4891</v>
      </c>
      <c r="B1364" s="136" t="s">
        <v>6650</v>
      </c>
      <c r="C1364" s="110" t="s">
        <v>6651</v>
      </c>
      <c r="D1364" s="110" t="s">
        <v>6675</v>
      </c>
      <c r="E1364" s="110" t="s">
        <v>3169</v>
      </c>
      <c r="F1364" s="110">
        <v>25</v>
      </c>
      <c r="G1364" s="109">
        <v>0</v>
      </c>
      <c r="H1364" s="34">
        <f t="shared" si="46"/>
        <v>0</v>
      </c>
      <c r="I1364" s="140">
        <v>2.8</v>
      </c>
      <c r="J1364" s="141">
        <f t="shared" si="47"/>
        <v>0</v>
      </c>
      <c r="K1364" s="30"/>
      <c r="L1364" s="30"/>
    </row>
    <row r="1365" spans="1:12">
      <c r="A1365" s="110" t="s">
        <v>2165</v>
      </c>
      <c r="B1365" s="136" t="s">
        <v>4824</v>
      </c>
      <c r="C1365" s="110" t="s">
        <v>4825</v>
      </c>
      <c r="D1365" s="34" t="s">
        <v>4806</v>
      </c>
      <c r="E1365" s="34" t="s">
        <v>4809</v>
      </c>
      <c r="F1365" s="34">
        <v>100</v>
      </c>
      <c r="G1365" s="131">
        <v>0</v>
      </c>
      <c r="H1365" s="34">
        <f t="shared" si="46"/>
        <v>0</v>
      </c>
      <c r="I1365" s="140">
        <v>1.4</v>
      </c>
      <c r="J1365" s="141">
        <f t="shared" si="47"/>
        <v>0</v>
      </c>
      <c r="K1365" s="30"/>
      <c r="L1365" s="30"/>
    </row>
    <row r="1366" spans="1:12">
      <c r="A1366" s="110" t="s">
        <v>4891</v>
      </c>
      <c r="B1366" s="136" t="s">
        <v>6652</v>
      </c>
      <c r="C1366" s="110" t="s">
        <v>6653</v>
      </c>
      <c r="D1366" s="110" t="s">
        <v>6675</v>
      </c>
      <c r="E1366" s="110" t="s">
        <v>3169</v>
      </c>
      <c r="F1366" s="110">
        <v>25</v>
      </c>
      <c r="G1366" s="109">
        <v>0</v>
      </c>
      <c r="H1366" s="34">
        <f t="shared" si="46"/>
        <v>0</v>
      </c>
      <c r="I1366" s="140">
        <v>2.8</v>
      </c>
      <c r="J1366" s="141">
        <f t="shared" si="47"/>
        <v>0</v>
      </c>
      <c r="K1366" s="30"/>
      <c r="L1366" s="30"/>
    </row>
    <row r="1367" spans="1:12">
      <c r="A1367" s="110" t="s">
        <v>2165</v>
      </c>
      <c r="B1367" s="136" t="s">
        <v>4816</v>
      </c>
      <c r="C1367" s="110" t="s">
        <v>4817</v>
      </c>
      <c r="D1367" s="34" t="s">
        <v>4806</v>
      </c>
      <c r="E1367" s="34" t="s">
        <v>4809</v>
      </c>
      <c r="F1367" s="34">
        <v>100</v>
      </c>
      <c r="G1367" s="131">
        <v>0</v>
      </c>
      <c r="H1367" s="34">
        <f t="shared" si="46"/>
        <v>0</v>
      </c>
      <c r="I1367" s="140">
        <v>1.4</v>
      </c>
      <c r="J1367" s="141">
        <f t="shared" si="47"/>
        <v>0</v>
      </c>
      <c r="K1367" s="30"/>
      <c r="L1367" s="30"/>
    </row>
    <row r="1368" spans="1:12">
      <c r="A1368" s="110" t="s">
        <v>4891</v>
      </c>
      <c r="B1368" s="136" t="s">
        <v>6654</v>
      </c>
      <c r="C1368" s="110" t="s">
        <v>6655</v>
      </c>
      <c r="D1368" s="110" t="s">
        <v>6675</v>
      </c>
      <c r="E1368" s="110" t="s">
        <v>3169</v>
      </c>
      <c r="F1368" s="110">
        <v>25</v>
      </c>
      <c r="G1368" s="109">
        <v>0</v>
      </c>
      <c r="H1368" s="34">
        <f t="shared" si="46"/>
        <v>0</v>
      </c>
      <c r="I1368" s="140">
        <v>2.8</v>
      </c>
      <c r="J1368" s="141">
        <f t="shared" si="47"/>
        <v>0</v>
      </c>
      <c r="K1368" s="30"/>
      <c r="L1368" s="30"/>
    </row>
    <row r="1369" spans="1:12">
      <c r="A1369" s="110" t="s">
        <v>2165</v>
      </c>
      <c r="B1369" s="136" t="s">
        <v>4818</v>
      </c>
      <c r="C1369" s="110" t="s">
        <v>4819</v>
      </c>
      <c r="D1369" s="34" t="s">
        <v>4806</v>
      </c>
      <c r="E1369" s="34" t="s">
        <v>4809</v>
      </c>
      <c r="F1369" s="34">
        <v>100</v>
      </c>
      <c r="G1369" s="131">
        <v>0</v>
      </c>
      <c r="H1369" s="34">
        <f t="shared" si="46"/>
        <v>0</v>
      </c>
      <c r="I1369" s="140">
        <v>1.4</v>
      </c>
      <c r="J1369" s="141">
        <f t="shared" si="47"/>
        <v>0</v>
      </c>
      <c r="K1369" s="30"/>
      <c r="L1369" s="30"/>
    </row>
    <row r="1370" spans="1:12">
      <c r="A1370" s="110" t="s">
        <v>4891</v>
      </c>
      <c r="B1370" s="136" t="s">
        <v>6656</v>
      </c>
      <c r="C1370" s="110" t="s">
        <v>6657</v>
      </c>
      <c r="D1370" s="110" t="s">
        <v>6675</v>
      </c>
      <c r="E1370" s="110" t="s">
        <v>3169</v>
      </c>
      <c r="F1370" s="110">
        <v>25</v>
      </c>
      <c r="G1370" s="109">
        <v>0</v>
      </c>
      <c r="H1370" s="34">
        <f t="shared" si="46"/>
        <v>0</v>
      </c>
      <c r="I1370" s="140">
        <v>2.8</v>
      </c>
      <c r="J1370" s="141">
        <f t="shared" si="47"/>
        <v>0</v>
      </c>
      <c r="K1370" s="30"/>
      <c r="L1370" s="30"/>
    </row>
    <row r="1371" spans="1:12">
      <c r="A1371" s="110" t="s">
        <v>4891</v>
      </c>
      <c r="B1371" s="136" t="s">
        <v>6658</v>
      </c>
      <c r="C1371" s="110" t="s">
        <v>6659</v>
      </c>
      <c r="D1371" s="110" t="s">
        <v>6675</v>
      </c>
      <c r="E1371" s="110" t="s">
        <v>3169</v>
      </c>
      <c r="F1371" s="110">
        <v>25</v>
      </c>
      <c r="G1371" s="109">
        <v>0</v>
      </c>
      <c r="H1371" s="34">
        <f t="shared" si="46"/>
        <v>0</v>
      </c>
      <c r="I1371" s="140">
        <v>2.8</v>
      </c>
      <c r="J1371" s="141">
        <f t="shared" si="47"/>
        <v>0</v>
      </c>
      <c r="K1371" s="30"/>
      <c r="L1371" s="30"/>
    </row>
    <row r="1372" spans="1:12">
      <c r="A1372" s="110" t="s">
        <v>4891</v>
      </c>
      <c r="B1372" s="136" t="s">
        <v>6660</v>
      </c>
      <c r="C1372" s="110" t="s">
        <v>6661</v>
      </c>
      <c r="D1372" s="110" t="s">
        <v>6675</v>
      </c>
      <c r="E1372" s="110" t="s">
        <v>3169</v>
      </c>
      <c r="F1372" s="110">
        <v>25</v>
      </c>
      <c r="G1372" s="109">
        <v>0</v>
      </c>
      <c r="H1372" s="34">
        <f t="shared" si="46"/>
        <v>0</v>
      </c>
      <c r="I1372" s="140">
        <v>2.8</v>
      </c>
      <c r="J1372" s="141">
        <f t="shared" si="47"/>
        <v>0</v>
      </c>
      <c r="K1372" s="30"/>
      <c r="L1372" s="30"/>
    </row>
    <row r="1373" spans="1:12">
      <c r="A1373" s="110" t="s">
        <v>2165</v>
      </c>
      <c r="B1373" s="136" t="s">
        <v>2352</v>
      </c>
      <c r="C1373" s="110" t="s">
        <v>2353</v>
      </c>
      <c r="D1373" s="34" t="s">
        <v>2122</v>
      </c>
      <c r="E1373" s="34" t="s">
        <v>2349</v>
      </c>
      <c r="F1373" s="34">
        <v>100</v>
      </c>
      <c r="G1373" s="131">
        <v>0</v>
      </c>
      <c r="H1373" s="34">
        <f t="shared" si="46"/>
        <v>0</v>
      </c>
      <c r="I1373" s="140">
        <v>1.4</v>
      </c>
      <c r="J1373" s="141">
        <f t="shared" si="47"/>
        <v>0</v>
      </c>
      <c r="K1373" s="30"/>
      <c r="L1373" s="30"/>
    </row>
    <row r="1374" spans="1:12">
      <c r="A1374" s="110" t="s">
        <v>4891</v>
      </c>
      <c r="B1374" s="136" t="s">
        <v>6662</v>
      </c>
      <c r="C1374" s="110" t="s">
        <v>6663</v>
      </c>
      <c r="D1374" s="110" t="s">
        <v>6675</v>
      </c>
      <c r="E1374" s="110" t="s">
        <v>3169</v>
      </c>
      <c r="F1374" s="110">
        <v>25</v>
      </c>
      <c r="G1374" s="109">
        <v>0</v>
      </c>
      <c r="H1374" s="34">
        <f t="shared" si="46"/>
        <v>0</v>
      </c>
      <c r="I1374" s="140">
        <v>2.8</v>
      </c>
      <c r="J1374" s="141">
        <f t="shared" si="47"/>
        <v>0</v>
      </c>
      <c r="K1374" s="30"/>
      <c r="L1374" s="30"/>
    </row>
    <row r="1375" spans="1:12">
      <c r="A1375" s="110" t="s">
        <v>2165</v>
      </c>
      <c r="B1375" s="136" t="s">
        <v>3797</v>
      </c>
      <c r="C1375" s="110" t="s">
        <v>3798</v>
      </c>
      <c r="D1375" s="34" t="s">
        <v>2056</v>
      </c>
      <c r="E1375" s="34" t="s">
        <v>3799</v>
      </c>
      <c r="F1375" s="34">
        <v>100</v>
      </c>
      <c r="G1375" s="131">
        <v>0</v>
      </c>
      <c r="H1375" s="34">
        <f t="shared" si="46"/>
        <v>0</v>
      </c>
      <c r="I1375" s="140">
        <v>1.4</v>
      </c>
      <c r="J1375" s="141">
        <f t="shared" si="47"/>
        <v>0</v>
      </c>
      <c r="K1375" s="30"/>
      <c r="L1375" s="30"/>
    </row>
    <row r="1376" spans="1:12">
      <c r="A1376" s="110" t="s">
        <v>4891</v>
      </c>
      <c r="B1376" s="136" t="s">
        <v>6664</v>
      </c>
      <c r="C1376" s="110" t="s">
        <v>6665</v>
      </c>
      <c r="D1376" s="110" t="s">
        <v>6675</v>
      </c>
      <c r="E1376" s="110" t="s">
        <v>3169</v>
      </c>
      <c r="F1376" s="110">
        <v>25</v>
      </c>
      <c r="G1376" s="109">
        <v>0</v>
      </c>
      <c r="H1376" s="34">
        <f t="shared" si="46"/>
        <v>0</v>
      </c>
      <c r="I1376" s="140">
        <v>2.8</v>
      </c>
      <c r="J1376" s="141">
        <f t="shared" si="47"/>
        <v>0</v>
      </c>
      <c r="K1376" s="30"/>
      <c r="L1376" s="30"/>
    </row>
    <row r="1377" spans="1:12">
      <c r="A1377" s="110" t="s">
        <v>2165</v>
      </c>
      <c r="B1377" s="136" t="s">
        <v>3800</v>
      </c>
      <c r="C1377" s="110" t="s">
        <v>3801</v>
      </c>
      <c r="D1377" s="34" t="s">
        <v>2056</v>
      </c>
      <c r="E1377" s="34" t="s">
        <v>3799</v>
      </c>
      <c r="F1377" s="34">
        <v>100</v>
      </c>
      <c r="G1377" s="131">
        <v>0</v>
      </c>
      <c r="H1377" s="34">
        <f t="shared" si="46"/>
        <v>0</v>
      </c>
      <c r="I1377" s="140">
        <v>1.4</v>
      </c>
      <c r="J1377" s="141">
        <f t="shared" si="47"/>
        <v>0</v>
      </c>
      <c r="K1377" s="30"/>
      <c r="L1377" s="30"/>
    </row>
    <row r="1378" spans="1:12">
      <c r="A1378" s="110" t="s">
        <v>4891</v>
      </c>
      <c r="B1378" s="136" t="s">
        <v>6666</v>
      </c>
      <c r="C1378" s="110" t="s">
        <v>6667</v>
      </c>
      <c r="D1378" s="110" t="s">
        <v>6675</v>
      </c>
      <c r="E1378" s="110" t="s">
        <v>3658</v>
      </c>
      <c r="F1378" s="110">
        <v>25</v>
      </c>
      <c r="G1378" s="109">
        <v>0</v>
      </c>
      <c r="H1378" s="34">
        <f t="shared" si="46"/>
        <v>0</v>
      </c>
      <c r="I1378" s="140">
        <v>2.8</v>
      </c>
      <c r="J1378" s="141">
        <f t="shared" si="47"/>
        <v>0</v>
      </c>
      <c r="K1378" s="30"/>
      <c r="L1378" s="30"/>
    </row>
    <row r="1379" spans="1:12">
      <c r="A1379" s="110" t="s">
        <v>2165</v>
      </c>
      <c r="B1379" s="136" t="s">
        <v>2357</v>
      </c>
      <c r="C1379" s="110" t="s">
        <v>2358</v>
      </c>
      <c r="D1379" s="34" t="s">
        <v>2122</v>
      </c>
      <c r="E1379" s="34" t="s">
        <v>2356</v>
      </c>
      <c r="F1379" s="34">
        <v>100</v>
      </c>
      <c r="G1379" s="131">
        <v>0</v>
      </c>
      <c r="H1379" s="34">
        <f t="shared" si="46"/>
        <v>0</v>
      </c>
      <c r="I1379" s="140">
        <v>1.4</v>
      </c>
      <c r="J1379" s="141">
        <f t="shared" si="47"/>
        <v>0</v>
      </c>
      <c r="K1379" s="30"/>
      <c r="L1379" s="30"/>
    </row>
    <row r="1380" spans="1:12">
      <c r="A1380" s="110" t="s">
        <v>4891</v>
      </c>
      <c r="B1380" s="136" t="s">
        <v>6668</v>
      </c>
      <c r="C1380" s="110" t="s">
        <v>6669</v>
      </c>
      <c r="D1380" s="110" t="s">
        <v>6675</v>
      </c>
      <c r="E1380" s="110" t="s">
        <v>3658</v>
      </c>
      <c r="F1380" s="110">
        <v>25</v>
      </c>
      <c r="G1380" s="109">
        <v>0</v>
      </c>
      <c r="H1380" s="34">
        <f t="shared" si="46"/>
        <v>0</v>
      </c>
      <c r="I1380" s="140">
        <v>2.8</v>
      </c>
      <c r="J1380" s="141">
        <f t="shared" si="47"/>
        <v>0</v>
      </c>
      <c r="K1380" s="30"/>
      <c r="L1380" s="30"/>
    </row>
    <row r="1381" spans="1:12">
      <c r="A1381" s="110" t="s">
        <v>2165</v>
      </c>
      <c r="B1381" s="136" t="s">
        <v>2359</v>
      </c>
      <c r="C1381" s="110" t="s">
        <v>2360</v>
      </c>
      <c r="D1381" s="34" t="s">
        <v>2122</v>
      </c>
      <c r="E1381" s="34" t="s">
        <v>2356</v>
      </c>
      <c r="F1381" s="34">
        <v>100</v>
      </c>
      <c r="G1381" s="131">
        <v>0</v>
      </c>
      <c r="H1381" s="34">
        <f t="shared" si="46"/>
        <v>0</v>
      </c>
      <c r="I1381" s="140">
        <v>1.4</v>
      </c>
      <c r="J1381" s="141">
        <f t="shared" si="47"/>
        <v>0</v>
      </c>
      <c r="K1381" s="30"/>
      <c r="L1381" s="30"/>
    </row>
    <row r="1382" spans="1:12">
      <c r="A1382" s="110" t="s">
        <v>4891</v>
      </c>
      <c r="B1382" s="136" t="s">
        <v>6670</v>
      </c>
      <c r="C1382" s="110" t="s">
        <v>6671</v>
      </c>
      <c r="D1382" s="110" t="s">
        <v>6675</v>
      </c>
      <c r="E1382" s="110" t="s">
        <v>3658</v>
      </c>
      <c r="F1382" s="110">
        <v>25</v>
      </c>
      <c r="G1382" s="109">
        <v>0</v>
      </c>
      <c r="H1382" s="34">
        <f t="shared" si="46"/>
        <v>0</v>
      </c>
      <c r="I1382" s="140">
        <v>2.8</v>
      </c>
      <c r="J1382" s="141">
        <f t="shared" si="47"/>
        <v>0</v>
      </c>
      <c r="K1382" s="30"/>
      <c r="L1382" s="30"/>
    </row>
    <row r="1383" spans="1:12">
      <c r="A1383" s="110" t="s">
        <v>2165</v>
      </c>
      <c r="B1383" s="136" t="s">
        <v>2361</v>
      </c>
      <c r="C1383" s="110" t="s">
        <v>2362</v>
      </c>
      <c r="D1383" s="34" t="s">
        <v>2122</v>
      </c>
      <c r="E1383" s="34" t="s">
        <v>2356</v>
      </c>
      <c r="F1383" s="34">
        <v>100</v>
      </c>
      <c r="G1383" s="131">
        <v>0</v>
      </c>
      <c r="H1383" s="34">
        <f t="shared" si="46"/>
        <v>0</v>
      </c>
      <c r="I1383" s="140">
        <v>1.4</v>
      </c>
      <c r="J1383" s="141">
        <f t="shared" si="47"/>
        <v>0</v>
      </c>
      <c r="K1383" s="30"/>
      <c r="L1383" s="30"/>
    </row>
    <row r="1384" spans="1:12">
      <c r="A1384" s="110" t="s">
        <v>4891</v>
      </c>
      <c r="B1384" s="136" t="s">
        <v>6672</v>
      </c>
      <c r="C1384" s="110" t="s">
        <v>6673</v>
      </c>
      <c r="D1384" s="110" t="s">
        <v>6675</v>
      </c>
      <c r="E1384" s="110" t="s">
        <v>6685</v>
      </c>
      <c r="F1384" s="110">
        <v>25</v>
      </c>
      <c r="G1384" s="109">
        <v>0</v>
      </c>
      <c r="H1384" s="34">
        <f t="shared" si="46"/>
        <v>0</v>
      </c>
      <c r="I1384" s="140">
        <v>2.8</v>
      </c>
      <c r="J1384" s="141">
        <f t="shared" si="47"/>
        <v>0</v>
      </c>
      <c r="K1384" s="30"/>
      <c r="L1384" s="30"/>
    </row>
    <row r="1385" spans="1:12">
      <c r="A1385" s="110" t="s">
        <v>4891</v>
      </c>
      <c r="B1385" s="139" t="s">
        <v>6855</v>
      </c>
      <c r="C1385" s="34" t="s">
        <v>6856</v>
      </c>
      <c r="D1385" s="34" t="s">
        <v>6674</v>
      </c>
      <c r="E1385" s="34" t="s">
        <v>6859</v>
      </c>
      <c r="F1385" s="110">
        <v>25</v>
      </c>
      <c r="G1385" s="109">
        <v>0</v>
      </c>
      <c r="H1385" s="34">
        <f t="shared" si="46"/>
        <v>0</v>
      </c>
      <c r="I1385" s="140">
        <v>2.8</v>
      </c>
      <c r="J1385" s="141">
        <f t="shared" si="47"/>
        <v>0</v>
      </c>
      <c r="K1385" s="30"/>
      <c r="L1385" s="30"/>
    </row>
    <row r="1386" spans="1:12">
      <c r="A1386" s="110" t="s">
        <v>2165</v>
      </c>
      <c r="B1386" s="136" t="s">
        <v>2363</v>
      </c>
      <c r="C1386" s="110" t="s">
        <v>2364</v>
      </c>
      <c r="D1386" s="34" t="s">
        <v>2122</v>
      </c>
      <c r="E1386" s="34" t="s">
        <v>2356</v>
      </c>
      <c r="F1386" s="34">
        <v>100</v>
      </c>
      <c r="G1386" s="131">
        <v>0</v>
      </c>
      <c r="H1386" s="34">
        <f t="shared" si="46"/>
        <v>0</v>
      </c>
      <c r="I1386" s="140">
        <v>1.4</v>
      </c>
      <c r="J1386" s="141">
        <f t="shared" si="47"/>
        <v>0</v>
      </c>
      <c r="K1386" s="30"/>
      <c r="L1386" s="30"/>
    </row>
    <row r="1387" spans="1:12">
      <c r="A1387" s="110" t="s">
        <v>4891</v>
      </c>
      <c r="B1387" s="139" t="s">
        <v>6853</v>
      </c>
      <c r="C1387" s="34" t="s">
        <v>6854</v>
      </c>
      <c r="D1387" s="34" t="s">
        <v>6674</v>
      </c>
      <c r="E1387" s="34" t="s">
        <v>6860</v>
      </c>
      <c r="F1387" s="110">
        <v>25</v>
      </c>
      <c r="G1387" s="109">
        <v>0</v>
      </c>
      <c r="H1387" s="34">
        <f t="shared" si="46"/>
        <v>0</v>
      </c>
      <c r="I1387" s="140">
        <v>2.8</v>
      </c>
      <c r="J1387" s="141">
        <f t="shared" si="47"/>
        <v>0</v>
      </c>
      <c r="K1387" s="30"/>
      <c r="L1387" s="30"/>
    </row>
    <row r="1388" spans="1:12">
      <c r="A1388" s="110" t="s">
        <v>4891</v>
      </c>
      <c r="B1388" s="139" t="s">
        <v>6851</v>
      </c>
      <c r="C1388" s="34" t="s">
        <v>6852</v>
      </c>
      <c r="D1388" s="34" t="s">
        <v>6674</v>
      </c>
      <c r="E1388" s="34" t="s">
        <v>6857</v>
      </c>
      <c r="F1388" s="110">
        <v>25</v>
      </c>
      <c r="G1388" s="109">
        <v>0</v>
      </c>
      <c r="H1388" s="34">
        <f t="shared" si="46"/>
        <v>0</v>
      </c>
      <c r="I1388" s="140">
        <v>2.8</v>
      </c>
      <c r="J1388" s="141">
        <f t="shared" si="47"/>
        <v>0</v>
      </c>
      <c r="K1388" s="30"/>
      <c r="L1388" s="30"/>
    </row>
    <row r="1389" spans="1:12">
      <c r="A1389" s="110" t="s">
        <v>2165</v>
      </c>
      <c r="B1389" s="136" t="s">
        <v>2365</v>
      </c>
      <c r="C1389" s="110" t="s">
        <v>2366</v>
      </c>
      <c r="D1389" s="34" t="s">
        <v>2122</v>
      </c>
      <c r="E1389" s="34" t="s">
        <v>2356</v>
      </c>
      <c r="F1389" s="34">
        <v>100</v>
      </c>
      <c r="G1389" s="131">
        <v>0</v>
      </c>
      <c r="H1389" s="34">
        <f t="shared" si="46"/>
        <v>0</v>
      </c>
      <c r="I1389" s="140">
        <v>1.4</v>
      </c>
      <c r="J1389" s="141">
        <f t="shared" si="47"/>
        <v>0</v>
      </c>
      <c r="K1389" s="30"/>
      <c r="L1389" s="30"/>
    </row>
    <row r="1390" spans="1:12">
      <c r="A1390" s="110" t="s">
        <v>4891</v>
      </c>
      <c r="B1390" s="139" t="s">
        <v>6849</v>
      </c>
      <c r="C1390" s="34" t="s">
        <v>6850</v>
      </c>
      <c r="D1390" s="34" t="s">
        <v>6674</v>
      </c>
      <c r="E1390" s="34" t="s">
        <v>3620</v>
      </c>
      <c r="F1390" s="110">
        <v>25</v>
      </c>
      <c r="G1390" s="109">
        <v>0</v>
      </c>
      <c r="H1390" s="34">
        <f t="shared" si="46"/>
        <v>0</v>
      </c>
      <c r="I1390" s="140">
        <v>2.8</v>
      </c>
      <c r="J1390" s="141">
        <f t="shared" si="47"/>
        <v>0</v>
      </c>
      <c r="K1390" s="30"/>
      <c r="L1390" s="30"/>
    </row>
    <row r="1391" spans="1:12">
      <c r="A1391" s="110" t="s">
        <v>2165</v>
      </c>
      <c r="B1391" s="136" t="s">
        <v>2367</v>
      </c>
      <c r="C1391" s="110" t="s">
        <v>2368</v>
      </c>
      <c r="D1391" s="34" t="s">
        <v>2122</v>
      </c>
      <c r="E1391" s="34" t="s">
        <v>2356</v>
      </c>
      <c r="F1391" s="34">
        <v>100</v>
      </c>
      <c r="G1391" s="131">
        <v>0</v>
      </c>
      <c r="H1391" s="34">
        <f t="shared" si="46"/>
        <v>0</v>
      </c>
      <c r="I1391" s="140">
        <v>1.4</v>
      </c>
      <c r="J1391" s="141">
        <f t="shared" si="47"/>
        <v>0</v>
      </c>
      <c r="K1391" s="30"/>
      <c r="L1391" s="30"/>
    </row>
    <row r="1392" spans="1:12">
      <c r="A1392" s="110" t="s">
        <v>4891</v>
      </c>
      <c r="B1392" s="139" t="s">
        <v>6847</v>
      </c>
      <c r="C1392" s="34" t="s">
        <v>6848</v>
      </c>
      <c r="D1392" s="34" t="s">
        <v>6674</v>
      </c>
      <c r="E1392" s="34" t="s">
        <v>3620</v>
      </c>
      <c r="F1392" s="110">
        <v>25</v>
      </c>
      <c r="G1392" s="109">
        <v>0</v>
      </c>
      <c r="H1392" s="34">
        <f t="shared" si="46"/>
        <v>0</v>
      </c>
      <c r="I1392" s="140">
        <v>2.8</v>
      </c>
      <c r="J1392" s="141">
        <f t="shared" si="47"/>
        <v>0</v>
      </c>
      <c r="K1392" s="30"/>
      <c r="L1392" s="30"/>
    </row>
    <row r="1393" spans="1:12">
      <c r="A1393" s="110" t="s">
        <v>4891</v>
      </c>
      <c r="B1393" s="139" t="s">
        <v>6845</v>
      </c>
      <c r="C1393" s="34" t="s">
        <v>6846</v>
      </c>
      <c r="D1393" s="34" t="s">
        <v>6674</v>
      </c>
      <c r="E1393" s="34" t="s">
        <v>3620</v>
      </c>
      <c r="F1393" s="110">
        <v>25</v>
      </c>
      <c r="G1393" s="109">
        <v>0</v>
      </c>
      <c r="H1393" s="34">
        <f t="shared" si="46"/>
        <v>0</v>
      </c>
      <c r="I1393" s="140">
        <v>2.8</v>
      </c>
      <c r="J1393" s="141">
        <f t="shared" si="47"/>
        <v>0</v>
      </c>
      <c r="K1393" s="30"/>
      <c r="L1393" s="30"/>
    </row>
    <row r="1394" spans="1:12">
      <c r="A1394" s="110" t="s">
        <v>2165</v>
      </c>
      <c r="B1394" s="136" t="s">
        <v>2369</v>
      </c>
      <c r="C1394" s="110" t="s">
        <v>2370</v>
      </c>
      <c r="D1394" s="34" t="s">
        <v>2122</v>
      </c>
      <c r="E1394" s="34" t="s">
        <v>2356</v>
      </c>
      <c r="F1394" s="34">
        <v>100</v>
      </c>
      <c r="G1394" s="131">
        <v>0</v>
      </c>
      <c r="H1394" s="34">
        <f t="shared" si="46"/>
        <v>0</v>
      </c>
      <c r="I1394" s="140">
        <v>1.4</v>
      </c>
      <c r="J1394" s="141">
        <f t="shared" si="47"/>
        <v>0</v>
      </c>
      <c r="K1394" s="30"/>
      <c r="L1394" s="30"/>
    </row>
    <row r="1395" spans="1:12">
      <c r="A1395" s="110" t="s">
        <v>4891</v>
      </c>
      <c r="B1395" s="139" t="s">
        <v>6843</v>
      </c>
      <c r="C1395" s="34" t="s">
        <v>6844</v>
      </c>
      <c r="D1395" s="34" t="s">
        <v>6674</v>
      </c>
      <c r="E1395" s="34" t="s">
        <v>3661</v>
      </c>
      <c r="F1395" s="110">
        <v>25</v>
      </c>
      <c r="G1395" s="109">
        <v>0</v>
      </c>
      <c r="H1395" s="34">
        <f t="shared" si="46"/>
        <v>0</v>
      </c>
      <c r="I1395" s="140">
        <v>2.8</v>
      </c>
      <c r="J1395" s="141">
        <f t="shared" si="47"/>
        <v>0</v>
      </c>
      <c r="K1395" s="30"/>
      <c r="L1395" s="30"/>
    </row>
    <row r="1396" spans="1:12">
      <c r="A1396" s="110" t="s">
        <v>2165</v>
      </c>
      <c r="B1396" s="136" t="s">
        <v>2371</v>
      </c>
      <c r="C1396" s="110" t="s">
        <v>2372</v>
      </c>
      <c r="D1396" s="34" t="s">
        <v>2122</v>
      </c>
      <c r="E1396" s="34" t="s">
        <v>2356</v>
      </c>
      <c r="F1396" s="34">
        <v>100</v>
      </c>
      <c r="G1396" s="131">
        <v>0</v>
      </c>
      <c r="H1396" s="34">
        <f t="shared" si="46"/>
        <v>0</v>
      </c>
      <c r="I1396" s="140">
        <v>1.4</v>
      </c>
      <c r="J1396" s="141">
        <f t="shared" si="47"/>
        <v>0</v>
      </c>
      <c r="K1396" s="30"/>
      <c r="L1396" s="30"/>
    </row>
    <row r="1397" spans="1:12">
      <c r="A1397" s="110" t="s">
        <v>4891</v>
      </c>
      <c r="B1397" s="139" t="s">
        <v>6841</v>
      </c>
      <c r="C1397" s="34" t="s">
        <v>6842</v>
      </c>
      <c r="D1397" s="34" t="s">
        <v>6674</v>
      </c>
      <c r="E1397" s="34" t="s">
        <v>6858</v>
      </c>
      <c r="F1397" s="110">
        <v>25</v>
      </c>
      <c r="G1397" s="109">
        <v>0</v>
      </c>
      <c r="H1397" s="34">
        <f t="shared" ref="H1397:H1460" si="48">G1397*F1397</f>
        <v>0</v>
      </c>
      <c r="I1397" s="140">
        <v>2.8</v>
      </c>
      <c r="J1397" s="141">
        <f t="shared" si="47"/>
        <v>0</v>
      </c>
      <c r="K1397" s="30"/>
      <c r="L1397" s="30"/>
    </row>
    <row r="1398" spans="1:12">
      <c r="A1398" s="110" t="s">
        <v>2165</v>
      </c>
      <c r="B1398" s="136" t="s">
        <v>4629</v>
      </c>
      <c r="C1398" s="110" t="s">
        <v>4630</v>
      </c>
      <c r="D1398" s="34" t="s">
        <v>2156</v>
      </c>
      <c r="E1398" s="34" t="s">
        <v>2356</v>
      </c>
      <c r="F1398" s="34">
        <v>100</v>
      </c>
      <c r="G1398" s="131">
        <v>0</v>
      </c>
      <c r="H1398" s="34">
        <f t="shared" si="48"/>
        <v>0</v>
      </c>
      <c r="I1398" s="140">
        <v>1.4</v>
      </c>
      <c r="J1398" s="141">
        <f t="shared" si="47"/>
        <v>0</v>
      </c>
      <c r="K1398" s="30"/>
      <c r="L1398" s="30"/>
    </row>
    <row r="1399" spans="1:12">
      <c r="A1399" s="110" t="s">
        <v>4891</v>
      </c>
      <c r="B1399" s="139" t="s">
        <v>6839</v>
      </c>
      <c r="C1399" s="34" t="s">
        <v>6840</v>
      </c>
      <c r="D1399" s="34" t="s">
        <v>6674</v>
      </c>
      <c r="E1399" s="34" t="s">
        <v>6678</v>
      </c>
      <c r="F1399" s="110">
        <v>25</v>
      </c>
      <c r="G1399" s="109">
        <v>0</v>
      </c>
      <c r="H1399" s="34">
        <f t="shared" si="48"/>
        <v>0</v>
      </c>
      <c r="I1399" s="140">
        <v>2.8</v>
      </c>
      <c r="J1399" s="141">
        <f t="shared" si="47"/>
        <v>0</v>
      </c>
      <c r="K1399" s="30"/>
      <c r="L1399" s="30"/>
    </row>
    <row r="1400" spans="1:12">
      <c r="A1400" s="110" t="s">
        <v>4891</v>
      </c>
      <c r="B1400" s="139" t="s">
        <v>6837</v>
      </c>
      <c r="C1400" s="34" t="s">
        <v>6838</v>
      </c>
      <c r="D1400" s="34" t="s">
        <v>6674</v>
      </c>
      <c r="E1400" s="34" t="s">
        <v>6678</v>
      </c>
      <c r="F1400" s="110">
        <v>25</v>
      </c>
      <c r="G1400" s="109">
        <v>0</v>
      </c>
      <c r="H1400" s="34">
        <f t="shared" si="48"/>
        <v>0</v>
      </c>
      <c r="I1400" s="140">
        <v>2.8</v>
      </c>
      <c r="J1400" s="141">
        <f t="shared" si="47"/>
        <v>0</v>
      </c>
      <c r="K1400" s="30"/>
      <c r="L1400" s="30"/>
    </row>
    <row r="1401" spans="1:12">
      <c r="A1401" s="110" t="s">
        <v>2165</v>
      </c>
      <c r="B1401" s="136" t="s">
        <v>2373</v>
      </c>
      <c r="C1401" s="110" t="s">
        <v>2374</v>
      </c>
      <c r="D1401" s="34" t="s">
        <v>2122</v>
      </c>
      <c r="E1401" s="34" t="s">
        <v>2356</v>
      </c>
      <c r="F1401" s="34">
        <v>100</v>
      </c>
      <c r="G1401" s="131">
        <v>0</v>
      </c>
      <c r="H1401" s="34">
        <f t="shared" si="48"/>
        <v>0</v>
      </c>
      <c r="I1401" s="140">
        <v>1.4</v>
      </c>
      <c r="J1401" s="141">
        <f t="shared" si="47"/>
        <v>0</v>
      </c>
      <c r="K1401" s="30"/>
      <c r="L1401" s="30"/>
    </row>
    <row r="1402" spans="1:12">
      <c r="A1402" s="110" t="s">
        <v>4891</v>
      </c>
      <c r="B1402" s="139" t="s">
        <v>6835</v>
      </c>
      <c r="C1402" s="34" t="s">
        <v>6836</v>
      </c>
      <c r="D1402" s="34" t="s">
        <v>6674</v>
      </c>
      <c r="E1402" s="34" t="s">
        <v>6678</v>
      </c>
      <c r="F1402" s="110">
        <v>25</v>
      </c>
      <c r="G1402" s="109">
        <v>0</v>
      </c>
      <c r="H1402" s="34">
        <f t="shared" si="48"/>
        <v>0</v>
      </c>
      <c r="I1402" s="140">
        <v>2.8</v>
      </c>
      <c r="J1402" s="141">
        <f t="shared" si="47"/>
        <v>0</v>
      </c>
      <c r="K1402" s="30"/>
      <c r="L1402" s="30"/>
    </row>
    <row r="1403" spans="1:12">
      <c r="A1403" s="110" t="s">
        <v>4891</v>
      </c>
      <c r="B1403" s="139" t="s">
        <v>6833</v>
      </c>
      <c r="C1403" s="34" t="s">
        <v>6834</v>
      </c>
      <c r="D1403" s="34" t="s">
        <v>3578</v>
      </c>
      <c r="E1403" s="34" t="s">
        <v>5033</v>
      </c>
      <c r="F1403" s="110">
        <v>25</v>
      </c>
      <c r="G1403" s="109">
        <v>0</v>
      </c>
      <c r="H1403" s="34">
        <f t="shared" si="48"/>
        <v>0</v>
      </c>
      <c r="I1403" s="140">
        <v>2.8</v>
      </c>
      <c r="J1403" s="141">
        <f t="shared" si="47"/>
        <v>0</v>
      </c>
      <c r="K1403" s="30"/>
      <c r="L1403" s="30"/>
    </row>
    <row r="1404" spans="1:12">
      <c r="A1404" s="110" t="s">
        <v>4891</v>
      </c>
      <c r="B1404" s="139" t="s">
        <v>6831</v>
      </c>
      <c r="C1404" s="34" t="s">
        <v>6832</v>
      </c>
      <c r="D1404" s="34" t="s">
        <v>3578</v>
      </c>
      <c r="E1404" s="34" t="s">
        <v>5033</v>
      </c>
      <c r="F1404" s="110">
        <v>25</v>
      </c>
      <c r="G1404" s="109">
        <v>0</v>
      </c>
      <c r="H1404" s="34">
        <f t="shared" si="48"/>
        <v>0</v>
      </c>
      <c r="I1404" s="140">
        <v>2.8</v>
      </c>
      <c r="J1404" s="141">
        <f t="shared" si="47"/>
        <v>0</v>
      </c>
      <c r="K1404" s="30"/>
      <c r="L1404" s="30"/>
    </row>
    <row r="1405" spans="1:12">
      <c r="A1405" s="110" t="s">
        <v>4891</v>
      </c>
      <c r="B1405" s="139" t="s">
        <v>6829</v>
      </c>
      <c r="C1405" s="34" t="s">
        <v>6830</v>
      </c>
      <c r="D1405" s="34" t="s">
        <v>3578</v>
      </c>
      <c r="E1405" s="34" t="s">
        <v>5072</v>
      </c>
      <c r="F1405" s="110">
        <v>25</v>
      </c>
      <c r="G1405" s="109">
        <v>0</v>
      </c>
      <c r="H1405" s="34">
        <f t="shared" si="48"/>
        <v>0</v>
      </c>
      <c r="I1405" s="140">
        <v>2.8</v>
      </c>
      <c r="J1405" s="141">
        <f t="shared" si="47"/>
        <v>0</v>
      </c>
      <c r="K1405" s="30"/>
      <c r="L1405" s="30"/>
    </row>
    <row r="1406" spans="1:12">
      <c r="A1406" s="110" t="s">
        <v>4891</v>
      </c>
      <c r="B1406" s="139" t="s">
        <v>6827</v>
      </c>
      <c r="C1406" s="34" t="s">
        <v>6828</v>
      </c>
      <c r="D1406" s="34" t="s">
        <v>3578</v>
      </c>
      <c r="E1406" s="34" t="s">
        <v>5072</v>
      </c>
      <c r="F1406" s="110">
        <v>25</v>
      </c>
      <c r="G1406" s="109">
        <v>0</v>
      </c>
      <c r="H1406" s="34">
        <f t="shared" si="48"/>
        <v>0</v>
      </c>
      <c r="I1406" s="140">
        <v>2.8</v>
      </c>
      <c r="J1406" s="141">
        <f t="shared" si="47"/>
        <v>0</v>
      </c>
      <c r="K1406" s="30"/>
      <c r="L1406" s="30"/>
    </row>
    <row r="1407" spans="1:12">
      <c r="A1407" s="110" t="s">
        <v>4891</v>
      </c>
      <c r="B1407" s="139" t="s">
        <v>6825</v>
      </c>
      <c r="C1407" s="34" t="s">
        <v>6826</v>
      </c>
      <c r="D1407" s="34" t="s">
        <v>6674</v>
      </c>
      <c r="E1407" s="34" t="s">
        <v>6679</v>
      </c>
      <c r="F1407" s="110">
        <v>25</v>
      </c>
      <c r="G1407" s="109">
        <v>0</v>
      </c>
      <c r="H1407" s="34">
        <f t="shared" si="48"/>
        <v>0</v>
      </c>
      <c r="I1407" s="140">
        <v>2.8</v>
      </c>
      <c r="J1407" s="141">
        <f t="shared" si="47"/>
        <v>0</v>
      </c>
      <c r="K1407" s="30"/>
      <c r="L1407" s="30"/>
    </row>
    <row r="1408" spans="1:12">
      <c r="A1408" s="110" t="s">
        <v>2165</v>
      </c>
      <c r="B1408" s="136" t="s">
        <v>2375</v>
      </c>
      <c r="C1408" s="110" t="s">
        <v>2376</v>
      </c>
      <c r="D1408" s="34" t="s">
        <v>2122</v>
      </c>
      <c r="E1408" s="34" t="s">
        <v>2356</v>
      </c>
      <c r="F1408" s="34">
        <v>100</v>
      </c>
      <c r="G1408" s="131">
        <v>0</v>
      </c>
      <c r="H1408" s="34">
        <f t="shared" si="48"/>
        <v>0</v>
      </c>
      <c r="I1408" s="140">
        <v>1.4</v>
      </c>
      <c r="J1408" s="141">
        <f t="shared" si="47"/>
        <v>0</v>
      </c>
      <c r="K1408" s="30"/>
      <c r="L1408" s="30"/>
    </row>
    <row r="1409" spans="1:12">
      <c r="A1409" s="110" t="s">
        <v>4891</v>
      </c>
      <c r="B1409" s="139" t="s">
        <v>6823</v>
      </c>
      <c r="C1409" s="34" t="s">
        <v>6824</v>
      </c>
      <c r="D1409" s="34" t="s">
        <v>6674</v>
      </c>
      <c r="E1409" s="34" t="s">
        <v>6679</v>
      </c>
      <c r="F1409" s="110">
        <v>25</v>
      </c>
      <c r="G1409" s="109">
        <v>0</v>
      </c>
      <c r="H1409" s="34">
        <f t="shared" si="48"/>
        <v>0</v>
      </c>
      <c r="I1409" s="140">
        <v>2.8</v>
      </c>
      <c r="J1409" s="141">
        <f t="shared" si="47"/>
        <v>0</v>
      </c>
      <c r="K1409" s="30"/>
      <c r="L1409" s="30"/>
    </row>
    <row r="1410" spans="1:12">
      <c r="A1410" s="110" t="s">
        <v>4891</v>
      </c>
      <c r="B1410" s="139" t="s">
        <v>6821</v>
      </c>
      <c r="C1410" s="34" t="s">
        <v>6822</v>
      </c>
      <c r="D1410" s="34" t="s">
        <v>6674</v>
      </c>
      <c r="E1410" s="34" t="s">
        <v>6679</v>
      </c>
      <c r="F1410" s="110">
        <v>25</v>
      </c>
      <c r="G1410" s="109">
        <v>0</v>
      </c>
      <c r="H1410" s="34">
        <f t="shared" si="48"/>
        <v>0</v>
      </c>
      <c r="I1410" s="140">
        <v>2.8</v>
      </c>
      <c r="J1410" s="141">
        <f t="shared" si="47"/>
        <v>0</v>
      </c>
      <c r="K1410" s="30"/>
      <c r="L1410" s="30"/>
    </row>
    <row r="1411" spans="1:12">
      <c r="A1411" s="110" t="s">
        <v>4891</v>
      </c>
      <c r="B1411" s="139" t="s">
        <v>6819</v>
      </c>
      <c r="C1411" s="34" t="s">
        <v>6820</v>
      </c>
      <c r="D1411" s="34" t="s">
        <v>6674</v>
      </c>
      <c r="E1411" s="34" t="s">
        <v>6679</v>
      </c>
      <c r="F1411" s="110">
        <v>25</v>
      </c>
      <c r="G1411" s="109">
        <v>0</v>
      </c>
      <c r="H1411" s="34">
        <f t="shared" si="48"/>
        <v>0</v>
      </c>
      <c r="I1411" s="140">
        <v>2.8</v>
      </c>
      <c r="J1411" s="141">
        <f t="shared" si="47"/>
        <v>0</v>
      </c>
      <c r="K1411" s="30"/>
      <c r="L1411" s="30"/>
    </row>
    <row r="1412" spans="1:12">
      <c r="A1412" s="110" t="s">
        <v>2165</v>
      </c>
      <c r="B1412" s="136" t="s">
        <v>2377</v>
      </c>
      <c r="C1412" s="110" t="s">
        <v>2378</v>
      </c>
      <c r="D1412" s="34" t="s">
        <v>2122</v>
      </c>
      <c r="E1412" s="34" t="s">
        <v>2356</v>
      </c>
      <c r="F1412" s="34">
        <v>100</v>
      </c>
      <c r="G1412" s="131">
        <v>0</v>
      </c>
      <c r="H1412" s="34">
        <f t="shared" si="48"/>
        <v>0</v>
      </c>
      <c r="I1412" s="140">
        <v>1.4</v>
      </c>
      <c r="J1412" s="141">
        <f t="shared" si="47"/>
        <v>0</v>
      </c>
      <c r="K1412" s="30"/>
      <c r="L1412" s="30"/>
    </row>
    <row r="1413" spans="1:12">
      <c r="A1413" s="110" t="s">
        <v>4891</v>
      </c>
      <c r="B1413" s="139" t="s">
        <v>6817</v>
      </c>
      <c r="C1413" s="34" t="s">
        <v>6818</v>
      </c>
      <c r="D1413" s="34" t="s">
        <v>6674</v>
      </c>
      <c r="E1413" s="34" t="s">
        <v>6679</v>
      </c>
      <c r="F1413" s="110">
        <v>25</v>
      </c>
      <c r="G1413" s="109">
        <v>0</v>
      </c>
      <c r="H1413" s="34">
        <f t="shared" si="48"/>
        <v>0</v>
      </c>
      <c r="I1413" s="140">
        <v>2.8</v>
      </c>
      <c r="J1413" s="141">
        <f t="shared" si="47"/>
        <v>0</v>
      </c>
      <c r="K1413" s="30"/>
      <c r="L1413" s="30"/>
    </row>
    <row r="1414" spans="1:12">
      <c r="A1414" s="110" t="s">
        <v>2165</v>
      </c>
      <c r="B1414" s="136" t="s">
        <v>2379</v>
      </c>
      <c r="C1414" s="110" t="s">
        <v>2380</v>
      </c>
      <c r="D1414" s="34" t="s">
        <v>2122</v>
      </c>
      <c r="E1414" s="34" t="s">
        <v>2356</v>
      </c>
      <c r="F1414" s="34">
        <v>100</v>
      </c>
      <c r="G1414" s="131">
        <v>0</v>
      </c>
      <c r="H1414" s="34">
        <f t="shared" si="48"/>
        <v>0</v>
      </c>
      <c r="I1414" s="140">
        <v>1.4</v>
      </c>
      <c r="J1414" s="141">
        <f t="shared" si="47"/>
        <v>0</v>
      </c>
      <c r="K1414" s="30"/>
      <c r="L1414" s="30"/>
    </row>
    <row r="1415" spans="1:12">
      <c r="A1415" s="110" t="s">
        <v>4891</v>
      </c>
      <c r="B1415" s="139" t="s">
        <v>6815</v>
      </c>
      <c r="C1415" s="34" t="s">
        <v>6816</v>
      </c>
      <c r="D1415" s="34" t="s">
        <v>6674</v>
      </c>
      <c r="E1415" s="34" t="s">
        <v>5082</v>
      </c>
      <c r="F1415" s="110">
        <v>25</v>
      </c>
      <c r="G1415" s="109">
        <v>0</v>
      </c>
      <c r="H1415" s="34">
        <f t="shared" si="48"/>
        <v>0</v>
      </c>
      <c r="I1415" s="140">
        <v>2.8</v>
      </c>
      <c r="J1415" s="141">
        <f t="shared" si="47"/>
        <v>0</v>
      </c>
      <c r="K1415" s="30"/>
      <c r="L1415" s="30"/>
    </row>
    <row r="1416" spans="1:12">
      <c r="A1416" s="110" t="s">
        <v>4891</v>
      </c>
      <c r="B1416" s="139" t="s">
        <v>6813</v>
      </c>
      <c r="C1416" s="34" t="s">
        <v>6814</v>
      </c>
      <c r="D1416" s="34" t="s">
        <v>6674</v>
      </c>
      <c r="E1416" s="34" t="s">
        <v>3368</v>
      </c>
      <c r="F1416" s="110">
        <v>25</v>
      </c>
      <c r="G1416" s="109">
        <v>0</v>
      </c>
      <c r="H1416" s="34">
        <f t="shared" si="48"/>
        <v>0</v>
      </c>
      <c r="I1416" s="140">
        <v>2.8</v>
      </c>
      <c r="J1416" s="141">
        <f t="shared" si="47"/>
        <v>0</v>
      </c>
      <c r="K1416" s="30"/>
      <c r="L1416" s="30"/>
    </row>
    <row r="1417" spans="1:12">
      <c r="A1417" s="110" t="s">
        <v>4891</v>
      </c>
      <c r="B1417" s="139" t="s">
        <v>6811</v>
      </c>
      <c r="C1417" s="34" t="s">
        <v>6812</v>
      </c>
      <c r="D1417" s="34" t="s">
        <v>6674</v>
      </c>
      <c r="E1417" s="34" t="s">
        <v>5335</v>
      </c>
      <c r="F1417" s="110">
        <v>25</v>
      </c>
      <c r="G1417" s="109">
        <v>0</v>
      </c>
      <c r="H1417" s="34">
        <f t="shared" si="48"/>
        <v>0</v>
      </c>
      <c r="I1417" s="140">
        <v>2.8</v>
      </c>
      <c r="J1417" s="141">
        <f t="shared" si="47"/>
        <v>0</v>
      </c>
      <c r="K1417" s="30"/>
      <c r="L1417" s="30"/>
    </row>
    <row r="1418" spans="1:12">
      <c r="A1418" s="110" t="s">
        <v>2165</v>
      </c>
      <c r="B1418" s="136" t="s">
        <v>2381</v>
      </c>
      <c r="C1418" s="110" t="s">
        <v>2382</v>
      </c>
      <c r="D1418" s="34" t="s">
        <v>2122</v>
      </c>
      <c r="E1418" s="34" t="s">
        <v>2356</v>
      </c>
      <c r="F1418" s="34">
        <v>100</v>
      </c>
      <c r="G1418" s="131">
        <v>0</v>
      </c>
      <c r="H1418" s="34">
        <f t="shared" si="48"/>
        <v>0</v>
      </c>
      <c r="I1418" s="140">
        <v>1.4</v>
      </c>
      <c r="J1418" s="141">
        <f t="shared" si="47"/>
        <v>0</v>
      </c>
      <c r="K1418" s="30"/>
      <c r="L1418" s="30"/>
    </row>
    <row r="1419" spans="1:12">
      <c r="A1419" s="110" t="s">
        <v>4891</v>
      </c>
      <c r="B1419" s="139" t="s">
        <v>6809</v>
      </c>
      <c r="C1419" s="34" t="s">
        <v>6810</v>
      </c>
      <c r="D1419" s="34" t="s">
        <v>6674</v>
      </c>
      <c r="E1419" s="34" t="s">
        <v>5335</v>
      </c>
      <c r="F1419" s="110">
        <v>25</v>
      </c>
      <c r="G1419" s="109">
        <v>0</v>
      </c>
      <c r="H1419" s="34">
        <f t="shared" si="48"/>
        <v>0</v>
      </c>
      <c r="I1419" s="140">
        <v>2.8</v>
      </c>
      <c r="J1419" s="141">
        <f t="shared" ref="J1419:J1482" si="49">H1419*I1419</f>
        <v>0</v>
      </c>
      <c r="K1419" s="30"/>
      <c r="L1419" s="30"/>
    </row>
    <row r="1420" spans="1:12">
      <c r="A1420" s="110" t="s">
        <v>2165</v>
      </c>
      <c r="B1420" s="136" t="s">
        <v>2383</v>
      </c>
      <c r="C1420" s="110" t="s">
        <v>2384</v>
      </c>
      <c r="D1420" s="34" t="s">
        <v>2122</v>
      </c>
      <c r="E1420" s="34" t="s">
        <v>2356</v>
      </c>
      <c r="F1420" s="34">
        <v>100</v>
      </c>
      <c r="G1420" s="131">
        <v>0</v>
      </c>
      <c r="H1420" s="34">
        <f t="shared" si="48"/>
        <v>0</v>
      </c>
      <c r="I1420" s="140">
        <v>1.4</v>
      </c>
      <c r="J1420" s="141">
        <f t="shared" si="49"/>
        <v>0</v>
      </c>
      <c r="K1420" s="30"/>
      <c r="L1420" s="30"/>
    </row>
    <row r="1421" spans="1:12">
      <c r="A1421" s="110" t="s">
        <v>4891</v>
      </c>
      <c r="B1421" s="139" t="s">
        <v>6807</v>
      </c>
      <c r="C1421" s="34" t="s">
        <v>6808</v>
      </c>
      <c r="D1421" s="34" t="s">
        <v>3578</v>
      </c>
      <c r="E1421" s="34" t="s">
        <v>4272</v>
      </c>
      <c r="F1421" s="110">
        <v>25</v>
      </c>
      <c r="G1421" s="109">
        <v>0</v>
      </c>
      <c r="H1421" s="34">
        <f t="shared" si="48"/>
        <v>0</v>
      </c>
      <c r="I1421" s="140">
        <v>2.8</v>
      </c>
      <c r="J1421" s="141">
        <f t="shared" si="49"/>
        <v>0</v>
      </c>
      <c r="K1421" s="30"/>
      <c r="L1421" s="30"/>
    </row>
    <row r="1422" spans="1:12">
      <c r="A1422" s="110" t="s">
        <v>4891</v>
      </c>
      <c r="B1422" s="139" t="s">
        <v>6805</v>
      </c>
      <c r="C1422" s="34" t="s">
        <v>6806</v>
      </c>
      <c r="D1422" s="34" t="s">
        <v>3578</v>
      </c>
      <c r="E1422" s="34" t="s">
        <v>4357</v>
      </c>
      <c r="F1422" s="110">
        <v>25</v>
      </c>
      <c r="G1422" s="109">
        <v>0</v>
      </c>
      <c r="H1422" s="34">
        <f t="shared" si="48"/>
        <v>0</v>
      </c>
      <c r="I1422" s="140">
        <v>2.8</v>
      </c>
      <c r="J1422" s="141">
        <f t="shared" si="49"/>
        <v>0</v>
      </c>
      <c r="K1422" s="30"/>
      <c r="L1422" s="30"/>
    </row>
    <row r="1423" spans="1:12">
      <c r="A1423" s="110" t="s">
        <v>4891</v>
      </c>
      <c r="B1423" s="139" t="s">
        <v>6803</v>
      </c>
      <c r="C1423" s="34" t="s">
        <v>6804</v>
      </c>
      <c r="D1423" s="34" t="s">
        <v>3578</v>
      </c>
      <c r="E1423" s="34" t="s">
        <v>4958</v>
      </c>
      <c r="F1423" s="110">
        <v>25</v>
      </c>
      <c r="G1423" s="109">
        <v>0</v>
      </c>
      <c r="H1423" s="34">
        <f t="shared" si="48"/>
        <v>0</v>
      </c>
      <c r="I1423" s="140">
        <v>2.8</v>
      </c>
      <c r="J1423" s="141">
        <f t="shared" si="49"/>
        <v>0</v>
      </c>
      <c r="K1423" s="30"/>
      <c r="L1423" s="30"/>
    </row>
    <row r="1424" spans="1:12">
      <c r="A1424" s="110" t="s">
        <v>2165</v>
      </c>
      <c r="B1424" s="136" t="s">
        <v>2385</v>
      </c>
      <c r="C1424" s="110" t="s">
        <v>2386</v>
      </c>
      <c r="D1424" s="34" t="s">
        <v>2122</v>
      </c>
      <c r="E1424" s="34" t="s">
        <v>2356</v>
      </c>
      <c r="F1424" s="34">
        <v>100</v>
      </c>
      <c r="G1424" s="131">
        <v>0</v>
      </c>
      <c r="H1424" s="34">
        <f t="shared" si="48"/>
        <v>0</v>
      </c>
      <c r="I1424" s="140">
        <v>1.4</v>
      </c>
      <c r="J1424" s="141">
        <f t="shared" si="49"/>
        <v>0</v>
      </c>
      <c r="K1424" s="30"/>
      <c r="L1424" s="30"/>
    </row>
    <row r="1425" spans="1:12">
      <c r="A1425" s="110" t="s">
        <v>4891</v>
      </c>
      <c r="B1425" s="139" t="s">
        <v>6801</v>
      </c>
      <c r="C1425" s="34" t="s">
        <v>6802</v>
      </c>
      <c r="D1425" s="34" t="s">
        <v>3578</v>
      </c>
      <c r="E1425" s="34" t="s">
        <v>4991</v>
      </c>
      <c r="F1425" s="110">
        <v>25</v>
      </c>
      <c r="G1425" s="109">
        <v>0</v>
      </c>
      <c r="H1425" s="34">
        <f t="shared" si="48"/>
        <v>0</v>
      </c>
      <c r="I1425" s="140">
        <v>2.8</v>
      </c>
      <c r="J1425" s="141">
        <f t="shared" si="49"/>
        <v>0</v>
      </c>
      <c r="K1425" s="30"/>
      <c r="L1425" s="30"/>
    </row>
    <row r="1426" spans="1:12">
      <c r="A1426" s="110" t="s">
        <v>4891</v>
      </c>
      <c r="B1426" s="139" t="s">
        <v>6799</v>
      </c>
      <c r="C1426" s="34" t="s">
        <v>6800</v>
      </c>
      <c r="D1426" s="34" t="s">
        <v>3578</v>
      </c>
      <c r="E1426" s="34" t="s">
        <v>5072</v>
      </c>
      <c r="F1426" s="110">
        <v>25</v>
      </c>
      <c r="G1426" s="109">
        <v>0</v>
      </c>
      <c r="H1426" s="34">
        <f t="shared" si="48"/>
        <v>0</v>
      </c>
      <c r="I1426" s="140">
        <v>2.8</v>
      </c>
      <c r="J1426" s="141">
        <f t="shared" si="49"/>
        <v>0</v>
      </c>
      <c r="K1426" s="30"/>
      <c r="L1426" s="30"/>
    </row>
    <row r="1427" spans="1:12">
      <c r="A1427" s="110" t="s">
        <v>4891</v>
      </c>
      <c r="B1427" s="139" t="s">
        <v>6797</v>
      </c>
      <c r="C1427" s="34" t="s">
        <v>6798</v>
      </c>
      <c r="D1427" s="34" t="s">
        <v>3578</v>
      </c>
      <c r="E1427" s="34" t="s">
        <v>4958</v>
      </c>
      <c r="F1427" s="110">
        <v>25</v>
      </c>
      <c r="G1427" s="109">
        <v>0</v>
      </c>
      <c r="H1427" s="34">
        <f t="shared" si="48"/>
        <v>0</v>
      </c>
      <c r="I1427" s="140">
        <v>2.8</v>
      </c>
      <c r="J1427" s="141">
        <f t="shared" si="49"/>
        <v>0</v>
      </c>
      <c r="K1427" s="30"/>
      <c r="L1427" s="30"/>
    </row>
    <row r="1428" spans="1:12">
      <c r="A1428" s="110" t="s">
        <v>2165</v>
      </c>
      <c r="B1428" s="136" t="s">
        <v>2387</v>
      </c>
      <c r="C1428" s="110" t="s">
        <v>2388</v>
      </c>
      <c r="D1428" s="34" t="s">
        <v>2122</v>
      </c>
      <c r="E1428" s="34" t="s">
        <v>2356</v>
      </c>
      <c r="F1428" s="34">
        <v>100</v>
      </c>
      <c r="G1428" s="131">
        <v>0</v>
      </c>
      <c r="H1428" s="34">
        <f t="shared" si="48"/>
        <v>0</v>
      </c>
      <c r="I1428" s="140">
        <v>1.4</v>
      </c>
      <c r="J1428" s="141">
        <f t="shared" si="49"/>
        <v>0</v>
      </c>
      <c r="K1428" s="30"/>
      <c r="L1428" s="30"/>
    </row>
    <row r="1429" spans="1:12">
      <c r="A1429" s="110" t="s">
        <v>4891</v>
      </c>
      <c r="B1429" s="139" t="s">
        <v>6795</v>
      </c>
      <c r="C1429" s="34" t="s">
        <v>6796</v>
      </c>
      <c r="D1429" s="34" t="s">
        <v>3578</v>
      </c>
      <c r="E1429" s="34" t="s">
        <v>4991</v>
      </c>
      <c r="F1429" s="110">
        <v>25</v>
      </c>
      <c r="G1429" s="109">
        <v>0</v>
      </c>
      <c r="H1429" s="34">
        <f t="shared" si="48"/>
        <v>0</v>
      </c>
      <c r="I1429" s="140">
        <v>2.8</v>
      </c>
      <c r="J1429" s="141">
        <f t="shared" si="49"/>
        <v>0</v>
      </c>
      <c r="K1429" s="30"/>
      <c r="L1429" s="30"/>
    </row>
    <row r="1430" spans="1:12">
      <c r="A1430" s="110" t="s">
        <v>2165</v>
      </c>
      <c r="B1430" s="136" t="s">
        <v>2389</v>
      </c>
      <c r="C1430" s="110" t="s">
        <v>2390</v>
      </c>
      <c r="D1430" s="34" t="s">
        <v>2122</v>
      </c>
      <c r="E1430" s="34" t="s">
        <v>2356</v>
      </c>
      <c r="F1430" s="34">
        <v>100</v>
      </c>
      <c r="G1430" s="131">
        <v>0</v>
      </c>
      <c r="H1430" s="34">
        <f t="shared" si="48"/>
        <v>0</v>
      </c>
      <c r="I1430" s="140">
        <v>1.4</v>
      </c>
      <c r="J1430" s="141">
        <f t="shared" si="49"/>
        <v>0</v>
      </c>
      <c r="K1430" s="30"/>
      <c r="L1430" s="30"/>
    </row>
    <row r="1431" spans="1:12">
      <c r="A1431" s="110" t="s">
        <v>4891</v>
      </c>
      <c r="B1431" s="139" t="s">
        <v>8455</v>
      </c>
      <c r="C1431" s="34" t="s">
        <v>8456</v>
      </c>
      <c r="D1431" s="34" t="s">
        <v>6674</v>
      </c>
      <c r="E1431" s="34" t="s">
        <v>6860</v>
      </c>
      <c r="F1431" s="110">
        <v>25</v>
      </c>
      <c r="G1431" s="109">
        <v>0</v>
      </c>
      <c r="H1431" s="34">
        <f t="shared" si="48"/>
        <v>0</v>
      </c>
      <c r="I1431" s="140">
        <v>2.8</v>
      </c>
      <c r="J1431" s="141">
        <f t="shared" si="49"/>
        <v>0</v>
      </c>
      <c r="K1431" s="30"/>
      <c r="L1431" s="30"/>
    </row>
    <row r="1432" spans="1:12">
      <c r="A1432" s="110" t="s">
        <v>2165</v>
      </c>
      <c r="B1432" s="136" t="s">
        <v>2393</v>
      </c>
      <c r="C1432" s="110" t="s">
        <v>2394</v>
      </c>
      <c r="D1432" s="34" t="s">
        <v>2122</v>
      </c>
      <c r="E1432" s="34" t="s">
        <v>2356</v>
      </c>
      <c r="F1432" s="34">
        <v>100</v>
      </c>
      <c r="G1432" s="131">
        <v>0</v>
      </c>
      <c r="H1432" s="34">
        <f t="shared" si="48"/>
        <v>0</v>
      </c>
      <c r="I1432" s="140">
        <v>1.4</v>
      </c>
      <c r="J1432" s="141">
        <f t="shared" si="49"/>
        <v>0</v>
      </c>
      <c r="K1432" s="30"/>
      <c r="L1432" s="30"/>
    </row>
    <row r="1433" spans="1:12">
      <c r="A1433" s="110" t="s">
        <v>4891</v>
      </c>
      <c r="B1433" s="139" t="s">
        <v>8457</v>
      </c>
      <c r="C1433" s="34" t="s">
        <v>8458</v>
      </c>
      <c r="D1433" s="34" t="s">
        <v>6674</v>
      </c>
      <c r="E1433" s="34" t="s">
        <v>8459</v>
      </c>
      <c r="F1433" s="110">
        <v>25</v>
      </c>
      <c r="G1433" s="109">
        <v>0</v>
      </c>
      <c r="H1433" s="34">
        <f t="shared" si="48"/>
        <v>0</v>
      </c>
      <c r="I1433" s="140">
        <v>2.8</v>
      </c>
      <c r="J1433" s="141">
        <f t="shared" si="49"/>
        <v>0</v>
      </c>
      <c r="K1433" s="30"/>
      <c r="L1433" s="30"/>
    </row>
    <row r="1434" spans="1:12">
      <c r="A1434" s="110" t="s">
        <v>2165</v>
      </c>
      <c r="B1434" s="136" t="s">
        <v>2395</v>
      </c>
      <c r="C1434" s="110" t="s">
        <v>2396</v>
      </c>
      <c r="D1434" s="34" t="s">
        <v>2122</v>
      </c>
      <c r="E1434" s="34" t="s">
        <v>2356</v>
      </c>
      <c r="F1434" s="34">
        <v>100</v>
      </c>
      <c r="G1434" s="131">
        <v>0</v>
      </c>
      <c r="H1434" s="34">
        <f t="shared" si="48"/>
        <v>0</v>
      </c>
      <c r="I1434" s="140">
        <v>1.4</v>
      </c>
      <c r="J1434" s="141">
        <f t="shared" si="49"/>
        <v>0</v>
      </c>
      <c r="K1434" s="30"/>
      <c r="L1434" s="30"/>
    </row>
    <row r="1435" spans="1:12">
      <c r="A1435" s="110" t="s">
        <v>4891</v>
      </c>
      <c r="B1435" s="139" t="s">
        <v>8460</v>
      </c>
      <c r="C1435" s="34" t="s">
        <v>8461</v>
      </c>
      <c r="D1435" s="34" t="s">
        <v>6674</v>
      </c>
      <c r="E1435" s="34" t="s">
        <v>8459</v>
      </c>
      <c r="F1435" s="110">
        <v>25</v>
      </c>
      <c r="G1435" s="109">
        <v>0</v>
      </c>
      <c r="H1435" s="34">
        <f t="shared" si="48"/>
        <v>0</v>
      </c>
      <c r="I1435" s="140">
        <v>2.8</v>
      </c>
      <c r="J1435" s="141">
        <f t="shared" si="49"/>
        <v>0</v>
      </c>
      <c r="K1435" s="30"/>
      <c r="L1435" s="30"/>
    </row>
    <row r="1436" spans="1:12">
      <c r="A1436" s="110" t="s">
        <v>2165</v>
      </c>
      <c r="B1436" s="136" t="s">
        <v>2397</v>
      </c>
      <c r="C1436" s="110" t="s">
        <v>2398</v>
      </c>
      <c r="D1436" s="34" t="s">
        <v>2122</v>
      </c>
      <c r="E1436" s="34" t="s">
        <v>2356</v>
      </c>
      <c r="F1436" s="34">
        <v>100</v>
      </c>
      <c r="G1436" s="131">
        <v>0</v>
      </c>
      <c r="H1436" s="34">
        <f t="shared" si="48"/>
        <v>0</v>
      </c>
      <c r="I1436" s="140">
        <v>1.4</v>
      </c>
      <c r="J1436" s="141">
        <f t="shared" si="49"/>
        <v>0</v>
      </c>
      <c r="K1436" s="30"/>
      <c r="L1436" s="30"/>
    </row>
    <row r="1437" spans="1:12">
      <c r="A1437" s="110" t="s">
        <v>2165</v>
      </c>
      <c r="B1437" s="136" t="s">
        <v>2399</v>
      </c>
      <c r="C1437" s="110" t="s">
        <v>2400</v>
      </c>
      <c r="D1437" s="34" t="s">
        <v>2122</v>
      </c>
      <c r="E1437" s="34" t="s">
        <v>2356</v>
      </c>
      <c r="F1437" s="34">
        <v>100</v>
      </c>
      <c r="G1437" s="131">
        <v>0</v>
      </c>
      <c r="H1437" s="34">
        <f t="shared" si="48"/>
        <v>0</v>
      </c>
      <c r="I1437" s="140">
        <v>1.4</v>
      </c>
      <c r="J1437" s="141">
        <f t="shared" si="49"/>
        <v>0</v>
      </c>
      <c r="K1437" s="30"/>
      <c r="L1437" s="30"/>
    </row>
    <row r="1438" spans="1:12">
      <c r="A1438" s="110" t="s">
        <v>4891</v>
      </c>
      <c r="B1438" s="139" t="s">
        <v>8462</v>
      </c>
      <c r="C1438" s="34" t="s">
        <v>8463</v>
      </c>
      <c r="D1438" s="34" t="s">
        <v>6674</v>
      </c>
      <c r="E1438" s="34" t="s">
        <v>6857</v>
      </c>
      <c r="F1438" s="110">
        <v>25</v>
      </c>
      <c r="G1438" s="109">
        <v>0</v>
      </c>
      <c r="H1438" s="34">
        <f t="shared" si="48"/>
        <v>0</v>
      </c>
      <c r="I1438" s="140">
        <v>2.8</v>
      </c>
      <c r="J1438" s="141">
        <f t="shared" si="49"/>
        <v>0</v>
      </c>
      <c r="K1438" s="30"/>
      <c r="L1438" s="30"/>
    </row>
    <row r="1439" spans="1:12">
      <c r="A1439" s="110" t="s">
        <v>2165</v>
      </c>
      <c r="B1439" s="136" t="s">
        <v>2401</v>
      </c>
      <c r="C1439" s="110" t="s">
        <v>2402</v>
      </c>
      <c r="D1439" s="34" t="s">
        <v>2122</v>
      </c>
      <c r="E1439" s="34" t="s">
        <v>2356</v>
      </c>
      <c r="F1439" s="34">
        <v>100</v>
      </c>
      <c r="G1439" s="131">
        <v>0</v>
      </c>
      <c r="H1439" s="34">
        <f t="shared" si="48"/>
        <v>0</v>
      </c>
      <c r="I1439" s="140">
        <v>1.4</v>
      </c>
      <c r="J1439" s="141">
        <f t="shared" si="49"/>
        <v>0</v>
      </c>
      <c r="K1439" s="30"/>
      <c r="L1439" s="30"/>
    </row>
    <row r="1440" spans="1:12">
      <c r="A1440" s="110" t="s">
        <v>4891</v>
      </c>
      <c r="B1440" s="139" t="s">
        <v>8464</v>
      </c>
      <c r="C1440" s="34" t="s">
        <v>8465</v>
      </c>
      <c r="D1440" s="34" t="s">
        <v>6674</v>
      </c>
      <c r="E1440" s="34" t="s">
        <v>6857</v>
      </c>
      <c r="F1440" s="110">
        <v>25</v>
      </c>
      <c r="G1440" s="109">
        <v>0</v>
      </c>
      <c r="H1440" s="34">
        <f t="shared" si="48"/>
        <v>0</v>
      </c>
      <c r="I1440" s="140">
        <v>2.8</v>
      </c>
      <c r="J1440" s="141">
        <f t="shared" si="49"/>
        <v>0</v>
      </c>
      <c r="K1440" s="30"/>
      <c r="L1440" s="30"/>
    </row>
    <row r="1441" spans="1:12">
      <c r="A1441" s="110" t="s">
        <v>2165</v>
      </c>
      <c r="B1441" s="136" t="s">
        <v>2403</v>
      </c>
      <c r="C1441" s="110" t="s">
        <v>2404</v>
      </c>
      <c r="D1441" s="34" t="s">
        <v>2122</v>
      </c>
      <c r="E1441" s="34" t="s">
        <v>2356</v>
      </c>
      <c r="F1441" s="34">
        <v>100</v>
      </c>
      <c r="G1441" s="131">
        <v>0</v>
      </c>
      <c r="H1441" s="34">
        <f t="shared" si="48"/>
        <v>0</v>
      </c>
      <c r="I1441" s="140">
        <v>1.4</v>
      </c>
      <c r="J1441" s="141">
        <f t="shared" si="49"/>
        <v>0</v>
      </c>
      <c r="K1441" s="30"/>
      <c r="L1441" s="30"/>
    </row>
    <row r="1442" spans="1:12">
      <c r="A1442" s="110" t="s">
        <v>4891</v>
      </c>
      <c r="B1442" s="139" t="s">
        <v>8466</v>
      </c>
      <c r="C1442" s="34" t="s">
        <v>8467</v>
      </c>
      <c r="D1442" s="34" t="s">
        <v>6674</v>
      </c>
      <c r="E1442" s="34" t="s">
        <v>8468</v>
      </c>
      <c r="F1442" s="110">
        <v>25</v>
      </c>
      <c r="G1442" s="109">
        <v>0</v>
      </c>
      <c r="H1442" s="34">
        <f t="shared" si="48"/>
        <v>0</v>
      </c>
      <c r="I1442" s="140">
        <v>2.8</v>
      </c>
      <c r="J1442" s="141">
        <f t="shared" si="49"/>
        <v>0</v>
      </c>
      <c r="K1442" s="30"/>
      <c r="L1442" s="30"/>
    </row>
    <row r="1443" spans="1:12">
      <c r="A1443" s="110" t="s">
        <v>4891</v>
      </c>
      <c r="B1443" s="139" t="s">
        <v>8469</v>
      </c>
      <c r="C1443" s="34" t="s">
        <v>8470</v>
      </c>
      <c r="D1443" s="34" t="s">
        <v>6674</v>
      </c>
      <c r="E1443" s="34" t="s">
        <v>8468</v>
      </c>
      <c r="F1443" s="110">
        <v>25</v>
      </c>
      <c r="G1443" s="109">
        <v>0</v>
      </c>
      <c r="H1443" s="34">
        <f t="shared" si="48"/>
        <v>0</v>
      </c>
      <c r="I1443" s="140">
        <v>2.8</v>
      </c>
      <c r="J1443" s="141">
        <f t="shared" si="49"/>
        <v>0</v>
      </c>
      <c r="K1443" s="30"/>
      <c r="L1443" s="30"/>
    </row>
    <row r="1444" spans="1:12">
      <c r="A1444" s="110" t="s">
        <v>2165</v>
      </c>
      <c r="B1444" s="136" t="s">
        <v>2405</v>
      </c>
      <c r="C1444" s="110" t="s">
        <v>2406</v>
      </c>
      <c r="D1444" s="34" t="s">
        <v>2122</v>
      </c>
      <c r="E1444" s="34" t="s">
        <v>2356</v>
      </c>
      <c r="F1444" s="34">
        <v>100</v>
      </c>
      <c r="G1444" s="131">
        <v>0</v>
      </c>
      <c r="H1444" s="34">
        <f t="shared" si="48"/>
        <v>0</v>
      </c>
      <c r="I1444" s="140">
        <v>1.4</v>
      </c>
      <c r="J1444" s="141">
        <f t="shared" si="49"/>
        <v>0</v>
      </c>
      <c r="K1444" s="30"/>
      <c r="L1444" s="30"/>
    </row>
    <row r="1445" spans="1:12">
      <c r="A1445" s="110" t="s">
        <v>4891</v>
      </c>
      <c r="B1445" s="139" t="s">
        <v>8471</v>
      </c>
      <c r="C1445" s="34" t="s">
        <v>8472</v>
      </c>
      <c r="D1445" s="34" t="s">
        <v>6674</v>
      </c>
      <c r="E1445" s="34" t="s">
        <v>8468</v>
      </c>
      <c r="F1445" s="110">
        <v>25</v>
      </c>
      <c r="G1445" s="109">
        <v>0</v>
      </c>
      <c r="H1445" s="34">
        <f t="shared" si="48"/>
        <v>0</v>
      </c>
      <c r="I1445" s="140">
        <v>2.8</v>
      </c>
      <c r="J1445" s="141">
        <f t="shared" si="49"/>
        <v>0</v>
      </c>
      <c r="K1445" s="30"/>
      <c r="L1445" s="30"/>
    </row>
    <row r="1446" spans="1:12">
      <c r="A1446" s="110" t="s">
        <v>2165</v>
      </c>
      <c r="B1446" s="136" t="s">
        <v>2407</v>
      </c>
      <c r="C1446" s="110" t="s">
        <v>2408</v>
      </c>
      <c r="D1446" s="34" t="s">
        <v>2122</v>
      </c>
      <c r="E1446" s="34" t="s">
        <v>2356</v>
      </c>
      <c r="F1446" s="34">
        <v>100</v>
      </c>
      <c r="G1446" s="131">
        <v>0</v>
      </c>
      <c r="H1446" s="34">
        <f t="shared" si="48"/>
        <v>0</v>
      </c>
      <c r="I1446" s="140">
        <v>1.4</v>
      </c>
      <c r="J1446" s="141">
        <f t="shared" si="49"/>
        <v>0</v>
      </c>
      <c r="K1446" s="30"/>
      <c r="L1446" s="30"/>
    </row>
    <row r="1447" spans="1:12">
      <c r="A1447" s="110" t="s">
        <v>4891</v>
      </c>
      <c r="B1447" s="139" t="s">
        <v>8473</v>
      </c>
      <c r="C1447" s="34" t="s">
        <v>8474</v>
      </c>
      <c r="D1447" s="34" t="s">
        <v>6674</v>
      </c>
      <c r="E1447" s="34" t="s">
        <v>3620</v>
      </c>
      <c r="F1447" s="110">
        <v>25</v>
      </c>
      <c r="G1447" s="109">
        <v>0</v>
      </c>
      <c r="H1447" s="34">
        <f t="shared" si="48"/>
        <v>0</v>
      </c>
      <c r="I1447" s="140">
        <v>2.8</v>
      </c>
      <c r="J1447" s="141">
        <f t="shared" si="49"/>
        <v>0</v>
      </c>
      <c r="K1447" s="30"/>
      <c r="L1447" s="30"/>
    </row>
    <row r="1448" spans="1:12">
      <c r="A1448" s="110" t="s">
        <v>2165</v>
      </c>
      <c r="B1448" s="136" t="s">
        <v>2409</v>
      </c>
      <c r="C1448" s="110" t="s">
        <v>2410</v>
      </c>
      <c r="D1448" s="34" t="s">
        <v>2122</v>
      </c>
      <c r="E1448" s="34" t="s">
        <v>2356</v>
      </c>
      <c r="F1448" s="34">
        <v>100</v>
      </c>
      <c r="G1448" s="131">
        <v>0</v>
      </c>
      <c r="H1448" s="34">
        <f t="shared" si="48"/>
        <v>0</v>
      </c>
      <c r="I1448" s="140">
        <v>1.4</v>
      </c>
      <c r="J1448" s="141">
        <f t="shared" si="49"/>
        <v>0</v>
      </c>
      <c r="K1448" s="30"/>
      <c r="L1448" s="30"/>
    </row>
    <row r="1449" spans="1:12">
      <c r="A1449" s="110" t="s">
        <v>4891</v>
      </c>
      <c r="B1449" s="139" t="s">
        <v>8475</v>
      </c>
      <c r="C1449" s="34" t="s">
        <v>8476</v>
      </c>
      <c r="D1449" s="34" t="s">
        <v>6674</v>
      </c>
      <c r="E1449" s="34" t="s">
        <v>3620</v>
      </c>
      <c r="F1449" s="110">
        <v>25</v>
      </c>
      <c r="G1449" s="109">
        <v>0</v>
      </c>
      <c r="H1449" s="34">
        <f t="shared" si="48"/>
        <v>0</v>
      </c>
      <c r="I1449" s="140">
        <v>2.8</v>
      </c>
      <c r="J1449" s="141">
        <f t="shared" si="49"/>
        <v>0</v>
      </c>
      <c r="K1449" s="30"/>
      <c r="L1449" s="30"/>
    </row>
    <row r="1450" spans="1:12">
      <c r="A1450" s="110" t="s">
        <v>2165</v>
      </c>
      <c r="B1450" s="136" t="s">
        <v>2411</v>
      </c>
      <c r="C1450" s="110" t="s">
        <v>2412</v>
      </c>
      <c r="D1450" s="34" t="s">
        <v>2122</v>
      </c>
      <c r="E1450" s="34" t="s">
        <v>2356</v>
      </c>
      <c r="F1450" s="34">
        <v>100</v>
      </c>
      <c r="G1450" s="131">
        <v>0</v>
      </c>
      <c r="H1450" s="34">
        <f t="shared" si="48"/>
        <v>0</v>
      </c>
      <c r="I1450" s="140">
        <v>1.4</v>
      </c>
      <c r="J1450" s="141">
        <f t="shared" si="49"/>
        <v>0</v>
      </c>
      <c r="K1450" s="30"/>
      <c r="L1450" s="30"/>
    </row>
    <row r="1451" spans="1:12">
      <c r="A1451" s="110" t="s">
        <v>4891</v>
      </c>
      <c r="B1451" s="139" t="s">
        <v>8477</v>
      </c>
      <c r="C1451" s="34" t="s">
        <v>8478</v>
      </c>
      <c r="D1451" s="34" t="s">
        <v>6674</v>
      </c>
      <c r="E1451" s="34" t="s">
        <v>3620</v>
      </c>
      <c r="F1451" s="110">
        <v>25</v>
      </c>
      <c r="G1451" s="109">
        <v>0</v>
      </c>
      <c r="H1451" s="34">
        <f t="shared" si="48"/>
        <v>0</v>
      </c>
      <c r="I1451" s="140">
        <v>2.8</v>
      </c>
      <c r="J1451" s="141">
        <f t="shared" si="49"/>
        <v>0</v>
      </c>
      <c r="K1451" s="30"/>
      <c r="L1451" s="30"/>
    </row>
    <row r="1452" spans="1:12">
      <c r="A1452" s="110" t="s">
        <v>2165</v>
      </c>
      <c r="B1452" s="136" t="s">
        <v>2413</v>
      </c>
      <c r="C1452" s="110" t="s">
        <v>2414</v>
      </c>
      <c r="D1452" s="34" t="s">
        <v>2122</v>
      </c>
      <c r="E1452" s="34" t="s">
        <v>2356</v>
      </c>
      <c r="F1452" s="34">
        <v>100</v>
      </c>
      <c r="G1452" s="131">
        <v>0</v>
      </c>
      <c r="H1452" s="34">
        <f t="shared" si="48"/>
        <v>0</v>
      </c>
      <c r="I1452" s="140">
        <v>1.4</v>
      </c>
      <c r="J1452" s="141">
        <f t="shared" si="49"/>
        <v>0</v>
      </c>
      <c r="K1452" s="30"/>
      <c r="L1452" s="30"/>
    </row>
    <row r="1453" spans="1:12">
      <c r="A1453" s="110" t="s">
        <v>4891</v>
      </c>
      <c r="B1453" s="139" t="s">
        <v>8479</v>
      </c>
      <c r="C1453" s="34" t="s">
        <v>8480</v>
      </c>
      <c r="D1453" s="34" t="s">
        <v>6674</v>
      </c>
      <c r="E1453" s="34" t="s">
        <v>3620</v>
      </c>
      <c r="F1453" s="110">
        <v>25</v>
      </c>
      <c r="G1453" s="109">
        <v>0</v>
      </c>
      <c r="H1453" s="34">
        <f t="shared" si="48"/>
        <v>0</v>
      </c>
      <c r="I1453" s="140">
        <v>2.8</v>
      </c>
      <c r="J1453" s="141">
        <f t="shared" si="49"/>
        <v>0</v>
      </c>
      <c r="K1453" s="30"/>
      <c r="L1453" s="30"/>
    </row>
    <row r="1454" spans="1:12">
      <c r="A1454" s="110" t="s">
        <v>2165</v>
      </c>
      <c r="B1454" s="136" t="s">
        <v>2415</v>
      </c>
      <c r="C1454" s="110" t="s">
        <v>2416</v>
      </c>
      <c r="D1454" s="34" t="s">
        <v>2122</v>
      </c>
      <c r="E1454" s="34" t="s">
        <v>2356</v>
      </c>
      <c r="F1454" s="34">
        <v>100</v>
      </c>
      <c r="G1454" s="131">
        <v>0</v>
      </c>
      <c r="H1454" s="34">
        <f t="shared" si="48"/>
        <v>0</v>
      </c>
      <c r="I1454" s="140">
        <v>1.4</v>
      </c>
      <c r="J1454" s="141">
        <f t="shared" si="49"/>
        <v>0</v>
      </c>
      <c r="K1454" s="30"/>
      <c r="L1454" s="30"/>
    </row>
    <row r="1455" spans="1:12">
      <c r="A1455" s="110" t="s">
        <v>4891</v>
      </c>
      <c r="B1455" s="139" t="s">
        <v>8481</v>
      </c>
      <c r="C1455" s="34" t="s">
        <v>8482</v>
      </c>
      <c r="D1455" s="34" t="s">
        <v>6674</v>
      </c>
      <c r="E1455" s="34" t="s">
        <v>3620</v>
      </c>
      <c r="F1455" s="110">
        <v>25</v>
      </c>
      <c r="G1455" s="109">
        <v>0</v>
      </c>
      <c r="H1455" s="34">
        <f t="shared" si="48"/>
        <v>0</v>
      </c>
      <c r="I1455" s="140">
        <v>2.8</v>
      </c>
      <c r="J1455" s="141">
        <f t="shared" si="49"/>
        <v>0</v>
      </c>
      <c r="K1455" s="30"/>
      <c r="L1455" s="30"/>
    </row>
    <row r="1456" spans="1:12">
      <c r="A1456" s="110" t="s">
        <v>4891</v>
      </c>
      <c r="B1456" s="139" t="s">
        <v>8483</v>
      </c>
      <c r="C1456" s="34" t="s">
        <v>8484</v>
      </c>
      <c r="D1456" s="34" t="s">
        <v>6674</v>
      </c>
      <c r="E1456" s="34" t="s">
        <v>3620</v>
      </c>
      <c r="F1456" s="110">
        <v>25</v>
      </c>
      <c r="G1456" s="109">
        <v>0</v>
      </c>
      <c r="H1456" s="34">
        <f t="shared" si="48"/>
        <v>0</v>
      </c>
      <c r="I1456" s="140">
        <v>2.8</v>
      </c>
      <c r="J1456" s="141">
        <f t="shared" si="49"/>
        <v>0</v>
      </c>
      <c r="K1456" s="30"/>
      <c r="L1456" s="30"/>
    </row>
    <row r="1457" spans="1:12">
      <c r="A1457" s="110" t="s">
        <v>4891</v>
      </c>
      <c r="B1457" s="139" t="s">
        <v>8485</v>
      </c>
      <c r="C1457" s="34" t="s">
        <v>8486</v>
      </c>
      <c r="D1457" s="34" t="s">
        <v>6674</v>
      </c>
      <c r="E1457" s="34" t="s">
        <v>3657</v>
      </c>
      <c r="F1457" s="110">
        <v>25</v>
      </c>
      <c r="G1457" s="109">
        <v>0</v>
      </c>
      <c r="H1457" s="34">
        <f t="shared" si="48"/>
        <v>0</v>
      </c>
      <c r="I1457" s="140">
        <v>2.8</v>
      </c>
      <c r="J1457" s="141">
        <f t="shared" si="49"/>
        <v>0</v>
      </c>
      <c r="K1457" s="30"/>
      <c r="L1457" s="30"/>
    </row>
    <row r="1458" spans="1:12">
      <c r="A1458" s="110" t="s">
        <v>4891</v>
      </c>
      <c r="B1458" s="139" t="s">
        <v>8487</v>
      </c>
      <c r="C1458" s="34" t="s">
        <v>8488</v>
      </c>
      <c r="D1458" s="34" t="s">
        <v>6675</v>
      </c>
      <c r="E1458" s="34" t="s">
        <v>3169</v>
      </c>
      <c r="F1458" s="110">
        <v>25</v>
      </c>
      <c r="G1458" s="109">
        <v>0</v>
      </c>
      <c r="H1458" s="34">
        <f t="shared" si="48"/>
        <v>0</v>
      </c>
      <c r="I1458" s="140">
        <v>2.8</v>
      </c>
      <c r="J1458" s="141">
        <f t="shared" si="49"/>
        <v>0</v>
      </c>
      <c r="K1458" s="30"/>
      <c r="L1458" s="30"/>
    </row>
    <row r="1459" spans="1:12">
      <c r="A1459" s="110" t="s">
        <v>4891</v>
      </c>
      <c r="B1459" s="139" t="s">
        <v>8489</v>
      </c>
      <c r="C1459" s="34" t="s">
        <v>8490</v>
      </c>
      <c r="D1459" s="34" t="s">
        <v>6674</v>
      </c>
      <c r="E1459" s="34" t="s">
        <v>3658</v>
      </c>
      <c r="F1459" s="110">
        <v>25</v>
      </c>
      <c r="G1459" s="109">
        <v>0</v>
      </c>
      <c r="H1459" s="34">
        <f t="shared" si="48"/>
        <v>0</v>
      </c>
      <c r="I1459" s="140">
        <v>2.8</v>
      </c>
      <c r="J1459" s="141">
        <f t="shared" si="49"/>
        <v>0</v>
      </c>
      <c r="K1459" s="30"/>
      <c r="L1459" s="30"/>
    </row>
    <row r="1460" spans="1:12">
      <c r="A1460" s="110" t="s">
        <v>4891</v>
      </c>
      <c r="B1460" s="139" t="s">
        <v>8491</v>
      </c>
      <c r="C1460" s="34" t="s">
        <v>8492</v>
      </c>
      <c r="D1460" s="34" t="s">
        <v>6674</v>
      </c>
      <c r="E1460" s="34" t="s">
        <v>3658</v>
      </c>
      <c r="F1460" s="110">
        <v>25</v>
      </c>
      <c r="G1460" s="109">
        <v>0</v>
      </c>
      <c r="H1460" s="34">
        <f t="shared" si="48"/>
        <v>0</v>
      </c>
      <c r="I1460" s="140">
        <v>2.8</v>
      </c>
      <c r="J1460" s="141">
        <f t="shared" si="49"/>
        <v>0</v>
      </c>
      <c r="K1460" s="30"/>
      <c r="L1460" s="30"/>
    </row>
    <row r="1461" spans="1:12">
      <c r="A1461" s="110" t="s">
        <v>4891</v>
      </c>
      <c r="B1461" s="139" t="s">
        <v>8493</v>
      </c>
      <c r="C1461" s="34" t="s">
        <v>8494</v>
      </c>
      <c r="D1461" s="34" t="s">
        <v>6674</v>
      </c>
      <c r="E1461" s="34" t="s">
        <v>3658</v>
      </c>
      <c r="F1461" s="110">
        <v>25</v>
      </c>
      <c r="G1461" s="109">
        <v>0</v>
      </c>
      <c r="H1461" s="34">
        <f t="shared" ref="H1461:H1524" si="50">G1461*F1461</f>
        <v>0</v>
      </c>
      <c r="I1461" s="140">
        <v>2.8</v>
      </c>
      <c r="J1461" s="141">
        <f t="shared" si="49"/>
        <v>0</v>
      </c>
      <c r="K1461" s="30"/>
      <c r="L1461" s="30"/>
    </row>
    <row r="1462" spans="1:12">
      <c r="A1462" s="110" t="s">
        <v>4891</v>
      </c>
      <c r="B1462" s="139" t="s">
        <v>8495</v>
      </c>
      <c r="C1462" s="34" t="s">
        <v>8496</v>
      </c>
      <c r="D1462" s="34" t="s">
        <v>6674</v>
      </c>
      <c r="E1462" s="34" t="s">
        <v>3658</v>
      </c>
      <c r="F1462" s="110">
        <v>25</v>
      </c>
      <c r="G1462" s="109">
        <v>0</v>
      </c>
      <c r="H1462" s="34">
        <f t="shared" si="50"/>
        <v>0</v>
      </c>
      <c r="I1462" s="140">
        <v>2.8</v>
      </c>
      <c r="J1462" s="141">
        <f t="shared" si="49"/>
        <v>0</v>
      </c>
      <c r="K1462" s="30"/>
      <c r="L1462" s="30"/>
    </row>
    <row r="1463" spans="1:12">
      <c r="A1463" s="110" t="s">
        <v>4891</v>
      </c>
      <c r="B1463" s="139" t="s">
        <v>8497</v>
      </c>
      <c r="C1463" s="34" t="s">
        <v>8498</v>
      </c>
      <c r="D1463" s="34" t="s">
        <v>6674</v>
      </c>
      <c r="E1463" s="34" t="s">
        <v>3658</v>
      </c>
      <c r="F1463" s="110">
        <v>25</v>
      </c>
      <c r="G1463" s="109">
        <v>0</v>
      </c>
      <c r="H1463" s="34">
        <f t="shared" si="50"/>
        <v>0</v>
      </c>
      <c r="I1463" s="140">
        <v>2.8</v>
      </c>
      <c r="J1463" s="141">
        <f t="shared" si="49"/>
        <v>0</v>
      </c>
      <c r="K1463" s="30"/>
      <c r="L1463" s="30"/>
    </row>
    <row r="1464" spans="1:12">
      <c r="A1464" s="110" t="s">
        <v>4891</v>
      </c>
      <c r="B1464" s="139" t="s">
        <v>8499</v>
      </c>
      <c r="C1464" s="34" t="s">
        <v>8500</v>
      </c>
      <c r="D1464" s="34" t="s">
        <v>6674</v>
      </c>
      <c r="E1464" s="34" t="s">
        <v>3658</v>
      </c>
      <c r="F1464" s="110">
        <v>25</v>
      </c>
      <c r="G1464" s="109">
        <v>0</v>
      </c>
      <c r="H1464" s="34">
        <f t="shared" si="50"/>
        <v>0</v>
      </c>
      <c r="I1464" s="140">
        <v>2.8</v>
      </c>
      <c r="J1464" s="141">
        <f t="shared" si="49"/>
        <v>0</v>
      </c>
      <c r="K1464" s="30"/>
      <c r="L1464" s="30"/>
    </row>
    <row r="1465" spans="1:12">
      <c r="A1465" s="110" t="s">
        <v>4891</v>
      </c>
      <c r="B1465" s="139" t="s">
        <v>8501</v>
      </c>
      <c r="C1465" s="34" t="s">
        <v>8502</v>
      </c>
      <c r="D1465" s="34" t="s">
        <v>6674</v>
      </c>
      <c r="E1465" s="34" t="s">
        <v>8503</v>
      </c>
      <c r="F1465" s="110">
        <v>25</v>
      </c>
      <c r="G1465" s="109">
        <v>0</v>
      </c>
      <c r="H1465" s="34">
        <f t="shared" si="50"/>
        <v>0</v>
      </c>
      <c r="I1465" s="140">
        <v>2.8</v>
      </c>
      <c r="J1465" s="141">
        <f t="shared" si="49"/>
        <v>0</v>
      </c>
      <c r="K1465" s="30"/>
      <c r="L1465" s="30"/>
    </row>
    <row r="1466" spans="1:12">
      <c r="A1466" s="110" t="s">
        <v>2165</v>
      </c>
      <c r="B1466" s="136" t="s">
        <v>2417</v>
      </c>
      <c r="C1466" s="110" t="s">
        <v>2418</v>
      </c>
      <c r="D1466" s="34" t="s">
        <v>2122</v>
      </c>
      <c r="E1466" s="34" t="s">
        <v>2356</v>
      </c>
      <c r="F1466" s="34">
        <v>100</v>
      </c>
      <c r="G1466" s="131">
        <v>0</v>
      </c>
      <c r="H1466" s="34">
        <f t="shared" si="50"/>
        <v>0</v>
      </c>
      <c r="I1466" s="140">
        <v>1.4</v>
      </c>
      <c r="J1466" s="141">
        <f t="shared" si="49"/>
        <v>0</v>
      </c>
      <c r="K1466" s="30"/>
      <c r="L1466" s="30"/>
    </row>
    <row r="1467" spans="1:12">
      <c r="A1467" s="110" t="s">
        <v>4891</v>
      </c>
      <c r="B1467" s="139" t="s">
        <v>8504</v>
      </c>
      <c r="C1467" s="34" t="s">
        <v>8505</v>
      </c>
      <c r="D1467" s="34" t="s">
        <v>6674</v>
      </c>
      <c r="E1467" s="34" t="s">
        <v>8506</v>
      </c>
      <c r="F1467" s="110">
        <v>25</v>
      </c>
      <c r="G1467" s="109">
        <v>0</v>
      </c>
      <c r="H1467" s="34">
        <f t="shared" si="50"/>
        <v>0</v>
      </c>
      <c r="I1467" s="140">
        <v>2.8</v>
      </c>
      <c r="J1467" s="141">
        <f t="shared" si="49"/>
        <v>0</v>
      </c>
      <c r="K1467" s="30"/>
      <c r="L1467" s="30"/>
    </row>
    <row r="1468" spans="1:12">
      <c r="A1468" s="110" t="s">
        <v>2165</v>
      </c>
      <c r="B1468" s="136" t="s">
        <v>2419</v>
      </c>
      <c r="C1468" s="110" t="s">
        <v>2420</v>
      </c>
      <c r="D1468" s="34" t="s">
        <v>2122</v>
      </c>
      <c r="E1468" s="34" t="s">
        <v>2356</v>
      </c>
      <c r="F1468" s="34">
        <v>100</v>
      </c>
      <c r="G1468" s="131">
        <v>0</v>
      </c>
      <c r="H1468" s="34">
        <f t="shared" si="50"/>
        <v>0</v>
      </c>
      <c r="I1468" s="140">
        <v>1.4</v>
      </c>
      <c r="J1468" s="141">
        <f t="shared" si="49"/>
        <v>0</v>
      </c>
      <c r="K1468" s="30"/>
      <c r="L1468" s="30"/>
    </row>
    <row r="1469" spans="1:12">
      <c r="A1469" s="110" t="s">
        <v>4891</v>
      </c>
      <c r="B1469" s="139" t="s">
        <v>8507</v>
      </c>
      <c r="C1469" s="34" t="s">
        <v>8508</v>
      </c>
      <c r="D1469" s="34" t="s">
        <v>6674</v>
      </c>
      <c r="E1469" s="34" t="s">
        <v>8506</v>
      </c>
      <c r="F1469" s="110">
        <v>25</v>
      </c>
      <c r="G1469" s="109">
        <v>0</v>
      </c>
      <c r="H1469" s="34">
        <f t="shared" si="50"/>
        <v>0</v>
      </c>
      <c r="I1469" s="140">
        <v>2.8</v>
      </c>
      <c r="J1469" s="141">
        <f t="shared" si="49"/>
        <v>0</v>
      </c>
      <c r="K1469" s="30"/>
      <c r="L1469" s="30"/>
    </row>
    <row r="1470" spans="1:12">
      <c r="A1470" s="110" t="s">
        <v>2165</v>
      </c>
      <c r="B1470" s="136" t="s">
        <v>2421</v>
      </c>
      <c r="C1470" s="110" t="s">
        <v>2422</v>
      </c>
      <c r="D1470" s="34" t="s">
        <v>2122</v>
      </c>
      <c r="E1470" s="34" t="s">
        <v>2356</v>
      </c>
      <c r="F1470" s="34">
        <v>100</v>
      </c>
      <c r="G1470" s="131">
        <v>0</v>
      </c>
      <c r="H1470" s="34">
        <f t="shared" si="50"/>
        <v>0</v>
      </c>
      <c r="I1470" s="140">
        <v>1.4</v>
      </c>
      <c r="J1470" s="141">
        <f t="shared" si="49"/>
        <v>0</v>
      </c>
      <c r="K1470" s="30"/>
      <c r="L1470" s="30"/>
    </row>
    <row r="1471" spans="1:12">
      <c r="A1471" s="110" t="s">
        <v>4891</v>
      </c>
      <c r="B1471" s="139" t="s">
        <v>8509</v>
      </c>
      <c r="C1471" s="34" t="s">
        <v>8510</v>
      </c>
      <c r="D1471" s="34" t="s">
        <v>6674</v>
      </c>
      <c r="E1471" s="34" t="s">
        <v>6678</v>
      </c>
      <c r="F1471" s="110">
        <v>25</v>
      </c>
      <c r="G1471" s="109">
        <v>0</v>
      </c>
      <c r="H1471" s="34">
        <f t="shared" si="50"/>
        <v>0</v>
      </c>
      <c r="I1471" s="140">
        <v>2.8</v>
      </c>
      <c r="J1471" s="141">
        <f t="shared" si="49"/>
        <v>0</v>
      </c>
      <c r="K1471" s="30"/>
      <c r="L1471" s="30"/>
    </row>
    <row r="1472" spans="1:12">
      <c r="A1472" s="110" t="s">
        <v>2165</v>
      </c>
      <c r="B1472" s="136" t="s">
        <v>2423</v>
      </c>
      <c r="C1472" s="110" t="s">
        <v>2424</v>
      </c>
      <c r="D1472" s="34" t="s">
        <v>2122</v>
      </c>
      <c r="E1472" s="34" t="s">
        <v>2356</v>
      </c>
      <c r="F1472" s="34">
        <v>100</v>
      </c>
      <c r="G1472" s="131">
        <v>0</v>
      </c>
      <c r="H1472" s="34">
        <f t="shared" si="50"/>
        <v>0</v>
      </c>
      <c r="I1472" s="140">
        <v>1.4</v>
      </c>
      <c r="J1472" s="141">
        <f t="shared" si="49"/>
        <v>0</v>
      </c>
      <c r="K1472" s="30"/>
      <c r="L1472" s="30"/>
    </row>
    <row r="1473" spans="1:12">
      <c r="A1473" s="110" t="s">
        <v>4891</v>
      </c>
      <c r="B1473" s="139" t="s">
        <v>8511</v>
      </c>
      <c r="C1473" s="34" t="s">
        <v>8512</v>
      </c>
      <c r="D1473" s="34" t="s">
        <v>6674</v>
      </c>
      <c r="E1473" s="34" t="s">
        <v>3580</v>
      </c>
      <c r="F1473" s="110">
        <v>25</v>
      </c>
      <c r="G1473" s="109">
        <v>0</v>
      </c>
      <c r="H1473" s="34">
        <f t="shared" si="50"/>
        <v>0</v>
      </c>
      <c r="I1473" s="140">
        <v>2.8</v>
      </c>
      <c r="J1473" s="141">
        <f t="shared" si="49"/>
        <v>0</v>
      </c>
      <c r="K1473" s="30"/>
      <c r="L1473" s="30"/>
    </row>
    <row r="1474" spans="1:12">
      <c r="A1474" s="110" t="s">
        <v>2165</v>
      </c>
      <c r="B1474" s="136" t="s">
        <v>2425</v>
      </c>
      <c r="C1474" s="110" t="s">
        <v>2426</v>
      </c>
      <c r="D1474" s="34" t="s">
        <v>2122</v>
      </c>
      <c r="E1474" s="34" t="s">
        <v>2356</v>
      </c>
      <c r="F1474" s="34">
        <v>100</v>
      </c>
      <c r="G1474" s="131">
        <v>0</v>
      </c>
      <c r="H1474" s="34">
        <f t="shared" si="50"/>
        <v>0</v>
      </c>
      <c r="I1474" s="140">
        <v>1.4</v>
      </c>
      <c r="J1474" s="141">
        <f t="shared" si="49"/>
        <v>0</v>
      </c>
      <c r="K1474" s="30"/>
      <c r="L1474" s="30"/>
    </row>
    <row r="1475" spans="1:12">
      <c r="A1475" s="110" t="s">
        <v>4891</v>
      </c>
      <c r="B1475" s="139" t="s">
        <v>8513</v>
      </c>
      <c r="C1475" s="34" t="s">
        <v>8514</v>
      </c>
      <c r="D1475" s="34" t="s">
        <v>6674</v>
      </c>
      <c r="E1475" s="34" t="s">
        <v>8515</v>
      </c>
      <c r="F1475" s="110">
        <v>25</v>
      </c>
      <c r="G1475" s="109">
        <v>0</v>
      </c>
      <c r="H1475" s="34">
        <f t="shared" si="50"/>
        <v>0</v>
      </c>
      <c r="I1475" s="140">
        <v>2.8</v>
      </c>
      <c r="J1475" s="141">
        <f t="shared" si="49"/>
        <v>0</v>
      </c>
      <c r="K1475" s="30"/>
      <c r="L1475" s="30"/>
    </row>
    <row r="1476" spans="1:12">
      <c r="A1476" s="110" t="s">
        <v>2165</v>
      </c>
      <c r="B1476" s="136" t="s">
        <v>2435</v>
      </c>
      <c r="C1476" s="110" t="s">
        <v>2436</v>
      </c>
      <c r="D1476" s="34" t="s">
        <v>2122</v>
      </c>
      <c r="E1476" s="34" t="s">
        <v>2356</v>
      </c>
      <c r="F1476" s="34">
        <v>100</v>
      </c>
      <c r="G1476" s="131">
        <v>0</v>
      </c>
      <c r="H1476" s="34">
        <f t="shared" si="50"/>
        <v>0</v>
      </c>
      <c r="I1476" s="140">
        <v>1.4</v>
      </c>
      <c r="J1476" s="141">
        <f t="shared" si="49"/>
        <v>0</v>
      </c>
      <c r="K1476" s="30"/>
      <c r="L1476" s="30"/>
    </row>
    <row r="1477" spans="1:12">
      <c r="A1477" s="110" t="s">
        <v>4891</v>
      </c>
      <c r="B1477" s="139" t="s">
        <v>8516</v>
      </c>
      <c r="C1477" s="34" t="s">
        <v>8517</v>
      </c>
      <c r="D1477" s="34" t="s">
        <v>6674</v>
      </c>
      <c r="E1477" s="34" t="s">
        <v>6279</v>
      </c>
      <c r="F1477" s="110">
        <v>25</v>
      </c>
      <c r="G1477" s="109">
        <v>0</v>
      </c>
      <c r="H1477" s="34">
        <f t="shared" si="50"/>
        <v>0</v>
      </c>
      <c r="I1477" s="140">
        <v>2.8</v>
      </c>
      <c r="J1477" s="141">
        <f t="shared" si="49"/>
        <v>0</v>
      </c>
      <c r="K1477" s="30"/>
      <c r="L1477" s="30"/>
    </row>
    <row r="1478" spans="1:12">
      <c r="A1478" s="110" t="s">
        <v>4891</v>
      </c>
      <c r="B1478" s="139" t="s">
        <v>8518</v>
      </c>
      <c r="C1478" s="34" t="s">
        <v>8519</v>
      </c>
      <c r="D1478" s="34" t="s">
        <v>6674</v>
      </c>
      <c r="E1478" s="34" t="s">
        <v>8520</v>
      </c>
      <c r="F1478" s="110">
        <v>25</v>
      </c>
      <c r="G1478" s="109">
        <v>0</v>
      </c>
      <c r="H1478" s="34">
        <f t="shared" si="50"/>
        <v>0</v>
      </c>
      <c r="I1478" s="140">
        <v>2.8</v>
      </c>
      <c r="J1478" s="141">
        <f t="shared" si="49"/>
        <v>0</v>
      </c>
      <c r="K1478" s="30"/>
      <c r="L1478" s="30"/>
    </row>
    <row r="1479" spans="1:12">
      <c r="A1479" s="110" t="s">
        <v>2165</v>
      </c>
      <c r="B1479" s="136" t="s">
        <v>2433</v>
      </c>
      <c r="C1479" s="110" t="s">
        <v>2434</v>
      </c>
      <c r="D1479" s="34" t="s">
        <v>2122</v>
      </c>
      <c r="E1479" s="34" t="s">
        <v>2356</v>
      </c>
      <c r="F1479" s="34">
        <v>100</v>
      </c>
      <c r="G1479" s="131">
        <v>0</v>
      </c>
      <c r="H1479" s="34">
        <f t="shared" si="50"/>
        <v>0</v>
      </c>
      <c r="I1479" s="140">
        <v>1.4</v>
      </c>
      <c r="J1479" s="141">
        <f t="shared" si="49"/>
        <v>0</v>
      </c>
      <c r="K1479" s="30"/>
      <c r="L1479" s="30"/>
    </row>
    <row r="1480" spans="1:12">
      <c r="A1480" s="110" t="s">
        <v>4891</v>
      </c>
      <c r="B1480" s="139" t="s">
        <v>8521</v>
      </c>
      <c r="C1480" s="34" t="s">
        <v>8522</v>
      </c>
      <c r="D1480" s="34" t="s">
        <v>6674</v>
      </c>
      <c r="E1480" s="34" t="s">
        <v>8520</v>
      </c>
      <c r="F1480" s="110">
        <v>25</v>
      </c>
      <c r="G1480" s="109">
        <v>0</v>
      </c>
      <c r="H1480" s="34">
        <f t="shared" si="50"/>
        <v>0</v>
      </c>
      <c r="I1480" s="140">
        <v>2.8</v>
      </c>
      <c r="J1480" s="141">
        <f t="shared" si="49"/>
        <v>0</v>
      </c>
      <c r="K1480" s="30"/>
      <c r="L1480" s="30"/>
    </row>
    <row r="1481" spans="1:12">
      <c r="A1481" s="110" t="s">
        <v>4891</v>
      </c>
      <c r="B1481" s="139" t="s">
        <v>8523</v>
      </c>
      <c r="C1481" s="34" t="s">
        <v>8524</v>
      </c>
      <c r="D1481" s="34" t="s">
        <v>6674</v>
      </c>
      <c r="E1481" s="34" t="s">
        <v>8525</v>
      </c>
      <c r="F1481" s="110">
        <v>25</v>
      </c>
      <c r="G1481" s="109">
        <v>0</v>
      </c>
      <c r="H1481" s="34">
        <f t="shared" si="50"/>
        <v>0</v>
      </c>
      <c r="I1481" s="140">
        <v>2.8</v>
      </c>
      <c r="J1481" s="141">
        <f t="shared" si="49"/>
        <v>0</v>
      </c>
      <c r="K1481" s="30"/>
      <c r="L1481" s="30"/>
    </row>
    <row r="1482" spans="1:12">
      <c r="A1482" s="110" t="s">
        <v>2165</v>
      </c>
      <c r="B1482" s="136" t="s">
        <v>2427</v>
      </c>
      <c r="C1482" s="110" t="s">
        <v>2428</v>
      </c>
      <c r="D1482" s="34" t="s">
        <v>2122</v>
      </c>
      <c r="E1482" s="34" t="s">
        <v>2356</v>
      </c>
      <c r="F1482" s="34">
        <v>100</v>
      </c>
      <c r="G1482" s="131">
        <v>0</v>
      </c>
      <c r="H1482" s="34">
        <f t="shared" si="50"/>
        <v>0</v>
      </c>
      <c r="I1482" s="140">
        <v>1.4</v>
      </c>
      <c r="J1482" s="141">
        <f t="shared" si="49"/>
        <v>0</v>
      </c>
      <c r="K1482" s="30"/>
      <c r="L1482" s="30"/>
    </row>
    <row r="1483" spans="1:12">
      <c r="A1483" s="110" t="s">
        <v>4891</v>
      </c>
      <c r="B1483" s="139" t="s">
        <v>8526</v>
      </c>
      <c r="C1483" s="34" t="s">
        <v>8527</v>
      </c>
      <c r="D1483" s="34" t="s">
        <v>6674</v>
      </c>
      <c r="E1483" s="34" t="s">
        <v>8528</v>
      </c>
      <c r="F1483" s="110">
        <v>25</v>
      </c>
      <c r="G1483" s="109">
        <v>0</v>
      </c>
      <c r="H1483" s="34">
        <f t="shared" si="50"/>
        <v>0</v>
      </c>
      <c r="I1483" s="140">
        <v>2.8</v>
      </c>
      <c r="J1483" s="141">
        <f t="shared" ref="J1483:J1546" si="51">H1483*I1483</f>
        <v>0</v>
      </c>
      <c r="K1483" s="30"/>
      <c r="L1483" s="30"/>
    </row>
    <row r="1484" spans="1:12">
      <c r="A1484" s="110" t="s">
        <v>2165</v>
      </c>
      <c r="B1484" s="136" t="s">
        <v>2429</v>
      </c>
      <c r="C1484" s="110" t="s">
        <v>2430</v>
      </c>
      <c r="D1484" s="34" t="s">
        <v>2122</v>
      </c>
      <c r="E1484" s="34" t="s">
        <v>2356</v>
      </c>
      <c r="F1484" s="34">
        <v>100</v>
      </c>
      <c r="G1484" s="131">
        <v>0</v>
      </c>
      <c r="H1484" s="34">
        <f t="shared" si="50"/>
        <v>0</v>
      </c>
      <c r="I1484" s="140">
        <v>1.4</v>
      </c>
      <c r="J1484" s="141">
        <f t="shared" si="51"/>
        <v>0</v>
      </c>
      <c r="K1484" s="30"/>
      <c r="L1484" s="30"/>
    </row>
    <row r="1485" spans="1:12">
      <c r="A1485" s="110" t="s">
        <v>4891</v>
      </c>
      <c r="B1485" s="139" t="s">
        <v>8529</v>
      </c>
      <c r="C1485" s="34" t="s">
        <v>8530</v>
      </c>
      <c r="D1485" s="34" t="s">
        <v>6674</v>
      </c>
      <c r="E1485" s="34" t="s">
        <v>3783</v>
      </c>
      <c r="F1485" s="110">
        <v>25</v>
      </c>
      <c r="G1485" s="109">
        <v>0</v>
      </c>
      <c r="H1485" s="34">
        <f t="shared" si="50"/>
        <v>0</v>
      </c>
      <c r="I1485" s="140">
        <v>2.8</v>
      </c>
      <c r="J1485" s="141">
        <f t="shared" si="51"/>
        <v>0</v>
      </c>
      <c r="K1485" s="30"/>
      <c r="L1485" s="30"/>
    </row>
    <row r="1486" spans="1:12">
      <c r="A1486" s="110" t="s">
        <v>2165</v>
      </c>
      <c r="B1486" s="136" t="s">
        <v>3808</v>
      </c>
      <c r="C1486" s="110" t="s">
        <v>3809</v>
      </c>
      <c r="D1486" s="34" t="s">
        <v>2056</v>
      </c>
      <c r="E1486" s="34" t="s">
        <v>3805</v>
      </c>
      <c r="F1486" s="34">
        <v>100</v>
      </c>
      <c r="G1486" s="131">
        <v>0</v>
      </c>
      <c r="H1486" s="34">
        <f t="shared" si="50"/>
        <v>0</v>
      </c>
      <c r="I1486" s="140">
        <v>1.4</v>
      </c>
      <c r="J1486" s="141">
        <f t="shared" si="51"/>
        <v>0</v>
      </c>
      <c r="K1486" s="30"/>
      <c r="L1486" s="30"/>
    </row>
    <row r="1487" spans="1:12">
      <c r="A1487" s="110" t="s">
        <v>4891</v>
      </c>
      <c r="B1487" s="139" t="s">
        <v>8531</v>
      </c>
      <c r="C1487" s="34" t="s">
        <v>8532</v>
      </c>
      <c r="D1487" s="34" t="s">
        <v>6674</v>
      </c>
      <c r="E1487" s="34" t="s">
        <v>8533</v>
      </c>
      <c r="F1487" s="110">
        <v>25</v>
      </c>
      <c r="G1487" s="109">
        <v>0</v>
      </c>
      <c r="H1487" s="34">
        <f t="shared" si="50"/>
        <v>0</v>
      </c>
      <c r="I1487" s="140">
        <v>2.8</v>
      </c>
      <c r="J1487" s="141">
        <f t="shared" si="51"/>
        <v>0</v>
      </c>
      <c r="K1487" s="30"/>
      <c r="L1487" s="30"/>
    </row>
    <row r="1488" spans="1:12">
      <c r="A1488" s="110" t="s">
        <v>2165</v>
      </c>
      <c r="B1488" s="136" t="s">
        <v>3806</v>
      </c>
      <c r="C1488" s="110" t="s">
        <v>3807</v>
      </c>
      <c r="D1488" s="34" t="s">
        <v>2056</v>
      </c>
      <c r="E1488" s="34" t="s">
        <v>3805</v>
      </c>
      <c r="F1488" s="34">
        <v>100</v>
      </c>
      <c r="G1488" s="131">
        <v>0</v>
      </c>
      <c r="H1488" s="34">
        <f t="shared" si="50"/>
        <v>0</v>
      </c>
      <c r="I1488" s="140">
        <v>1.4</v>
      </c>
      <c r="J1488" s="141">
        <f t="shared" si="51"/>
        <v>0</v>
      </c>
      <c r="K1488" s="30"/>
      <c r="L1488" s="30"/>
    </row>
    <row r="1489" spans="1:12">
      <c r="A1489" s="110" t="s">
        <v>4891</v>
      </c>
      <c r="B1489" s="139" t="s">
        <v>8534</v>
      </c>
      <c r="C1489" s="34" t="s">
        <v>8535</v>
      </c>
      <c r="D1489" s="34" t="s">
        <v>6674</v>
      </c>
      <c r="E1489" s="34" t="s">
        <v>8533</v>
      </c>
      <c r="F1489" s="110">
        <v>25</v>
      </c>
      <c r="G1489" s="109">
        <v>0</v>
      </c>
      <c r="H1489" s="34">
        <f t="shared" si="50"/>
        <v>0</v>
      </c>
      <c r="I1489" s="140">
        <v>2.8</v>
      </c>
      <c r="J1489" s="141">
        <f t="shared" si="51"/>
        <v>0</v>
      </c>
      <c r="K1489" s="30"/>
      <c r="L1489" s="30"/>
    </row>
    <row r="1490" spans="1:12">
      <c r="A1490" s="110" t="s">
        <v>2165</v>
      </c>
      <c r="B1490" s="136" t="s">
        <v>3810</v>
      </c>
      <c r="C1490" s="110" t="s">
        <v>3811</v>
      </c>
      <c r="D1490" s="34" t="s">
        <v>2056</v>
      </c>
      <c r="E1490" s="34" t="s">
        <v>3805</v>
      </c>
      <c r="F1490" s="34">
        <v>100</v>
      </c>
      <c r="G1490" s="131">
        <v>0</v>
      </c>
      <c r="H1490" s="34">
        <f t="shared" si="50"/>
        <v>0</v>
      </c>
      <c r="I1490" s="140">
        <v>1.4</v>
      </c>
      <c r="J1490" s="141">
        <f t="shared" si="51"/>
        <v>0</v>
      </c>
      <c r="K1490" s="30"/>
      <c r="L1490" s="30"/>
    </row>
    <row r="1491" spans="1:12">
      <c r="A1491" s="110" t="s">
        <v>4891</v>
      </c>
      <c r="B1491" s="139" t="s">
        <v>8536</v>
      </c>
      <c r="C1491" s="34" t="s">
        <v>8537</v>
      </c>
      <c r="D1491" s="34" t="s">
        <v>6674</v>
      </c>
      <c r="E1491" s="34" t="s">
        <v>8533</v>
      </c>
      <c r="F1491" s="110">
        <v>25</v>
      </c>
      <c r="G1491" s="109">
        <v>0</v>
      </c>
      <c r="H1491" s="34">
        <f t="shared" si="50"/>
        <v>0</v>
      </c>
      <c r="I1491" s="140">
        <v>2.8</v>
      </c>
      <c r="J1491" s="141">
        <f t="shared" si="51"/>
        <v>0</v>
      </c>
      <c r="K1491" s="30"/>
      <c r="L1491" s="30"/>
    </row>
    <row r="1492" spans="1:12">
      <c r="A1492" s="110" t="s">
        <v>2165</v>
      </c>
      <c r="B1492" s="136" t="s">
        <v>3812</v>
      </c>
      <c r="C1492" s="110" t="s">
        <v>3813</v>
      </c>
      <c r="D1492" s="34" t="s">
        <v>2056</v>
      </c>
      <c r="E1492" s="34" t="s">
        <v>3805</v>
      </c>
      <c r="F1492" s="34">
        <v>100</v>
      </c>
      <c r="G1492" s="131">
        <v>0</v>
      </c>
      <c r="H1492" s="34">
        <f t="shared" si="50"/>
        <v>0</v>
      </c>
      <c r="I1492" s="140">
        <v>1.4</v>
      </c>
      <c r="J1492" s="141">
        <f t="shared" si="51"/>
        <v>0</v>
      </c>
      <c r="K1492" s="30"/>
      <c r="L1492" s="30"/>
    </row>
    <row r="1493" spans="1:12">
      <c r="A1493" s="110" t="s">
        <v>4891</v>
      </c>
      <c r="B1493" s="139" t="s">
        <v>8538</v>
      </c>
      <c r="C1493" s="34" t="s">
        <v>8539</v>
      </c>
      <c r="D1493" s="34" t="s">
        <v>6674</v>
      </c>
      <c r="E1493" s="34" t="s">
        <v>4991</v>
      </c>
      <c r="F1493" s="110">
        <v>25</v>
      </c>
      <c r="G1493" s="109">
        <v>0</v>
      </c>
      <c r="H1493" s="34">
        <f t="shared" si="50"/>
        <v>0</v>
      </c>
      <c r="I1493" s="140">
        <v>2.8</v>
      </c>
      <c r="J1493" s="141">
        <f t="shared" si="51"/>
        <v>0</v>
      </c>
      <c r="K1493" s="30"/>
      <c r="L1493" s="30"/>
    </row>
    <row r="1494" spans="1:12">
      <c r="A1494" s="110" t="s">
        <v>4891</v>
      </c>
      <c r="B1494" s="139" t="s">
        <v>8540</v>
      </c>
      <c r="C1494" s="34" t="s">
        <v>8541</v>
      </c>
      <c r="D1494" s="34" t="s">
        <v>6674</v>
      </c>
      <c r="E1494" s="34" t="s">
        <v>8542</v>
      </c>
      <c r="F1494" s="110">
        <v>25</v>
      </c>
      <c r="G1494" s="109">
        <v>0</v>
      </c>
      <c r="H1494" s="34">
        <f t="shared" si="50"/>
        <v>0</v>
      </c>
      <c r="I1494" s="140">
        <v>2.8</v>
      </c>
      <c r="J1494" s="141">
        <f t="shared" si="51"/>
        <v>0</v>
      </c>
      <c r="K1494" s="30"/>
      <c r="L1494" s="30"/>
    </row>
    <row r="1495" spans="1:12">
      <c r="A1495" s="110" t="s">
        <v>4891</v>
      </c>
      <c r="B1495" s="139" t="s">
        <v>8543</v>
      </c>
      <c r="C1495" s="34" t="s">
        <v>8544</v>
      </c>
      <c r="D1495" s="34" t="s">
        <v>6674</v>
      </c>
      <c r="E1495" s="34" t="s">
        <v>8542</v>
      </c>
      <c r="F1495" s="110">
        <v>25</v>
      </c>
      <c r="G1495" s="109">
        <v>0</v>
      </c>
      <c r="H1495" s="34">
        <f t="shared" si="50"/>
        <v>0</v>
      </c>
      <c r="I1495" s="140">
        <v>2.8</v>
      </c>
      <c r="J1495" s="141">
        <f t="shared" si="51"/>
        <v>0</v>
      </c>
      <c r="K1495" s="30"/>
      <c r="L1495" s="30"/>
    </row>
    <row r="1496" spans="1:12">
      <c r="A1496" s="110" t="s">
        <v>4891</v>
      </c>
      <c r="B1496" s="139" t="s">
        <v>8545</v>
      </c>
      <c r="C1496" s="34" t="s">
        <v>8546</v>
      </c>
      <c r="D1496" s="34" t="s">
        <v>6674</v>
      </c>
      <c r="E1496" s="34" t="s">
        <v>3905</v>
      </c>
      <c r="F1496" s="110">
        <v>25</v>
      </c>
      <c r="G1496" s="109">
        <v>0</v>
      </c>
      <c r="H1496" s="34">
        <f t="shared" si="50"/>
        <v>0</v>
      </c>
      <c r="I1496" s="140">
        <v>2.8</v>
      </c>
      <c r="J1496" s="141">
        <f t="shared" si="51"/>
        <v>0</v>
      </c>
      <c r="K1496" s="30"/>
      <c r="L1496" s="30"/>
    </row>
    <row r="1497" spans="1:12">
      <c r="A1497" s="110" t="s">
        <v>4891</v>
      </c>
      <c r="B1497" s="139" t="s">
        <v>8547</v>
      </c>
      <c r="C1497" s="34" t="s">
        <v>8548</v>
      </c>
      <c r="D1497" s="34" t="s">
        <v>6674</v>
      </c>
      <c r="E1497" s="34" t="s">
        <v>3905</v>
      </c>
      <c r="F1497" s="110">
        <v>25</v>
      </c>
      <c r="G1497" s="109">
        <v>0</v>
      </c>
      <c r="H1497" s="34">
        <f t="shared" si="50"/>
        <v>0</v>
      </c>
      <c r="I1497" s="140">
        <v>2.8</v>
      </c>
      <c r="J1497" s="141">
        <f t="shared" si="51"/>
        <v>0</v>
      </c>
      <c r="K1497" s="30"/>
      <c r="L1497" s="30"/>
    </row>
    <row r="1498" spans="1:12">
      <c r="A1498" s="110" t="s">
        <v>2165</v>
      </c>
      <c r="B1498" s="136" t="s">
        <v>3818</v>
      </c>
      <c r="C1498" s="110" t="s">
        <v>3819</v>
      </c>
      <c r="D1498" s="34" t="s">
        <v>2056</v>
      </c>
      <c r="E1498" s="34" t="s">
        <v>3805</v>
      </c>
      <c r="F1498" s="34">
        <v>100</v>
      </c>
      <c r="G1498" s="131">
        <v>0</v>
      </c>
      <c r="H1498" s="34">
        <f t="shared" si="50"/>
        <v>0</v>
      </c>
      <c r="I1498" s="140">
        <v>1.4</v>
      </c>
      <c r="J1498" s="141">
        <f t="shared" si="51"/>
        <v>0</v>
      </c>
      <c r="K1498" s="30"/>
      <c r="L1498" s="30"/>
    </row>
    <row r="1499" spans="1:12">
      <c r="A1499" s="110" t="s">
        <v>4891</v>
      </c>
      <c r="B1499" s="139" t="s">
        <v>8549</v>
      </c>
      <c r="C1499" s="34" t="s">
        <v>8550</v>
      </c>
      <c r="D1499" s="34" t="s">
        <v>6674</v>
      </c>
      <c r="E1499" s="34" t="s">
        <v>3908</v>
      </c>
      <c r="F1499" s="110">
        <v>25</v>
      </c>
      <c r="G1499" s="109">
        <v>0</v>
      </c>
      <c r="H1499" s="34">
        <f t="shared" si="50"/>
        <v>0</v>
      </c>
      <c r="I1499" s="140">
        <v>2.8</v>
      </c>
      <c r="J1499" s="141">
        <f t="shared" si="51"/>
        <v>0</v>
      </c>
      <c r="K1499" s="30"/>
      <c r="L1499" s="30"/>
    </row>
    <row r="1500" spans="1:12">
      <c r="A1500" s="110" t="s">
        <v>2165</v>
      </c>
      <c r="B1500" s="136" t="s">
        <v>3820</v>
      </c>
      <c r="C1500" s="110" t="s">
        <v>3821</v>
      </c>
      <c r="D1500" s="34" t="s">
        <v>2056</v>
      </c>
      <c r="E1500" s="34" t="s">
        <v>3805</v>
      </c>
      <c r="F1500" s="34">
        <v>100</v>
      </c>
      <c r="G1500" s="131">
        <v>0</v>
      </c>
      <c r="H1500" s="34">
        <f t="shared" si="50"/>
        <v>0</v>
      </c>
      <c r="I1500" s="140">
        <v>1.4</v>
      </c>
      <c r="J1500" s="141">
        <f t="shared" si="51"/>
        <v>0</v>
      </c>
      <c r="K1500" s="30"/>
      <c r="L1500" s="30"/>
    </row>
    <row r="1501" spans="1:12">
      <c r="A1501" s="110" t="s">
        <v>4891</v>
      </c>
      <c r="B1501" s="139" t="s">
        <v>8551</v>
      </c>
      <c r="C1501" s="34" t="s">
        <v>8552</v>
      </c>
      <c r="D1501" s="34" t="s">
        <v>6674</v>
      </c>
      <c r="E1501" s="34" t="s">
        <v>3908</v>
      </c>
      <c r="F1501" s="110">
        <v>25</v>
      </c>
      <c r="G1501" s="109">
        <v>0</v>
      </c>
      <c r="H1501" s="34">
        <f t="shared" si="50"/>
        <v>0</v>
      </c>
      <c r="I1501" s="140">
        <v>2.8</v>
      </c>
      <c r="J1501" s="141">
        <f t="shared" si="51"/>
        <v>0</v>
      </c>
      <c r="K1501" s="30"/>
      <c r="L1501" s="30"/>
    </row>
    <row r="1502" spans="1:12">
      <c r="A1502" s="110" t="s">
        <v>2165</v>
      </c>
      <c r="B1502" s="136" t="s">
        <v>3822</v>
      </c>
      <c r="C1502" s="110" t="s">
        <v>3823</v>
      </c>
      <c r="D1502" s="34" t="s">
        <v>2056</v>
      </c>
      <c r="E1502" s="34" t="s">
        <v>3805</v>
      </c>
      <c r="F1502" s="34">
        <v>100</v>
      </c>
      <c r="G1502" s="131">
        <v>0</v>
      </c>
      <c r="H1502" s="34">
        <f t="shared" si="50"/>
        <v>0</v>
      </c>
      <c r="I1502" s="140">
        <v>1.4</v>
      </c>
      <c r="J1502" s="141">
        <f t="shared" si="51"/>
        <v>0</v>
      </c>
      <c r="K1502" s="30"/>
      <c r="L1502" s="30"/>
    </row>
    <row r="1503" spans="1:12">
      <c r="A1503" s="110" t="s">
        <v>4891</v>
      </c>
      <c r="B1503" s="139" t="s">
        <v>8553</v>
      </c>
      <c r="C1503" s="34" t="s">
        <v>8554</v>
      </c>
      <c r="D1503" s="34" t="s">
        <v>6674</v>
      </c>
      <c r="E1503" s="34" t="s">
        <v>3908</v>
      </c>
      <c r="F1503" s="110">
        <v>25</v>
      </c>
      <c r="G1503" s="109">
        <v>0</v>
      </c>
      <c r="H1503" s="34">
        <f t="shared" si="50"/>
        <v>0</v>
      </c>
      <c r="I1503" s="140">
        <v>2.8</v>
      </c>
      <c r="J1503" s="141">
        <f t="shared" si="51"/>
        <v>0</v>
      </c>
      <c r="K1503" s="30"/>
      <c r="L1503" s="30"/>
    </row>
    <row r="1504" spans="1:12">
      <c r="A1504" s="110" t="s">
        <v>2165</v>
      </c>
      <c r="B1504" s="136" t="s">
        <v>3824</v>
      </c>
      <c r="C1504" s="110" t="s">
        <v>3825</v>
      </c>
      <c r="D1504" s="34" t="s">
        <v>2056</v>
      </c>
      <c r="E1504" s="34" t="s">
        <v>3805</v>
      </c>
      <c r="F1504" s="34">
        <v>100</v>
      </c>
      <c r="G1504" s="131">
        <v>0</v>
      </c>
      <c r="H1504" s="34">
        <f t="shared" si="50"/>
        <v>0</v>
      </c>
      <c r="I1504" s="140">
        <v>1.4</v>
      </c>
      <c r="J1504" s="141">
        <f t="shared" si="51"/>
        <v>0</v>
      </c>
      <c r="K1504" s="30"/>
      <c r="L1504" s="30"/>
    </row>
    <row r="1505" spans="1:12">
      <c r="A1505" s="110" t="s">
        <v>4891</v>
      </c>
      <c r="B1505" s="139" t="s">
        <v>8555</v>
      </c>
      <c r="C1505" s="34" t="s">
        <v>8556</v>
      </c>
      <c r="D1505" s="34" t="s">
        <v>6674</v>
      </c>
      <c r="E1505" s="34" t="s">
        <v>3908</v>
      </c>
      <c r="F1505" s="110">
        <v>25</v>
      </c>
      <c r="G1505" s="109">
        <v>0</v>
      </c>
      <c r="H1505" s="34">
        <f t="shared" si="50"/>
        <v>0</v>
      </c>
      <c r="I1505" s="140">
        <v>2.8</v>
      </c>
      <c r="J1505" s="141">
        <f t="shared" si="51"/>
        <v>0</v>
      </c>
      <c r="K1505" s="30"/>
      <c r="L1505" s="30"/>
    </row>
    <row r="1506" spans="1:12">
      <c r="A1506" s="110" t="s">
        <v>2165</v>
      </c>
      <c r="B1506" s="136" t="s">
        <v>3826</v>
      </c>
      <c r="C1506" s="110" t="s">
        <v>3827</v>
      </c>
      <c r="D1506" s="34" t="s">
        <v>2056</v>
      </c>
      <c r="E1506" s="34" t="s">
        <v>3805</v>
      </c>
      <c r="F1506" s="34">
        <v>100</v>
      </c>
      <c r="G1506" s="131">
        <v>0</v>
      </c>
      <c r="H1506" s="34">
        <f t="shared" si="50"/>
        <v>0</v>
      </c>
      <c r="I1506" s="140">
        <v>1.4</v>
      </c>
      <c r="J1506" s="141">
        <f t="shared" si="51"/>
        <v>0</v>
      </c>
      <c r="K1506" s="30"/>
      <c r="L1506" s="30"/>
    </row>
    <row r="1507" spans="1:12">
      <c r="A1507" s="110" t="s">
        <v>4891</v>
      </c>
      <c r="B1507" s="139" t="s">
        <v>8557</v>
      </c>
      <c r="C1507" s="34" t="s">
        <v>8558</v>
      </c>
      <c r="D1507" s="34" t="s">
        <v>6674</v>
      </c>
      <c r="E1507" s="34" t="s">
        <v>8559</v>
      </c>
      <c r="F1507" s="110">
        <v>25</v>
      </c>
      <c r="G1507" s="109">
        <v>0</v>
      </c>
      <c r="H1507" s="34">
        <f t="shared" si="50"/>
        <v>0</v>
      </c>
      <c r="I1507" s="140">
        <v>2.8</v>
      </c>
      <c r="J1507" s="141">
        <f t="shared" si="51"/>
        <v>0</v>
      </c>
      <c r="K1507" s="30"/>
      <c r="L1507" s="30"/>
    </row>
    <row r="1508" spans="1:12">
      <c r="A1508" s="110" t="s">
        <v>2165</v>
      </c>
      <c r="B1508" s="136" t="s">
        <v>3828</v>
      </c>
      <c r="C1508" s="110" t="s">
        <v>3829</v>
      </c>
      <c r="D1508" s="34" t="s">
        <v>2056</v>
      </c>
      <c r="E1508" s="34" t="s">
        <v>3805</v>
      </c>
      <c r="F1508" s="34">
        <v>100</v>
      </c>
      <c r="G1508" s="131">
        <v>0</v>
      </c>
      <c r="H1508" s="34">
        <f t="shared" si="50"/>
        <v>0</v>
      </c>
      <c r="I1508" s="140">
        <v>1.4</v>
      </c>
      <c r="J1508" s="141">
        <f t="shared" si="51"/>
        <v>0</v>
      </c>
      <c r="K1508" s="30"/>
      <c r="L1508" s="30"/>
    </row>
    <row r="1509" spans="1:12">
      <c r="A1509" s="110" t="s">
        <v>4891</v>
      </c>
      <c r="B1509" s="139" t="s">
        <v>8560</v>
      </c>
      <c r="C1509" s="34" t="s">
        <v>8561</v>
      </c>
      <c r="D1509" s="34" t="s">
        <v>6674</v>
      </c>
      <c r="E1509" s="34" t="s">
        <v>3929</v>
      </c>
      <c r="F1509" s="110">
        <v>25</v>
      </c>
      <c r="G1509" s="109">
        <v>0</v>
      </c>
      <c r="H1509" s="34">
        <f t="shared" si="50"/>
        <v>0</v>
      </c>
      <c r="I1509" s="140">
        <v>2.8</v>
      </c>
      <c r="J1509" s="141">
        <f t="shared" si="51"/>
        <v>0</v>
      </c>
      <c r="K1509" s="30"/>
      <c r="L1509" s="30"/>
    </row>
    <row r="1510" spans="1:12">
      <c r="A1510" s="110" t="s">
        <v>4891</v>
      </c>
      <c r="B1510" s="139" t="s">
        <v>8562</v>
      </c>
      <c r="C1510" s="34" t="s">
        <v>8563</v>
      </c>
      <c r="D1510" s="34" t="s">
        <v>6674</v>
      </c>
      <c r="E1510" s="34" t="s">
        <v>4997</v>
      </c>
      <c r="F1510" s="110">
        <v>25</v>
      </c>
      <c r="G1510" s="109">
        <v>0</v>
      </c>
      <c r="H1510" s="34">
        <f t="shared" si="50"/>
        <v>0</v>
      </c>
      <c r="I1510" s="140">
        <v>2.8</v>
      </c>
      <c r="J1510" s="141">
        <f t="shared" si="51"/>
        <v>0</v>
      </c>
      <c r="K1510" s="30"/>
      <c r="L1510" s="30"/>
    </row>
    <row r="1511" spans="1:12">
      <c r="A1511" s="110" t="s">
        <v>4891</v>
      </c>
      <c r="B1511" s="139" t="s">
        <v>8564</v>
      </c>
      <c r="C1511" s="34" t="s">
        <v>8565</v>
      </c>
      <c r="D1511" s="34" t="s">
        <v>6674</v>
      </c>
      <c r="E1511" s="34" t="s">
        <v>6690</v>
      </c>
      <c r="F1511" s="110">
        <v>25</v>
      </c>
      <c r="G1511" s="109">
        <v>0</v>
      </c>
      <c r="H1511" s="34">
        <f t="shared" si="50"/>
        <v>0</v>
      </c>
      <c r="I1511" s="140">
        <v>2.8</v>
      </c>
      <c r="J1511" s="141">
        <f t="shared" si="51"/>
        <v>0</v>
      </c>
      <c r="K1511" s="30"/>
      <c r="L1511" s="30"/>
    </row>
    <row r="1512" spans="1:12">
      <c r="A1512" s="110" t="s">
        <v>4891</v>
      </c>
      <c r="B1512" s="139" t="s">
        <v>8566</v>
      </c>
      <c r="C1512" s="34" t="s">
        <v>8567</v>
      </c>
      <c r="D1512" s="34" t="s">
        <v>6674</v>
      </c>
      <c r="E1512" s="34" t="s">
        <v>3591</v>
      </c>
      <c r="F1512" s="110">
        <v>25</v>
      </c>
      <c r="G1512" s="109">
        <v>0</v>
      </c>
      <c r="H1512" s="34">
        <f t="shared" si="50"/>
        <v>0</v>
      </c>
      <c r="I1512" s="140">
        <v>2.8</v>
      </c>
      <c r="J1512" s="141">
        <f t="shared" si="51"/>
        <v>0</v>
      </c>
      <c r="K1512" s="30"/>
      <c r="L1512" s="30"/>
    </row>
    <row r="1513" spans="1:12">
      <c r="A1513" s="110" t="s">
        <v>4891</v>
      </c>
      <c r="B1513" s="139" t="s">
        <v>8568</v>
      </c>
      <c r="C1513" s="34" t="s">
        <v>8569</v>
      </c>
      <c r="D1513" s="34" t="s">
        <v>6674</v>
      </c>
      <c r="E1513" s="34" t="s">
        <v>3974</v>
      </c>
      <c r="F1513" s="110">
        <v>25</v>
      </c>
      <c r="G1513" s="109">
        <v>0</v>
      </c>
      <c r="H1513" s="34">
        <f t="shared" si="50"/>
        <v>0</v>
      </c>
      <c r="I1513" s="140">
        <v>2.8</v>
      </c>
      <c r="J1513" s="141">
        <f t="shared" si="51"/>
        <v>0</v>
      </c>
      <c r="K1513" s="30"/>
      <c r="L1513" s="30"/>
    </row>
    <row r="1514" spans="1:12">
      <c r="A1514" s="110" t="s">
        <v>4891</v>
      </c>
      <c r="B1514" s="139" t="s">
        <v>8570</v>
      </c>
      <c r="C1514" s="34" t="s">
        <v>8571</v>
      </c>
      <c r="D1514" s="34" t="s">
        <v>6674</v>
      </c>
      <c r="E1514" s="34" t="s">
        <v>3974</v>
      </c>
      <c r="F1514" s="110">
        <v>25</v>
      </c>
      <c r="G1514" s="109">
        <v>0</v>
      </c>
      <c r="H1514" s="34">
        <f t="shared" si="50"/>
        <v>0</v>
      </c>
      <c r="I1514" s="140">
        <v>2.8</v>
      </c>
      <c r="J1514" s="141">
        <f t="shared" si="51"/>
        <v>0</v>
      </c>
      <c r="K1514" s="30"/>
      <c r="L1514" s="30"/>
    </row>
    <row r="1515" spans="1:12">
      <c r="A1515" s="110" t="s">
        <v>2165</v>
      </c>
      <c r="B1515" s="136" t="s">
        <v>3839</v>
      </c>
      <c r="C1515" s="110" t="s">
        <v>3840</v>
      </c>
      <c r="D1515" s="34" t="s">
        <v>2056</v>
      </c>
      <c r="E1515" s="34" t="s">
        <v>3834</v>
      </c>
      <c r="F1515" s="34">
        <v>100</v>
      </c>
      <c r="G1515" s="131">
        <v>0</v>
      </c>
      <c r="H1515" s="34">
        <f t="shared" si="50"/>
        <v>0</v>
      </c>
      <c r="I1515" s="140">
        <v>1.4</v>
      </c>
      <c r="J1515" s="141">
        <f t="shared" si="51"/>
        <v>0</v>
      </c>
      <c r="K1515" s="30"/>
      <c r="L1515" s="30"/>
    </row>
    <row r="1516" spans="1:12">
      <c r="A1516" s="110" t="s">
        <v>4891</v>
      </c>
      <c r="B1516" s="139" t="s">
        <v>8572</v>
      </c>
      <c r="C1516" s="34" t="s">
        <v>8573</v>
      </c>
      <c r="D1516" s="34" t="s">
        <v>6674</v>
      </c>
      <c r="E1516" s="34" t="s">
        <v>8574</v>
      </c>
      <c r="F1516" s="110">
        <v>25</v>
      </c>
      <c r="G1516" s="109">
        <v>0</v>
      </c>
      <c r="H1516" s="34">
        <f t="shared" si="50"/>
        <v>0</v>
      </c>
      <c r="I1516" s="140">
        <v>2.8</v>
      </c>
      <c r="J1516" s="141">
        <f t="shared" si="51"/>
        <v>0</v>
      </c>
      <c r="K1516" s="30"/>
      <c r="L1516" s="30"/>
    </row>
    <row r="1517" spans="1:12">
      <c r="A1517" s="110" t="s">
        <v>2165</v>
      </c>
      <c r="B1517" s="136" t="s">
        <v>3837</v>
      </c>
      <c r="C1517" s="110" t="s">
        <v>3838</v>
      </c>
      <c r="D1517" s="34" t="s">
        <v>2056</v>
      </c>
      <c r="E1517" s="34" t="s">
        <v>3834</v>
      </c>
      <c r="F1517" s="34">
        <v>100</v>
      </c>
      <c r="G1517" s="131">
        <v>0</v>
      </c>
      <c r="H1517" s="34">
        <f t="shared" si="50"/>
        <v>0</v>
      </c>
      <c r="I1517" s="140">
        <v>1.4</v>
      </c>
      <c r="J1517" s="141">
        <f t="shared" si="51"/>
        <v>0</v>
      </c>
      <c r="K1517" s="30"/>
      <c r="L1517" s="30"/>
    </row>
    <row r="1518" spans="1:12">
      <c r="A1518" s="110" t="s">
        <v>4891</v>
      </c>
      <c r="B1518" s="139" t="s">
        <v>8575</v>
      </c>
      <c r="C1518" s="34" t="s">
        <v>8576</v>
      </c>
      <c r="D1518" s="34" t="s">
        <v>6674</v>
      </c>
      <c r="E1518" s="34" t="s">
        <v>8574</v>
      </c>
      <c r="F1518" s="110">
        <v>25</v>
      </c>
      <c r="G1518" s="109">
        <v>0</v>
      </c>
      <c r="H1518" s="34">
        <f t="shared" si="50"/>
        <v>0</v>
      </c>
      <c r="I1518" s="140">
        <v>2.8</v>
      </c>
      <c r="J1518" s="141">
        <f t="shared" si="51"/>
        <v>0</v>
      </c>
      <c r="K1518" s="30"/>
      <c r="L1518" s="30"/>
    </row>
    <row r="1519" spans="1:12">
      <c r="A1519" s="110" t="s">
        <v>2165</v>
      </c>
      <c r="B1519" s="136" t="s">
        <v>3843</v>
      </c>
      <c r="C1519" s="110" t="s">
        <v>3844</v>
      </c>
      <c r="D1519" s="34" t="s">
        <v>2056</v>
      </c>
      <c r="E1519" s="34" t="s">
        <v>3834</v>
      </c>
      <c r="F1519" s="34">
        <v>100</v>
      </c>
      <c r="G1519" s="131">
        <v>0</v>
      </c>
      <c r="H1519" s="34">
        <f t="shared" si="50"/>
        <v>0</v>
      </c>
      <c r="I1519" s="140">
        <v>1.4</v>
      </c>
      <c r="J1519" s="141">
        <f t="shared" si="51"/>
        <v>0</v>
      </c>
      <c r="K1519" s="30"/>
      <c r="L1519" s="30"/>
    </row>
    <row r="1520" spans="1:12">
      <c r="A1520" s="110" t="s">
        <v>4891</v>
      </c>
      <c r="B1520" s="139" t="s">
        <v>8577</v>
      </c>
      <c r="C1520" s="34" t="s">
        <v>8578</v>
      </c>
      <c r="D1520" s="34" t="s">
        <v>6674</v>
      </c>
      <c r="E1520" s="34" t="s">
        <v>8579</v>
      </c>
      <c r="F1520" s="110">
        <v>25</v>
      </c>
      <c r="G1520" s="109">
        <v>0</v>
      </c>
      <c r="H1520" s="34">
        <f t="shared" si="50"/>
        <v>0</v>
      </c>
      <c r="I1520" s="140">
        <v>2.8</v>
      </c>
      <c r="J1520" s="141">
        <f t="shared" si="51"/>
        <v>0</v>
      </c>
      <c r="K1520" s="30"/>
      <c r="L1520" s="30"/>
    </row>
    <row r="1521" spans="1:12">
      <c r="A1521" s="110" t="s">
        <v>2165</v>
      </c>
      <c r="B1521" s="136" t="s">
        <v>3841</v>
      </c>
      <c r="C1521" s="110" t="s">
        <v>3842</v>
      </c>
      <c r="D1521" s="34" t="s">
        <v>2056</v>
      </c>
      <c r="E1521" s="34" t="s">
        <v>3834</v>
      </c>
      <c r="F1521" s="34">
        <v>100</v>
      </c>
      <c r="G1521" s="131">
        <v>0</v>
      </c>
      <c r="H1521" s="34">
        <f t="shared" si="50"/>
        <v>0</v>
      </c>
      <c r="I1521" s="140">
        <v>1.4</v>
      </c>
      <c r="J1521" s="141">
        <f t="shared" si="51"/>
        <v>0</v>
      </c>
      <c r="K1521" s="30"/>
      <c r="L1521" s="30"/>
    </row>
    <row r="1522" spans="1:12">
      <c r="A1522" s="110" t="s">
        <v>4891</v>
      </c>
      <c r="B1522" s="139" t="s">
        <v>8580</v>
      </c>
      <c r="C1522" s="34" t="s">
        <v>8581</v>
      </c>
      <c r="D1522" s="34" t="s">
        <v>6674</v>
      </c>
      <c r="E1522" s="34" t="s">
        <v>8579</v>
      </c>
      <c r="F1522" s="110">
        <v>25</v>
      </c>
      <c r="G1522" s="109">
        <v>0</v>
      </c>
      <c r="H1522" s="34">
        <f t="shared" si="50"/>
        <v>0</v>
      </c>
      <c r="I1522" s="140">
        <v>2.8</v>
      </c>
      <c r="J1522" s="141">
        <f t="shared" si="51"/>
        <v>0</v>
      </c>
      <c r="K1522" s="30"/>
      <c r="L1522" s="30"/>
    </row>
    <row r="1523" spans="1:12">
      <c r="A1523" s="110" t="s">
        <v>2165</v>
      </c>
      <c r="B1523" s="136" t="s">
        <v>3845</v>
      </c>
      <c r="C1523" s="110" t="s">
        <v>3846</v>
      </c>
      <c r="D1523" s="34" t="s">
        <v>2056</v>
      </c>
      <c r="E1523" s="34" t="s">
        <v>3834</v>
      </c>
      <c r="F1523" s="34">
        <v>100</v>
      </c>
      <c r="G1523" s="131">
        <v>0</v>
      </c>
      <c r="H1523" s="34">
        <f t="shared" si="50"/>
        <v>0</v>
      </c>
      <c r="I1523" s="140">
        <v>1.4</v>
      </c>
      <c r="J1523" s="141">
        <f t="shared" si="51"/>
        <v>0</v>
      </c>
      <c r="K1523" s="30"/>
      <c r="L1523" s="30"/>
    </row>
    <row r="1524" spans="1:12">
      <c r="A1524" s="110" t="s">
        <v>4891</v>
      </c>
      <c r="B1524" s="139" t="s">
        <v>8582</v>
      </c>
      <c r="C1524" s="34" t="s">
        <v>8583</v>
      </c>
      <c r="D1524" s="34" t="s">
        <v>6674</v>
      </c>
      <c r="E1524" s="34" t="s">
        <v>8579</v>
      </c>
      <c r="F1524" s="110">
        <v>25</v>
      </c>
      <c r="G1524" s="109">
        <v>0</v>
      </c>
      <c r="H1524" s="34">
        <f t="shared" si="50"/>
        <v>0</v>
      </c>
      <c r="I1524" s="140">
        <v>2.8</v>
      </c>
      <c r="J1524" s="141">
        <f t="shared" si="51"/>
        <v>0</v>
      </c>
      <c r="K1524" s="30"/>
      <c r="L1524" s="30"/>
    </row>
    <row r="1525" spans="1:12">
      <c r="A1525" s="110" t="s">
        <v>2165</v>
      </c>
      <c r="B1525" s="136" t="s">
        <v>3847</v>
      </c>
      <c r="C1525" s="110" t="s">
        <v>3848</v>
      </c>
      <c r="D1525" s="34" t="s">
        <v>2056</v>
      </c>
      <c r="E1525" s="34" t="s">
        <v>3834</v>
      </c>
      <c r="F1525" s="34">
        <v>100</v>
      </c>
      <c r="G1525" s="131">
        <v>0</v>
      </c>
      <c r="H1525" s="34">
        <f t="shared" ref="H1525:H1588" si="52">G1525*F1525</f>
        <v>0</v>
      </c>
      <c r="I1525" s="140">
        <v>1.4</v>
      </c>
      <c r="J1525" s="141">
        <f t="shared" si="51"/>
        <v>0</v>
      </c>
      <c r="K1525" s="30"/>
      <c r="L1525" s="30"/>
    </row>
    <row r="1526" spans="1:12">
      <c r="A1526" s="110" t="s">
        <v>4891</v>
      </c>
      <c r="B1526" s="139" t="s">
        <v>8584</v>
      </c>
      <c r="C1526" s="34" t="s">
        <v>8585</v>
      </c>
      <c r="D1526" s="34" t="s">
        <v>6674</v>
      </c>
      <c r="E1526" s="34" t="s">
        <v>8586</v>
      </c>
      <c r="F1526" s="110">
        <v>25</v>
      </c>
      <c r="G1526" s="109">
        <v>0</v>
      </c>
      <c r="H1526" s="34">
        <f t="shared" si="52"/>
        <v>0</v>
      </c>
      <c r="I1526" s="140">
        <v>2.8</v>
      </c>
      <c r="J1526" s="141">
        <f t="shared" si="51"/>
        <v>0</v>
      </c>
      <c r="K1526" s="30"/>
      <c r="L1526" s="30"/>
    </row>
    <row r="1527" spans="1:12">
      <c r="A1527" s="110" t="s">
        <v>2165</v>
      </c>
      <c r="B1527" s="136" t="s">
        <v>3849</v>
      </c>
      <c r="C1527" s="110" t="s">
        <v>3850</v>
      </c>
      <c r="D1527" s="34" t="s">
        <v>2056</v>
      </c>
      <c r="E1527" s="34" t="s">
        <v>3834</v>
      </c>
      <c r="F1527" s="34">
        <v>100</v>
      </c>
      <c r="G1527" s="131">
        <v>0</v>
      </c>
      <c r="H1527" s="34">
        <f t="shared" si="52"/>
        <v>0</v>
      </c>
      <c r="I1527" s="140">
        <v>1.4</v>
      </c>
      <c r="J1527" s="141">
        <f t="shared" si="51"/>
        <v>0</v>
      </c>
      <c r="K1527" s="30"/>
      <c r="L1527" s="30"/>
    </row>
    <row r="1528" spans="1:12">
      <c r="A1528" s="110" t="s">
        <v>4891</v>
      </c>
      <c r="B1528" s="139" t="s">
        <v>8587</v>
      </c>
      <c r="C1528" s="34" t="s">
        <v>8588</v>
      </c>
      <c r="D1528" s="34" t="s">
        <v>6674</v>
      </c>
      <c r="E1528" s="34" t="s">
        <v>6682</v>
      </c>
      <c r="F1528" s="110">
        <v>25</v>
      </c>
      <c r="G1528" s="109">
        <v>0</v>
      </c>
      <c r="H1528" s="34">
        <f t="shared" si="52"/>
        <v>0</v>
      </c>
      <c r="I1528" s="140">
        <v>2.8</v>
      </c>
      <c r="J1528" s="141">
        <f t="shared" si="51"/>
        <v>0</v>
      </c>
      <c r="K1528" s="30"/>
      <c r="L1528" s="30"/>
    </row>
    <row r="1529" spans="1:12">
      <c r="A1529" s="110" t="s">
        <v>2165</v>
      </c>
      <c r="B1529" s="136" t="s">
        <v>3851</v>
      </c>
      <c r="C1529" s="110" t="s">
        <v>3852</v>
      </c>
      <c r="D1529" s="34" t="s">
        <v>2056</v>
      </c>
      <c r="E1529" s="34" t="s">
        <v>3834</v>
      </c>
      <c r="F1529" s="34">
        <v>100</v>
      </c>
      <c r="G1529" s="131">
        <v>0</v>
      </c>
      <c r="H1529" s="34">
        <f t="shared" si="52"/>
        <v>0</v>
      </c>
      <c r="I1529" s="140">
        <v>1.4</v>
      </c>
      <c r="J1529" s="141">
        <f t="shared" si="51"/>
        <v>0</v>
      </c>
      <c r="K1529" s="30"/>
      <c r="L1529" s="30"/>
    </row>
    <row r="1530" spans="1:12">
      <c r="A1530" s="110" t="s">
        <v>4891</v>
      </c>
      <c r="B1530" s="139" t="s">
        <v>8589</v>
      </c>
      <c r="C1530" s="34" t="s">
        <v>8590</v>
      </c>
      <c r="D1530" s="34" t="s">
        <v>6674</v>
      </c>
      <c r="E1530" s="34" t="s">
        <v>6683</v>
      </c>
      <c r="F1530" s="110">
        <v>25</v>
      </c>
      <c r="G1530" s="109">
        <v>0</v>
      </c>
      <c r="H1530" s="34">
        <f t="shared" si="52"/>
        <v>0</v>
      </c>
      <c r="I1530" s="140">
        <v>2.8</v>
      </c>
      <c r="J1530" s="141">
        <f t="shared" si="51"/>
        <v>0</v>
      </c>
      <c r="K1530" s="30"/>
      <c r="L1530" s="30"/>
    </row>
    <row r="1531" spans="1:12">
      <c r="A1531" s="110" t="s">
        <v>4891</v>
      </c>
      <c r="B1531" s="139" t="s">
        <v>8591</v>
      </c>
      <c r="C1531" s="34" t="s">
        <v>8592</v>
      </c>
      <c r="D1531" s="34" t="s">
        <v>6674</v>
      </c>
      <c r="E1531" s="34" t="s">
        <v>6687</v>
      </c>
      <c r="F1531" s="110">
        <v>25</v>
      </c>
      <c r="G1531" s="109">
        <v>0</v>
      </c>
      <c r="H1531" s="34">
        <f t="shared" si="52"/>
        <v>0</v>
      </c>
      <c r="I1531" s="140">
        <v>2.8</v>
      </c>
      <c r="J1531" s="141">
        <f t="shared" si="51"/>
        <v>0</v>
      </c>
      <c r="K1531" s="30"/>
      <c r="L1531" s="30"/>
    </row>
    <row r="1532" spans="1:12">
      <c r="A1532" s="110" t="s">
        <v>2165</v>
      </c>
      <c r="B1532" s="136" t="s">
        <v>3853</v>
      </c>
      <c r="C1532" s="110" t="s">
        <v>3854</v>
      </c>
      <c r="D1532" s="34" t="s">
        <v>2056</v>
      </c>
      <c r="E1532" s="34" t="s">
        <v>3834</v>
      </c>
      <c r="F1532" s="34">
        <v>100</v>
      </c>
      <c r="G1532" s="131">
        <v>0</v>
      </c>
      <c r="H1532" s="34">
        <f t="shared" si="52"/>
        <v>0</v>
      </c>
      <c r="I1532" s="140">
        <v>1.4</v>
      </c>
      <c r="J1532" s="141">
        <f t="shared" si="51"/>
        <v>0</v>
      </c>
      <c r="K1532" s="30"/>
      <c r="L1532" s="30"/>
    </row>
    <row r="1533" spans="1:12">
      <c r="A1533" s="110" t="s">
        <v>4891</v>
      </c>
      <c r="B1533" s="139" t="s">
        <v>8593</v>
      </c>
      <c r="C1533" s="34" t="s">
        <v>8594</v>
      </c>
      <c r="D1533" s="34" t="s">
        <v>6674</v>
      </c>
      <c r="E1533" s="34" t="s">
        <v>8595</v>
      </c>
      <c r="F1533" s="110">
        <v>25</v>
      </c>
      <c r="G1533" s="109">
        <v>0</v>
      </c>
      <c r="H1533" s="34">
        <f t="shared" si="52"/>
        <v>0</v>
      </c>
      <c r="I1533" s="140">
        <v>2.8</v>
      </c>
      <c r="J1533" s="141">
        <f t="shared" si="51"/>
        <v>0</v>
      </c>
      <c r="K1533" s="30"/>
      <c r="L1533" s="30"/>
    </row>
    <row r="1534" spans="1:12">
      <c r="A1534" s="110" t="s">
        <v>4891</v>
      </c>
      <c r="B1534" s="139" t="s">
        <v>8596</v>
      </c>
      <c r="C1534" s="34" t="s">
        <v>8597</v>
      </c>
      <c r="D1534" s="34" t="s">
        <v>6674</v>
      </c>
      <c r="E1534" s="34" t="s">
        <v>8595</v>
      </c>
      <c r="F1534" s="110">
        <v>25</v>
      </c>
      <c r="G1534" s="109">
        <v>0</v>
      </c>
      <c r="H1534" s="34">
        <f t="shared" si="52"/>
        <v>0</v>
      </c>
      <c r="I1534" s="140">
        <v>2.8</v>
      </c>
      <c r="J1534" s="141">
        <f t="shared" si="51"/>
        <v>0</v>
      </c>
      <c r="K1534" s="30"/>
      <c r="L1534" s="30"/>
    </row>
    <row r="1535" spans="1:12">
      <c r="A1535" s="110" t="s">
        <v>2165</v>
      </c>
      <c r="B1535" s="136" t="s">
        <v>3873</v>
      </c>
      <c r="C1535" s="110" t="s">
        <v>3874</v>
      </c>
      <c r="D1535" s="34" t="s">
        <v>2056</v>
      </c>
      <c r="E1535" s="34" t="s">
        <v>3834</v>
      </c>
      <c r="F1535" s="34">
        <v>100</v>
      </c>
      <c r="G1535" s="131">
        <v>0</v>
      </c>
      <c r="H1535" s="34">
        <f t="shared" si="52"/>
        <v>0</v>
      </c>
      <c r="I1535" s="140">
        <v>1.4</v>
      </c>
      <c r="J1535" s="141">
        <f t="shared" si="51"/>
        <v>0</v>
      </c>
      <c r="K1535" s="30"/>
      <c r="L1535" s="30"/>
    </row>
    <row r="1536" spans="1:12">
      <c r="A1536" s="110" t="s">
        <v>4891</v>
      </c>
      <c r="B1536" s="139" t="s">
        <v>8598</v>
      </c>
      <c r="C1536" s="34" t="s">
        <v>8599</v>
      </c>
      <c r="D1536" s="34" t="s">
        <v>6674</v>
      </c>
      <c r="E1536" s="34" t="s">
        <v>8595</v>
      </c>
      <c r="F1536" s="110">
        <v>25</v>
      </c>
      <c r="G1536" s="109">
        <v>0</v>
      </c>
      <c r="H1536" s="34">
        <f t="shared" si="52"/>
        <v>0</v>
      </c>
      <c r="I1536" s="140">
        <v>2.8</v>
      </c>
      <c r="J1536" s="141">
        <f t="shared" si="51"/>
        <v>0</v>
      </c>
      <c r="K1536" s="30"/>
      <c r="L1536" s="30"/>
    </row>
    <row r="1537" spans="1:12">
      <c r="A1537" s="110" t="s">
        <v>2165</v>
      </c>
      <c r="B1537" s="136" t="s">
        <v>3875</v>
      </c>
      <c r="C1537" s="110" t="s">
        <v>3876</v>
      </c>
      <c r="D1537" s="34" t="s">
        <v>2056</v>
      </c>
      <c r="E1537" s="34" t="s">
        <v>3834</v>
      </c>
      <c r="F1537" s="34">
        <v>100</v>
      </c>
      <c r="G1537" s="131">
        <v>0</v>
      </c>
      <c r="H1537" s="34">
        <f t="shared" si="52"/>
        <v>0</v>
      </c>
      <c r="I1537" s="140">
        <v>1.4</v>
      </c>
      <c r="J1537" s="141">
        <f t="shared" si="51"/>
        <v>0</v>
      </c>
      <c r="K1537" s="30"/>
      <c r="L1537" s="30"/>
    </row>
    <row r="1538" spans="1:12">
      <c r="A1538" s="110" t="s">
        <v>4891</v>
      </c>
      <c r="B1538" s="139" t="s">
        <v>8600</v>
      </c>
      <c r="C1538" s="34" t="s">
        <v>8601</v>
      </c>
      <c r="D1538" s="34" t="s">
        <v>6674</v>
      </c>
      <c r="E1538" s="34" t="s">
        <v>8595</v>
      </c>
      <c r="F1538" s="110">
        <v>25</v>
      </c>
      <c r="G1538" s="109">
        <v>0</v>
      </c>
      <c r="H1538" s="34">
        <f t="shared" si="52"/>
        <v>0</v>
      </c>
      <c r="I1538" s="140">
        <v>2.8</v>
      </c>
      <c r="J1538" s="141">
        <f t="shared" si="51"/>
        <v>0</v>
      </c>
      <c r="K1538" s="30"/>
      <c r="L1538" s="30"/>
    </row>
    <row r="1539" spans="1:12">
      <c r="A1539" s="110" t="s">
        <v>2165</v>
      </c>
      <c r="B1539" s="136" t="s">
        <v>3877</v>
      </c>
      <c r="C1539" s="110" t="s">
        <v>3878</v>
      </c>
      <c r="D1539" s="34" t="s">
        <v>2056</v>
      </c>
      <c r="E1539" s="34" t="s">
        <v>3834</v>
      </c>
      <c r="F1539" s="34">
        <v>100</v>
      </c>
      <c r="G1539" s="131">
        <v>0</v>
      </c>
      <c r="H1539" s="34">
        <f t="shared" si="52"/>
        <v>0</v>
      </c>
      <c r="I1539" s="140">
        <v>1.4</v>
      </c>
      <c r="J1539" s="141">
        <f t="shared" si="51"/>
        <v>0</v>
      </c>
      <c r="K1539" s="30"/>
      <c r="L1539" s="30"/>
    </row>
    <row r="1540" spans="1:12">
      <c r="A1540" s="110" t="s">
        <v>4891</v>
      </c>
      <c r="B1540" s="139" t="s">
        <v>8602</v>
      </c>
      <c r="C1540" s="34" t="s">
        <v>8603</v>
      </c>
      <c r="D1540" s="34" t="s">
        <v>6674</v>
      </c>
      <c r="E1540" s="34" t="s">
        <v>8595</v>
      </c>
      <c r="F1540" s="110">
        <v>25</v>
      </c>
      <c r="G1540" s="109">
        <v>0</v>
      </c>
      <c r="H1540" s="34">
        <f t="shared" si="52"/>
        <v>0</v>
      </c>
      <c r="I1540" s="140">
        <v>2.8</v>
      </c>
      <c r="J1540" s="141">
        <f t="shared" si="51"/>
        <v>0</v>
      </c>
      <c r="K1540" s="30"/>
      <c r="L1540" s="30"/>
    </row>
    <row r="1541" spans="1:12">
      <c r="A1541" s="110" t="s">
        <v>2165</v>
      </c>
      <c r="B1541" s="136" t="s">
        <v>3871</v>
      </c>
      <c r="C1541" s="110" t="s">
        <v>3872</v>
      </c>
      <c r="D1541" s="34" t="s">
        <v>2056</v>
      </c>
      <c r="E1541" s="34" t="s">
        <v>3834</v>
      </c>
      <c r="F1541" s="34">
        <v>100</v>
      </c>
      <c r="G1541" s="131">
        <v>0</v>
      </c>
      <c r="H1541" s="34">
        <f t="shared" si="52"/>
        <v>0</v>
      </c>
      <c r="I1541" s="140">
        <v>1.4</v>
      </c>
      <c r="J1541" s="141">
        <f t="shared" si="51"/>
        <v>0</v>
      </c>
      <c r="K1541" s="30"/>
      <c r="L1541" s="30"/>
    </row>
    <row r="1542" spans="1:12">
      <c r="A1542" s="110" t="s">
        <v>4891</v>
      </c>
      <c r="B1542" s="139" t="s">
        <v>8604</v>
      </c>
      <c r="C1542" s="34" t="s">
        <v>8605</v>
      </c>
      <c r="D1542" s="34" t="s">
        <v>6674</v>
      </c>
      <c r="E1542" s="34" t="s">
        <v>8595</v>
      </c>
      <c r="F1542" s="110">
        <v>25</v>
      </c>
      <c r="G1542" s="109">
        <v>0</v>
      </c>
      <c r="H1542" s="34">
        <f t="shared" si="52"/>
        <v>0</v>
      </c>
      <c r="I1542" s="140">
        <v>2.8</v>
      </c>
      <c r="J1542" s="141">
        <f t="shared" si="51"/>
        <v>0</v>
      </c>
      <c r="K1542" s="30"/>
      <c r="L1542" s="30"/>
    </row>
    <row r="1543" spans="1:12">
      <c r="A1543" s="110" t="s">
        <v>2165</v>
      </c>
      <c r="B1543" s="136" t="s">
        <v>3879</v>
      </c>
      <c r="C1543" s="110" t="s">
        <v>3880</v>
      </c>
      <c r="D1543" s="34" t="s">
        <v>2056</v>
      </c>
      <c r="E1543" s="34" t="s">
        <v>3834</v>
      </c>
      <c r="F1543" s="34">
        <v>100</v>
      </c>
      <c r="G1543" s="131">
        <v>0</v>
      </c>
      <c r="H1543" s="34">
        <f t="shared" si="52"/>
        <v>0</v>
      </c>
      <c r="I1543" s="140">
        <v>1.4</v>
      </c>
      <c r="J1543" s="141">
        <f t="shared" si="51"/>
        <v>0</v>
      </c>
      <c r="K1543" s="30"/>
      <c r="L1543" s="30"/>
    </row>
    <row r="1544" spans="1:12">
      <c r="A1544" s="110" t="s">
        <v>4891</v>
      </c>
      <c r="B1544" s="139" t="s">
        <v>8606</v>
      </c>
      <c r="C1544" s="34" t="s">
        <v>8607</v>
      </c>
      <c r="D1544" s="34" t="s">
        <v>6674</v>
      </c>
      <c r="E1544" s="34" t="s">
        <v>8595</v>
      </c>
      <c r="F1544" s="110">
        <v>25</v>
      </c>
      <c r="G1544" s="109">
        <v>0</v>
      </c>
      <c r="H1544" s="34">
        <f t="shared" si="52"/>
        <v>0</v>
      </c>
      <c r="I1544" s="140">
        <v>2.8</v>
      </c>
      <c r="J1544" s="141">
        <f t="shared" si="51"/>
        <v>0</v>
      </c>
      <c r="K1544" s="30"/>
      <c r="L1544" s="30"/>
    </row>
    <row r="1545" spans="1:12">
      <c r="A1545" s="110" t="s">
        <v>2165</v>
      </c>
      <c r="B1545" s="136" t="s">
        <v>3881</v>
      </c>
      <c r="C1545" s="110" t="s">
        <v>3882</v>
      </c>
      <c r="D1545" s="34" t="s">
        <v>2056</v>
      </c>
      <c r="E1545" s="34" t="s">
        <v>3834</v>
      </c>
      <c r="F1545" s="34">
        <v>100</v>
      </c>
      <c r="G1545" s="131">
        <v>0</v>
      </c>
      <c r="H1545" s="34">
        <f t="shared" si="52"/>
        <v>0</v>
      </c>
      <c r="I1545" s="140">
        <v>1.4</v>
      </c>
      <c r="J1545" s="141">
        <f t="shared" si="51"/>
        <v>0</v>
      </c>
      <c r="K1545" s="30"/>
      <c r="L1545" s="30"/>
    </row>
    <row r="1546" spans="1:12">
      <c r="A1546" s="110" t="s">
        <v>4891</v>
      </c>
      <c r="B1546" s="139" t="s">
        <v>8608</v>
      </c>
      <c r="C1546" s="34" t="s">
        <v>8609</v>
      </c>
      <c r="D1546" s="34" t="s">
        <v>6674</v>
      </c>
      <c r="E1546" s="34" t="s">
        <v>8610</v>
      </c>
      <c r="F1546" s="110">
        <v>25</v>
      </c>
      <c r="G1546" s="109">
        <v>0</v>
      </c>
      <c r="H1546" s="34">
        <f t="shared" si="52"/>
        <v>0</v>
      </c>
      <c r="I1546" s="140">
        <v>2.8</v>
      </c>
      <c r="J1546" s="141">
        <f t="shared" si="51"/>
        <v>0</v>
      </c>
      <c r="K1546" s="30"/>
      <c r="L1546" s="30"/>
    </row>
    <row r="1547" spans="1:12">
      <c r="A1547" s="110" t="s">
        <v>2165</v>
      </c>
      <c r="B1547" s="136" t="s">
        <v>3885</v>
      </c>
      <c r="C1547" s="110" t="s">
        <v>3886</v>
      </c>
      <c r="D1547" s="34" t="s">
        <v>2056</v>
      </c>
      <c r="E1547" s="34" t="s">
        <v>3834</v>
      </c>
      <c r="F1547" s="34">
        <v>100</v>
      </c>
      <c r="G1547" s="131">
        <v>0</v>
      </c>
      <c r="H1547" s="34">
        <f t="shared" si="52"/>
        <v>0</v>
      </c>
      <c r="I1547" s="140">
        <v>1.4</v>
      </c>
      <c r="J1547" s="141">
        <f t="shared" ref="J1547:J1610" si="53">H1547*I1547</f>
        <v>0</v>
      </c>
      <c r="K1547" s="30"/>
      <c r="L1547" s="30"/>
    </row>
    <row r="1548" spans="1:12">
      <c r="A1548" s="110" t="s">
        <v>4891</v>
      </c>
      <c r="B1548" s="139" t="s">
        <v>8611</v>
      </c>
      <c r="C1548" s="34" t="s">
        <v>8612</v>
      </c>
      <c r="D1548" s="34" t="s">
        <v>6674</v>
      </c>
      <c r="E1548" s="34" t="s">
        <v>8610</v>
      </c>
      <c r="F1548" s="110">
        <v>25</v>
      </c>
      <c r="G1548" s="109">
        <v>0</v>
      </c>
      <c r="H1548" s="34">
        <f t="shared" si="52"/>
        <v>0</v>
      </c>
      <c r="I1548" s="140">
        <v>2.8</v>
      </c>
      <c r="J1548" s="141">
        <f t="shared" si="53"/>
        <v>0</v>
      </c>
      <c r="K1548" s="30"/>
      <c r="L1548" s="30"/>
    </row>
    <row r="1549" spans="1:12">
      <c r="A1549" s="110" t="s">
        <v>2165</v>
      </c>
      <c r="B1549" s="136" t="s">
        <v>3883</v>
      </c>
      <c r="C1549" s="110" t="s">
        <v>3884</v>
      </c>
      <c r="D1549" s="34" t="s">
        <v>2056</v>
      </c>
      <c r="E1549" s="34" t="s">
        <v>3834</v>
      </c>
      <c r="F1549" s="34">
        <v>100</v>
      </c>
      <c r="G1549" s="131">
        <v>0</v>
      </c>
      <c r="H1549" s="34">
        <f t="shared" si="52"/>
        <v>0</v>
      </c>
      <c r="I1549" s="140">
        <v>1.4</v>
      </c>
      <c r="J1549" s="141">
        <f t="shared" si="53"/>
        <v>0</v>
      </c>
      <c r="K1549" s="30"/>
      <c r="L1549" s="30"/>
    </row>
    <row r="1550" spans="1:12">
      <c r="A1550" s="110" t="s">
        <v>4891</v>
      </c>
      <c r="B1550" s="139" t="s">
        <v>8613</v>
      </c>
      <c r="C1550" s="34" t="s">
        <v>8614</v>
      </c>
      <c r="D1550" s="34" t="s">
        <v>6674</v>
      </c>
      <c r="E1550" s="34" t="s">
        <v>8615</v>
      </c>
      <c r="F1550" s="110">
        <v>25</v>
      </c>
      <c r="G1550" s="109">
        <v>0</v>
      </c>
      <c r="H1550" s="34">
        <f t="shared" si="52"/>
        <v>0</v>
      </c>
      <c r="I1550" s="140">
        <v>2.8</v>
      </c>
      <c r="J1550" s="141">
        <f t="shared" si="53"/>
        <v>0</v>
      </c>
      <c r="K1550" s="30"/>
      <c r="L1550" s="30"/>
    </row>
    <row r="1551" spans="1:12">
      <c r="A1551" s="110" t="s">
        <v>2165</v>
      </c>
      <c r="B1551" s="136" t="s">
        <v>3887</v>
      </c>
      <c r="C1551" s="110" t="s">
        <v>3888</v>
      </c>
      <c r="D1551" s="34" t="s">
        <v>2056</v>
      </c>
      <c r="E1551" s="34" t="s">
        <v>3834</v>
      </c>
      <c r="F1551" s="34">
        <v>100</v>
      </c>
      <c r="G1551" s="131">
        <v>0</v>
      </c>
      <c r="H1551" s="34">
        <f t="shared" si="52"/>
        <v>0</v>
      </c>
      <c r="I1551" s="140">
        <v>1.4</v>
      </c>
      <c r="J1551" s="141">
        <f t="shared" si="53"/>
        <v>0</v>
      </c>
      <c r="K1551" s="30"/>
      <c r="L1551" s="30"/>
    </row>
    <row r="1552" spans="1:12">
      <c r="A1552" s="110" t="s">
        <v>4891</v>
      </c>
      <c r="B1552" s="139" t="s">
        <v>8616</v>
      </c>
      <c r="C1552" s="34" t="s">
        <v>8617</v>
      </c>
      <c r="D1552" s="34" t="s">
        <v>6674</v>
      </c>
      <c r="E1552" s="34" t="s">
        <v>8618</v>
      </c>
      <c r="F1552" s="110">
        <v>25</v>
      </c>
      <c r="G1552" s="109">
        <v>0</v>
      </c>
      <c r="H1552" s="34">
        <f t="shared" si="52"/>
        <v>0</v>
      </c>
      <c r="I1552" s="140">
        <v>2.8</v>
      </c>
      <c r="J1552" s="141">
        <f t="shared" si="53"/>
        <v>0</v>
      </c>
      <c r="K1552" s="30"/>
      <c r="L1552" s="30"/>
    </row>
    <row r="1553" spans="1:12">
      <c r="A1553" s="110" t="s">
        <v>2165</v>
      </c>
      <c r="B1553" s="136" t="s">
        <v>3889</v>
      </c>
      <c r="C1553" s="110" t="s">
        <v>3890</v>
      </c>
      <c r="D1553" s="34" t="s">
        <v>2056</v>
      </c>
      <c r="E1553" s="34" t="s">
        <v>3834</v>
      </c>
      <c r="F1553" s="34">
        <v>100</v>
      </c>
      <c r="G1553" s="131">
        <v>0</v>
      </c>
      <c r="H1553" s="34">
        <f t="shared" si="52"/>
        <v>0</v>
      </c>
      <c r="I1553" s="140">
        <v>1.4</v>
      </c>
      <c r="J1553" s="141">
        <f t="shared" si="53"/>
        <v>0</v>
      </c>
      <c r="K1553" s="30"/>
      <c r="L1553" s="30"/>
    </row>
    <row r="1554" spans="1:12">
      <c r="A1554" s="110" t="s">
        <v>4891</v>
      </c>
      <c r="B1554" s="139" t="s">
        <v>8619</v>
      </c>
      <c r="C1554" s="34" t="s">
        <v>8620</v>
      </c>
      <c r="D1554" s="34" t="s">
        <v>6674</v>
      </c>
      <c r="E1554" s="34" t="s">
        <v>3601</v>
      </c>
      <c r="F1554" s="110">
        <v>25</v>
      </c>
      <c r="G1554" s="109">
        <v>0</v>
      </c>
      <c r="H1554" s="34">
        <f t="shared" si="52"/>
        <v>0</v>
      </c>
      <c r="I1554" s="140">
        <v>2.8</v>
      </c>
      <c r="J1554" s="141">
        <f t="shared" si="53"/>
        <v>0</v>
      </c>
      <c r="K1554" s="30"/>
      <c r="L1554" s="30"/>
    </row>
    <row r="1555" spans="1:12">
      <c r="A1555" s="110" t="s">
        <v>2165</v>
      </c>
      <c r="B1555" s="136" t="s">
        <v>3859</v>
      </c>
      <c r="C1555" s="110" t="s">
        <v>3860</v>
      </c>
      <c r="D1555" s="34" t="s">
        <v>2056</v>
      </c>
      <c r="E1555" s="34" t="s">
        <v>3834</v>
      </c>
      <c r="F1555" s="34">
        <v>100</v>
      </c>
      <c r="G1555" s="131">
        <v>0</v>
      </c>
      <c r="H1555" s="34">
        <f t="shared" si="52"/>
        <v>0</v>
      </c>
      <c r="I1555" s="140">
        <v>1.4</v>
      </c>
      <c r="J1555" s="141">
        <f t="shared" si="53"/>
        <v>0</v>
      </c>
      <c r="K1555" s="30"/>
      <c r="L1555" s="30"/>
    </row>
    <row r="1556" spans="1:12">
      <c r="A1556" s="110" t="s">
        <v>4891</v>
      </c>
      <c r="B1556" s="139" t="s">
        <v>8621</v>
      </c>
      <c r="C1556" s="34" t="s">
        <v>8622</v>
      </c>
      <c r="D1556" s="34" t="s">
        <v>6674</v>
      </c>
      <c r="E1556" s="34" t="s">
        <v>3605</v>
      </c>
      <c r="F1556" s="110">
        <v>25</v>
      </c>
      <c r="G1556" s="109">
        <v>0</v>
      </c>
      <c r="H1556" s="34">
        <f t="shared" si="52"/>
        <v>0</v>
      </c>
      <c r="I1556" s="140">
        <v>2.8</v>
      </c>
      <c r="J1556" s="141">
        <f t="shared" si="53"/>
        <v>0</v>
      </c>
      <c r="K1556" s="30"/>
      <c r="L1556" s="30"/>
    </row>
    <row r="1557" spans="1:12">
      <c r="A1557" s="110" t="s">
        <v>2165</v>
      </c>
      <c r="B1557" s="136" t="s">
        <v>3861</v>
      </c>
      <c r="C1557" s="110" t="s">
        <v>3862</v>
      </c>
      <c r="D1557" s="34" t="s">
        <v>2056</v>
      </c>
      <c r="E1557" s="34" t="s">
        <v>3834</v>
      </c>
      <c r="F1557" s="34">
        <v>100</v>
      </c>
      <c r="G1557" s="131">
        <v>0</v>
      </c>
      <c r="H1557" s="34">
        <f t="shared" si="52"/>
        <v>0</v>
      </c>
      <c r="I1557" s="140">
        <v>1.4</v>
      </c>
      <c r="J1557" s="141">
        <f t="shared" si="53"/>
        <v>0</v>
      </c>
      <c r="K1557" s="30"/>
      <c r="L1557" s="30"/>
    </row>
    <row r="1558" spans="1:12">
      <c r="A1558" s="110" t="s">
        <v>4891</v>
      </c>
      <c r="B1558" s="139" t="s">
        <v>8623</v>
      </c>
      <c r="C1558" s="34" t="s">
        <v>8624</v>
      </c>
      <c r="D1558" s="34" t="s">
        <v>6674</v>
      </c>
      <c r="E1558" s="34" t="s">
        <v>3605</v>
      </c>
      <c r="F1558" s="110">
        <v>25</v>
      </c>
      <c r="G1558" s="109">
        <v>0</v>
      </c>
      <c r="H1558" s="34">
        <f t="shared" si="52"/>
        <v>0</v>
      </c>
      <c r="I1558" s="140">
        <v>2.8</v>
      </c>
      <c r="J1558" s="141">
        <f t="shared" si="53"/>
        <v>0</v>
      </c>
      <c r="K1558" s="30"/>
      <c r="L1558" s="30"/>
    </row>
    <row r="1559" spans="1:12">
      <c r="A1559" s="110" t="s">
        <v>2165</v>
      </c>
      <c r="B1559" s="136" t="s">
        <v>3863</v>
      </c>
      <c r="C1559" s="110" t="s">
        <v>3864</v>
      </c>
      <c r="D1559" s="34" t="s">
        <v>2056</v>
      </c>
      <c r="E1559" s="34" t="s">
        <v>3834</v>
      </c>
      <c r="F1559" s="34">
        <v>100</v>
      </c>
      <c r="G1559" s="131">
        <v>0</v>
      </c>
      <c r="H1559" s="34">
        <f t="shared" si="52"/>
        <v>0</v>
      </c>
      <c r="I1559" s="140">
        <v>1.4</v>
      </c>
      <c r="J1559" s="141">
        <f t="shared" si="53"/>
        <v>0</v>
      </c>
      <c r="K1559" s="30"/>
      <c r="L1559" s="30"/>
    </row>
    <row r="1560" spans="1:12">
      <c r="A1560" s="110" t="s">
        <v>4891</v>
      </c>
      <c r="B1560" s="139" t="s">
        <v>8625</v>
      </c>
      <c r="C1560" s="34" t="s">
        <v>8626</v>
      </c>
      <c r="D1560" s="34" t="s">
        <v>6674</v>
      </c>
      <c r="E1560" s="34" t="s">
        <v>5668</v>
      </c>
      <c r="F1560" s="110">
        <v>25</v>
      </c>
      <c r="G1560" s="109">
        <v>0</v>
      </c>
      <c r="H1560" s="34">
        <f t="shared" si="52"/>
        <v>0</v>
      </c>
      <c r="I1560" s="140">
        <v>2.8</v>
      </c>
      <c r="J1560" s="141">
        <f t="shared" si="53"/>
        <v>0</v>
      </c>
      <c r="K1560" s="30"/>
      <c r="L1560" s="30"/>
    </row>
    <row r="1561" spans="1:12">
      <c r="A1561" s="110" t="s">
        <v>2165</v>
      </c>
      <c r="B1561" s="136" t="s">
        <v>3865</v>
      </c>
      <c r="C1561" s="110" t="s">
        <v>3866</v>
      </c>
      <c r="D1561" s="34" t="s">
        <v>2056</v>
      </c>
      <c r="E1561" s="34" t="s">
        <v>3834</v>
      </c>
      <c r="F1561" s="34">
        <v>100</v>
      </c>
      <c r="G1561" s="131">
        <v>0</v>
      </c>
      <c r="H1561" s="34">
        <f t="shared" si="52"/>
        <v>0</v>
      </c>
      <c r="I1561" s="140">
        <v>1.4</v>
      </c>
      <c r="J1561" s="141">
        <f t="shared" si="53"/>
        <v>0</v>
      </c>
      <c r="K1561" s="30"/>
      <c r="L1561" s="30"/>
    </row>
    <row r="1562" spans="1:12">
      <c r="A1562" s="110" t="s">
        <v>4891</v>
      </c>
      <c r="B1562" s="139" t="s">
        <v>8627</v>
      </c>
      <c r="C1562" s="34" t="s">
        <v>8628</v>
      </c>
      <c r="D1562" s="34" t="s">
        <v>6674</v>
      </c>
      <c r="E1562" s="34" t="s">
        <v>5668</v>
      </c>
      <c r="F1562" s="110">
        <v>25</v>
      </c>
      <c r="G1562" s="109">
        <v>0</v>
      </c>
      <c r="H1562" s="34">
        <f t="shared" si="52"/>
        <v>0</v>
      </c>
      <c r="I1562" s="140">
        <v>2.8</v>
      </c>
      <c r="J1562" s="141">
        <f t="shared" si="53"/>
        <v>0</v>
      </c>
      <c r="K1562" s="30"/>
      <c r="L1562" s="30"/>
    </row>
    <row r="1563" spans="1:12">
      <c r="A1563" s="110" t="s">
        <v>2165</v>
      </c>
      <c r="B1563" s="136" t="s">
        <v>3867</v>
      </c>
      <c r="C1563" s="110" t="s">
        <v>3868</v>
      </c>
      <c r="D1563" s="34" t="s">
        <v>2056</v>
      </c>
      <c r="E1563" s="34" t="s">
        <v>3834</v>
      </c>
      <c r="F1563" s="34">
        <v>100</v>
      </c>
      <c r="G1563" s="131">
        <v>0</v>
      </c>
      <c r="H1563" s="34">
        <f t="shared" si="52"/>
        <v>0</v>
      </c>
      <c r="I1563" s="140">
        <v>1.4</v>
      </c>
      <c r="J1563" s="141">
        <f t="shared" si="53"/>
        <v>0</v>
      </c>
      <c r="K1563" s="30"/>
      <c r="L1563" s="30"/>
    </row>
    <row r="1564" spans="1:12">
      <c r="A1564" s="110" t="s">
        <v>4891</v>
      </c>
      <c r="B1564" s="139" t="s">
        <v>8629</v>
      </c>
      <c r="C1564" s="34" t="s">
        <v>8630</v>
      </c>
      <c r="D1564" s="34" t="s">
        <v>6674</v>
      </c>
      <c r="E1564" s="34" t="s">
        <v>6679</v>
      </c>
      <c r="F1564" s="110">
        <v>25</v>
      </c>
      <c r="G1564" s="109">
        <v>0</v>
      </c>
      <c r="H1564" s="34">
        <f t="shared" si="52"/>
        <v>0</v>
      </c>
      <c r="I1564" s="140">
        <v>2.8</v>
      </c>
      <c r="J1564" s="141">
        <f t="shared" si="53"/>
        <v>0</v>
      </c>
      <c r="K1564" s="30"/>
      <c r="L1564" s="30"/>
    </row>
    <row r="1565" spans="1:12">
      <c r="A1565" s="110" t="s">
        <v>2165</v>
      </c>
      <c r="B1565" s="136" t="s">
        <v>2440</v>
      </c>
      <c r="C1565" s="110" t="s">
        <v>2441</v>
      </c>
      <c r="D1565" s="34" t="s">
        <v>2122</v>
      </c>
      <c r="E1565" s="34" t="s">
        <v>2439</v>
      </c>
      <c r="F1565" s="34">
        <v>100</v>
      </c>
      <c r="G1565" s="131">
        <v>0</v>
      </c>
      <c r="H1565" s="34">
        <f t="shared" si="52"/>
        <v>0</v>
      </c>
      <c r="I1565" s="140">
        <v>1.4</v>
      </c>
      <c r="J1565" s="141">
        <f t="shared" si="53"/>
        <v>0</v>
      </c>
      <c r="K1565" s="30"/>
      <c r="L1565" s="30"/>
    </row>
    <row r="1566" spans="1:12">
      <c r="A1566" s="110" t="s">
        <v>4891</v>
      </c>
      <c r="B1566" s="139" t="s">
        <v>8631</v>
      </c>
      <c r="C1566" s="34" t="s">
        <v>8632</v>
      </c>
      <c r="D1566" s="34" t="s">
        <v>6674</v>
      </c>
      <c r="E1566" s="34" t="s">
        <v>6679</v>
      </c>
      <c r="F1566" s="110">
        <v>25</v>
      </c>
      <c r="G1566" s="109">
        <v>0</v>
      </c>
      <c r="H1566" s="34">
        <f t="shared" si="52"/>
        <v>0</v>
      </c>
      <c r="I1566" s="140">
        <v>2.8</v>
      </c>
      <c r="J1566" s="141">
        <f t="shared" si="53"/>
        <v>0</v>
      </c>
      <c r="K1566" s="30"/>
      <c r="L1566" s="30"/>
    </row>
    <row r="1567" spans="1:12">
      <c r="A1567" s="110" t="s">
        <v>2165</v>
      </c>
      <c r="B1567" s="136" t="s">
        <v>2442</v>
      </c>
      <c r="C1567" s="110" t="s">
        <v>2443</v>
      </c>
      <c r="D1567" s="34" t="s">
        <v>2122</v>
      </c>
      <c r="E1567" s="34" t="s">
        <v>2439</v>
      </c>
      <c r="F1567" s="34">
        <v>100</v>
      </c>
      <c r="G1567" s="131">
        <v>0</v>
      </c>
      <c r="H1567" s="34">
        <f t="shared" si="52"/>
        <v>0</v>
      </c>
      <c r="I1567" s="140">
        <v>1.4</v>
      </c>
      <c r="J1567" s="141">
        <f t="shared" si="53"/>
        <v>0</v>
      </c>
      <c r="K1567" s="30"/>
      <c r="L1567" s="30"/>
    </row>
    <row r="1568" spans="1:12">
      <c r="A1568" s="110" t="s">
        <v>4891</v>
      </c>
      <c r="B1568" s="139" t="s">
        <v>8633</v>
      </c>
      <c r="C1568" s="34" t="s">
        <v>8634</v>
      </c>
      <c r="D1568" s="34" t="s">
        <v>6674</v>
      </c>
      <c r="E1568" s="34" t="s">
        <v>6679</v>
      </c>
      <c r="F1568" s="110">
        <v>25</v>
      </c>
      <c r="G1568" s="109">
        <v>0</v>
      </c>
      <c r="H1568" s="34">
        <f t="shared" si="52"/>
        <v>0</v>
      </c>
      <c r="I1568" s="140">
        <v>2.8</v>
      </c>
      <c r="J1568" s="141">
        <f t="shared" si="53"/>
        <v>0</v>
      </c>
      <c r="K1568" s="30"/>
      <c r="L1568" s="30"/>
    </row>
    <row r="1569" spans="1:12">
      <c r="A1569" s="110" t="s">
        <v>2165</v>
      </c>
      <c r="B1569" s="136" t="s">
        <v>2444</v>
      </c>
      <c r="C1569" s="110" t="s">
        <v>2445</v>
      </c>
      <c r="D1569" s="34" t="s">
        <v>2122</v>
      </c>
      <c r="E1569" s="34" t="s">
        <v>2439</v>
      </c>
      <c r="F1569" s="34">
        <v>100</v>
      </c>
      <c r="G1569" s="131">
        <v>0</v>
      </c>
      <c r="H1569" s="34">
        <f t="shared" si="52"/>
        <v>0</v>
      </c>
      <c r="I1569" s="140">
        <v>1.4</v>
      </c>
      <c r="J1569" s="141">
        <f t="shared" si="53"/>
        <v>0</v>
      </c>
      <c r="K1569" s="30"/>
      <c r="L1569" s="30"/>
    </row>
    <row r="1570" spans="1:12">
      <c r="A1570" s="110" t="s">
        <v>4891</v>
      </c>
      <c r="B1570" s="139" t="s">
        <v>8635</v>
      </c>
      <c r="C1570" s="34" t="s">
        <v>8636</v>
      </c>
      <c r="D1570" s="34" t="s">
        <v>6674</v>
      </c>
      <c r="E1570" s="34" t="s">
        <v>6679</v>
      </c>
      <c r="F1570" s="110">
        <v>25</v>
      </c>
      <c r="G1570" s="109">
        <v>0</v>
      </c>
      <c r="H1570" s="34">
        <f t="shared" si="52"/>
        <v>0</v>
      </c>
      <c r="I1570" s="140">
        <v>2.8</v>
      </c>
      <c r="J1570" s="141">
        <f t="shared" si="53"/>
        <v>0</v>
      </c>
      <c r="K1570" s="30"/>
      <c r="L1570" s="30"/>
    </row>
    <row r="1571" spans="1:12">
      <c r="A1571" s="110" t="s">
        <v>2165</v>
      </c>
      <c r="B1571" s="136" t="s">
        <v>2446</v>
      </c>
      <c r="C1571" s="110" t="s">
        <v>2447</v>
      </c>
      <c r="D1571" s="34" t="s">
        <v>2122</v>
      </c>
      <c r="E1571" s="34" t="s">
        <v>2439</v>
      </c>
      <c r="F1571" s="34">
        <v>100</v>
      </c>
      <c r="G1571" s="131">
        <v>0</v>
      </c>
      <c r="H1571" s="34">
        <f t="shared" si="52"/>
        <v>0</v>
      </c>
      <c r="I1571" s="140">
        <v>1.4</v>
      </c>
      <c r="J1571" s="141">
        <f t="shared" si="53"/>
        <v>0</v>
      </c>
      <c r="K1571" s="30"/>
      <c r="L1571" s="30"/>
    </row>
    <row r="1572" spans="1:12">
      <c r="A1572" s="110" t="s">
        <v>4891</v>
      </c>
      <c r="B1572" s="139" t="s">
        <v>8637</v>
      </c>
      <c r="C1572" s="34" t="s">
        <v>8638</v>
      </c>
      <c r="D1572" s="34" t="s">
        <v>6674</v>
      </c>
      <c r="E1572" s="34" t="s">
        <v>6679</v>
      </c>
      <c r="F1572" s="110">
        <v>25</v>
      </c>
      <c r="G1572" s="109">
        <v>0</v>
      </c>
      <c r="H1572" s="34">
        <f t="shared" si="52"/>
        <v>0</v>
      </c>
      <c r="I1572" s="140">
        <v>2.8</v>
      </c>
      <c r="J1572" s="141">
        <f t="shared" si="53"/>
        <v>0</v>
      </c>
      <c r="K1572" s="30"/>
      <c r="L1572" s="30"/>
    </row>
    <row r="1573" spans="1:12">
      <c r="A1573" s="110" t="s">
        <v>2165</v>
      </c>
      <c r="B1573" s="136" t="s">
        <v>2448</v>
      </c>
      <c r="C1573" s="110" t="s">
        <v>2449</v>
      </c>
      <c r="D1573" s="34" t="s">
        <v>2122</v>
      </c>
      <c r="E1573" s="34" t="s">
        <v>2439</v>
      </c>
      <c r="F1573" s="34">
        <v>100</v>
      </c>
      <c r="G1573" s="131">
        <v>0</v>
      </c>
      <c r="H1573" s="34">
        <f t="shared" si="52"/>
        <v>0</v>
      </c>
      <c r="I1573" s="140">
        <v>1.4</v>
      </c>
      <c r="J1573" s="141">
        <f t="shared" si="53"/>
        <v>0</v>
      </c>
      <c r="K1573" s="30"/>
      <c r="L1573" s="30"/>
    </row>
    <row r="1574" spans="1:12">
      <c r="A1574" s="110" t="s">
        <v>4891</v>
      </c>
      <c r="B1574" s="139" t="s">
        <v>8639</v>
      </c>
      <c r="C1574" s="34" t="s">
        <v>8640</v>
      </c>
      <c r="D1574" s="34" t="s">
        <v>6674</v>
      </c>
      <c r="E1574" s="34" t="s">
        <v>6679</v>
      </c>
      <c r="F1574" s="110">
        <v>25</v>
      </c>
      <c r="G1574" s="109">
        <v>0</v>
      </c>
      <c r="H1574" s="34">
        <f t="shared" si="52"/>
        <v>0</v>
      </c>
      <c r="I1574" s="140">
        <v>2.8</v>
      </c>
      <c r="J1574" s="141">
        <f t="shared" si="53"/>
        <v>0</v>
      </c>
      <c r="K1574" s="30"/>
      <c r="L1574" s="30"/>
    </row>
    <row r="1575" spans="1:12">
      <c r="A1575" s="110" t="s">
        <v>2165</v>
      </c>
      <c r="B1575" s="136" t="s">
        <v>2450</v>
      </c>
      <c r="C1575" s="110" t="s">
        <v>2451</v>
      </c>
      <c r="D1575" s="34" t="s">
        <v>2122</v>
      </c>
      <c r="E1575" s="34" t="s">
        <v>2439</v>
      </c>
      <c r="F1575" s="34">
        <v>100</v>
      </c>
      <c r="G1575" s="131">
        <v>0</v>
      </c>
      <c r="H1575" s="34">
        <f t="shared" si="52"/>
        <v>0</v>
      </c>
      <c r="I1575" s="140">
        <v>1.4</v>
      </c>
      <c r="J1575" s="141">
        <f t="shared" si="53"/>
        <v>0</v>
      </c>
      <c r="K1575" s="30"/>
      <c r="L1575" s="30"/>
    </row>
    <row r="1576" spans="1:12">
      <c r="A1576" s="110" t="s">
        <v>4891</v>
      </c>
      <c r="B1576" s="139" t="s">
        <v>8641</v>
      </c>
      <c r="C1576" s="34" t="s">
        <v>8642</v>
      </c>
      <c r="D1576" s="34" t="s">
        <v>6674</v>
      </c>
      <c r="E1576" s="34" t="s">
        <v>6679</v>
      </c>
      <c r="F1576" s="110">
        <v>25</v>
      </c>
      <c r="G1576" s="109">
        <v>0</v>
      </c>
      <c r="H1576" s="34">
        <f t="shared" si="52"/>
        <v>0</v>
      </c>
      <c r="I1576" s="140">
        <v>2.8</v>
      </c>
      <c r="J1576" s="141">
        <f t="shared" si="53"/>
        <v>0</v>
      </c>
      <c r="K1576" s="30"/>
      <c r="L1576" s="30"/>
    </row>
    <row r="1577" spans="1:12">
      <c r="A1577" s="110" t="s">
        <v>2165</v>
      </c>
      <c r="B1577" s="136" t="s">
        <v>2437</v>
      </c>
      <c r="C1577" s="110" t="s">
        <v>2438</v>
      </c>
      <c r="D1577" s="34" t="s">
        <v>2122</v>
      </c>
      <c r="E1577" s="34" t="s">
        <v>2439</v>
      </c>
      <c r="F1577" s="34">
        <v>100</v>
      </c>
      <c r="G1577" s="131">
        <v>0</v>
      </c>
      <c r="H1577" s="34">
        <f t="shared" si="52"/>
        <v>0</v>
      </c>
      <c r="I1577" s="140">
        <v>1.4</v>
      </c>
      <c r="J1577" s="141">
        <f t="shared" si="53"/>
        <v>0</v>
      </c>
      <c r="K1577" s="30"/>
      <c r="L1577" s="30"/>
    </row>
    <row r="1578" spans="1:12">
      <c r="A1578" s="110" t="s">
        <v>4891</v>
      </c>
      <c r="B1578" s="139" t="s">
        <v>8643</v>
      </c>
      <c r="C1578" s="34" t="s">
        <v>8644</v>
      </c>
      <c r="D1578" s="34" t="s">
        <v>6674</v>
      </c>
      <c r="E1578" s="34" t="s">
        <v>6679</v>
      </c>
      <c r="F1578" s="110">
        <v>25</v>
      </c>
      <c r="G1578" s="109">
        <v>0</v>
      </c>
      <c r="H1578" s="34">
        <f t="shared" si="52"/>
        <v>0</v>
      </c>
      <c r="I1578" s="140">
        <v>2.8</v>
      </c>
      <c r="J1578" s="141">
        <f t="shared" si="53"/>
        <v>0</v>
      </c>
      <c r="K1578" s="30"/>
      <c r="L1578" s="30"/>
    </row>
    <row r="1579" spans="1:12">
      <c r="A1579" s="110" t="s">
        <v>2165</v>
      </c>
      <c r="B1579" s="136" t="s">
        <v>2452</v>
      </c>
      <c r="C1579" s="110" t="s">
        <v>2453</v>
      </c>
      <c r="D1579" s="34" t="s">
        <v>2122</v>
      </c>
      <c r="E1579" s="34" t="s">
        <v>2439</v>
      </c>
      <c r="F1579" s="34">
        <v>100</v>
      </c>
      <c r="G1579" s="131">
        <v>0</v>
      </c>
      <c r="H1579" s="34">
        <f t="shared" si="52"/>
        <v>0</v>
      </c>
      <c r="I1579" s="140">
        <v>1.4</v>
      </c>
      <c r="J1579" s="141">
        <f t="shared" si="53"/>
        <v>0</v>
      </c>
      <c r="K1579" s="30"/>
      <c r="L1579" s="30"/>
    </row>
    <row r="1580" spans="1:12">
      <c r="A1580" s="110" t="s">
        <v>4891</v>
      </c>
      <c r="B1580" s="139" t="s">
        <v>8645</v>
      </c>
      <c r="C1580" s="34" t="s">
        <v>8646</v>
      </c>
      <c r="D1580" s="34" t="s">
        <v>6674</v>
      </c>
      <c r="E1580" s="34" t="s">
        <v>6679</v>
      </c>
      <c r="F1580" s="110">
        <v>25</v>
      </c>
      <c r="G1580" s="109">
        <v>0</v>
      </c>
      <c r="H1580" s="34">
        <f t="shared" si="52"/>
        <v>0</v>
      </c>
      <c r="I1580" s="140">
        <v>2.8</v>
      </c>
      <c r="J1580" s="141">
        <f t="shared" si="53"/>
        <v>0</v>
      </c>
      <c r="K1580" s="30"/>
      <c r="L1580" s="30"/>
    </row>
    <row r="1581" spans="1:12">
      <c r="A1581" s="110" t="s">
        <v>2165</v>
      </c>
      <c r="B1581" s="136" t="s">
        <v>4643</v>
      </c>
      <c r="C1581" s="110" t="s">
        <v>4644</v>
      </c>
      <c r="D1581" s="34" t="s">
        <v>2156</v>
      </c>
      <c r="E1581" s="34" t="s">
        <v>4645</v>
      </c>
      <c r="F1581" s="34">
        <v>100</v>
      </c>
      <c r="G1581" s="131">
        <v>0</v>
      </c>
      <c r="H1581" s="34">
        <f t="shared" si="52"/>
        <v>0</v>
      </c>
      <c r="I1581" s="140">
        <v>1.4</v>
      </c>
      <c r="J1581" s="141">
        <f t="shared" si="53"/>
        <v>0</v>
      </c>
      <c r="K1581" s="30"/>
      <c r="L1581" s="30"/>
    </row>
    <row r="1582" spans="1:12">
      <c r="A1582" s="110" t="s">
        <v>4891</v>
      </c>
      <c r="B1582" s="139" t="s">
        <v>8647</v>
      </c>
      <c r="C1582" s="34" t="s">
        <v>8648</v>
      </c>
      <c r="D1582" s="34" t="s">
        <v>6674</v>
      </c>
      <c r="E1582" s="34" t="s">
        <v>6679</v>
      </c>
      <c r="F1582" s="110">
        <v>25</v>
      </c>
      <c r="G1582" s="109">
        <v>0</v>
      </c>
      <c r="H1582" s="34">
        <f t="shared" si="52"/>
        <v>0</v>
      </c>
      <c r="I1582" s="140">
        <v>2.8</v>
      </c>
      <c r="J1582" s="141">
        <f t="shared" si="53"/>
        <v>0</v>
      </c>
      <c r="K1582" s="30"/>
      <c r="L1582" s="30"/>
    </row>
    <row r="1583" spans="1:12">
      <c r="A1583" s="110" t="s">
        <v>2165</v>
      </c>
      <c r="B1583" s="136" t="s">
        <v>3900</v>
      </c>
      <c r="C1583" s="110" t="s">
        <v>3901</v>
      </c>
      <c r="D1583" s="34" t="s">
        <v>2056</v>
      </c>
      <c r="E1583" s="34" t="s">
        <v>3902</v>
      </c>
      <c r="F1583" s="34">
        <v>100</v>
      </c>
      <c r="G1583" s="131">
        <v>0</v>
      </c>
      <c r="H1583" s="34">
        <f t="shared" si="52"/>
        <v>0</v>
      </c>
      <c r="I1583" s="140">
        <v>1.4</v>
      </c>
      <c r="J1583" s="141">
        <f t="shared" si="53"/>
        <v>0</v>
      </c>
      <c r="K1583" s="30"/>
      <c r="L1583" s="30"/>
    </row>
    <row r="1584" spans="1:12">
      <c r="A1584" s="110" t="s">
        <v>4891</v>
      </c>
      <c r="B1584" s="139" t="s">
        <v>8649</v>
      </c>
      <c r="C1584" s="34" t="s">
        <v>8650</v>
      </c>
      <c r="D1584" s="34" t="s">
        <v>3578</v>
      </c>
      <c r="E1584" s="34" t="s">
        <v>5082</v>
      </c>
      <c r="F1584" s="110">
        <v>25</v>
      </c>
      <c r="G1584" s="109">
        <v>0</v>
      </c>
      <c r="H1584" s="34">
        <f t="shared" si="52"/>
        <v>0</v>
      </c>
      <c r="I1584" s="140">
        <v>2.8</v>
      </c>
      <c r="J1584" s="141">
        <f t="shared" si="53"/>
        <v>0</v>
      </c>
      <c r="K1584" s="30"/>
      <c r="L1584" s="30"/>
    </row>
    <row r="1585" spans="1:12">
      <c r="A1585" s="110" t="s">
        <v>4891</v>
      </c>
      <c r="B1585" s="139" t="s">
        <v>8651</v>
      </c>
      <c r="C1585" s="34" t="s">
        <v>8652</v>
      </c>
      <c r="D1585" s="34" t="s">
        <v>3578</v>
      </c>
      <c r="E1585" s="34" t="s">
        <v>4157</v>
      </c>
      <c r="F1585" s="110">
        <v>25</v>
      </c>
      <c r="G1585" s="109">
        <v>0</v>
      </c>
      <c r="H1585" s="34">
        <f t="shared" si="52"/>
        <v>0</v>
      </c>
      <c r="I1585" s="140">
        <v>2.8</v>
      </c>
      <c r="J1585" s="141">
        <f t="shared" si="53"/>
        <v>0</v>
      </c>
      <c r="K1585" s="30"/>
      <c r="L1585" s="30"/>
    </row>
    <row r="1586" spans="1:12">
      <c r="A1586" s="110" t="s">
        <v>2165</v>
      </c>
      <c r="B1586" s="136" t="s">
        <v>3906</v>
      </c>
      <c r="C1586" s="110" t="s">
        <v>3907</v>
      </c>
      <c r="D1586" s="34" t="s">
        <v>2056</v>
      </c>
      <c r="E1586" s="34" t="s">
        <v>3908</v>
      </c>
      <c r="F1586" s="34">
        <v>100</v>
      </c>
      <c r="G1586" s="131">
        <v>0</v>
      </c>
      <c r="H1586" s="34">
        <f t="shared" si="52"/>
        <v>0</v>
      </c>
      <c r="I1586" s="140">
        <v>1.4</v>
      </c>
      <c r="J1586" s="141">
        <f t="shared" si="53"/>
        <v>0</v>
      </c>
      <c r="K1586" s="30"/>
      <c r="L1586" s="30"/>
    </row>
    <row r="1587" spans="1:12">
      <c r="A1587" s="110" t="s">
        <v>4891</v>
      </c>
      <c r="B1587" s="139" t="s">
        <v>8653</v>
      </c>
      <c r="C1587" s="34" t="s">
        <v>8654</v>
      </c>
      <c r="D1587" s="34" t="s">
        <v>3578</v>
      </c>
      <c r="E1587" s="34" t="s">
        <v>4157</v>
      </c>
      <c r="F1587" s="110">
        <v>25</v>
      </c>
      <c r="G1587" s="109">
        <v>0</v>
      </c>
      <c r="H1587" s="34">
        <f t="shared" si="52"/>
        <v>0</v>
      </c>
      <c r="I1587" s="140">
        <v>2.8</v>
      </c>
      <c r="J1587" s="141">
        <f t="shared" si="53"/>
        <v>0</v>
      </c>
      <c r="K1587" s="30"/>
      <c r="L1587" s="30"/>
    </row>
    <row r="1588" spans="1:12">
      <c r="A1588" s="110" t="s">
        <v>4891</v>
      </c>
      <c r="B1588" s="139" t="s">
        <v>8655</v>
      </c>
      <c r="C1588" s="34" t="s">
        <v>8656</v>
      </c>
      <c r="D1588" s="34" t="s">
        <v>3578</v>
      </c>
      <c r="E1588" s="34" t="s">
        <v>5098</v>
      </c>
      <c r="F1588" s="110">
        <v>25</v>
      </c>
      <c r="G1588" s="109">
        <v>0</v>
      </c>
      <c r="H1588" s="34">
        <f t="shared" si="52"/>
        <v>0</v>
      </c>
      <c r="I1588" s="140">
        <v>2.8</v>
      </c>
      <c r="J1588" s="141">
        <f t="shared" si="53"/>
        <v>0</v>
      </c>
      <c r="K1588" s="30"/>
      <c r="L1588" s="30"/>
    </row>
    <row r="1589" spans="1:12">
      <c r="A1589" s="110" t="s">
        <v>2165</v>
      </c>
      <c r="B1589" s="136" t="s">
        <v>3915</v>
      </c>
      <c r="C1589" s="110" t="s">
        <v>3916</v>
      </c>
      <c r="D1589" s="34" t="s">
        <v>2056</v>
      </c>
      <c r="E1589" s="34" t="s">
        <v>3908</v>
      </c>
      <c r="F1589" s="34">
        <v>100</v>
      </c>
      <c r="G1589" s="131">
        <v>0</v>
      </c>
      <c r="H1589" s="34">
        <f t="shared" ref="H1589:H1652" si="54">G1589*F1589</f>
        <v>0</v>
      </c>
      <c r="I1589" s="140">
        <v>1.4</v>
      </c>
      <c r="J1589" s="141">
        <f t="shared" si="53"/>
        <v>0</v>
      </c>
      <c r="K1589" s="30"/>
      <c r="L1589" s="30"/>
    </row>
    <row r="1590" spans="1:12">
      <c r="A1590" s="110" t="s">
        <v>4891</v>
      </c>
      <c r="B1590" s="139" t="s">
        <v>8657</v>
      </c>
      <c r="C1590" s="34" t="s">
        <v>8658</v>
      </c>
      <c r="D1590" s="34" t="s">
        <v>3578</v>
      </c>
      <c r="E1590" s="34" t="s">
        <v>5098</v>
      </c>
      <c r="F1590" s="110">
        <v>25</v>
      </c>
      <c r="G1590" s="109">
        <v>0</v>
      </c>
      <c r="H1590" s="34">
        <f t="shared" si="54"/>
        <v>0</v>
      </c>
      <c r="I1590" s="140">
        <v>2.8</v>
      </c>
      <c r="J1590" s="141">
        <f t="shared" si="53"/>
        <v>0</v>
      </c>
      <c r="K1590" s="30"/>
      <c r="L1590" s="30"/>
    </row>
    <row r="1591" spans="1:12">
      <c r="A1591" s="110" t="s">
        <v>2165</v>
      </c>
      <c r="B1591" s="136" t="s">
        <v>3909</v>
      </c>
      <c r="C1591" s="110" t="s">
        <v>3910</v>
      </c>
      <c r="D1591" s="34" t="s">
        <v>2056</v>
      </c>
      <c r="E1591" s="34" t="s">
        <v>3908</v>
      </c>
      <c r="F1591" s="34">
        <v>100</v>
      </c>
      <c r="G1591" s="131">
        <v>0</v>
      </c>
      <c r="H1591" s="34">
        <f t="shared" si="54"/>
        <v>0</v>
      </c>
      <c r="I1591" s="140">
        <v>1.4</v>
      </c>
      <c r="J1591" s="141">
        <f t="shared" si="53"/>
        <v>0</v>
      </c>
      <c r="K1591" s="30"/>
      <c r="L1591" s="30"/>
    </row>
    <row r="1592" spans="1:12">
      <c r="A1592" s="110" t="s">
        <v>4891</v>
      </c>
      <c r="B1592" s="139" t="s">
        <v>8659</v>
      </c>
      <c r="C1592" s="34" t="s">
        <v>8660</v>
      </c>
      <c r="D1592" s="34" t="s">
        <v>3578</v>
      </c>
      <c r="E1592" s="34" t="s">
        <v>5098</v>
      </c>
      <c r="F1592" s="110">
        <v>25</v>
      </c>
      <c r="G1592" s="109">
        <v>0</v>
      </c>
      <c r="H1592" s="34">
        <f t="shared" si="54"/>
        <v>0</v>
      </c>
      <c r="I1592" s="140">
        <v>2.8</v>
      </c>
      <c r="J1592" s="141">
        <f t="shared" si="53"/>
        <v>0</v>
      </c>
      <c r="K1592" s="30"/>
      <c r="L1592" s="30"/>
    </row>
    <row r="1593" spans="1:12">
      <c r="A1593" s="110" t="s">
        <v>2165</v>
      </c>
      <c r="B1593" s="136" t="s">
        <v>3925</v>
      </c>
      <c r="C1593" s="110" t="s">
        <v>3926</v>
      </c>
      <c r="D1593" s="34" t="s">
        <v>2056</v>
      </c>
      <c r="E1593" s="34" t="s">
        <v>3908</v>
      </c>
      <c r="F1593" s="34">
        <v>100</v>
      </c>
      <c r="G1593" s="131">
        <v>0</v>
      </c>
      <c r="H1593" s="34">
        <f t="shared" si="54"/>
        <v>0</v>
      </c>
      <c r="I1593" s="140">
        <v>1.4</v>
      </c>
      <c r="J1593" s="141">
        <f t="shared" si="53"/>
        <v>0</v>
      </c>
      <c r="K1593" s="30"/>
      <c r="L1593" s="30"/>
    </row>
    <row r="1594" spans="1:12">
      <c r="A1594" s="110" t="s">
        <v>4891</v>
      </c>
      <c r="B1594" s="139" t="s">
        <v>8661</v>
      </c>
      <c r="C1594" s="34" t="s">
        <v>8662</v>
      </c>
      <c r="D1594" s="34" t="s">
        <v>3578</v>
      </c>
      <c r="E1594" s="34" t="s">
        <v>5098</v>
      </c>
      <c r="F1594" s="110">
        <v>25</v>
      </c>
      <c r="G1594" s="109">
        <v>0</v>
      </c>
      <c r="H1594" s="34">
        <f t="shared" si="54"/>
        <v>0</v>
      </c>
      <c r="I1594" s="140">
        <v>2.8</v>
      </c>
      <c r="J1594" s="141">
        <f t="shared" si="53"/>
        <v>0</v>
      </c>
      <c r="K1594" s="30"/>
      <c r="L1594" s="30"/>
    </row>
    <row r="1595" spans="1:12">
      <c r="A1595" s="110" t="s">
        <v>2165</v>
      </c>
      <c r="B1595" s="136" t="s">
        <v>3923</v>
      </c>
      <c r="C1595" s="110" t="s">
        <v>3924</v>
      </c>
      <c r="D1595" s="34" t="s">
        <v>2056</v>
      </c>
      <c r="E1595" s="34" t="s">
        <v>3908</v>
      </c>
      <c r="F1595" s="34">
        <v>100</v>
      </c>
      <c r="G1595" s="131">
        <v>0</v>
      </c>
      <c r="H1595" s="34">
        <f t="shared" si="54"/>
        <v>0</v>
      </c>
      <c r="I1595" s="140">
        <v>1.4</v>
      </c>
      <c r="J1595" s="141">
        <f t="shared" si="53"/>
        <v>0</v>
      </c>
      <c r="K1595" s="30"/>
      <c r="L1595" s="30"/>
    </row>
    <row r="1596" spans="1:12">
      <c r="A1596" s="110" t="s">
        <v>4891</v>
      </c>
      <c r="B1596" s="139" t="s">
        <v>8663</v>
      </c>
      <c r="C1596" s="34" t="s">
        <v>8664</v>
      </c>
      <c r="D1596" s="34" t="s">
        <v>6674</v>
      </c>
      <c r="E1596" s="34" t="s">
        <v>4197</v>
      </c>
      <c r="F1596" s="110">
        <v>25</v>
      </c>
      <c r="G1596" s="109">
        <v>0</v>
      </c>
      <c r="H1596" s="34">
        <f t="shared" si="54"/>
        <v>0</v>
      </c>
      <c r="I1596" s="140">
        <v>2.8</v>
      </c>
      <c r="J1596" s="141">
        <f t="shared" si="53"/>
        <v>0</v>
      </c>
      <c r="K1596" s="30"/>
      <c r="L1596" s="30"/>
    </row>
    <row r="1597" spans="1:12">
      <c r="A1597" s="110" t="s">
        <v>2165</v>
      </c>
      <c r="B1597" s="136" t="s">
        <v>3921</v>
      </c>
      <c r="C1597" s="110" t="s">
        <v>3922</v>
      </c>
      <c r="D1597" s="34" t="s">
        <v>2056</v>
      </c>
      <c r="E1597" s="34" t="s">
        <v>3908</v>
      </c>
      <c r="F1597" s="34">
        <v>100</v>
      </c>
      <c r="G1597" s="131">
        <v>0</v>
      </c>
      <c r="H1597" s="34">
        <f t="shared" si="54"/>
        <v>0</v>
      </c>
      <c r="I1597" s="140">
        <v>1.4</v>
      </c>
      <c r="J1597" s="141">
        <f t="shared" si="53"/>
        <v>0</v>
      </c>
      <c r="K1597" s="30"/>
      <c r="L1597" s="30"/>
    </row>
    <row r="1598" spans="1:12">
      <c r="A1598" s="110" t="s">
        <v>2165</v>
      </c>
      <c r="B1598" s="136" t="s">
        <v>3927</v>
      </c>
      <c r="C1598" s="110" t="s">
        <v>3928</v>
      </c>
      <c r="D1598" s="34" t="s">
        <v>2056</v>
      </c>
      <c r="E1598" s="34" t="s">
        <v>3908</v>
      </c>
      <c r="F1598" s="34">
        <v>100</v>
      </c>
      <c r="G1598" s="131">
        <v>0</v>
      </c>
      <c r="H1598" s="34">
        <f t="shared" si="54"/>
        <v>0</v>
      </c>
      <c r="I1598" s="140">
        <v>1.4</v>
      </c>
      <c r="J1598" s="141">
        <f t="shared" si="53"/>
        <v>0</v>
      </c>
      <c r="K1598" s="30"/>
      <c r="L1598" s="30"/>
    </row>
    <row r="1599" spans="1:12">
      <c r="A1599" s="110" t="s">
        <v>4891</v>
      </c>
      <c r="B1599" s="139" t="s">
        <v>8665</v>
      </c>
      <c r="C1599" s="34" t="s">
        <v>8666</v>
      </c>
      <c r="D1599" s="34" t="s">
        <v>6674</v>
      </c>
      <c r="E1599" s="34" t="s">
        <v>4197</v>
      </c>
      <c r="F1599" s="110">
        <v>25</v>
      </c>
      <c r="G1599" s="109">
        <v>0</v>
      </c>
      <c r="H1599" s="34">
        <f t="shared" si="54"/>
        <v>0</v>
      </c>
      <c r="I1599" s="140">
        <v>2.8</v>
      </c>
      <c r="J1599" s="141">
        <f t="shared" si="53"/>
        <v>0</v>
      </c>
      <c r="K1599" s="30"/>
      <c r="L1599" s="30"/>
    </row>
    <row r="1600" spans="1:12">
      <c r="A1600" s="110" t="s">
        <v>2165</v>
      </c>
      <c r="B1600" s="136" t="s">
        <v>3930</v>
      </c>
      <c r="C1600" s="110" t="s">
        <v>3931</v>
      </c>
      <c r="D1600" s="34" t="s">
        <v>2056</v>
      </c>
      <c r="E1600" s="34" t="s">
        <v>3932</v>
      </c>
      <c r="F1600" s="34">
        <v>100</v>
      </c>
      <c r="G1600" s="131">
        <v>0</v>
      </c>
      <c r="H1600" s="34">
        <f t="shared" si="54"/>
        <v>0</v>
      </c>
      <c r="I1600" s="140">
        <v>1.4</v>
      </c>
      <c r="J1600" s="141">
        <f t="shared" si="53"/>
        <v>0</v>
      </c>
      <c r="K1600" s="30"/>
      <c r="L1600" s="30"/>
    </row>
    <row r="1601" spans="1:12">
      <c r="A1601" s="110" t="s">
        <v>4891</v>
      </c>
      <c r="B1601" s="139" t="s">
        <v>8667</v>
      </c>
      <c r="C1601" s="34" t="s">
        <v>8668</v>
      </c>
      <c r="D1601" s="34" t="s">
        <v>6674</v>
      </c>
      <c r="E1601" s="34" t="s">
        <v>5125</v>
      </c>
      <c r="F1601" s="110">
        <v>25</v>
      </c>
      <c r="G1601" s="109">
        <v>0</v>
      </c>
      <c r="H1601" s="34">
        <f t="shared" si="54"/>
        <v>0</v>
      </c>
      <c r="I1601" s="140">
        <v>2.8</v>
      </c>
      <c r="J1601" s="141">
        <f t="shared" si="53"/>
        <v>0</v>
      </c>
      <c r="K1601" s="30"/>
      <c r="L1601" s="30"/>
    </row>
    <row r="1602" spans="1:12">
      <c r="A1602" s="110" t="s">
        <v>2165</v>
      </c>
      <c r="B1602" s="136" t="s">
        <v>3950</v>
      </c>
      <c r="C1602" s="110" t="s">
        <v>3951</v>
      </c>
      <c r="D1602" s="34" t="s">
        <v>2056</v>
      </c>
      <c r="E1602" s="34" t="s">
        <v>3947</v>
      </c>
      <c r="F1602" s="34">
        <v>100</v>
      </c>
      <c r="G1602" s="131">
        <v>0</v>
      </c>
      <c r="H1602" s="34">
        <f t="shared" si="54"/>
        <v>0</v>
      </c>
      <c r="I1602" s="140">
        <v>1.4</v>
      </c>
      <c r="J1602" s="141">
        <f t="shared" si="53"/>
        <v>0</v>
      </c>
      <c r="K1602" s="30"/>
      <c r="L1602" s="30"/>
    </row>
    <row r="1603" spans="1:12">
      <c r="A1603" s="110" t="s">
        <v>4891</v>
      </c>
      <c r="B1603" s="139" t="s">
        <v>8669</v>
      </c>
      <c r="C1603" s="34" t="s">
        <v>8670</v>
      </c>
      <c r="D1603" s="34" t="s">
        <v>6674</v>
      </c>
      <c r="E1603" s="34" t="s">
        <v>5125</v>
      </c>
      <c r="F1603" s="110">
        <v>25</v>
      </c>
      <c r="G1603" s="109">
        <v>0</v>
      </c>
      <c r="H1603" s="34">
        <f t="shared" si="54"/>
        <v>0</v>
      </c>
      <c r="I1603" s="140">
        <v>2.8</v>
      </c>
      <c r="J1603" s="141">
        <f t="shared" si="53"/>
        <v>0</v>
      </c>
      <c r="K1603" s="30"/>
      <c r="L1603" s="30"/>
    </row>
    <row r="1604" spans="1:12">
      <c r="A1604" s="110" t="s">
        <v>2165</v>
      </c>
      <c r="B1604" s="136" t="s">
        <v>3952</v>
      </c>
      <c r="C1604" s="110" t="s">
        <v>3953</v>
      </c>
      <c r="D1604" s="34" t="s">
        <v>2056</v>
      </c>
      <c r="E1604" s="34" t="s">
        <v>3947</v>
      </c>
      <c r="F1604" s="34">
        <v>100</v>
      </c>
      <c r="G1604" s="131">
        <v>0</v>
      </c>
      <c r="H1604" s="34">
        <f t="shared" si="54"/>
        <v>0</v>
      </c>
      <c r="I1604" s="140">
        <v>1.4</v>
      </c>
      <c r="J1604" s="141">
        <f t="shared" si="53"/>
        <v>0</v>
      </c>
      <c r="K1604" s="30"/>
      <c r="L1604" s="30"/>
    </row>
    <row r="1605" spans="1:12">
      <c r="A1605" s="110" t="s">
        <v>4891</v>
      </c>
      <c r="B1605" s="139" t="s">
        <v>8671</v>
      </c>
      <c r="C1605" s="34" t="s">
        <v>8672</v>
      </c>
      <c r="D1605" s="34" t="s">
        <v>6674</v>
      </c>
      <c r="E1605" s="34" t="s">
        <v>8673</v>
      </c>
      <c r="F1605" s="110">
        <v>25</v>
      </c>
      <c r="G1605" s="109">
        <v>0</v>
      </c>
      <c r="H1605" s="34">
        <f t="shared" si="54"/>
        <v>0</v>
      </c>
      <c r="I1605" s="140">
        <v>2.8</v>
      </c>
      <c r="J1605" s="141">
        <f t="shared" si="53"/>
        <v>0</v>
      </c>
      <c r="K1605" s="30"/>
      <c r="L1605" s="30"/>
    </row>
    <row r="1606" spans="1:12">
      <c r="A1606" s="110" t="s">
        <v>2165</v>
      </c>
      <c r="B1606" s="136" t="s">
        <v>3520</v>
      </c>
      <c r="C1606" s="110" t="s">
        <v>3521</v>
      </c>
      <c r="D1606" s="34" t="s">
        <v>3516</v>
      </c>
      <c r="E1606" s="34" t="s">
        <v>3517</v>
      </c>
      <c r="F1606" s="34">
        <v>100</v>
      </c>
      <c r="G1606" s="131">
        <v>0</v>
      </c>
      <c r="H1606" s="34">
        <f t="shared" si="54"/>
        <v>0</v>
      </c>
      <c r="I1606" s="140">
        <v>1.4</v>
      </c>
      <c r="J1606" s="141">
        <f t="shared" si="53"/>
        <v>0</v>
      </c>
      <c r="K1606" s="30"/>
      <c r="L1606" s="30"/>
    </row>
    <row r="1607" spans="1:12">
      <c r="A1607" s="110" t="s">
        <v>4891</v>
      </c>
      <c r="B1607" s="139" t="s">
        <v>8674</v>
      </c>
      <c r="C1607" s="34" t="s">
        <v>8675</v>
      </c>
      <c r="D1607" s="34" t="s">
        <v>6674</v>
      </c>
      <c r="E1607" s="34" t="s">
        <v>8673</v>
      </c>
      <c r="F1607" s="110">
        <v>25</v>
      </c>
      <c r="G1607" s="109">
        <v>0</v>
      </c>
      <c r="H1607" s="34">
        <f t="shared" si="54"/>
        <v>0</v>
      </c>
      <c r="I1607" s="140">
        <v>2.8</v>
      </c>
      <c r="J1607" s="141">
        <f t="shared" si="53"/>
        <v>0</v>
      </c>
      <c r="K1607" s="30"/>
      <c r="L1607" s="30"/>
    </row>
    <row r="1608" spans="1:12">
      <c r="A1608" s="110" t="s">
        <v>2165</v>
      </c>
      <c r="B1608" s="136" t="s">
        <v>3522</v>
      </c>
      <c r="C1608" s="110" t="s">
        <v>3523</v>
      </c>
      <c r="D1608" s="34" t="s">
        <v>3516</v>
      </c>
      <c r="E1608" s="34" t="s">
        <v>3517</v>
      </c>
      <c r="F1608" s="34">
        <v>100</v>
      </c>
      <c r="G1608" s="131">
        <v>0</v>
      </c>
      <c r="H1608" s="34">
        <f t="shared" si="54"/>
        <v>0</v>
      </c>
      <c r="I1608" s="140">
        <v>1.4</v>
      </c>
      <c r="J1608" s="141">
        <f t="shared" si="53"/>
        <v>0</v>
      </c>
      <c r="K1608" s="30"/>
      <c r="L1608" s="30"/>
    </row>
    <row r="1609" spans="1:12">
      <c r="A1609" s="110" t="s">
        <v>4891</v>
      </c>
      <c r="B1609" s="139" t="s">
        <v>8676</v>
      </c>
      <c r="C1609" s="34" t="s">
        <v>8677</v>
      </c>
      <c r="D1609" s="34" t="s">
        <v>6674</v>
      </c>
      <c r="E1609" s="34" t="s">
        <v>8678</v>
      </c>
      <c r="F1609" s="110">
        <v>25</v>
      </c>
      <c r="G1609" s="109">
        <v>0</v>
      </c>
      <c r="H1609" s="34">
        <f t="shared" si="54"/>
        <v>0</v>
      </c>
      <c r="I1609" s="140">
        <v>2.8</v>
      </c>
      <c r="J1609" s="141">
        <f t="shared" si="53"/>
        <v>0</v>
      </c>
      <c r="K1609" s="30"/>
      <c r="L1609" s="30"/>
    </row>
    <row r="1610" spans="1:12">
      <c r="A1610" s="110" t="s">
        <v>2165</v>
      </c>
      <c r="B1610" s="136" t="s">
        <v>3532</v>
      </c>
      <c r="C1610" s="110" t="s">
        <v>3533</v>
      </c>
      <c r="D1610" s="34" t="s">
        <v>3516</v>
      </c>
      <c r="E1610" s="34" t="s">
        <v>3517</v>
      </c>
      <c r="F1610" s="34">
        <v>100</v>
      </c>
      <c r="G1610" s="131">
        <v>0</v>
      </c>
      <c r="H1610" s="34">
        <f t="shared" si="54"/>
        <v>0</v>
      </c>
      <c r="I1610" s="140">
        <v>1.4</v>
      </c>
      <c r="J1610" s="141">
        <f t="shared" si="53"/>
        <v>0</v>
      </c>
      <c r="K1610" s="30"/>
      <c r="L1610" s="30"/>
    </row>
    <row r="1611" spans="1:12">
      <c r="A1611" s="110" t="s">
        <v>4891</v>
      </c>
      <c r="B1611" s="139" t="s">
        <v>8679</v>
      </c>
      <c r="C1611" s="34" t="s">
        <v>8680</v>
      </c>
      <c r="D1611" s="34" t="s">
        <v>6674</v>
      </c>
      <c r="E1611" s="34" t="s">
        <v>4272</v>
      </c>
      <c r="F1611" s="110">
        <v>25</v>
      </c>
      <c r="G1611" s="109">
        <v>0</v>
      </c>
      <c r="H1611" s="34">
        <f t="shared" si="54"/>
        <v>0</v>
      </c>
      <c r="I1611" s="140">
        <v>2.8</v>
      </c>
      <c r="J1611" s="141">
        <f t="shared" ref="J1611:J1674" si="55">H1611*I1611</f>
        <v>0</v>
      </c>
      <c r="K1611" s="30"/>
      <c r="L1611" s="30"/>
    </row>
    <row r="1612" spans="1:12">
      <c r="A1612" s="110" t="s">
        <v>2165</v>
      </c>
      <c r="B1612" s="136" t="s">
        <v>3526</v>
      </c>
      <c r="C1612" s="110" t="s">
        <v>3527</v>
      </c>
      <c r="D1612" s="34" t="s">
        <v>3516</v>
      </c>
      <c r="E1612" s="34" t="s">
        <v>3517</v>
      </c>
      <c r="F1612" s="34">
        <v>100</v>
      </c>
      <c r="G1612" s="131">
        <v>0</v>
      </c>
      <c r="H1612" s="34">
        <f t="shared" si="54"/>
        <v>0</v>
      </c>
      <c r="I1612" s="140">
        <v>1.4</v>
      </c>
      <c r="J1612" s="141">
        <f t="shared" si="55"/>
        <v>0</v>
      </c>
      <c r="K1612" s="30"/>
      <c r="L1612" s="30"/>
    </row>
    <row r="1613" spans="1:12">
      <c r="A1613" s="110" t="s">
        <v>4891</v>
      </c>
      <c r="B1613" s="139" t="s">
        <v>8681</v>
      </c>
      <c r="C1613" s="34" t="s">
        <v>8682</v>
      </c>
      <c r="D1613" s="34" t="s">
        <v>6674</v>
      </c>
      <c r="E1613" s="34" t="s">
        <v>8683</v>
      </c>
      <c r="F1613" s="110">
        <v>25</v>
      </c>
      <c r="G1613" s="109">
        <v>0</v>
      </c>
      <c r="H1613" s="34">
        <f t="shared" si="54"/>
        <v>0</v>
      </c>
      <c r="I1613" s="140">
        <v>2.8</v>
      </c>
      <c r="J1613" s="141">
        <f t="shared" si="55"/>
        <v>0</v>
      </c>
      <c r="K1613" s="30"/>
      <c r="L1613" s="30"/>
    </row>
    <row r="1614" spans="1:12">
      <c r="A1614" s="110" t="s">
        <v>2165</v>
      </c>
      <c r="B1614" s="136" t="s">
        <v>3518</v>
      </c>
      <c r="C1614" s="110" t="s">
        <v>3519</v>
      </c>
      <c r="D1614" s="34" t="s">
        <v>3516</v>
      </c>
      <c r="E1614" s="34" t="s">
        <v>3517</v>
      </c>
      <c r="F1614" s="34">
        <v>100</v>
      </c>
      <c r="G1614" s="131">
        <v>0</v>
      </c>
      <c r="H1614" s="34">
        <f t="shared" si="54"/>
        <v>0</v>
      </c>
      <c r="I1614" s="140">
        <v>1.4</v>
      </c>
      <c r="J1614" s="141">
        <f t="shared" si="55"/>
        <v>0</v>
      </c>
      <c r="K1614" s="30"/>
      <c r="L1614" s="30"/>
    </row>
    <row r="1615" spans="1:12">
      <c r="A1615" s="110" t="s">
        <v>4891</v>
      </c>
      <c r="B1615" s="139" t="s">
        <v>8684</v>
      </c>
      <c r="C1615" s="34" t="s">
        <v>8685</v>
      </c>
      <c r="D1615" s="34" t="s">
        <v>6674</v>
      </c>
      <c r="E1615" s="34" t="s">
        <v>8686</v>
      </c>
      <c r="F1615" s="110">
        <v>25</v>
      </c>
      <c r="G1615" s="109">
        <v>0</v>
      </c>
      <c r="H1615" s="34">
        <f t="shared" si="54"/>
        <v>0</v>
      </c>
      <c r="I1615" s="140">
        <v>2.8</v>
      </c>
      <c r="J1615" s="141">
        <f t="shared" si="55"/>
        <v>0</v>
      </c>
      <c r="K1615" s="30"/>
      <c r="L1615" s="30"/>
    </row>
    <row r="1616" spans="1:12">
      <c r="A1616" s="110" t="s">
        <v>2165</v>
      </c>
      <c r="B1616" s="136" t="s">
        <v>3524</v>
      </c>
      <c r="C1616" s="110" t="s">
        <v>3525</v>
      </c>
      <c r="D1616" s="34" t="s">
        <v>3516</v>
      </c>
      <c r="E1616" s="34" t="s">
        <v>3517</v>
      </c>
      <c r="F1616" s="34">
        <v>100</v>
      </c>
      <c r="G1616" s="131">
        <v>0</v>
      </c>
      <c r="H1616" s="34">
        <f t="shared" si="54"/>
        <v>0</v>
      </c>
      <c r="I1616" s="140">
        <v>1.4</v>
      </c>
      <c r="J1616" s="141">
        <f t="shared" si="55"/>
        <v>0</v>
      </c>
      <c r="K1616" s="30"/>
      <c r="L1616" s="30"/>
    </row>
    <row r="1617" spans="1:12">
      <c r="A1617" s="110" t="s">
        <v>4891</v>
      </c>
      <c r="B1617" s="139" t="s">
        <v>8687</v>
      </c>
      <c r="C1617" s="34" t="s">
        <v>8688</v>
      </c>
      <c r="D1617" s="34" t="s">
        <v>6674</v>
      </c>
      <c r="E1617" s="34" t="s">
        <v>4357</v>
      </c>
      <c r="F1617" s="110">
        <v>25</v>
      </c>
      <c r="G1617" s="109">
        <v>0</v>
      </c>
      <c r="H1617" s="34">
        <f t="shared" si="54"/>
        <v>0</v>
      </c>
      <c r="I1617" s="140">
        <v>2.8</v>
      </c>
      <c r="J1617" s="141">
        <f t="shared" si="55"/>
        <v>0</v>
      </c>
      <c r="K1617" s="30"/>
      <c r="L1617" s="30"/>
    </row>
    <row r="1618" spans="1:12">
      <c r="A1618" s="110" t="s">
        <v>2165</v>
      </c>
      <c r="B1618" s="136" t="s">
        <v>3530</v>
      </c>
      <c r="C1618" s="110" t="s">
        <v>3531</v>
      </c>
      <c r="D1618" s="34" t="s">
        <v>3516</v>
      </c>
      <c r="E1618" s="34" t="s">
        <v>3517</v>
      </c>
      <c r="F1618" s="34">
        <v>100</v>
      </c>
      <c r="G1618" s="131">
        <v>0</v>
      </c>
      <c r="H1618" s="34">
        <f t="shared" si="54"/>
        <v>0</v>
      </c>
      <c r="I1618" s="140">
        <v>1.4</v>
      </c>
      <c r="J1618" s="141">
        <f t="shared" si="55"/>
        <v>0</v>
      </c>
      <c r="K1618" s="30"/>
      <c r="L1618" s="30"/>
    </row>
    <row r="1619" spans="1:12">
      <c r="A1619" s="110" t="s">
        <v>4891</v>
      </c>
      <c r="B1619" s="139" t="s">
        <v>8689</v>
      </c>
      <c r="C1619" s="34" t="s">
        <v>8690</v>
      </c>
      <c r="D1619" s="34" t="s">
        <v>6674</v>
      </c>
      <c r="E1619" s="34" t="s">
        <v>4357</v>
      </c>
      <c r="F1619" s="110">
        <v>25</v>
      </c>
      <c r="G1619" s="109">
        <v>0</v>
      </c>
      <c r="H1619" s="34">
        <f t="shared" si="54"/>
        <v>0</v>
      </c>
      <c r="I1619" s="140">
        <v>2.8</v>
      </c>
      <c r="J1619" s="141">
        <f t="shared" si="55"/>
        <v>0</v>
      </c>
      <c r="K1619" s="30"/>
      <c r="L1619" s="30"/>
    </row>
    <row r="1620" spans="1:12">
      <c r="A1620" s="110" t="s">
        <v>4891</v>
      </c>
      <c r="B1620" s="139" t="s">
        <v>8691</v>
      </c>
      <c r="C1620" s="34" t="s">
        <v>8692</v>
      </c>
      <c r="D1620" s="34" t="s">
        <v>6674</v>
      </c>
      <c r="E1620" s="34" t="s">
        <v>8693</v>
      </c>
      <c r="F1620" s="110">
        <v>25</v>
      </c>
      <c r="G1620" s="109">
        <v>0</v>
      </c>
      <c r="H1620" s="34">
        <f t="shared" si="54"/>
        <v>0</v>
      </c>
      <c r="I1620" s="140">
        <v>2.8</v>
      </c>
      <c r="J1620" s="141">
        <f t="shared" si="55"/>
        <v>0</v>
      </c>
      <c r="K1620" s="30"/>
      <c r="L1620" s="30"/>
    </row>
    <row r="1621" spans="1:12">
      <c r="A1621" s="110" t="s">
        <v>4891</v>
      </c>
      <c r="B1621" s="139" t="s">
        <v>8694</v>
      </c>
      <c r="C1621" s="34" t="s">
        <v>8695</v>
      </c>
      <c r="D1621" s="34" t="s">
        <v>6674</v>
      </c>
      <c r="E1621" s="34" t="s">
        <v>8696</v>
      </c>
      <c r="F1621" s="110">
        <v>25</v>
      </c>
      <c r="G1621" s="109">
        <v>0</v>
      </c>
      <c r="H1621" s="34">
        <f t="shared" si="54"/>
        <v>0</v>
      </c>
      <c r="I1621" s="140">
        <v>2.8</v>
      </c>
      <c r="J1621" s="141">
        <f t="shared" si="55"/>
        <v>0</v>
      </c>
      <c r="K1621" s="30"/>
      <c r="L1621" s="30"/>
    </row>
    <row r="1622" spans="1:12">
      <c r="A1622" s="110" t="s">
        <v>4891</v>
      </c>
      <c r="B1622" s="139" t="s">
        <v>8697</v>
      </c>
      <c r="C1622" s="34" t="s">
        <v>8698</v>
      </c>
      <c r="D1622" s="34" t="s">
        <v>6674</v>
      </c>
      <c r="E1622" s="34" t="s">
        <v>8699</v>
      </c>
      <c r="F1622" s="110">
        <v>25</v>
      </c>
      <c r="G1622" s="109">
        <v>0</v>
      </c>
      <c r="H1622" s="34">
        <f t="shared" si="54"/>
        <v>0</v>
      </c>
      <c r="I1622" s="140">
        <v>2.8</v>
      </c>
      <c r="J1622" s="141">
        <f t="shared" si="55"/>
        <v>0</v>
      </c>
      <c r="K1622" s="30"/>
      <c r="L1622" s="30"/>
    </row>
    <row r="1623" spans="1:12">
      <c r="A1623" s="110" t="s">
        <v>4891</v>
      </c>
      <c r="B1623" s="139" t="s">
        <v>8700</v>
      </c>
      <c r="C1623" s="34" t="s">
        <v>8701</v>
      </c>
      <c r="D1623" s="34" t="s">
        <v>6674</v>
      </c>
      <c r="E1623" s="34" t="s">
        <v>3619</v>
      </c>
      <c r="F1623" s="110">
        <v>25</v>
      </c>
      <c r="G1623" s="109">
        <v>0</v>
      </c>
      <c r="H1623" s="34">
        <f t="shared" si="54"/>
        <v>0</v>
      </c>
      <c r="I1623" s="140">
        <v>2.8</v>
      </c>
      <c r="J1623" s="141">
        <f t="shared" si="55"/>
        <v>0</v>
      </c>
      <c r="K1623" s="30"/>
      <c r="L1623" s="30"/>
    </row>
    <row r="1624" spans="1:12">
      <c r="A1624" s="110" t="s">
        <v>4891</v>
      </c>
      <c r="B1624" s="139" t="s">
        <v>8702</v>
      </c>
      <c r="C1624" s="34" t="s">
        <v>8703</v>
      </c>
      <c r="D1624" s="34" t="s">
        <v>6674</v>
      </c>
      <c r="E1624" s="34" t="s">
        <v>3619</v>
      </c>
      <c r="F1624" s="110">
        <v>25</v>
      </c>
      <c r="G1624" s="109">
        <v>0</v>
      </c>
      <c r="H1624" s="34">
        <f t="shared" si="54"/>
        <v>0</v>
      </c>
      <c r="I1624" s="140">
        <v>2.8</v>
      </c>
      <c r="J1624" s="141">
        <f t="shared" si="55"/>
        <v>0</v>
      </c>
      <c r="K1624" s="30"/>
      <c r="L1624" s="30"/>
    </row>
    <row r="1625" spans="1:12">
      <c r="A1625" s="110" t="s">
        <v>4891</v>
      </c>
      <c r="B1625" s="139" t="s">
        <v>8704</v>
      </c>
      <c r="C1625" s="34" t="s">
        <v>8705</v>
      </c>
      <c r="D1625" s="34" t="s">
        <v>3516</v>
      </c>
      <c r="E1625" s="34" t="s">
        <v>3517</v>
      </c>
      <c r="F1625" s="110">
        <v>25</v>
      </c>
      <c r="G1625" s="109">
        <v>0</v>
      </c>
      <c r="H1625" s="34">
        <f t="shared" si="54"/>
        <v>0</v>
      </c>
      <c r="I1625" s="140">
        <v>2.8</v>
      </c>
      <c r="J1625" s="141">
        <f t="shared" si="55"/>
        <v>0</v>
      </c>
      <c r="K1625" s="30"/>
      <c r="L1625" s="30"/>
    </row>
    <row r="1626" spans="1:12">
      <c r="A1626" s="110" t="s">
        <v>4891</v>
      </c>
      <c r="B1626" s="139" t="s">
        <v>8706</v>
      </c>
      <c r="C1626" s="34" t="s">
        <v>8707</v>
      </c>
      <c r="D1626" s="34" t="s">
        <v>3578</v>
      </c>
      <c r="E1626" s="34" t="s">
        <v>5072</v>
      </c>
      <c r="F1626" s="110">
        <v>25</v>
      </c>
      <c r="G1626" s="109">
        <v>0</v>
      </c>
      <c r="H1626" s="34">
        <f t="shared" si="54"/>
        <v>0</v>
      </c>
      <c r="I1626" s="140">
        <v>2.8</v>
      </c>
      <c r="J1626" s="141">
        <f t="shared" si="55"/>
        <v>0</v>
      </c>
      <c r="K1626" s="30"/>
      <c r="L1626" s="30"/>
    </row>
    <row r="1627" spans="1:12">
      <c r="A1627" s="110" t="s">
        <v>4891</v>
      </c>
      <c r="B1627" s="139" t="s">
        <v>8708</v>
      </c>
      <c r="C1627" s="34" t="s">
        <v>8709</v>
      </c>
      <c r="D1627" s="34" t="s">
        <v>3578</v>
      </c>
      <c r="E1627" s="34" t="s">
        <v>5072</v>
      </c>
      <c r="F1627" s="110">
        <v>25</v>
      </c>
      <c r="G1627" s="109">
        <v>0</v>
      </c>
      <c r="H1627" s="34">
        <f t="shared" si="54"/>
        <v>0</v>
      </c>
      <c r="I1627" s="140">
        <v>2.8</v>
      </c>
      <c r="J1627" s="141">
        <f t="shared" si="55"/>
        <v>0</v>
      </c>
      <c r="K1627" s="30"/>
      <c r="L1627" s="30"/>
    </row>
    <row r="1628" spans="1:12">
      <c r="A1628" s="110" t="s">
        <v>4891</v>
      </c>
      <c r="B1628" s="139" t="s">
        <v>8710</v>
      </c>
      <c r="C1628" s="34" t="s">
        <v>8711</v>
      </c>
      <c r="D1628" s="34" t="s">
        <v>3578</v>
      </c>
      <c r="E1628" s="34" t="s">
        <v>5033</v>
      </c>
      <c r="F1628" s="110">
        <v>25</v>
      </c>
      <c r="G1628" s="109">
        <v>0</v>
      </c>
      <c r="H1628" s="34">
        <f t="shared" si="54"/>
        <v>0</v>
      </c>
      <c r="I1628" s="140">
        <v>2.8</v>
      </c>
      <c r="J1628" s="141">
        <f t="shared" si="55"/>
        <v>0</v>
      </c>
      <c r="K1628" s="30"/>
      <c r="L1628" s="30"/>
    </row>
    <row r="1629" spans="1:12">
      <c r="A1629" s="110" t="s">
        <v>4891</v>
      </c>
      <c r="B1629" s="139" t="s">
        <v>8712</v>
      </c>
      <c r="C1629" s="34" t="s">
        <v>8713</v>
      </c>
      <c r="D1629" s="34" t="s">
        <v>3578</v>
      </c>
      <c r="E1629" s="34" t="s">
        <v>4958</v>
      </c>
      <c r="F1629" s="110">
        <v>25</v>
      </c>
      <c r="G1629" s="109">
        <v>0</v>
      </c>
      <c r="H1629" s="34">
        <f t="shared" si="54"/>
        <v>0</v>
      </c>
      <c r="I1629" s="140">
        <v>2.8</v>
      </c>
      <c r="J1629" s="141">
        <f t="shared" si="55"/>
        <v>0</v>
      </c>
      <c r="K1629" s="30"/>
      <c r="L1629" s="30"/>
    </row>
    <row r="1630" spans="1:12">
      <c r="A1630" s="110" t="s">
        <v>2165</v>
      </c>
      <c r="B1630" s="136" t="s">
        <v>3954</v>
      </c>
      <c r="C1630" s="110" t="s">
        <v>3955</v>
      </c>
      <c r="D1630" s="34" t="s">
        <v>2056</v>
      </c>
      <c r="E1630" s="34" t="s">
        <v>3956</v>
      </c>
      <c r="F1630" s="34">
        <v>100</v>
      </c>
      <c r="G1630" s="131">
        <v>0</v>
      </c>
      <c r="H1630" s="34">
        <f t="shared" si="54"/>
        <v>0</v>
      </c>
      <c r="I1630" s="140">
        <v>1.4</v>
      </c>
      <c r="J1630" s="141">
        <f t="shared" si="55"/>
        <v>0</v>
      </c>
      <c r="K1630" s="30"/>
      <c r="L1630" s="30"/>
    </row>
    <row r="1631" spans="1:12">
      <c r="A1631" s="110" t="s">
        <v>2165</v>
      </c>
      <c r="B1631" s="136" t="s">
        <v>3957</v>
      </c>
      <c r="C1631" s="110" t="s">
        <v>3958</v>
      </c>
      <c r="D1631" s="34" t="s">
        <v>2056</v>
      </c>
      <c r="E1631" s="34" t="s">
        <v>3956</v>
      </c>
      <c r="F1631" s="34">
        <v>100</v>
      </c>
      <c r="G1631" s="131">
        <v>0</v>
      </c>
      <c r="H1631" s="34">
        <f t="shared" si="54"/>
        <v>0</v>
      </c>
      <c r="I1631" s="140">
        <v>1.4</v>
      </c>
      <c r="J1631" s="141">
        <f t="shared" si="55"/>
        <v>0</v>
      </c>
      <c r="K1631" s="30"/>
      <c r="L1631" s="30"/>
    </row>
    <row r="1632" spans="1:12">
      <c r="A1632" s="110" t="s">
        <v>2165</v>
      </c>
      <c r="B1632" s="136" t="s">
        <v>3959</v>
      </c>
      <c r="C1632" s="110" t="s">
        <v>3960</v>
      </c>
      <c r="D1632" s="34" t="s">
        <v>2056</v>
      </c>
      <c r="E1632" s="34" t="s">
        <v>3956</v>
      </c>
      <c r="F1632" s="34">
        <v>100</v>
      </c>
      <c r="G1632" s="131">
        <v>0</v>
      </c>
      <c r="H1632" s="34">
        <f t="shared" si="54"/>
        <v>0</v>
      </c>
      <c r="I1632" s="140">
        <v>1.4</v>
      </c>
      <c r="J1632" s="141">
        <f t="shared" si="55"/>
        <v>0</v>
      </c>
      <c r="K1632" s="30"/>
      <c r="L1632" s="30"/>
    </row>
    <row r="1633" spans="1:12">
      <c r="A1633" s="110" t="s">
        <v>2165</v>
      </c>
      <c r="B1633" s="136" t="s">
        <v>3961</v>
      </c>
      <c r="C1633" s="110" t="s">
        <v>3962</v>
      </c>
      <c r="D1633" s="34" t="s">
        <v>2056</v>
      </c>
      <c r="E1633" s="34" t="s">
        <v>3956</v>
      </c>
      <c r="F1633" s="34">
        <v>100</v>
      </c>
      <c r="G1633" s="131">
        <v>0</v>
      </c>
      <c r="H1633" s="34">
        <f t="shared" si="54"/>
        <v>0</v>
      </c>
      <c r="I1633" s="140">
        <v>1.4</v>
      </c>
      <c r="J1633" s="141">
        <f t="shared" si="55"/>
        <v>0</v>
      </c>
      <c r="K1633" s="30"/>
      <c r="L1633" s="30"/>
    </row>
    <row r="1634" spans="1:12">
      <c r="A1634" s="110" t="s">
        <v>2165</v>
      </c>
      <c r="B1634" s="136" t="s">
        <v>3963</v>
      </c>
      <c r="C1634" s="110" t="s">
        <v>3964</v>
      </c>
      <c r="D1634" s="34" t="s">
        <v>2056</v>
      </c>
      <c r="E1634" s="34" t="s">
        <v>3956</v>
      </c>
      <c r="F1634" s="34">
        <v>100</v>
      </c>
      <c r="G1634" s="131">
        <v>0</v>
      </c>
      <c r="H1634" s="34">
        <f t="shared" si="54"/>
        <v>0</v>
      </c>
      <c r="I1634" s="140">
        <v>1.4</v>
      </c>
      <c r="J1634" s="141">
        <f t="shared" si="55"/>
        <v>0</v>
      </c>
      <c r="K1634" s="30"/>
      <c r="L1634" s="30"/>
    </row>
    <row r="1635" spans="1:12">
      <c r="A1635" s="110" t="s">
        <v>2165</v>
      </c>
      <c r="B1635" s="136" t="s">
        <v>3965</v>
      </c>
      <c r="C1635" s="110" t="s">
        <v>3966</v>
      </c>
      <c r="D1635" s="34" t="s">
        <v>2056</v>
      </c>
      <c r="E1635" s="34" t="s">
        <v>3956</v>
      </c>
      <c r="F1635" s="34">
        <v>100</v>
      </c>
      <c r="G1635" s="131">
        <v>0</v>
      </c>
      <c r="H1635" s="34">
        <f t="shared" si="54"/>
        <v>0</v>
      </c>
      <c r="I1635" s="140">
        <v>1.4</v>
      </c>
      <c r="J1635" s="141">
        <f t="shared" si="55"/>
        <v>0</v>
      </c>
      <c r="K1635" s="30"/>
      <c r="L1635" s="30"/>
    </row>
    <row r="1636" spans="1:12">
      <c r="A1636" s="110" t="s">
        <v>2165</v>
      </c>
      <c r="B1636" s="136" t="s">
        <v>3967</v>
      </c>
      <c r="C1636" s="110" t="s">
        <v>3968</v>
      </c>
      <c r="D1636" s="34" t="s">
        <v>2056</v>
      </c>
      <c r="E1636" s="34" t="s">
        <v>3969</v>
      </c>
      <c r="F1636" s="34">
        <v>100</v>
      </c>
      <c r="G1636" s="131">
        <v>0</v>
      </c>
      <c r="H1636" s="34">
        <f t="shared" si="54"/>
        <v>0</v>
      </c>
      <c r="I1636" s="140">
        <v>1.4</v>
      </c>
      <c r="J1636" s="141">
        <f t="shared" si="55"/>
        <v>0</v>
      </c>
      <c r="K1636" s="30"/>
      <c r="L1636" s="30"/>
    </row>
    <row r="1637" spans="1:12">
      <c r="A1637" s="110" t="s">
        <v>2165</v>
      </c>
      <c r="B1637" s="136" t="s">
        <v>3970</v>
      </c>
      <c r="C1637" s="110" t="s">
        <v>3971</v>
      </c>
      <c r="D1637" s="34" t="s">
        <v>2056</v>
      </c>
      <c r="E1637" s="34" t="s">
        <v>3969</v>
      </c>
      <c r="F1637" s="34">
        <v>100</v>
      </c>
      <c r="G1637" s="131">
        <v>0</v>
      </c>
      <c r="H1637" s="34">
        <f t="shared" si="54"/>
        <v>0</v>
      </c>
      <c r="I1637" s="140">
        <v>1.4</v>
      </c>
      <c r="J1637" s="141">
        <f t="shared" si="55"/>
        <v>0</v>
      </c>
      <c r="K1637" s="30"/>
      <c r="L1637" s="30"/>
    </row>
    <row r="1638" spans="1:12">
      <c r="A1638" s="110" t="s">
        <v>2165</v>
      </c>
      <c r="B1638" s="136" t="s">
        <v>2458</v>
      </c>
      <c r="C1638" s="110" t="s">
        <v>2459</v>
      </c>
      <c r="D1638" s="34" t="s">
        <v>2122</v>
      </c>
      <c r="E1638" s="34" t="s">
        <v>2457</v>
      </c>
      <c r="F1638" s="34">
        <v>100</v>
      </c>
      <c r="G1638" s="131">
        <v>0</v>
      </c>
      <c r="H1638" s="34">
        <f t="shared" si="54"/>
        <v>0</v>
      </c>
      <c r="I1638" s="140">
        <v>1.4</v>
      </c>
      <c r="J1638" s="141">
        <f t="shared" si="55"/>
        <v>0</v>
      </c>
      <c r="K1638" s="30"/>
      <c r="L1638" s="30"/>
    </row>
    <row r="1639" spans="1:12">
      <c r="A1639" s="110" t="s">
        <v>2165</v>
      </c>
      <c r="B1639" s="136" t="s">
        <v>2462</v>
      </c>
      <c r="C1639" s="110" t="s">
        <v>2463</v>
      </c>
      <c r="D1639" s="34" t="s">
        <v>2122</v>
      </c>
      <c r="E1639" s="34" t="s">
        <v>2457</v>
      </c>
      <c r="F1639" s="34">
        <v>100</v>
      </c>
      <c r="G1639" s="131">
        <v>0</v>
      </c>
      <c r="H1639" s="34">
        <f t="shared" si="54"/>
        <v>0</v>
      </c>
      <c r="I1639" s="140">
        <v>1.4</v>
      </c>
      <c r="J1639" s="141">
        <f t="shared" si="55"/>
        <v>0</v>
      </c>
      <c r="K1639" s="30"/>
      <c r="L1639" s="30"/>
    </row>
    <row r="1640" spans="1:12">
      <c r="A1640" s="110" t="s">
        <v>2165</v>
      </c>
      <c r="B1640" s="136" t="s">
        <v>2460</v>
      </c>
      <c r="C1640" s="110" t="s">
        <v>2461</v>
      </c>
      <c r="D1640" s="34" t="s">
        <v>2122</v>
      </c>
      <c r="E1640" s="34" t="s">
        <v>2457</v>
      </c>
      <c r="F1640" s="34">
        <v>100</v>
      </c>
      <c r="G1640" s="131">
        <v>0</v>
      </c>
      <c r="H1640" s="34">
        <f t="shared" si="54"/>
        <v>0</v>
      </c>
      <c r="I1640" s="140">
        <v>1.4</v>
      </c>
      <c r="J1640" s="141">
        <f t="shared" si="55"/>
        <v>0</v>
      </c>
      <c r="K1640" s="30"/>
      <c r="L1640" s="30"/>
    </row>
    <row r="1641" spans="1:12">
      <c r="A1641" s="110" t="s">
        <v>2165</v>
      </c>
      <c r="B1641" s="136" t="s">
        <v>2464</v>
      </c>
      <c r="C1641" s="110" t="s">
        <v>2465</v>
      </c>
      <c r="D1641" s="34" t="s">
        <v>2122</v>
      </c>
      <c r="E1641" s="34" t="s">
        <v>2457</v>
      </c>
      <c r="F1641" s="34">
        <v>100</v>
      </c>
      <c r="G1641" s="131">
        <v>0</v>
      </c>
      <c r="H1641" s="34">
        <f t="shared" si="54"/>
        <v>0</v>
      </c>
      <c r="I1641" s="140">
        <v>1.4</v>
      </c>
      <c r="J1641" s="141">
        <f t="shared" si="55"/>
        <v>0</v>
      </c>
      <c r="K1641" s="30"/>
      <c r="L1641" s="30"/>
    </row>
    <row r="1642" spans="1:12">
      <c r="A1642" s="110" t="s">
        <v>2165</v>
      </c>
      <c r="B1642" s="136" t="s">
        <v>4681</v>
      </c>
      <c r="C1642" s="110" t="s">
        <v>4682</v>
      </c>
      <c r="D1642" s="34" t="s">
        <v>2156</v>
      </c>
      <c r="E1642" s="34" t="s">
        <v>4648</v>
      </c>
      <c r="F1642" s="34">
        <v>100</v>
      </c>
      <c r="G1642" s="131">
        <v>0</v>
      </c>
      <c r="H1642" s="34">
        <f t="shared" si="54"/>
        <v>0</v>
      </c>
      <c r="I1642" s="140">
        <v>1.4</v>
      </c>
      <c r="J1642" s="141">
        <f t="shared" si="55"/>
        <v>0</v>
      </c>
      <c r="K1642" s="30"/>
      <c r="L1642" s="30"/>
    </row>
    <row r="1643" spans="1:12">
      <c r="A1643" s="110" t="s">
        <v>2165</v>
      </c>
      <c r="B1643" s="136" t="s">
        <v>4663</v>
      </c>
      <c r="C1643" s="110" t="s">
        <v>4664</v>
      </c>
      <c r="D1643" s="34" t="s">
        <v>2156</v>
      </c>
      <c r="E1643" s="34" t="s">
        <v>4648</v>
      </c>
      <c r="F1643" s="34">
        <v>100</v>
      </c>
      <c r="G1643" s="131">
        <v>0</v>
      </c>
      <c r="H1643" s="34">
        <f t="shared" si="54"/>
        <v>0</v>
      </c>
      <c r="I1643" s="140">
        <v>1.4</v>
      </c>
      <c r="J1643" s="141">
        <f t="shared" si="55"/>
        <v>0</v>
      </c>
      <c r="K1643" s="30"/>
      <c r="L1643" s="30"/>
    </row>
    <row r="1644" spans="1:12">
      <c r="A1644" s="110" t="s">
        <v>2165</v>
      </c>
      <c r="B1644" s="136" t="s">
        <v>4646</v>
      </c>
      <c r="C1644" s="110" t="s">
        <v>4647</v>
      </c>
      <c r="D1644" s="34" t="s">
        <v>2156</v>
      </c>
      <c r="E1644" s="34" t="s">
        <v>4648</v>
      </c>
      <c r="F1644" s="34">
        <v>100</v>
      </c>
      <c r="G1644" s="131">
        <v>0</v>
      </c>
      <c r="H1644" s="34">
        <f t="shared" si="54"/>
        <v>0</v>
      </c>
      <c r="I1644" s="140">
        <v>1.4</v>
      </c>
      <c r="J1644" s="141">
        <f t="shared" si="55"/>
        <v>0</v>
      </c>
      <c r="K1644" s="30"/>
      <c r="L1644" s="30"/>
    </row>
    <row r="1645" spans="1:12">
      <c r="A1645" s="110" t="s">
        <v>2165</v>
      </c>
      <c r="B1645" s="136" t="s">
        <v>4649</v>
      </c>
      <c r="C1645" s="110" t="s">
        <v>4650</v>
      </c>
      <c r="D1645" s="34" t="s">
        <v>2156</v>
      </c>
      <c r="E1645" s="34" t="s">
        <v>4648</v>
      </c>
      <c r="F1645" s="34">
        <v>100</v>
      </c>
      <c r="G1645" s="131">
        <v>0</v>
      </c>
      <c r="H1645" s="34">
        <f t="shared" si="54"/>
        <v>0</v>
      </c>
      <c r="I1645" s="140">
        <v>1.4</v>
      </c>
      <c r="J1645" s="141">
        <f t="shared" si="55"/>
        <v>0</v>
      </c>
      <c r="K1645" s="30"/>
      <c r="L1645" s="30"/>
    </row>
    <row r="1646" spans="1:12">
      <c r="A1646" s="110" t="s">
        <v>2165</v>
      </c>
      <c r="B1646" s="136" t="s">
        <v>4653</v>
      </c>
      <c r="C1646" s="110" t="s">
        <v>4654</v>
      </c>
      <c r="D1646" s="34" t="s">
        <v>2156</v>
      </c>
      <c r="E1646" s="34" t="s">
        <v>4648</v>
      </c>
      <c r="F1646" s="34">
        <v>100</v>
      </c>
      <c r="G1646" s="131">
        <v>0</v>
      </c>
      <c r="H1646" s="34">
        <f t="shared" si="54"/>
        <v>0</v>
      </c>
      <c r="I1646" s="140">
        <v>1.4</v>
      </c>
      <c r="J1646" s="141">
        <f t="shared" si="55"/>
        <v>0</v>
      </c>
      <c r="K1646" s="30"/>
      <c r="L1646" s="30"/>
    </row>
    <row r="1647" spans="1:12">
      <c r="A1647" s="110" t="s">
        <v>2165</v>
      </c>
      <c r="B1647" s="136" t="s">
        <v>4655</v>
      </c>
      <c r="C1647" s="110" t="s">
        <v>4656</v>
      </c>
      <c r="D1647" s="34" t="s">
        <v>2156</v>
      </c>
      <c r="E1647" s="34" t="s">
        <v>4648</v>
      </c>
      <c r="F1647" s="34">
        <v>100</v>
      </c>
      <c r="G1647" s="131">
        <v>0</v>
      </c>
      <c r="H1647" s="34">
        <f t="shared" si="54"/>
        <v>0</v>
      </c>
      <c r="I1647" s="140">
        <v>1.4</v>
      </c>
      <c r="J1647" s="141">
        <f t="shared" si="55"/>
        <v>0</v>
      </c>
      <c r="K1647" s="30"/>
      <c r="L1647" s="30"/>
    </row>
    <row r="1648" spans="1:12">
      <c r="A1648" s="110" t="s">
        <v>2165</v>
      </c>
      <c r="B1648" s="136" t="s">
        <v>4657</v>
      </c>
      <c r="C1648" s="110" t="s">
        <v>4658</v>
      </c>
      <c r="D1648" s="34" t="s">
        <v>2156</v>
      </c>
      <c r="E1648" s="34" t="s">
        <v>4648</v>
      </c>
      <c r="F1648" s="34">
        <v>100</v>
      </c>
      <c r="G1648" s="131">
        <v>0</v>
      </c>
      <c r="H1648" s="34">
        <f t="shared" si="54"/>
        <v>0</v>
      </c>
      <c r="I1648" s="140">
        <v>1.4</v>
      </c>
      <c r="J1648" s="141">
        <f t="shared" si="55"/>
        <v>0</v>
      </c>
      <c r="K1648" s="30"/>
      <c r="L1648" s="30"/>
    </row>
    <row r="1649" spans="1:12">
      <c r="A1649" s="110" t="s">
        <v>2165</v>
      </c>
      <c r="B1649" s="136" t="s">
        <v>4661</v>
      </c>
      <c r="C1649" s="110" t="s">
        <v>4662</v>
      </c>
      <c r="D1649" s="34" t="s">
        <v>2156</v>
      </c>
      <c r="E1649" s="34" t="s">
        <v>4648</v>
      </c>
      <c r="F1649" s="34">
        <v>100</v>
      </c>
      <c r="G1649" s="131">
        <v>0</v>
      </c>
      <c r="H1649" s="34">
        <f t="shared" si="54"/>
        <v>0</v>
      </c>
      <c r="I1649" s="140">
        <v>1.4</v>
      </c>
      <c r="J1649" s="141">
        <f t="shared" si="55"/>
        <v>0</v>
      </c>
      <c r="K1649" s="30"/>
      <c r="L1649" s="30"/>
    </row>
    <row r="1650" spans="1:12">
      <c r="A1650" s="110" t="s">
        <v>2165</v>
      </c>
      <c r="B1650" s="136" t="s">
        <v>4659</v>
      </c>
      <c r="C1650" s="110" t="s">
        <v>4660</v>
      </c>
      <c r="D1650" s="34" t="s">
        <v>2156</v>
      </c>
      <c r="E1650" s="34" t="s">
        <v>4648</v>
      </c>
      <c r="F1650" s="34">
        <v>100</v>
      </c>
      <c r="G1650" s="131">
        <v>0</v>
      </c>
      <c r="H1650" s="34">
        <f t="shared" si="54"/>
        <v>0</v>
      </c>
      <c r="I1650" s="140">
        <v>1.4</v>
      </c>
      <c r="J1650" s="141">
        <f t="shared" si="55"/>
        <v>0</v>
      </c>
      <c r="K1650" s="30"/>
      <c r="L1650" s="30"/>
    </row>
    <row r="1651" spans="1:12">
      <c r="A1651" s="110" t="s">
        <v>2165</v>
      </c>
      <c r="B1651" s="136" t="s">
        <v>4683</v>
      </c>
      <c r="C1651" s="110" t="s">
        <v>4684</v>
      </c>
      <c r="D1651" s="34" t="s">
        <v>2156</v>
      </c>
      <c r="E1651" s="34" t="s">
        <v>4648</v>
      </c>
      <c r="F1651" s="34">
        <v>100</v>
      </c>
      <c r="G1651" s="131">
        <v>0</v>
      </c>
      <c r="H1651" s="34">
        <f t="shared" si="54"/>
        <v>0</v>
      </c>
      <c r="I1651" s="140">
        <v>1.4</v>
      </c>
      <c r="J1651" s="141">
        <f t="shared" si="55"/>
        <v>0</v>
      </c>
      <c r="K1651" s="30"/>
      <c r="L1651" s="30"/>
    </row>
    <row r="1652" spans="1:12">
      <c r="A1652" s="110" t="s">
        <v>2165</v>
      </c>
      <c r="B1652" s="136" t="s">
        <v>4687</v>
      </c>
      <c r="C1652" s="110" t="s">
        <v>4688</v>
      </c>
      <c r="D1652" s="34" t="s">
        <v>2156</v>
      </c>
      <c r="E1652" s="34" t="s">
        <v>4648</v>
      </c>
      <c r="F1652" s="34">
        <v>100</v>
      </c>
      <c r="G1652" s="131">
        <v>0</v>
      </c>
      <c r="H1652" s="34">
        <f t="shared" si="54"/>
        <v>0</v>
      </c>
      <c r="I1652" s="140">
        <v>1.4</v>
      </c>
      <c r="J1652" s="141">
        <f t="shared" si="55"/>
        <v>0</v>
      </c>
      <c r="K1652" s="30"/>
      <c r="L1652" s="30"/>
    </row>
    <row r="1653" spans="1:12">
      <c r="A1653" s="110" t="s">
        <v>2165</v>
      </c>
      <c r="B1653" s="136" t="s">
        <v>4689</v>
      </c>
      <c r="C1653" s="110" t="s">
        <v>4690</v>
      </c>
      <c r="D1653" s="34" t="s">
        <v>2156</v>
      </c>
      <c r="E1653" s="34" t="s">
        <v>4648</v>
      </c>
      <c r="F1653" s="34">
        <v>100</v>
      </c>
      <c r="G1653" s="131">
        <v>0</v>
      </c>
      <c r="H1653" s="34">
        <f t="shared" ref="H1653:H1716" si="56">G1653*F1653</f>
        <v>0</v>
      </c>
      <c r="I1653" s="140">
        <v>1.4</v>
      </c>
      <c r="J1653" s="141">
        <f t="shared" si="55"/>
        <v>0</v>
      </c>
      <c r="K1653" s="30"/>
      <c r="L1653" s="30"/>
    </row>
    <row r="1654" spans="1:12">
      <c r="A1654" s="110" t="s">
        <v>2165</v>
      </c>
      <c r="B1654" s="136" t="s">
        <v>4693</v>
      </c>
      <c r="C1654" s="110" t="s">
        <v>4694</v>
      </c>
      <c r="D1654" s="34" t="s">
        <v>2156</v>
      </c>
      <c r="E1654" s="34" t="s">
        <v>4648</v>
      </c>
      <c r="F1654" s="34">
        <v>100</v>
      </c>
      <c r="G1654" s="131">
        <v>0</v>
      </c>
      <c r="H1654" s="34">
        <f t="shared" si="56"/>
        <v>0</v>
      </c>
      <c r="I1654" s="140">
        <v>1.4</v>
      </c>
      <c r="J1654" s="141">
        <f t="shared" si="55"/>
        <v>0</v>
      </c>
      <c r="K1654" s="30"/>
      <c r="L1654" s="30"/>
    </row>
    <row r="1655" spans="1:12">
      <c r="A1655" s="110" t="s">
        <v>2165</v>
      </c>
      <c r="B1655" s="136" t="s">
        <v>4665</v>
      </c>
      <c r="C1655" s="110" t="s">
        <v>4666</v>
      </c>
      <c r="D1655" s="34" t="s">
        <v>2156</v>
      </c>
      <c r="E1655" s="34" t="s">
        <v>4648</v>
      </c>
      <c r="F1655" s="34">
        <v>100</v>
      </c>
      <c r="G1655" s="131">
        <v>0</v>
      </c>
      <c r="H1655" s="34">
        <f t="shared" si="56"/>
        <v>0</v>
      </c>
      <c r="I1655" s="140">
        <v>1.4</v>
      </c>
      <c r="J1655" s="141">
        <f t="shared" si="55"/>
        <v>0</v>
      </c>
      <c r="K1655" s="30"/>
      <c r="L1655" s="30"/>
    </row>
    <row r="1656" spans="1:12">
      <c r="A1656" s="110" t="s">
        <v>2165</v>
      </c>
      <c r="B1656" s="136" t="s">
        <v>4667</v>
      </c>
      <c r="C1656" s="110" t="s">
        <v>4668</v>
      </c>
      <c r="D1656" s="34" t="s">
        <v>2156</v>
      </c>
      <c r="E1656" s="34" t="s">
        <v>4648</v>
      </c>
      <c r="F1656" s="34">
        <v>100</v>
      </c>
      <c r="G1656" s="131">
        <v>0</v>
      </c>
      <c r="H1656" s="34">
        <f t="shared" si="56"/>
        <v>0</v>
      </c>
      <c r="I1656" s="140">
        <v>1.4</v>
      </c>
      <c r="J1656" s="141">
        <f t="shared" si="55"/>
        <v>0</v>
      </c>
      <c r="K1656" s="30"/>
      <c r="L1656" s="30"/>
    </row>
    <row r="1657" spans="1:12">
      <c r="A1657" s="110" t="s">
        <v>2165</v>
      </c>
      <c r="B1657" s="136" t="s">
        <v>4669</v>
      </c>
      <c r="C1657" s="110" t="s">
        <v>4670</v>
      </c>
      <c r="D1657" s="34" t="s">
        <v>2156</v>
      </c>
      <c r="E1657" s="34" t="s">
        <v>4648</v>
      </c>
      <c r="F1657" s="34">
        <v>100</v>
      </c>
      <c r="G1657" s="131">
        <v>0</v>
      </c>
      <c r="H1657" s="34">
        <f t="shared" si="56"/>
        <v>0</v>
      </c>
      <c r="I1657" s="140">
        <v>1.4</v>
      </c>
      <c r="J1657" s="141">
        <f t="shared" si="55"/>
        <v>0</v>
      </c>
      <c r="K1657" s="30"/>
      <c r="L1657" s="30"/>
    </row>
    <row r="1658" spans="1:12">
      <c r="A1658" s="110" t="s">
        <v>2165</v>
      </c>
      <c r="B1658" s="136" t="s">
        <v>4671</v>
      </c>
      <c r="C1658" s="110" t="s">
        <v>4672</v>
      </c>
      <c r="D1658" s="34" t="s">
        <v>2156</v>
      </c>
      <c r="E1658" s="34" t="s">
        <v>4648</v>
      </c>
      <c r="F1658" s="34">
        <v>100</v>
      </c>
      <c r="G1658" s="131">
        <v>0</v>
      </c>
      <c r="H1658" s="34">
        <f t="shared" si="56"/>
        <v>0</v>
      </c>
      <c r="I1658" s="140">
        <v>1.4</v>
      </c>
      <c r="J1658" s="141">
        <f t="shared" si="55"/>
        <v>0</v>
      </c>
      <c r="K1658" s="30"/>
      <c r="L1658" s="30"/>
    </row>
    <row r="1659" spans="1:12">
      <c r="A1659" s="110" t="s">
        <v>2165</v>
      </c>
      <c r="B1659" s="136" t="s">
        <v>4673</v>
      </c>
      <c r="C1659" s="110" t="s">
        <v>4674</v>
      </c>
      <c r="D1659" s="34" t="s">
        <v>2156</v>
      </c>
      <c r="E1659" s="34" t="s">
        <v>4648</v>
      </c>
      <c r="F1659" s="34">
        <v>100</v>
      </c>
      <c r="G1659" s="131">
        <v>0</v>
      </c>
      <c r="H1659" s="34">
        <f t="shared" si="56"/>
        <v>0</v>
      </c>
      <c r="I1659" s="140">
        <v>1.4</v>
      </c>
      <c r="J1659" s="141">
        <f t="shared" si="55"/>
        <v>0</v>
      </c>
      <c r="K1659" s="30"/>
      <c r="L1659" s="30"/>
    </row>
    <row r="1660" spans="1:12">
      <c r="A1660" s="110" t="s">
        <v>2165</v>
      </c>
      <c r="B1660" s="136" t="s">
        <v>4675</v>
      </c>
      <c r="C1660" s="110" t="s">
        <v>4676</v>
      </c>
      <c r="D1660" s="34" t="s">
        <v>2156</v>
      </c>
      <c r="E1660" s="34" t="s">
        <v>4648</v>
      </c>
      <c r="F1660" s="34">
        <v>100</v>
      </c>
      <c r="G1660" s="131">
        <v>0</v>
      </c>
      <c r="H1660" s="34">
        <f t="shared" si="56"/>
        <v>0</v>
      </c>
      <c r="I1660" s="140">
        <v>1.4</v>
      </c>
      <c r="J1660" s="141">
        <f t="shared" si="55"/>
        <v>0</v>
      </c>
      <c r="K1660" s="30"/>
      <c r="L1660" s="30"/>
    </row>
    <row r="1661" spans="1:12">
      <c r="A1661" s="110" t="s">
        <v>2165</v>
      </c>
      <c r="B1661" s="136" t="s">
        <v>4677</v>
      </c>
      <c r="C1661" s="110" t="s">
        <v>4678</v>
      </c>
      <c r="D1661" s="34" t="s">
        <v>2156</v>
      </c>
      <c r="E1661" s="34" t="s">
        <v>4648</v>
      </c>
      <c r="F1661" s="34">
        <v>100</v>
      </c>
      <c r="G1661" s="131">
        <v>0</v>
      </c>
      <c r="H1661" s="34">
        <f t="shared" si="56"/>
        <v>0</v>
      </c>
      <c r="I1661" s="140">
        <v>1.4</v>
      </c>
      <c r="J1661" s="141">
        <f t="shared" si="55"/>
        <v>0</v>
      </c>
      <c r="K1661" s="30"/>
      <c r="L1661" s="30"/>
    </row>
    <row r="1662" spans="1:12">
      <c r="A1662" s="110" t="s">
        <v>2165</v>
      </c>
      <c r="B1662" s="136" t="s">
        <v>3972</v>
      </c>
      <c r="C1662" s="110" t="s">
        <v>3973</v>
      </c>
      <c r="D1662" s="34" t="s">
        <v>2056</v>
      </c>
      <c r="E1662" s="34" t="s">
        <v>3974</v>
      </c>
      <c r="F1662" s="34">
        <v>100</v>
      </c>
      <c r="G1662" s="131">
        <v>0</v>
      </c>
      <c r="H1662" s="34">
        <f t="shared" si="56"/>
        <v>0</v>
      </c>
      <c r="I1662" s="140">
        <v>1.4</v>
      </c>
      <c r="J1662" s="141">
        <f t="shared" si="55"/>
        <v>0</v>
      </c>
      <c r="K1662" s="30"/>
      <c r="L1662" s="30"/>
    </row>
    <row r="1663" spans="1:12">
      <c r="A1663" s="110" t="s">
        <v>2165</v>
      </c>
      <c r="B1663" s="136" t="s">
        <v>2470</v>
      </c>
      <c r="C1663" s="110" t="s">
        <v>2471</v>
      </c>
      <c r="D1663" s="34" t="s">
        <v>2122</v>
      </c>
      <c r="E1663" s="34" t="s">
        <v>2472</v>
      </c>
      <c r="F1663" s="34">
        <v>100</v>
      </c>
      <c r="G1663" s="131">
        <v>0</v>
      </c>
      <c r="H1663" s="34">
        <f t="shared" si="56"/>
        <v>0</v>
      </c>
      <c r="I1663" s="140">
        <v>1.4</v>
      </c>
      <c r="J1663" s="141">
        <f t="shared" si="55"/>
        <v>0</v>
      </c>
      <c r="K1663" s="30"/>
      <c r="L1663" s="30"/>
    </row>
    <row r="1664" spans="1:12">
      <c r="A1664" s="110" t="s">
        <v>2165</v>
      </c>
      <c r="B1664" s="136" t="s">
        <v>2480</v>
      </c>
      <c r="C1664" s="110" t="s">
        <v>2481</v>
      </c>
      <c r="D1664" s="34" t="s">
        <v>2122</v>
      </c>
      <c r="E1664" s="34" t="s">
        <v>2475</v>
      </c>
      <c r="F1664" s="34">
        <v>100</v>
      </c>
      <c r="G1664" s="131">
        <v>0</v>
      </c>
      <c r="H1664" s="34">
        <f t="shared" si="56"/>
        <v>0</v>
      </c>
      <c r="I1664" s="140">
        <v>1.4</v>
      </c>
      <c r="J1664" s="141">
        <f t="shared" si="55"/>
        <v>0</v>
      </c>
      <c r="K1664" s="30"/>
      <c r="L1664" s="30"/>
    </row>
    <row r="1665" spans="1:12">
      <c r="A1665" s="110" t="s">
        <v>2165</v>
      </c>
      <c r="B1665" s="136" t="s">
        <v>2476</v>
      </c>
      <c r="C1665" s="110" t="s">
        <v>2477</v>
      </c>
      <c r="D1665" s="34" t="s">
        <v>2122</v>
      </c>
      <c r="E1665" s="34" t="s">
        <v>2475</v>
      </c>
      <c r="F1665" s="34">
        <v>100</v>
      </c>
      <c r="G1665" s="131">
        <v>0</v>
      </c>
      <c r="H1665" s="34">
        <f t="shared" si="56"/>
        <v>0</v>
      </c>
      <c r="I1665" s="140">
        <v>1.4</v>
      </c>
      <c r="J1665" s="141">
        <f t="shared" si="55"/>
        <v>0</v>
      </c>
      <c r="K1665" s="30"/>
      <c r="L1665" s="30"/>
    </row>
    <row r="1666" spans="1:12">
      <c r="A1666" s="110" t="s">
        <v>2165</v>
      </c>
      <c r="B1666" s="136" t="s">
        <v>2473</v>
      </c>
      <c r="C1666" s="110" t="s">
        <v>2474</v>
      </c>
      <c r="D1666" s="34" t="s">
        <v>2122</v>
      </c>
      <c r="E1666" s="34" t="s">
        <v>2475</v>
      </c>
      <c r="F1666" s="34">
        <v>100</v>
      </c>
      <c r="G1666" s="131">
        <v>0</v>
      </c>
      <c r="H1666" s="34">
        <f t="shared" si="56"/>
        <v>0</v>
      </c>
      <c r="I1666" s="140">
        <v>1.4</v>
      </c>
      <c r="J1666" s="141">
        <f t="shared" si="55"/>
        <v>0</v>
      </c>
      <c r="K1666" s="30"/>
      <c r="L1666" s="30"/>
    </row>
    <row r="1667" spans="1:12">
      <c r="A1667" s="110" t="s">
        <v>2165</v>
      </c>
      <c r="B1667" s="136" t="s">
        <v>2478</v>
      </c>
      <c r="C1667" s="110" t="s">
        <v>2479</v>
      </c>
      <c r="D1667" s="34" t="s">
        <v>2122</v>
      </c>
      <c r="E1667" s="34" t="s">
        <v>2475</v>
      </c>
      <c r="F1667" s="34">
        <v>100</v>
      </c>
      <c r="G1667" s="131">
        <v>0</v>
      </c>
      <c r="H1667" s="34">
        <f t="shared" si="56"/>
        <v>0</v>
      </c>
      <c r="I1667" s="140">
        <v>1.4</v>
      </c>
      <c r="J1667" s="141">
        <f t="shared" si="55"/>
        <v>0</v>
      </c>
      <c r="K1667" s="30"/>
      <c r="L1667" s="30"/>
    </row>
    <row r="1668" spans="1:12">
      <c r="A1668" s="110" t="s">
        <v>2165</v>
      </c>
      <c r="B1668" s="136" t="s">
        <v>2482</v>
      </c>
      <c r="C1668" s="110" t="s">
        <v>2483</v>
      </c>
      <c r="D1668" s="34" t="s">
        <v>2122</v>
      </c>
      <c r="E1668" s="34" t="s">
        <v>2484</v>
      </c>
      <c r="F1668" s="34">
        <v>100</v>
      </c>
      <c r="G1668" s="131">
        <v>0</v>
      </c>
      <c r="H1668" s="34">
        <f t="shared" si="56"/>
        <v>0</v>
      </c>
      <c r="I1668" s="140">
        <v>1.4</v>
      </c>
      <c r="J1668" s="141">
        <f t="shared" si="55"/>
        <v>0</v>
      </c>
      <c r="K1668" s="30"/>
      <c r="L1668" s="30"/>
    </row>
    <row r="1669" spans="1:12">
      <c r="A1669" s="110" t="s">
        <v>2165</v>
      </c>
      <c r="B1669" s="136" t="s">
        <v>3996</v>
      </c>
      <c r="C1669" s="110" t="s">
        <v>3997</v>
      </c>
      <c r="D1669" s="34" t="s">
        <v>2056</v>
      </c>
      <c r="E1669" s="34" t="s">
        <v>3995</v>
      </c>
      <c r="F1669" s="34">
        <v>100</v>
      </c>
      <c r="G1669" s="131">
        <v>0</v>
      </c>
      <c r="H1669" s="34">
        <f t="shared" si="56"/>
        <v>0</v>
      </c>
      <c r="I1669" s="140">
        <v>1.4</v>
      </c>
      <c r="J1669" s="141">
        <f t="shared" si="55"/>
        <v>0</v>
      </c>
      <c r="K1669" s="30"/>
      <c r="L1669" s="30"/>
    </row>
    <row r="1670" spans="1:12">
      <c r="A1670" s="110" t="s">
        <v>2165</v>
      </c>
      <c r="B1670" s="136" t="s">
        <v>4000</v>
      </c>
      <c r="C1670" s="110" t="s">
        <v>4001</v>
      </c>
      <c r="D1670" s="34" t="s">
        <v>2056</v>
      </c>
      <c r="E1670" s="34" t="s">
        <v>3594</v>
      </c>
      <c r="F1670" s="34">
        <v>100</v>
      </c>
      <c r="G1670" s="131">
        <v>0</v>
      </c>
      <c r="H1670" s="34">
        <f t="shared" si="56"/>
        <v>0</v>
      </c>
      <c r="I1670" s="140">
        <v>1.4</v>
      </c>
      <c r="J1670" s="141">
        <f t="shared" si="55"/>
        <v>0</v>
      </c>
      <c r="K1670" s="30"/>
      <c r="L1670" s="30"/>
    </row>
    <row r="1671" spans="1:12">
      <c r="A1671" s="110" t="s">
        <v>2165</v>
      </c>
      <c r="B1671" s="136" t="s">
        <v>4002</v>
      </c>
      <c r="C1671" s="110" t="s">
        <v>4003</v>
      </c>
      <c r="D1671" s="34" t="s">
        <v>2056</v>
      </c>
      <c r="E1671" s="34" t="s">
        <v>3594</v>
      </c>
      <c r="F1671" s="34">
        <v>100</v>
      </c>
      <c r="G1671" s="131">
        <v>0</v>
      </c>
      <c r="H1671" s="34">
        <f t="shared" si="56"/>
        <v>0</v>
      </c>
      <c r="I1671" s="140">
        <v>1.4</v>
      </c>
      <c r="J1671" s="141">
        <f t="shared" si="55"/>
        <v>0</v>
      </c>
      <c r="K1671" s="30"/>
      <c r="L1671" s="30"/>
    </row>
    <row r="1672" spans="1:12">
      <c r="A1672" s="110" t="s">
        <v>2165</v>
      </c>
      <c r="B1672" s="136" t="s">
        <v>4004</v>
      </c>
      <c r="C1672" s="110" t="s">
        <v>4005</v>
      </c>
      <c r="D1672" s="34" t="s">
        <v>2056</v>
      </c>
      <c r="E1672" s="34" t="s">
        <v>3594</v>
      </c>
      <c r="F1672" s="34">
        <v>100</v>
      </c>
      <c r="G1672" s="131">
        <v>0</v>
      </c>
      <c r="H1672" s="34">
        <f t="shared" si="56"/>
        <v>0</v>
      </c>
      <c r="I1672" s="140">
        <v>1.4</v>
      </c>
      <c r="J1672" s="141">
        <f t="shared" si="55"/>
        <v>0</v>
      </c>
      <c r="K1672" s="30"/>
      <c r="L1672" s="30"/>
    </row>
    <row r="1673" spans="1:12">
      <c r="A1673" s="110" t="s">
        <v>2165</v>
      </c>
      <c r="B1673" s="136" t="s">
        <v>3998</v>
      </c>
      <c r="C1673" s="110" t="s">
        <v>3999</v>
      </c>
      <c r="D1673" s="34" t="s">
        <v>2056</v>
      </c>
      <c r="E1673" s="34" t="s">
        <v>3594</v>
      </c>
      <c r="F1673" s="34">
        <v>100</v>
      </c>
      <c r="G1673" s="131">
        <v>0</v>
      </c>
      <c r="H1673" s="34">
        <f t="shared" si="56"/>
        <v>0</v>
      </c>
      <c r="I1673" s="140">
        <v>1.4</v>
      </c>
      <c r="J1673" s="141">
        <f t="shared" si="55"/>
        <v>0</v>
      </c>
      <c r="K1673" s="30"/>
      <c r="L1673" s="30"/>
    </row>
    <row r="1674" spans="1:12">
      <c r="A1674" s="110" t="s">
        <v>2165</v>
      </c>
      <c r="B1674" s="136" t="s">
        <v>4020</v>
      </c>
      <c r="C1674" s="110" t="s">
        <v>4021</v>
      </c>
      <c r="D1674" s="34" t="s">
        <v>2056</v>
      </c>
      <c r="E1674" s="34" t="s">
        <v>4017</v>
      </c>
      <c r="F1674" s="34">
        <v>100</v>
      </c>
      <c r="G1674" s="131">
        <v>0</v>
      </c>
      <c r="H1674" s="34">
        <f t="shared" si="56"/>
        <v>0</v>
      </c>
      <c r="I1674" s="140">
        <v>1.4</v>
      </c>
      <c r="J1674" s="141">
        <f t="shared" si="55"/>
        <v>0</v>
      </c>
      <c r="K1674" s="30"/>
      <c r="L1674" s="30"/>
    </row>
    <row r="1675" spans="1:12">
      <c r="A1675" s="110" t="s">
        <v>2165</v>
      </c>
      <c r="B1675" s="136" t="s">
        <v>4022</v>
      </c>
      <c r="C1675" s="110" t="s">
        <v>4023</v>
      </c>
      <c r="D1675" s="34" t="s">
        <v>2056</v>
      </c>
      <c r="E1675" s="34" t="s">
        <v>4017</v>
      </c>
      <c r="F1675" s="34">
        <v>100</v>
      </c>
      <c r="G1675" s="131">
        <v>0</v>
      </c>
      <c r="H1675" s="34">
        <f t="shared" si="56"/>
        <v>0</v>
      </c>
      <c r="I1675" s="140">
        <v>1.4</v>
      </c>
      <c r="J1675" s="141">
        <f t="shared" ref="J1675:J1738" si="57">H1675*I1675</f>
        <v>0</v>
      </c>
      <c r="K1675" s="30"/>
      <c r="L1675" s="30"/>
    </row>
    <row r="1676" spans="1:12">
      <c r="A1676" s="110" t="s">
        <v>2165</v>
      </c>
      <c r="B1676" s="136" t="s">
        <v>4024</v>
      </c>
      <c r="C1676" s="110" t="s">
        <v>4025</v>
      </c>
      <c r="D1676" s="34" t="s">
        <v>2056</v>
      </c>
      <c r="E1676" s="34" t="s">
        <v>4017</v>
      </c>
      <c r="F1676" s="34">
        <v>100</v>
      </c>
      <c r="G1676" s="131">
        <v>0</v>
      </c>
      <c r="H1676" s="34">
        <f t="shared" si="56"/>
        <v>0</v>
      </c>
      <c r="I1676" s="140">
        <v>1.4</v>
      </c>
      <c r="J1676" s="141">
        <f t="shared" si="57"/>
        <v>0</v>
      </c>
      <c r="K1676" s="30"/>
      <c r="L1676" s="30"/>
    </row>
    <row r="1677" spans="1:12">
      <c r="A1677" s="110" t="s">
        <v>2165</v>
      </c>
      <c r="B1677" s="136" t="s">
        <v>2492</v>
      </c>
      <c r="C1677" s="110" t="s">
        <v>2493</v>
      </c>
      <c r="D1677" s="34" t="s">
        <v>2122</v>
      </c>
      <c r="E1677" s="34" t="s">
        <v>2487</v>
      </c>
      <c r="F1677" s="34">
        <v>100</v>
      </c>
      <c r="G1677" s="131">
        <v>0</v>
      </c>
      <c r="H1677" s="34">
        <f t="shared" si="56"/>
        <v>0</v>
      </c>
      <c r="I1677" s="140">
        <v>1.4</v>
      </c>
      <c r="J1677" s="141">
        <f t="shared" si="57"/>
        <v>0</v>
      </c>
      <c r="K1677" s="30"/>
      <c r="L1677" s="30"/>
    </row>
    <row r="1678" spans="1:12">
      <c r="A1678" s="110" t="s">
        <v>2165</v>
      </c>
      <c r="B1678" s="136" t="s">
        <v>2494</v>
      </c>
      <c r="C1678" s="110" t="s">
        <v>2495</v>
      </c>
      <c r="D1678" s="34" t="s">
        <v>2122</v>
      </c>
      <c r="E1678" s="34" t="s">
        <v>2487</v>
      </c>
      <c r="F1678" s="34">
        <v>100</v>
      </c>
      <c r="G1678" s="131">
        <v>0</v>
      </c>
      <c r="H1678" s="34">
        <f t="shared" si="56"/>
        <v>0</v>
      </c>
      <c r="I1678" s="140">
        <v>1.4</v>
      </c>
      <c r="J1678" s="141">
        <f t="shared" si="57"/>
        <v>0</v>
      </c>
      <c r="K1678" s="30"/>
      <c r="L1678" s="30"/>
    </row>
    <row r="1679" spans="1:12">
      <c r="A1679" s="110" t="s">
        <v>2165</v>
      </c>
      <c r="B1679" s="136" t="s">
        <v>2496</v>
      </c>
      <c r="C1679" s="110" t="s">
        <v>2497</v>
      </c>
      <c r="D1679" s="34" t="s">
        <v>2122</v>
      </c>
      <c r="E1679" s="34" t="s">
        <v>2487</v>
      </c>
      <c r="F1679" s="34">
        <v>100</v>
      </c>
      <c r="G1679" s="131">
        <v>0</v>
      </c>
      <c r="H1679" s="34">
        <f t="shared" si="56"/>
        <v>0</v>
      </c>
      <c r="I1679" s="140">
        <v>1.4</v>
      </c>
      <c r="J1679" s="141">
        <f t="shared" si="57"/>
        <v>0</v>
      </c>
      <c r="K1679" s="30"/>
      <c r="L1679" s="30"/>
    </row>
    <row r="1680" spans="1:12">
      <c r="A1680" s="110" t="s">
        <v>2165</v>
      </c>
      <c r="B1680" s="136" t="s">
        <v>2498</v>
      </c>
      <c r="C1680" s="110" t="s">
        <v>2499</v>
      </c>
      <c r="D1680" s="34" t="s">
        <v>2122</v>
      </c>
      <c r="E1680" s="34" t="s">
        <v>2487</v>
      </c>
      <c r="F1680" s="34">
        <v>100</v>
      </c>
      <c r="G1680" s="131">
        <v>0</v>
      </c>
      <c r="H1680" s="34">
        <f t="shared" si="56"/>
        <v>0</v>
      </c>
      <c r="I1680" s="140">
        <v>1.4</v>
      </c>
      <c r="J1680" s="141">
        <f t="shared" si="57"/>
        <v>0</v>
      </c>
      <c r="K1680" s="30"/>
      <c r="L1680" s="30"/>
    </row>
    <row r="1681" spans="1:12">
      <c r="A1681" s="110" t="s">
        <v>2165</v>
      </c>
      <c r="B1681" s="136" t="s">
        <v>2500</v>
      </c>
      <c r="C1681" s="110" t="s">
        <v>2501</v>
      </c>
      <c r="D1681" s="34" t="s">
        <v>2122</v>
      </c>
      <c r="E1681" s="34" t="s">
        <v>2487</v>
      </c>
      <c r="F1681" s="34">
        <v>100</v>
      </c>
      <c r="G1681" s="131">
        <v>0</v>
      </c>
      <c r="H1681" s="34">
        <f t="shared" si="56"/>
        <v>0</v>
      </c>
      <c r="I1681" s="140">
        <v>1.4</v>
      </c>
      <c r="J1681" s="141">
        <f t="shared" si="57"/>
        <v>0</v>
      </c>
      <c r="K1681" s="30"/>
      <c r="L1681" s="30"/>
    </row>
    <row r="1682" spans="1:12">
      <c r="A1682" s="110" t="s">
        <v>2165</v>
      </c>
      <c r="B1682" s="136" t="s">
        <v>2502</v>
      </c>
      <c r="C1682" s="110" t="s">
        <v>2503</v>
      </c>
      <c r="D1682" s="34" t="s">
        <v>2122</v>
      </c>
      <c r="E1682" s="34" t="s">
        <v>2487</v>
      </c>
      <c r="F1682" s="34">
        <v>100</v>
      </c>
      <c r="G1682" s="131">
        <v>0</v>
      </c>
      <c r="H1682" s="34">
        <f t="shared" si="56"/>
        <v>0</v>
      </c>
      <c r="I1682" s="140">
        <v>1.4</v>
      </c>
      <c r="J1682" s="141">
        <f t="shared" si="57"/>
        <v>0</v>
      </c>
      <c r="K1682" s="30"/>
      <c r="L1682" s="30"/>
    </row>
    <row r="1683" spans="1:12">
      <c r="A1683" s="110" t="s">
        <v>2165</v>
      </c>
      <c r="B1683" s="136" t="s">
        <v>2504</v>
      </c>
      <c r="C1683" s="110" t="s">
        <v>2505</v>
      </c>
      <c r="D1683" s="34" t="s">
        <v>2122</v>
      </c>
      <c r="E1683" s="34" t="s">
        <v>2487</v>
      </c>
      <c r="F1683" s="34">
        <v>100</v>
      </c>
      <c r="G1683" s="131">
        <v>0</v>
      </c>
      <c r="H1683" s="34">
        <f t="shared" si="56"/>
        <v>0</v>
      </c>
      <c r="I1683" s="140">
        <v>1.4</v>
      </c>
      <c r="J1683" s="141">
        <f t="shared" si="57"/>
        <v>0</v>
      </c>
      <c r="K1683" s="30"/>
      <c r="L1683" s="30"/>
    </row>
    <row r="1684" spans="1:12">
      <c r="A1684" s="110" t="s">
        <v>2165</v>
      </c>
      <c r="B1684" s="136" t="s">
        <v>2506</v>
      </c>
      <c r="C1684" s="110" t="s">
        <v>2507</v>
      </c>
      <c r="D1684" s="34" t="s">
        <v>2122</v>
      </c>
      <c r="E1684" s="34" t="s">
        <v>2487</v>
      </c>
      <c r="F1684" s="34">
        <v>100</v>
      </c>
      <c r="G1684" s="131">
        <v>0</v>
      </c>
      <c r="H1684" s="34">
        <f t="shared" si="56"/>
        <v>0</v>
      </c>
      <c r="I1684" s="140">
        <v>1.4</v>
      </c>
      <c r="J1684" s="141">
        <f t="shared" si="57"/>
        <v>0</v>
      </c>
      <c r="K1684" s="30"/>
      <c r="L1684" s="30"/>
    </row>
    <row r="1685" spans="1:12">
      <c r="A1685" s="110" t="s">
        <v>2165</v>
      </c>
      <c r="B1685" s="136" t="s">
        <v>2526</v>
      </c>
      <c r="C1685" s="110" t="s">
        <v>2527</v>
      </c>
      <c r="D1685" s="34" t="s">
        <v>2122</v>
      </c>
      <c r="E1685" s="34" t="s">
        <v>2487</v>
      </c>
      <c r="F1685" s="34">
        <v>100</v>
      </c>
      <c r="G1685" s="131">
        <v>0</v>
      </c>
      <c r="H1685" s="34">
        <f t="shared" si="56"/>
        <v>0</v>
      </c>
      <c r="I1685" s="140">
        <v>1.4</v>
      </c>
      <c r="J1685" s="141">
        <f t="shared" si="57"/>
        <v>0</v>
      </c>
      <c r="K1685" s="30"/>
      <c r="L1685" s="30"/>
    </row>
    <row r="1686" spans="1:12">
      <c r="A1686" s="110" t="s">
        <v>2165</v>
      </c>
      <c r="B1686" s="136" t="s">
        <v>2524</v>
      </c>
      <c r="C1686" s="110" t="s">
        <v>2525</v>
      </c>
      <c r="D1686" s="34" t="s">
        <v>2122</v>
      </c>
      <c r="E1686" s="34" t="s">
        <v>2487</v>
      </c>
      <c r="F1686" s="34">
        <v>100</v>
      </c>
      <c r="G1686" s="131">
        <v>0</v>
      </c>
      <c r="H1686" s="34">
        <f t="shared" si="56"/>
        <v>0</v>
      </c>
      <c r="I1686" s="140">
        <v>1.4</v>
      </c>
      <c r="J1686" s="141">
        <f t="shared" si="57"/>
        <v>0</v>
      </c>
      <c r="K1686" s="30"/>
      <c r="L1686" s="30"/>
    </row>
    <row r="1687" spans="1:12">
      <c r="A1687" s="110" t="s">
        <v>2165</v>
      </c>
      <c r="B1687" s="136" t="s">
        <v>2528</v>
      </c>
      <c r="C1687" s="110" t="s">
        <v>2529</v>
      </c>
      <c r="D1687" s="34" t="s">
        <v>2122</v>
      </c>
      <c r="E1687" s="34" t="s">
        <v>2487</v>
      </c>
      <c r="F1687" s="34">
        <v>100</v>
      </c>
      <c r="G1687" s="131">
        <v>0</v>
      </c>
      <c r="H1687" s="34">
        <f t="shared" si="56"/>
        <v>0</v>
      </c>
      <c r="I1687" s="140">
        <v>1.4</v>
      </c>
      <c r="J1687" s="141">
        <f t="shared" si="57"/>
        <v>0</v>
      </c>
      <c r="K1687" s="30"/>
      <c r="L1687" s="30"/>
    </row>
    <row r="1688" spans="1:12">
      <c r="A1688" s="110" t="s">
        <v>2165</v>
      </c>
      <c r="B1688" s="136" t="s">
        <v>2530</v>
      </c>
      <c r="C1688" s="110" t="s">
        <v>2531</v>
      </c>
      <c r="D1688" s="34" t="s">
        <v>2122</v>
      </c>
      <c r="E1688" s="34" t="s">
        <v>2487</v>
      </c>
      <c r="F1688" s="34">
        <v>100</v>
      </c>
      <c r="G1688" s="131">
        <v>0</v>
      </c>
      <c r="H1688" s="34">
        <f t="shared" si="56"/>
        <v>0</v>
      </c>
      <c r="I1688" s="140">
        <v>1.4</v>
      </c>
      <c r="J1688" s="141">
        <f t="shared" si="57"/>
        <v>0</v>
      </c>
      <c r="K1688" s="30"/>
      <c r="L1688" s="30"/>
    </row>
    <row r="1689" spans="1:12">
      <c r="A1689" s="110" t="s">
        <v>2165</v>
      </c>
      <c r="B1689" s="136" t="s">
        <v>2532</v>
      </c>
      <c r="C1689" s="110" t="s">
        <v>2533</v>
      </c>
      <c r="D1689" s="34" t="s">
        <v>2122</v>
      </c>
      <c r="E1689" s="34" t="s">
        <v>2487</v>
      </c>
      <c r="F1689" s="34">
        <v>100</v>
      </c>
      <c r="G1689" s="131">
        <v>0</v>
      </c>
      <c r="H1689" s="34">
        <f t="shared" si="56"/>
        <v>0</v>
      </c>
      <c r="I1689" s="140">
        <v>1.4</v>
      </c>
      <c r="J1689" s="141">
        <f t="shared" si="57"/>
        <v>0</v>
      </c>
      <c r="K1689" s="30"/>
      <c r="L1689" s="30"/>
    </row>
    <row r="1690" spans="1:12">
      <c r="A1690" s="110" t="s">
        <v>2165</v>
      </c>
      <c r="B1690" s="136" t="s">
        <v>2534</v>
      </c>
      <c r="C1690" s="110" t="s">
        <v>2535</v>
      </c>
      <c r="D1690" s="34" t="s">
        <v>2122</v>
      </c>
      <c r="E1690" s="34" t="s">
        <v>2487</v>
      </c>
      <c r="F1690" s="34">
        <v>100</v>
      </c>
      <c r="G1690" s="131">
        <v>0</v>
      </c>
      <c r="H1690" s="34">
        <f t="shared" si="56"/>
        <v>0</v>
      </c>
      <c r="I1690" s="140">
        <v>1.4</v>
      </c>
      <c r="J1690" s="141">
        <f t="shared" si="57"/>
        <v>0</v>
      </c>
      <c r="K1690" s="30"/>
      <c r="L1690" s="30"/>
    </row>
    <row r="1691" spans="1:12">
      <c r="A1691" s="110" t="s">
        <v>2165</v>
      </c>
      <c r="B1691" s="136" t="s">
        <v>2536</v>
      </c>
      <c r="C1691" s="110" t="s">
        <v>2537</v>
      </c>
      <c r="D1691" s="34" t="s">
        <v>2122</v>
      </c>
      <c r="E1691" s="34" t="s">
        <v>2487</v>
      </c>
      <c r="F1691" s="34">
        <v>100</v>
      </c>
      <c r="G1691" s="131">
        <v>0</v>
      </c>
      <c r="H1691" s="34">
        <f t="shared" si="56"/>
        <v>0</v>
      </c>
      <c r="I1691" s="140">
        <v>1.4</v>
      </c>
      <c r="J1691" s="141">
        <f t="shared" si="57"/>
        <v>0</v>
      </c>
      <c r="K1691" s="30"/>
      <c r="L1691" s="30"/>
    </row>
    <row r="1692" spans="1:12">
      <c r="A1692" s="110" t="s">
        <v>2165</v>
      </c>
      <c r="B1692" s="136" t="s">
        <v>2538</v>
      </c>
      <c r="C1692" s="110" t="s">
        <v>2539</v>
      </c>
      <c r="D1692" s="34" t="s">
        <v>2122</v>
      </c>
      <c r="E1692" s="34" t="s">
        <v>2487</v>
      </c>
      <c r="F1692" s="34">
        <v>100</v>
      </c>
      <c r="G1692" s="131">
        <v>0</v>
      </c>
      <c r="H1692" s="34">
        <f t="shared" si="56"/>
        <v>0</v>
      </c>
      <c r="I1692" s="140">
        <v>1.4</v>
      </c>
      <c r="J1692" s="141">
        <f t="shared" si="57"/>
        <v>0</v>
      </c>
      <c r="K1692" s="30"/>
      <c r="L1692" s="30"/>
    </row>
    <row r="1693" spans="1:12">
      <c r="A1693" s="110" t="s">
        <v>2165</v>
      </c>
      <c r="B1693" s="136" t="s">
        <v>2540</v>
      </c>
      <c r="C1693" s="110" t="s">
        <v>2541</v>
      </c>
      <c r="D1693" s="34" t="s">
        <v>2122</v>
      </c>
      <c r="E1693" s="34" t="s">
        <v>2487</v>
      </c>
      <c r="F1693" s="34">
        <v>100</v>
      </c>
      <c r="G1693" s="131">
        <v>0</v>
      </c>
      <c r="H1693" s="34">
        <f t="shared" si="56"/>
        <v>0</v>
      </c>
      <c r="I1693" s="140">
        <v>1.4</v>
      </c>
      <c r="J1693" s="141">
        <f t="shared" si="57"/>
        <v>0</v>
      </c>
      <c r="K1693" s="30"/>
      <c r="L1693" s="30"/>
    </row>
    <row r="1694" spans="1:12">
      <c r="A1694" s="110" t="s">
        <v>2165</v>
      </c>
      <c r="B1694" s="136" t="s">
        <v>2542</v>
      </c>
      <c r="C1694" s="110" t="s">
        <v>2543</v>
      </c>
      <c r="D1694" s="34" t="s">
        <v>2122</v>
      </c>
      <c r="E1694" s="34" t="s">
        <v>2487</v>
      </c>
      <c r="F1694" s="34">
        <v>100</v>
      </c>
      <c r="G1694" s="131">
        <v>0</v>
      </c>
      <c r="H1694" s="34">
        <f t="shared" si="56"/>
        <v>0</v>
      </c>
      <c r="I1694" s="140">
        <v>1.4</v>
      </c>
      <c r="J1694" s="141">
        <f t="shared" si="57"/>
        <v>0</v>
      </c>
      <c r="K1694" s="30"/>
      <c r="L1694" s="30"/>
    </row>
    <row r="1695" spans="1:12">
      <c r="A1695" s="110" t="s">
        <v>2165</v>
      </c>
      <c r="B1695" s="136" t="s">
        <v>2522</v>
      </c>
      <c r="C1695" s="110" t="s">
        <v>2523</v>
      </c>
      <c r="D1695" s="34" t="s">
        <v>2122</v>
      </c>
      <c r="E1695" s="34" t="s">
        <v>2487</v>
      </c>
      <c r="F1695" s="34">
        <v>100</v>
      </c>
      <c r="G1695" s="131">
        <v>0</v>
      </c>
      <c r="H1695" s="34">
        <f t="shared" si="56"/>
        <v>0</v>
      </c>
      <c r="I1695" s="140">
        <v>1.4</v>
      </c>
      <c r="J1695" s="141">
        <f t="shared" si="57"/>
        <v>0</v>
      </c>
      <c r="K1695" s="30"/>
      <c r="L1695" s="30"/>
    </row>
    <row r="1696" spans="1:12">
      <c r="A1696" s="110" t="s">
        <v>2165</v>
      </c>
      <c r="B1696" s="136" t="s">
        <v>2544</v>
      </c>
      <c r="C1696" s="110" t="s">
        <v>2545</v>
      </c>
      <c r="D1696" s="34" t="s">
        <v>2122</v>
      </c>
      <c r="E1696" s="34" t="s">
        <v>2487</v>
      </c>
      <c r="F1696" s="34">
        <v>100</v>
      </c>
      <c r="G1696" s="131">
        <v>0</v>
      </c>
      <c r="H1696" s="34">
        <f t="shared" si="56"/>
        <v>0</v>
      </c>
      <c r="I1696" s="140">
        <v>1.4</v>
      </c>
      <c r="J1696" s="141">
        <f t="shared" si="57"/>
        <v>0</v>
      </c>
      <c r="K1696" s="30"/>
      <c r="L1696" s="30"/>
    </row>
    <row r="1697" spans="1:12">
      <c r="A1697" s="110" t="s">
        <v>2165</v>
      </c>
      <c r="B1697" s="136" t="s">
        <v>2508</v>
      </c>
      <c r="C1697" s="110" t="s">
        <v>2509</v>
      </c>
      <c r="D1697" s="34" t="s">
        <v>2122</v>
      </c>
      <c r="E1697" s="34" t="s">
        <v>2487</v>
      </c>
      <c r="F1697" s="34">
        <v>100</v>
      </c>
      <c r="G1697" s="131">
        <v>0</v>
      </c>
      <c r="H1697" s="34">
        <f t="shared" si="56"/>
        <v>0</v>
      </c>
      <c r="I1697" s="140">
        <v>1.4</v>
      </c>
      <c r="J1697" s="141">
        <f t="shared" si="57"/>
        <v>0</v>
      </c>
      <c r="K1697" s="30"/>
      <c r="L1697" s="30"/>
    </row>
    <row r="1698" spans="1:12">
      <c r="A1698" s="110" t="s">
        <v>2165</v>
      </c>
      <c r="B1698" s="136" t="s">
        <v>2518</v>
      </c>
      <c r="C1698" s="110" t="s">
        <v>2519</v>
      </c>
      <c r="D1698" s="34" t="s">
        <v>2122</v>
      </c>
      <c r="E1698" s="34" t="s">
        <v>2487</v>
      </c>
      <c r="F1698" s="34">
        <v>100</v>
      </c>
      <c r="G1698" s="131">
        <v>0</v>
      </c>
      <c r="H1698" s="34">
        <f t="shared" si="56"/>
        <v>0</v>
      </c>
      <c r="I1698" s="140">
        <v>1.4</v>
      </c>
      <c r="J1698" s="141">
        <f t="shared" si="57"/>
        <v>0</v>
      </c>
      <c r="K1698" s="30"/>
      <c r="L1698" s="30"/>
    </row>
    <row r="1699" spans="1:12">
      <c r="A1699" s="110" t="s">
        <v>2165</v>
      </c>
      <c r="B1699" s="136" t="s">
        <v>2520</v>
      </c>
      <c r="C1699" s="110" t="s">
        <v>2521</v>
      </c>
      <c r="D1699" s="34" t="s">
        <v>2122</v>
      </c>
      <c r="E1699" s="34" t="s">
        <v>2487</v>
      </c>
      <c r="F1699" s="34">
        <v>100</v>
      </c>
      <c r="G1699" s="131">
        <v>0</v>
      </c>
      <c r="H1699" s="34">
        <f t="shared" si="56"/>
        <v>0</v>
      </c>
      <c r="I1699" s="140">
        <v>1.4</v>
      </c>
      <c r="J1699" s="141">
        <f t="shared" si="57"/>
        <v>0</v>
      </c>
      <c r="K1699" s="30"/>
      <c r="L1699" s="30"/>
    </row>
    <row r="1700" spans="1:12">
      <c r="A1700" s="110" t="s">
        <v>2165</v>
      </c>
      <c r="B1700" s="136" t="s">
        <v>2516</v>
      </c>
      <c r="C1700" s="110" t="s">
        <v>2517</v>
      </c>
      <c r="D1700" s="34" t="s">
        <v>2122</v>
      </c>
      <c r="E1700" s="34" t="s">
        <v>2487</v>
      </c>
      <c r="F1700" s="34">
        <v>100</v>
      </c>
      <c r="G1700" s="131">
        <v>0</v>
      </c>
      <c r="H1700" s="34">
        <f t="shared" si="56"/>
        <v>0</v>
      </c>
      <c r="I1700" s="140">
        <v>1.4</v>
      </c>
      <c r="J1700" s="141">
        <f t="shared" si="57"/>
        <v>0</v>
      </c>
      <c r="K1700" s="30"/>
      <c r="L1700" s="30"/>
    </row>
    <row r="1701" spans="1:12">
      <c r="A1701" s="110" t="s">
        <v>2165</v>
      </c>
      <c r="B1701" s="136" t="s">
        <v>2510</v>
      </c>
      <c r="C1701" s="110" t="s">
        <v>2511</v>
      </c>
      <c r="D1701" s="34" t="s">
        <v>2122</v>
      </c>
      <c r="E1701" s="34" t="s">
        <v>2487</v>
      </c>
      <c r="F1701" s="34">
        <v>100</v>
      </c>
      <c r="G1701" s="131">
        <v>0</v>
      </c>
      <c r="H1701" s="34">
        <f t="shared" si="56"/>
        <v>0</v>
      </c>
      <c r="I1701" s="140">
        <v>1.4</v>
      </c>
      <c r="J1701" s="141">
        <f t="shared" si="57"/>
        <v>0</v>
      </c>
      <c r="K1701" s="30"/>
      <c r="L1701" s="30"/>
    </row>
    <row r="1702" spans="1:12">
      <c r="A1702" s="110" t="s">
        <v>2165</v>
      </c>
      <c r="B1702" s="136" t="s">
        <v>2512</v>
      </c>
      <c r="C1702" s="110" t="s">
        <v>2513</v>
      </c>
      <c r="D1702" s="34" t="s">
        <v>2122</v>
      </c>
      <c r="E1702" s="34" t="s">
        <v>2487</v>
      </c>
      <c r="F1702" s="34">
        <v>100</v>
      </c>
      <c r="G1702" s="131">
        <v>0</v>
      </c>
      <c r="H1702" s="34">
        <f t="shared" si="56"/>
        <v>0</v>
      </c>
      <c r="I1702" s="140">
        <v>1.4</v>
      </c>
      <c r="J1702" s="141">
        <f t="shared" si="57"/>
        <v>0</v>
      </c>
      <c r="K1702" s="30"/>
      <c r="L1702" s="30"/>
    </row>
    <row r="1703" spans="1:12">
      <c r="A1703" s="110" t="s">
        <v>2165</v>
      </c>
      <c r="B1703" s="136" t="s">
        <v>2514</v>
      </c>
      <c r="C1703" s="110" t="s">
        <v>2515</v>
      </c>
      <c r="D1703" s="34" t="s">
        <v>2122</v>
      </c>
      <c r="E1703" s="34" t="s">
        <v>2487</v>
      </c>
      <c r="F1703" s="34">
        <v>100</v>
      </c>
      <c r="G1703" s="131">
        <v>0</v>
      </c>
      <c r="H1703" s="34">
        <f t="shared" si="56"/>
        <v>0</v>
      </c>
      <c r="I1703" s="140">
        <v>1.4</v>
      </c>
      <c r="J1703" s="141">
        <f t="shared" si="57"/>
        <v>0</v>
      </c>
      <c r="K1703" s="30"/>
      <c r="L1703" s="30"/>
    </row>
    <row r="1704" spans="1:12">
      <c r="A1704" s="110" t="s">
        <v>2165</v>
      </c>
      <c r="B1704" s="136" t="s">
        <v>2547</v>
      </c>
      <c r="C1704" s="110" t="s">
        <v>2548</v>
      </c>
      <c r="D1704" s="34" t="s">
        <v>2122</v>
      </c>
      <c r="E1704" s="34" t="s">
        <v>2549</v>
      </c>
      <c r="F1704" s="34">
        <v>100</v>
      </c>
      <c r="G1704" s="131">
        <v>0</v>
      </c>
      <c r="H1704" s="34">
        <f t="shared" si="56"/>
        <v>0</v>
      </c>
      <c r="I1704" s="140">
        <v>1.4</v>
      </c>
      <c r="J1704" s="141">
        <f t="shared" si="57"/>
        <v>0</v>
      </c>
      <c r="K1704" s="30"/>
      <c r="L1704" s="30"/>
    </row>
    <row r="1705" spans="1:12">
      <c r="A1705" s="110" t="s">
        <v>2165</v>
      </c>
      <c r="B1705" s="136" t="s">
        <v>2550</v>
      </c>
      <c r="C1705" s="110" t="s">
        <v>2551</v>
      </c>
      <c r="D1705" s="34" t="s">
        <v>2122</v>
      </c>
      <c r="E1705" s="34" t="s">
        <v>2549</v>
      </c>
      <c r="F1705" s="34">
        <v>100</v>
      </c>
      <c r="G1705" s="131">
        <v>0</v>
      </c>
      <c r="H1705" s="34">
        <f t="shared" si="56"/>
        <v>0</v>
      </c>
      <c r="I1705" s="140">
        <v>1.4</v>
      </c>
      <c r="J1705" s="141">
        <f t="shared" si="57"/>
        <v>0</v>
      </c>
      <c r="K1705" s="30"/>
      <c r="L1705" s="30"/>
    </row>
    <row r="1706" spans="1:12">
      <c r="A1706" s="110" t="s">
        <v>2165</v>
      </c>
      <c r="B1706" s="136" t="s">
        <v>2552</v>
      </c>
      <c r="C1706" s="110" t="s">
        <v>2553</v>
      </c>
      <c r="D1706" s="34" t="s">
        <v>2122</v>
      </c>
      <c r="E1706" s="34" t="s">
        <v>2549</v>
      </c>
      <c r="F1706" s="34">
        <v>100</v>
      </c>
      <c r="G1706" s="131">
        <v>0</v>
      </c>
      <c r="H1706" s="34">
        <f t="shared" si="56"/>
        <v>0</v>
      </c>
      <c r="I1706" s="140">
        <v>1.4</v>
      </c>
      <c r="J1706" s="141">
        <f t="shared" si="57"/>
        <v>0</v>
      </c>
      <c r="K1706" s="30"/>
      <c r="L1706" s="30"/>
    </row>
    <row r="1707" spans="1:12">
      <c r="A1707" s="110" t="s">
        <v>2165</v>
      </c>
      <c r="B1707" s="136" t="s">
        <v>2554</v>
      </c>
      <c r="C1707" s="110" t="s">
        <v>2555</v>
      </c>
      <c r="D1707" s="34" t="s">
        <v>2122</v>
      </c>
      <c r="E1707" s="34" t="s">
        <v>2549</v>
      </c>
      <c r="F1707" s="34">
        <v>100</v>
      </c>
      <c r="G1707" s="131">
        <v>0</v>
      </c>
      <c r="H1707" s="34">
        <f t="shared" si="56"/>
        <v>0</v>
      </c>
      <c r="I1707" s="140">
        <v>1.4</v>
      </c>
      <c r="J1707" s="141">
        <f t="shared" si="57"/>
        <v>0</v>
      </c>
      <c r="K1707" s="30"/>
      <c r="L1707" s="30"/>
    </row>
    <row r="1708" spans="1:12">
      <c r="A1708" s="110" t="s">
        <v>2165</v>
      </c>
      <c r="B1708" s="136" t="s">
        <v>4822</v>
      </c>
      <c r="C1708" s="110" t="s">
        <v>4823</v>
      </c>
      <c r="D1708" s="34" t="s">
        <v>4806</v>
      </c>
      <c r="E1708" s="34" t="s">
        <v>4809</v>
      </c>
      <c r="F1708" s="34">
        <v>100</v>
      </c>
      <c r="G1708" s="131">
        <v>0</v>
      </c>
      <c r="H1708" s="34">
        <f t="shared" si="56"/>
        <v>0</v>
      </c>
      <c r="I1708" s="140">
        <v>1.4</v>
      </c>
      <c r="J1708" s="141">
        <f t="shared" si="57"/>
        <v>0</v>
      </c>
      <c r="K1708" s="30"/>
      <c r="L1708" s="30"/>
    </row>
    <row r="1709" spans="1:12">
      <c r="A1709" s="110" t="s">
        <v>2165</v>
      </c>
      <c r="B1709" s="136" t="s">
        <v>2559</v>
      </c>
      <c r="C1709" s="110" t="s">
        <v>2560</v>
      </c>
      <c r="D1709" s="34" t="s">
        <v>2122</v>
      </c>
      <c r="E1709" s="34" t="s">
        <v>2558</v>
      </c>
      <c r="F1709" s="34">
        <v>100</v>
      </c>
      <c r="G1709" s="131">
        <v>0</v>
      </c>
      <c r="H1709" s="34">
        <f t="shared" si="56"/>
        <v>0</v>
      </c>
      <c r="I1709" s="140">
        <v>1.4</v>
      </c>
      <c r="J1709" s="141">
        <f t="shared" si="57"/>
        <v>0</v>
      </c>
      <c r="K1709" s="30"/>
      <c r="L1709" s="30"/>
    </row>
    <row r="1710" spans="1:12">
      <c r="A1710" s="110" t="s">
        <v>2165</v>
      </c>
      <c r="B1710" s="136" t="s">
        <v>2556</v>
      </c>
      <c r="C1710" s="110" t="s">
        <v>2557</v>
      </c>
      <c r="D1710" s="34" t="s">
        <v>2122</v>
      </c>
      <c r="E1710" s="34" t="s">
        <v>2558</v>
      </c>
      <c r="F1710" s="34">
        <v>100</v>
      </c>
      <c r="G1710" s="131">
        <v>0</v>
      </c>
      <c r="H1710" s="34">
        <f t="shared" si="56"/>
        <v>0</v>
      </c>
      <c r="I1710" s="140">
        <v>1.4</v>
      </c>
      <c r="J1710" s="141">
        <f t="shared" si="57"/>
        <v>0</v>
      </c>
      <c r="K1710" s="30"/>
      <c r="L1710" s="30"/>
    </row>
    <row r="1711" spans="1:12">
      <c r="A1711" s="110" t="s">
        <v>2165</v>
      </c>
      <c r="B1711" s="136" t="s">
        <v>2561</v>
      </c>
      <c r="C1711" s="110" t="s">
        <v>2562</v>
      </c>
      <c r="D1711" s="34" t="s">
        <v>2122</v>
      </c>
      <c r="E1711" s="34" t="s">
        <v>2558</v>
      </c>
      <c r="F1711" s="34">
        <v>100</v>
      </c>
      <c r="G1711" s="131">
        <v>0</v>
      </c>
      <c r="H1711" s="34">
        <f t="shared" si="56"/>
        <v>0</v>
      </c>
      <c r="I1711" s="140">
        <v>1.4</v>
      </c>
      <c r="J1711" s="141">
        <f t="shared" si="57"/>
        <v>0</v>
      </c>
      <c r="K1711" s="30"/>
      <c r="L1711" s="30"/>
    </row>
    <row r="1712" spans="1:12">
      <c r="A1712" s="110" t="s">
        <v>2165</v>
      </c>
      <c r="B1712" s="136" t="s">
        <v>2563</v>
      </c>
      <c r="C1712" s="110" t="s">
        <v>2564</v>
      </c>
      <c r="D1712" s="34" t="s">
        <v>2122</v>
      </c>
      <c r="E1712" s="34" t="s">
        <v>2558</v>
      </c>
      <c r="F1712" s="34">
        <v>100</v>
      </c>
      <c r="G1712" s="131">
        <v>0</v>
      </c>
      <c r="H1712" s="34">
        <f t="shared" si="56"/>
        <v>0</v>
      </c>
      <c r="I1712" s="140">
        <v>1.4</v>
      </c>
      <c r="J1712" s="141">
        <f t="shared" si="57"/>
        <v>0</v>
      </c>
      <c r="K1712" s="30"/>
      <c r="L1712" s="30"/>
    </row>
    <row r="1713" spans="1:12">
      <c r="A1713" s="110" t="s">
        <v>2165</v>
      </c>
      <c r="B1713" s="136" t="s">
        <v>2565</v>
      </c>
      <c r="C1713" s="110" t="s">
        <v>2566</v>
      </c>
      <c r="D1713" s="34" t="s">
        <v>2122</v>
      </c>
      <c r="E1713" s="34" t="s">
        <v>2558</v>
      </c>
      <c r="F1713" s="34">
        <v>100</v>
      </c>
      <c r="G1713" s="131">
        <v>0</v>
      </c>
      <c r="H1713" s="34">
        <f t="shared" si="56"/>
        <v>0</v>
      </c>
      <c r="I1713" s="140">
        <v>1.4</v>
      </c>
      <c r="J1713" s="141">
        <f t="shared" si="57"/>
        <v>0</v>
      </c>
      <c r="K1713" s="30"/>
      <c r="L1713" s="30"/>
    </row>
    <row r="1714" spans="1:12">
      <c r="A1714" s="110" t="s">
        <v>2165</v>
      </c>
      <c r="B1714" s="136" t="s">
        <v>2567</v>
      </c>
      <c r="C1714" s="110" t="s">
        <v>2568</v>
      </c>
      <c r="D1714" s="34" t="s">
        <v>2122</v>
      </c>
      <c r="E1714" s="34" t="s">
        <v>2558</v>
      </c>
      <c r="F1714" s="34">
        <v>100</v>
      </c>
      <c r="G1714" s="131">
        <v>0</v>
      </c>
      <c r="H1714" s="34">
        <f t="shared" si="56"/>
        <v>0</v>
      </c>
      <c r="I1714" s="140">
        <v>1.4</v>
      </c>
      <c r="J1714" s="141">
        <f t="shared" si="57"/>
        <v>0</v>
      </c>
      <c r="K1714" s="30"/>
      <c r="L1714" s="30"/>
    </row>
    <row r="1715" spans="1:12">
      <c r="A1715" s="110" t="s">
        <v>2165</v>
      </c>
      <c r="B1715" s="136" t="s">
        <v>2569</v>
      </c>
      <c r="C1715" s="110" t="s">
        <v>2570</v>
      </c>
      <c r="D1715" s="34" t="s">
        <v>2122</v>
      </c>
      <c r="E1715" s="34" t="s">
        <v>2558</v>
      </c>
      <c r="F1715" s="34">
        <v>100</v>
      </c>
      <c r="G1715" s="131">
        <v>0</v>
      </c>
      <c r="H1715" s="34">
        <f t="shared" si="56"/>
        <v>0</v>
      </c>
      <c r="I1715" s="140">
        <v>1.4</v>
      </c>
      <c r="J1715" s="141">
        <f t="shared" si="57"/>
        <v>0</v>
      </c>
      <c r="K1715" s="30"/>
      <c r="L1715" s="30"/>
    </row>
    <row r="1716" spans="1:12">
      <c r="A1716" s="110" t="s">
        <v>2165</v>
      </c>
      <c r="B1716" s="136" t="s">
        <v>2571</v>
      </c>
      <c r="C1716" s="110" t="s">
        <v>2572</v>
      </c>
      <c r="D1716" s="34" t="s">
        <v>2122</v>
      </c>
      <c r="E1716" s="34" t="s">
        <v>2558</v>
      </c>
      <c r="F1716" s="34">
        <v>100</v>
      </c>
      <c r="G1716" s="131">
        <v>0</v>
      </c>
      <c r="H1716" s="34">
        <f t="shared" si="56"/>
        <v>0</v>
      </c>
      <c r="I1716" s="140">
        <v>1.4</v>
      </c>
      <c r="J1716" s="141">
        <f t="shared" si="57"/>
        <v>0</v>
      </c>
      <c r="K1716" s="30"/>
      <c r="L1716" s="30"/>
    </row>
    <row r="1717" spans="1:12">
      <c r="A1717" s="110" t="s">
        <v>2165</v>
      </c>
      <c r="B1717" s="136" t="s">
        <v>2573</v>
      </c>
      <c r="C1717" s="110" t="s">
        <v>2574</v>
      </c>
      <c r="D1717" s="34" t="s">
        <v>2122</v>
      </c>
      <c r="E1717" s="34" t="s">
        <v>2558</v>
      </c>
      <c r="F1717" s="34">
        <v>100</v>
      </c>
      <c r="G1717" s="131">
        <v>0</v>
      </c>
      <c r="H1717" s="34">
        <f t="shared" ref="H1717:H1780" si="58">G1717*F1717</f>
        <v>0</v>
      </c>
      <c r="I1717" s="140">
        <v>1.4</v>
      </c>
      <c r="J1717" s="141">
        <f t="shared" si="57"/>
        <v>0</v>
      </c>
      <c r="K1717" s="30"/>
      <c r="L1717" s="30"/>
    </row>
    <row r="1718" spans="1:12">
      <c r="A1718" s="110" t="s">
        <v>2165</v>
      </c>
      <c r="B1718" s="136" t="s">
        <v>2577</v>
      </c>
      <c r="C1718" s="110" t="s">
        <v>2578</v>
      </c>
      <c r="D1718" s="34" t="s">
        <v>2122</v>
      </c>
      <c r="E1718" s="34" t="s">
        <v>2558</v>
      </c>
      <c r="F1718" s="34">
        <v>100</v>
      </c>
      <c r="G1718" s="131">
        <v>0</v>
      </c>
      <c r="H1718" s="34">
        <f t="shared" si="58"/>
        <v>0</v>
      </c>
      <c r="I1718" s="140">
        <v>1.4</v>
      </c>
      <c r="J1718" s="141">
        <f t="shared" si="57"/>
        <v>0</v>
      </c>
      <c r="K1718" s="30"/>
      <c r="L1718" s="30"/>
    </row>
    <row r="1719" spans="1:12">
      <c r="A1719" s="110" t="s">
        <v>2165</v>
      </c>
      <c r="B1719" s="136" t="s">
        <v>2575</v>
      </c>
      <c r="C1719" s="110" t="s">
        <v>2576</v>
      </c>
      <c r="D1719" s="34" t="s">
        <v>2122</v>
      </c>
      <c r="E1719" s="34" t="s">
        <v>2558</v>
      </c>
      <c r="F1719" s="34">
        <v>100</v>
      </c>
      <c r="G1719" s="131">
        <v>0</v>
      </c>
      <c r="H1719" s="34">
        <f t="shared" si="58"/>
        <v>0</v>
      </c>
      <c r="I1719" s="140">
        <v>1.4</v>
      </c>
      <c r="J1719" s="141">
        <f t="shared" si="57"/>
        <v>0</v>
      </c>
      <c r="K1719" s="30"/>
      <c r="L1719" s="30"/>
    </row>
    <row r="1720" spans="1:12">
      <c r="A1720" s="110" t="s">
        <v>2165</v>
      </c>
      <c r="B1720" s="136" t="s">
        <v>2579</v>
      </c>
      <c r="C1720" s="110" t="s">
        <v>2580</v>
      </c>
      <c r="D1720" s="34" t="s">
        <v>2122</v>
      </c>
      <c r="E1720" s="34" t="s">
        <v>2558</v>
      </c>
      <c r="F1720" s="34">
        <v>100</v>
      </c>
      <c r="G1720" s="131">
        <v>0</v>
      </c>
      <c r="H1720" s="34">
        <f t="shared" si="58"/>
        <v>0</v>
      </c>
      <c r="I1720" s="140">
        <v>1.4</v>
      </c>
      <c r="J1720" s="141">
        <f t="shared" si="57"/>
        <v>0</v>
      </c>
      <c r="K1720" s="30"/>
      <c r="L1720" s="30"/>
    </row>
    <row r="1721" spans="1:12">
      <c r="A1721" s="110" t="s">
        <v>2165</v>
      </c>
      <c r="B1721" s="136" t="s">
        <v>2581</v>
      </c>
      <c r="C1721" s="110" t="s">
        <v>2582</v>
      </c>
      <c r="D1721" s="34" t="s">
        <v>2122</v>
      </c>
      <c r="E1721" s="34" t="s">
        <v>2583</v>
      </c>
      <c r="F1721" s="34">
        <v>100</v>
      </c>
      <c r="G1721" s="131">
        <v>0</v>
      </c>
      <c r="H1721" s="34">
        <f t="shared" si="58"/>
        <v>0</v>
      </c>
      <c r="I1721" s="140">
        <v>1.4</v>
      </c>
      <c r="J1721" s="141">
        <f t="shared" si="57"/>
        <v>0</v>
      </c>
      <c r="K1721" s="30"/>
      <c r="L1721" s="30"/>
    </row>
    <row r="1722" spans="1:12">
      <c r="A1722" s="110" t="s">
        <v>2165</v>
      </c>
      <c r="B1722" s="136" t="s">
        <v>4036</v>
      </c>
      <c r="C1722" s="110" t="s">
        <v>4037</v>
      </c>
      <c r="D1722" s="34" t="s">
        <v>2056</v>
      </c>
      <c r="E1722" s="34" t="s">
        <v>3211</v>
      </c>
      <c r="F1722" s="34">
        <v>100</v>
      </c>
      <c r="G1722" s="131">
        <v>0</v>
      </c>
      <c r="H1722" s="34">
        <f t="shared" si="58"/>
        <v>0</v>
      </c>
      <c r="I1722" s="140">
        <v>1.4</v>
      </c>
      <c r="J1722" s="141">
        <f t="shared" si="57"/>
        <v>0</v>
      </c>
      <c r="K1722" s="30"/>
      <c r="L1722" s="30"/>
    </row>
    <row r="1723" spans="1:12">
      <c r="A1723" s="110" t="s">
        <v>2165</v>
      </c>
      <c r="B1723" s="136" t="s">
        <v>4044</v>
      </c>
      <c r="C1723" s="110" t="s">
        <v>4045</v>
      </c>
      <c r="D1723" s="34" t="s">
        <v>2056</v>
      </c>
      <c r="E1723" s="34" t="s">
        <v>3211</v>
      </c>
      <c r="F1723" s="34">
        <v>100</v>
      </c>
      <c r="G1723" s="131">
        <v>0</v>
      </c>
      <c r="H1723" s="34">
        <f t="shared" si="58"/>
        <v>0</v>
      </c>
      <c r="I1723" s="140">
        <v>1.4</v>
      </c>
      <c r="J1723" s="141">
        <f t="shared" si="57"/>
        <v>0</v>
      </c>
      <c r="K1723" s="30"/>
      <c r="L1723" s="30"/>
    </row>
    <row r="1724" spans="1:12">
      <c r="A1724" s="110" t="s">
        <v>2165</v>
      </c>
      <c r="B1724" s="136" t="s">
        <v>4042</v>
      </c>
      <c r="C1724" s="110" t="s">
        <v>4043</v>
      </c>
      <c r="D1724" s="34" t="s">
        <v>2056</v>
      </c>
      <c r="E1724" s="34" t="s">
        <v>3211</v>
      </c>
      <c r="F1724" s="34">
        <v>100</v>
      </c>
      <c r="G1724" s="131">
        <v>0</v>
      </c>
      <c r="H1724" s="34">
        <f t="shared" si="58"/>
        <v>0</v>
      </c>
      <c r="I1724" s="140">
        <v>1.4</v>
      </c>
      <c r="J1724" s="141">
        <f t="shared" si="57"/>
        <v>0</v>
      </c>
      <c r="K1724" s="30"/>
      <c r="L1724" s="30"/>
    </row>
    <row r="1725" spans="1:12">
      <c r="A1725" s="110" t="s">
        <v>2165</v>
      </c>
      <c r="B1725" s="136" t="s">
        <v>4046</v>
      </c>
      <c r="C1725" s="110" t="s">
        <v>4047</v>
      </c>
      <c r="D1725" s="34" t="s">
        <v>2056</v>
      </c>
      <c r="E1725" s="34" t="s">
        <v>3211</v>
      </c>
      <c r="F1725" s="34">
        <v>100</v>
      </c>
      <c r="G1725" s="131">
        <v>0</v>
      </c>
      <c r="H1725" s="34">
        <f t="shared" si="58"/>
        <v>0</v>
      </c>
      <c r="I1725" s="140">
        <v>1.4</v>
      </c>
      <c r="J1725" s="141">
        <f t="shared" si="57"/>
        <v>0</v>
      </c>
      <c r="K1725" s="30"/>
      <c r="L1725" s="30"/>
    </row>
    <row r="1726" spans="1:12">
      <c r="A1726" s="110" t="s">
        <v>2165</v>
      </c>
      <c r="B1726" s="136" t="s">
        <v>4052</v>
      </c>
      <c r="C1726" s="110" t="s">
        <v>4053</v>
      </c>
      <c r="D1726" s="34" t="s">
        <v>2056</v>
      </c>
      <c r="E1726" s="34" t="s">
        <v>3211</v>
      </c>
      <c r="F1726" s="34">
        <v>100</v>
      </c>
      <c r="G1726" s="131">
        <v>0</v>
      </c>
      <c r="H1726" s="34">
        <f t="shared" si="58"/>
        <v>0</v>
      </c>
      <c r="I1726" s="140">
        <v>1.4</v>
      </c>
      <c r="J1726" s="141">
        <f t="shared" si="57"/>
        <v>0</v>
      </c>
      <c r="K1726" s="30"/>
      <c r="L1726" s="30"/>
    </row>
    <row r="1727" spans="1:12">
      <c r="A1727" s="110" t="s">
        <v>2165</v>
      </c>
      <c r="B1727" s="136" t="s">
        <v>4050</v>
      </c>
      <c r="C1727" s="110" t="s">
        <v>4051</v>
      </c>
      <c r="D1727" s="34" t="s">
        <v>2056</v>
      </c>
      <c r="E1727" s="34" t="s">
        <v>3211</v>
      </c>
      <c r="F1727" s="34">
        <v>100</v>
      </c>
      <c r="G1727" s="131">
        <v>0</v>
      </c>
      <c r="H1727" s="34">
        <f t="shared" si="58"/>
        <v>0</v>
      </c>
      <c r="I1727" s="140">
        <v>1.4</v>
      </c>
      <c r="J1727" s="141">
        <f t="shared" si="57"/>
        <v>0</v>
      </c>
      <c r="K1727" s="30"/>
      <c r="L1727" s="30"/>
    </row>
    <row r="1728" spans="1:12">
      <c r="A1728" s="110" t="s">
        <v>2165</v>
      </c>
      <c r="B1728" s="136" t="s">
        <v>4054</v>
      </c>
      <c r="C1728" s="110" t="s">
        <v>4055</v>
      </c>
      <c r="D1728" s="34" t="s">
        <v>2056</v>
      </c>
      <c r="E1728" s="34" t="s">
        <v>3211</v>
      </c>
      <c r="F1728" s="34">
        <v>100</v>
      </c>
      <c r="G1728" s="131">
        <v>0</v>
      </c>
      <c r="H1728" s="34">
        <f t="shared" si="58"/>
        <v>0</v>
      </c>
      <c r="I1728" s="140">
        <v>1.4</v>
      </c>
      <c r="J1728" s="141">
        <f t="shared" si="57"/>
        <v>0</v>
      </c>
      <c r="K1728" s="30"/>
      <c r="L1728" s="30"/>
    </row>
    <row r="1729" spans="1:12">
      <c r="A1729" s="110" t="s">
        <v>2165</v>
      </c>
      <c r="B1729" s="136" t="s">
        <v>4058</v>
      </c>
      <c r="C1729" s="110" t="s">
        <v>4059</v>
      </c>
      <c r="D1729" s="34" t="s">
        <v>2056</v>
      </c>
      <c r="E1729" s="34" t="s">
        <v>3211</v>
      </c>
      <c r="F1729" s="34">
        <v>100</v>
      </c>
      <c r="G1729" s="131">
        <v>0</v>
      </c>
      <c r="H1729" s="34">
        <f t="shared" si="58"/>
        <v>0</v>
      </c>
      <c r="I1729" s="140">
        <v>1.4</v>
      </c>
      <c r="J1729" s="141">
        <f t="shared" si="57"/>
        <v>0</v>
      </c>
      <c r="K1729" s="30"/>
      <c r="L1729" s="30"/>
    </row>
    <row r="1730" spans="1:12">
      <c r="A1730" s="110" t="s">
        <v>2165</v>
      </c>
      <c r="B1730" s="136" t="s">
        <v>4060</v>
      </c>
      <c r="C1730" s="110" t="s">
        <v>4061</v>
      </c>
      <c r="D1730" s="34" t="s">
        <v>2056</v>
      </c>
      <c r="E1730" s="34" t="s">
        <v>3211</v>
      </c>
      <c r="F1730" s="34">
        <v>100</v>
      </c>
      <c r="G1730" s="131">
        <v>0</v>
      </c>
      <c r="H1730" s="34">
        <f t="shared" si="58"/>
        <v>0</v>
      </c>
      <c r="I1730" s="140">
        <v>1.4</v>
      </c>
      <c r="J1730" s="141">
        <f t="shared" si="57"/>
        <v>0</v>
      </c>
      <c r="K1730" s="30"/>
      <c r="L1730" s="30"/>
    </row>
    <row r="1731" spans="1:12">
      <c r="A1731" s="110" t="s">
        <v>2165</v>
      </c>
      <c r="B1731" s="136" t="s">
        <v>4062</v>
      </c>
      <c r="C1731" s="110" t="s">
        <v>4063</v>
      </c>
      <c r="D1731" s="34" t="s">
        <v>2056</v>
      </c>
      <c r="E1731" s="34" t="s">
        <v>3211</v>
      </c>
      <c r="F1731" s="34">
        <v>100</v>
      </c>
      <c r="G1731" s="131">
        <v>0</v>
      </c>
      <c r="H1731" s="34">
        <f t="shared" si="58"/>
        <v>0</v>
      </c>
      <c r="I1731" s="140">
        <v>1.4</v>
      </c>
      <c r="J1731" s="141">
        <f t="shared" si="57"/>
        <v>0</v>
      </c>
      <c r="K1731" s="30"/>
      <c r="L1731" s="30"/>
    </row>
    <row r="1732" spans="1:12">
      <c r="A1732" s="110" t="s">
        <v>2165</v>
      </c>
      <c r="B1732" s="136" t="s">
        <v>4066</v>
      </c>
      <c r="C1732" s="110" t="s">
        <v>4067</v>
      </c>
      <c r="D1732" s="34" t="s">
        <v>2056</v>
      </c>
      <c r="E1732" s="34" t="s">
        <v>3211</v>
      </c>
      <c r="F1732" s="34">
        <v>100</v>
      </c>
      <c r="G1732" s="131">
        <v>0</v>
      </c>
      <c r="H1732" s="34">
        <f t="shared" si="58"/>
        <v>0</v>
      </c>
      <c r="I1732" s="140">
        <v>1.4</v>
      </c>
      <c r="J1732" s="141">
        <f t="shared" si="57"/>
        <v>0</v>
      </c>
      <c r="K1732" s="30"/>
      <c r="L1732" s="30"/>
    </row>
    <row r="1733" spans="1:12">
      <c r="A1733" s="110" t="s">
        <v>2165</v>
      </c>
      <c r="B1733" s="136" t="s">
        <v>4064</v>
      </c>
      <c r="C1733" s="110" t="s">
        <v>4065</v>
      </c>
      <c r="D1733" s="34" t="s">
        <v>2056</v>
      </c>
      <c r="E1733" s="34" t="s">
        <v>3211</v>
      </c>
      <c r="F1733" s="34">
        <v>100</v>
      </c>
      <c r="G1733" s="131">
        <v>0</v>
      </c>
      <c r="H1733" s="34">
        <f t="shared" si="58"/>
        <v>0</v>
      </c>
      <c r="I1733" s="140">
        <v>1.4</v>
      </c>
      <c r="J1733" s="141">
        <f t="shared" si="57"/>
        <v>0</v>
      </c>
      <c r="K1733" s="30"/>
      <c r="L1733" s="30"/>
    </row>
    <row r="1734" spans="1:12">
      <c r="A1734" s="110" t="s">
        <v>2165</v>
      </c>
      <c r="B1734" s="136" t="s">
        <v>4068</v>
      </c>
      <c r="C1734" s="110" t="s">
        <v>4069</v>
      </c>
      <c r="D1734" s="34" t="s">
        <v>2056</v>
      </c>
      <c r="E1734" s="34" t="s">
        <v>3211</v>
      </c>
      <c r="F1734" s="34">
        <v>100</v>
      </c>
      <c r="G1734" s="131">
        <v>0</v>
      </c>
      <c r="H1734" s="34">
        <f t="shared" si="58"/>
        <v>0</v>
      </c>
      <c r="I1734" s="140">
        <v>1.4</v>
      </c>
      <c r="J1734" s="141">
        <f t="shared" si="57"/>
        <v>0</v>
      </c>
      <c r="K1734" s="30"/>
      <c r="L1734" s="30"/>
    </row>
    <row r="1735" spans="1:12">
      <c r="A1735" s="110" t="s">
        <v>2165</v>
      </c>
      <c r="B1735" s="136" t="s">
        <v>4080</v>
      </c>
      <c r="C1735" s="110" t="s">
        <v>4081</v>
      </c>
      <c r="D1735" s="34" t="s">
        <v>2056</v>
      </c>
      <c r="E1735" s="34" t="s">
        <v>3211</v>
      </c>
      <c r="F1735" s="34">
        <v>100</v>
      </c>
      <c r="G1735" s="131">
        <v>0</v>
      </c>
      <c r="H1735" s="34">
        <f t="shared" si="58"/>
        <v>0</v>
      </c>
      <c r="I1735" s="140">
        <v>1.4</v>
      </c>
      <c r="J1735" s="141">
        <f t="shared" si="57"/>
        <v>0</v>
      </c>
      <c r="K1735" s="30"/>
      <c r="L1735" s="30"/>
    </row>
    <row r="1736" spans="1:12">
      <c r="A1736" s="110" t="s">
        <v>2165</v>
      </c>
      <c r="B1736" s="136" t="s">
        <v>4070</v>
      </c>
      <c r="C1736" s="110" t="s">
        <v>4071</v>
      </c>
      <c r="D1736" s="34" t="s">
        <v>2056</v>
      </c>
      <c r="E1736" s="34" t="s">
        <v>3211</v>
      </c>
      <c r="F1736" s="34">
        <v>100</v>
      </c>
      <c r="G1736" s="131">
        <v>0</v>
      </c>
      <c r="H1736" s="34">
        <f t="shared" si="58"/>
        <v>0</v>
      </c>
      <c r="I1736" s="140">
        <v>1.4</v>
      </c>
      <c r="J1736" s="141">
        <f t="shared" si="57"/>
        <v>0</v>
      </c>
      <c r="K1736" s="30"/>
      <c r="L1736" s="30"/>
    </row>
    <row r="1737" spans="1:12">
      <c r="A1737" s="110" t="s">
        <v>2165</v>
      </c>
      <c r="B1737" s="136" t="s">
        <v>4072</v>
      </c>
      <c r="C1737" s="110" t="s">
        <v>4073</v>
      </c>
      <c r="D1737" s="34" t="s">
        <v>2056</v>
      </c>
      <c r="E1737" s="34" t="s">
        <v>3211</v>
      </c>
      <c r="F1737" s="34">
        <v>100</v>
      </c>
      <c r="G1737" s="131">
        <v>0</v>
      </c>
      <c r="H1737" s="34">
        <f t="shared" si="58"/>
        <v>0</v>
      </c>
      <c r="I1737" s="140">
        <v>1.4</v>
      </c>
      <c r="J1737" s="141">
        <f t="shared" si="57"/>
        <v>0</v>
      </c>
      <c r="K1737" s="30"/>
      <c r="L1737" s="30"/>
    </row>
    <row r="1738" spans="1:12">
      <c r="A1738" s="110" t="s">
        <v>2165</v>
      </c>
      <c r="B1738" s="136" t="s">
        <v>4074</v>
      </c>
      <c r="C1738" s="110" t="s">
        <v>4075</v>
      </c>
      <c r="D1738" s="34" t="s">
        <v>2056</v>
      </c>
      <c r="E1738" s="34" t="s">
        <v>3211</v>
      </c>
      <c r="F1738" s="34">
        <v>100</v>
      </c>
      <c r="G1738" s="131">
        <v>0</v>
      </c>
      <c r="H1738" s="34">
        <f t="shared" si="58"/>
        <v>0</v>
      </c>
      <c r="I1738" s="140">
        <v>1.4</v>
      </c>
      <c r="J1738" s="141">
        <f t="shared" si="57"/>
        <v>0</v>
      </c>
      <c r="K1738" s="30"/>
      <c r="L1738" s="30"/>
    </row>
    <row r="1739" spans="1:12">
      <c r="A1739" s="110" t="s">
        <v>2165</v>
      </c>
      <c r="B1739" s="136" t="s">
        <v>4076</v>
      </c>
      <c r="C1739" s="110" t="s">
        <v>4077</v>
      </c>
      <c r="D1739" s="34" t="s">
        <v>2056</v>
      </c>
      <c r="E1739" s="34" t="s">
        <v>3211</v>
      </c>
      <c r="F1739" s="34">
        <v>100</v>
      </c>
      <c r="G1739" s="131">
        <v>0</v>
      </c>
      <c r="H1739" s="34">
        <f t="shared" si="58"/>
        <v>0</v>
      </c>
      <c r="I1739" s="140">
        <v>1.4</v>
      </c>
      <c r="J1739" s="141">
        <f t="shared" ref="J1739:J1802" si="59">H1739*I1739</f>
        <v>0</v>
      </c>
      <c r="K1739" s="30"/>
      <c r="L1739" s="30"/>
    </row>
    <row r="1740" spans="1:12">
      <c r="A1740" s="110" t="s">
        <v>2165</v>
      </c>
      <c r="B1740" s="136" t="s">
        <v>4082</v>
      </c>
      <c r="C1740" s="110" t="s">
        <v>4083</v>
      </c>
      <c r="D1740" s="34" t="s">
        <v>2056</v>
      </c>
      <c r="E1740" s="34" t="s">
        <v>3211</v>
      </c>
      <c r="F1740" s="34">
        <v>100</v>
      </c>
      <c r="G1740" s="131">
        <v>0</v>
      </c>
      <c r="H1740" s="34">
        <f t="shared" si="58"/>
        <v>0</v>
      </c>
      <c r="I1740" s="140">
        <v>1.4</v>
      </c>
      <c r="J1740" s="141">
        <f t="shared" si="59"/>
        <v>0</v>
      </c>
      <c r="K1740" s="30"/>
      <c r="L1740" s="30"/>
    </row>
    <row r="1741" spans="1:12">
      <c r="A1741" s="110" t="s">
        <v>2165</v>
      </c>
      <c r="B1741" s="136" t="s">
        <v>4084</v>
      </c>
      <c r="C1741" s="110" t="s">
        <v>4085</v>
      </c>
      <c r="D1741" s="34" t="s">
        <v>2056</v>
      </c>
      <c r="E1741" s="34" t="s">
        <v>3211</v>
      </c>
      <c r="F1741" s="34">
        <v>100</v>
      </c>
      <c r="G1741" s="131">
        <v>0</v>
      </c>
      <c r="H1741" s="34">
        <f t="shared" si="58"/>
        <v>0</v>
      </c>
      <c r="I1741" s="140">
        <v>1.4</v>
      </c>
      <c r="J1741" s="141">
        <f t="shared" si="59"/>
        <v>0</v>
      </c>
      <c r="K1741" s="30"/>
      <c r="L1741" s="30"/>
    </row>
    <row r="1742" spans="1:12">
      <c r="A1742" s="110" t="s">
        <v>2165</v>
      </c>
      <c r="B1742" s="136" t="s">
        <v>4086</v>
      </c>
      <c r="C1742" s="110" t="s">
        <v>4087</v>
      </c>
      <c r="D1742" s="34" t="s">
        <v>2056</v>
      </c>
      <c r="E1742" s="34" t="s">
        <v>4088</v>
      </c>
      <c r="F1742" s="34">
        <v>100</v>
      </c>
      <c r="G1742" s="131">
        <v>0</v>
      </c>
      <c r="H1742" s="34">
        <f t="shared" si="58"/>
        <v>0</v>
      </c>
      <c r="I1742" s="140">
        <v>1.4</v>
      </c>
      <c r="J1742" s="141">
        <f t="shared" si="59"/>
        <v>0</v>
      </c>
      <c r="K1742" s="30"/>
      <c r="L1742" s="30"/>
    </row>
    <row r="1743" spans="1:12">
      <c r="A1743" s="110" t="s">
        <v>2165</v>
      </c>
      <c r="B1743" s="136" t="s">
        <v>4092</v>
      </c>
      <c r="C1743" s="110" t="s">
        <v>4093</v>
      </c>
      <c r="D1743" s="34" t="s">
        <v>2056</v>
      </c>
      <c r="E1743" s="34" t="s">
        <v>4091</v>
      </c>
      <c r="F1743" s="34">
        <v>100</v>
      </c>
      <c r="G1743" s="131">
        <v>0</v>
      </c>
      <c r="H1743" s="34">
        <f t="shared" si="58"/>
        <v>0</v>
      </c>
      <c r="I1743" s="140">
        <v>1.4</v>
      </c>
      <c r="J1743" s="141">
        <f t="shared" si="59"/>
        <v>0</v>
      </c>
      <c r="K1743" s="30"/>
      <c r="L1743" s="30"/>
    </row>
    <row r="1744" spans="1:12">
      <c r="A1744" s="110" t="s">
        <v>2165</v>
      </c>
      <c r="B1744" s="136" t="s">
        <v>4094</v>
      </c>
      <c r="C1744" s="110" t="s">
        <v>4095</v>
      </c>
      <c r="D1744" s="34" t="s">
        <v>2056</v>
      </c>
      <c r="E1744" s="34" t="s">
        <v>4091</v>
      </c>
      <c r="F1744" s="34">
        <v>100</v>
      </c>
      <c r="G1744" s="131">
        <v>0</v>
      </c>
      <c r="H1744" s="34">
        <f t="shared" si="58"/>
        <v>0</v>
      </c>
      <c r="I1744" s="140">
        <v>1.4</v>
      </c>
      <c r="J1744" s="141">
        <f t="shared" si="59"/>
        <v>0</v>
      </c>
      <c r="K1744" s="30"/>
      <c r="L1744" s="30"/>
    </row>
    <row r="1745" spans="1:12">
      <c r="A1745" s="110" t="s">
        <v>2165</v>
      </c>
      <c r="B1745" s="136" t="s">
        <v>4099</v>
      </c>
      <c r="C1745" s="110" t="s">
        <v>4100</v>
      </c>
      <c r="D1745" s="34" t="s">
        <v>2056</v>
      </c>
      <c r="E1745" s="34" t="s">
        <v>4091</v>
      </c>
      <c r="F1745" s="34">
        <v>100</v>
      </c>
      <c r="G1745" s="131">
        <v>0</v>
      </c>
      <c r="H1745" s="34">
        <f t="shared" si="58"/>
        <v>0</v>
      </c>
      <c r="I1745" s="140">
        <v>1.4</v>
      </c>
      <c r="J1745" s="141">
        <f t="shared" si="59"/>
        <v>0</v>
      </c>
      <c r="K1745" s="30"/>
      <c r="L1745" s="30"/>
    </row>
    <row r="1746" spans="1:12">
      <c r="A1746" s="110" t="s">
        <v>2165</v>
      </c>
      <c r="B1746" s="136" t="s">
        <v>4098</v>
      </c>
      <c r="C1746" s="110" t="s">
        <v>4097</v>
      </c>
      <c r="D1746" s="34" t="s">
        <v>2056</v>
      </c>
      <c r="E1746" s="34" t="s">
        <v>4091</v>
      </c>
      <c r="F1746" s="34">
        <v>100</v>
      </c>
      <c r="G1746" s="131">
        <v>0</v>
      </c>
      <c r="H1746" s="34">
        <f t="shared" si="58"/>
        <v>0</v>
      </c>
      <c r="I1746" s="140">
        <v>1.4</v>
      </c>
      <c r="J1746" s="141">
        <f t="shared" si="59"/>
        <v>0</v>
      </c>
      <c r="K1746" s="30"/>
      <c r="L1746" s="30"/>
    </row>
    <row r="1747" spans="1:12">
      <c r="A1747" s="110" t="s">
        <v>2165</v>
      </c>
      <c r="B1747" s="136" t="s">
        <v>4101</v>
      </c>
      <c r="C1747" s="110" t="s">
        <v>4102</v>
      </c>
      <c r="D1747" s="34" t="s">
        <v>2056</v>
      </c>
      <c r="E1747" s="34" t="s">
        <v>4091</v>
      </c>
      <c r="F1747" s="34">
        <v>100</v>
      </c>
      <c r="G1747" s="131">
        <v>0</v>
      </c>
      <c r="H1747" s="34">
        <f t="shared" si="58"/>
        <v>0</v>
      </c>
      <c r="I1747" s="140">
        <v>1.4</v>
      </c>
      <c r="J1747" s="141">
        <f t="shared" si="59"/>
        <v>0</v>
      </c>
      <c r="K1747" s="30"/>
      <c r="L1747" s="30"/>
    </row>
    <row r="1748" spans="1:12">
      <c r="A1748" s="110" t="s">
        <v>2165</v>
      </c>
      <c r="B1748" s="136" t="s">
        <v>4107</v>
      </c>
      <c r="C1748" s="110" t="s">
        <v>4106</v>
      </c>
      <c r="D1748" s="34" t="s">
        <v>2056</v>
      </c>
      <c r="E1748" s="34" t="s">
        <v>4091</v>
      </c>
      <c r="F1748" s="34">
        <v>100</v>
      </c>
      <c r="G1748" s="131">
        <v>0</v>
      </c>
      <c r="H1748" s="34">
        <f t="shared" si="58"/>
        <v>0</v>
      </c>
      <c r="I1748" s="140">
        <v>1.4</v>
      </c>
      <c r="J1748" s="141">
        <f t="shared" si="59"/>
        <v>0</v>
      </c>
      <c r="K1748" s="30"/>
      <c r="L1748" s="30"/>
    </row>
    <row r="1749" spans="1:12">
      <c r="A1749" s="110" t="s">
        <v>2165</v>
      </c>
      <c r="B1749" s="136" t="s">
        <v>4110</v>
      </c>
      <c r="C1749" s="110" t="s">
        <v>4111</v>
      </c>
      <c r="D1749" s="34" t="s">
        <v>2056</v>
      </c>
      <c r="E1749" s="34" t="s">
        <v>4112</v>
      </c>
      <c r="F1749" s="34">
        <v>100</v>
      </c>
      <c r="G1749" s="131">
        <v>0</v>
      </c>
      <c r="H1749" s="34">
        <f t="shared" si="58"/>
        <v>0</v>
      </c>
      <c r="I1749" s="140">
        <v>1.4</v>
      </c>
      <c r="J1749" s="141">
        <f t="shared" si="59"/>
        <v>0</v>
      </c>
      <c r="K1749" s="30"/>
      <c r="L1749" s="30"/>
    </row>
    <row r="1750" spans="1:12">
      <c r="A1750" s="110" t="s">
        <v>2165</v>
      </c>
      <c r="B1750" s="136" t="s">
        <v>4117</v>
      </c>
      <c r="C1750" s="110" t="s">
        <v>4118</v>
      </c>
      <c r="D1750" s="34" t="s">
        <v>2056</v>
      </c>
      <c r="E1750" s="34" t="s">
        <v>4112</v>
      </c>
      <c r="F1750" s="34">
        <v>100</v>
      </c>
      <c r="G1750" s="131">
        <v>0</v>
      </c>
      <c r="H1750" s="34">
        <f t="shared" si="58"/>
        <v>0</v>
      </c>
      <c r="I1750" s="140">
        <v>1.4</v>
      </c>
      <c r="J1750" s="141">
        <f t="shared" si="59"/>
        <v>0</v>
      </c>
      <c r="K1750" s="30"/>
      <c r="L1750" s="30"/>
    </row>
    <row r="1751" spans="1:12">
      <c r="A1751" s="110" t="s">
        <v>2165</v>
      </c>
      <c r="B1751" s="136" t="s">
        <v>4120</v>
      </c>
      <c r="C1751" s="110" t="s">
        <v>4121</v>
      </c>
      <c r="D1751" s="34" t="s">
        <v>2056</v>
      </c>
      <c r="E1751" s="34" t="s">
        <v>4122</v>
      </c>
      <c r="F1751" s="34">
        <v>100</v>
      </c>
      <c r="G1751" s="131">
        <v>0</v>
      </c>
      <c r="H1751" s="34">
        <f t="shared" si="58"/>
        <v>0</v>
      </c>
      <c r="I1751" s="140">
        <v>1.4</v>
      </c>
      <c r="J1751" s="141">
        <f t="shared" si="59"/>
        <v>0</v>
      </c>
      <c r="K1751" s="30"/>
      <c r="L1751" s="30"/>
    </row>
    <row r="1752" spans="1:12">
      <c r="A1752" s="110" t="s">
        <v>2165</v>
      </c>
      <c r="B1752" s="136" t="s">
        <v>2587</v>
      </c>
      <c r="C1752" s="110" t="s">
        <v>2588</v>
      </c>
      <c r="D1752" s="34" t="s">
        <v>2122</v>
      </c>
      <c r="E1752" s="34" t="s">
        <v>2586</v>
      </c>
      <c r="F1752" s="34">
        <v>100</v>
      </c>
      <c r="G1752" s="131">
        <v>0</v>
      </c>
      <c r="H1752" s="34">
        <f t="shared" si="58"/>
        <v>0</v>
      </c>
      <c r="I1752" s="140">
        <v>1.4</v>
      </c>
      <c r="J1752" s="141">
        <f t="shared" si="59"/>
        <v>0</v>
      </c>
      <c r="K1752" s="30"/>
      <c r="L1752" s="30"/>
    </row>
    <row r="1753" spans="1:12">
      <c r="A1753" s="110" t="s">
        <v>2165</v>
      </c>
      <c r="B1753" s="136" t="s">
        <v>2589</v>
      </c>
      <c r="C1753" s="110" t="s">
        <v>2590</v>
      </c>
      <c r="D1753" s="34" t="s">
        <v>2122</v>
      </c>
      <c r="E1753" s="34" t="s">
        <v>2586</v>
      </c>
      <c r="F1753" s="34">
        <v>100</v>
      </c>
      <c r="G1753" s="131">
        <v>0</v>
      </c>
      <c r="H1753" s="34">
        <f t="shared" si="58"/>
        <v>0</v>
      </c>
      <c r="I1753" s="140">
        <v>1.4</v>
      </c>
      <c r="J1753" s="141">
        <f t="shared" si="59"/>
        <v>0</v>
      </c>
      <c r="K1753" s="30"/>
      <c r="L1753" s="30"/>
    </row>
    <row r="1754" spans="1:12">
      <c r="A1754" s="110" t="s">
        <v>2165</v>
      </c>
      <c r="B1754" s="136" t="s">
        <v>2591</v>
      </c>
      <c r="C1754" s="110" t="s">
        <v>2592</v>
      </c>
      <c r="D1754" s="34" t="s">
        <v>2122</v>
      </c>
      <c r="E1754" s="34" t="s">
        <v>2586</v>
      </c>
      <c r="F1754" s="34">
        <v>100</v>
      </c>
      <c r="G1754" s="131">
        <v>0</v>
      </c>
      <c r="H1754" s="34">
        <f t="shared" si="58"/>
        <v>0</v>
      </c>
      <c r="I1754" s="140">
        <v>1.4</v>
      </c>
      <c r="J1754" s="141">
        <f t="shared" si="59"/>
        <v>0</v>
      </c>
      <c r="K1754" s="30"/>
      <c r="L1754" s="30"/>
    </row>
    <row r="1755" spans="1:12">
      <c r="A1755" s="110" t="s">
        <v>2165</v>
      </c>
      <c r="B1755" s="136" t="s">
        <v>2607</v>
      </c>
      <c r="C1755" s="110" t="s">
        <v>2608</v>
      </c>
      <c r="D1755" s="34" t="s">
        <v>2122</v>
      </c>
      <c r="E1755" s="34" t="s">
        <v>2586</v>
      </c>
      <c r="F1755" s="34">
        <v>100</v>
      </c>
      <c r="G1755" s="131">
        <v>0</v>
      </c>
      <c r="H1755" s="34">
        <f t="shared" si="58"/>
        <v>0</v>
      </c>
      <c r="I1755" s="140">
        <v>1.4</v>
      </c>
      <c r="J1755" s="141">
        <f t="shared" si="59"/>
        <v>0</v>
      </c>
      <c r="K1755" s="30"/>
      <c r="L1755" s="30"/>
    </row>
    <row r="1756" spans="1:12">
      <c r="A1756" s="110" t="s">
        <v>2165</v>
      </c>
      <c r="B1756" s="136" t="s">
        <v>2609</v>
      </c>
      <c r="C1756" s="110" t="s">
        <v>2610</v>
      </c>
      <c r="D1756" s="34" t="s">
        <v>2122</v>
      </c>
      <c r="E1756" s="34" t="s">
        <v>2586</v>
      </c>
      <c r="F1756" s="34">
        <v>100</v>
      </c>
      <c r="G1756" s="131">
        <v>0</v>
      </c>
      <c r="H1756" s="34">
        <f t="shared" si="58"/>
        <v>0</v>
      </c>
      <c r="I1756" s="140">
        <v>1.4</v>
      </c>
      <c r="J1756" s="141">
        <f t="shared" si="59"/>
        <v>0</v>
      </c>
      <c r="K1756" s="30"/>
      <c r="L1756" s="30"/>
    </row>
    <row r="1757" spans="1:12">
      <c r="A1757" s="110" t="s">
        <v>2165</v>
      </c>
      <c r="B1757" s="136" t="s">
        <v>2623</v>
      </c>
      <c r="C1757" s="110" t="s">
        <v>2624</v>
      </c>
      <c r="D1757" s="34" t="s">
        <v>2122</v>
      </c>
      <c r="E1757" s="34" t="s">
        <v>2586</v>
      </c>
      <c r="F1757" s="34">
        <v>100</v>
      </c>
      <c r="G1757" s="131">
        <v>0</v>
      </c>
      <c r="H1757" s="34">
        <f t="shared" si="58"/>
        <v>0</v>
      </c>
      <c r="I1757" s="140">
        <v>1.4</v>
      </c>
      <c r="J1757" s="141">
        <f t="shared" si="59"/>
        <v>0</v>
      </c>
      <c r="K1757" s="30"/>
      <c r="L1757" s="30"/>
    </row>
    <row r="1758" spans="1:12">
      <c r="A1758" s="110" t="s">
        <v>2165</v>
      </c>
      <c r="B1758" s="136" t="s">
        <v>2615</v>
      </c>
      <c r="C1758" s="110" t="s">
        <v>2616</v>
      </c>
      <c r="D1758" s="34" t="s">
        <v>2122</v>
      </c>
      <c r="E1758" s="34" t="s">
        <v>2586</v>
      </c>
      <c r="F1758" s="34">
        <v>100</v>
      </c>
      <c r="G1758" s="131">
        <v>0</v>
      </c>
      <c r="H1758" s="34">
        <f t="shared" si="58"/>
        <v>0</v>
      </c>
      <c r="I1758" s="140">
        <v>1.4</v>
      </c>
      <c r="J1758" s="141">
        <f t="shared" si="59"/>
        <v>0</v>
      </c>
      <c r="K1758" s="30"/>
      <c r="L1758" s="30"/>
    </row>
    <row r="1759" spans="1:12">
      <c r="A1759" s="110" t="s">
        <v>2165</v>
      </c>
      <c r="B1759" s="136" t="s">
        <v>2617</v>
      </c>
      <c r="C1759" s="110" t="s">
        <v>2618</v>
      </c>
      <c r="D1759" s="34" t="s">
        <v>2122</v>
      </c>
      <c r="E1759" s="34" t="s">
        <v>2586</v>
      </c>
      <c r="F1759" s="34">
        <v>100</v>
      </c>
      <c r="G1759" s="131">
        <v>0</v>
      </c>
      <c r="H1759" s="34">
        <f t="shared" si="58"/>
        <v>0</v>
      </c>
      <c r="I1759" s="140">
        <v>1.4</v>
      </c>
      <c r="J1759" s="141">
        <f t="shared" si="59"/>
        <v>0</v>
      </c>
      <c r="K1759" s="30"/>
      <c r="L1759" s="30"/>
    </row>
    <row r="1760" spans="1:12">
      <c r="A1760" s="110" t="s">
        <v>2165</v>
      </c>
      <c r="B1760" s="136" t="s">
        <v>2619</v>
      </c>
      <c r="C1760" s="110" t="s">
        <v>2620</v>
      </c>
      <c r="D1760" s="34" t="s">
        <v>2122</v>
      </c>
      <c r="E1760" s="34" t="s">
        <v>2586</v>
      </c>
      <c r="F1760" s="34">
        <v>100</v>
      </c>
      <c r="G1760" s="131">
        <v>0</v>
      </c>
      <c r="H1760" s="34">
        <f t="shared" si="58"/>
        <v>0</v>
      </c>
      <c r="I1760" s="140">
        <v>1.4</v>
      </c>
      <c r="J1760" s="141">
        <f t="shared" si="59"/>
        <v>0</v>
      </c>
      <c r="K1760" s="30"/>
      <c r="L1760" s="30"/>
    </row>
    <row r="1761" spans="1:12">
      <c r="A1761" s="110" t="s">
        <v>2165</v>
      </c>
      <c r="B1761" s="136" t="s">
        <v>2625</v>
      </c>
      <c r="C1761" s="110" t="s">
        <v>2626</v>
      </c>
      <c r="D1761" s="34" t="s">
        <v>2122</v>
      </c>
      <c r="E1761" s="34" t="s">
        <v>2586</v>
      </c>
      <c r="F1761" s="34">
        <v>100</v>
      </c>
      <c r="G1761" s="131">
        <v>0</v>
      </c>
      <c r="H1761" s="34">
        <f t="shared" si="58"/>
        <v>0</v>
      </c>
      <c r="I1761" s="140">
        <v>1.4</v>
      </c>
      <c r="J1761" s="141">
        <f t="shared" si="59"/>
        <v>0</v>
      </c>
      <c r="K1761" s="30"/>
      <c r="L1761" s="30"/>
    </row>
    <row r="1762" spans="1:12">
      <c r="A1762" s="110" t="s">
        <v>2165</v>
      </c>
      <c r="B1762" s="136" t="s">
        <v>2601</v>
      </c>
      <c r="C1762" s="110" t="s">
        <v>2602</v>
      </c>
      <c r="D1762" s="34" t="s">
        <v>2122</v>
      </c>
      <c r="E1762" s="34" t="s">
        <v>2586</v>
      </c>
      <c r="F1762" s="34">
        <v>100</v>
      </c>
      <c r="G1762" s="131">
        <v>0</v>
      </c>
      <c r="H1762" s="34">
        <f t="shared" si="58"/>
        <v>0</v>
      </c>
      <c r="I1762" s="140">
        <v>1.4</v>
      </c>
      <c r="J1762" s="141">
        <f t="shared" si="59"/>
        <v>0</v>
      </c>
      <c r="K1762" s="30"/>
      <c r="L1762" s="30"/>
    </row>
    <row r="1763" spans="1:12">
      <c r="A1763" s="110" t="s">
        <v>2165</v>
      </c>
      <c r="B1763" s="136" t="s">
        <v>2603</v>
      </c>
      <c r="C1763" s="110" t="s">
        <v>2604</v>
      </c>
      <c r="D1763" s="34" t="s">
        <v>2122</v>
      </c>
      <c r="E1763" s="34" t="s">
        <v>2586</v>
      </c>
      <c r="F1763" s="34">
        <v>100</v>
      </c>
      <c r="G1763" s="131">
        <v>0</v>
      </c>
      <c r="H1763" s="34">
        <f t="shared" si="58"/>
        <v>0</v>
      </c>
      <c r="I1763" s="140">
        <v>1.4</v>
      </c>
      <c r="J1763" s="141">
        <f t="shared" si="59"/>
        <v>0</v>
      </c>
      <c r="K1763" s="30"/>
      <c r="L1763" s="30"/>
    </row>
    <row r="1764" spans="1:12">
      <c r="A1764" s="110" t="s">
        <v>2165</v>
      </c>
      <c r="B1764" s="136" t="s">
        <v>2629</v>
      </c>
      <c r="C1764" s="110" t="s">
        <v>2630</v>
      </c>
      <c r="D1764" s="34" t="s">
        <v>2122</v>
      </c>
      <c r="E1764" s="34" t="s">
        <v>2631</v>
      </c>
      <c r="F1764" s="34">
        <v>100</v>
      </c>
      <c r="G1764" s="131">
        <v>0</v>
      </c>
      <c r="H1764" s="34">
        <f t="shared" si="58"/>
        <v>0</v>
      </c>
      <c r="I1764" s="140">
        <v>1.4</v>
      </c>
      <c r="J1764" s="141">
        <f t="shared" si="59"/>
        <v>0</v>
      </c>
      <c r="K1764" s="30"/>
      <c r="L1764" s="30"/>
    </row>
    <row r="1765" spans="1:12">
      <c r="A1765" s="110" t="s">
        <v>2165</v>
      </c>
      <c r="B1765" s="136" t="s">
        <v>2632</v>
      </c>
      <c r="C1765" s="110" t="s">
        <v>2633</v>
      </c>
      <c r="D1765" s="34" t="s">
        <v>2122</v>
      </c>
      <c r="E1765" s="34" t="s">
        <v>2631</v>
      </c>
      <c r="F1765" s="34">
        <v>100</v>
      </c>
      <c r="G1765" s="131">
        <v>0</v>
      </c>
      <c r="H1765" s="34">
        <f t="shared" si="58"/>
        <v>0</v>
      </c>
      <c r="I1765" s="140">
        <v>1.4</v>
      </c>
      <c r="J1765" s="141">
        <f t="shared" si="59"/>
        <v>0</v>
      </c>
      <c r="K1765" s="30"/>
      <c r="L1765" s="30"/>
    </row>
    <row r="1766" spans="1:12">
      <c r="A1766" s="110" t="s">
        <v>2165</v>
      </c>
      <c r="B1766" s="136" t="s">
        <v>4128</v>
      </c>
      <c r="C1766" s="110" t="s">
        <v>4129</v>
      </c>
      <c r="D1766" s="34" t="s">
        <v>2056</v>
      </c>
      <c r="E1766" s="34" t="s">
        <v>4127</v>
      </c>
      <c r="F1766" s="34">
        <v>100</v>
      </c>
      <c r="G1766" s="131">
        <v>0</v>
      </c>
      <c r="H1766" s="34">
        <f t="shared" si="58"/>
        <v>0</v>
      </c>
      <c r="I1766" s="140">
        <v>1.4</v>
      </c>
      <c r="J1766" s="141">
        <f t="shared" si="59"/>
        <v>0</v>
      </c>
      <c r="K1766" s="30"/>
      <c r="L1766" s="30"/>
    </row>
    <row r="1767" spans="1:12">
      <c r="A1767" s="110" t="s">
        <v>2165</v>
      </c>
      <c r="B1767" s="136" t="s">
        <v>4130</v>
      </c>
      <c r="C1767" s="110" t="s">
        <v>4131</v>
      </c>
      <c r="D1767" s="34" t="s">
        <v>2056</v>
      </c>
      <c r="E1767" s="34" t="s">
        <v>4127</v>
      </c>
      <c r="F1767" s="34">
        <v>100</v>
      </c>
      <c r="G1767" s="131">
        <v>0</v>
      </c>
      <c r="H1767" s="34">
        <f t="shared" si="58"/>
        <v>0</v>
      </c>
      <c r="I1767" s="140">
        <v>1.4</v>
      </c>
      <c r="J1767" s="141">
        <f t="shared" si="59"/>
        <v>0</v>
      </c>
      <c r="K1767" s="30"/>
      <c r="L1767" s="30"/>
    </row>
    <row r="1768" spans="1:12">
      <c r="A1768" s="110" t="s">
        <v>2165</v>
      </c>
      <c r="B1768" s="136" t="s">
        <v>4132</v>
      </c>
      <c r="C1768" s="110" t="s">
        <v>4133</v>
      </c>
      <c r="D1768" s="34" t="s">
        <v>2056</v>
      </c>
      <c r="E1768" s="34" t="s">
        <v>4127</v>
      </c>
      <c r="F1768" s="34">
        <v>100</v>
      </c>
      <c r="G1768" s="131">
        <v>0</v>
      </c>
      <c r="H1768" s="34">
        <f t="shared" si="58"/>
        <v>0</v>
      </c>
      <c r="I1768" s="140">
        <v>1.4</v>
      </c>
      <c r="J1768" s="141">
        <f t="shared" si="59"/>
        <v>0</v>
      </c>
      <c r="K1768" s="30"/>
      <c r="L1768" s="30"/>
    </row>
    <row r="1769" spans="1:12">
      <c r="A1769" s="110" t="s">
        <v>2165</v>
      </c>
      <c r="B1769" s="136" t="s">
        <v>4134</v>
      </c>
      <c r="C1769" s="110" t="s">
        <v>4135</v>
      </c>
      <c r="D1769" s="34" t="s">
        <v>2056</v>
      </c>
      <c r="E1769" s="34" t="s">
        <v>4127</v>
      </c>
      <c r="F1769" s="34">
        <v>100</v>
      </c>
      <c r="G1769" s="131">
        <v>0</v>
      </c>
      <c r="H1769" s="34">
        <f t="shared" si="58"/>
        <v>0</v>
      </c>
      <c r="I1769" s="140">
        <v>1.4</v>
      </c>
      <c r="J1769" s="141">
        <f t="shared" si="59"/>
        <v>0</v>
      </c>
      <c r="K1769" s="30"/>
      <c r="L1769" s="30"/>
    </row>
    <row r="1770" spans="1:12">
      <c r="A1770" s="110" t="s">
        <v>2165</v>
      </c>
      <c r="B1770" s="136" t="s">
        <v>4136</v>
      </c>
      <c r="C1770" s="110" t="s">
        <v>4137</v>
      </c>
      <c r="D1770" s="34" t="s">
        <v>2056</v>
      </c>
      <c r="E1770" s="34" t="s">
        <v>4127</v>
      </c>
      <c r="F1770" s="34">
        <v>100</v>
      </c>
      <c r="G1770" s="131">
        <v>0</v>
      </c>
      <c r="H1770" s="34">
        <f t="shared" si="58"/>
        <v>0</v>
      </c>
      <c r="I1770" s="140">
        <v>1.4</v>
      </c>
      <c r="J1770" s="141">
        <f t="shared" si="59"/>
        <v>0</v>
      </c>
      <c r="K1770" s="30"/>
      <c r="L1770" s="30"/>
    </row>
    <row r="1771" spans="1:12">
      <c r="A1771" s="110" t="s">
        <v>2165</v>
      </c>
      <c r="B1771" s="136" t="s">
        <v>4138</v>
      </c>
      <c r="C1771" s="110" t="s">
        <v>4139</v>
      </c>
      <c r="D1771" s="34" t="s">
        <v>2056</v>
      </c>
      <c r="E1771" s="34" t="s">
        <v>4127</v>
      </c>
      <c r="F1771" s="34">
        <v>100</v>
      </c>
      <c r="G1771" s="131">
        <v>0</v>
      </c>
      <c r="H1771" s="34">
        <f t="shared" si="58"/>
        <v>0</v>
      </c>
      <c r="I1771" s="140">
        <v>1.4</v>
      </c>
      <c r="J1771" s="141">
        <f t="shared" si="59"/>
        <v>0</v>
      </c>
      <c r="K1771" s="30"/>
      <c r="L1771" s="30"/>
    </row>
    <row r="1772" spans="1:12">
      <c r="A1772" s="110" t="s">
        <v>2165</v>
      </c>
      <c r="B1772" s="136" t="s">
        <v>2634</v>
      </c>
      <c r="C1772" s="110" t="s">
        <v>2635</v>
      </c>
      <c r="D1772" s="34" t="s">
        <v>2122</v>
      </c>
      <c r="E1772" s="34" t="s">
        <v>2636</v>
      </c>
      <c r="F1772" s="34">
        <v>100</v>
      </c>
      <c r="G1772" s="131">
        <v>0</v>
      </c>
      <c r="H1772" s="34">
        <f t="shared" si="58"/>
        <v>0</v>
      </c>
      <c r="I1772" s="140">
        <v>1.4</v>
      </c>
      <c r="J1772" s="141">
        <f t="shared" si="59"/>
        <v>0</v>
      </c>
      <c r="K1772" s="30"/>
      <c r="L1772" s="30"/>
    </row>
    <row r="1773" spans="1:12">
      <c r="A1773" s="110" t="s">
        <v>2165</v>
      </c>
      <c r="B1773" s="136" t="s">
        <v>2644</v>
      </c>
      <c r="C1773" s="110" t="s">
        <v>2645</v>
      </c>
      <c r="D1773" s="34" t="s">
        <v>2122</v>
      </c>
      <c r="E1773" s="34" t="s">
        <v>2637</v>
      </c>
      <c r="F1773" s="34">
        <v>100</v>
      </c>
      <c r="G1773" s="131">
        <v>0</v>
      </c>
      <c r="H1773" s="34">
        <f t="shared" si="58"/>
        <v>0</v>
      </c>
      <c r="I1773" s="140">
        <v>1.4</v>
      </c>
      <c r="J1773" s="141">
        <f t="shared" si="59"/>
        <v>0</v>
      </c>
      <c r="K1773" s="30"/>
      <c r="L1773" s="30"/>
    </row>
    <row r="1774" spans="1:12">
      <c r="A1774" s="110" t="s">
        <v>2165</v>
      </c>
      <c r="B1774" s="136" t="s">
        <v>2638</v>
      </c>
      <c r="C1774" s="110" t="s">
        <v>2639</v>
      </c>
      <c r="D1774" s="34" t="s">
        <v>2122</v>
      </c>
      <c r="E1774" s="34" t="s">
        <v>2637</v>
      </c>
      <c r="F1774" s="34">
        <v>100</v>
      </c>
      <c r="G1774" s="131">
        <v>0</v>
      </c>
      <c r="H1774" s="34">
        <f t="shared" si="58"/>
        <v>0</v>
      </c>
      <c r="I1774" s="140">
        <v>1.4</v>
      </c>
      <c r="J1774" s="141">
        <f t="shared" si="59"/>
        <v>0</v>
      </c>
      <c r="K1774" s="30"/>
      <c r="L1774" s="30"/>
    </row>
    <row r="1775" spans="1:12">
      <c r="A1775" s="110" t="s">
        <v>2165</v>
      </c>
      <c r="B1775" s="136" t="s">
        <v>2640</v>
      </c>
      <c r="C1775" s="110" t="s">
        <v>2641</v>
      </c>
      <c r="D1775" s="34" t="s">
        <v>2122</v>
      </c>
      <c r="E1775" s="34" t="s">
        <v>2637</v>
      </c>
      <c r="F1775" s="34">
        <v>100</v>
      </c>
      <c r="G1775" s="131">
        <v>0</v>
      </c>
      <c r="H1775" s="34">
        <f t="shared" si="58"/>
        <v>0</v>
      </c>
      <c r="I1775" s="140">
        <v>1.4</v>
      </c>
      <c r="J1775" s="141">
        <f t="shared" si="59"/>
        <v>0</v>
      </c>
      <c r="K1775" s="30"/>
      <c r="L1775" s="30"/>
    </row>
    <row r="1776" spans="1:12">
      <c r="A1776" s="110" t="s">
        <v>2165</v>
      </c>
      <c r="B1776" s="136" t="s">
        <v>2643</v>
      </c>
      <c r="C1776" s="110" t="s">
        <v>2642</v>
      </c>
      <c r="D1776" s="34" t="s">
        <v>2122</v>
      </c>
      <c r="E1776" s="34" t="s">
        <v>2637</v>
      </c>
      <c r="F1776" s="34">
        <v>100</v>
      </c>
      <c r="G1776" s="131">
        <v>0</v>
      </c>
      <c r="H1776" s="34">
        <f t="shared" si="58"/>
        <v>0</v>
      </c>
      <c r="I1776" s="140">
        <v>1.4</v>
      </c>
      <c r="J1776" s="141">
        <f t="shared" si="59"/>
        <v>0</v>
      </c>
      <c r="K1776" s="30"/>
      <c r="L1776" s="30"/>
    </row>
    <row r="1777" spans="1:12">
      <c r="A1777" s="110" t="s">
        <v>2165</v>
      </c>
      <c r="B1777" s="136" t="s">
        <v>2646</v>
      </c>
      <c r="C1777" s="110" t="s">
        <v>2647</v>
      </c>
      <c r="D1777" s="34" t="s">
        <v>2122</v>
      </c>
      <c r="E1777" s="34" t="s">
        <v>2637</v>
      </c>
      <c r="F1777" s="34">
        <v>100</v>
      </c>
      <c r="G1777" s="131">
        <v>0</v>
      </c>
      <c r="H1777" s="34">
        <f t="shared" si="58"/>
        <v>0</v>
      </c>
      <c r="I1777" s="140">
        <v>1.4</v>
      </c>
      <c r="J1777" s="141">
        <f t="shared" si="59"/>
        <v>0</v>
      </c>
      <c r="K1777" s="30"/>
      <c r="L1777" s="30"/>
    </row>
    <row r="1778" spans="1:12">
      <c r="A1778" s="110" t="s">
        <v>2165</v>
      </c>
      <c r="B1778" s="136" t="s">
        <v>2653</v>
      </c>
      <c r="C1778" s="110" t="s">
        <v>2652</v>
      </c>
      <c r="D1778" s="34" t="s">
        <v>2122</v>
      </c>
      <c r="E1778" s="34" t="s">
        <v>2637</v>
      </c>
      <c r="F1778" s="34">
        <v>100</v>
      </c>
      <c r="G1778" s="131">
        <v>0</v>
      </c>
      <c r="H1778" s="34">
        <f t="shared" si="58"/>
        <v>0</v>
      </c>
      <c r="I1778" s="140">
        <v>1.4</v>
      </c>
      <c r="J1778" s="141">
        <f t="shared" si="59"/>
        <v>0</v>
      </c>
      <c r="K1778" s="30"/>
      <c r="L1778" s="30"/>
    </row>
    <row r="1779" spans="1:12">
      <c r="A1779" s="110" t="s">
        <v>2165</v>
      </c>
      <c r="B1779" s="136" t="s">
        <v>2650</v>
      </c>
      <c r="C1779" s="110" t="s">
        <v>2651</v>
      </c>
      <c r="D1779" s="34" t="s">
        <v>2122</v>
      </c>
      <c r="E1779" s="34" t="s">
        <v>2637</v>
      </c>
      <c r="F1779" s="34">
        <v>100</v>
      </c>
      <c r="G1779" s="131">
        <v>0</v>
      </c>
      <c r="H1779" s="34">
        <f t="shared" si="58"/>
        <v>0</v>
      </c>
      <c r="I1779" s="140">
        <v>1.4</v>
      </c>
      <c r="J1779" s="141">
        <f t="shared" si="59"/>
        <v>0</v>
      </c>
      <c r="K1779" s="30"/>
      <c r="L1779" s="30"/>
    </row>
    <row r="1780" spans="1:12">
      <c r="A1780" s="110" t="s">
        <v>2165</v>
      </c>
      <c r="B1780" s="136" t="s">
        <v>2648</v>
      </c>
      <c r="C1780" s="110" t="s">
        <v>2649</v>
      </c>
      <c r="D1780" s="34" t="s">
        <v>2122</v>
      </c>
      <c r="E1780" s="34" t="s">
        <v>2637</v>
      </c>
      <c r="F1780" s="34">
        <v>100</v>
      </c>
      <c r="G1780" s="131">
        <v>0</v>
      </c>
      <c r="H1780" s="34">
        <f t="shared" si="58"/>
        <v>0</v>
      </c>
      <c r="I1780" s="140">
        <v>1.4</v>
      </c>
      <c r="J1780" s="141">
        <f t="shared" si="59"/>
        <v>0</v>
      </c>
      <c r="K1780" s="30"/>
      <c r="L1780" s="30"/>
    </row>
    <row r="1781" spans="1:12">
      <c r="A1781" s="110" t="s">
        <v>2165</v>
      </c>
      <c r="B1781" s="136" t="s">
        <v>2656</v>
      </c>
      <c r="C1781" s="110" t="s">
        <v>2657</v>
      </c>
      <c r="D1781" s="34" t="s">
        <v>2122</v>
      </c>
      <c r="E1781" s="34" t="s">
        <v>2637</v>
      </c>
      <c r="F1781" s="34">
        <v>100</v>
      </c>
      <c r="G1781" s="131">
        <v>0</v>
      </c>
      <c r="H1781" s="34">
        <f t="shared" ref="H1781:H1844" si="60">G1781*F1781</f>
        <v>0</v>
      </c>
      <c r="I1781" s="140">
        <v>1.4</v>
      </c>
      <c r="J1781" s="141">
        <f t="shared" si="59"/>
        <v>0</v>
      </c>
      <c r="K1781" s="30"/>
      <c r="L1781" s="30"/>
    </row>
    <row r="1782" spans="1:12">
      <c r="A1782" s="110" t="s">
        <v>2165</v>
      </c>
      <c r="B1782" s="136" t="s">
        <v>2654</v>
      </c>
      <c r="C1782" s="110" t="s">
        <v>2655</v>
      </c>
      <c r="D1782" s="34" t="s">
        <v>2122</v>
      </c>
      <c r="E1782" s="34" t="s">
        <v>2637</v>
      </c>
      <c r="F1782" s="34">
        <v>100</v>
      </c>
      <c r="G1782" s="131">
        <v>0</v>
      </c>
      <c r="H1782" s="34">
        <f t="shared" si="60"/>
        <v>0</v>
      </c>
      <c r="I1782" s="140">
        <v>1.4</v>
      </c>
      <c r="J1782" s="141">
        <f t="shared" si="59"/>
        <v>0</v>
      </c>
      <c r="K1782" s="30"/>
      <c r="L1782" s="30"/>
    </row>
    <row r="1783" spans="1:12">
      <c r="A1783" s="110" t="s">
        <v>2165</v>
      </c>
      <c r="B1783" s="136" t="s">
        <v>2658</v>
      </c>
      <c r="C1783" s="110" t="s">
        <v>2659</v>
      </c>
      <c r="D1783" s="34" t="s">
        <v>2122</v>
      </c>
      <c r="E1783" s="34" t="s">
        <v>2637</v>
      </c>
      <c r="F1783" s="34">
        <v>100</v>
      </c>
      <c r="G1783" s="131">
        <v>0</v>
      </c>
      <c r="H1783" s="34">
        <f t="shared" si="60"/>
        <v>0</v>
      </c>
      <c r="I1783" s="140">
        <v>1.4</v>
      </c>
      <c r="J1783" s="141">
        <f t="shared" si="59"/>
        <v>0</v>
      </c>
      <c r="K1783" s="30"/>
      <c r="L1783" s="30"/>
    </row>
    <row r="1784" spans="1:12">
      <c r="A1784" s="110" t="s">
        <v>2165</v>
      </c>
      <c r="B1784" s="136" t="s">
        <v>2660</v>
      </c>
      <c r="C1784" s="110" t="s">
        <v>2661</v>
      </c>
      <c r="D1784" s="34" t="s">
        <v>2122</v>
      </c>
      <c r="E1784" s="34" t="s">
        <v>2637</v>
      </c>
      <c r="F1784" s="34">
        <v>100</v>
      </c>
      <c r="G1784" s="131">
        <v>0</v>
      </c>
      <c r="H1784" s="34">
        <f t="shared" si="60"/>
        <v>0</v>
      </c>
      <c r="I1784" s="140">
        <v>1.4</v>
      </c>
      <c r="J1784" s="141">
        <f t="shared" si="59"/>
        <v>0</v>
      </c>
      <c r="K1784" s="30"/>
      <c r="L1784" s="30"/>
    </row>
    <row r="1785" spans="1:12">
      <c r="A1785" s="110" t="s">
        <v>2165</v>
      </c>
      <c r="B1785" s="136" t="s">
        <v>2662</v>
      </c>
      <c r="C1785" s="110" t="s">
        <v>2663</v>
      </c>
      <c r="D1785" s="34" t="s">
        <v>2122</v>
      </c>
      <c r="E1785" s="34" t="s">
        <v>2637</v>
      </c>
      <c r="F1785" s="34">
        <v>100</v>
      </c>
      <c r="G1785" s="131">
        <v>0</v>
      </c>
      <c r="H1785" s="34">
        <f t="shared" si="60"/>
        <v>0</v>
      </c>
      <c r="I1785" s="140">
        <v>1.4</v>
      </c>
      <c r="J1785" s="141">
        <f t="shared" si="59"/>
        <v>0</v>
      </c>
      <c r="K1785" s="30"/>
      <c r="L1785" s="30"/>
    </row>
    <row r="1786" spans="1:12">
      <c r="A1786" s="110" t="s">
        <v>2165</v>
      </c>
      <c r="B1786" s="136" t="s">
        <v>4844</v>
      </c>
      <c r="C1786" s="110" t="s">
        <v>4845</v>
      </c>
      <c r="D1786" s="34" t="s">
        <v>4806</v>
      </c>
      <c r="E1786" s="34" t="s">
        <v>4846</v>
      </c>
      <c r="F1786" s="34">
        <v>100</v>
      </c>
      <c r="G1786" s="131">
        <v>0</v>
      </c>
      <c r="H1786" s="34">
        <f t="shared" si="60"/>
        <v>0</v>
      </c>
      <c r="I1786" s="140">
        <v>1.4</v>
      </c>
      <c r="J1786" s="141">
        <f t="shared" si="59"/>
        <v>0</v>
      </c>
      <c r="K1786" s="30"/>
      <c r="L1786" s="30"/>
    </row>
    <row r="1787" spans="1:12">
      <c r="A1787" s="110" t="s">
        <v>2165</v>
      </c>
      <c r="B1787" s="136" t="s">
        <v>4887</v>
      </c>
      <c r="C1787" s="110" t="s">
        <v>4888</v>
      </c>
      <c r="D1787" s="34" t="s">
        <v>4806</v>
      </c>
      <c r="E1787" s="34" t="s">
        <v>4886</v>
      </c>
      <c r="F1787" s="34">
        <v>100</v>
      </c>
      <c r="G1787" s="131">
        <v>0</v>
      </c>
      <c r="H1787" s="34">
        <f t="shared" si="60"/>
        <v>0</v>
      </c>
      <c r="I1787" s="140">
        <v>1.4</v>
      </c>
      <c r="J1787" s="141">
        <f t="shared" si="59"/>
        <v>0</v>
      </c>
      <c r="K1787" s="30"/>
      <c r="L1787" s="30"/>
    </row>
    <row r="1788" spans="1:12">
      <c r="A1788" s="110" t="s">
        <v>2165</v>
      </c>
      <c r="B1788" s="136" t="s">
        <v>4889</v>
      </c>
      <c r="C1788" s="110" t="s">
        <v>4890</v>
      </c>
      <c r="D1788" s="34" t="s">
        <v>4806</v>
      </c>
      <c r="E1788" s="34" t="s">
        <v>4886</v>
      </c>
      <c r="F1788" s="34">
        <v>100</v>
      </c>
      <c r="G1788" s="131">
        <v>0</v>
      </c>
      <c r="H1788" s="34">
        <f t="shared" si="60"/>
        <v>0</v>
      </c>
      <c r="I1788" s="140">
        <v>1.4</v>
      </c>
      <c r="J1788" s="141">
        <f t="shared" si="59"/>
        <v>0</v>
      </c>
      <c r="K1788" s="30"/>
      <c r="L1788" s="30"/>
    </row>
    <row r="1789" spans="1:12">
      <c r="A1789" s="110" t="s">
        <v>2165</v>
      </c>
      <c r="B1789" s="136" t="s">
        <v>2673</v>
      </c>
      <c r="C1789" s="110" t="s">
        <v>2674</v>
      </c>
      <c r="D1789" s="34" t="s">
        <v>2122</v>
      </c>
      <c r="E1789" s="34" t="s">
        <v>2675</v>
      </c>
      <c r="F1789" s="34">
        <v>100</v>
      </c>
      <c r="G1789" s="131">
        <v>0</v>
      </c>
      <c r="H1789" s="34">
        <f t="shared" si="60"/>
        <v>0</v>
      </c>
      <c r="I1789" s="140">
        <v>1.4</v>
      </c>
      <c r="J1789" s="141">
        <f t="shared" si="59"/>
        <v>0</v>
      </c>
      <c r="K1789" s="30"/>
      <c r="L1789" s="30"/>
    </row>
    <row r="1790" spans="1:12">
      <c r="A1790" s="110" t="s">
        <v>2165</v>
      </c>
      <c r="B1790" s="136" t="s">
        <v>2676</v>
      </c>
      <c r="C1790" s="110" t="s">
        <v>2677</v>
      </c>
      <c r="D1790" s="34" t="s">
        <v>2122</v>
      </c>
      <c r="E1790" s="34" t="s">
        <v>2675</v>
      </c>
      <c r="F1790" s="34">
        <v>100</v>
      </c>
      <c r="G1790" s="131">
        <v>0</v>
      </c>
      <c r="H1790" s="34">
        <f t="shared" si="60"/>
        <v>0</v>
      </c>
      <c r="I1790" s="140">
        <v>1.4</v>
      </c>
      <c r="J1790" s="141">
        <f t="shared" si="59"/>
        <v>0</v>
      </c>
      <c r="K1790" s="30"/>
      <c r="L1790" s="30"/>
    </row>
    <row r="1791" spans="1:12">
      <c r="A1791" s="110" t="s">
        <v>2165</v>
      </c>
      <c r="B1791" s="136" t="s">
        <v>2678</v>
      </c>
      <c r="C1791" s="110" t="s">
        <v>2679</v>
      </c>
      <c r="D1791" s="34" t="s">
        <v>2122</v>
      </c>
      <c r="E1791" s="34" t="s">
        <v>2675</v>
      </c>
      <c r="F1791" s="34">
        <v>100</v>
      </c>
      <c r="G1791" s="131">
        <v>0</v>
      </c>
      <c r="H1791" s="34">
        <f t="shared" si="60"/>
        <v>0</v>
      </c>
      <c r="I1791" s="140">
        <v>1.4</v>
      </c>
      <c r="J1791" s="141">
        <f t="shared" si="59"/>
        <v>0</v>
      </c>
      <c r="K1791" s="30"/>
      <c r="L1791" s="30"/>
    </row>
    <row r="1792" spans="1:12">
      <c r="A1792" s="110" t="s">
        <v>2165</v>
      </c>
      <c r="B1792" s="136" t="s">
        <v>2680</v>
      </c>
      <c r="C1792" s="110" t="s">
        <v>2681</v>
      </c>
      <c r="D1792" s="34" t="s">
        <v>2122</v>
      </c>
      <c r="E1792" s="34" t="s">
        <v>2675</v>
      </c>
      <c r="F1792" s="34">
        <v>100</v>
      </c>
      <c r="G1792" s="131">
        <v>0</v>
      </c>
      <c r="H1792" s="34">
        <f t="shared" si="60"/>
        <v>0</v>
      </c>
      <c r="I1792" s="140">
        <v>1.4</v>
      </c>
      <c r="J1792" s="141">
        <f t="shared" si="59"/>
        <v>0</v>
      </c>
      <c r="K1792" s="30"/>
      <c r="L1792" s="30"/>
    </row>
    <row r="1793" spans="1:12">
      <c r="A1793" s="110" t="s">
        <v>2165</v>
      </c>
      <c r="B1793" s="136" t="s">
        <v>2682</v>
      </c>
      <c r="C1793" s="110" t="s">
        <v>2683</v>
      </c>
      <c r="D1793" s="34" t="s">
        <v>2122</v>
      </c>
      <c r="E1793" s="34" t="s">
        <v>2675</v>
      </c>
      <c r="F1793" s="34">
        <v>100</v>
      </c>
      <c r="G1793" s="131">
        <v>0</v>
      </c>
      <c r="H1793" s="34">
        <f t="shared" si="60"/>
        <v>0</v>
      </c>
      <c r="I1793" s="140">
        <v>1.4</v>
      </c>
      <c r="J1793" s="141">
        <f t="shared" si="59"/>
        <v>0</v>
      </c>
      <c r="K1793" s="30"/>
      <c r="L1793" s="30"/>
    </row>
    <row r="1794" spans="1:12">
      <c r="A1794" s="110" t="s">
        <v>2165</v>
      </c>
      <c r="B1794" s="136" t="s">
        <v>2684</v>
      </c>
      <c r="C1794" s="110" t="s">
        <v>2685</v>
      </c>
      <c r="D1794" s="34" t="s">
        <v>2122</v>
      </c>
      <c r="E1794" s="34" t="s">
        <v>2675</v>
      </c>
      <c r="F1794" s="34">
        <v>100</v>
      </c>
      <c r="G1794" s="131">
        <v>0</v>
      </c>
      <c r="H1794" s="34">
        <f t="shared" si="60"/>
        <v>0</v>
      </c>
      <c r="I1794" s="140">
        <v>1.4</v>
      </c>
      <c r="J1794" s="141">
        <f t="shared" si="59"/>
        <v>0</v>
      </c>
      <c r="K1794" s="30"/>
      <c r="L1794" s="30"/>
    </row>
    <row r="1795" spans="1:12">
      <c r="A1795" s="110" t="s">
        <v>2165</v>
      </c>
      <c r="B1795" s="136" t="s">
        <v>2692</v>
      </c>
      <c r="C1795" s="110" t="s">
        <v>2693</v>
      </c>
      <c r="D1795" s="34" t="s">
        <v>2122</v>
      </c>
      <c r="E1795" s="34" t="s">
        <v>2675</v>
      </c>
      <c r="F1795" s="34">
        <v>100</v>
      </c>
      <c r="G1795" s="131">
        <v>0</v>
      </c>
      <c r="H1795" s="34">
        <f t="shared" si="60"/>
        <v>0</v>
      </c>
      <c r="I1795" s="140">
        <v>1.4</v>
      </c>
      <c r="J1795" s="141">
        <f t="shared" si="59"/>
        <v>0</v>
      </c>
      <c r="K1795" s="30"/>
      <c r="L1795" s="30"/>
    </row>
    <row r="1796" spans="1:12">
      <c r="A1796" s="110" t="s">
        <v>2165</v>
      </c>
      <c r="B1796" s="136" t="s">
        <v>2686</v>
      </c>
      <c r="C1796" s="110" t="s">
        <v>2687</v>
      </c>
      <c r="D1796" s="34" t="s">
        <v>2122</v>
      </c>
      <c r="E1796" s="34" t="s">
        <v>2675</v>
      </c>
      <c r="F1796" s="34">
        <v>100</v>
      </c>
      <c r="G1796" s="131">
        <v>0</v>
      </c>
      <c r="H1796" s="34">
        <f t="shared" si="60"/>
        <v>0</v>
      </c>
      <c r="I1796" s="140">
        <v>1.4</v>
      </c>
      <c r="J1796" s="141">
        <f t="shared" si="59"/>
        <v>0</v>
      </c>
      <c r="K1796" s="30"/>
      <c r="L1796" s="30"/>
    </row>
    <row r="1797" spans="1:12">
      <c r="A1797" s="110" t="s">
        <v>2165</v>
      </c>
      <c r="B1797" s="136" t="s">
        <v>2688</v>
      </c>
      <c r="C1797" s="110" t="s">
        <v>2689</v>
      </c>
      <c r="D1797" s="34" t="s">
        <v>2122</v>
      </c>
      <c r="E1797" s="34" t="s">
        <v>2675</v>
      </c>
      <c r="F1797" s="34">
        <v>100</v>
      </c>
      <c r="G1797" s="131">
        <v>0</v>
      </c>
      <c r="H1797" s="34">
        <f t="shared" si="60"/>
        <v>0</v>
      </c>
      <c r="I1797" s="140">
        <v>1.4</v>
      </c>
      <c r="J1797" s="141">
        <f t="shared" si="59"/>
        <v>0</v>
      </c>
      <c r="K1797" s="30"/>
      <c r="L1797" s="30"/>
    </row>
    <row r="1798" spans="1:12">
      <c r="A1798" s="110" t="s">
        <v>2165</v>
      </c>
      <c r="B1798" s="136" t="s">
        <v>2690</v>
      </c>
      <c r="C1798" s="110" t="s">
        <v>2691</v>
      </c>
      <c r="D1798" s="34" t="s">
        <v>2122</v>
      </c>
      <c r="E1798" s="34" t="s">
        <v>2675</v>
      </c>
      <c r="F1798" s="34">
        <v>100</v>
      </c>
      <c r="G1798" s="131">
        <v>0</v>
      </c>
      <c r="H1798" s="34">
        <f t="shared" si="60"/>
        <v>0</v>
      </c>
      <c r="I1798" s="140">
        <v>1.4</v>
      </c>
      <c r="J1798" s="141">
        <f t="shared" si="59"/>
        <v>0</v>
      </c>
      <c r="K1798" s="30"/>
      <c r="L1798" s="30"/>
    </row>
    <row r="1799" spans="1:12">
      <c r="A1799" s="110" t="s">
        <v>2165</v>
      </c>
      <c r="B1799" s="136" t="s">
        <v>4155</v>
      </c>
      <c r="C1799" s="110" t="s">
        <v>4156</v>
      </c>
      <c r="D1799" s="34" t="s">
        <v>2056</v>
      </c>
      <c r="E1799" s="34" t="s">
        <v>4157</v>
      </c>
      <c r="F1799" s="34">
        <v>100</v>
      </c>
      <c r="G1799" s="131">
        <v>0</v>
      </c>
      <c r="H1799" s="34">
        <f t="shared" si="60"/>
        <v>0</v>
      </c>
      <c r="I1799" s="140">
        <v>1.4</v>
      </c>
      <c r="J1799" s="141">
        <f t="shared" si="59"/>
        <v>0</v>
      </c>
      <c r="K1799" s="30"/>
      <c r="L1799" s="30"/>
    </row>
    <row r="1800" spans="1:12">
      <c r="A1800" s="110" t="s">
        <v>2165</v>
      </c>
      <c r="B1800" s="136" t="s">
        <v>4158</v>
      </c>
      <c r="C1800" s="110" t="s">
        <v>4159</v>
      </c>
      <c r="D1800" s="34" t="s">
        <v>2056</v>
      </c>
      <c r="E1800" s="34" t="s">
        <v>4157</v>
      </c>
      <c r="F1800" s="34">
        <v>100</v>
      </c>
      <c r="G1800" s="131">
        <v>0</v>
      </c>
      <c r="H1800" s="34">
        <f t="shared" si="60"/>
        <v>0</v>
      </c>
      <c r="I1800" s="140">
        <v>1.4</v>
      </c>
      <c r="J1800" s="141">
        <f t="shared" si="59"/>
        <v>0</v>
      </c>
      <c r="K1800" s="30"/>
      <c r="L1800" s="30"/>
    </row>
    <row r="1801" spans="1:12">
      <c r="A1801" s="110" t="s">
        <v>2165</v>
      </c>
      <c r="B1801" s="136" t="s">
        <v>4160</v>
      </c>
      <c r="C1801" s="110" t="s">
        <v>4161</v>
      </c>
      <c r="D1801" s="34" t="s">
        <v>2056</v>
      </c>
      <c r="E1801" s="34" t="s">
        <v>4157</v>
      </c>
      <c r="F1801" s="34">
        <v>100</v>
      </c>
      <c r="G1801" s="131">
        <v>0</v>
      </c>
      <c r="H1801" s="34">
        <f t="shared" si="60"/>
        <v>0</v>
      </c>
      <c r="I1801" s="140">
        <v>1.4</v>
      </c>
      <c r="J1801" s="141">
        <f t="shared" si="59"/>
        <v>0</v>
      </c>
      <c r="K1801" s="30"/>
      <c r="L1801" s="30"/>
    </row>
    <row r="1802" spans="1:12">
      <c r="A1802" s="110" t="s">
        <v>2165</v>
      </c>
      <c r="B1802" s="136" t="s">
        <v>4164</v>
      </c>
      <c r="C1802" s="110" t="s">
        <v>4165</v>
      </c>
      <c r="D1802" s="34" t="s">
        <v>2056</v>
      </c>
      <c r="E1802" s="34" t="s">
        <v>4157</v>
      </c>
      <c r="F1802" s="34">
        <v>100</v>
      </c>
      <c r="G1802" s="131">
        <v>0</v>
      </c>
      <c r="H1802" s="34">
        <f t="shared" si="60"/>
        <v>0</v>
      </c>
      <c r="I1802" s="140">
        <v>1.4</v>
      </c>
      <c r="J1802" s="141">
        <f t="shared" si="59"/>
        <v>0</v>
      </c>
      <c r="K1802" s="30"/>
      <c r="L1802" s="30"/>
    </row>
    <row r="1803" spans="1:12">
      <c r="A1803" s="110" t="s">
        <v>2165</v>
      </c>
      <c r="B1803" s="136" t="s">
        <v>4166</v>
      </c>
      <c r="C1803" s="110" t="s">
        <v>4167</v>
      </c>
      <c r="D1803" s="34" t="s">
        <v>2056</v>
      </c>
      <c r="E1803" s="34" t="s">
        <v>4157</v>
      </c>
      <c r="F1803" s="34">
        <v>100</v>
      </c>
      <c r="G1803" s="131">
        <v>0</v>
      </c>
      <c r="H1803" s="34">
        <f t="shared" si="60"/>
        <v>0</v>
      </c>
      <c r="I1803" s="140">
        <v>1.4</v>
      </c>
      <c r="J1803" s="141">
        <f t="shared" ref="J1803:J1866" si="61">H1803*I1803</f>
        <v>0</v>
      </c>
      <c r="K1803" s="30"/>
      <c r="L1803" s="30"/>
    </row>
    <row r="1804" spans="1:12">
      <c r="A1804" s="110" t="s">
        <v>2165</v>
      </c>
      <c r="B1804" s="136" t="s">
        <v>4162</v>
      </c>
      <c r="C1804" s="110" t="s">
        <v>4163</v>
      </c>
      <c r="D1804" s="34" t="s">
        <v>2056</v>
      </c>
      <c r="E1804" s="34" t="s">
        <v>4157</v>
      </c>
      <c r="F1804" s="34">
        <v>100</v>
      </c>
      <c r="G1804" s="131">
        <v>0</v>
      </c>
      <c r="H1804" s="34">
        <f t="shared" si="60"/>
        <v>0</v>
      </c>
      <c r="I1804" s="140">
        <v>1.4</v>
      </c>
      <c r="J1804" s="141">
        <f t="shared" si="61"/>
        <v>0</v>
      </c>
      <c r="K1804" s="30"/>
      <c r="L1804" s="30"/>
    </row>
    <row r="1805" spans="1:12">
      <c r="A1805" s="110" t="s">
        <v>2165</v>
      </c>
      <c r="B1805" s="136" t="s">
        <v>4168</v>
      </c>
      <c r="C1805" s="110" t="s">
        <v>4169</v>
      </c>
      <c r="D1805" s="34" t="s">
        <v>2056</v>
      </c>
      <c r="E1805" s="34" t="s">
        <v>4157</v>
      </c>
      <c r="F1805" s="34">
        <v>100</v>
      </c>
      <c r="G1805" s="131">
        <v>0</v>
      </c>
      <c r="H1805" s="34">
        <f t="shared" si="60"/>
        <v>0</v>
      </c>
      <c r="I1805" s="140">
        <v>1.4</v>
      </c>
      <c r="J1805" s="141">
        <f t="shared" si="61"/>
        <v>0</v>
      </c>
      <c r="K1805" s="30"/>
      <c r="L1805" s="30"/>
    </row>
    <row r="1806" spans="1:12">
      <c r="A1806" s="110" t="s">
        <v>2165</v>
      </c>
      <c r="B1806" s="136" t="s">
        <v>4172</v>
      </c>
      <c r="C1806" s="110" t="s">
        <v>4173</v>
      </c>
      <c r="D1806" s="34" t="s">
        <v>2056</v>
      </c>
      <c r="E1806" s="34" t="s">
        <v>4157</v>
      </c>
      <c r="F1806" s="34">
        <v>100</v>
      </c>
      <c r="G1806" s="131">
        <v>0</v>
      </c>
      <c r="H1806" s="34">
        <f t="shared" si="60"/>
        <v>0</v>
      </c>
      <c r="I1806" s="140">
        <v>1.4</v>
      </c>
      <c r="J1806" s="141">
        <f t="shared" si="61"/>
        <v>0</v>
      </c>
      <c r="K1806" s="30"/>
      <c r="L1806" s="30"/>
    </row>
    <row r="1807" spans="1:12">
      <c r="A1807" s="110" t="s">
        <v>2165</v>
      </c>
      <c r="B1807" s="136" t="s">
        <v>4174</v>
      </c>
      <c r="C1807" s="110" t="s">
        <v>4175</v>
      </c>
      <c r="D1807" s="34" t="s">
        <v>2056</v>
      </c>
      <c r="E1807" s="34" t="s">
        <v>4157</v>
      </c>
      <c r="F1807" s="34">
        <v>100</v>
      </c>
      <c r="G1807" s="131">
        <v>0</v>
      </c>
      <c r="H1807" s="34">
        <f t="shared" si="60"/>
        <v>0</v>
      </c>
      <c r="I1807" s="140">
        <v>1.4</v>
      </c>
      <c r="J1807" s="141">
        <f t="shared" si="61"/>
        <v>0</v>
      </c>
      <c r="K1807" s="30"/>
      <c r="L1807" s="30"/>
    </row>
    <row r="1808" spans="1:12">
      <c r="A1808" s="110" t="s">
        <v>2165</v>
      </c>
      <c r="B1808" s="136" t="s">
        <v>4176</v>
      </c>
      <c r="C1808" s="110" t="s">
        <v>4177</v>
      </c>
      <c r="D1808" s="34" t="s">
        <v>2056</v>
      </c>
      <c r="E1808" s="34" t="s">
        <v>4157</v>
      </c>
      <c r="F1808" s="34">
        <v>100</v>
      </c>
      <c r="G1808" s="131">
        <v>0</v>
      </c>
      <c r="H1808" s="34">
        <f t="shared" si="60"/>
        <v>0</v>
      </c>
      <c r="I1808" s="140">
        <v>1.4</v>
      </c>
      <c r="J1808" s="141">
        <f t="shared" si="61"/>
        <v>0</v>
      </c>
      <c r="K1808" s="30"/>
      <c r="L1808" s="30"/>
    </row>
    <row r="1809" spans="1:12">
      <c r="A1809" s="110" t="s">
        <v>2165</v>
      </c>
      <c r="B1809" s="136" t="s">
        <v>4170</v>
      </c>
      <c r="C1809" s="110" t="s">
        <v>4171</v>
      </c>
      <c r="D1809" s="34" t="s">
        <v>2056</v>
      </c>
      <c r="E1809" s="34" t="s">
        <v>4157</v>
      </c>
      <c r="F1809" s="34">
        <v>100</v>
      </c>
      <c r="G1809" s="131">
        <v>0</v>
      </c>
      <c r="H1809" s="34">
        <f t="shared" si="60"/>
        <v>0</v>
      </c>
      <c r="I1809" s="140">
        <v>1.4</v>
      </c>
      <c r="J1809" s="141">
        <f t="shared" si="61"/>
        <v>0</v>
      </c>
      <c r="K1809" s="30"/>
      <c r="L1809" s="30"/>
    </row>
    <row r="1810" spans="1:12">
      <c r="A1810" s="110" t="s">
        <v>2165</v>
      </c>
      <c r="B1810" s="136" t="s">
        <v>2700</v>
      </c>
      <c r="C1810" s="110" t="s">
        <v>2701</v>
      </c>
      <c r="D1810" s="34" t="s">
        <v>2122</v>
      </c>
      <c r="E1810" s="34" t="s">
        <v>2132</v>
      </c>
      <c r="F1810" s="34">
        <v>100</v>
      </c>
      <c r="G1810" s="131">
        <v>0</v>
      </c>
      <c r="H1810" s="34">
        <f t="shared" si="60"/>
        <v>0</v>
      </c>
      <c r="I1810" s="140">
        <v>1.4</v>
      </c>
      <c r="J1810" s="141">
        <f t="shared" si="61"/>
        <v>0</v>
      </c>
      <c r="K1810" s="30"/>
      <c r="L1810" s="30"/>
    </row>
    <row r="1811" spans="1:12">
      <c r="A1811" s="110" t="s">
        <v>2165</v>
      </c>
      <c r="B1811" s="136" t="s">
        <v>2702</v>
      </c>
      <c r="C1811" s="110" t="s">
        <v>2703</v>
      </c>
      <c r="D1811" s="34" t="s">
        <v>2122</v>
      </c>
      <c r="E1811" s="34" t="s">
        <v>2132</v>
      </c>
      <c r="F1811" s="34">
        <v>100</v>
      </c>
      <c r="G1811" s="131">
        <v>0</v>
      </c>
      <c r="H1811" s="34">
        <f t="shared" si="60"/>
        <v>0</v>
      </c>
      <c r="I1811" s="140">
        <v>1.4</v>
      </c>
      <c r="J1811" s="141">
        <f t="shared" si="61"/>
        <v>0</v>
      </c>
      <c r="K1811" s="30"/>
      <c r="L1811" s="30"/>
    </row>
    <row r="1812" spans="1:12">
      <c r="A1812" s="110" t="s">
        <v>2165</v>
      </c>
      <c r="B1812" s="136" t="s">
        <v>2706</v>
      </c>
      <c r="C1812" s="110" t="s">
        <v>2707</v>
      </c>
      <c r="D1812" s="34" t="s">
        <v>2122</v>
      </c>
      <c r="E1812" s="34" t="s">
        <v>2132</v>
      </c>
      <c r="F1812" s="34">
        <v>100</v>
      </c>
      <c r="G1812" s="131">
        <v>0</v>
      </c>
      <c r="H1812" s="34">
        <f t="shared" si="60"/>
        <v>0</v>
      </c>
      <c r="I1812" s="140">
        <v>1.4</v>
      </c>
      <c r="J1812" s="141">
        <f t="shared" si="61"/>
        <v>0</v>
      </c>
      <c r="K1812" s="30"/>
      <c r="L1812" s="30"/>
    </row>
    <row r="1813" spans="1:12">
      <c r="A1813" s="110" t="s">
        <v>2165</v>
      </c>
      <c r="B1813" s="136" t="s">
        <v>2708</v>
      </c>
      <c r="C1813" s="110" t="s">
        <v>2709</v>
      </c>
      <c r="D1813" s="34" t="s">
        <v>2122</v>
      </c>
      <c r="E1813" s="34" t="s">
        <v>2132</v>
      </c>
      <c r="F1813" s="34">
        <v>100</v>
      </c>
      <c r="G1813" s="131">
        <v>0</v>
      </c>
      <c r="H1813" s="34">
        <f t="shared" si="60"/>
        <v>0</v>
      </c>
      <c r="I1813" s="140">
        <v>1.4</v>
      </c>
      <c r="J1813" s="141">
        <f t="shared" si="61"/>
        <v>0</v>
      </c>
      <c r="K1813" s="30"/>
      <c r="L1813" s="30"/>
    </row>
    <row r="1814" spans="1:12">
      <c r="A1814" s="110" t="s">
        <v>2165</v>
      </c>
      <c r="B1814" s="136" t="s">
        <v>2710</v>
      </c>
      <c r="C1814" s="110" t="s">
        <v>2711</v>
      </c>
      <c r="D1814" s="34" t="s">
        <v>2122</v>
      </c>
      <c r="E1814" s="34" t="s">
        <v>2132</v>
      </c>
      <c r="F1814" s="34">
        <v>100</v>
      </c>
      <c r="G1814" s="131">
        <v>0</v>
      </c>
      <c r="H1814" s="34">
        <f t="shared" si="60"/>
        <v>0</v>
      </c>
      <c r="I1814" s="140">
        <v>1.4</v>
      </c>
      <c r="J1814" s="141">
        <f t="shared" si="61"/>
        <v>0</v>
      </c>
      <c r="K1814" s="30"/>
      <c r="L1814" s="30"/>
    </row>
    <row r="1815" spans="1:12">
      <c r="A1815" s="110" t="s">
        <v>2165</v>
      </c>
      <c r="B1815" s="136" t="s">
        <v>2712</v>
      </c>
      <c r="C1815" s="110" t="s">
        <v>2713</v>
      </c>
      <c r="D1815" s="34" t="s">
        <v>2122</v>
      </c>
      <c r="E1815" s="34" t="s">
        <v>2132</v>
      </c>
      <c r="F1815" s="34">
        <v>100</v>
      </c>
      <c r="G1815" s="131">
        <v>0</v>
      </c>
      <c r="H1815" s="34">
        <f t="shared" si="60"/>
        <v>0</v>
      </c>
      <c r="I1815" s="140">
        <v>1.4</v>
      </c>
      <c r="J1815" s="141">
        <f t="shared" si="61"/>
        <v>0</v>
      </c>
      <c r="K1815" s="30"/>
      <c r="L1815" s="30"/>
    </row>
    <row r="1816" spans="1:12">
      <c r="A1816" s="110" t="s">
        <v>2165</v>
      </c>
      <c r="B1816" s="136" t="s">
        <v>2714</v>
      </c>
      <c r="C1816" s="110" t="s">
        <v>2715</v>
      </c>
      <c r="D1816" s="34" t="s">
        <v>2122</v>
      </c>
      <c r="E1816" s="34" t="s">
        <v>2132</v>
      </c>
      <c r="F1816" s="34">
        <v>100</v>
      </c>
      <c r="G1816" s="131">
        <v>0</v>
      </c>
      <c r="H1816" s="34">
        <f t="shared" si="60"/>
        <v>0</v>
      </c>
      <c r="I1816" s="140">
        <v>1.4</v>
      </c>
      <c r="J1816" s="141">
        <f t="shared" si="61"/>
        <v>0</v>
      </c>
      <c r="K1816" s="30"/>
      <c r="L1816" s="30"/>
    </row>
    <row r="1817" spans="1:12">
      <c r="A1817" s="110" t="s">
        <v>2165</v>
      </c>
      <c r="B1817" s="136" t="s">
        <v>2716</v>
      </c>
      <c r="C1817" s="110" t="s">
        <v>2717</v>
      </c>
      <c r="D1817" s="34" t="s">
        <v>2122</v>
      </c>
      <c r="E1817" s="34" t="s">
        <v>2132</v>
      </c>
      <c r="F1817" s="34">
        <v>100</v>
      </c>
      <c r="G1817" s="131">
        <v>0</v>
      </c>
      <c r="H1817" s="34">
        <f t="shared" si="60"/>
        <v>0</v>
      </c>
      <c r="I1817" s="140">
        <v>1.4</v>
      </c>
      <c r="J1817" s="141">
        <f t="shared" si="61"/>
        <v>0</v>
      </c>
      <c r="K1817" s="30"/>
      <c r="L1817" s="30"/>
    </row>
    <row r="1818" spans="1:12">
      <c r="A1818" s="110" t="s">
        <v>2165</v>
      </c>
      <c r="B1818" s="136" t="s">
        <v>2718</v>
      </c>
      <c r="C1818" s="110" t="s">
        <v>2719</v>
      </c>
      <c r="D1818" s="34" t="s">
        <v>2122</v>
      </c>
      <c r="E1818" s="34" t="s">
        <v>2132</v>
      </c>
      <c r="F1818" s="34">
        <v>100</v>
      </c>
      <c r="G1818" s="131">
        <v>0</v>
      </c>
      <c r="H1818" s="34">
        <f t="shared" si="60"/>
        <v>0</v>
      </c>
      <c r="I1818" s="140">
        <v>1.4</v>
      </c>
      <c r="J1818" s="141">
        <f t="shared" si="61"/>
        <v>0</v>
      </c>
      <c r="K1818" s="30"/>
      <c r="L1818" s="30"/>
    </row>
    <row r="1819" spans="1:12">
      <c r="A1819" s="110" t="s">
        <v>2165</v>
      </c>
      <c r="B1819" s="136" t="s">
        <v>2720</v>
      </c>
      <c r="C1819" s="110" t="s">
        <v>2721</v>
      </c>
      <c r="D1819" s="34" t="s">
        <v>2122</v>
      </c>
      <c r="E1819" s="34" t="s">
        <v>2132</v>
      </c>
      <c r="F1819" s="34">
        <v>100</v>
      </c>
      <c r="G1819" s="131">
        <v>0</v>
      </c>
      <c r="H1819" s="34">
        <f t="shared" si="60"/>
        <v>0</v>
      </c>
      <c r="I1819" s="140">
        <v>1.4</v>
      </c>
      <c r="J1819" s="141">
        <f t="shared" si="61"/>
        <v>0</v>
      </c>
      <c r="K1819" s="30"/>
      <c r="L1819" s="30"/>
    </row>
    <row r="1820" spans="1:12">
      <c r="A1820" s="110" t="s">
        <v>2165</v>
      </c>
      <c r="B1820" s="136" t="s">
        <v>2724</v>
      </c>
      <c r="C1820" s="110" t="s">
        <v>2725</v>
      </c>
      <c r="D1820" s="34" t="s">
        <v>2122</v>
      </c>
      <c r="E1820" s="34" t="s">
        <v>2132</v>
      </c>
      <c r="F1820" s="34">
        <v>100</v>
      </c>
      <c r="G1820" s="131">
        <v>0</v>
      </c>
      <c r="H1820" s="34">
        <f t="shared" si="60"/>
        <v>0</v>
      </c>
      <c r="I1820" s="140">
        <v>1.4</v>
      </c>
      <c r="J1820" s="141">
        <f t="shared" si="61"/>
        <v>0</v>
      </c>
      <c r="K1820" s="30"/>
      <c r="L1820" s="30"/>
    </row>
    <row r="1821" spans="1:12">
      <c r="A1821" s="110" t="s">
        <v>2165</v>
      </c>
      <c r="B1821" s="136" t="s">
        <v>2726</v>
      </c>
      <c r="C1821" s="110" t="s">
        <v>2727</v>
      </c>
      <c r="D1821" s="34" t="s">
        <v>2122</v>
      </c>
      <c r="E1821" s="34" t="s">
        <v>2132</v>
      </c>
      <c r="F1821" s="34">
        <v>100</v>
      </c>
      <c r="G1821" s="131">
        <v>0</v>
      </c>
      <c r="H1821" s="34">
        <f t="shared" si="60"/>
        <v>0</v>
      </c>
      <c r="I1821" s="140">
        <v>1.4</v>
      </c>
      <c r="J1821" s="141">
        <f t="shared" si="61"/>
        <v>0</v>
      </c>
      <c r="K1821" s="30"/>
      <c r="L1821" s="30"/>
    </row>
    <row r="1822" spans="1:12">
      <c r="A1822" s="110" t="s">
        <v>2165</v>
      </c>
      <c r="B1822" s="136" t="s">
        <v>2728</v>
      </c>
      <c r="C1822" s="110" t="s">
        <v>2729</v>
      </c>
      <c r="D1822" s="34" t="s">
        <v>2122</v>
      </c>
      <c r="E1822" s="34" t="s">
        <v>2132</v>
      </c>
      <c r="F1822" s="34">
        <v>100</v>
      </c>
      <c r="G1822" s="131">
        <v>0</v>
      </c>
      <c r="H1822" s="34">
        <f t="shared" si="60"/>
        <v>0</v>
      </c>
      <c r="I1822" s="140">
        <v>1.4</v>
      </c>
      <c r="J1822" s="141">
        <f t="shared" si="61"/>
        <v>0</v>
      </c>
      <c r="K1822" s="30"/>
      <c r="L1822" s="30"/>
    </row>
    <row r="1823" spans="1:12">
      <c r="A1823" s="110" t="s">
        <v>2165</v>
      </c>
      <c r="B1823" s="136" t="s">
        <v>2730</v>
      </c>
      <c r="C1823" s="110" t="s">
        <v>2731</v>
      </c>
      <c r="D1823" s="34" t="s">
        <v>2122</v>
      </c>
      <c r="E1823" s="34" t="s">
        <v>2132</v>
      </c>
      <c r="F1823" s="34">
        <v>100</v>
      </c>
      <c r="G1823" s="131">
        <v>0</v>
      </c>
      <c r="H1823" s="34">
        <f t="shared" si="60"/>
        <v>0</v>
      </c>
      <c r="I1823" s="140">
        <v>1.4</v>
      </c>
      <c r="J1823" s="141">
        <f t="shared" si="61"/>
        <v>0</v>
      </c>
      <c r="K1823" s="30"/>
      <c r="L1823" s="30"/>
    </row>
    <row r="1824" spans="1:12">
      <c r="A1824" s="110" t="s">
        <v>2165</v>
      </c>
      <c r="B1824" s="136" t="s">
        <v>2732</v>
      </c>
      <c r="C1824" s="110" t="s">
        <v>2733</v>
      </c>
      <c r="D1824" s="34" t="s">
        <v>2122</v>
      </c>
      <c r="E1824" s="34" t="s">
        <v>2132</v>
      </c>
      <c r="F1824" s="34">
        <v>100</v>
      </c>
      <c r="G1824" s="131">
        <v>0</v>
      </c>
      <c r="H1824" s="34">
        <f t="shared" si="60"/>
        <v>0</v>
      </c>
      <c r="I1824" s="140">
        <v>1.4</v>
      </c>
      <c r="J1824" s="141">
        <f t="shared" si="61"/>
        <v>0</v>
      </c>
      <c r="K1824" s="30"/>
      <c r="L1824" s="30"/>
    </row>
    <row r="1825" spans="1:12">
      <c r="A1825" s="110" t="s">
        <v>2165</v>
      </c>
      <c r="B1825" s="136" t="s">
        <v>2734</v>
      </c>
      <c r="C1825" s="110" t="s">
        <v>2735</v>
      </c>
      <c r="D1825" s="34" t="s">
        <v>2122</v>
      </c>
      <c r="E1825" s="34" t="s">
        <v>2132</v>
      </c>
      <c r="F1825" s="34">
        <v>100</v>
      </c>
      <c r="G1825" s="131">
        <v>0</v>
      </c>
      <c r="H1825" s="34">
        <f t="shared" si="60"/>
        <v>0</v>
      </c>
      <c r="I1825" s="140">
        <v>1.4</v>
      </c>
      <c r="J1825" s="141">
        <f t="shared" si="61"/>
        <v>0</v>
      </c>
      <c r="K1825" s="30"/>
      <c r="L1825" s="30"/>
    </row>
    <row r="1826" spans="1:12">
      <c r="A1826" s="110" t="s">
        <v>2165</v>
      </c>
      <c r="B1826" s="136" t="s">
        <v>2738</v>
      </c>
      <c r="C1826" s="110" t="s">
        <v>2739</v>
      </c>
      <c r="D1826" s="34" t="s">
        <v>2122</v>
      </c>
      <c r="E1826" s="34" t="s">
        <v>2132</v>
      </c>
      <c r="F1826" s="34">
        <v>100</v>
      </c>
      <c r="G1826" s="131">
        <v>0</v>
      </c>
      <c r="H1826" s="34">
        <f t="shared" si="60"/>
        <v>0</v>
      </c>
      <c r="I1826" s="140">
        <v>1.4</v>
      </c>
      <c r="J1826" s="141">
        <f t="shared" si="61"/>
        <v>0</v>
      </c>
      <c r="K1826" s="30"/>
      <c r="L1826" s="30"/>
    </row>
    <row r="1827" spans="1:12">
      <c r="A1827" s="110" t="s">
        <v>2165</v>
      </c>
      <c r="B1827" s="136" t="s">
        <v>2740</v>
      </c>
      <c r="C1827" s="110" t="s">
        <v>2741</v>
      </c>
      <c r="D1827" s="34" t="s">
        <v>2122</v>
      </c>
      <c r="E1827" s="34" t="s">
        <v>2132</v>
      </c>
      <c r="F1827" s="34">
        <v>100</v>
      </c>
      <c r="G1827" s="131">
        <v>0</v>
      </c>
      <c r="H1827" s="34">
        <f t="shared" si="60"/>
        <v>0</v>
      </c>
      <c r="I1827" s="140">
        <v>1.4</v>
      </c>
      <c r="J1827" s="141">
        <f t="shared" si="61"/>
        <v>0</v>
      </c>
      <c r="K1827" s="30"/>
      <c r="L1827" s="30"/>
    </row>
    <row r="1828" spans="1:12">
      <c r="A1828" s="110" t="s">
        <v>2165</v>
      </c>
      <c r="B1828" s="136" t="s">
        <v>2742</v>
      </c>
      <c r="C1828" s="110" t="s">
        <v>2743</v>
      </c>
      <c r="D1828" s="34" t="s">
        <v>2122</v>
      </c>
      <c r="E1828" s="34" t="s">
        <v>2132</v>
      </c>
      <c r="F1828" s="34">
        <v>100</v>
      </c>
      <c r="G1828" s="131">
        <v>0</v>
      </c>
      <c r="H1828" s="34">
        <f t="shared" si="60"/>
        <v>0</v>
      </c>
      <c r="I1828" s="140">
        <v>1.4</v>
      </c>
      <c r="J1828" s="141">
        <f t="shared" si="61"/>
        <v>0</v>
      </c>
      <c r="K1828" s="30"/>
      <c r="L1828" s="30"/>
    </row>
    <row r="1829" spans="1:12">
      <c r="A1829" s="110" t="s">
        <v>2165</v>
      </c>
      <c r="B1829" s="136" t="s">
        <v>2736</v>
      </c>
      <c r="C1829" s="110" t="s">
        <v>2737</v>
      </c>
      <c r="D1829" s="34" t="s">
        <v>2122</v>
      </c>
      <c r="E1829" s="34" t="s">
        <v>2132</v>
      </c>
      <c r="F1829" s="34">
        <v>100</v>
      </c>
      <c r="G1829" s="131">
        <v>0</v>
      </c>
      <c r="H1829" s="34">
        <f t="shared" si="60"/>
        <v>0</v>
      </c>
      <c r="I1829" s="140">
        <v>1.4</v>
      </c>
      <c r="J1829" s="141">
        <f t="shared" si="61"/>
        <v>0</v>
      </c>
      <c r="K1829" s="30"/>
      <c r="L1829" s="30"/>
    </row>
    <row r="1830" spans="1:12">
      <c r="A1830" s="110" t="s">
        <v>2165</v>
      </c>
      <c r="B1830" s="136" t="s">
        <v>2808</v>
      </c>
      <c r="C1830" s="110" t="s">
        <v>2809</v>
      </c>
      <c r="D1830" s="34" t="s">
        <v>2122</v>
      </c>
      <c r="E1830" s="34" t="s">
        <v>2132</v>
      </c>
      <c r="F1830" s="34">
        <v>100</v>
      </c>
      <c r="G1830" s="131">
        <v>0</v>
      </c>
      <c r="H1830" s="34">
        <f t="shared" si="60"/>
        <v>0</v>
      </c>
      <c r="I1830" s="140">
        <v>1.4</v>
      </c>
      <c r="J1830" s="141">
        <f t="shared" si="61"/>
        <v>0</v>
      </c>
      <c r="K1830" s="30"/>
      <c r="L1830" s="30"/>
    </row>
    <row r="1831" spans="1:12">
      <c r="A1831" s="110" t="s">
        <v>2165</v>
      </c>
      <c r="B1831" s="136" t="s">
        <v>2812</v>
      </c>
      <c r="C1831" s="110" t="s">
        <v>2813</v>
      </c>
      <c r="D1831" s="34" t="s">
        <v>2122</v>
      </c>
      <c r="E1831" s="34" t="s">
        <v>2132</v>
      </c>
      <c r="F1831" s="34">
        <v>100</v>
      </c>
      <c r="G1831" s="131">
        <v>0</v>
      </c>
      <c r="H1831" s="34">
        <f t="shared" si="60"/>
        <v>0</v>
      </c>
      <c r="I1831" s="140">
        <v>1.4</v>
      </c>
      <c r="J1831" s="141">
        <f t="shared" si="61"/>
        <v>0</v>
      </c>
      <c r="K1831" s="30"/>
      <c r="L1831" s="30"/>
    </row>
    <row r="1832" spans="1:12">
      <c r="A1832" s="110" t="s">
        <v>2165</v>
      </c>
      <c r="B1832" s="136" t="s">
        <v>2816</v>
      </c>
      <c r="C1832" s="110" t="s">
        <v>2817</v>
      </c>
      <c r="D1832" s="34" t="s">
        <v>2122</v>
      </c>
      <c r="E1832" s="34" t="s">
        <v>2132</v>
      </c>
      <c r="F1832" s="34">
        <v>100</v>
      </c>
      <c r="G1832" s="131">
        <v>0</v>
      </c>
      <c r="H1832" s="34">
        <f t="shared" si="60"/>
        <v>0</v>
      </c>
      <c r="I1832" s="140">
        <v>1.4</v>
      </c>
      <c r="J1832" s="141">
        <f t="shared" si="61"/>
        <v>0</v>
      </c>
      <c r="K1832" s="30"/>
      <c r="L1832" s="30"/>
    </row>
    <row r="1833" spans="1:12">
      <c r="A1833" s="110" t="s">
        <v>2165</v>
      </c>
      <c r="B1833" s="136" t="s">
        <v>2744</v>
      </c>
      <c r="C1833" s="110" t="s">
        <v>2745</v>
      </c>
      <c r="D1833" s="34" t="s">
        <v>2122</v>
      </c>
      <c r="E1833" s="34" t="s">
        <v>2132</v>
      </c>
      <c r="F1833" s="34">
        <v>100</v>
      </c>
      <c r="G1833" s="131">
        <v>0</v>
      </c>
      <c r="H1833" s="34">
        <f t="shared" si="60"/>
        <v>0</v>
      </c>
      <c r="I1833" s="140">
        <v>1.4</v>
      </c>
      <c r="J1833" s="141">
        <f t="shared" si="61"/>
        <v>0</v>
      </c>
      <c r="K1833" s="30"/>
      <c r="L1833" s="30"/>
    </row>
    <row r="1834" spans="1:12">
      <c r="A1834" s="110" t="s">
        <v>2165</v>
      </c>
      <c r="B1834" s="136" t="s">
        <v>2746</v>
      </c>
      <c r="C1834" s="110" t="s">
        <v>2747</v>
      </c>
      <c r="D1834" s="34" t="s">
        <v>2122</v>
      </c>
      <c r="E1834" s="34" t="s">
        <v>2132</v>
      </c>
      <c r="F1834" s="34">
        <v>100</v>
      </c>
      <c r="G1834" s="131">
        <v>0</v>
      </c>
      <c r="H1834" s="34">
        <f t="shared" si="60"/>
        <v>0</v>
      </c>
      <c r="I1834" s="140">
        <v>1.4</v>
      </c>
      <c r="J1834" s="141">
        <f t="shared" si="61"/>
        <v>0</v>
      </c>
      <c r="K1834" s="30"/>
      <c r="L1834" s="30"/>
    </row>
    <row r="1835" spans="1:12">
      <c r="A1835" s="110" t="s">
        <v>2165</v>
      </c>
      <c r="B1835" s="136" t="s">
        <v>2756</v>
      </c>
      <c r="C1835" s="110" t="s">
        <v>2757</v>
      </c>
      <c r="D1835" s="34" t="s">
        <v>2122</v>
      </c>
      <c r="E1835" s="34" t="s">
        <v>2132</v>
      </c>
      <c r="F1835" s="34">
        <v>100</v>
      </c>
      <c r="G1835" s="131">
        <v>0</v>
      </c>
      <c r="H1835" s="34">
        <f t="shared" si="60"/>
        <v>0</v>
      </c>
      <c r="I1835" s="140">
        <v>1.4</v>
      </c>
      <c r="J1835" s="141">
        <f t="shared" si="61"/>
        <v>0</v>
      </c>
      <c r="K1835" s="30"/>
      <c r="L1835" s="30"/>
    </row>
    <row r="1836" spans="1:12">
      <c r="A1836" s="110" t="s">
        <v>2165</v>
      </c>
      <c r="B1836" s="136" t="s">
        <v>2748</v>
      </c>
      <c r="C1836" s="110" t="s">
        <v>2749</v>
      </c>
      <c r="D1836" s="34" t="s">
        <v>2122</v>
      </c>
      <c r="E1836" s="34" t="s">
        <v>2132</v>
      </c>
      <c r="F1836" s="34">
        <v>100</v>
      </c>
      <c r="G1836" s="131">
        <v>0</v>
      </c>
      <c r="H1836" s="34">
        <f t="shared" si="60"/>
        <v>0</v>
      </c>
      <c r="I1836" s="140">
        <v>1.4</v>
      </c>
      <c r="J1836" s="141">
        <f t="shared" si="61"/>
        <v>0</v>
      </c>
      <c r="K1836" s="30"/>
      <c r="L1836" s="30"/>
    </row>
    <row r="1837" spans="1:12">
      <c r="A1837" s="110" t="s">
        <v>2165</v>
      </c>
      <c r="B1837" s="136" t="s">
        <v>2750</v>
      </c>
      <c r="C1837" s="110" t="s">
        <v>2751</v>
      </c>
      <c r="D1837" s="34" t="s">
        <v>2122</v>
      </c>
      <c r="E1837" s="34" t="s">
        <v>2132</v>
      </c>
      <c r="F1837" s="34">
        <v>100</v>
      </c>
      <c r="G1837" s="131">
        <v>0</v>
      </c>
      <c r="H1837" s="34">
        <f t="shared" si="60"/>
        <v>0</v>
      </c>
      <c r="I1837" s="140">
        <v>1.4</v>
      </c>
      <c r="J1837" s="141">
        <f t="shared" si="61"/>
        <v>0</v>
      </c>
      <c r="K1837" s="30"/>
      <c r="L1837" s="30"/>
    </row>
    <row r="1838" spans="1:12">
      <c r="A1838" s="110" t="s">
        <v>2165</v>
      </c>
      <c r="B1838" s="136" t="s">
        <v>2754</v>
      </c>
      <c r="C1838" s="110" t="s">
        <v>2755</v>
      </c>
      <c r="D1838" s="34" t="s">
        <v>2122</v>
      </c>
      <c r="E1838" s="34" t="s">
        <v>2132</v>
      </c>
      <c r="F1838" s="34">
        <v>100</v>
      </c>
      <c r="G1838" s="131">
        <v>0</v>
      </c>
      <c r="H1838" s="34">
        <f t="shared" si="60"/>
        <v>0</v>
      </c>
      <c r="I1838" s="140">
        <v>1.4</v>
      </c>
      <c r="J1838" s="141">
        <f t="shared" si="61"/>
        <v>0</v>
      </c>
      <c r="K1838" s="30"/>
      <c r="L1838" s="30"/>
    </row>
    <row r="1839" spans="1:12">
      <c r="A1839" s="110" t="s">
        <v>2165</v>
      </c>
      <c r="B1839" s="136" t="s">
        <v>2762</v>
      </c>
      <c r="C1839" s="110" t="s">
        <v>2763</v>
      </c>
      <c r="D1839" s="34" t="s">
        <v>2122</v>
      </c>
      <c r="E1839" s="34" t="s">
        <v>2132</v>
      </c>
      <c r="F1839" s="34">
        <v>100</v>
      </c>
      <c r="G1839" s="131">
        <v>0</v>
      </c>
      <c r="H1839" s="34">
        <f t="shared" si="60"/>
        <v>0</v>
      </c>
      <c r="I1839" s="140">
        <v>1.4</v>
      </c>
      <c r="J1839" s="141">
        <f t="shared" si="61"/>
        <v>0</v>
      </c>
      <c r="K1839" s="30"/>
      <c r="L1839" s="30"/>
    </row>
    <row r="1840" spans="1:12">
      <c r="A1840" s="110" t="s">
        <v>2165</v>
      </c>
      <c r="B1840" s="136" t="s">
        <v>2760</v>
      </c>
      <c r="C1840" s="110" t="s">
        <v>2761</v>
      </c>
      <c r="D1840" s="34" t="s">
        <v>2122</v>
      </c>
      <c r="E1840" s="34" t="s">
        <v>2132</v>
      </c>
      <c r="F1840" s="34">
        <v>100</v>
      </c>
      <c r="G1840" s="131">
        <v>0</v>
      </c>
      <c r="H1840" s="34">
        <f t="shared" si="60"/>
        <v>0</v>
      </c>
      <c r="I1840" s="140">
        <v>1.4</v>
      </c>
      <c r="J1840" s="141">
        <f t="shared" si="61"/>
        <v>0</v>
      </c>
      <c r="K1840" s="30"/>
      <c r="L1840" s="30"/>
    </row>
    <row r="1841" spans="1:12">
      <c r="A1841" s="110" t="s">
        <v>2165</v>
      </c>
      <c r="B1841" s="136" t="s">
        <v>2752</v>
      </c>
      <c r="C1841" s="110" t="s">
        <v>2753</v>
      </c>
      <c r="D1841" s="34" t="s">
        <v>2122</v>
      </c>
      <c r="E1841" s="34" t="s">
        <v>2132</v>
      </c>
      <c r="F1841" s="34">
        <v>100</v>
      </c>
      <c r="G1841" s="131">
        <v>0</v>
      </c>
      <c r="H1841" s="34">
        <f t="shared" si="60"/>
        <v>0</v>
      </c>
      <c r="I1841" s="140">
        <v>1.4</v>
      </c>
      <c r="J1841" s="141">
        <f t="shared" si="61"/>
        <v>0</v>
      </c>
      <c r="K1841" s="30"/>
      <c r="L1841" s="30"/>
    </row>
    <row r="1842" spans="1:12">
      <c r="A1842" s="110" t="s">
        <v>2165</v>
      </c>
      <c r="B1842" s="136" t="s">
        <v>2806</v>
      </c>
      <c r="C1842" s="110" t="s">
        <v>2807</v>
      </c>
      <c r="D1842" s="34" t="s">
        <v>2122</v>
      </c>
      <c r="E1842" s="34" t="s">
        <v>2132</v>
      </c>
      <c r="F1842" s="34">
        <v>100</v>
      </c>
      <c r="G1842" s="131">
        <v>0</v>
      </c>
      <c r="H1842" s="34">
        <f t="shared" si="60"/>
        <v>0</v>
      </c>
      <c r="I1842" s="140">
        <v>1.4</v>
      </c>
      <c r="J1842" s="141">
        <f t="shared" si="61"/>
        <v>0</v>
      </c>
      <c r="K1842" s="30"/>
      <c r="L1842" s="30"/>
    </row>
    <row r="1843" spans="1:12">
      <c r="A1843" s="110" t="s">
        <v>2165</v>
      </c>
      <c r="B1843" s="136" t="s">
        <v>2758</v>
      </c>
      <c r="C1843" s="110" t="s">
        <v>2759</v>
      </c>
      <c r="D1843" s="34" t="s">
        <v>2122</v>
      </c>
      <c r="E1843" s="34" t="s">
        <v>2132</v>
      </c>
      <c r="F1843" s="34">
        <v>100</v>
      </c>
      <c r="G1843" s="131">
        <v>0</v>
      </c>
      <c r="H1843" s="34">
        <f t="shared" si="60"/>
        <v>0</v>
      </c>
      <c r="I1843" s="140">
        <v>1.4</v>
      </c>
      <c r="J1843" s="141">
        <f t="shared" si="61"/>
        <v>0</v>
      </c>
      <c r="K1843" s="30"/>
      <c r="L1843" s="30"/>
    </row>
    <row r="1844" spans="1:12">
      <c r="A1844" s="110" t="s">
        <v>2165</v>
      </c>
      <c r="B1844" s="136" t="s">
        <v>2842</v>
      </c>
      <c r="C1844" s="110" t="s">
        <v>2843</v>
      </c>
      <c r="D1844" s="34" t="s">
        <v>2122</v>
      </c>
      <c r="E1844" s="34" t="s">
        <v>2132</v>
      </c>
      <c r="F1844" s="34">
        <v>100</v>
      </c>
      <c r="G1844" s="131">
        <v>0</v>
      </c>
      <c r="H1844" s="34">
        <f t="shared" si="60"/>
        <v>0</v>
      </c>
      <c r="I1844" s="140">
        <v>1.4</v>
      </c>
      <c r="J1844" s="141">
        <f t="shared" si="61"/>
        <v>0</v>
      </c>
      <c r="K1844" s="30"/>
      <c r="L1844" s="30"/>
    </row>
    <row r="1845" spans="1:12">
      <c r="A1845" s="110" t="s">
        <v>2165</v>
      </c>
      <c r="B1845" s="136" t="s">
        <v>2844</v>
      </c>
      <c r="C1845" s="110" t="s">
        <v>2845</v>
      </c>
      <c r="D1845" s="34" t="s">
        <v>2122</v>
      </c>
      <c r="E1845" s="34" t="s">
        <v>2132</v>
      </c>
      <c r="F1845" s="34">
        <v>100</v>
      </c>
      <c r="G1845" s="131">
        <v>0</v>
      </c>
      <c r="H1845" s="34">
        <f t="shared" ref="H1845:H1908" si="62">G1845*F1845</f>
        <v>0</v>
      </c>
      <c r="I1845" s="140">
        <v>1.4</v>
      </c>
      <c r="J1845" s="141">
        <f t="shared" si="61"/>
        <v>0</v>
      </c>
      <c r="K1845" s="30"/>
      <c r="L1845" s="30"/>
    </row>
    <row r="1846" spans="1:12">
      <c r="A1846" s="110" t="s">
        <v>2165</v>
      </c>
      <c r="B1846" s="136" t="s">
        <v>2846</v>
      </c>
      <c r="C1846" s="110" t="s">
        <v>2847</v>
      </c>
      <c r="D1846" s="34" t="s">
        <v>2122</v>
      </c>
      <c r="E1846" s="34" t="s">
        <v>2132</v>
      </c>
      <c r="F1846" s="34">
        <v>100</v>
      </c>
      <c r="G1846" s="131">
        <v>0</v>
      </c>
      <c r="H1846" s="34">
        <f t="shared" si="62"/>
        <v>0</v>
      </c>
      <c r="I1846" s="140">
        <v>1.4</v>
      </c>
      <c r="J1846" s="141">
        <f t="shared" si="61"/>
        <v>0</v>
      </c>
      <c r="K1846" s="30"/>
      <c r="L1846" s="30"/>
    </row>
    <row r="1847" spans="1:12">
      <c r="A1847" s="110" t="s">
        <v>2165</v>
      </c>
      <c r="B1847" s="136" t="s">
        <v>2792</v>
      </c>
      <c r="C1847" s="110" t="s">
        <v>2793</v>
      </c>
      <c r="D1847" s="34" t="s">
        <v>2122</v>
      </c>
      <c r="E1847" s="34" t="s">
        <v>2132</v>
      </c>
      <c r="F1847" s="34">
        <v>100</v>
      </c>
      <c r="G1847" s="131">
        <v>0</v>
      </c>
      <c r="H1847" s="34">
        <f t="shared" si="62"/>
        <v>0</v>
      </c>
      <c r="I1847" s="140">
        <v>1.4</v>
      </c>
      <c r="J1847" s="141">
        <f t="shared" si="61"/>
        <v>0</v>
      </c>
      <c r="K1847" s="30"/>
      <c r="L1847" s="30"/>
    </row>
    <row r="1848" spans="1:12">
      <c r="A1848" s="110" t="s">
        <v>2165</v>
      </c>
      <c r="B1848" s="136" t="s">
        <v>2794</v>
      </c>
      <c r="C1848" s="110" t="s">
        <v>2795</v>
      </c>
      <c r="D1848" s="34" t="s">
        <v>2122</v>
      </c>
      <c r="E1848" s="34" t="s">
        <v>2132</v>
      </c>
      <c r="F1848" s="34">
        <v>100</v>
      </c>
      <c r="G1848" s="131">
        <v>0</v>
      </c>
      <c r="H1848" s="34">
        <f t="shared" si="62"/>
        <v>0</v>
      </c>
      <c r="I1848" s="140">
        <v>1.4</v>
      </c>
      <c r="J1848" s="141">
        <f t="shared" si="61"/>
        <v>0</v>
      </c>
      <c r="K1848" s="30"/>
      <c r="L1848" s="30"/>
    </row>
    <row r="1849" spans="1:12">
      <c r="A1849" s="110" t="s">
        <v>2165</v>
      </c>
      <c r="B1849" s="136" t="s">
        <v>2796</v>
      </c>
      <c r="C1849" s="110" t="s">
        <v>2797</v>
      </c>
      <c r="D1849" s="34" t="s">
        <v>2122</v>
      </c>
      <c r="E1849" s="34" t="s">
        <v>2132</v>
      </c>
      <c r="F1849" s="34">
        <v>100</v>
      </c>
      <c r="G1849" s="131">
        <v>0</v>
      </c>
      <c r="H1849" s="34">
        <f t="shared" si="62"/>
        <v>0</v>
      </c>
      <c r="I1849" s="140">
        <v>1.4</v>
      </c>
      <c r="J1849" s="141">
        <f t="shared" si="61"/>
        <v>0</v>
      </c>
      <c r="K1849" s="30"/>
      <c r="L1849" s="30"/>
    </row>
    <row r="1850" spans="1:12">
      <c r="A1850" s="110" t="s">
        <v>2165</v>
      </c>
      <c r="B1850" s="136" t="s">
        <v>2798</v>
      </c>
      <c r="C1850" s="110" t="s">
        <v>2799</v>
      </c>
      <c r="D1850" s="34" t="s">
        <v>2122</v>
      </c>
      <c r="E1850" s="34" t="s">
        <v>2132</v>
      </c>
      <c r="F1850" s="34">
        <v>100</v>
      </c>
      <c r="G1850" s="131">
        <v>0</v>
      </c>
      <c r="H1850" s="34">
        <f t="shared" si="62"/>
        <v>0</v>
      </c>
      <c r="I1850" s="140">
        <v>1.4</v>
      </c>
      <c r="J1850" s="141">
        <f t="shared" si="61"/>
        <v>0</v>
      </c>
      <c r="K1850" s="30"/>
      <c r="L1850" s="30"/>
    </row>
    <row r="1851" spans="1:12">
      <c r="A1851" s="110" t="s">
        <v>2165</v>
      </c>
      <c r="B1851" s="136" t="s">
        <v>2800</v>
      </c>
      <c r="C1851" s="110" t="s">
        <v>2801</v>
      </c>
      <c r="D1851" s="34" t="s">
        <v>2122</v>
      </c>
      <c r="E1851" s="34" t="s">
        <v>2132</v>
      </c>
      <c r="F1851" s="34">
        <v>100</v>
      </c>
      <c r="G1851" s="131">
        <v>0</v>
      </c>
      <c r="H1851" s="34">
        <f t="shared" si="62"/>
        <v>0</v>
      </c>
      <c r="I1851" s="140">
        <v>1.4</v>
      </c>
      <c r="J1851" s="141">
        <f t="shared" si="61"/>
        <v>0</v>
      </c>
      <c r="K1851" s="30"/>
      <c r="L1851" s="30"/>
    </row>
    <row r="1852" spans="1:12">
      <c r="A1852" s="110" t="s">
        <v>2165</v>
      </c>
      <c r="B1852" s="136" t="s">
        <v>2802</v>
      </c>
      <c r="C1852" s="110" t="s">
        <v>2803</v>
      </c>
      <c r="D1852" s="34" t="s">
        <v>2122</v>
      </c>
      <c r="E1852" s="34" t="s">
        <v>2132</v>
      </c>
      <c r="F1852" s="34">
        <v>100</v>
      </c>
      <c r="G1852" s="131">
        <v>0</v>
      </c>
      <c r="H1852" s="34">
        <f t="shared" si="62"/>
        <v>0</v>
      </c>
      <c r="I1852" s="140">
        <v>1.4</v>
      </c>
      <c r="J1852" s="141">
        <f t="shared" si="61"/>
        <v>0</v>
      </c>
      <c r="K1852" s="30"/>
      <c r="L1852" s="30"/>
    </row>
    <row r="1853" spans="1:12">
      <c r="A1853" s="110" t="s">
        <v>2165</v>
      </c>
      <c r="B1853" s="136" t="s">
        <v>2804</v>
      </c>
      <c r="C1853" s="110" t="s">
        <v>2805</v>
      </c>
      <c r="D1853" s="34" t="s">
        <v>2122</v>
      </c>
      <c r="E1853" s="34" t="s">
        <v>2132</v>
      </c>
      <c r="F1853" s="34">
        <v>100</v>
      </c>
      <c r="G1853" s="131">
        <v>0</v>
      </c>
      <c r="H1853" s="34">
        <f t="shared" si="62"/>
        <v>0</v>
      </c>
      <c r="I1853" s="140">
        <v>1.4</v>
      </c>
      <c r="J1853" s="141">
        <f t="shared" si="61"/>
        <v>0</v>
      </c>
      <c r="K1853" s="30"/>
      <c r="L1853" s="30"/>
    </row>
    <row r="1854" spans="1:12">
      <c r="A1854" s="110" t="s">
        <v>2165</v>
      </c>
      <c r="B1854" s="136" t="s">
        <v>2872</v>
      </c>
      <c r="C1854" s="110" t="s">
        <v>2873</v>
      </c>
      <c r="D1854" s="34" t="s">
        <v>2122</v>
      </c>
      <c r="E1854" s="34" t="s">
        <v>2132</v>
      </c>
      <c r="F1854" s="34">
        <v>100</v>
      </c>
      <c r="G1854" s="131">
        <v>0</v>
      </c>
      <c r="H1854" s="34">
        <f t="shared" si="62"/>
        <v>0</v>
      </c>
      <c r="I1854" s="140">
        <v>1.4</v>
      </c>
      <c r="J1854" s="141">
        <f t="shared" si="61"/>
        <v>0</v>
      </c>
      <c r="K1854" s="30"/>
      <c r="L1854" s="30"/>
    </row>
    <row r="1855" spans="1:12">
      <c r="A1855" s="110" t="s">
        <v>2165</v>
      </c>
      <c r="B1855" s="136" t="s">
        <v>2874</v>
      </c>
      <c r="C1855" s="110" t="s">
        <v>2875</v>
      </c>
      <c r="D1855" s="34" t="s">
        <v>2122</v>
      </c>
      <c r="E1855" s="34" t="s">
        <v>2132</v>
      </c>
      <c r="F1855" s="34">
        <v>100</v>
      </c>
      <c r="G1855" s="131">
        <v>0</v>
      </c>
      <c r="H1855" s="34">
        <f t="shared" si="62"/>
        <v>0</v>
      </c>
      <c r="I1855" s="140">
        <v>1.4</v>
      </c>
      <c r="J1855" s="141">
        <f t="shared" si="61"/>
        <v>0</v>
      </c>
      <c r="K1855" s="30"/>
      <c r="L1855" s="30"/>
    </row>
    <row r="1856" spans="1:12">
      <c r="A1856" s="110" t="s">
        <v>2165</v>
      </c>
      <c r="B1856" s="136" t="s">
        <v>2876</v>
      </c>
      <c r="C1856" s="110" t="s">
        <v>2877</v>
      </c>
      <c r="D1856" s="34" t="s">
        <v>2122</v>
      </c>
      <c r="E1856" s="34" t="s">
        <v>2132</v>
      </c>
      <c r="F1856" s="34">
        <v>100</v>
      </c>
      <c r="G1856" s="131">
        <v>0</v>
      </c>
      <c r="H1856" s="34">
        <f t="shared" si="62"/>
        <v>0</v>
      </c>
      <c r="I1856" s="140">
        <v>1.4</v>
      </c>
      <c r="J1856" s="141">
        <f t="shared" si="61"/>
        <v>0</v>
      </c>
      <c r="K1856" s="30"/>
      <c r="L1856" s="30"/>
    </row>
    <row r="1857" spans="1:12">
      <c r="A1857" s="110" t="s">
        <v>2165</v>
      </c>
      <c r="B1857" s="136" t="s">
        <v>2880</v>
      </c>
      <c r="C1857" s="110" t="s">
        <v>2881</v>
      </c>
      <c r="D1857" s="34" t="s">
        <v>2122</v>
      </c>
      <c r="E1857" s="34" t="s">
        <v>2132</v>
      </c>
      <c r="F1857" s="34">
        <v>100</v>
      </c>
      <c r="G1857" s="131">
        <v>0</v>
      </c>
      <c r="H1857" s="34">
        <f t="shared" si="62"/>
        <v>0</v>
      </c>
      <c r="I1857" s="140">
        <v>1.4</v>
      </c>
      <c r="J1857" s="141">
        <f t="shared" si="61"/>
        <v>0</v>
      </c>
      <c r="K1857" s="30"/>
      <c r="L1857" s="30"/>
    </row>
    <row r="1858" spans="1:12">
      <c r="A1858" s="110" t="s">
        <v>2165</v>
      </c>
      <c r="B1858" s="136" t="s">
        <v>2882</v>
      </c>
      <c r="C1858" s="110" t="s">
        <v>2883</v>
      </c>
      <c r="D1858" s="34" t="s">
        <v>2122</v>
      </c>
      <c r="E1858" s="34" t="s">
        <v>2132</v>
      </c>
      <c r="F1858" s="34">
        <v>100</v>
      </c>
      <c r="G1858" s="131">
        <v>0</v>
      </c>
      <c r="H1858" s="34">
        <f t="shared" si="62"/>
        <v>0</v>
      </c>
      <c r="I1858" s="140">
        <v>1.4</v>
      </c>
      <c r="J1858" s="141">
        <f t="shared" si="61"/>
        <v>0</v>
      </c>
      <c r="K1858" s="30"/>
      <c r="L1858" s="30"/>
    </row>
    <row r="1859" spans="1:12">
      <c r="A1859" s="110" t="s">
        <v>2165</v>
      </c>
      <c r="B1859" s="136" t="s">
        <v>2878</v>
      </c>
      <c r="C1859" s="110" t="s">
        <v>2879</v>
      </c>
      <c r="D1859" s="34" t="s">
        <v>2122</v>
      </c>
      <c r="E1859" s="34" t="s">
        <v>2132</v>
      </c>
      <c r="F1859" s="34">
        <v>100</v>
      </c>
      <c r="G1859" s="131">
        <v>0</v>
      </c>
      <c r="H1859" s="34">
        <f t="shared" si="62"/>
        <v>0</v>
      </c>
      <c r="I1859" s="140">
        <v>1.4</v>
      </c>
      <c r="J1859" s="141">
        <f t="shared" si="61"/>
        <v>0</v>
      </c>
      <c r="K1859" s="30"/>
      <c r="L1859" s="30"/>
    </row>
    <row r="1860" spans="1:12">
      <c r="A1860" s="110" t="s">
        <v>2165</v>
      </c>
      <c r="B1860" s="136" t="s">
        <v>2884</v>
      </c>
      <c r="C1860" s="110" t="s">
        <v>2885</v>
      </c>
      <c r="D1860" s="34" t="s">
        <v>2122</v>
      </c>
      <c r="E1860" s="34" t="s">
        <v>2132</v>
      </c>
      <c r="F1860" s="34">
        <v>100</v>
      </c>
      <c r="G1860" s="131">
        <v>0</v>
      </c>
      <c r="H1860" s="34">
        <f t="shared" si="62"/>
        <v>0</v>
      </c>
      <c r="I1860" s="140">
        <v>1.4</v>
      </c>
      <c r="J1860" s="141">
        <f t="shared" si="61"/>
        <v>0</v>
      </c>
      <c r="K1860" s="30"/>
      <c r="L1860" s="30"/>
    </row>
    <row r="1861" spans="1:12">
      <c r="A1861" s="110" t="s">
        <v>2165</v>
      </c>
      <c r="B1861" s="136" t="s">
        <v>2886</v>
      </c>
      <c r="C1861" s="110" t="s">
        <v>2887</v>
      </c>
      <c r="D1861" s="34" t="s">
        <v>2122</v>
      </c>
      <c r="E1861" s="34" t="s">
        <v>2132</v>
      </c>
      <c r="F1861" s="34">
        <v>100</v>
      </c>
      <c r="G1861" s="131">
        <v>0</v>
      </c>
      <c r="H1861" s="34">
        <f t="shared" si="62"/>
        <v>0</v>
      </c>
      <c r="I1861" s="140">
        <v>1.4</v>
      </c>
      <c r="J1861" s="141">
        <f t="shared" si="61"/>
        <v>0</v>
      </c>
      <c r="K1861" s="30"/>
      <c r="L1861" s="30"/>
    </row>
    <row r="1862" spans="1:12">
      <c r="A1862" s="110" t="s">
        <v>2165</v>
      </c>
      <c r="B1862" s="136" t="s">
        <v>2888</v>
      </c>
      <c r="C1862" s="110" t="s">
        <v>2889</v>
      </c>
      <c r="D1862" s="34" t="s">
        <v>2122</v>
      </c>
      <c r="E1862" s="34" t="s">
        <v>2132</v>
      </c>
      <c r="F1862" s="34">
        <v>100</v>
      </c>
      <c r="G1862" s="131">
        <v>0</v>
      </c>
      <c r="H1862" s="34">
        <f t="shared" si="62"/>
        <v>0</v>
      </c>
      <c r="I1862" s="140">
        <v>1.4</v>
      </c>
      <c r="J1862" s="141">
        <f t="shared" si="61"/>
        <v>0</v>
      </c>
      <c r="K1862" s="30"/>
      <c r="L1862" s="30"/>
    </row>
    <row r="1863" spans="1:12">
      <c r="A1863" s="110" t="s">
        <v>2165</v>
      </c>
      <c r="B1863" s="136" t="s">
        <v>2890</v>
      </c>
      <c r="C1863" s="110" t="s">
        <v>2891</v>
      </c>
      <c r="D1863" s="34" t="s">
        <v>2122</v>
      </c>
      <c r="E1863" s="34" t="s">
        <v>2132</v>
      </c>
      <c r="F1863" s="34">
        <v>100</v>
      </c>
      <c r="G1863" s="131">
        <v>0</v>
      </c>
      <c r="H1863" s="34">
        <f t="shared" si="62"/>
        <v>0</v>
      </c>
      <c r="I1863" s="140">
        <v>1.4</v>
      </c>
      <c r="J1863" s="141">
        <f t="shared" si="61"/>
        <v>0</v>
      </c>
      <c r="K1863" s="30"/>
      <c r="L1863" s="30"/>
    </row>
    <row r="1864" spans="1:12">
      <c r="A1864" s="110" t="s">
        <v>2165</v>
      </c>
      <c r="B1864" s="136" t="s">
        <v>2892</v>
      </c>
      <c r="C1864" s="110" t="s">
        <v>2893</v>
      </c>
      <c r="D1864" s="34" t="s">
        <v>2122</v>
      </c>
      <c r="E1864" s="34" t="s">
        <v>2132</v>
      </c>
      <c r="F1864" s="34">
        <v>100</v>
      </c>
      <c r="G1864" s="131">
        <v>0</v>
      </c>
      <c r="H1864" s="34">
        <f t="shared" si="62"/>
        <v>0</v>
      </c>
      <c r="I1864" s="140">
        <v>1.4</v>
      </c>
      <c r="J1864" s="141">
        <f t="shared" si="61"/>
        <v>0</v>
      </c>
      <c r="K1864" s="30"/>
      <c r="L1864" s="30"/>
    </row>
    <row r="1865" spans="1:12">
      <c r="A1865" s="110" t="s">
        <v>2165</v>
      </c>
      <c r="B1865" s="136" t="s">
        <v>2694</v>
      </c>
      <c r="C1865" s="110" t="s">
        <v>2695</v>
      </c>
      <c r="D1865" s="34" t="s">
        <v>2122</v>
      </c>
      <c r="E1865" s="34" t="s">
        <v>2132</v>
      </c>
      <c r="F1865" s="34">
        <v>100</v>
      </c>
      <c r="G1865" s="131">
        <v>0</v>
      </c>
      <c r="H1865" s="34">
        <f t="shared" si="62"/>
        <v>0</v>
      </c>
      <c r="I1865" s="140">
        <v>1.4</v>
      </c>
      <c r="J1865" s="141">
        <f t="shared" si="61"/>
        <v>0</v>
      </c>
      <c r="K1865" s="30"/>
      <c r="L1865" s="30"/>
    </row>
    <row r="1866" spans="1:12">
      <c r="A1866" s="110" t="s">
        <v>2165</v>
      </c>
      <c r="B1866" s="136" t="s">
        <v>2696</v>
      </c>
      <c r="C1866" s="110" t="s">
        <v>2697</v>
      </c>
      <c r="D1866" s="34" t="s">
        <v>2122</v>
      </c>
      <c r="E1866" s="34" t="s">
        <v>2132</v>
      </c>
      <c r="F1866" s="34">
        <v>100</v>
      </c>
      <c r="G1866" s="131">
        <v>0</v>
      </c>
      <c r="H1866" s="34">
        <f t="shared" si="62"/>
        <v>0</v>
      </c>
      <c r="I1866" s="140">
        <v>1.4</v>
      </c>
      <c r="J1866" s="141">
        <f t="shared" si="61"/>
        <v>0</v>
      </c>
      <c r="K1866" s="30"/>
      <c r="L1866" s="30"/>
    </row>
    <row r="1867" spans="1:12">
      <c r="A1867" s="110" t="s">
        <v>2165</v>
      </c>
      <c r="B1867" s="136" t="s">
        <v>2698</v>
      </c>
      <c r="C1867" s="110" t="s">
        <v>2699</v>
      </c>
      <c r="D1867" s="34" t="s">
        <v>2122</v>
      </c>
      <c r="E1867" s="34" t="s">
        <v>2132</v>
      </c>
      <c r="F1867" s="34">
        <v>100</v>
      </c>
      <c r="G1867" s="131">
        <v>0</v>
      </c>
      <c r="H1867" s="34">
        <f t="shared" si="62"/>
        <v>0</v>
      </c>
      <c r="I1867" s="140">
        <v>1.4</v>
      </c>
      <c r="J1867" s="141">
        <f t="shared" ref="J1867:J1930" si="63">H1867*I1867</f>
        <v>0</v>
      </c>
      <c r="K1867" s="30"/>
      <c r="L1867" s="30"/>
    </row>
    <row r="1868" spans="1:12">
      <c r="A1868" s="110" t="s">
        <v>2165</v>
      </c>
      <c r="B1868" s="136" t="s">
        <v>2768</v>
      </c>
      <c r="C1868" s="110" t="s">
        <v>2769</v>
      </c>
      <c r="D1868" s="34" t="s">
        <v>2122</v>
      </c>
      <c r="E1868" s="34" t="s">
        <v>2132</v>
      </c>
      <c r="F1868" s="34">
        <v>100</v>
      </c>
      <c r="G1868" s="131">
        <v>0</v>
      </c>
      <c r="H1868" s="34">
        <f t="shared" si="62"/>
        <v>0</v>
      </c>
      <c r="I1868" s="140">
        <v>1.4</v>
      </c>
      <c r="J1868" s="141">
        <f t="shared" si="63"/>
        <v>0</v>
      </c>
      <c r="K1868" s="30"/>
      <c r="L1868" s="30"/>
    </row>
    <row r="1869" spans="1:12">
      <c r="A1869" s="110" t="s">
        <v>2165</v>
      </c>
      <c r="B1869" s="136" t="s">
        <v>2770</v>
      </c>
      <c r="C1869" s="110" t="s">
        <v>2771</v>
      </c>
      <c r="D1869" s="34" t="s">
        <v>2122</v>
      </c>
      <c r="E1869" s="34" t="s">
        <v>2132</v>
      </c>
      <c r="F1869" s="34">
        <v>100</v>
      </c>
      <c r="G1869" s="131">
        <v>0</v>
      </c>
      <c r="H1869" s="34">
        <f t="shared" si="62"/>
        <v>0</v>
      </c>
      <c r="I1869" s="140">
        <v>1.4</v>
      </c>
      <c r="J1869" s="141">
        <f t="shared" si="63"/>
        <v>0</v>
      </c>
      <c r="K1869" s="30"/>
      <c r="L1869" s="30"/>
    </row>
    <row r="1870" spans="1:12">
      <c r="A1870" s="110" t="s">
        <v>2165</v>
      </c>
      <c r="B1870" s="136" t="s">
        <v>2774</v>
      </c>
      <c r="C1870" s="110" t="s">
        <v>2775</v>
      </c>
      <c r="D1870" s="34" t="s">
        <v>2122</v>
      </c>
      <c r="E1870" s="34" t="s">
        <v>2132</v>
      </c>
      <c r="F1870" s="34">
        <v>100</v>
      </c>
      <c r="G1870" s="131">
        <v>0</v>
      </c>
      <c r="H1870" s="34">
        <f t="shared" si="62"/>
        <v>0</v>
      </c>
      <c r="I1870" s="140">
        <v>1.4</v>
      </c>
      <c r="J1870" s="141">
        <f t="shared" si="63"/>
        <v>0</v>
      </c>
      <c r="K1870" s="30"/>
      <c r="L1870" s="30"/>
    </row>
    <row r="1871" spans="1:12">
      <c r="A1871" s="110" t="s">
        <v>2165</v>
      </c>
      <c r="B1871" s="136" t="s">
        <v>2776</v>
      </c>
      <c r="C1871" s="110" t="s">
        <v>2777</v>
      </c>
      <c r="D1871" s="34" t="s">
        <v>2122</v>
      </c>
      <c r="E1871" s="34" t="s">
        <v>2132</v>
      </c>
      <c r="F1871" s="34">
        <v>100</v>
      </c>
      <c r="G1871" s="131">
        <v>0</v>
      </c>
      <c r="H1871" s="34">
        <f t="shared" si="62"/>
        <v>0</v>
      </c>
      <c r="I1871" s="140">
        <v>1.4</v>
      </c>
      <c r="J1871" s="141">
        <f t="shared" si="63"/>
        <v>0</v>
      </c>
      <c r="K1871" s="30"/>
      <c r="L1871" s="30"/>
    </row>
    <row r="1872" spans="1:12">
      <c r="A1872" s="110" t="s">
        <v>2165</v>
      </c>
      <c r="B1872" s="136" t="s">
        <v>2778</v>
      </c>
      <c r="C1872" s="110" t="s">
        <v>2779</v>
      </c>
      <c r="D1872" s="34" t="s">
        <v>2122</v>
      </c>
      <c r="E1872" s="34" t="s">
        <v>2132</v>
      </c>
      <c r="F1872" s="34">
        <v>100</v>
      </c>
      <c r="G1872" s="131">
        <v>0</v>
      </c>
      <c r="H1872" s="34">
        <f t="shared" si="62"/>
        <v>0</v>
      </c>
      <c r="I1872" s="140">
        <v>1.4</v>
      </c>
      <c r="J1872" s="141">
        <f t="shared" si="63"/>
        <v>0</v>
      </c>
      <c r="K1872" s="30"/>
      <c r="L1872" s="30"/>
    </row>
    <row r="1873" spans="1:12">
      <c r="A1873" s="110" t="s">
        <v>2165</v>
      </c>
      <c r="B1873" s="136" t="s">
        <v>2780</v>
      </c>
      <c r="C1873" s="110" t="s">
        <v>2781</v>
      </c>
      <c r="D1873" s="34" t="s">
        <v>2122</v>
      </c>
      <c r="E1873" s="34" t="s">
        <v>2132</v>
      </c>
      <c r="F1873" s="34">
        <v>100</v>
      </c>
      <c r="G1873" s="131">
        <v>0</v>
      </c>
      <c r="H1873" s="34">
        <f t="shared" si="62"/>
        <v>0</v>
      </c>
      <c r="I1873" s="140">
        <v>1.4</v>
      </c>
      <c r="J1873" s="141">
        <f t="shared" si="63"/>
        <v>0</v>
      </c>
      <c r="K1873" s="30"/>
      <c r="L1873" s="30"/>
    </row>
    <row r="1874" spans="1:12">
      <c r="A1874" s="110" t="s">
        <v>2165</v>
      </c>
      <c r="B1874" s="136" t="s">
        <v>2764</v>
      </c>
      <c r="C1874" s="110" t="s">
        <v>2765</v>
      </c>
      <c r="D1874" s="34" t="s">
        <v>2122</v>
      </c>
      <c r="E1874" s="34" t="s">
        <v>2132</v>
      </c>
      <c r="F1874" s="34">
        <v>100</v>
      </c>
      <c r="G1874" s="131">
        <v>0</v>
      </c>
      <c r="H1874" s="34">
        <f t="shared" si="62"/>
        <v>0</v>
      </c>
      <c r="I1874" s="140">
        <v>1.4</v>
      </c>
      <c r="J1874" s="141">
        <f t="shared" si="63"/>
        <v>0</v>
      </c>
      <c r="K1874" s="30"/>
      <c r="L1874" s="30"/>
    </row>
    <row r="1875" spans="1:12">
      <c r="A1875" s="110" t="s">
        <v>2165</v>
      </c>
      <c r="B1875" s="136" t="s">
        <v>2766</v>
      </c>
      <c r="C1875" s="110" t="s">
        <v>2767</v>
      </c>
      <c r="D1875" s="34" t="s">
        <v>2122</v>
      </c>
      <c r="E1875" s="34" t="s">
        <v>2132</v>
      </c>
      <c r="F1875" s="34">
        <v>100</v>
      </c>
      <c r="G1875" s="131">
        <v>0</v>
      </c>
      <c r="H1875" s="34">
        <f t="shared" si="62"/>
        <v>0</v>
      </c>
      <c r="I1875" s="140">
        <v>1.4</v>
      </c>
      <c r="J1875" s="141">
        <f t="shared" si="63"/>
        <v>0</v>
      </c>
      <c r="K1875" s="30"/>
      <c r="L1875" s="30"/>
    </row>
    <row r="1876" spans="1:12">
      <c r="A1876" s="110" t="s">
        <v>2165</v>
      </c>
      <c r="B1876" s="136" t="s">
        <v>2772</v>
      </c>
      <c r="C1876" s="110" t="s">
        <v>2773</v>
      </c>
      <c r="D1876" s="34" t="s">
        <v>2122</v>
      </c>
      <c r="E1876" s="34" t="s">
        <v>2132</v>
      </c>
      <c r="F1876" s="34">
        <v>100</v>
      </c>
      <c r="G1876" s="131">
        <v>0</v>
      </c>
      <c r="H1876" s="34">
        <f t="shared" si="62"/>
        <v>0</v>
      </c>
      <c r="I1876" s="140">
        <v>1.4</v>
      </c>
      <c r="J1876" s="141">
        <f t="shared" si="63"/>
        <v>0</v>
      </c>
      <c r="K1876" s="30"/>
      <c r="L1876" s="30"/>
    </row>
    <row r="1877" spans="1:12">
      <c r="A1877" s="110" t="s">
        <v>2165</v>
      </c>
      <c r="B1877" s="136" t="s">
        <v>2782</v>
      </c>
      <c r="C1877" s="110" t="s">
        <v>2783</v>
      </c>
      <c r="D1877" s="34" t="s">
        <v>2122</v>
      </c>
      <c r="E1877" s="34" t="s">
        <v>2132</v>
      </c>
      <c r="F1877" s="34">
        <v>100</v>
      </c>
      <c r="G1877" s="131">
        <v>0</v>
      </c>
      <c r="H1877" s="34">
        <f t="shared" si="62"/>
        <v>0</v>
      </c>
      <c r="I1877" s="140">
        <v>1.4</v>
      </c>
      <c r="J1877" s="141">
        <f t="shared" si="63"/>
        <v>0</v>
      </c>
      <c r="K1877" s="30"/>
      <c r="L1877" s="30"/>
    </row>
    <row r="1878" spans="1:12">
      <c r="A1878" s="110" t="s">
        <v>2165</v>
      </c>
      <c r="B1878" s="136" t="s">
        <v>2788</v>
      </c>
      <c r="C1878" s="110" t="s">
        <v>2789</v>
      </c>
      <c r="D1878" s="34" t="s">
        <v>2122</v>
      </c>
      <c r="E1878" s="34" t="s">
        <v>2132</v>
      </c>
      <c r="F1878" s="34">
        <v>100</v>
      </c>
      <c r="G1878" s="131">
        <v>0</v>
      </c>
      <c r="H1878" s="34">
        <f t="shared" si="62"/>
        <v>0</v>
      </c>
      <c r="I1878" s="140">
        <v>1.4</v>
      </c>
      <c r="J1878" s="141">
        <f t="shared" si="63"/>
        <v>0</v>
      </c>
      <c r="K1878" s="30"/>
      <c r="L1878" s="30"/>
    </row>
    <row r="1879" spans="1:12">
      <c r="A1879" s="110" t="s">
        <v>2165</v>
      </c>
      <c r="B1879" s="136" t="s">
        <v>2784</v>
      </c>
      <c r="C1879" s="110" t="s">
        <v>2785</v>
      </c>
      <c r="D1879" s="34" t="s">
        <v>2122</v>
      </c>
      <c r="E1879" s="34" t="s">
        <v>2132</v>
      </c>
      <c r="F1879" s="34">
        <v>100</v>
      </c>
      <c r="G1879" s="131">
        <v>0</v>
      </c>
      <c r="H1879" s="34">
        <f t="shared" si="62"/>
        <v>0</v>
      </c>
      <c r="I1879" s="140">
        <v>1.4</v>
      </c>
      <c r="J1879" s="141">
        <f t="shared" si="63"/>
        <v>0</v>
      </c>
      <c r="K1879" s="30"/>
      <c r="L1879" s="30"/>
    </row>
    <row r="1880" spans="1:12">
      <c r="A1880" s="110" t="s">
        <v>2165</v>
      </c>
      <c r="B1880" s="136" t="s">
        <v>2790</v>
      </c>
      <c r="C1880" s="110" t="s">
        <v>2791</v>
      </c>
      <c r="D1880" s="34" t="s">
        <v>2122</v>
      </c>
      <c r="E1880" s="34" t="s">
        <v>2132</v>
      </c>
      <c r="F1880" s="34">
        <v>100</v>
      </c>
      <c r="G1880" s="131">
        <v>0</v>
      </c>
      <c r="H1880" s="34">
        <f t="shared" si="62"/>
        <v>0</v>
      </c>
      <c r="I1880" s="140">
        <v>1.4</v>
      </c>
      <c r="J1880" s="141">
        <f t="shared" si="63"/>
        <v>0</v>
      </c>
      <c r="K1880" s="30"/>
      <c r="L1880" s="30"/>
    </row>
    <row r="1881" spans="1:12">
      <c r="A1881" s="110" t="s">
        <v>2165</v>
      </c>
      <c r="B1881" s="136" t="s">
        <v>2786</v>
      </c>
      <c r="C1881" s="110" t="s">
        <v>2787</v>
      </c>
      <c r="D1881" s="34" t="s">
        <v>2122</v>
      </c>
      <c r="E1881" s="34" t="s">
        <v>2132</v>
      </c>
      <c r="F1881" s="34">
        <v>100</v>
      </c>
      <c r="G1881" s="131">
        <v>0</v>
      </c>
      <c r="H1881" s="34">
        <f t="shared" si="62"/>
        <v>0</v>
      </c>
      <c r="I1881" s="140">
        <v>1.4</v>
      </c>
      <c r="J1881" s="141">
        <f t="shared" si="63"/>
        <v>0</v>
      </c>
      <c r="K1881" s="30"/>
      <c r="L1881" s="30"/>
    </row>
    <row r="1882" spans="1:12">
      <c r="A1882" s="110" t="s">
        <v>2165</v>
      </c>
      <c r="B1882" s="136" t="s">
        <v>2850</v>
      </c>
      <c r="C1882" s="110" t="s">
        <v>2851</v>
      </c>
      <c r="D1882" s="34" t="s">
        <v>2122</v>
      </c>
      <c r="E1882" s="34" t="s">
        <v>2132</v>
      </c>
      <c r="F1882" s="34">
        <v>100</v>
      </c>
      <c r="G1882" s="131">
        <v>0</v>
      </c>
      <c r="H1882" s="34">
        <f t="shared" si="62"/>
        <v>0</v>
      </c>
      <c r="I1882" s="140">
        <v>1.4</v>
      </c>
      <c r="J1882" s="141">
        <f t="shared" si="63"/>
        <v>0</v>
      </c>
      <c r="K1882" s="30"/>
      <c r="L1882" s="30"/>
    </row>
    <row r="1883" spans="1:12">
      <c r="A1883" s="110" t="s">
        <v>2165</v>
      </c>
      <c r="B1883" s="136" t="s">
        <v>2852</v>
      </c>
      <c r="C1883" s="110" t="s">
        <v>2853</v>
      </c>
      <c r="D1883" s="34" t="s">
        <v>2122</v>
      </c>
      <c r="E1883" s="34" t="s">
        <v>2132</v>
      </c>
      <c r="F1883" s="34">
        <v>100</v>
      </c>
      <c r="G1883" s="131">
        <v>0</v>
      </c>
      <c r="H1883" s="34">
        <f t="shared" si="62"/>
        <v>0</v>
      </c>
      <c r="I1883" s="140">
        <v>1.4</v>
      </c>
      <c r="J1883" s="141">
        <f t="shared" si="63"/>
        <v>0</v>
      </c>
      <c r="K1883" s="30"/>
      <c r="L1883" s="30"/>
    </row>
    <row r="1884" spans="1:12">
      <c r="A1884" s="110" t="s">
        <v>2165</v>
      </c>
      <c r="B1884" s="136" t="s">
        <v>2848</v>
      </c>
      <c r="C1884" s="110" t="s">
        <v>2849</v>
      </c>
      <c r="D1884" s="34" t="s">
        <v>2122</v>
      </c>
      <c r="E1884" s="34" t="s">
        <v>2132</v>
      </c>
      <c r="F1884" s="34">
        <v>100</v>
      </c>
      <c r="G1884" s="131">
        <v>0</v>
      </c>
      <c r="H1884" s="34">
        <f t="shared" si="62"/>
        <v>0</v>
      </c>
      <c r="I1884" s="140">
        <v>1.4</v>
      </c>
      <c r="J1884" s="141">
        <f t="shared" si="63"/>
        <v>0</v>
      </c>
      <c r="K1884" s="30"/>
      <c r="L1884" s="30"/>
    </row>
    <row r="1885" spans="1:12">
      <c r="A1885" s="110" t="s">
        <v>2165</v>
      </c>
      <c r="B1885" s="136" t="s">
        <v>2854</v>
      </c>
      <c r="C1885" s="110" t="s">
        <v>2855</v>
      </c>
      <c r="D1885" s="34" t="s">
        <v>2122</v>
      </c>
      <c r="E1885" s="34" t="s">
        <v>2132</v>
      </c>
      <c r="F1885" s="34">
        <v>100</v>
      </c>
      <c r="G1885" s="131">
        <v>0</v>
      </c>
      <c r="H1885" s="34">
        <f t="shared" si="62"/>
        <v>0</v>
      </c>
      <c r="I1885" s="140">
        <v>1.4</v>
      </c>
      <c r="J1885" s="141">
        <f t="shared" si="63"/>
        <v>0</v>
      </c>
      <c r="K1885" s="30"/>
      <c r="L1885" s="30"/>
    </row>
    <row r="1886" spans="1:12">
      <c r="A1886" s="110" t="s">
        <v>2165</v>
      </c>
      <c r="B1886" s="136" t="s">
        <v>2856</v>
      </c>
      <c r="C1886" s="110" t="s">
        <v>2857</v>
      </c>
      <c r="D1886" s="34" t="s">
        <v>2122</v>
      </c>
      <c r="E1886" s="34" t="s">
        <v>2132</v>
      </c>
      <c r="F1886" s="34">
        <v>100</v>
      </c>
      <c r="G1886" s="131">
        <v>0</v>
      </c>
      <c r="H1886" s="34">
        <f t="shared" si="62"/>
        <v>0</v>
      </c>
      <c r="I1886" s="140">
        <v>1.4</v>
      </c>
      <c r="J1886" s="141">
        <f t="shared" si="63"/>
        <v>0</v>
      </c>
      <c r="K1886" s="30"/>
      <c r="L1886" s="30"/>
    </row>
    <row r="1887" spans="1:12">
      <c r="A1887" s="110" t="s">
        <v>2165</v>
      </c>
      <c r="B1887" s="136" t="s">
        <v>2858</v>
      </c>
      <c r="C1887" s="110" t="s">
        <v>2859</v>
      </c>
      <c r="D1887" s="34" t="s">
        <v>2122</v>
      </c>
      <c r="E1887" s="34" t="s">
        <v>2132</v>
      </c>
      <c r="F1887" s="34">
        <v>100</v>
      </c>
      <c r="G1887" s="131">
        <v>0</v>
      </c>
      <c r="H1887" s="34">
        <f t="shared" si="62"/>
        <v>0</v>
      </c>
      <c r="I1887" s="140">
        <v>1.4</v>
      </c>
      <c r="J1887" s="141">
        <f t="shared" si="63"/>
        <v>0</v>
      </c>
      <c r="K1887" s="30"/>
      <c r="L1887" s="30"/>
    </row>
    <row r="1888" spans="1:12">
      <c r="A1888" s="110" t="s">
        <v>2165</v>
      </c>
      <c r="B1888" s="136" t="s">
        <v>2860</v>
      </c>
      <c r="C1888" s="110" t="s">
        <v>2861</v>
      </c>
      <c r="D1888" s="34" t="s">
        <v>2122</v>
      </c>
      <c r="E1888" s="34" t="s">
        <v>2132</v>
      </c>
      <c r="F1888" s="34">
        <v>100</v>
      </c>
      <c r="G1888" s="131">
        <v>0</v>
      </c>
      <c r="H1888" s="34">
        <f t="shared" si="62"/>
        <v>0</v>
      </c>
      <c r="I1888" s="140">
        <v>1.4</v>
      </c>
      <c r="J1888" s="141">
        <f t="shared" si="63"/>
        <v>0</v>
      </c>
      <c r="K1888" s="30"/>
      <c r="L1888" s="30"/>
    </row>
    <row r="1889" spans="1:12">
      <c r="A1889" s="110" t="s">
        <v>2165</v>
      </c>
      <c r="B1889" s="136" t="s">
        <v>2862</v>
      </c>
      <c r="C1889" s="110" t="s">
        <v>2863</v>
      </c>
      <c r="D1889" s="34" t="s">
        <v>2122</v>
      </c>
      <c r="E1889" s="34" t="s">
        <v>2132</v>
      </c>
      <c r="F1889" s="34">
        <v>100</v>
      </c>
      <c r="G1889" s="131">
        <v>0</v>
      </c>
      <c r="H1889" s="34">
        <f t="shared" si="62"/>
        <v>0</v>
      </c>
      <c r="I1889" s="140">
        <v>1.4</v>
      </c>
      <c r="J1889" s="141">
        <f t="shared" si="63"/>
        <v>0</v>
      </c>
      <c r="K1889" s="30"/>
      <c r="L1889" s="30"/>
    </row>
    <row r="1890" spans="1:12">
      <c r="A1890" s="110" t="s">
        <v>2165</v>
      </c>
      <c r="B1890" s="136" t="s">
        <v>2864</v>
      </c>
      <c r="C1890" s="110" t="s">
        <v>2865</v>
      </c>
      <c r="D1890" s="34" t="s">
        <v>2122</v>
      </c>
      <c r="E1890" s="34" t="s">
        <v>2132</v>
      </c>
      <c r="F1890" s="34">
        <v>100</v>
      </c>
      <c r="G1890" s="131">
        <v>0</v>
      </c>
      <c r="H1890" s="34">
        <f t="shared" si="62"/>
        <v>0</v>
      </c>
      <c r="I1890" s="140">
        <v>1.4</v>
      </c>
      <c r="J1890" s="141">
        <f t="shared" si="63"/>
        <v>0</v>
      </c>
      <c r="K1890" s="30"/>
      <c r="L1890" s="30"/>
    </row>
    <row r="1891" spans="1:12">
      <c r="A1891" s="110" t="s">
        <v>2165</v>
      </c>
      <c r="B1891" s="136" t="s">
        <v>2866</v>
      </c>
      <c r="C1891" s="110" t="s">
        <v>2867</v>
      </c>
      <c r="D1891" s="34" t="s">
        <v>2122</v>
      </c>
      <c r="E1891" s="34" t="s">
        <v>2132</v>
      </c>
      <c r="F1891" s="34">
        <v>100</v>
      </c>
      <c r="G1891" s="131">
        <v>0</v>
      </c>
      <c r="H1891" s="34">
        <f t="shared" si="62"/>
        <v>0</v>
      </c>
      <c r="I1891" s="140">
        <v>1.4</v>
      </c>
      <c r="J1891" s="141">
        <f t="shared" si="63"/>
        <v>0</v>
      </c>
      <c r="K1891" s="30"/>
      <c r="L1891" s="30"/>
    </row>
    <row r="1892" spans="1:12">
      <c r="A1892" s="110" t="s">
        <v>2165</v>
      </c>
      <c r="B1892" s="136" t="s">
        <v>2868</v>
      </c>
      <c r="C1892" s="110" t="s">
        <v>2869</v>
      </c>
      <c r="D1892" s="34" t="s">
        <v>2122</v>
      </c>
      <c r="E1892" s="34" t="s">
        <v>2132</v>
      </c>
      <c r="F1892" s="34">
        <v>100</v>
      </c>
      <c r="G1892" s="131">
        <v>0</v>
      </c>
      <c r="H1892" s="34">
        <f t="shared" si="62"/>
        <v>0</v>
      </c>
      <c r="I1892" s="140">
        <v>1.4</v>
      </c>
      <c r="J1892" s="141">
        <f t="shared" si="63"/>
        <v>0</v>
      </c>
      <c r="K1892" s="30"/>
      <c r="L1892" s="30"/>
    </row>
    <row r="1893" spans="1:12">
      <c r="A1893" s="110" t="s">
        <v>2165</v>
      </c>
      <c r="B1893" s="136" t="s">
        <v>2870</v>
      </c>
      <c r="C1893" s="110" t="s">
        <v>2871</v>
      </c>
      <c r="D1893" s="34" t="s">
        <v>2122</v>
      </c>
      <c r="E1893" s="34" t="s">
        <v>2132</v>
      </c>
      <c r="F1893" s="34">
        <v>100</v>
      </c>
      <c r="G1893" s="131">
        <v>0</v>
      </c>
      <c r="H1893" s="34">
        <f t="shared" si="62"/>
        <v>0</v>
      </c>
      <c r="I1893" s="140">
        <v>1.4</v>
      </c>
      <c r="J1893" s="141">
        <f t="shared" si="63"/>
        <v>0</v>
      </c>
      <c r="K1893" s="30"/>
      <c r="L1893" s="30"/>
    </row>
    <row r="1894" spans="1:12">
      <c r="A1894" s="110" t="s">
        <v>2165</v>
      </c>
      <c r="B1894" s="136" t="s">
        <v>4179</v>
      </c>
      <c r="C1894" s="110" t="s">
        <v>4180</v>
      </c>
      <c r="D1894" s="34" t="s">
        <v>2056</v>
      </c>
      <c r="E1894" s="34" t="s">
        <v>4178</v>
      </c>
      <c r="F1894" s="34">
        <v>100</v>
      </c>
      <c r="G1894" s="131">
        <v>0</v>
      </c>
      <c r="H1894" s="34">
        <f t="shared" si="62"/>
        <v>0</v>
      </c>
      <c r="I1894" s="140">
        <v>1.4</v>
      </c>
      <c r="J1894" s="141">
        <f t="shared" si="63"/>
        <v>0</v>
      </c>
      <c r="K1894" s="30"/>
      <c r="L1894" s="30"/>
    </row>
    <row r="1895" spans="1:12">
      <c r="A1895" s="110" t="s">
        <v>2165</v>
      </c>
      <c r="B1895" s="136" t="s">
        <v>4181</v>
      </c>
      <c r="C1895" s="110" t="s">
        <v>4182</v>
      </c>
      <c r="D1895" s="34" t="s">
        <v>2056</v>
      </c>
      <c r="E1895" s="34" t="s">
        <v>4178</v>
      </c>
      <c r="F1895" s="34">
        <v>100</v>
      </c>
      <c r="G1895" s="131">
        <v>0</v>
      </c>
      <c r="H1895" s="34">
        <f t="shared" si="62"/>
        <v>0</v>
      </c>
      <c r="I1895" s="140">
        <v>1.4</v>
      </c>
      <c r="J1895" s="141">
        <f t="shared" si="63"/>
        <v>0</v>
      </c>
      <c r="K1895" s="30"/>
      <c r="L1895" s="30"/>
    </row>
    <row r="1896" spans="1:12">
      <c r="A1896" s="110" t="s">
        <v>2165</v>
      </c>
      <c r="B1896" s="136" t="s">
        <v>4185</v>
      </c>
      <c r="C1896" s="110" t="s">
        <v>4186</v>
      </c>
      <c r="D1896" s="34" t="s">
        <v>2056</v>
      </c>
      <c r="E1896" s="34" t="s">
        <v>4178</v>
      </c>
      <c r="F1896" s="34">
        <v>100</v>
      </c>
      <c r="G1896" s="131">
        <v>0</v>
      </c>
      <c r="H1896" s="34">
        <f t="shared" si="62"/>
        <v>0</v>
      </c>
      <c r="I1896" s="140">
        <v>1.4</v>
      </c>
      <c r="J1896" s="141">
        <f t="shared" si="63"/>
        <v>0</v>
      </c>
      <c r="K1896" s="30"/>
      <c r="L1896" s="30"/>
    </row>
    <row r="1897" spans="1:12">
      <c r="A1897" s="110" t="s">
        <v>2165</v>
      </c>
      <c r="B1897" s="136" t="s">
        <v>4183</v>
      </c>
      <c r="C1897" s="110" t="s">
        <v>4184</v>
      </c>
      <c r="D1897" s="34" t="s">
        <v>2056</v>
      </c>
      <c r="E1897" s="34" t="s">
        <v>4178</v>
      </c>
      <c r="F1897" s="34">
        <v>100</v>
      </c>
      <c r="G1897" s="131">
        <v>0</v>
      </c>
      <c r="H1897" s="34">
        <f t="shared" si="62"/>
        <v>0</v>
      </c>
      <c r="I1897" s="140">
        <v>1.4</v>
      </c>
      <c r="J1897" s="141">
        <f t="shared" si="63"/>
        <v>0</v>
      </c>
      <c r="K1897" s="30"/>
      <c r="L1897" s="30"/>
    </row>
    <row r="1898" spans="1:12">
      <c r="A1898" s="110" t="s">
        <v>2165</v>
      </c>
      <c r="B1898" s="136" t="s">
        <v>4187</v>
      </c>
      <c r="C1898" s="110" t="s">
        <v>4188</v>
      </c>
      <c r="D1898" s="34" t="s">
        <v>2056</v>
      </c>
      <c r="E1898" s="34" t="s">
        <v>4178</v>
      </c>
      <c r="F1898" s="34">
        <v>100</v>
      </c>
      <c r="G1898" s="131">
        <v>0</v>
      </c>
      <c r="H1898" s="34">
        <f t="shared" si="62"/>
        <v>0</v>
      </c>
      <c r="I1898" s="140">
        <v>1.4</v>
      </c>
      <c r="J1898" s="141">
        <f t="shared" si="63"/>
        <v>0</v>
      </c>
      <c r="K1898" s="30"/>
      <c r="L1898" s="30"/>
    </row>
    <row r="1899" spans="1:12">
      <c r="A1899" s="110" t="s">
        <v>2165</v>
      </c>
      <c r="B1899" s="136" t="s">
        <v>4189</v>
      </c>
      <c r="C1899" s="110" t="s">
        <v>4190</v>
      </c>
      <c r="D1899" s="34" t="s">
        <v>2056</v>
      </c>
      <c r="E1899" s="34" t="s">
        <v>4178</v>
      </c>
      <c r="F1899" s="34">
        <v>100</v>
      </c>
      <c r="G1899" s="131">
        <v>0</v>
      </c>
      <c r="H1899" s="34">
        <f t="shared" si="62"/>
        <v>0</v>
      </c>
      <c r="I1899" s="140">
        <v>1.4</v>
      </c>
      <c r="J1899" s="141">
        <f t="shared" si="63"/>
        <v>0</v>
      </c>
      <c r="K1899" s="30"/>
      <c r="L1899" s="30"/>
    </row>
    <row r="1900" spans="1:12">
      <c r="A1900" s="110" t="s">
        <v>2165</v>
      </c>
      <c r="B1900" s="136" t="s">
        <v>4191</v>
      </c>
      <c r="C1900" s="110" t="s">
        <v>4192</v>
      </c>
      <c r="D1900" s="34" t="s">
        <v>2056</v>
      </c>
      <c r="E1900" s="34" t="s">
        <v>4178</v>
      </c>
      <c r="F1900" s="34">
        <v>100</v>
      </c>
      <c r="G1900" s="131">
        <v>0</v>
      </c>
      <c r="H1900" s="34">
        <f t="shared" si="62"/>
        <v>0</v>
      </c>
      <c r="I1900" s="140">
        <v>1.4</v>
      </c>
      <c r="J1900" s="141">
        <f t="shared" si="63"/>
        <v>0</v>
      </c>
      <c r="K1900" s="30"/>
      <c r="L1900" s="30"/>
    </row>
    <row r="1901" spans="1:12">
      <c r="A1901" s="110" t="s">
        <v>2165</v>
      </c>
      <c r="B1901" s="136" t="s">
        <v>4717</v>
      </c>
      <c r="C1901" s="110" t="s">
        <v>4718</v>
      </c>
      <c r="D1901" s="34" t="s">
        <v>2156</v>
      </c>
      <c r="E1901" s="34" t="s">
        <v>4719</v>
      </c>
      <c r="F1901" s="34">
        <v>100</v>
      </c>
      <c r="G1901" s="131">
        <v>0</v>
      </c>
      <c r="H1901" s="34">
        <f t="shared" si="62"/>
        <v>0</v>
      </c>
      <c r="I1901" s="140">
        <v>1.4</v>
      </c>
      <c r="J1901" s="141">
        <f t="shared" si="63"/>
        <v>0</v>
      </c>
      <c r="K1901" s="30"/>
      <c r="L1901" s="30"/>
    </row>
    <row r="1902" spans="1:12">
      <c r="A1902" s="110" t="s">
        <v>2165</v>
      </c>
      <c r="B1902" s="136" t="s">
        <v>4722</v>
      </c>
      <c r="C1902" s="110" t="s">
        <v>4723</v>
      </c>
      <c r="D1902" s="34" t="s">
        <v>2156</v>
      </c>
      <c r="E1902" s="34" t="s">
        <v>4719</v>
      </c>
      <c r="F1902" s="34">
        <v>100</v>
      </c>
      <c r="G1902" s="131">
        <v>0</v>
      </c>
      <c r="H1902" s="34">
        <f t="shared" si="62"/>
        <v>0</v>
      </c>
      <c r="I1902" s="140">
        <v>1.4</v>
      </c>
      <c r="J1902" s="141">
        <f t="shared" si="63"/>
        <v>0</v>
      </c>
      <c r="K1902" s="30"/>
      <c r="L1902" s="30"/>
    </row>
    <row r="1903" spans="1:12">
      <c r="A1903" s="110" t="s">
        <v>2165</v>
      </c>
      <c r="B1903" s="136" t="s">
        <v>4724</v>
      </c>
      <c r="C1903" s="110" t="s">
        <v>4725</v>
      </c>
      <c r="D1903" s="34" t="s">
        <v>2156</v>
      </c>
      <c r="E1903" s="34" t="s">
        <v>4719</v>
      </c>
      <c r="F1903" s="34">
        <v>100</v>
      </c>
      <c r="G1903" s="131">
        <v>0</v>
      </c>
      <c r="H1903" s="34">
        <f t="shared" si="62"/>
        <v>0</v>
      </c>
      <c r="I1903" s="140">
        <v>1.4</v>
      </c>
      <c r="J1903" s="141">
        <f t="shared" si="63"/>
        <v>0</v>
      </c>
      <c r="K1903" s="30"/>
      <c r="L1903" s="30"/>
    </row>
    <row r="1904" spans="1:12">
      <c r="A1904" s="110" t="s">
        <v>2165</v>
      </c>
      <c r="B1904" s="136" t="s">
        <v>4726</v>
      </c>
      <c r="C1904" s="110" t="s">
        <v>4727</v>
      </c>
      <c r="D1904" s="34" t="s">
        <v>2156</v>
      </c>
      <c r="E1904" s="34" t="s">
        <v>4719</v>
      </c>
      <c r="F1904" s="34">
        <v>100</v>
      </c>
      <c r="G1904" s="131">
        <v>0</v>
      </c>
      <c r="H1904" s="34">
        <f t="shared" si="62"/>
        <v>0</v>
      </c>
      <c r="I1904" s="140">
        <v>1.4</v>
      </c>
      <c r="J1904" s="141">
        <f t="shared" si="63"/>
        <v>0</v>
      </c>
      <c r="K1904" s="30"/>
      <c r="L1904" s="30"/>
    </row>
    <row r="1905" spans="1:12">
      <c r="A1905" s="110" t="s">
        <v>2165</v>
      </c>
      <c r="B1905" s="136" t="s">
        <v>4720</v>
      </c>
      <c r="C1905" s="110" t="s">
        <v>4721</v>
      </c>
      <c r="D1905" s="34" t="s">
        <v>2156</v>
      </c>
      <c r="E1905" s="34" t="s">
        <v>4719</v>
      </c>
      <c r="F1905" s="34">
        <v>100</v>
      </c>
      <c r="G1905" s="131">
        <v>0</v>
      </c>
      <c r="H1905" s="34">
        <f t="shared" si="62"/>
        <v>0</v>
      </c>
      <c r="I1905" s="140">
        <v>1.4</v>
      </c>
      <c r="J1905" s="141">
        <f t="shared" si="63"/>
        <v>0</v>
      </c>
      <c r="K1905" s="30"/>
      <c r="L1905" s="30"/>
    </row>
    <row r="1906" spans="1:12">
      <c r="A1906" s="110" t="s">
        <v>2165</v>
      </c>
      <c r="B1906" s="136" t="s">
        <v>2896</v>
      </c>
      <c r="C1906" s="110" t="s">
        <v>2897</v>
      </c>
      <c r="D1906" s="34" t="s">
        <v>2122</v>
      </c>
      <c r="E1906" s="34" t="s">
        <v>2149</v>
      </c>
      <c r="F1906" s="34">
        <v>100</v>
      </c>
      <c r="G1906" s="131">
        <v>0</v>
      </c>
      <c r="H1906" s="34">
        <f t="shared" si="62"/>
        <v>0</v>
      </c>
      <c r="I1906" s="140">
        <v>1.4</v>
      </c>
      <c r="J1906" s="141">
        <f t="shared" si="63"/>
        <v>0</v>
      </c>
      <c r="K1906" s="30"/>
      <c r="L1906" s="30"/>
    </row>
    <row r="1907" spans="1:12">
      <c r="A1907" s="110" t="s">
        <v>2165</v>
      </c>
      <c r="B1907" s="136" t="s">
        <v>2912</v>
      </c>
      <c r="C1907" s="110" t="s">
        <v>2913</v>
      </c>
      <c r="D1907" s="34" t="s">
        <v>2122</v>
      </c>
      <c r="E1907" s="34" t="s">
        <v>2149</v>
      </c>
      <c r="F1907" s="34">
        <v>100</v>
      </c>
      <c r="G1907" s="131">
        <v>0</v>
      </c>
      <c r="H1907" s="34">
        <f t="shared" si="62"/>
        <v>0</v>
      </c>
      <c r="I1907" s="140">
        <v>1.4</v>
      </c>
      <c r="J1907" s="141">
        <f t="shared" si="63"/>
        <v>0</v>
      </c>
      <c r="K1907" s="30"/>
      <c r="L1907" s="30"/>
    </row>
    <row r="1908" spans="1:12">
      <c r="A1908" s="110" t="s">
        <v>2165</v>
      </c>
      <c r="B1908" s="136" t="s">
        <v>2914</v>
      </c>
      <c r="C1908" s="110" t="s">
        <v>2915</v>
      </c>
      <c r="D1908" s="34" t="s">
        <v>2122</v>
      </c>
      <c r="E1908" s="34" t="s">
        <v>2149</v>
      </c>
      <c r="F1908" s="34">
        <v>100</v>
      </c>
      <c r="G1908" s="131">
        <v>0</v>
      </c>
      <c r="H1908" s="34">
        <f t="shared" si="62"/>
        <v>0</v>
      </c>
      <c r="I1908" s="140">
        <v>1.4</v>
      </c>
      <c r="J1908" s="141">
        <f t="shared" si="63"/>
        <v>0</v>
      </c>
      <c r="K1908" s="30"/>
      <c r="L1908" s="30"/>
    </row>
    <row r="1909" spans="1:12">
      <c r="A1909" s="110" t="s">
        <v>2165</v>
      </c>
      <c r="B1909" s="136" t="s">
        <v>2918</v>
      </c>
      <c r="C1909" s="110" t="s">
        <v>2919</v>
      </c>
      <c r="D1909" s="34" t="s">
        <v>2122</v>
      </c>
      <c r="E1909" s="34" t="s">
        <v>2149</v>
      </c>
      <c r="F1909" s="34">
        <v>100</v>
      </c>
      <c r="G1909" s="131">
        <v>0</v>
      </c>
      <c r="H1909" s="34">
        <f t="shared" ref="H1909:H1972" si="64">G1909*F1909</f>
        <v>0</v>
      </c>
      <c r="I1909" s="140">
        <v>1.4</v>
      </c>
      <c r="J1909" s="141">
        <f t="shared" si="63"/>
        <v>0</v>
      </c>
      <c r="K1909" s="30"/>
      <c r="L1909" s="30"/>
    </row>
    <row r="1910" spans="1:12">
      <c r="A1910" s="110" t="s">
        <v>2165</v>
      </c>
      <c r="B1910" s="136" t="s">
        <v>2916</v>
      </c>
      <c r="C1910" s="110" t="s">
        <v>2917</v>
      </c>
      <c r="D1910" s="34" t="s">
        <v>2122</v>
      </c>
      <c r="E1910" s="34" t="s">
        <v>2149</v>
      </c>
      <c r="F1910" s="34">
        <v>100</v>
      </c>
      <c r="G1910" s="131">
        <v>0</v>
      </c>
      <c r="H1910" s="34">
        <f t="shared" si="64"/>
        <v>0</v>
      </c>
      <c r="I1910" s="140">
        <v>1.4</v>
      </c>
      <c r="J1910" s="141">
        <f t="shared" si="63"/>
        <v>0</v>
      </c>
      <c r="K1910" s="30"/>
      <c r="L1910" s="30"/>
    </row>
    <row r="1911" spans="1:12">
      <c r="A1911" s="110" t="s">
        <v>2165</v>
      </c>
      <c r="B1911" s="136" t="s">
        <v>2922</v>
      </c>
      <c r="C1911" s="110" t="s">
        <v>2923</v>
      </c>
      <c r="D1911" s="34" t="s">
        <v>2122</v>
      </c>
      <c r="E1911" s="34" t="s">
        <v>2149</v>
      </c>
      <c r="F1911" s="34">
        <v>100</v>
      </c>
      <c r="G1911" s="131">
        <v>0</v>
      </c>
      <c r="H1911" s="34">
        <f t="shared" si="64"/>
        <v>0</v>
      </c>
      <c r="I1911" s="140">
        <v>1.4</v>
      </c>
      <c r="J1911" s="141">
        <f t="shared" si="63"/>
        <v>0</v>
      </c>
      <c r="K1911" s="30"/>
      <c r="L1911" s="30"/>
    </row>
    <row r="1912" spans="1:12">
      <c r="A1912" s="110" t="s">
        <v>2165</v>
      </c>
      <c r="B1912" s="136" t="s">
        <v>2932</v>
      </c>
      <c r="C1912" s="110" t="s">
        <v>2933</v>
      </c>
      <c r="D1912" s="34" t="s">
        <v>2122</v>
      </c>
      <c r="E1912" s="34" t="s">
        <v>2149</v>
      </c>
      <c r="F1912" s="34">
        <v>100</v>
      </c>
      <c r="G1912" s="131">
        <v>0</v>
      </c>
      <c r="H1912" s="34">
        <f t="shared" si="64"/>
        <v>0</v>
      </c>
      <c r="I1912" s="140">
        <v>1.4</v>
      </c>
      <c r="J1912" s="141">
        <f t="shared" si="63"/>
        <v>0</v>
      </c>
      <c r="K1912" s="30"/>
      <c r="L1912" s="30"/>
    </row>
    <row r="1913" spans="1:12">
      <c r="A1913" s="110" t="s">
        <v>2165</v>
      </c>
      <c r="B1913" s="136" t="s">
        <v>2930</v>
      </c>
      <c r="C1913" s="110" t="s">
        <v>2931</v>
      </c>
      <c r="D1913" s="34" t="s">
        <v>2122</v>
      </c>
      <c r="E1913" s="34" t="s">
        <v>2149</v>
      </c>
      <c r="F1913" s="34">
        <v>100</v>
      </c>
      <c r="G1913" s="131">
        <v>0</v>
      </c>
      <c r="H1913" s="34">
        <f t="shared" si="64"/>
        <v>0</v>
      </c>
      <c r="I1913" s="140">
        <v>1.4</v>
      </c>
      <c r="J1913" s="141">
        <f t="shared" si="63"/>
        <v>0</v>
      </c>
      <c r="K1913" s="30"/>
      <c r="L1913" s="30"/>
    </row>
    <row r="1914" spans="1:12">
      <c r="A1914" s="110" t="s">
        <v>2165</v>
      </c>
      <c r="B1914" s="136" t="s">
        <v>2934</v>
      </c>
      <c r="C1914" s="110" t="s">
        <v>2935</v>
      </c>
      <c r="D1914" s="34" t="s">
        <v>2122</v>
      </c>
      <c r="E1914" s="34" t="s">
        <v>2149</v>
      </c>
      <c r="F1914" s="34">
        <v>100</v>
      </c>
      <c r="G1914" s="131">
        <v>0</v>
      </c>
      <c r="H1914" s="34">
        <f t="shared" si="64"/>
        <v>0</v>
      </c>
      <c r="I1914" s="140">
        <v>1.4</v>
      </c>
      <c r="J1914" s="141">
        <f t="shared" si="63"/>
        <v>0</v>
      </c>
      <c r="K1914" s="30"/>
      <c r="L1914" s="30"/>
    </row>
    <row r="1915" spans="1:12">
      <c r="A1915" s="110" t="s">
        <v>2165</v>
      </c>
      <c r="B1915" s="136" t="s">
        <v>2910</v>
      </c>
      <c r="C1915" s="110" t="s">
        <v>2911</v>
      </c>
      <c r="D1915" s="34" t="s">
        <v>2122</v>
      </c>
      <c r="E1915" s="34" t="s">
        <v>2149</v>
      </c>
      <c r="F1915" s="34">
        <v>100</v>
      </c>
      <c r="G1915" s="131">
        <v>0</v>
      </c>
      <c r="H1915" s="34">
        <f t="shared" si="64"/>
        <v>0</v>
      </c>
      <c r="I1915" s="140">
        <v>1.4</v>
      </c>
      <c r="J1915" s="141">
        <f t="shared" si="63"/>
        <v>0</v>
      </c>
      <c r="K1915" s="30"/>
      <c r="L1915" s="30"/>
    </row>
    <row r="1916" spans="1:12">
      <c r="A1916" s="110" t="s">
        <v>2165</v>
      </c>
      <c r="B1916" s="136" t="s">
        <v>2920</v>
      </c>
      <c r="C1916" s="110" t="s">
        <v>2921</v>
      </c>
      <c r="D1916" s="34" t="s">
        <v>2122</v>
      </c>
      <c r="E1916" s="34" t="s">
        <v>2149</v>
      </c>
      <c r="F1916" s="34">
        <v>100</v>
      </c>
      <c r="G1916" s="131">
        <v>0</v>
      </c>
      <c r="H1916" s="34">
        <f t="shared" si="64"/>
        <v>0</v>
      </c>
      <c r="I1916" s="140">
        <v>1.4</v>
      </c>
      <c r="J1916" s="141">
        <f t="shared" si="63"/>
        <v>0</v>
      </c>
      <c r="K1916" s="30"/>
      <c r="L1916" s="30"/>
    </row>
    <row r="1917" spans="1:12">
      <c r="A1917" s="110" t="s">
        <v>2165</v>
      </c>
      <c r="B1917" s="136" t="s">
        <v>2924</v>
      </c>
      <c r="C1917" s="110" t="s">
        <v>2925</v>
      </c>
      <c r="D1917" s="34" t="s">
        <v>2122</v>
      </c>
      <c r="E1917" s="34" t="s">
        <v>2149</v>
      </c>
      <c r="F1917" s="34">
        <v>100</v>
      </c>
      <c r="G1917" s="131">
        <v>0</v>
      </c>
      <c r="H1917" s="34">
        <f t="shared" si="64"/>
        <v>0</v>
      </c>
      <c r="I1917" s="140">
        <v>1.4</v>
      </c>
      <c r="J1917" s="141">
        <f t="shared" si="63"/>
        <v>0</v>
      </c>
      <c r="K1917" s="30"/>
      <c r="L1917" s="30"/>
    </row>
    <row r="1918" spans="1:12">
      <c r="A1918" s="110" t="s">
        <v>2165</v>
      </c>
      <c r="B1918" s="136" t="s">
        <v>2928</v>
      </c>
      <c r="C1918" s="110" t="s">
        <v>2929</v>
      </c>
      <c r="D1918" s="34" t="s">
        <v>2122</v>
      </c>
      <c r="E1918" s="34" t="s">
        <v>2149</v>
      </c>
      <c r="F1918" s="34">
        <v>100</v>
      </c>
      <c r="G1918" s="131">
        <v>0</v>
      </c>
      <c r="H1918" s="34">
        <f t="shared" si="64"/>
        <v>0</v>
      </c>
      <c r="I1918" s="140">
        <v>1.4</v>
      </c>
      <c r="J1918" s="141">
        <f t="shared" si="63"/>
        <v>0</v>
      </c>
      <c r="K1918" s="30"/>
      <c r="L1918" s="30"/>
    </row>
    <row r="1919" spans="1:12">
      <c r="A1919" s="110" t="s">
        <v>2165</v>
      </c>
      <c r="B1919" s="136" t="s">
        <v>2980</v>
      </c>
      <c r="C1919" s="110" t="s">
        <v>2981</v>
      </c>
      <c r="D1919" s="34" t="s">
        <v>2122</v>
      </c>
      <c r="E1919" s="34" t="s">
        <v>2149</v>
      </c>
      <c r="F1919" s="34">
        <v>100</v>
      </c>
      <c r="G1919" s="131">
        <v>0</v>
      </c>
      <c r="H1919" s="34">
        <f t="shared" si="64"/>
        <v>0</v>
      </c>
      <c r="I1919" s="140">
        <v>1.4</v>
      </c>
      <c r="J1919" s="141">
        <f t="shared" si="63"/>
        <v>0</v>
      </c>
      <c r="K1919" s="30"/>
      <c r="L1919" s="30"/>
    </row>
    <row r="1920" spans="1:12">
      <c r="A1920" s="110" t="s">
        <v>2165</v>
      </c>
      <c r="B1920" s="136" t="s">
        <v>2982</v>
      </c>
      <c r="C1920" s="110" t="s">
        <v>2983</v>
      </c>
      <c r="D1920" s="34" t="s">
        <v>2122</v>
      </c>
      <c r="E1920" s="34" t="s">
        <v>2149</v>
      </c>
      <c r="F1920" s="34">
        <v>100</v>
      </c>
      <c r="G1920" s="131">
        <v>0</v>
      </c>
      <c r="H1920" s="34">
        <f t="shared" si="64"/>
        <v>0</v>
      </c>
      <c r="I1920" s="140">
        <v>1.4</v>
      </c>
      <c r="J1920" s="141">
        <f t="shared" si="63"/>
        <v>0</v>
      </c>
      <c r="K1920" s="30"/>
      <c r="L1920" s="30"/>
    </row>
    <row r="1921" spans="1:12">
      <c r="A1921" s="110" t="s">
        <v>2165</v>
      </c>
      <c r="B1921" s="136" t="s">
        <v>2984</v>
      </c>
      <c r="C1921" s="110" t="s">
        <v>2985</v>
      </c>
      <c r="D1921" s="34" t="s">
        <v>2122</v>
      </c>
      <c r="E1921" s="34" t="s">
        <v>2149</v>
      </c>
      <c r="F1921" s="34">
        <v>100</v>
      </c>
      <c r="G1921" s="131">
        <v>0</v>
      </c>
      <c r="H1921" s="34">
        <f t="shared" si="64"/>
        <v>0</v>
      </c>
      <c r="I1921" s="140">
        <v>1.4</v>
      </c>
      <c r="J1921" s="141">
        <f t="shared" si="63"/>
        <v>0</v>
      </c>
      <c r="K1921" s="30"/>
      <c r="L1921" s="30"/>
    </row>
    <row r="1922" spans="1:12">
      <c r="A1922" s="110" t="s">
        <v>2165</v>
      </c>
      <c r="B1922" s="136" t="s">
        <v>2988</v>
      </c>
      <c r="C1922" s="110" t="s">
        <v>2989</v>
      </c>
      <c r="D1922" s="34" t="s">
        <v>2122</v>
      </c>
      <c r="E1922" s="34" t="s">
        <v>2149</v>
      </c>
      <c r="F1922" s="34">
        <v>100</v>
      </c>
      <c r="G1922" s="131">
        <v>0</v>
      </c>
      <c r="H1922" s="34">
        <f t="shared" si="64"/>
        <v>0</v>
      </c>
      <c r="I1922" s="140">
        <v>1.4</v>
      </c>
      <c r="J1922" s="141">
        <f t="shared" si="63"/>
        <v>0</v>
      </c>
      <c r="K1922" s="30"/>
      <c r="L1922" s="30"/>
    </row>
    <row r="1923" spans="1:12">
      <c r="A1923" s="110" t="s">
        <v>2165</v>
      </c>
      <c r="B1923" s="136" t="s">
        <v>2990</v>
      </c>
      <c r="C1923" s="110" t="s">
        <v>2991</v>
      </c>
      <c r="D1923" s="34" t="s">
        <v>2122</v>
      </c>
      <c r="E1923" s="34" t="s">
        <v>2149</v>
      </c>
      <c r="F1923" s="34">
        <v>100</v>
      </c>
      <c r="G1923" s="131">
        <v>0</v>
      </c>
      <c r="H1923" s="34">
        <f t="shared" si="64"/>
        <v>0</v>
      </c>
      <c r="I1923" s="140">
        <v>1.4</v>
      </c>
      <c r="J1923" s="141">
        <f t="shared" si="63"/>
        <v>0</v>
      </c>
      <c r="K1923" s="30"/>
      <c r="L1923" s="30"/>
    </row>
    <row r="1924" spans="1:12">
      <c r="A1924" s="110" t="s">
        <v>2165</v>
      </c>
      <c r="B1924" s="136" t="s">
        <v>2992</v>
      </c>
      <c r="C1924" s="110" t="s">
        <v>2993</v>
      </c>
      <c r="D1924" s="34" t="s">
        <v>2122</v>
      </c>
      <c r="E1924" s="34" t="s">
        <v>2149</v>
      </c>
      <c r="F1924" s="34">
        <v>100</v>
      </c>
      <c r="G1924" s="131">
        <v>0</v>
      </c>
      <c r="H1924" s="34">
        <f t="shared" si="64"/>
        <v>0</v>
      </c>
      <c r="I1924" s="140">
        <v>1.4</v>
      </c>
      <c r="J1924" s="141">
        <f t="shared" si="63"/>
        <v>0</v>
      </c>
      <c r="K1924" s="30"/>
      <c r="L1924" s="30"/>
    </row>
    <row r="1925" spans="1:12">
      <c r="A1925" s="110" t="s">
        <v>2165</v>
      </c>
      <c r="B1925" s="136" t="s">
        <v>2994</v>
      </c>
      <c r="C1925" s="110" t="s">
        <v>2995</v>
      </c>
      <c r="D1925" s="34" t="s">
        <v>2122</v>
      </c>
      <c r="E1925" s="34" t="s">
        <v>2149</v>
      </c>
      <c r="F1925" s="34">
        <v>100</v>
      </c>
      <c r="G1925" s="131">
        <v>0</v>
      </c>
      <c r="H1925" s="34">
        <f t="shared" si="64"/>
        <v>0</v>
      </c>
      <c r="I1925" s="140">
        <v>1.4</v>
      </c>
      <c r="J1925" s="141">
        <f t="shared" si="63"/>
        <v>0</v>
      </c>
      <c r="K1925" s="30"/>
      <c r="L1925" s="30"/>
    </row>
    <row r="1926" spans="1:12">
      <c r="A1926" s="110" t="s">
        <v>2165</v>
      </c>
      <c r="B1926" s="136" t="s">
        <v>2998</v>
      </c>
      <c r="C1926" s="110" t="s">
        <v>2999</v>
      </c>
      <c r="D1926" s="34" t="s">
        <v>2122</v>
      </c>
      <c r="E1926" s="34" t="s">
        <v>2149</v>
      </c>
      <c r="F1926" s="34">
        <v>100</v>
      </c>
      <c r="G1926" s="131">
        <v>0</v>
      </c>
      <c r="H1926" s="34">
        <f t="shared" si="64"/>
        <v>0</v>
      </c>
      <c r="I1926" s="140">
        <v>1.4</v>
      </c>
      <c r="J1926" s="141">
        <f t="shared" si="63"/>
        <v>0</v>
      </c>
      <c r="K1926" s="30"/>
      <c r="L1926" s="30"/>
    </row>
    <row r="1927" spans="1:12">
      <c r="A1927" s="110" t="s">
        <v>2165</v>
      </c>
      <c r="B1927" s="136" t="s">
        <v>3004</v>
      </c>
      <c r="C1927" s="110" t="s">
        <v>3005</v>
      </c>
      <c r="D1927" s="34" t="s">
        <v>2122</v>
      </c>
      <c r="E1927" s="34" t="s">
        <v>2149</v>
      </c>
      <c r="F1927" s="34">
        <v>100</v>
      </c>
      <c r="G1927" s="131">
        <v>0</v>
      </c>
      <c r="H1927" s="34">
        <f t="shared" si="64"/>
        <v>0</v>
      </c>
      <c r="I1927" s="140">
        <v>1.4</v>
      </c>
      <c r="J1927" s="141">
        <f t="shared" si="63"/>
        <v>0</v>
      </c>
      <c r="K1927" s="30"/>
      <c r="L1927" s="30"/>
    </row>
    <row r="1928" spans="1:12">
      <c r="A1928" s="110" t="s">
        <v>2165</v>
      </c>
      <c r="B1928" s="136" t="s">
        <v>3006</v>
      </c>
      <c r="C1928" s="110" t="s">
        <v>3007</v>
      </c>
      <c r="D1928" s="34" t="s">
        <v>2122</v>
      </c>
      <c r="E1928" s="34" t="s">
        <v>2149</v>
      </c>
      <c r="F1928" s="34">
        <v>100</v>
      </c>
      <c r="G1928" s="131">
        <v>0</v>
      </c>
      <c r="H1928" s="34">
        <f t="shared" si="64"/>
        <v>0</v>
      </c>
      <c r="I1928" s="140">
        <v>1.4</v>
      </c>
      <c r="J1928" s="141">
        <f t="shared" si="63"/>
        <v>0</v>
      </c>
      <c r="K1928" s="30"/>
      <c r="L1928" s="30"/>
    </row>
    <row r="1929" spans="1:12">
      <c r="A1929" s="110" t="s">
        <v>2165</v>
      </c>
      <c r="B1929" s="136" t="s">
        <v>3020</v>
      </c>
      <c r="C1929" s="110" t="s">
        <v>3021</v>
      </c>
      <c r="D1929" s="34" t="s">
        <v>2122</v>
      </c>
      <c r="E1929" s="34" t="s">
        <v>2149</v>
      </c>
      <c r="F1929" s="34">
        <v>100</v>
      </c>
      <c r="G1929" s="131">
        <v>0</v>
      </c>
      <c r="H1929" s="34">
        <f t="shared" si="64"/>
        <v>0</v>
      </c>
      <c r="I1929" s="140">
        <v>1.4</v>
      </c>
      <c r="J1929" s="141">
        <f t="shared" si="63"/>
        <v>0</v>
      </c>
      <c r="K1929" s="30"/>
      <c r="L1929" s="30"/>
    </row>
    <row r="1930" spans="1:12">
      <c r="A1930" s="110" t="s">
        <v>2165</v>
      </c>
      <c r="B1930" s="136" t="s">
        <v>3008</v>
      </c>
      <c r="C1930" s="110" t="s">
        <v>3009</v>
      </c>
      <c r="D1930" s="34" t="s">
        <v>2122</v>
      </c>
      <c r="E1930" s="34" t="s">
        <v>2149</v>
      </c>
      <c r="F1930" s="34">
        <v>100</v>
      </c>
      <c r="G1930" s="131">
        <v>0</v>
      </c>
      <c r="H1930" s="34">
        <f t="shared" si="64"/>
        <v>0</v>
      </c>
      <c r="I1930" s="140">
        <v>1.4</v>
      </c>
      <c r="J1930" s="141">
        <f t="shared" si="63"/>
        <v>0</v>
      </c>
      <c r="K1930" s="30"/>
      <c r="L1930" s="30"/>
    </row>
    <row r="1931" spans="1:12">
      <c r="A1931" s="110" t="s">
        <v>2165</v>
      </c>
      <c r="B1931" s="136" t="s">
        <v>3010</v>
      </c>
      <c r="C1931" s="110" t="s">
        <v>3011</v>
      </c>
      <c r="D1931" s="34" t="s">
        <v>2122</v>
      </c>
      <c r="E1931" s="34" t="s">
        <v>2149</v>
      </c>
      <c r="F1931" s="34">
        <v>100</v>
      </c>
      <c r="G1931" s="131">
        <v>0</v>
      </c>
      <c r="H1931" s="34">
        <f t="shared" si="64"/>
        <v>0</v>
      </c>
      <c r="I1931" s="140">
        <v>1.4</v>
      </c>
      <c r="J1931" s="141">
        <f t="shared" ref="J1931:J1994" si="65">H1931*I1931</f>
        <v>0</v>
      </c>
      <c r="K1931" s="30"/>
      <c r="L1931" s="30"/>
    </row>
    <row r="1932" spans="1:12">
      <c r="A1932" s="110" t="s">
        <v>2165</v>
      </c>
      <c r="B1932" s="136" t="s">
        <v>3012</v>
      </c>
      <c r="C1932" s="110" t="s">
        <v>3013</v>
      </c>
      <c r="D1932" s="34" t="s">
        <v>2122</v>
      </c>
      <c r="E1932" s="34" t="s">
        <v>2149</v>
      </c>
      <c r="F1932" s="34">
        <v>100</v>
      </c>
      <c r="G1932" s="131">
        <v>0</v>
      </c>
      <c r="H1932" s="34">
        <f t="shared" si="64"/>
        <v>0</v>
      </c>
      <c r="I1932" s="140">
        <v>1.4</v>
      </c>
      <c r="J1932" s="141">
        <f t="shared" si="65"/>
        <v>0</v>
      </c>
      <c r="K1932" s="30"/>
      <c r="L1932" s="30"/>
    </row>
    <row r="1933" spans="1:12">
      <c r="A1933" s="110" t="s">
        <v>2165</v>
      </c>
      <c r="B1933" s="136" t="s">
        <v>3014</v>
      </c>
      <c r="C1933" s="110" t="s">
        <v>3015</v>
      </c>
      <c r="D1933" s="34" t="s">
        <v>2122</v>
      </c>
      <c r="E1933" s="34" t="s">
        <v>2149</v>
      </c>
      <c r="F1933" s="34">
        <v>100</v>
      </c>
      <c r="G1933" s="131">
        <v>0</v>
      </c>
      <c r="H1933" s="34">
        <f t="shared" si="64"/>
        <v>0</v>
      </c>
      <c r="I1933" s="140">
        <v>1.4</v>
      </c>
      <c r="J1933" s="141">
        <f t="shared" si="65"/>
        <v>0</v>
      </c>
      <c r="K1933" s="30"/>
      <c r="L1933" s="30"/>
    </row>
    <row r="1934" spans="1:12">
      <c r="A1934" s="110" t="s">
        <v>2165</v>
      </c>
      <c r="B1934" s="136" t="s">
        <v>3016</v>
      </c>
      <c r="C1934" s="110" t="s">
        <v>3017</v>
      </c>
      <c r="D1934" s="34" t="s">
        <v>2122</v>
      </c>
      <c r="E1934" s="34" t="s">
        <v>2149</v>
      </c>
      <c r="F1934" s="34">
        <v>100</v>
      </c>
      <c r="G1934" s="131">
        <v>0</v>
      </c>
      <c r="H1934" s="34">
        <f t="shared" si="64"/>
        <v>0</v>
      </c>
      <c r="I1934" s="140">
        <v>1.4</v>
      </c>
      <c r="J1934" s="141">
        <f t="shared" si="65"/>
        <v>0</v>
      </c>
      <c r="K1934" s="30"/>
      <c r="L1934" s="30"/>
    </row>
    <row r="1935" spans="1:12">
      <c r="A1935" s="110" t="s">
        <v>2165</v>
      </c>
      <c r="B1935" s="136" t="s">
        <v>3018</v>
      </c>
      <c r="C1935" s="110" t="s">
        <v>3019</v>
      </c>
      <c r="D1935" s="34" t="s">
        <v>2122</v>
      </c>
      <c r="E1935" s="34" t="s">
        <v>2149</v>
      </c>
      <c r="F1935" s="34">
        <v>100</v>
      </c>
      <c r="G1935" s="131">
        <v>0</v>
      </c>
      <c r="H1935" s="34">
        <f t="shared" si="64"/>
        <v>0</v>
      </c>
      <c r="I1935" s="140">
        <v>1.4</v>
      </c>
      <c r="J1935" s="141">
        <f t="shared" si="65"/>
        <v>0</v>
      </c>
      <c r="K1935" s="30"/>
      <c r="L1935" s="30"/>
    </row>
    <row r="1936" spans="1:12">
      <c r="A1936" s="110" t="s">
        <v>2165</v>
      </c>
      <c r="B1936" s="136" t="s">
        <v>3022</v>
      </c>
      <c r="C1936" s="110" t="s">
        <v>3023</v>
      </c>
      <c r="D1936" s="34" t="s">
        <v>2122</v>
      </c>
      <c r="E1936" s="34" t="s">
        <v>2149</v>
      </c>
      <c r="F1936" s="34">
        <v>100</v>
      </c>
      <c r="G1936" s="131">
        <v>0</v>
      </c>
      <c r="H1936" s="34">
        <f t="shared" si="64"/>
        <v>0</v>
      </c>
      <c r="I1936" s="140">
        <v>1.4</v>
      </c>
      <c r="J1936" s="141">
        <f t="shared" si="65"/>
        <v>0</v>
      </c>
      <c r="K1936" s="30"/>
      <c r="L1936" s="30"/>
    </row>
    <row r="1937" spans="1:12">
      <c r="A1937" s="110" t="s">
        <v>2165</v>
      </c>
      <c r="B1937" s="136" t="s">
        <v>2966</v>
      </c>
      <c r="C1937" s="110" t="s">
        <v>2967</v>
      </c>
      <c r="D1937" s="34" t="s">
        <v>2122</v>
      </c>
      <c r="E1937" s="34" t="s">
        <v>2149</v>
      </c>
      <c r="F1937" s="34">
        <v>100</v>
      </c>
      <c r="G1937" s="131">
        <v>0</v>
      </c>
      <c r="H1937" s="34">
        <f t="shared" si="64"/>
        <v>0</v>
      </c>
      <c r="I1937" s="140">
        <v>1.4</v>
      </c>
      <c r="J1937" s="141">
        <f t="shared" si="65"/>
        <v>0</v>
      </c>
      <c r="K1937" s="30"/>
      <c r="L1937" s="30"/>
    </row>
    <row r="1938" spans="1:12">
      <c r="A1938" s="110" t="s">
        <v>2165</v>
      </c>
      <c r="B1938" s="136" t="s">
        <v>2968</v>
      </c>
      <c r="C1938" s="110" t="s">
        <v>2969</v>
      </c>
      <c r="D1938" s="34" t="s">
        <v>2122</v>
      </c>
      <c r="E1938" s="34" t="s">
        <v>2149</v>
      </c>
      <c r="F1938" s="34">
        <v>100</v>
      </c>
      <c r="G1938" s="131">
        <v>0</v>
      </c>
      <c r="H1938" s="34">
        <f t="shared" si="64"/>
        <v>0</v>
      </c>
      <c r="I1938" s="140">
        <v>1.4</v>
      </c>
      <c r="J1938" s="141">
        <f t="shared" si="65"/>
        <v>0</v>
      </c>
      <c r="K1938" s="30"/>
      <c r="L1938" s="30"/>
    </row>
    <row r="1939" spans="1:12">
      <c r="A1939" s="110" t="s">
        <v>2165</v>
      </c>
      <c r="B1939" s="136" t="s">
        <v>2970</v>
      </c>
      <c r="C1939" s="110" t="s">
        <v>2971</v>
      </c>
      <c r="D1939" s="34" t="s">
        <v>2122</v>
      </c>
      <c r="E1939" s="34" t="s">
        <v>2149</v>
      </c>
      <c r="F1939" s="34">
        <v>100</v>
      </c>
      <c r="G1939" s="131">
        <v>0</v>
      </c>
      <c r="H1939" s="34">
        <f t="shared" si="64"/>
        <v>0</v>
      </c>
      <c r="I1939" s="140">
        <v>1.4</v>
      </c>
      <c r="J1939" s="141">
        <f t="shared" si="65"/>
        <v>0</v>
      </c>
      <c r="K1939" s="30"/>
      <c r="L1939" s="30"/>
    </row>
    <row r="1940" spans="1:12">
      <c r="A1940" s="110" t="s">
        <v>2165</v>
      </c>
      <c r="B1940" s="136" t="s">
        <v>3024</v>
      </c>
      <c r="C1940" s="110" t="s">
        <v>3025</v>
      </c>
      <c r="D1940" s="34" t="s">
        <v>2122</v>
      </c>
      <c r="E1940" s="34" t="s">
        <v>2149</v>
      </c>
      <c r="F1940" s="34">
        <v>100</v>
      </c>
      <c r="G1940" s="131">
        <v>0</v>
      </c>
      <c r="H1940" s="34">
        <f t="shared" si="64"/>
        <v>0</v>
      </c>
      <c r="I1940" s="140">
        <v>1.4</v>
      </c>
      <c r="J1940" s="141">
        <f t="shared" si="65"/>
        <v>0</v>
      </c>
      <c r="K1940" s="30"/>
      <c r="L1940" s="30"/>
    </row>
    <row r="1941" spans="1:12">
      <c r="A1941" s="110" t="s">
        <v>2165</v>
      </c>
      <c r="B1941" s="136" t="s">
        <v>3026</v>
      </c>
      <c r="C1941" s="110" t="s">
        <v>3027</v>
      </c>
      <c r="D1941" s="34" t="s">
        <v>2122</v>
      </c>
      <c r="E1941" s="34" t="s">
        <v>2149</v>
      </c>
      <c r="F1941" s="34">
        <v>100</v>
      </c>
      <c r="G1941" s="131">
        <v>0</v>
      </c>
      <c r="H1941" s="34">
        <f t="shared" si="64"/>
        <v>0</v>
      </c>
      <c r="I1941" s="140">
        <v>1.4</v>
      </c>
      <c r="J1941" s="141">
        <f t="shared" si="65"/>
        <v>0</v>
      </c>
      <c r="K1941" s="30"/>
      <c r="L1941" s="30"/>
    </row>
    <row r="1942" spans="1:12">
      <c r="A1942" s="110" t="s">
        <v>2165</v>
      </c>
      <c r="B1942" s="136" t="s">
        <v>3030</v>
      </c>
      <c r="C1942" s="110" t="s">
        <v>3031</v>
      </c>
      <c r="D1942" s="34" t="s">
        <v>2122</v>
      </c>
      <c r="E1942" s="34" t="s">
        <v>2149</v>
      </c>
      <c r="F1942" s="34">
        <v>100</v>
      </c>
      <c r="G1942" s="131">
        <v>0</v>
      </c>
      <c r="H1942" s="34">
        <f t="shared" si="64"/>
        <v>0</v>
      </c>
      <c r="I1942" s="140">
        <v>1.4</v>
      </c>
      <c r="J1942" s="141">
        <f t="shared" si="65"/>
        <v>0</v>
      </c>
      <c r="K1942" s="30"/>
      <c r="L1942" s="30"/>
    </row>
    <row r="1943" spans="1:12">
      <c r="A1943" s="110" t="s">
        <v>2165</v>
      </c>
      <c r="B1943" s="136" t="s">
        <v>3032</v>
      </c>
      <c r="C1943" s="110" t="s">
        <v>3033</v>
      </c>
      <c r="D1943" s="34" t="s">
        <v>2122</v>
      </c>
      <c r="E1943" s="34" t="s">
        <v>2149</v>
      </c>
      <c r="F1943" s="34">
        <v>100</v>
      </c>
      <c r="G1943" s="131">
        <v>0</v>
      </c>
      <c r="H1943" s="34">
        <f t="shared" si="64"/>
        <v>0</v>
      </c>
      <c r="I1943" s="140">
        <v>1.4</v>
      </c>
      <c r="J1943" s="141">
        <f t="shared" si="65"/>
        <v>0</v>
      </c>
      <c r="K1943" s="30"/>
      <c r="L1943" s="30"/>
    </row>
    <row r="1944" spans="1:12">
      <c r="A1944" s="110" t="s">
        <v>2165</v>
      </c>
      <c r="B1944" s="136" t="s">
        <v>3034</v>
      </c>
      <c r="C1944" s="110" t="s">
        <v>3035</v>
      </c>
      <c r="D1944" s="34" t="s">
        <v>2122</v>
      </c>
      <c r="E1944" s="34" t="s">
        <v>2149</v>
      </c>
      <c r="F1944" s="34">
        <v>100</v>
      </c>
      <c r="G1944" s="131">
        <v>0</v>
      </c>
      <c r="H1944" s="34">
        <f t="shared" si="64"/>
        <v>0</v>
      </c>
      <c r="I1944" s="140">
        <v>1.4</v>
      </c>
      <c r="J1944" s="141">
        <f t="shared" si="65"/>
        <v>0</v>
      </c>
      <c r="K1944" s="30"/>
      <c r="L1944" s="30"/>
    </row>
    <row r="1945" spans="1:12">
      <c r="A1945" s="110" t="s">
        <v>2165</v>
      </c>
      <c r="B1945" s="136" t="s">
        <v>3036</v>
      </c>
      <c r="C1945" s="110" t="s">
        <v>3037</v>
      </c>
      <c r="D1945" s="34" t="s">
        <v>2122</v>
      </c>
      <c r="E1945" s="34" t="s">
        <v>2149</v>
      </c>
      <c r="F1945" s="34">
        <v>100</v>
      </c>
      <c r="G1945" s="131">
        <v>0</v>
      </c>
      <c r="H1945" s="34">
        <f t="shared" si="64"/>
        <v>0</v>
      </c>
      <c r="I1945" s="140">
        <v>1.4</v>
      </c>
      <c r="J1945" s="141">
        <f t="shared" si="65"/>
        <v>0</v>
      </c>
      <c r="K1945" s="30"/>
      <c r="L1945" s="30"/>
    </row>
    <row r="1946" spans="1:12">
      <c r="A1946" s="110" t="s">
        <v>2165</v>
      </c>
      <c r="B1946" s="136" t="s">
        <v>3038</v>
      </c>
      <c r="C1946" s="110" t="s">
        <v>3039</v>
      </c>
      <c r="D1946" s="34" t="s">
        <v>2122</v>
      </c>
      <c r="E1946" s="34" t="s">
        <v>2149</v>
      </c>
      <c r="F1946" s="34">
        <v>100</v>
      </c>
      <c r="G1946" s="131">
        <v>0</v>
      </c>
      <c r="H1946" s="34">
        <f t="shared" si="64"/>
        <v>0</v>
      </c>
      <c r="I1946" s="140">
        <v>1.4</v>
      </c>
      <c r="J1946" s="141">
        <f t="shared" si="65"/>
        <v>0</v>
      </c>
      <c r="K1946" s="30"/>
      <c r="L1946" s="30"/>
    </row>
    <row r="1947" spans="1:12">
      <c r="A1947" s="110" t="s">
        <v>2165</v>
      </c>
      <c r="B1947" s="136" t="s">
        <v>2974</v>
      </c>
      <c r="C1947" s="110" t="s">
        <v>2975</v>
      </c>
      <c r="D1947" s="34" t="s">
        <v>2122</v>
      </c>
      <c r="E1947" s="34" t="s">
        <v>2149</v>
      </c>
      <c r="F1947" s="34">
        <v>100</v>
      </c>
      <c r="G1947" s="131">
        <v>0</v>
      </c>
      <c r="H1947" s="34">
        <f t="shared" si="64"/>
        <v>0</v>
      </c>
      <c r="I1947" s="140">
        <v>1.4</v>
      </c>
      <c r="J1947" s="141">
        <f t="shared" si="65"/>
        <v>0</v>
      </c>
      <c r="K1947" s="30"/>
      <c r="L1947" s="30"/>
    </row>
    <row r="1948" spans="1:12">
      <c r="A1948" s="110" t="s">
        <v>2165</v>
      </c>
      <c r="B1948" s="136" t="s">
        <v>4226</v>
      </c>
      <c r="C1948" s="110" t="s">
        <v>4227</v>
      </c>
      <c r="D1948" s="34" t="s">
        <v>2056</v>
      </c>
      <c r="E1948" s="34" t="s">
        <v>4197</v>
      </c>
      <c r="F1948" s="34">
        <v>100</v>
      </c>
      <c r="G1948" s="131">
        <v>0</v>
      </c>
      <c r="H1948" s="34">
        <f t="shared" si="64"/>
        <v>0</v>
      </c>
      <c r="I1948" s="140">
        <v>1.4</v>
      </c>
      <c r="J1948" s="141">
        <f t="shared" si="65"/>
        <v>0</v>
      </c>
      <c r="K1948" s="30"/>
      <c r="L1948" s="30"/>
    </row>
    <row r="1949" spans="1:12">
      <c r="A1949" s="110" t="s">
        <v>2165</v>
      </c>
      <c r="B1949" s="136" t="s">
        <v>4232</v>
      </c>
      <c r="C1949" s="110" t="s">
        <v>4233</v>
      </c>
      <c r="D1949" s="34" t="s">
        <v>2056</v>
      </c>
      <c r="E1949" s="34" t="s">
        <v>4197</v>
      </c>
      <c r="F1949" s="34">
        <v>100</v>
      </c>
      <c r="G1949" s="131">
        <v>0</v>
      </c>
      <c r="H1949" s="34">
        <f t="shared" si="64"/>
        <v>0</v>
      </c>
      <c r="I1949" s="140">
        <v>1.4</v>
      </c>
      <c r="J1949" s="141">
        <f t="shared" si="65"/>
        <v>0</v>
      </c>
      <c r="K1949" s="30"/>
      <c r="L1949" s="30"/>
    </row>
    <row r="1950" spans="1:12">
      <c r="A1950" s="110" t="s">
        <v>2165</v>
      </c>
      <c r="B1950" s="136" t="s">
        <v>4234</v>
      </c>
      <c r="C1950" s="110" t="s">
        <v>4235</v>
      </c>
      <c r="D1950" s="34" t="s">
        <v>2056</v>
      </c>
      <c r="E1950" s="34" t="s">
        <v>4197</v>
      </c>
      <c r="F1950" s="34">
        <v>100</v>
      </c>
      <c r="G1950" s="131">
        <v>0</v>
      </c>
      <c r="H1950" s="34">
        <f t="shared" si="64"/>
        <v>0</v>
      </c>
      <c r="I1950" s="140">
        <v>1.4</v>
      </c>
      <c r="J1950" s="141">
        <f t="shared" si="65"/>
        <v>0</v>
      </c>
      <c r="K1950" s="30"/>
      <c r="L1950" s="30"/>
    </row>
    <row r="1951" spans="1:12">
      <c r="A1951" s="110" t="s">
        <v>2165</v>
      </c>
      <c r="B1951" s="136" t="s">
        <v>4240</v>
      </c>
      <c r="C1951" s="110" t="s">
        <v>4241</v>
      </c>
      <c r="D1951" s="34" t="s">
        <v>2056</v>
      </c>
      <c r="E1951" s="34" t="s">
        <v>4197</v>
      </c>
      <c r="F1951" s="34">
        <v>100</v>
      </c>
      <c r="G1951" s="131">
        <v>0</v>
      </c>
      <c r="H1951" s="34">
        <f t="shared" si="64"/>
        <v>0</v>
      </c>
      <c r="I1951" s="140">
        <v>1.4</v>
      </c>
      <c r="J1951" s="141">
        <f t="shared" si="65"/>
        <v>0</v>
      </c>
      <c r="K1951" s="30"/>
      <c r="L1951" s="30"/>
    </row>
    <row r="1952" spans="1:12">
      <c r="A1952" s="110" t="s">
        <v>2165</v>
      </c>
      <c r="B1952" s="136" t="s">
        <v>4236</v>
      </c>
      <c r="C1952" s="110" t="s">
        <v>4237</v>
      </c>
      <c r="D1952" s="34" t="s">
        <v>2056</v>
      </c>
      <c r="E1952" s="34" t="s">
        <v>4197</v>
      </c>
      <c r="F1952" s="34">
        <v>100</v>
      </c>
      <c r="G1952" s="131">
        <v>0</v>
      </c>
      <c r="H1952" s="34">
        <f t="shared" si="64"/>
        <v>0</v>
      </c>
      <c r="I1952" s="140">
        <v>1.4</v>
      </c>
      <c r="J1952" s="141">
        <f t="shared" si="65"/>
        <v>0</v>
      </c>
      <c r="K1952" s="30"/>
      <c r="L1952" s="30"/>
    </row>
    <row r="1953" spans="1:12">
      <c r="A1953" s="110" t="s">
        <v>2165</v>
      </c>
      <c r="B1953" s="136" t="s">
        <v>4238</v>
      </c>
      <c r="C1953" s="110" t="s">
        <v>4239</v>
      </c>
      <c r="D1953" s="34" t="s">
        <v>2056</v>
      </c>
      <c r="E1953" s="34" t="s">
        <v>4197</v>
      </c>
      <c r="F1953" s="34">
        <v>100</v>
      </c>
      <c r="G1953" s="131">
        <v>0</v>
      </c>
      <c r="H1953" s="34">
        <f t="shared" si="64"/>
        <v>0</v>
      </c>
      <c r="I1953" s="140">
        <v>1.4</v>
      </c>
      <c r="J1953" s="141">
        <f t="shared" si="65"/>
        <v>0</v>
      </c>
      <c r="K1953" s="30"/>
      <c r="L1953" s="30"/>
    </row>
    <row r="1954" spans="1:12">
      <c r="A1954" s="110" t="s">
        <v>2165</v>
      </c>
      <c r="B1954" s="136" t="s">
        <v>4242</v>
      </c>
      <c r="C1954" s="110" t="s">
        <v>4243</v>
      </c>
      <c r="D1954" s="34" t="s">
        <v>2056</v>
      </c>
      <c r="E1954" s="34" t="s">
        <v>4197</v>
      </c>
      <c r="F1954" s="34">
        <v>100</v>
      </c>
      <c r="G1954" s="131">
        <v>0</v>
      </c>
      <c r="H1954" s="34">
        <f t="shared" si="64"/>
        <v>0</v>
      </c>
      <c r="I1954" s="140">
        <v>1.4</v>
      </c>
      <c r="J1954" s="141">
        <f t="shared" si="65"/>
        <v>0</v>
      </c>
      <c r="K1954" s="30"/>
      <c r="L1954" s="30"/>
    </row>
    <row r="1955" spans="1:12">
      <c r="A1955" s="110" t="s">
        <v>2165</v>
      </c>
      <c r="B1955" s="136" t="s">
        <v>4195</v>
      </c>
      <c r="C1955" s="110" t="s">
        <v>4196</v>
      </c>
      <c r="D1955" s="34" t="s">
        <v>2056</v>
      </c>
      <c r="E1955" s="34" t="s">
        <v>4197</v>
      </c>
      <c r="F1955" s="34">
        <v>100</v>
      </c>
      <c r="G1955" s="131">
        <v>0</v>
      </c>
      <c r="H1955" s="34">
        <f t="shared" si="64"/>
        <v>0</v>
      </c>
      <c r="I1955" s="140">
        <v>1.4</v>
      </c>
      <c r="J1955" s="141">
        <f t="shared" si="65"/>
        <v>0</v>
      </c>
      <c r="K1955" s="30"/>
      <c r="L1955" s="30"/>
    </row>
    <row r="1956" spans="1:12">
      <c r="A1956" s="110" t="s">
        <v>2165</v>
      </c>
      <c r="B1956" s="136" t="s">
        <v>4198</v>
      </c>
      <c r="C1956" s="110" t="s">
        <v>4199</v>
      </c>
      <c r="D1956" s="34" t="s">
        <v>2056</v>
      </c>
      <c r="E1956" s="34" t="s">
        <v>4197</v>
      </c>
      <c r="F1956" s="34">
        <v>100</v>
      </c>
      <c r="G1956" s="131">
        <v>0</v>
      </c>
      <c r="H1956" s="34">
        <f t="shared" si="64"/>
        <v>0</v>
      </c>
      <c r="I1956" s="140">
        <v>1.4</v>
      </c>
      <c r="J1956" s="141">
        <f t="shared" si="65"/>
        <v>0</v>
      </c>
      <c r="K1956" s="30"/>
      <c r="L1956" s="30"/>
    </row>
    <row r="1957" spans="1:12">
      <c r="A1957" s="110" t="s">
        <v>2165</v>
      </c>
      <c r="B1957" s="136" t="s">
        <v>4200</v>
      </c>
      <c r="C1957" s="110" t="s">
        <v>4201</v>
      </c>
      <c r="D1957" s="34" t="s">
        <v>2056</v>
      </c>
      <c r="E1957" s="34" t="s">
        <v>4197</v>
      </c>
      <c r="F1957" s="34">
        <v>100</v>
      </c>
      <c r="G1957" s="131">
        <v>0</v>
      </c>
      <c r="H1957" s="34">
        <f t="shared" si="64"/>
        <v>0</v>
      </c>
      <c r="I1957" s="140">
        <v>1.4</v>
      </c>
      <c r="J1957" s="141">
        <f t="shared" si="65"/>
        <v>0</v>
      </c>
      <c r="K1957" s="30"/>
      <c r="L1957" s="30"/>
    </row>
    <row r="1958" spans="1:12">
      <c r="A1958" s="110" t="s">
        <v>2165</v>
      </c>
      <c r="B1958" s="136" t="s">
        <v>4202</v>
      </c>
      <c r="C1958" s="110" t="s">
        <v>4203</v>
      </c>
      <c r="D1958" s="34" t="s">
        <v>2056</v>
      </c>
      <c r="E1958" s="34" t="s">
        <v>4197</v>
      </c>
      <c r="F1958" s="34">
        <v>100</v>
      </c>
      <c r="G1958" s="131">
        <v>0</v>
      </c>
      <c r="H1958" s="34">
        <f t="shared" si="64"/>
        <v>0</v>
      </c>
      <c r="I1958" s="140">
        <v>1.4</v>
      </c>
      <c r="J1958" s="141">
        <f t="shared" si="65"/>
        <v>0</v>
      </c>
      <c r="K1958" s="30"/>
      <c r="L1958" s="30"/>
    </row>
    <row r="1959" spans="1:12">
      <c r="A1959" s="110" t="s">
        <v>2165</v>
      </c>
      <c r="B1959" s="136" t="s">
        <v>4204</v>
      </c>
      <c r="C1959" s="110" t="s">
        <v>4205</v>
      </c>
      <c r="D1959" s="34" t="s">
        <v>2056</v>
      </c>
      <c r="E1959" s="34" t="s">
        <v>4197</v>
      </c>
      <c r="F1959" s="34">
        <v>100</v>
      </c>
      <c r="G1959" s="131">
        <v>0</v>
      </c>
      <c r="H1959" s="34">
        <f t="shared" si="64"/>
        <v>0</v>
      </c>
      <c r="I1959" s="140">
        <v>1.4</v>
      </c>
      <c r="J1959" s="141">
        <f t="shared" si="65"/>
        <v>0</v>
      </c>
      <c r="K1959" s="30"/>
      <c r="L1959" s="30"/>
    </row>
    <row r="1960" spans="1:12">
      <c r="A1960" s="110" t="s">
        <v>2165</v>
      </c>
      <c r="B1960" s="136" t="s">
        <v>4208</v>
      </c>
      <c r="C1960" s="110" t="s">
        <v>4209</v>
      </c>
      <c r="D1960" s="34" t="s">
        <v>2056</v>
      </c>
      <c r="E1960" s="34" t="s">
        <v>4197</v>
      </c>
      <c r="F1960" s="34">
        <v>100</v>
      </c>
      <c r="G1960" s="131">
        <v>0</v>
      </c>
      <c r="H1960" s="34">
        <f t="shared" si="64"/>
        <v>0</v>
      </c>
      <c r="I1960" s="140">
        <v>1.4</v>
      </c>
      <c r="J1960" s="141">
        <f t="shared" si="65"/>
        <v>0</v>
      </c>
      <c r="K1960" s="30"/>
      <c r="L1960" s="30"/>
    </row>
    <row r="1961" spans="1:12">
      <c r="A1961" s="110" t="s">
        <v>2165</v>
      </c>
      <c r="B1961" s="136" t="s">
        <v>4210</v>
      </c>
      <c r="C1961" s="110" t="s">
        <v>4211</v>
      </c>
      <c r="D1961" s="34" t="s">
        <v>2056</v>
      </c>
      <c r="E1961" s="34" t="s">
        <v>4197</v>
      </c>
      <c r="F1961" s="34">
        <v>100</v>
      </c>
      <c r="G1961" s="131">
        <v>0</v>
      </c>
      <c r="H1961" s="34">
        <f t="shared" si="64"/>
        <v>0</v>
      </c>
      <c r="I1961" s="140">
        <v>1.4</v>
      </c>
      <c r="J1961" s="141">
        <f t="shared" si="65"/>
        <v>0</v>
      </c>
      <c r="K1961" s="30"/>
      <c r="L1961" s="30"/>
    </row>
    <row r="1962" spans="1:12">
      <c r="A1962" s="110" t="s">
        <v>2165</v>
      </c>
      <c r="B1962" s="136" t="s">
        <v>4212</v>
      </c>
      <c r="C1962" s="110" t="s">
        <v>4213</v>
      </c>
      <c r="D1962" s="34" t="s">
        <v>2056</v>
      </c>
      <c r="E1962" s="34" t="s">
        <v>4197</v>
      </c>
      <c r="F1962" s="34">
        <v>100</v>
      </c>
      <c r="G1962" s="131">
        <v>0</v>
      </c>
      <c r="H1962" s="34">
        <f t="shared" si="64"/>
        <v>0</v>
      </c>
      <c r="I1962" s="140">
        <v>1.4</v>
      </c>
      <c r="J1962" s="141">
        <f t="shared" si="65"/>
        <v>0</v>
      </c>
      <c r="K1962" s="30"/>
      <c r="L1962" s="30"/>
    </row>
    <row r="1963" spans="1:12">
      <c r="A1963" s="110" t="s">
        <v>2165</v>
      </c>
      <c r="B1963" s="136" t="s">
        <v>4214</v>
      </c>
      <c r="C1963" s="110" t="s">
        <v>4215</v>
      </c>
      <c r="D1963" s="34" t="s">
        <v>2056</v>
      </c>
      <c r="E1963" s="34" t="s">
        <v>4197</v>
      </c>
      <c r="F1963" s="34">
        <v>100</v>
      </c>
      <c r="G1963" s="131">
        <v>0</v>
      </c>
      <c r="H1963" s="34">
        <f t="shared" si="64"/>
        <v>0</v>
      </c>
      <c r="I1963" s="140">
        <v>1.4</v>
      </c>
      <c r="J1963" s="141">
        <f t="shared" si="65"/>
        <v>0</v>
      </c>
      <c r="K1963" s="30"/>
      <c r="L1963" s="30"/>
    </row>
    <row r="1964" spans="1:12">
      <c r="A1964" s="110" t="s">
        <v>2165</v>
      </c>
      <c r="B1964" s="136" t="s">
        <v>4216</v>
      </c>
      <c r="C1964" s="110" t="s">
        <v>4217</v>
      </c>
      <c r="D1964" s="34" t="s">
        <v>2056</v>
      </c>
      <c r="E1964" s="34" t="s">
        <v>4197</v>
      </c>
      <c r="F1964" s="34">
        <v>100</v>
      </c>
      <c r="G1964" s="131">
        <v>0</v>
      </c>
      <c r="H1964" s="34">
        <f t="shared" si="64"/>
        <v>0</v>
      </c>
      <c r="I1964" s="140">
        <v>1.4</v>
      </c>
      <c r="J1964" s="141">
        <f t="shared" si="65"/>
        <v>0</v>
      </c>
      <c r="K1964" s="30"/>
      <c r="L1964" s="30"/>
    </row>
    <row r="1965" spans="1:12">
      <c r="A1965" s="110" t="s">
        <v>2165</v>
      </c>
      <c r="B1965" s="136" t="s">
        <v>4220</v>
      </c>
      <c r="C1965" s="110" t="s">
        <v>4221</v>
      </c>
      <c r="D1965" s="34" t="s">
        <v>2056</v>
      </c>
      <c r="E1965" s="34" t="s">
        <v>4197</v>
      </c>
      <c r="F1965" s="34">
        <v>100</v>
      </c>
      <c r="G1965" s="131">
        <v>0</v>
      </c>
      <c r="H1965" s="34">
        <f t="shared" si="64"/>
        <v>0</v>
      </c>
      <c r="I1965" s="140">
        <v>1.4</v>
      </c>
      <c r="J1965" s="141">
        <f t="shared" si="65"/>
        <v>0</v>
      </c>
      <c r="K1965" s="30"/>
      <c r="L1965" s="30"/>
    </row>
    <row r="1966" spans="1:12">
      <c r="A1966" s="110" t="s">
        <v>2165</v>
      </c>
      <c r="B1966" s="136" t="s">
        <v>4222</v>
      </c>
      <c r="C1966" s="110" t="s">
        <v>4223</v>
      </c>
      <c r="D1966" s="34" t="s">
        <v>2056</v>
      </c>
      <c r="E1966" s="34" t="s">
        <v>4197</v>
      </c>
      <c r="F1966" s="34">
        <v>100</v>
      </c>
      <c r="G1966" s="131">
        <v>0</v>
      </c>
      <c r="H1966" s="34">
        <f t="shared" si="64"/>
        <v>0</v>
      </c>
      <c r="I1966" s="140">
        <v>1.4</v>
      </c>
      <c r="J1966" s="141">
        <f t="shared" si="65"/>
        <v>0</v>
      </c>
      <c r="K1966" s="30"/>
      <c r="L1966" s="30"/>
    </row>
    <row r="1967" spans="1:12">
      <c r="A1967" s="110" t="s">
        <v>2165</v>
      </c>
      <c r="B1967" s="136" t="s">
        <v>4249</v>
      </c>
      <c r="C1967" s="110" t="s">
        <v>4250</v>
      </c>
      <c r="D1967" s="34" t="s">
        <v>2056</v>
      </c>
      <c r="E1967" s="34" t="s">
        <v>4251</v>
      </c>
      <c r="F1967" s="34">
        <v>100</v>
      </c>
      <c r="G1967" s="131">
        <v>0</v>
      </c>
      <c r="H1967" s="34">
        <f t="shared" si="64"/>
        <v>0</v>
      </c>
      <c r="I1967" s="140">
        <v>1.4</v>
      </c>
      <c r="J1967" s="141">
        <f t="shared" si="65"/>
        <v>0</v>
      </c>
      <c r="K1967" s="30"/>
      <c r="L1967" s="30"/>
    </row>
    <row r="1968" spans="1:12">
      <c r="A1968" s="110" t="s">
        <v>2165</v>
      </c>
      <c r="B1968" s="136" t="s">
        <v>4252</v>
      </c>
      <c r="C1968" s="110" t="s">
        <v>4253</v>
      </c>
      <c r="D1968" s="34" t="s">
        <v>2056</v>
      </c>
      <c r="E1968" s="34" t="s">
        <v>4251</v>
      </c>
      <c r="F1968" s="34">
        <v>100</v>
      </c>
      <c r="G1968" s="131">
        <v>0</v>
      </c>
      <c r="H1968" s="34">
        <f t="shared" si="64"/>
        <v>0</v>
      </c>
      <c r="I1968" s="140">
        <v>1.4</v>
      </c>
      <c r="J1968" s="141">
        <f t="shared" si="65"/>
        <v>0</v>
      </c>
      <c r="K1968" s="30"/>
      <c r="L1968" s="30"/>
    </row>
    <row r="1969" spans="1:12">
      <c r="A1969" s="110" t="s">
        <v>2165</v>
      </c>
      <c r="B1969" s="136" t="s">
        <v>4254</v>
      </c>
      <c r="C1969" s="110" t="s">
        <v>4255</v>
      </c>
      <c r="D1969" s="34" t="s">
        <v>2056</v>
      </c>
      <c r="E1969" s="34" t="s">
        <v>4251</v>
      </c>
      <c r="F1969" s="34">
        <v>100</v>
      </c>
      <c r="G1969" s="131">
        <v>0</v>
      </c>
      <c r="H1969" s="34">
        <f t="shared" si="64"/>
        <v>0</v>
      </c>
      <c r="I1969" s="140">
        <v>1.4</v>
      </c>
      <c r="J1969" s="141">
        <f t="shared" si="65"/>
        <v>0</v>
      </c>
      <c r="K1969" s="30"/>
      <c r="L1969" s="30"/>
    </row>
    <row r="1970" spans="1:12">
      <c r="A1970" s="110" t="s">
        <v>2165</v>
      </c>
      <c r="B1970" s="136" t="s">
        <v>4256</v>
      </c>
      <c r="C1970" s="110" t="s">
        <v>4257</v>
      </c>
      <c r="D1970" s="34" t="s">
        <v>2056</v>
      </c>
      <c r="E1970" s="34" t="s">
        <v>4251</v>
      </c>
      <c r="F1970" s="34">
        <v>100</v>
      </c>
      <c r="G1970" s="131">
        <v>0</v>
      </c>
      <c r="H1970" s="34">
        <f t="shared" si="64"/>
        <v>0</v>
      </c>
      <c r="I1970" s="140">
        <v>1.4</v>
      </c>
      <c r="J1970" s="141">
        <f t="shared" si="65"/>
        <v>0</v>
      </c>
      <c r="K1970" s="30"/>
      <c r="L1970" s="30"/>
    </row>
    <row r="1971" spans="1:12">
      <c r="A1971" s="110" t="s">
        <v>2165</v>
      </c>
      <c r="B1971" s="136" t="s">
        <v>4258</v>
      </c>
      <c r="C1971" s="110" t="s">
        <v>4259</v>
      </c>
      <c r="D1971" s="34" t="s">
        <v>2056</v>
      </c>
      <c r="E1971" s="34" t="s">
        <v>4251</v>
      </c>
      <c r="F1971" s="34">
        <v>100</v>
      </c>
      <c r="G1971" s="131">
        <v>0</v>
      </c>
      <c r="H1971" s="34">
        <f t="shared" si="64"/>
        <v>0</v>
      </c>
      <c r="I1971" s="140">
        <v>1.4</v>
      </c>
      <c r="J1971" s="141">
        <f t="shared" si="65"/>
        <v>0</v>
      </c>
      <c r="K1971" s="30"/>
      <c r="L1971" s="30"/>
    </row>
    <row r="1972" spans="1:12">
      <c r="A1972" s="110" t="s">
        <v>2165</v>
      </c>
      <c r="B1972" s="136" t="s">
        <v>3053</v>
      </c>
      <c r="C1972" s="110" t="s">
        <v>3054</v>
      </c>
      <c r="D1972" s="34" t="s">
        <v>2122</v>
      </c>
      <c r="E1972" s="34" t="s">
        <v>3052</v>
      </c>
      <c r="F1972" s="34">
        <v>100</v>
      </c>
      <c r="G1972" s="131">
        <v>0</v>
      </c>
      <c r="H1972" s="34">
        <f t="shared" si="64"/>
        <v>0</v>
      </c>
      <c r="I1972" s="140">
        <v>1.4</v>
      </c>
      <c r="J1972" s="141">
        <f t="shared" si="65"/>
        <v>0</v>
      </c>
      <c r="K1972" s="30"/>
      <c r="L1972" s="30"/>
    </row>
    <row r="1973" spans="1:12">
      <c r="A1973" s="110" t="s">
        <v>2165</v>
      </c>
      <c r="B1973" s="136" t="s">
        <v>3544</v>
      </c>
      <c r="C1973" s="110" t="s">
        <v>3545</v>
      </c>
      <c r="D1973" s="34" t="s">
        <v>3538</v>
      </c>
      <c r="E1973" s="34" t="s">
        <v>3539</v>
      </c>
      <c r="F1973" s="34">
        <v>100</v>
      </c>
      <c r="G1973" s="131">
        <v>0</v>
      </c>
      <c r="H1973" s="34">
        <f t="shared" ref="H1973:H2036" si="66">G1973*F1973</f>
        <v>0</v>
      </c>
      <c r="I1973" s="140">
        <v>1.4</v>
      </c>
      <c r="J1973" s="141">
        <f t="shared" si="65"/>
        <v>0</v>
      </c>
      <c r="K1973" s="30"/>
      <c r="L1973" s="30"/>
    </row>
    <row r="1974" spans="1:12">
      <c r="A1974" s="110" t="s">
        <v>2165</v>
      </c>
      <c r="B1974" s="136" t="s">
        <v>3546</v>
      </c>
      <c r="C1974" s="110" t="s">
        <v>3547</v>
      </c>
      <c r="D1974" s="34" t="s">
        <v>3538</v>
      </c>
      <c r="E1974" s="34" t="s">
        <v>3539</v>
      </c>
      <c r="F1974" s="34">
        <v>100</v>
      </c>
      <c r="G1974" s="131">
        <v>0</v>
      </c>
      <c r="H1974" s="34">
        <f t="shared" si="66"/>
        <v>0</v>
      </c>
      <c r="I1974" s="140">
        <v>1.4</v>
      </c>
      <c r="J1974" s="141">
        <f t="shared" si="65"/>
        <v>0</v>
      </c>
      <c r="K1974" s="30"/>
      <c r="L1974" s="30"/>
    </row>
    <row r="1975" spans="1:12">
      <c r="A1975" s="110" t="s">
        <v>2165</v>
      </c>
      <c r="B1975" s="136" t="s">
        <v>3548</v>
      </c>
      <c r="C1975" s="110" t="s">
        <v>3549</v>
      </c>
      <c r="D1975" s="34" t="s">
        <v>3538</v>
      </c>
      <c r="E1975" s="34" t="s">
        <v>3539</v>
      </c>
      <c r="F1975" s="34">
        <v>100</v>
      </c>
      <c r="G1975" s="131">
        <v>0</v>
      </c>
      <c r="H1975" s="34">
        <f t="shared" si="66"/>
        <v>0</v>
      </c>
      <c r="I1975" s="140">
        <v>1.4</v>
      </c>
      <c r="J1975" s="141">
        <f t="shared" si="65"/>
        <v>0</v>
      </c>
      <c r="K1975" s="30"/>
      <c r="L1975" s="30"/>
    </row>
    <row r="1976" spans="1:12">
      <c r="A1976" s="110" t="s">
        <v>2165</v>
      </c>
      <c r="B1976" s="136" t="s">
        <v>3550</v>
      </c>
      <c r="C1976" s="110" t="s">
        <v>3551</v>
      </c>
      <c r="D1976" s="34" t="s">
        <v>3538</v>
      </c>
      <c r="E1976" s="34" t="s">
        <v>3539</v>
      </c>
      <c r="F1976" s="34">
        <v>100</v>
      </c>
      <c r="G1976" s="131">
        <v>0</v>
      </c>
      <c r="H1976" s="34">
        <f t="shared" si="66"/>
        <v>0</v>
      </c>
      <c r="I1976" s="140">
        <v>1.4</v>
      </c>
      <c r="J1976" s="141">
        <f t="shared" si="65"/>
        <v>0</v>
      </c>
      <c r="K1976" s="30"/>
      <c r="L1976" s="30"/>
    </row>
    <row r="1977" spans="1:12">
      <c r="A1977" s="110" t="s">
        <v>2165</v>
      </c>
      <c r="B1977" s="136" t="s">
        <v>4260</v>
      </c>
      <c r="C1977" s="110" t="s">
        <v>4261</v>
      </c>
      <c r="D1977" s="34" t="s">
        <v>2056</v>
      </c>
      <c r="E1977" s="34" t="s">
        <v>3539</v>
      </c>
      <c r="F1977" s="34">
        <v>100</v>
      </c>
      <c r="G1977" s="131">
        <v>0</v>
      </c>
      <c r="H1977" s="34">
        <f t="shared" si="66"/>
        <v>0</v>
      </c>
      <c r="I1977" s="140">
        <v>1.4</v>
      </c>
      <c r="J1977" s="141">
        <f t="shared" si="65"/>
        <v>0</v>
      </c>
      <c r="K1977" s="30"/>
      <c r="L1977" s="30"/>
    </row>
    <row r="1978" spans="1:12">
      <c r="A1978" s="110" t="s">
        <v>2165</v>
      </c>
      <c r="B1978" s="136" t="s">
        <v>3540</v>
      </c>
      <c r="C1978" s="110" t="s">
        <v>3541</v>
      </c>
      <c r="D1978" s="34" t="s">
        <v>3538</v>
      </c>
      <c r="E1978" s="34" t="s">
        <v>3539</v>
      </c>
      <c r="F1978" s="34">
        <v>100</v>
      </c>
      <c r="G1978" s="131">
        <v>0</v>
      </c>
      <c r="H1978" s="34">
        <f t="shared" si="66"/>
        <v>0</v>
      </c>
      <c r="I1978" s="140">
        <v>1.4</v>
      </c>
      <c r="J1978" s="141">
        <f t="shared" si="65"/>
        <v>0</v>
      </c>
      <c r="K1978" s="30"/>
      <c r="L1978" s="30"/>
    </row>
    <row r="1979" spans="1:12">
      <c r="A1979" s="110" t="s">
        <v>2165</v>
      </c>
      <c r="B1979" s="136" t="s">
        <v>3542</v>
      </c>
      <c r="C1979" s="110" t="s">
        <v>3543</v>
      </c>
      <c r="D1979" s="34" t="s">
        <v>3538</v>
      </c>
      <c r="E1979" s="34" t="s">
        <v>3539</v>
      </c>
      <c r="F1979" s="34">
        <v>100</v>
      </c>
      <c r="G1979" s="131">
        <v>0</v>
      </c>
      <c r="H1979" s="34">
        <f t="shared" si="66"/>
        <v>0</v>
      </c>
      <c r="I1979" s="140">
        <v>1.4</v>
      </c>
      <c r="J1979" s="141">
        <f t="shared" si="65"/>
        <v>0</v>
      </c>
      <c r="K1979" s="30"/>
      <c r="L1979" s="30"/>
    </row>
    <row r="1980" spans="1:12">
      <c r="A1980" s="110" t="s">
        <v>2165</v>
      </c>
      <c r="B1980" s="136" t="s">
        <v>4262</v>
      </c>
      <c r="C1980" s="110" t="s">
        <v>4263</v>
      </c>
      <c r="D1980" s="34" t="s">
        <v>2056</v>
      </c>
      <c r="E1980" s="34" t="s">
        <v>4264</v>
      </c>
      <c r="F1980" s="34">
        <v>100</v>
      </c>
      <c r="G1980" s="131">
        <v>0</v>
      </c>
      <c r="H1980" s="34">
        <f t="shared" si="66"/>
        <v>0</v>
      </c>
      <c r="I1980" s="140">
        <v>1.4</v>
      </c>
      <c r="J1980" s="141">
        <f t="shared" si="65"/>
        <v>0</v>
      </c>
      <c r="K1980" s="30"/>
      <c r="L1980" s="30"/>
    </row>
    <row r="1981" spans="1:12">
      <c r="A1981" s="110" t="s">
        <v>2165</v>
      </c>
      <c r="B1981" s="136" t="s">
        <v>4265</v>
      </c>
      <c r="C1981" s="110" t="s">
        <v>4266</v>
      </c>
      <c r="D1981" s="34" t="s">
        <v>2056</v>
      </c>
      <c r="E1981" s="34" t="s">
        <v>4267</v>
      </c>
      <c r="F1981" s="34">
        <v>100</v>
      </c>
      <c r="G1981" s="131">
        <v>0</v>
      </c>
      <c r="H1981" s="34">
        <f t="shared" si="66"/>
        <v>0</v>
      </c>
      <c r="I1981" s="140">
        <v>1.4</v>
      </c>
      <c r="J1981" s="141">
        <f t="shared" si="65"/>
        <v>0</v>
      </c>
      <c r="K1981" s="30"/>
      <c r="L1981" s="30"/>
    </row>
    <row r="1982" spans="1:12">
      <c r="A1982" s="110" t="s">
        <v>2165</v>
      </c>
      <c r="B1982" s="136" t="s">
        <v>4268</v>
      </c>
      <c r="C1982" s="110" t="s">
        <v>4269</v>
      </c>
      <c r="D1982" s="34" t="s">
        <v>2056</v>
      </c>
      <c r="E1982" s="34" t="s">
        <v>4267</v>
      </c>
      <c r="F1982" s="34">
        <v>100</v>
      </c>
      <c r="G1982" s="131">
        <v>0</v>
      </c>
      <c r="H1982" s="34">
        <f t="shared" si="66"/>
        <v>0</v>
      </c>
      <c r="I1982" s="140">
        <v>1.4</v>
      </c>
      <c r="J1982" s="141">
        <f t="shared" si="65"/>
        <v>0</v>
      </c>
      <c r="K1982" s="30"/>
      <c r="L1982" s="30"/>
    </row>
    <row r="1983" spans="1:12">
      <c r="A1983" s="110" t="s">
        <v>2165</v>
      </c>
      <c r="B1983" s="136" t="s">
        <v>4270</v>
      </c>
      <c r="C1983" s="110" t="s">
        <v>4271</v>
      </c>
      <c r="D1983" s="34" t="s">
        <v>2056</v>
      </c>
      <c r="E1983" s="34" t="s">
        <v>4267</v>
      </c>
      <c r="F1983" s="34">
        <v>100</v>
      </c>
      <c r="G1983" s="131">
        <v>0</v>
      </c>
      <c r="H1983" s="34">
        <f t="shared" si="66"/>
        <v>0</v>
      </c>
      <c r="I1983" s="140">
        <v>1.4</v>
      </c>
      <c r="J1983" s="141">
        <f t="shared" si="65"/>
        <v>0</v>
      </c>
      <c r="K1983" s="30"/>
      <c r="L1983" s="30"/>
    </row>
    <row r="1984" spans="1:12">
      <c r="A1984" s="110" t="s">
        <v>2165</v>
      </c>
      <c r="B1984" s="136" t="s">
        <v>4318</v>
      </c>
      <c r="C1984" s="110" t="s">
        <v>4319</v>
      </c>
      <c r="D1984" s="34" t="s">
        <v>2056</v>
      </c>
      <c r="E1984" s="34" t="s">
        <v>3412</v>
      </c>
      <c r="F1984" s="34">
        <v>100</v>
      </c>
      <c r="G1984" s="131">
        <v>0</v>
      </c>
      <c r="H1984" s="34">
        <f t="shared" si="66"/>
        <v>0</v>
      </c>
      <c r="I1984" s="140">
        <v>1.4</v>
      </c>
      <c r="J1984" s="141">
        <f t="shared" si="65"/>
        <v>0</v>
      </c>
      <c r="K1984" s="30"/>
      <c r="L1984" s="30"/>
    </row>
    <row r="1985" spans="1:12">
      <c r="A1985" s="110" t="s">
        <v>2165</v>
      </c>
      <c r="B1985" s="136" t="s">
        <v>4278</v>
      </c>
      <c r="C1985" s="110" t="s">
        <v>4279</v>
      </c>
      <c r="D1985" s="34" t="s">
        <v>2056</v>
      </c>
      <c r="E1985" s="34" t="s">
        <v>3412</v>
      </c>
      <c r="F1985" s="34">
        <v>100</v>
      </c>
      <c r="G1985" s="131">
        <v>0</v>
      </c>
      <c r="H1985" s="34">
        <f t="shared" si="66"/>
        <v>0</v>
      </c>
      <c r="I1985" s="140">
        <v>1.4</v>
      </c>
      <c r="J1985" s="141">
        <f t="shared" si="65"/>
        <v>0</v>
      </c>
      <c r="K1985" s="30"/>
      <c r="L1985" s="30"/>
    </row>
    <row r="1986" spans="1:12">
      <c r="A1986" s="110" t="s">
        <v>2165</v>
      </c>
      <c r="B1986" s="136" t="s">
        <v>4314</v>
      </c>
      <c r="C1986" s="110" t="s">
        <v>4315</v>
      </c>
      <c r="D1986" s="34" t="s">
        <v>2056</v>
      </c>
      <c r="E1986" s="34" t="s">
        <v>3412</v>
      </c>
      <c r="F1986" s="34">
        <v>100</v>
      </c>
      <c r="G1986" s="131">
        <v>0</v>
      </c>
      <c r="H1986" s="34">
        <f t="shared" si="66"/>
        <v>0</v>
      </c>
      <c r="I1986" s="140">
        <v>1.4</v>
      </c>
      <c r="J1986" s="141">
        <f t="shared" si="65"/>
        <v>0</v>
      </c>
      <c r="K1986" s="30"/>
      <c r="L1986" s="30"/>
    </row>
    <row r="1987" spans="1:12">
      <c r="A1987" s="110" t="s">
        <v>2165</v>
      </c>
      <c r="B1987" s="136" t="s">
        <v>4316</v>
      </c>
      <c r="C1987" s="110" t="s">
        <v>4317</v>
      </c>
      <c r="D1987" s="34" t="s">
        <v>2056</v>
      </c>
      <c r="E1987" s="34" t="s">
        <v>3412</v>
      </c>
      <c r="F1987" s="34">
        <v>100</v>
      </c>
      <c r="G1987" s="131">
        <v>0</v>
      </c>
      <c r="H1987" s="34">
        <f t="shared" si="66"/>
        <v>0</v>
      </c>
      <c r="I1987" s="140">
        <v>1.4</v>
      </c>
      <c r="J1987" s="141">
        <f t="shared" si="65"/>
        <v>0</v>
      </c>
      <c r="K1987" s="30"/>
      <c r="L1987" s="30"/>
    </row>
    <row r="1988" spans="1:12">
      <c r="A1988" s="110" t="s">
        <v>2165</v>
      </c>
      <c r="B1988" s="136" t="s">
        <v>4312</v>
      </c>
      <c r="C1988" s="110" t="s">
        <v>4313</v>
      </c>
      <c r="D1988" s="34" t="s">
        <v>2056</v>
      </c>
      <c r="E1988" s="34" t="s">
        <v>3412</v>
      </c>
      <c r="F1988" s="34">
        <v>100</v>
      </c>
      <c r="G1988" s="131">
        <v>0</v>
      </c>
      <c r="H1988" s="34">
        <f t="shared" si="66"/>
        <v>0</v>
      </c>
      <c r="I1988" s="140">
        <v>1.4</v>
      </c>
      <c r="J1988" s="141">
        <f t="shared" si="65"/>
        <v>0</v>
      </c>
      <c r="K1988" s="30"/>
      <c r="L1988" s="30"/>
    </row>
    <row r="1989" spans="1:12">
      <c r="A1989" s="110" t="s">
        <v>2165</v>
      </c>
      <c r="B1989" s="136" t="s">
        <v>4280</v>
      </c>
      <c r="C1989" s="110" t="s">
        <v>4281</v>
      </c>
      <c r="D1989" s="34" t="s">
        <v>2056</v>
      </c>
      <c r="E1989" s="34" t="s">
        <v>3412</v>
      </c>
      <c r="F1989" s="34">
        <v>100</v>
      </c>
      <c r="G1989" s="131">
        <v>0</v>
      </c>
      <c r="H1989" s="34">
        <f t="shared" si="66"/>
        <v>0</v>
      </c>
      <c r="I1989" s="140">
        <v>1.4</v>
      </c>
      <c r="J1989" s="141">
        <f t="shared" si="65"/>
        <v>0</v>
      </c>
      <c r="K1989" s="30"/>
      <c r="L1989" s="30"/>
    </row>
    <row r="1990" spans="1:12">
      <c r="A1990" s="110" t="s">
        <v>2165</v>
      </c>
      <c r="B1990" s="136" t="s">
        <v>4282</v>
      </c>
      <c r="C1990" s="110" t="s">
        <v>4283</v>
      </c>
      <c r="D1990" s="34" t="s">
        <v>2056</v>
      </c>
      <c r="E1990" s="34" t="s">
        <v>3412</v>
      </c>
      <c r="F1990" s="34">
        <v>100</v>
      </c>
      <c r="G1990" s="131">
        <v>0</v>
      </c>
      <c r="H1990" s="34">
        <f t="shared" si="66"/>
        <v>0</v>
      </c>
      <c r="I1990" s="140">
        <v>1.4</v>
      </c>
      <c r="J1990" s="141">
        <f t="shared" si="65"/>
        <v>0</v>
      </c>
      <c r="K1990" s="30"/>
      <c r="L1990" s="30"/>
    </row>
    <row r="1991" spans="1:12">
      <c r="A1991" s="110" t="s">
        <v>2165</v>
      </c>
      <c r="B1991" s="136" t="s">
        <v>4284</v>
      </c>
      <c r="C1991" s="110" t="s">
        <v>4285</v>
      </c>
      <c r="D1991" s="34" t="s">
        <v>2056</v>
      </c>
      <c r="E1991" s="34" t="s">
        <v>3412</v>
      </c>
      <c r="F1991" s="34">
        <v>100</v>
      </c>
      <c r="G1991" s="131">
        <v>0</v>
      </c>
      <c r="H1991" s="34">
        <f t="shared" si="66"/>
        <v>0</v>
      </c>
      <c r="I1991" s="140">
        <v>1.4</v>
      </c>
      <c r="J1991" s="141">
        <f t="shared" si="65"/>
        <v>0</v>
      </c>
      <c r="K1991" s="30"/>
      <c r="L1991" s="30"/>
    </row>
    <row r="1992" spans="1:12">
      <c r="A1992" s="110" t="s">
        <v>2165</v>
      </c>
      <c r="B1992" s="136" t="s">
        <v>4286</v>
      </c>
      <c r="C1992" s="110" t="s">
        <v>4287</v>
      </c>
      <c r="D1992" s="34" t="s">
        <v>2056</v>
      </c>
      <c r="E1992" s="34" t="s">
        <v>3412</v>
      </c>
      <c r="F1992" s="34">
        <v>100</v>
      </c>
      <c r="G1992" s="131">
        <v>0</v>
      </c>
      <c r="H1992" s="34">
        <f t="shared" si="66"/>
        <v>0</v>
      </c>
      <c r="I1992" s="140">
        <v>1.4</v>
      </c>
      <c r="J1992" s="141">
        <f t="shared" si="65"/>
        <v>0</v>
      </c>
      <c r="K1992" s="30"/>
      <c r="L1992" s="30"/>
    </row>
    <row r="1993" spans="1:12">
      <c r="A1993" s="110" t="s">
        <v>2165</v>
      </c>
      <c r="B1993" s="136" t="s">
        <v>4294</v>
      </c>
      <c r="C1993" s="110" t="s">
        <v>4295</v>
      </c>
      <c r="D1993" s="34" t="s">
        <v>2056</v>
      </c>
      <c r="E1993" s="34" t="s">
        <v>3412</v>
      </c>
      <c r="F1993" s="34">
        <v>100</v>
      </c>
      <c r="G1993" s="131">
        <v>0</v>
      </c>
      <c r="H1993" s="34">
        <f t="shared" si="66"/>
        <v>0</v>
      </c>
      <c r="I1993" s="140">
        <v>1.4</v>
      </c>
      <c r="J1993" s="141">
        <f t="shared" si="65"/>
        <v>0</v>
      </c>
      <c r="K1993" s="30"/>
      <c r="L1993" s="30"/>
    </row>
    <row r="1994" spans="1:12">
      <c r="A1994" s="110" t="s">
        <v>2165</v>
      </c>
      <c r="B1994" s="136" t="s">
        <v>4308</v>
      </c>
      <c r="C1994" s="110" t="s">
        <v>4309</v>
      </c>
      <c r="D1994" s="34" t="s">
        <v>2056</v>
      </c>
      <c r="E1994" s="34" t="s">
        <v>3412</v>
      </c>
      <c r="F1994" s="34">
        <v>100</v>
      </c>
      <c r="G1994" s="131">
        <v>0</v>
      </c>
      <c r="H1994" s="34">
        <f t="shared" si="66"/>
        <v>0</v>
      </c>
      <c r="I1994" s="140">
        <v>1.4</v>
      </c>
      <c r="J1994" s="141">
        <f t="shared" si="65"/>
        <v>0</v>
      </c>
      <c r="K1994" s="30"/>
      <c r="L1994" s="30"/>
    </row>
    <row r="1995" spans="1:12">
      <c r="A1995" s="110" t="s">
        <v>2165</v>
      </c>
      <c r="B1995" s="136" t="s">
        <v>4310</v>
      </c>
      <c r="C1995" s="110" t="s">
        <v>4311</v>
      </c>
      <c r="D1995" s="34" t="s">
        <v>2056</v>
      </c>
      <c r="E1995" s="34" t="s">
        <v>3412</v>
      </c>
      <c r="F1995" s="34">
        <v>100</v>
      </c>
      <c r="G1995" s="131">
        <v>0</v>
      </c>
      <c r="H1995" s="34">
        <f t="shared" si="66"/>
        <v>0</v>
      </c>
      <c r="I1995" s="140">
        <v>1.4</v>
      </c>
      <c r="J1995" s="141">
        <f t="shared" ref="J1995:J2058" si="67">H1995*I1995</f>
        <v>0</v>
      </c>
      <c r="K1995" s="30"/>
      <c r="L1995" s="30"/>
    </row>
    <row r="1996" spans="1:12">
      <c r="A1996" s="110" t="s">
        <v>2165</v>
      </c>
      <c r="B1996" s="136" t="s">
        <v>4298</v>
      </c>
      <c r="C1996" s="110" t="s">
        <v>4299</v>
      </c>
      <c r="D1996" s="34" t="s">
        <v>2056</v>
      </c>
      <c r="E1996" s="34" t="s">
        <v>3412</v>
      </c>
      <c r="F1996" s="34">
        <v>100</v>
      </c>
      <c r="G1996" s="131">
        <v>0</v>
      </c>
      <c r="H1996" s="34">
        <f t="shared" si="66"/>
        <v>0</v>
      </c>
      <c r="I1996" s="140">
        <v>1.4</v>
      </c>
      <c r="J1996" s="141">
        <f t="shared" si="67"/>
        <v>0</v>
      </c>
      <c r="K1996" s="30"/>
      <c r="L1996" s="30"/>
    </row>
    <row r="1997" spans="1:12">
      <c r="A1997" s="110" t="s">
        <v>2165</v>
      </c>
      <c r="B1997" s="136" t="s">
        <v>4296</v>
      </c>
      <c r="C1997" s="110" t="s">
        <v>4297</v>
      </c>
      <c r="D1997" s="34" t="s">
        <v>2056</v>
      </c>
      <c r="E1997" s="34" t="s">
        <v>3412</v>
      </c>
      <c r="F1997" s="34">
        <v>100</v>
      </c>
      <c r="G1997" s="131">
        <v>0</v>
      </c>
      <c r="H1997" s="34">
        <f t="shared" si="66"/>
        <v>0</v>
      </c>
      <c r="I1997" s="140">
        <v>1.4</v>
      </c>
      <c r="J1997" s="141">
        <f t="shared" si="67"/>
        <v>0</v>
      </c>
      <c r="K1997" s="30"/>
      <c r="L1997" s="30"/>
    </row>
    <row r="1998" spans="1:12">
      <c r="A1998" s="110" t="s">
        <v>2165</v>
      </c>
      <c r="B1998" s="136" t="s">
        <v>4300</v>
      </c>
      <c r="C1998" s="110" t="s">
        <v>4301</v>
      </c>
      <c r="D1998" s="34" t="s">
        <v>2056</v>
      </c>
      <c r="E1998" s="34" t="s">
        <v>3412</v>
      </c>
      <c r="F1998" s="34">
        <v>100</v>
      </c>
      <c r="G1998" s="131">
        <v>0</v>
      </c>
      <c r="H1998" s="34">
        <f t="shared" si="66"/>
        <v>0</v>
      </c>
      <c r="I1998" s="140">
        <v>1.4</v>
      </c>
      <c r="J1998" s="141">
        <f t="shared" si="67"/>
        <v>0</v>
      </c>
      <c r="K1998" s="30"/>
      <c r="L1998" s="30"/>
    </row>
    <row r="1999" spans="1:12">
      <c r="A1999" s="110" t="s">
        <v>2165</v>
      </c>
      <c r="B1999" s="136" t="s">
        <v>4302</v>
      </c>
      <c r="C1999" s="110" t="s">
        <v>4303</v>
      </c>
      <c r="D1999" s="34" t="s">
        <v>2056</v>
      </c>
      <c r="E1999" s="34" t="s">
        <v>3412</v>
      </c>
      <c r="F1999" s="34">
        <v>100</v>
      </c>
      <c r="G1999" s="131">
        <v>0</v>
      </c>
      <c r="H1999" s="34">
        <f t="shared" si="66"/>
        <v>0</v>
      </c>
      <c r="I1999" s="140">
        <v>1.4</v>
      </c>
      <c r="J1999" s="141">
        <f t="shared" si="67"/>
        <v>0</v>
      </c>
      <c r="K1999" s="30"/>
      <c r="L1999" s="30"/>
    </row>
    <row r="2000" spans="1:12">
      <c r="A2000" s="110" t="s">
        <v>2165</v>
      </c>
      <c r="B2000" s="136" t="s">
        <v>3056</v>
      </c>
      <c r="C2000" s="110" t="s">
        <v>3057</v>
      </c>
      <c r="D2000" s="34" t="s">
        <v>2122</v>
      </c>
      <c r="E2000" s="34" t="s">
        <v>3058</v>
      </c>
      <c r="F2000" s="34">
        <v>100</v>
      </c>
      <c r="G2000" s="131">
        <v>0</v>
      </c>
      <c r="H2000" s="34">
        <f t="shared" si="66"/>
        <v>0</v>
      </c>
      <c r="I2000" s="140">
        <v>1.4</v>
      </c>
      <c r="J2000" s="141">
        <f t="shared" si="67"/>
        <v>0</v>
      </c>
      <c r="K2000" s="30"/>
      <c r="L2000" s="30"/>
    </row>
    <row r="2001" spans="1:12">
      <c r="A2001" s="110" t="s">
        <v>2165</v>
      </c>
      <c r="B2001" s="136" t="s">
        <v>3061</v>
      </c>
      <c r="C2001" s="110" t="s">
        <v>3062</v>
      </c>
      <c r="D2001" s="34" t="s">
        <v>2122</v>
      </c>
      <c r="E2001" s="34" t="s">
        <v>3058</v>
      </c>
      <c r="F2001" s="34">
        <v>100</v>
      </c>
      <c r="G2001" s="131">
        <v>0</v>
      </c>
      <c r="H2001" s="34">
        <f t="shared" si="66"/>
        <v>0</v>
      </c>
      <c r="I2001" s="140">
        <v>1.4</v>
      </c>
      <c r="J2001" s="141">
        <f t="shared" si="67"/>
        <v>0</v>
      </c>
      <c r="K2001" s="30"/>
      <c r="L2001" s="30"/>
    </row>
    <row r="2002" spans="1:12">
      <c r="A2002" s="110" t="s">
        <v>2165</v>
      </c>
      <c r="B2002" s="136" t="s">
        <v>4320</v>
      </c>
      <c r="C2002" s="110" t="s">
        <v>4321</v>
      </c>
      <c r="D2002" s="34" t="s">
        <v>2056</v>
      </c>
      <c r="E2002" s="34" t="s">
        <v>4322</v>
      </c>
      <c r="F2002" s="34">
        <v>100</v>
      </c>
      <c r="G2002" s="131">
        <v>0</v>
      </c>
      <c r="H2002" s="34">
        <f t="shared" si="66"/>
        <v>0</v>
      </c>
      <c r="I2002" s="140">
        <v>1.4</v>
      </c>
      <c r="J2002" s="141">
        <f t="shared" si="67"/>
        <v>0</v>
      </c>
      <c r="K2002" s="30"/>
      <c r="L2002" s="30"/>
    </row>
    <row r="2003" spans="1:12">
      <c r="A2003" s="110" t="s">
        <v>2165</v>
      </c>
      <c r="B2003" s="136" t="s">
        <v>4323</v>
      </c>
      <c r="C2003" s="110" t="s">
        <v>4324</v>
      </c>
      <c r="D2003" s="34" t="s">
        <v>2056</v>
      </c>
      <c r="E2003" s="34" t="s">
        <v>4322</v>
      </c>
      <c r="F2003" s="34">
        <v>100</v>
      </c>
      <c r="G2003" s="131">
        <v>0</v>
      </c>
      <c r="H2003" s="34">
        <f t="shared" si="66"/>
        <v>0</v>
      </c>
      <c r="I2003" s="140">
        <v>1.4</v>
      </c>
      <c r="J2003" s="141">
        <f t="shared" si="67"/>
        <v>0</v>
      </c>
      <c r="K2003" s="30"/>
      <c r="L2003" s="30"/>
    </row>
    <row r="2004" spans="1:12">
      <c r="A2004" s="110" t="s">
        <v>2165</v>
      </c>
      <c r="B2004" s="136" t="s">
        <v>4325</v>
      </c>
      <c r="C2004" s="110" t="s">
        <v>4326</v>
      </c>
      <c r="D2004" s="34" t="s">
        <v>2056</v>
      </c>
      <c r="E2004" s="34" t="s">
        <v>4322</v>
      </c>
      <c r="F2004" s="34">
        <v>100</v>
      </c>
      <c r="G2004" s="131">
        <v>0</v>
      </c>
      <c r="H2004" s="34">
        <f t="shared" si="66"/>
        <v>0</v>
      </c>
      <c r="I2004" s="140">
        <v>1.4</v>
      </c>
      <c r="J2004" s="141">
        <f t="shared" si="67"/>
        <v>0</v>
      </c>
      <c r="K2004" s="30"/>
      <c r="L2004" s="30"/>
    </row>
    <row r="2005" spans="1:12">
      <c r="A2005" s="110" t="s">
        <v>2165</v>
      </c>
      <c r="B2005" s="136" t="s">
        <v>4327</v>
      </c>
      <c r="C2005" s="110" t="s">
        <v>4328</v>
      </c>
      <c r="D2005" s="34" t="s">
        <v>2056</v>
      </c>
      <c r="E2005" s="34" t="s">
        <v>4322</v>
      </c>
      <c r="F2005" s="34">
        <v>100</v>
      </c>
      <c r="G2005" s="131">
        <v>0</v>
      </c>
      <c r="H2005" s="34">
        <f t="shared" si="66"/>
        <v>0</v>
      </c>
      <c r="I2005" s="140">
        <v>1.4</v>
      </c>
      <c r="J2005" s="141">
        <f t="shared" si="67"/>
        <v>0</v>
      </c>
      <c r="K2005" s="30"/>
      <c r="L2005" s="30"/>
    </row>
    <row r="2006" spans="1:12">
      <c r="A2006" s="110" t="s">
        <v>2165</v>
      </c>
      <c r="B2006" s="136" t="s">
        <v>4329</v>
      </c>
      <c r="C2006" s="110" t="s">
        <v>4330</v>
      </c>
      <c r="D2006" s="34" t="s">
        <v>2056</v>
      </c>
      <c r="E2006" s="34" t="s">
        <v>4322</v>
      </c>
      <c r="F2006" s="34">
        <v>100</v>
      </c>
      <c r="G2006" s="131">
        <v>0</v>
      </c>
      <c r="H2006" s="34">
        <f t="shared" si="66"/>
        <v>0</v>
      </c>
      <c r="I2006" s="140">
        <v>1.4</v>
      </c>
      <c r="J2006" s="141">
        <f t="shared" si="67"/>
        <v>0</v>
      </c>
      <c r="K2006" s="30"/>
      <c r="L2006" s="30"/>
    </row>
    <row r="2007" spans="1:12">
      <c r="A2007" s="110" t="s">
        <v>2165</v>
      </c>
      <c r="B2007" s="136" t="s">
        <v>4331</v>
      </c>
      <c r="C2007" s="110" t="s">
        <v>4332</v>
      </c>
      <c r="D2007" s="34" t="s">
        <v>2056</v>
      </c>
      <c r="E2007" s="34" t="s">
        <v>4322</v>
      </c>
      <c r="F2007" s="34">
        <v>100</v>
      </c>
      <c r="G2007" s="131">
        <v>0</v>
      </c>
      <c r="H2007" s="34">
        <f t="shared" si="66"/>
        <v>0</v>
      </c>
      <c r="I2007" s="140">
        <v>1.4</v>
      </c>
      <c r="J2007" s="141">
        <f t="shared" si="67"/>
        <v>0</v>
      </c>
      <c r="K2007" s="30"/>
      <c r="L2007" s="30"/>
    </row>
    <row r="2008" spans="1:12">
      <c r="A2008" s="110" t="s">
        <v>2165</v>
      </c>
      <c r="B2008" s="136" t="s">
        <v>4333</v>
      </c>
      <c r="C2008" s="110" t="s">
        <v>4334</v>
      </c>
      <c r="D2008" s="34" t="s">
        <v>2056</v>
      </c>
      <c r="E2008" s="34" t="s">
        <v>4322</v>
      </c>
      <c r="F2008" s="34">
        <v>100</v>
      </c>
      <c r="G2008" s="131">
        <v>0</v>
      </c>
      <c r="H2008" s="34">
        <f t="shared" si="66"/>
        <v>0</v>
      </c>
      <c r="I2008" s="140">
        <v>1.4</v>
      </c>
      <c r="J2008" s="141">
        <f t="shared" si="67"/>
        <v>0</v>
      </c>
      <c r="K2008" s="30"/>
      <c r="L2008" s="30"/>
    </row>
    <row r="2009" spans="1:12">
      <c r="A2009" s="110" t="s">
        <v>2165</v>
      </c>
      <c r="B2009" s="136" t="s">
        <v>4335</v>
      </c>
      <c r="C2009" s="110" t="s">
        <v>4336</v>
      </c>
      <c r="D2009" s="34" t="s">
        <v>2056</v>
      </c>
      <c r="E2009" s="34" t="s">
        <v>4322</v>
      </c>
      <c r="F2009" s="34">
        <v>100</v>
      </c>
      <c r="G2009" s="131">
        <v>0</v>
      </c>
      <c r="H2009" s="34">
        <f t="shared" si="66"/>
        <v>0</v>
      </c>
      <c r="I2009" s="140">
        <v>1.4</v>
      </c>
      <c r="J2009" s="141">
        <f t="shared" si="67"/>
        <v>0</v>
      </c>
      <c r="K2009" s="30"/>
      <c r="L2009" s="30"/>
    </row>
    <row r="2010" spans="1:12">
      <c r="A2010" s="110" t="s">
        <v>2165</v>
      </c>
      <c r="B2010" s="136" t="s">
        <v>4337</v>
      </c>
      <c r="C2010" s="110" t="s">
        <v>4338</v>
      </c>
      <c r="D2010" s="34" t="s">
        <v>2056</v>
      </c>
      <c r="E2010" s="34" t="s">
        <v>4322</v>
      </c>
      <c r="F2010" s="34">
        <v>100</v>
      </c>
      <c r="G2010" s="131">
        <v>0</v>
      </c>
      <c r="H2010" s="34">
        <f t="shared" si="66"/>
        <v>0</v>
      </c>
      <c r="I2010" s="140">
        <v>1.4</v>
      </c>
      <c r="J2010" s="141">
        <f t="shared" si="67"/>
        <v>0</v>
      </c>
      <c r="K2010" s="30"/>
      <c r="L2010" s="30"/>
    </row>
    <row r="2011" spans="1:12">
      <c r="A2011" s="110" t="s">
        <v>2165</v>
      </c>
      <c r="B2011" s="136" t="s">
        <v>4341</v>
      </c>
      <c r="C2011" s="110" t="s">
        <v>4342</v>
      </c>
      <c r="D2011" s="34" t="s">
        <v>2056</v>
      </c>
      <c r="E2011" s="34" t="s">
        <v>4322</v>
      </c>
      <c r="F2011" s="34">
        <v>100</v>
      </c>
      <c r="G2011" s="131">
        <v>0</v>
      </c>
      <c r="H2011" s="34">
        <f t="shared" si="66"/>
        <v>0</v>
      </c>
      <c r="I2011" s="140">
        <v>1.4</v>
      </c>
      <c r="J2011" s="141">
        <f t="shared" si="67"/>
        <v>0</v>
      </c>
      <c r="K2011" s="30"/>
      <c r="L2011" s="30"/>
    </row>
    <row r="2012" spans="1:12">
      <c r="A2012" s="110" t="s">
        <v>2165</v>
      </c>
      <c r="B2012" s="136" t="s">
        <v>4345</v>
      </c>
      <c r="C2012" s="110" t="s">
        <v>4346</v>
      </c>
      <c r="D2012" s="34" t="s">
        <v>2056</v>
      </c>
      <c r="E2012" s="34" t="s">
        <v>4322</v>
      </c>
      <c r="F2012" s="34">
        <v>100</v>
      </c>
      <c r="G2012" s="131">
        <v>0</v>
      </c>
      <c r="H2012" s="34">
        <f t="shared" si="66"/>
        <v>0</v>
      </c>
      <c r="I2012" s="140">
        <v>1.4</v>
      </c>
      <c r="J2012" s="141">
        <f t="shared" si="67"/>
        <v>0</v>
      </c>
      <c r="K2012" s="30"/>
      <c r="L2012" s="30"/>
    </row>
    <row r="2013" spans="1:12">
      <c r="A2013" s="110" t="s">
        <v>2165</v>
      </c>
      <c r="B2013" s="136" t="s">
        <v>4353</v>
      </c>
      <c r="C2013" s="110" t="s">
        <v>4354</v>
      </c>
      <c r="D2013" s="34" t="s">
        <v>2056</v>
      </c>
      <c r="E2013" s="34" t="s">
        <v>4322</v>
      </c>
      <c r="F2013" s="34">
        <v>100</v>
      </c>
      <c r="G2013" s="131">
        <v>0</v>
      </c>
      <c r="H2013" s="34">
        <f t="shared" si="66"/>
        <v>0</v>
      </c>
      <c r="I2013" s="140">
        <v>1.4</v>
      </c>
      <c r="J2013" s="141">
        <f t="shared" si="67"/>
        <v>0</v>
      </c>
      <c r="K2013" s="30"/>
      <c r="L2013" s="30"/>
    </row>
    <row r="2014" spans="1:12">
      <c r="A2014" s="110" t="s">
        <v>2165</v>
      </c>
      <c r="B2014" s="136" t="s">
        <v>4355</v>
      </c>
      <c r="C2014" s="110" t="s">
        <v>4356</v>
      </c>
      <c r="D2014" s="34" t="s">
        <v>2056</v>
      </c>
      <c r="E2014" s="34" t="s">
        <v>4322</v>
      </c>
      <c r="F2014" s="34">
        <v>100</v>
      </c>
      <c r="G2014" s="131">
        <v>0</v>
      </c>
      <c r="H2014" s="34">
        <f t="shared" si="66"/>
        <v>0</v>
      </c>
      <c r="I2014" s="140">
        <v>1.4</v>
      </c>
      <c r="J2014" s="141">
        <f t="shared" si="67"/>
        <v>0</v>
      </c>
      <c r="K2014" s="30"/>
      <c r="L2014" s="30"/>
    </row>
    <row r="2015" spans="1:12">
      <c r="A2015" s="110" t="s">
        <v>2165</v>
      </c>
      <c r="B2015" s="136" t="s">
        <v>4347</v>
      </c>
      <c r="C2015" s="110" t="s">
        <v>4348</v>
      </c>
      <c r="D2015" s="34" t="s">
        <v>2056</v>
      </c>
      <c r="E2015" s="34" t="s">
        <v>4322</v>
      </c>
      <c r="F2015" s="34">
        <v>100</v>
      </c>
      <c r="G2015" s="131">
        <v>0</v>
      </c>
      <c r="H2015" s="34">
        <f t="shared" si="66"/>
        <v>0</v>
      </c>
      <c r="I2015" s="140">
        <v>1.4</v>
      </c>
      <c r="J2015" s="141">
        <f t="shared" si="67"/>
        <v>0</v>
      </c>
      <c r="K2015" s="30"/>
      <c r="L2015" s="30"/>
    </row>
    <row r="2016" spans="1:12">
      <c r="A2016" s="110" t="s">
        <v>2165</v>
      </c>
      <c r="B2016" s="136" t="s">
        <v>4349</v>
      </c>
      <c r="C2016" s="110" t="s">
        <v>4350</v>
      </c>
      <c r="D2016" s="34" t="s">
        <v>2056</v>
      </c>
      <c r="E2016" s="34" t="s">
        <v>4322</v>
      </c>
      <c r="F2016" s="34">
        <v>100</v>
      </c>
      <c r="G2016" s="131">
        <v>0</v>
      </c>
      <c r="H2016" s="34">
        <f t="shared" si="66"/>
        <v>0</v>
      </c>
      <c r="I2016" s="140">
        <v>1.4</v>
      </c>
      <c r="J2016" s="141">
        <f t="shared" si="67"/>
        <v>0</v>
      </c>
      <c r="K2016" s="30"/>
      <c r="L2016" s="30"/>
    </row>
    <row r="2017" spans="1:12">
      <c r="A2017" s="110" t="s">
        <v>2165</v>
      </c>
      <c r="B2017" s="136" t="s">
        <v>4351</v>
      </c>
      <c r="C2017" s="110" t="s">
        <v>4352</v>
      </c>
      <c r="D2017" s="34" t="s">
        <v>2056</v>
      </c>
      <c r="E2017" s="34" t="s">
        <v>4322</v>
      </c>
      <c r="F2017" s="34">
        <v>100</v>
      </c>
      <c r="G2017" s="131">
        <v>0</v>
      </c>
      <c r="H2017" s="34">
        <f t="shared" si="66"/>
        <v>0</v>
      </c>
      <c r="I2017" s="140">
        <v>1.4</v>
      </c>
      <c r="J2017" s="141">
        <f t="shared" si="67"/>
        <v>0</v>
      </c>
      <c r="K2017" s="30"/>
      <c r="L2017" s="30"/>
    </row>
    <row r="2018" spans="1:12">
      <c r="A2018" s="110" t="s">
        <v>2165</v>
      </c>
      <c r="B2018" s="136" t="s">
        <v>3070</v>
      </c>
      <c r="C2018" s="110" t="s">
        <v>3071</v>
      </c>
      <c r="D2018" s="34" t="s">
        <v>2122</v>
      </c>
      <c r="E2018" s="34" t="s">
        <v>3065</v>
      </c>
      <c r="F2018" s="34">
        <v>100</v>
      </c>
      <c r="G2018" s="131">
        <v>0</v>
      </c>
      <c r="H2018" s="34">
        <f t="shared" si="66"/>
        <v>0</v>
      </c>
      <c r="I2018" s="140">
        <v>1.4</v>
      </c>
      <c r="J2018" s="141">
        <f t="shared" si="67"/>
        <v>0</v>
      </c>
      <c r="K2018" s="30"/>
      <c r="L2018" s="30"/>
    </row>
    <row r="2019" spans="1:12">
      <c r="A2019" s="110" t="s">
        <v>2165</v>
      </c>
      <c r="B2019" s="136" t="s">
        <v>3072</v>
      </c>
      <c r="C2019" s="110" t="s">
        <v>3073</v>
      </c>
      <c r="D2019" s="34" t="s">
        <v>2122</v>
      </c>
      <c r="E2019" s="34" t="s">
        <v>3065</v>
      </c>
      <c r="F2019" s="34">
        <v>100</v>
      </c>
      <c r="G2019" s="131">
        <v>0</v>
      </c>
      <c r="H2019" s="34">
        <f t="shared" si="66"/>
        <v>0</v>
      </c>
      <c r="I2019" s="140">
        <v>1.4</v>
      </c>
      <c r="J2019" s="141">
        <f t="shared" si="67"/>
        <v>0</v>
      </c>
      <c r="K2019" s="30"/>
      <c r="L2019" s="30"/>
    </row>
    <row r="2020" spans="1:12">
      <c r="A2020" s="110" t="s">
        <v>2165</v>
      </c>
      <c r="B2020" s="136" t="s">
        <v>3074</v>
      </c>
      <c r="C2020" s="110" t="s">
        <v>3075</v>
      </c>
      <c r="D2020" s="34" t="s">
        <v>2122</v>
      </c>
      <c r="E2020" s="34" t="s">
        <v>3065</v>
      </c>
      <c r="F2020" s="34">
        <v>100</v>
      </c>
      <c r="G2020" s="131">
        <v>0</v>
      </c>
      <c r="H2020" s="34">
        <f t="shared" si="66"/>
        <v>0</v>
      </c>
      <c r="I2020" s="140">
        <v>1.4</v>
      </c>
      <c r="J2020" s="141">
        <f t="shared" si="67"/>
        <v>0</v>
      </c>
      <c r="K2020" s="30"/>
      <c r="L2020" s="30"/>
    </row>
    <row r="2021" spans="1:12">
      <c r="A2021" s="110" t="s">
        <v>2165</v>
      </c>
      <c r="B2021" s="136" t="s">
        <v>3063</v>
      </c>
      <c r="C2021" s="110" t="s">
        <v>3064</v>
      </c>
      <c r="D2021" s="34" t="s">
        <v>2122</v>
      </c>
      <c r="E2021" s="34" t="s">
        <v>3065</v>
      </c>
      <c r="F2021" s="34">
        <v>100</v>
      </c>
      <c r="G2021" s="131">
        <v>0</v>
      </c>
      <c r="H2021" s="34">
        <f t="shared" si="66"/>
        <v>0</v>
      </c>
      <c r="I2021" s="140">
        <v>1.4</v>
      </c>
      <c r="J2021" s="141">
        <f t="shared" si="67"/>
        <v>0</v>
      </c>
      <c r="K2021" s="30"/>
      <c r="L2021" s="30"/>
    </row>
    <row r="2022" spans="1:12">
      <c r="A2022" s="110" t="s">
        <v>2165</v>
      </c>
      <c r="B2022" s="136" t="s">
        <v>3066</v>
      </c>
      <c r="C2022" s="110" t="s">
        <v>3067</v>
      </c>
      <c r="D2022" s="34" t="s">
        <v>2122</v>
      </c>
      <c r="E2022" s="34" t="s">
        <v>3065</v>
      </c>
      <c r="F2022" s="34">
        <v>100</v>
      </c>
      <c r="G2022" s="131">
        <v>0</v>
      </c>
      <c r="H2022" s="34">
        <f t="shared" si="66"/>
        <v>0</v>
      </c>
      <c r="I2022" s="140">
        <v>1.4</v>
      </c>
      <c r="J2022" s="141">
        <f t="shared" si="67"/>
        <v>0</v>
      </c>
      <c r="K2022" s="30"/>
      <c r="L2022" s="30"/>
    </row>
    <row r="2023" spans="1:12">
      <c r="A2023" s="110" t="s">
        <v>2165</v>
      </c>
      <c r="B2023" s="136" t="s">
        <v>3068</v>
      </c>
      <c r="C2023" s="110" t="s">
        <v>3069</v>
      </c>
      <c r="D2023" s="34" t="s">
        <v>2122</v>
      </c>
      <c r="E2023" s="34" t="s">
        <v>3065</v>
      </c>
      <c r="F2023" s="34">
        <v>100</v>
      </c>
      <c r="G2023" s="131">
        <v>0</v>
      </c>
      <c r="H2023" s="34">
        <f t="shared" si="66"/>
        <v>0</v>
      </c>
      <c r="I2023" s="140">
        <v>1.4</v>
      </c>
      <c r="J2023" s="141">
        <f t="shared" si="67"/>
        <v>0</v>
      </c>
      <c r="K2023" s="30"/>
      <c r="L2023" s="30"/>
    </row>
    <row r="2024" spans="1:12">
      <c r="A2024" s="110" t="s">
        <v>2165</v>
      </c>
      <c r="B2024" s="136" t="s">
        <v>4366</v>
      </c>
      <c r="C2024" s="110" t="s">
        <v>4367</v>
      </c>
      <c r="D2024" s="34" t="s">
        <v>2056</v>
      </c>
      <c r="E2024" s="34" t="s">
        <v>4357</v>
      </c>
      <c r="F2024" s="34">
        <v>100</v>
      </c>
      <c r="G2024" s="131">
        <v>0</v>
      </c>
      <c r="H2024" s="34">
        <f t="shared" si="66"/>
        <v>0</v>
      </c>
      <c r="I2024" s="140">
        <v>1.4</v>
      </c>
      <c r="J2024" s="141">
        <f t="shared" si="67"/>
        <v>0</v>
      </c>
      <c r="K2024" s="30"/>
      <c r="L2024" s="30"/>
    </row>
    <row r="2025" spans="1:12">
      <c r="A2025" s="110" t="s">
        <v>2165</v>
      </c>
      <c r="B2025" s="136" t="s">
        <v>4362</v>
      </c>
      <c r="C2025" s="110" t="s">
        <v>4363</v>
      </c>
      <c r="D2025" s="34" t="s">
        <v>2056</v>
      </c>
      <c r="E2025" s="34" t="s">
        <v>4357</v>
      </c>
      <c r="F2025" s="34">
        <v>100</v>
      </c>
      <c r="G2025" s="131">
        <v>0</v>
      </c>
      <c r="H2025" s="34">
        <f t="shared" si="66"/>
        <v>0</v>
      </c>
      <c r="I2025" s="140">
        <v>1.4</v>
      </c>
      <c r="J2025" s="141">
        <f t="shared" si="67"/>
        <v>0</v>
      </c>
      <c r="K2025" s="30"/>
      <c r="L2025" s="30"/>
    </row>
    <row r="2026" spans="1:12">
      <c r="A2026" s="110" t="s">
        <v>2165</v>
      </c>
      <c r="B2026" s="136" t="s">
        <v>4360</v>
      </c>
      <c r="C2026" s="110" t="s">
        <v>4361</v>
      </c>
      <c r="D2026" s="34" t="s">
        <v>2056</v>
      </c>
      <c r="E2026" s="34" t="s">
        <v>4357</v>
      </c>
      <c r="F2026" s="34">
        <v>100</v>
      </c>
      <c r="G2026" s="131">
        <v>0</v>
      </c>
      <c r="H2026" s="34">
        <f t="shared" si="66"/>
        <v>0</v>
      </c>
      <c r="I2026" s="140">
        <v>1.4</v>
      </c>
      <c r="J2026" s="141">
        <f t="shared" si="67"/>
        <v>0</v>
      </c>
      <c r="K2026" s="30"/>
      <c r="L2026" s="30"/>
    </row>
    <row r="2027" spans="1:12">
      <c r="A2027" s="110" t="s">
        <v>2165</v>
      </c>
      <c r="B2027" s="136" t="s">
        <v>4368</v>
      </c>
      <c r="C2027" s="110" t="s">
        <v>4369</v>
      </c>
      <c r="D2027" s="34" t="s">
        <v>2056</v>
      </c>
      <c r="E2027" s="34" t="s">
        <v>4357</v>
      </c>
      <c r="F2027" s="34">
        <v>100</v>
      </c>
      <c r="G2027" s="131">
        <v>0</v>
      </c>
      <c r="H2027" s="34">
        <f t="shared" si="66"/>
        <v>0</v>
      </c>
      <c r="I2027" s="140">
        <v>1.4</v>
      </c>
      <c r="J2027" s="141">
        <f t="shared" si="67"/>
        <v>0</v>
      </c>
      <c r="K2027" s="30"/>
      <c r="L2027" s="30"/>
    </row>
    <row r="2028" spans="1:12">
      <c r="A2028" s="110" t="s">
        <v>2165</v>
      </c>
      <c r="B2028" s="136" t="s">
        <v>4370</v>
      </c>
      <c r="C2028" s="110" t="s">
        <v>4371</v>
      </c>
      <c r="D2028" s="34" t="s">
        <v>2056</v>
      </c>
      <c r="E2028" s="34" t="s">
        <v>4357</v>
      </c>
      <c r="F2028" s="34">
        <v>100</v>
      </c>
      <c r="G2028" s="131">
        <v>0</v>
      </c>
      <c r="H2028" s="34">
        <f t="shared" si="66"/>
        <v>0</v>
      </c>
      <c r="I2028" s="140">
        <v>1.4</v>
      </c>
      <c r="J2028" s="141">
        <f t="shared" si="67"/>
        <v>0</v>
      </c>
      <c r="K2028" s="30"/>
      <c r="L2028" s="30"/>
    </row>
    <row r="2029" spans="1:12">
      <c r="A2029" s="110" t="s">
        <v>2165</v>
      </c>
      <c r="B2029" s="136" t="s">
        <v>4372</v>
      </c>
      <c r="C2029" s="110" t="s">
        <v>4373</v>
      </c>
      <c r="D2029" s="34" t="s">
        <v>2056</v>
      </c>
      <c r="E2029" s="34" t="s">
        <v>4357</v>
      </c>
      <c r="F2029" s="34">
        <v>100</v>
      </c>
      <c r="G2029" s="131">
        <v>0</v>
      </c>
      <c r="H2029" s="34">
        <f t="shared" si="66"/>
        <v>0</v>
      </c>
      <c r="I2029" s="140">
        <v>1.4</v>
      </c>
      <c r="J2029" s="141">
        <f t="shared" si="67"/>
        <v>0</v>
      </c>
      <c r="K2029" s="30"/>
      <c r="L2029" s="30"/>
    </row>
    <row r="2030" spans="1:12">
      <c r="A2030" s="110" t="s">
        <v>2165</v>
      </c>
      <c r="B2030" s="136" t="s">
        <v>4374</v>
      </c>
      <c r="C2030" s="110" t="s">
        <v>4375</v>
      </c>
      <c r="D2030" s="34" t="s">
        <v>2056</v>
      </c>
      <c r="E2030" s="34" t="s">
        <v>4357</v>
      </c>
      <c r="F2030" s="34">
        <v>100</v>
      </c>
      <c r="G2030" s="131">
        <v>0</v>
      </c>
      <c r="H2030" s="34">
        <f t="shared" si="66"/>
        <v>0</v>
      </c>
      <c r="I2030" s="140">
        <v>1.4</v>
      </c>
      <c r="J2030" s="141">
        <f t="shared" si="67"/>
        <v>0</v>
      </c>
      <c r="K2030" s="30"/>
      <c r="L2030" s="30"/>
    </row>
    <row r="2031" spans="1:12">
      <c r="A2031" s="110" t="s">
        <v>2165</v>
      </c>
      <c r="B2031" s="136" t="s">
        <v>4358</v>
      </c>
      <c r="C2031" s="110" t="s">
        <v>4359</v>
      </c>
      <c r="D2031" s="34" t="s">
        <v>2056</v>
      </c>
      <c r="E2031" s="34" t="s">
        <v>4357</v>
      </c>
      <c r="F2031" s="34">
        <v>100</v>
      </c>
      <c r="G2031" s="131">
        <v>0</v>
      </c>
      <c r="H2031" s="34">
        <f t="shared" si="66"/>
        <v>0</v>
      </c>
      <c r="I2031" s="140">
        <v>1.4</v>
      </c>
      <c r="J2031" s="141">
        <f t="shared" si="67"/>
        <v>0</v>
      </c>
      <c r="K2031" s="30"/>
      <c r="L2031" s="30"/>
    </row>
    <row r="2032" spans="1:12">
      <c r="A2032" s="110" t="s">
        <v>2165</v>
      </c>
      <c r="B2032" s="136" t="s">
        <v>4376</v>
      </c>
      <c r="C2032" s="110" t="s">
        <v>4377</v>
      </c>
      <c r="D2032" s="34" t="s">
        <v>2056</v>
      </c>
      <c r="E2032" s="34" t="s">
        <v>4357</v>
      </c>
      <c r="F2032" s="34">
        <v>100</v>
      </c>
      <c r="G2032" s="131">
        <v>0</v>
      </c>
      <c r="H2032" s="34">
        <f t="shared" si="66"/>
        <v>0</v>
      </c>
      <c r="I2032" s="140">
        <v>1.4</v>
      </c>
      <c r="J2032" s="141">
        <f t="shared" si="67"/>
        <v>0</v>
      </c>
      <c r="K2032" s="30"/>
      <c r="L2032" s="30"/>
    </row>
    <row r="2033" spans="1:12">
      <c r="A2033" s="110" t="s">
        <v>2165</v>
      </c>
      <c r="B2033" s="136" t="s">
        <v>4841</v>
      </c>
      <c r="C2033" s="110" t="s">
        <v>4842</v>
      </c>
      <c r="D2033" s="34" t="s">
        <v>4806</v>
      </c>
      <c r="E2033" s="34" t="s">
        <v>4843</v>
      </c>
      <c r="F2033" s="34">
        <v>100</v>
      </c>
      <c r="G2033" s="131">
        <v>0</v>
      </c>
      <c r="H2033" s="34">
        <f t="shared" si="66"/>
        <v>0</v>
      </c>
      <c r="I2033" s="140">
        <v>1.4</v>
      </c>
      <c r="J2033" s="141">
        <f t="shared" si="67"/>
        <v>0</v>
      </c>
      <c r="K2033" s="30"/>
      <c r="L2033" s="30"/>
    </row>
    <row r="2034" spans="1:12">
      <c r="A2034" s="110" t="s">
        <v>2165</v>
      </c>
      <c r="B2034" s="136" t="s">
        <v>4830</v>
      </c>
      <c r="C2034" s="110" t="s">
        <v>4831</v>
      </c>
      <c r="D2034" s="34" t="s">
        <v>4806</v>
      </c>
      <c r="E2034" s="34" t="s">
        <v>4809</v>
      </c>
      <c r="F2034" s="34">
        <v>100</v>
      </c>
      <c r="G2034" s="131">
        <v>0</v>
      </c>
      <c r="H2034" s="34">
        <f t="shared" si="66"/>
        <v>0</v>
      </c>
      <c r="I2034" s="140">
        <v>1.4</v>
      </c>
      <c r="J2034" s="141">
        <f t="shared" si="67"/>
        <v>0</v>
      </c>
      <c r="K2034" s="30"/>
      <c r="L2034" s="30"/>
    </row>
    <row r="2035" spans="1:12">
      <c r="A2035" s="110" t="s">
        <v>2165</v>
      </c>
      <c r="B2035" s="136" t="s">
        <v>4810</v>
      </c>
      <c r="C2035" s="110" t="s">
        <v>4811</v>
      </c>
      <c r="D2035" s="34" t="s">
        <v>4806</v>
      </c>
      <c r="E2035" s="34" t="s">
        <v>4809</v>
      </c>
      <c r="F2035" s="34">
        <v>100</v>
      </c>
      <c r="G2035" s="131">
        <v>0</v>
      </c>
      <c r="H2035" s="34">
        <f t="shared" si="66"/>
        <v>0</v>
      </c>
      <c r="I2035" s="140">
        <v>1.4</v>
      </c>
      <c r="J2035" s="141">
        <f t="shared" si="67"/>
        <v>0</v>
      </c>
      <c r="K2035" s="30"/>
      <c r="L2035" s="30"/>
    </row>
    <row r="2036" spans="1:12">
      <c r="A2036" s="110" t="s">
        <v>2165</v>
      </c>
      <c r="B2036" s="136" t="s">
        <v>4812</v>
      </c>
      <c r="C2036" s="110" t="s">
        <v>4813</v>
      </c>
      <c r="D2036" s="34" t="s">
        <v>4806</v>
      </c>
      <c r="E2036" s="34" t="s">
        <v>4809</v>
      </c>
      <c r="F2036" s="34">
        <v>100</v>
      </c>
      <c r="G2036" s="131">
        <v>0</v>
      </c>
      <c r="H2036" s="34">
        <f t="shared" si="66"/>
        <v>0</v>
      </c>
      <c r="I2036" s="140">
        <v>1.4</v>
      </c>
      <c r="J2036" s="141">
        <f t="shared" si="67"/>
        <v>0</v>
      </c>
      <c r="K2036" s="30"/>
      <c r="L2036" s="30"/>
    </row>
    <row r="2037" spans="1:12">
      <c r="A2037" s="110" t="s">
        <v>2165</v>
      </c>
      <c r="B2037" s="136" t="s">
        <v>4828</v>
      </c>
      <c r="C2037" s="110" t="s">
        <v>4829</v>
      </c>
      <c r="D2037" s="34" t="s">
        <v>4806</v>
      </c>
      <c r="E2037" s="34" t="s">
        <v>4809</v>
      </c>
      <c r="F2037" s="34">
        <v>100</v>
      </c>
      <c r="G2037" s="131">
        <v>0</v>
      </c>
      <c r="H2037" s="34">
        <f t="shared" ref="H2037:H2100" si="68">G2037*F2037</f>
        <v>0</v>
      </c>
      <c r="I2037" s="140">
        <v>1.4</v>
      </c>
      <c r="J2037" s="141">
        <f t="shared" si="67"/>
        <v>0</v>
      </c>
      <c r="K2037" s="30"/>
      <c r="L2037" s="30"/>
    </row>
    <row r="2038" spans="1:12">
      <c r="A2038" s="110" t="s">
        <v>2165</v>
      </c>
      <c r="B2038" s="136" t="s">
        <v>4834</v>
      </c>
      <c r="C2038" s="110" t="s">
        <v>4835</v>
      </c>
      <c r="D2038" s="34" t="s">
        <v>4806</v>
      </c>
      <c r="E2038" s="34" t="s">
        <v>4809</v>
      </c>
      <c r="F2038" s="34">
        <v>100</v>
      </c>
      <c r="G2038" s="131">
        <v>0</v>
      </c>
      <c r="H2038" s="34">
        <f t="shared" si="68"/>
        <v>0</v>
      </c>
      <c r="I2038" s="140">
        <v>1.4</v>
      </c>
      <c r="J2038" s="141">
        <f t="shared" si="67"/>
        <v>0</v>
      </c>
      <c r="K2038" s="30"/>
      <c r="L2038" s="30"/>
    </row>
    <row r="2039" spans="1:12">
      <c r="A2039" s="110" t="s">
        <v>2165</v>
      </c>
      <c r="B2039" s="136" t="s">
        <v>4836</v>
      </c>
      <c r="C2039" s="110" t="s">
        <v>4837</v>
      </c>
      <c r="D2039" s="34" t="s">
        <v>4806</v>
      </c>
      <c r="E2039" s="34" t="s">
        <v>4809</v>
      </c>
      <c r="F2039" s="34">
        <v>100</v>
      </c>
      <c r="G2039" s="131">
        <v>0</v>
      </c>
      <c r="H2039" s="34">
        <f t="shared" si="68"/>
        <v>0</v>
      </c>
      <c r="I2039" s="140">
        <v>1.4</v>
      </c>
      <c r="J2039" s="141">
        <f t="shared" si="67"/>
        <v>0</v>
      </c>
      <c r="K2039" s="30"/>
      <c r="L2039" s="30"/>
    </row>
    <row r="2040" spans="1:12">
      <c r="A2040" s="110" t="s">
        <v>2165</v>
      </c>
      <c r="B2040" s="136" t="s">
        <v>3076</v>
      </c>
      <c r="C2040" s="110" t="s">
        <v>3077</v>
      </c>
      <c r="D2040" s="34" t="s">
        <v>2122</v>
      </c>
      <c r="E2040" s="34" t="s">
        <v>3078</v>
      </c>
      <c r="F2040" s="34">
        <v>100</v>
      </c>
      <c r="G2040" s="131">
        <v>0</v>
      </c>
      <c r="H2040" s="34">
        <f t="shared" si="68"/>
        <v>0</v>
      </c>
      <c r="I2040" s="140">
        <v>1.4</v>
      </c>
      <c r="J2040" s="141">
        <f t="shared" si="67"/>
        <v>0</v>
      </c>
      <c r="K2040" s="30"/>
      <c r="L2040" s="30"/>
    </row>
    <row r="2041" spans="1:12">
      <c r="A2041" s="110" t="s">
        <v>2165</v>
      </c>
      <c r="B2041" s="136" t="s">
        <v>3079</v>
      </c>
      <c r="C2041" s="110" t="s">
        <v>3080</v>
      </c>
      <c r="D2041" s="34" t="s">
        <v>2122</v>
      </c>
      <c r="E2041" s="34" t="s">
        <v>3078</v>
      </c>
      <c r="F2041" s="34">
        <v>100</v>
      </c>
      <c r="G2041" s="131">
        <v>0</v>
      </c>
      <c r="H2041" s="34">
        <f t="shared" si="68"/>
        <v>0</v>
      </c>
      <c r="I2041" s="140">
        <v>1.4</v>
      </c>
      <c r="J2041" s="141">
        <f t="shared" si="67"/>
        <v>0</v>
      </c>
      <c r="K2041" s="30"/>
      <c r="L2041" s="30"/>
    </row>
    <row r="2042" spans="1:12">
      <c r="A2042" s="110" t="s">
        <v>2165</v>
      </c>
      <c r="B2042" s="136" t="s">
        <v>3081</v>
      </c>
      <c r="C2042" s="110" t="s">
        <v>3082</v>
      </c>
      <c r="D2042" s="34" t="s">
        <v>2122</v>
      </c>
      <c r="E2042" s="34" t="s">
        <v>3078</v>
      </c>
      <c r="F2042" s="34">
        <v>100</v>
      </c>
      <c r="G2042" s="131">
        <v>0</v>
      </c>
      <c r="H2042" s="34">
        <f t="shared" si="68"/>
        <v>0</v>
      </c>
      <c r="I2042" s="140">
        <v>1.4</v>
      </c>
      <c r="J2042" s="141">
        <f t="shared" si="67"/>
        <v>0</v>
      </c>
      <c r="K2042" s="30"/>
      <c r="L2042" s="30"/>
    </row>
    <row r="2043" spans="1:12">
      <c r="A2043" s="110" t="s">
        <v>2165</v>
      </c>
      <c r="B2043" s="136" t="s">
        <v>3083</v>
      </c>
      <c r="C2043" s="110" t="s">
        <v>3084</v>
      </c>
      <c r="D2043" s="34" t="s">
        <v>2122</v>
      </c>
      <c r="E2043" s="34" t="s">
        <v>3078</v>
      </c>
      <c r="F2043" s="34">
        <v>100</v>
      </c>
      <c r="G2043" s="131">
        <v>0</v>
      </c>
      <c r="H2043" s="34">
        <f t="shared" si="68"/>
        <v>0</v>
      </c>
      <c r="I2043" s="140">
        <v>1.4</v>
      </c>
      <c r="J2043" s="141">
        <f t="shared" si="67"/>
        <v>0</v>
      </c>
      <c r="K2043" s="30"/>
      <c r="L2043" s="30"/>
    </row>
    <row r="2044" spans="1:12">
      <c r="A2044" s="110" t="s">
        <v>2165</v>
      </c>
      <c r="B2044" s="136" t="s">
        <v>3085</v>
      </c>
      <c r="C2044" s="110" t="s">
        <v>3086</v>
      </c>
      <c r="D2044" s="34" t="s">
        <v>2122</v>
      </c>
      <c r="E2044" s="34" t="s">
        <v>3078</v>
      </c>
      <c r="F2044" s="34">
        <v>100</v>
      </c>
      <c r="G2044" s="131">
        <v>0</v>
      </c>
      <c r="H2044" s="34">
        <f t="shared" si="68"/>
        <v>0</v>
      </c>
      <c r="I2044" s="140">
        <v>1.4</v>
      </c>
      <c r="J2044" s="141">
        <f t="shared" si="67"/>
        <v>0</v>
      </c>
      <c r="K2044" s="30"/>
      <c r="L2044" s="30"/>
    </row>
    <row r="2045" spans="1:12">
      <c r="A2045" s="110" t="s">
        <v>2165</v>
      </c>
      <c r="B2045" s="136" t="s">
        <v>3087</v>
      </c>
      <c r="C2045" s="110" t="s">
        <v>3088</v>
      </c>
      <c r="D2045" s="34" t="s">
        <v>2122</v>
      </c>
      <c r="E2045" s="34" t="s">
        <v>3078</v>
      </c>
      <c r="F2045" s="34">
        <v>100</v>
      </c>
      <c r="G2045" s="131">
        <v>0</v>
      </c>
      <c r="H2045" s="34">
        <f t="shared" si="68"/>
        <v>0</v>
      </c>
      <c r="I2045" s="140">
        <v>1.4</v>
      </c>
      <c r="J2045" s="141">
        <f t="shared" si="67"/>
        <v>0</v>
      </c>
      <c r="K2045" s="30"/>
      <c r="L2045" s="30"/>
    </row>
    <row r="2046" spans="1:12">
      <c r="A2046" s="110" t="s">
        <v>2165</v>
      </c>
      <c r="B2046" s="136" t="s">
        <v>3494</v>
      </c>
      <c r="C2046" s="110" t="s">
        <v>3495</v>
      </c>
      <c r="D2046" s="34" t="s">
        <v>3168</v>
      </c>
      <c r="E2046" s="34" t="s">
        <v>3453</v>
      </c>
      <c r="F2046" s="34">
        <v>100</v>
      </c>
      <c r="G2046" s="131">
        <v>0</v>
      </c>
      <c r="H2046" s="34">
        <f t="shared" si="68"/>
        <v>0</v>
      </c>
      <c r="I2046" s="140">
        <v>1.4</v>
      </c>
      <c r="J2046" s="141">
        <f t="shared" si="67"/>
        <v>0</v>
      </c>
      <c r="K2046" s="30"/>
      <c r="L2046" s="30"/>
    </row>
    <row r="2047" spans="1:12">
      <c r="A2047" s="110" t="s">
        <v>2165</v>
      </c>
      <c r="B2047" s="136" t="s">
        <v>3498</v>
      </c>
      <c r="C2047" s="110" t="s">
        <v>3499</v>
      </c>
      <c r="D2047" s="34" t="s">
        <v>3168</v>
      </c>
      <c r="E2047" s="34" t="s">
        <v>3453</v>
      </c>
      <c r="F2047" s="34">
        <v>100</v>
      </c>
      <c r="G2047" s="131">
        <v>0</v>
      </c>
      <c r="H2047" s="34">
        <f t="shared" si="68"/>
        <v>0</v>
      </c>
      <c r="I2047" s="140">
        <v>1.4</v>
      </c>
      <c r="J2047" s="141">
        <f t="shared" si="67"/>
        <v>0</v>
      </c>
      <c r="K2047" s="30"/>
      <c r="L2047" s="30"/>
    </row>
    <row r="2048" spans="1:12">
      <c r="A2048" s="110" t="s">
        <v>2165</v>
      </c>
      <c r="B2048" s="136" t="s">
        <v>3510</v>
      </c>
      <c r="C2048" s="110" t="s">
        <v>3511</v>
      </c>
      <c r="D2048" s="34" t="s">
        <v>3168</v>
      </c>
      <c r="E2048" s="34" t="s">
        <v>3453</v>
      </c>
      <c r="F2048" s="34">
        <v>100</v>
      </c>
      <c r="G2048" s="131">
        <v>0</v>
      </c>
      <c r="H2048" s="34">
        <f t="shared" si="68"/>
        <v>0</v>
      </c>
      <c r="I2048" s="140">
        <v>1.4</v>
      </c>
      <c r="J2048" s="141">
        <f t="shared" si="67"/>
        <v>0</v>
      </c>
      <c r="K2048" s="30"/>
      <c r="L2048" s="30"/>
    </row>
    <row r="2049" spans="1:12">
      <c r="A2049" s="110" t="s">
        <v>2165</v>
      </c>
      <c r="B2049" s="136" t="s">
        <v>3496</v>
      </c>
      <c r="C2049" s="110" t="s">
        <v>3497</v>
      </c>
      <c r="D2049" s="34" t="s">
        <v>3168</v>
      </c>
      <c r="E2049" s="34" t="s">
        <v>3453</v>
      </c>
      <c r="F2049" s="34">
        <v>100</v>
      </c>
      <c r="G2049" s="131">
        <v>0</v>
      </c>
      <c r="H2049" s="34">
        <f t="shared" si="68"/>
        <v>0</v>
      </c>
      <c r="I2049" s="140">
        <v>1.4</v>
      </c>
      <c r="J2049" s="141">
        <f t="shared" si="67"/>
        <v>0</v>
      </c>
      <c r="K2049" s="30"/>
      <c r="L2049" s="30"/>
    </row>
    <row r="2050" spans="1:12">
      <c r="A2050" s="110" t="s">
        <v>2165</v>
      </c>
      <c r="B2050" s="136" t="s">
        <v>3164</v>
      </c>
      <c r="C2050" s="110" t="s">
        <v>3165</v>
      </c>
      <c r="D2050" s="34" t="s">
        <v>2122</v>
      </c>
      <c r="E2050" s="34" t="s">
        <v>3091</v>
      </c>
      <c r="F2050" s="34">
        <v>100</v>
      </c>
      <c r="G2050" s="131">
        <v>0</v>
      </c>
      <c r="H2050" s="34">
        <f t="shared" si="68"/>
        <v>0</v>
      </c>
      <c r="I2050" s="140">
        <v>1.4</v>
      </c>
      <c r="J2050" s="141">
        <f t="shared" si="67"/>
        <v>0</v>
      </c>
      <c r="K2050" s="30"/>
      <c r="L2050" s="30"/>
    </row>
    <row r="2051" spans="1:12">
      <c r="A2051" s="110" t="s">
        <v>2165</v>
      </c>
      <c r="B2051" s="136" t="s">
        <v>3092</v>
      </c>
      <c r="C2051" s="110" t="s">
        <v>3093</v>
      </c>
      <c r="D2051" s="34" t="s">
        <v>2122</v>
      </c>
      <c r="E2051" s="34" t="s">
        <v>3091</v>
      </c>
      <c r="F2051" s="34">
        <v>100</v>
      </c>
      <c r="G2051" s="131">
        <v>0</v>
      </c>
      <c r="H2051" s="34">
        <f t="shared" si="68"/>
        <v>0</v>
      </c>
      <c r="I2051" s="140">
        <v>1.4</v>
      </c>
      <c r="J2051" s="141">
        <f t="shared" si="67"/>
        <v>0</v>
      </c>
      <c r="K2051" s="30"/>
      <c r="L2051" s="30"/>
    </row>
    <row r="2052" spans="1:12">
      <c r="A2052" s="110" t="s">
        <v>2165</v>
      </c>
      <c r="B2052" s="136" t="s">
        <v>3094</v>
      </c>
      <c r="C2052" s="110" t="s">
        <v>3095</v>
      </c>
      <c r="D2052" s="34" t="s">
        <v>2122</v>
      </c>
      <c r="E2052" s="34" t="s">
        <v>3091</v>
      </c>
      <c r="F2052" s="34">
        <v>100</v>
      </c>
      <c r="G2052" s="131">
        <v>0</v>
      </c>
      <c r="H2052" s="34">
        <f t="shared" si="68"/>
        <v>0</v>
      </c>
      <c r="I2052" s="140">
        <v>1.4</v>
      </c>
      <c r="J2052" s="141">
        <f t="shared" si="67"/>
        <v>0</v>
      </c>
      <c r="K2052" s="30"/>
      <c r="L2052" s="30"/>
    </row>
    <row r="2053" spans="1:12">
      <c r="A2053" s="110" t="s">
        <v>2165</v>
      </c>
      <c r="B2053" s="136" t="s">
        <v>3096</v>
      </c>
      <c r="C2053" s="110" t="s">
        <v>3097</v>
      </c>
      <c r="D2053" s="34" t="s">
        <v>2122</v>
      </c>
      <c r="E2053" s="34" t="s">
        <v>3091</v>
      </c>
      <c r="F2053" s="34">
        <v>100</v>
      </c>
      <c r="G2053" s="131">
        <v>0</v>
      </c>
      <c r="H2053" s="34">
        <f t="shared" si="68"/>
        <v>0</v>
      </c>
      <c r="I2053" s="140">
        <v>1.4</v>
      </c>
      <c r="J2053" s="141">
        <f t="shared" si="67"/>
        <v>0</v>
      </c>
      <c r="K2053" s="30"/>
      <c r="L2053" s="30"/>
    </row>
    <row r="2054" spans="1:12">
      <c r="A2054" s="110" t="s">
        <v>2165</v>
      </c>
      <c r="B2054" s="136" t="s">
        <v>3100</v>
      </c>
      <c r="C2054" s="110" t="s">
        <v>3101</v>
      </c>
      <c r="D2054" s="34" t="s">
        <v>2122</v>
      </c>
      <c r="E2054" s="34" t="s">
        <v>3091</v>
      </c>
      <c r="F2054" s="34">
        <v>100</v>
      </c>
      <c r="G2054" s="131">
        <v>0</v>
      </c>
      <c r="H2054" s="34">
        <f t="shared" si="68"/>
        <v>0</v>
      </c>
      <c r="I2054" s="140">
        <v>1.4</v>
      </c>
      <c r="J2054" s="141">
        <f t="shared" si="67"/>
        <v>0</v>
      </c>
      <c r="K2054" s="30"/>
      <c r="L2054" s="30"/>
    </row>
    <row r="2055" spans="1:12">
      <c r="A2055" s="110" t="s">
        <v>2165</v>
      </c>
      <c r="B2055" s="136" t="s">
        <v>3102</v>
      </c>
      <c r="C2055" s="110" t="s">
        <v>3103</v>
      </c>
      <c r="D2055" s="34" t="s">
        <v>2122</v>
      </c>
      <c r="E2055" s="34" t="s">
        <v>3091</v>
      </c>
      <c r="F2055" s="34">
        <v>100</v>
      </c>
      <c r="G2055" s="131">
        <v>0</v>
      </c>
      <c r="H2055" s="34">
        <f t="shared" si="68"/>
        <v>0</v>
      </c>
      <c r="I2055" s="140">
        <v>1.4</v>
      </c>
      <c r="J2055" s="141">
        <f t="shared" si="67"/>
        <v>0</v>
      </c>
      <c r="K2055" s="30"/>
      <c r="L2055" s="30"/>
    </row>
    <row r="2056" spans="1:12">
      <c r="A2056" s="110" t="s">
        <v>2165</v>
      </c>
      <c r="B2056" s="136" t="s">
        <v>3104</v>
      </c>
      <c r="C2056" s="110" t="s">
        <v>3105</v>
      </c>
      <c r="D2056" s="34" t="s">
        <v>2122</v>
      </c>
      <c r="E2056" s="34" t="s">
        <v>3091</v>
      </c>
      <c r="F2056" s="34">
        <v>100</v>
      </c>
      <c r="G2056" s="131">
        <v>0</v>
      </c>
      <c r="H2056" s="34">
        <f t="shared" si="68"/>
        <v>0</v>
      </c>
      <c r="I2056" s="140">
        <v>1.4</v>
      </c>
      <c r="J2056" s="141">
        <f t="shared" si="67"/>
        <v>0</v>
      </c>
      <c r="K2056" s="30"/>
      <c r="L2056" s="30"/>
    </row>
    <row r="2057" spans="1:12">
      <c r="A2057" s="110" t="s">
        <v>2165</v>
      </c>
      <c r="B2057" s="136" t="s">
        <v>3106</v>
      </c>
      <c r="C2057" s="110" t="s">
        <v>3107</v>
      </c>
      <c r="D2057" s="34" t="s">
        <v>2122</v>
      </c>
      <c r="E2057" s="34" t="s">
        <v>3091</v>
      </c>
      <c r="F2057" s="34">
        <v>100</v>
      </c>
      <c r="G2057" s="131">
        <v>0</v>
      </c>
      <c r="H2057" s="34">
        <f t="shared" si="68"/>
        <v>0</v>
      </c>
      <c r="I2057" s="140">
        <v>1.4</v>
      </c>
      <c r="J2057" s="141">
        <f t="shared" si="67"/>
        <v>0</v>
      </c>
      <c r="K2057" s="30"/>
      <c r="L2057" s="30"/>
    </row>
    <row r="2058" spans="1:12">
      <c r="A2058" s="110" t="s">
        <v>2165</v>
      </c>
      <c r="B2058" s="136" t="s">
        <v>3108</v>
      </c>
      <c r="C2058" s="110" t="s">
        <v>3109</v>
      </c>
      <c r="D2058" s="34" t="s">
        <v>2122</v>
      </c>
      <c r="E2058" s="34" t="s">
        <v>3091</v>
      </c>
      <c r="F2058" s="34">
        <v>100</v>
      </c>
      <c r="G2058" s="131">
        <v>0</v>
      </c>
      <c r="H2058" s="34">
        <f t="shared" si="68"/>
        <v>0</v>
      </c>
      <c r="I2058" s="140">
        <v>1.4</v>
      </c>
      <c r="J2058" s="141">
        <f t="shared" si="67"/>
        <v>0</v>
      </c>
      <c r="K2058" s="30"/>
      <c r="L2058" s="30"/>
    </row>
    <row r="2059" spans="1:12">
      <c r="A2059" s="110" t="s">
        <v>2165</v>
      </c>
      <c r="B2059" s="136" t="s">
        <v>3110</v>
      </c>
      <c r="C2059" s="110" t="s">
        <v>3111</v>
      </c>
      <c r="D2059" s="34" t="s">
        <v>2122</v>
      </c>
      <c r="E2059" s="34" t="s">
        <v>3091</v>
      </c>
      <c r="F2059" s="34">
        <v>100</v>
      </c>
      <c r="G2059" s="131">
        <v>0</v>
      </c>
      <c r="H2059" s="34">
        <f t="shared" si="68"/>
        <v>0</v>
      </c>
      <c r="I2059" s="140">
        <v>1.4</v>
      </c>
      <c r="J2059" s="141">
        <f t="shared" ref="J2059:J2122" si="69">H2059*I2059</f>
        <v>0</v>
      </c>
      <c r="K2059" s="30"/>
      <c r="L2059" s="30"/>
    </row>
    <row r="2060" spans="1:12">
      <c r="A2060" s="110" t="s">
        <v>2165</v>
      </c>
      <c r="B2060" s="136" t="s">
        <v>3114</v>
      </c>
      <c r="C2060" s="110" t="s">
        <v>3115</v>
      </c>
      <c r="D2060" s="34" t="s">
        <v>2122</v>
      </c>
      <c r="E2060" s="34" t="s">
        <v>3091</v>
      </c>
      <c r="F2060" s="34">
        <v>100</v>
      </c>
      <c r="G2060" s="131">
        <v>0</v>
      </c>
      <c r="H2060" s="34">
        <f t="shared" si="68"/>
        <v>0</v>
      </c>
      <c r="I2060" s="140">
        <v>1.4</v>
      </c>
      <c r="J2060" s="141">
        <f t="shared" si="69"/>
        <v>0</v>
      </c>
      <c r="K2060" s="30"/>
      <c r="L2060" s="30"/>
    </row>
    <row r="2061" spans="1:12">
      <c r="A2061" s="110" t="s">
        <v>2165</v>
      </c>
      <c r="B2061" s="136" t="s">
        <v>3116</v>
      </c>
      <c r="C2061" s="110" t="s">
        <v>3117</v>
      </c>
      <c r="D2061" s="34" t="s">
        <v>2122</v>
      </c>
      <c r="E2061" s="34" t="s">
        <v>3091</v>
      </c>
      <c r="F2061" s="34">
        <v>100</v>
      </c>
      <c r="G2061" s="131">
        <v>0</v>
      </c>
      <c r="H2061" s="34">
        <f t="shared" si="68"/>
        <v>0</v>
      </c>
      <c r="I2061" s="140">
        <v>1.4</v>
      </c>
      <c r="J2061" s="141">
        <f t="shared" si="69"/>
        <v>0</v>
      </c>
      <c r="K2061" s="30"/>
      <c r="L2061" s="30"/>
    </row>
    <row r="2062" spans="1:12">
      <c r="A2062" s="110" t="s">
        <v>2165</v>
      </c>
      <c r="B2062" s="136" t="s">
        <v>3118</v>
      </c>
      <c r="C2062" s="110" t="s">
        <v>3119</v>
      </c>
      <c r="D2062" s="34" t="s">
        <v>2122</v>
      </c>
      <c r="E2062" s="34" t="s">
        <v>3091</v>
      </c>
      <c r="F2062" s="34">
        <v>100</v>
      </c>
      <c r="G2062" s="131">
        <v>0</v>
      </c>
      <c r="H2062" s="34">
        <f t="shared" si="68"/>
        <v>0</v>
      </c>
      <c r="I2062" s="140">
        <v>1.4</v>
      </c>
      <c r="J2062" s="141">
        <f t="shared" si="69"/>
        <v>0</v>
      </c>
      <c r="K2062" s="30"/>
      <c r="L2062" s="30"/>
    </row>
    <row r="2063" spans="1:12">
      <c r="A2063" s="110" t="s">
        <v>2165</v>
      </c>
      <c r="B2063" s="136" t="s">
        <v>3120</v>
      </c>
      <c r="C2063" s="110" t="s">
        <v>3121</v>
      </c>
      <c r="D2063" s="34" t="s">
        <v>2122</v>
      </c>
      <c r="E2063" s="34" t="s">
        <v>3091</v>
      </c>
      <c r="F2063" s="34">
        <v>100</v>
      </c>
      <c r="G2063" s="131">
        <v>0</v>
      </c>
      <c r="H2063" s="34">
        <f t="shared" si="68"/>
        <v>0</v>
      </c>
      <c r="I2063" s="140">
        <v>1.4</v>
      </c>
      <c r="J2063" s="141">
        <f t="shared" si="69"/>
        <v>0</v>
      </c>
      <c r="K2063" s="30"/>
      <c r="L2063" s="30"/>
    </row>
    <row r="2064" spans="1:12">
      <c r="A2064" s="110" t="s">
        <v>2165</v>
      </c>
      <c r="B2064" s="136" t="s">
        <v>3122</v>
      </c>
      <c r="C2064" s="110" t="s">
        <v>3123</v>
      </c>
      <c r="D2064" s="34" t="s">
        <v>2122</v>
      </c>
      <c r="E2064" s="34" t="s">
        <v>3091</v>
      </c>
      <c r="F2064" s="34">
        <v>100</v>
      </c>
      <c r="G2064" s="131">
        <v>0</v>
      </c>
      <c r="H2064" s="34">
        <f t="shared" si="68"/>
        <v>0</v>
      </c>
      <c r="I2064" s="140">
        <v>1.4</v>
      </c>
      <c r="J2064" s="141">
        <f t="shared" si="69"/>
        <v>0</v>
      </c>
      <c r="K2064" s="30"/>
      <c r="L2064" s="30"/>
    </row>
    <row r="2065" spans="1:12">
      <c r="A2065" s="110" t="s">
        <v>2165</v>
      </c>
      <c r="B2065" s="136" t="s">
        <v>3124</v>
      </c>
      <c r="C2065" s="110" t="s">
        <v>3125</v>
      </c>
      <c r="D2065" s="34" t="s">
        <v>2122</v>
      </c>
      <c r="E2065" s="34" t="s">
        <v>3091</v>
      </c>
      <c r="F2065" s="34">
        <v>100</v>
      </c>
      <c r="G2065" s="131">
        <v>0</v>
      </c>
      <c r="H2065" s="34">
        <f t="shared" si="68"/>
        <v>0</v>
      </c>
      <c r="I2065" s="140">
        <v>1.4</v>
      </c>
      <c r="J2065" s="141">
        <f t="shared" si="69"/>
        <v>0</v>
      </c>
      <c r="K2065" s="30"/>
      <c r="L2065" s="30"/>
    </row>
    <row r="2066" spans="1:12">
      <c r="A2066" s="110" t="s">
        <v>2165</v>
      </c>
      <c r="B2066" s="136" t="s">
        <v>3126</v>
      </c>
      <c r="C2066" s="110" t="s">
        <v>3127</v>
      </c>
      <c r="D2066" s="34" t="s">
        <v>2122</v>
      </c>
      <c r="E2066" s="34" t="s">
        <v>3091</v>
      </c>
      <c r="F2066" s="34">
        <v>100</v>
      </c>
      <c r="G2066" s="131">
        <v>0</v>
      </c>
      <c r="H2066" s="34">
        <f t="shared" si="68"/>
        <v>0</v>
      </c>
      <c r="I2066" s="140">
        <v>1.4</v>
      </c>
      <c r="J2066" s="141">
        <f t="shared" si="69"/>
        <v>0</v>
      </c>
      <c r="K2066" s="30"/>
      <c r="L2066" s="30"/>
    </row>
    <row r="2067" spans="1:12">
      <c r="A2067" s="110" t="s">
        <v>2165</v>
      </c>
      <c r="B2067" s="136" t="s">
        <v>3128</v>
      </c>
      <c r="C2067" s="110" t="s">
        <v>3129</v>
      </c>
      <c r="D2067" s="34" t="s">
        <v>2122</v>
      </c>
      <c r="E2067" s="34" t="s">
        <v>3091</v>
      </c>
      <c r="F2067" s="34">
        <v>100</v>
      </c>
      <c r="G2067" s="131">
        <v>0</v>
      </c>
      <c r="H2067" s="34">
        <f t="shared" si="68"/>
        <v>0</v>
      </c>
      <c r="I2067" s="140">
        <v>1.4</v>
      </c>
      <c r="J2067" s="141">
        <f t="shared" si="69"/>
        <v>0</v>
      </c>
      <c r="K2067" s="30"/>
      <c r="L2067" s="30"/>
    </row>
    <row r="2068" spans="1:12">
      <c r="A2068" s="110" t="s">
        <v>2165</v>
      </c>
      <c r="B2068" s="136" t="s">
        <v>3130</v>
      </c>
      <c r="C2068" s="110" t="s">
        <v>3131</v>
      </c>
      <c r="D2068" s="34" t="s">
        <v>2122</v>
      </c>
      <c r="E2068" s="34" t="s">
        <v>3091</v>
      </c>
      <c r="F2068" s="34">
        <v>100</v>
      </c>
      <c r="G2068" s="131">
        <v>0</v>
      </c>
      <c r="H2068" s="34">
        <f t="shared" si="68"/>
        <v>0</v>
      </c>
      <c r="I2068" s="140">
        <v>1.4</v>
      </c>
      <c r="J2068" s="141">
        <f t="shared" si="69"/>
        <v>0</v>
      </c>
      <c r="K2068" s="30"/>
      <c r="L2068" s="30"/>
    </row>
    <row r="2069" spans="1:12">
      <c r="A2069" s="110" t="s">
        <v>2165</v>
      </c>
      <c r="B2069" s="136" t="s">
        <v>3132</v>
      </c>
      <c r="C2069" s="110" t="s">
        <v>3133</v>
      </c>
      <c r="D2069" s="34" t="s">
        <v>2122</v>
      </c>
      <c r="E2069" s="34" t="s">
        <v>3091</v>
      </c>
      <c r="F2069" s="34">
        <v>100</v>
      </c>
      <c r="G2069" s="131">
        <v>0</v>
      </c>
      <c r="H2069" s="34">
        <f t="shared" si="68"/>
        <v>0</v>
      </c>
      <c r="I2069" s="140">
        <v>1.4</v>
      </c>
      <c r="J2069" s="141">
        <f t="shared" si="69"/>
        <v>0</v>
      </c>
      <c r="K2069" s="30"/>
      <c r="L2069" s="30"/>
    </row>
    <row r="2070" spans="1:12">
      <c r="A2070" s="110" t="s">
        <v>2165</v>
      </c>
      <c r="B2070" s="136" t="s">
        <v>3134</v>
      </c>
      <c r="C2070" s="110" t="s">
        <v>3135</v>
      </c>
      <c r="D2070" s="34" t="s">
        <v>2122</v>
      </c>
      <c r="E2070" s="34" t="s">
        <v>3091</v>
      </c>
      <c r="F2070" s="34">
        <v>100</v>
      </c>
      <c r="G2070" s="131">
        <v>0</v>
      </c>
      <c r="H2070" s="34">
        <f t="shared" si="68"/>
        <v>0</v>
      </c>
      <c r="I2070" s="140">
        <v>1.4</v>
      </c>
      <c r="J2070" s="141">
        <f t="shared" si="69"/>
        <v>0</v>
      </c>
      <c r="K2070" s="30"/>
      <c r="L2070" s="30"/>
    </row>
    <row r="2071" spans="1:12">
      <c r="A2071" s="110" t="s">
        <v>2165</v>
      </c>
      <c r="B2071" s="136" t="s">
        <v>3138</v>
      </c>
      <c r="C2071" s="110" t="s">
        <v>3139</v>
      </c>
      <c r="D2071" s="34" t="s">
        <v>2122</v>
      </c>
      <c r="E2071" s="34" t="s">
        <v>3091</v>
      </c>
      <c r="F2071" s="34">
        <v>100</v>
      </c>
      <c r="G2071" s="131">
        <v>0</v>
      </c>
      <c r="H2071" s="34">
        <f t="shared" si="68"/>
        <v>0</v>
      </c>
      <c r="I2071" s="140">
        <v>1.4</v>
      </c>
      <c r="J2071" s="141">
        <f t="shared" si="69"/>
        <v>0</v>
      </c>
      <c r="K2071" s="30"/>
      <c r="L2071" s="30"/>
    </row>
    <row r="2072" spans="1:12">
      <c r="A2072" s="110" t="s">
        <v>2165</v>
      </c>
      <c r="B2072" s="136" t="s">
        <v>3140</v>
      </c>
      <c r="C2072" s="110" t="s">
        <v>3141</v>
      </c>
      <c r="D2072" s="34" t="s">
        <v>2122</v>
      </c>
      <c r="E2072" s="34" t="s">
        <v>3091</v>
      </c>
      <c r="F2072" s="34">
        <v>100</v>
      </c>
      <c r="G2072" s="131">
        <v>0</v>
      </c>
      <c r="H2072" s="34">
        <f t="shared" si="68"/>
        <v>0</v>
      </c>
      <c r="I2072" s="140">
        <v>1.4</v>
      </c>
      <c r="J2072" s="141">
        <f t="shared" si="69"/>
        <v>0</v>
      </c>
      <c r="K2072" s="30"/>
      <c r="L2072" s="30"/>
    </row>
    <row r="2073" spans="1:12">
      <c r="A2073" s="110" t="s">
        <v>2165</v>
      </c>
      <c r="B2073" s="136" t="s">
        <v>3142</v>
      </c>
      <c r="C2073" s="110" t="s">
        <v>3143</v>
      </c>
      <c r="D2073" s="34" t="s">
        <v>2122</v>
      </c>
      <c r="E2073" s="34" t="s">
        <v>3091</v>
      </c>
      <c r="F2073" s="34">
        <v>100</v>
      </c>
      <c r="G2073" s="131">
        <v>0</v>
      </c>
      <c r="H2073" s="34">
        <f t="shared" si="68"/>
        <v>0</v>
      </c>
      <c r="I2073" s="140">
        <v>1.4</v>
      </c>
      <c r="J2073" s="141">
        <f t="shared" si="69"/>
        <v>0</v>
      </c>
      <c r="K2073" s="30"/>
      <c r="L2073" s="30"/>
    </row>
    <row r="2074" spans="1:12">
      <c r="A2074" s="110" t="s">
        <v>2165</v>
      </c>
      <c r="B2074" s="136" t="s">
        <v>3144</v>
      </c>
      <c r="C2074" s="110" t="s">
        <v>3145</v>
      </c>
      <c r="D2074" s="34" t="s">
        <v>2122</v>
      </c>
      <c r="E2074" s="34" t="s">
        <v>3091</v>
      </c>
      <c r="F2074" s="34">
        <v>100</v>
      </c>
      <c r="G2074" s="131">
        <v>0</v>
      </c>
      <c r="H2074" s="34">
        <f t="shared" si="68"/>
        <v>0</v>
      </c>
      <c r="I2074" s="140">
        <v>1.4</v>
      </c>
      <c r="J2074" s="141">
        <f t="shared" si="69"/>
        <v>0</v>
      </c>
      <c r="K2074" s="30"/>
      <c r="L2074" s="30"/>
    </row>
    <row r="2075" spans="1:12">
      <c r="A2075" s="110" t="s">
        <v>2165</v>
      </c>
      <c r="B2075" s="136" t="s">
        <v>3146</v>
      </c>
      <c r="C2075" s="110" t="s">
        <v>3147</v>
      </c>
      <c r="D2075" s="34" t="s">
        <v>2122</v>
      </c>
      <c r="E2075" s="34" t="s">
        <v>3091</v>
      </c>
      <c r="F2075" s="34">
        <v>100</v>
      </c>
      <c r="G2075" s="131">
        <v>0</v>
      </c>
      <c r="H2075" s="34">
        <f t="shared" si="68"/>
        <v>0</v>
      </c>
      <c r="I2075" s="140">
        <v>1.4</v>
      </c>
      <c r="J2075" s="141">
        <f t="shared" si="69"/>
        <v>0</v>
      </c>
      <c r="K2075" s="30"/>
      <c r="L2075" s="30"/>
    </row>
    <row r="2076" spans="1:12">
      <c r="A2076" s="110" t="s">
        <v>2165</v>
      </c>
      <c r="B2076" s="136" t="s">
        <v>3148</v>
      </c>
      <c r="C2076" s="110" t="s">
        <v>3149</v>
      </c>
      <c r="D2076" s="34" t="s">
        <v>2122</v>
      </c>
      <c r="E2076" s="34" t="s">
        <v>3091</v>
      </c>
      <c r="F2076" s="34">
        <v>100</v>
      </c>
      <c r="G2076" s="131">
        <v>0</v>
      </c>
      <c r="H2076" s="34">
        <f t="shared" si="68"/>
        <v>0</v>
      </c>
      <c r="I2076" s="140">
        <v>1.4</v>
      </c>
      <c r="J2076" s="141">
        <f t="shared" si="69"/>
        <v>0</v>
      </c>
      <c r="K2076" s="30"/>
      <c r="L2076" s="30"/>
    </row>
    <row r="2077" spans="1:12">
      <c r="A2077" s="110" t="s">
        <v>2165</v>
      </c>
      <c r="B2077" s="136" t="s">
        <v>3150</v>
      </c>
      <c r="C2077" s="110" t="s">
        <v>3151</v>
      </c>
      <c r="D2077" s="34" t="s">
        <v>2122</v>
      </c>
      <c r="E2077" s="34" t="s">
        <v>3091</v>
      </c>
      <c r="F2077" s="34">
        <v>100</v>
      </c>
      <c r="G2077" s="131">
        <v>0</v>
      </c>
      <c r="H2077" s="34">
        <f t="shared" si="68"/>
        <v>0</v>
      </c>
      <c r="I2077" s="140">
        <v>1.4</v>
      </c>
      <c r="J2077" s="141">
        <f t="shared" si="69"/>
        <v>0</v>
      </c>
      <c r="K2077" s="30"/>
      <c r="L2077" s="30"/>
    </row>
    <row r="2078" spans="1:12">
      <c r="A2078" s="110" t="s">
        <v>2165</v>
      </c>
      <c r="B2078" s="136" t="s">
        <v>3152</v>
      </c>
      <c r="C2078" s="110" t="s">
        <v>3153</v>
      </c>
      <c r="D2078" s="34" t="s">
        <v>2122</v>
      </c>
      <c r="E2078" s="34" t="s">
        <v>3091</v>
      </c>
      <c r="F2078" s="34">
        <v>100</v>
      </c>
      <c r="G2078" s="131">
        <v>0</v>
      </c>
      <c r="H2078" s="34">
        <f t="shared" si="68"/>
        <v>0</v>
      </c>
      <c r="I2078" s="140">
        <v>1.4</v>
      </c>
      <c r="J2078" s="141">
        <f t="shared" si="69"/>
        <v>0</v>
      </c>
      <c r="K2078" s="30"/>
      <c r="L2078" s="30"/>
    </row>
    <row r="2079" spans="1:12">
      <c r="A2079" s="110" t="s">
        <v>2165</v>
      </c>
      <c r="B2079" s="136" t="s">
        <v>3154</v>
      </c>
      <c r="C2079" s="110" t="s">
        <v>3155</v>
      </c>
      <c r="D2079" s="34" t="s">
        <v>2122</v>
      </c>
      <c r="E2079" s="34" t="s">
        <v>3091</v>
      </c>
      <c r="F2079" s="34">
        <v>100</v>
      </c>
      <c r="G2079" s="131">
        <v>0</v>
      </c>
      <c r="H2079" s="34">
        <f t="shared" si="68"/>
        <v>0</v>
      </c>
      <c r="I2079" s="140">
        <v>1.4</v>
      </c>
      <c r="J2079" s="141">
        <f t="shared" si="69"/>
        <v>0</v>
      </c>
      <c r="K2079" s="30"/>
      <c r="L2079" s="30"/>
    </row>
    <row r="2080" spans="1:12">
      <c r="A2080" s="110" t="s">
        <v>2165</v>
      </c>
      <c r="B2080" s="136" t="s">
        <v>3156</v>
      </c>
      <c r="C2080" s="110" t="s">
        <v>3157</v>
      </c>
      <c r="D2080" s="34" t="s">
        <v>2122</v>
      </c>
      <c r="E2080" s="34" t="s">
        <v>3091</v>
      </c>
      <c r="F2080" s="34">
        <v>100</v>
      </c>
      <c r="G2080" s="131">
        <v>0</v>
      </c>
      <c r="H2080" s="34">
        <f t="shared" si="68"/>
        <v>0</v>
      </c>
      <c r="I2080" s="140">
        <v>1.4</v>
      </c>
      <c r="J2080" s="141">
        <f t="shared" si="69"/>
        <v>0</v>
      </c>
      <c r="K2080" s="30"/>
      <c r="L2080" s="30"/>
    </row>
    <row r="2081" spans="1:13">
      <c r="A2081" s="110" t="s">
        <v>2165</v>
      </c>
      <c r="B2081" s="136" t="s">
        <v>3158</v>
      </c>
      <c r="C2081" s="110" t="s">
        <v>3159</v>
      </c>
      <c r="D2081" s="34" t="s">
        <v>2122</v>
      </c>
      <c r="E2081" s="34" t="s">
        <v>3091</v>
      </c>
      <c r="F2081" s="34">
        <v>100</v>
      </c>
      <c r="G2081" s="131">
        <v>0</v>
      </c>
      <c r="H2081" s="34">
        <f t="shared" si="68"/>
        <v>0</v>
      </c>
      <c r="I2081" s="140">
        <v>1.4</v>
      </c>
      <c r="J2081" s="141">
        <f t="shared" si="69"/>
        <v>0</v>
      </c>
      <c r="K2081" s="30"/>
      <c r="L2081" s="30"/>
    </row>
    <row r="2082" spans="1:13">
      <c r="A2082" s="110" t="s">
        <v>2165</v>
      </c>
      <c r="B2082" s="136" t="s">
        <v>3160</v>
      </c>
      <c r="C2082" s="110" t="s">
        <v>3161</v>
      </c>
      <c r="D2082" s="34" t="s">
        <v>2122</v>
      </c>
      <c r="E2082" s="34" t="s">
        <v>3091</v>
      </c>
      <c r="F2082" s="34">
        <v>100</v>
      </c>
      <c r="G2082" s="131">
        <v>0</v>
      </c>
      <c r="H2082" s="34">
        <f t="shared" si="68"/>
        <v>0</v>
      </c>
      <c r="I2082" s="140">
        <v>1.4</v>
      </c>
      <c r="J2082" s="141">
        <f t="shared" si="69"/>
        <v>0</v>
      </c>
      <c r="K2082" s="30"/>
      <c r="L2082" s="30"/>
    </row>
    <row r="2083" spans="1:13">
      <c r="A2083" s="110" t="s">
        <v>2165</v>
      </c>
      <c r="B2083" s="136" t="s">
        <v>4389</v>
      </c>
      <c r="C2083" s="110" t="s">
        <v>4390</v>
      </c>
      <c r="D2083" s="34" t="s">
        <v>2056</v>
      </c>
      <c r="E2083" s="34" t="s">
        <v>4388</v>
      </c>
      <c r="F2083" s="34">
        <v>100</v>
      </c>
      <c r="G2083" s="131">
        <v>0</v>
      </c>
      <c r="H2083" s="34">
        <f t="shared" si="68"/>
        <v>0</v>
      </c>
      <c r="I2083" s="140">
        <v>1.4</v>
      </c>
      <c r="J2083" s="141">
        <f t="shared" si="69"/>
        <v>0</v>
      </c>
      <c r="K2083" s="30"/>
      <c r="L2083" s="30"/>
    </row>
    <row r="2084" spans="1:13">
      <c r="A2084" s="110" t="s">
        <v>2165</v>
      </c>
      <c r="B2084" s="136" t="s">
        <v>4391</v>
      </c>
      <c r="C2084" s="110" t="s">
        <v>4392</v>
      </c>
      <c r="D2084" s="34" t="s">
        <v>2056</v>
      </c>
      <c r="E2084" s="34" t="s">
        <v>4388</v>
      </c>
      <c r="F2084" s="34">
        <v>100</v>
      </c>
      <c r="G2084" s="131">
        <v>0</v>
      </c>
      <c r="H2084" s="34">
        <f t="shared" si="68"/>
        <v>0</v>
      </c>
      <c r="I2084" s="140">
        <v>1.4</v>
      </c>
      <c r="J2084" s="141">
        <f t="shared" si="69"/>
        <v>0</v>
      </c>
      <c r="K2084" s="30"/>
      <c r="L2084" s="30"/>
    </row>
    <row r="2085" spans="1:13">
      <c r="A2085" s="110" t="s">
        <v>2165</v>
      </c>
      <c r="B2085" s="136" t="s">
        <v>3574</v>
      </c>
      <c r="C2085" s="110" t="s">
        <v>3575</v>
      </c>
      <c r="D2085" s="34" t="s">
        <v>3538</v>
      </c>
      <c r="E2085" s="34" t="s">
        <v>2164</v>
      </c>
      <c r="F2085" s="34">
        <v>100</v>
      </c>
      <c r="G2085" s="131">
        <v>0</v>
      </c>
      <c r="H2085" s="34">
        <f t="shared" si="68"/>
        <v>0</v>
      </c>
      <c r="I2085" s="140">
        <v>1.4</v>
      </c>
      <c r="J2085" s="141">
        <f t="shared" si="69"/>
        <v>0</v>
      </c>
      <c r="K2085" s="30"/>
      <c r="L2085" s="30"/>
    </row>
    <row r="2086" spans="1:13">
      <c r="A2086" s="110" t="s">
        <v>2165</v>
      </c>
      <c r="B2086" s="136" t="s">
        <v>3576</v>
      </c>
      <c r="C2086" s="110" t="s">
        <v>3577</v>
      </c>
      <c r="D2086" s="34" t="s">
        <v>3538</v>
      </c>
      <c r="E2086" s="34" t="s">
        <v>2164</v>
      </c>
      <c r="F2086" s="34">
        <v>100</v>
      </c>
      <c r="G2086" s="131">
        <v>0</v>
      </c>
      <c r="H2086" s="34">
        <f t="shared" si="68"/>
        <v>0</v>
      </c>
      <c r="I2086" s="140">
        <v>1.4</v>
      </c>
      <c r="J2086" s="141">
        <f t="shared" si="69"/>
        <v>0</v>
      </c>
      <c r="K2086" s="30"/>
      <c r="L2086" s="30"/>
    </row>
    <row r="2087" spans="1:13">
      <c r="A2087" s="110" t="s">
        <v>2165</v>
      </c>
      <c r="B2087" s="136" t="s">
        <v>3655</v>
      </c>
      <c r="C2087" s="110" t="s">
        <v>3656</v>
      </c>
      <c r="D2087" s="34" t="s">
        <v>2056</v>
      </c>
      <c r="E2087" s="34" t="s">
        <v>3657</v>
      </c>
      <c r="F2087" s="34">
        <v>100</v>
      </c>
      <c r="G2087" s="131">
        <v>0</v>
      </c>
      <c r="H2087" s="34">
        <f t="shared" si="68"/>
        <v>0</v>
      </c>
      <c r="I2087" s="140">
        <v>1.4</v>
      </c>
      <c r="J2087" s="141">
        <f t="shared" si="69"/>
        <v>0</v>
      </c>
      <c r="K2087" s="30"/>
      <c r="L2087" s="30"/>
    </row>
    <row r="2088" spans="1:13">
      <c r="A2088" s="110" t="s">
        <v>2165</v>
      </c>
      <c r="B2088" s="136" t="s">
        <v>4401</v>
      </c>
      <c r="C2088" s="110" t="s">
        <v>4402</v>
      </c>
      <c r="D2088" s="34" t="s">
        <v>2156</v>
      </c>
      <c r="E2088" s="34" t="s">
        <v>4400</v>
      </c>
      <c r="F2088" s="34">
        <v>100</v>
      </c>
      <c r="G2088" s="131">
        <v>0</v>
      </c>
      <c r="H2088" s="34">
        <f t="shared" si="68"/>
        <v>0</v>
      </c>
      <c r="I2088" s="140">
        <v>1.4</v>
      </c>
      <c r="J2088" s="141">
        <f t="shared" si="69"/>
        <v>0</v>
      </c>
      <c r="K2088" s="30"/>
      <c r="L2088" s="30"/>
    </row>
    <row r="2089" spans="1:13">
      <c r="A2089" s="110" t="s">
        <v>2165</v>
      </c>
      <c r="B2089" s="136" t="s">
        <v>2178</v>
      </c>
      <c r="C2089" s="110" t="s">
        <v>2179</v>
      </c>
      <c r="D2089" s="34" t="s">
        <v>2122</v>
      </c>
      <c r="E2089" s="34" t="s">
        <v>2180</v>
      </c>
      <c r="F2089" s="34">
        <v>100</v>
      </c>
      <c r="G2089" s="131">
        <v>0</v>
      </c>
      <c r="H2089" s="34">
        <f t="shared" si="68"/>
        <v>0</v>
      </c>
      <c r="I2089" s="140">
        <v>1.4</v>
      </c>
      <c r="J2089" s="141">
        <f t="shared" si="69"/>
        <v>0</v>
      </c>
      <c r="K2089" s="30"/>
      <c r="L2089" s="30"/>
      <c r="M2089" s="30"/>
    </row>
    <row r="2090" spans="1:13">
      <c r="A2090" s="110" t="s">
        <v>2165</v>
      </c>
      <c r="B2090" s="136" t="s">
        <v>4568</v>
      </c>
      <c r="C2090" s="110" t="s">
        <v>4569</v>
      </c>
      <c r="D2090" s="34" t="s">
        <v>2156</v>
      </c>
      <c r="E2090" s="34" t="s">
        <v>4407</v>
      </c>
      <c r="F2090" s="34">
        <v>100</v>
      </c>
      <c r="G2090" s="131">
        <v>0</v>
      </c>
      <c r="H2090" s="34">
        <f t="shared" si="68"/>
        <v>0</v>
      </c>
      <c r="I2090" s="140">
        <v>1.4</v>
      </c>
      <c r="J2090" s="141">
        <f t="shared" si="69"/>
        <v>0</v>
      </c>
      <c r="K2090" s="30"/>
      <c r="L2090" s="30"/>
    </row>
    <row r="2091" spans="1:13">
      <c r="A2091" s="110" t="s">
        <v>2165</v>
      </c>
      <c r="B2091" s="136" t="s">
        <v>4570</v>
      </c>
      <c r="C2091" s="110" t="s">
        <v>4571</v>
      </c>
      <c r="D2091" s="34" t="s">
        <v>2156</v>
      </c>
      <c r="E2091" s="34" t="s">
        <v>4407</v>
      </c>
      <c r="F2091" s="34">
        <v>100</v>
      </c>
      <c r="G2091" s="131">
        <v>0</v>
      </c>
      <c r="H2091" s="34">
        <f t="shared" si="68"/>
        <v>0</v>
      </c>
      <c r="I2091" s="140">
        <v>1.4</v>
      </c>
      <c r="J2091" s="141">
        <f t="shared" si="69"/>
        <v>0</v>
      </c>
      <c r="K2091" s="30"/>
      <c r="L2091" s="30"/>
    </row>
    <row r="2092" spans="1:13">
      <c r="A2092" s="110" t="s">
        <v>2165</v>
      </c>
      <c r="B2092" s="136" t="s">
        <v>4572</v>
      </c>
      <c r="C2092" s="110" t="s">
        <v>4573</v>
      </c>
      <c r="D2092" s="34" t="s">
        <v>2156</v>
      </c>
      <c r="E2092" s="34" t="s">
        <v>4407</v>
      </c>
      <c r="F2092" s="34">
        <v>100</v>
      </c>
      <c r="G2092" s="131">
        <v>0</v>
      </c>
      <c r="H2092" s="34">
        <f t="shared" si="68"/>
        <v>0</v>
      </c>
      <c r="I2092" s="140">
        <v>1.4</v>
      </c>
      <c r="J2092" s="141">
        <f t="shared" si="69"/>
        <v>0</v>
      </c>
      <c r="K2092" s="30"/>
      <c r="L2092" s="30"/>
    </row>
    <row r="2093" spans="1:13">
      <c r="A2093" s="110" t="s">
        <v>2165</v>
      </c>
      <c r="B2093" s="136" t="s">
        <v>2277</v>
      </c>
      <c r="C2093" s="110" t="s">
        <v>2278</v>
      </c>
      <c r="D2093" s="34" t="s">
        <v>2122</v>
      </c>
      <c r="E2093" s="34" t="s">
        <v>2272</v>
      </c>
      <c r="F2093" s="34">
        <v>100</v>
      </c>
      <c r="G2093" s="131">
        <v>0</v>
      </c>
      <c r="H2093" s="34">
        <f t="shared" si="68"/>
        <v>0</v>
      </c>
      <c r="I2093" s="140">
        <v>1.4</v>
      </c>
      <c r="J2093" s="141">
        <f t="shared" si="69"/>
        <v>0</v>
      </c>
      <c r="K2093" s="30"/>
      <c r="L2093" s="30"/>
    </row>
    <row r="2094" spans="1:13">
      <c r="A2094" s="110" t="s">
        <v>2165</v>
      </c>
      <c r="B2094" s="136" t="s">
        <v>3757</v>
      </c>
      <c r="C2094" s="110" t="s">
        <v>3758</v>
      </c>
      <c r="D2094" s="34" t="s">
        <v>2056</v>
      </c>
      <c r="E2094" s="34" t="s">
        <v>3754</v>
      </c>
      <c r="F2094" s="34">
        <v>100</v>
      </c>
      <c r="G2094" s="131">
        <v>0</v>
      </c>
      <c r="H2094" s="34">
        <f t="shared" si="68"/>
        <v>0</v>
      </c>
      <c r="I2094" s="140">
        <v>1.4</v>
      </c>
      <c r="J2094" s="141">
        <f t="shared" si="69"/>
        <v>0</v>
      </c>
      <c r="K2094" s="30"/>
      <c r="L2094" s="30"/>
    </row>
    <row r="2095" spans="1:13">
      <c r="A2095" s="110" t="s">
        <v>2165</v>
      </c>
      <c r="B2095" s="136" t="s">
        <v>4613</v>
      </c>
      <c r="C2095" s="110" t="s">
        <v>4614</v>
      </c>
      <c r="D2095" s="34" t="s">
        <v>2156</v>
      </c>
      <c r="E2095" s="34" t="s">
        <v>4608</v>
      </c>
      <c r="F2095" s="34">
        <v>100</v>
      </c>
      <c r="G2095" s="131">
        <v>0</v>
      </c>
      <c r="H2095" s="34">
        <f t="shared" si="68"/>
        <v>0</v>
      </c>
      <c r="I2095" s="140">
        <v>1.4</v>
      </c>
      <c r="J2095" s="141">
        <f t="shared" si="69"/>
        <v>0</v>
      </c>
      <c r="K2095" s="30"/>
      <c r="L2095" s="30"/>
    </row>
    <row r="2096" spans="1:13">
      <c r="A2096" s="110" t="s">
        <v>2165</v>
      </c>
      <c r="B2096" s="136" t="s">
        <v>3869</v>
      </c>
      <c r="C2096" s="110" t="s">
        <v>3870</v>
      </c>
      <c r="D2096" s="34" t="s">
        <v>2056</v>
      </c>
      <c r="E2096" s="34" t="s">
        <v>3834</v>
      </c>
      <c r="F2096" s="34">
        <v>100</v>
      </c>
      <c r="G2096" s="131">
        <v>0</v>
      </c>
      <c r="H2096" s="34">
        <f t="shared" si="68"/>
        <v>0</v>
      </c>
      <c r="I2096" s="140">
        <v>1.4</v>
      </c>
      <c r="J2096" s="141">
        <f t="shared" si="69"/>
        <v>0</v>
      </c>
      <c r="K2096" s="30"/>
      <c r="L2096" s="30"/>
    </row>
    <row r="2097" spans="1:12">
      <c r="A2097" s="110" t="s">
        <v>2165</v>
      </c>
      <c r="B2097" s="136" t="s">
        <v>4637</v>
      </c>
      <c r="C2097" s="110" t="s">
        <v>4638</v>
      </c>
      <c r="D2097" s="34" t="s">
        <v>2156</v>
      </c>
      <c r="E2097" s="34" t="s">
        <v>3834</v>
      </c>
      <c r="F2097" s="34">
        <v>100</v>
      </c>
      <c r="G2097" s="131">
        <v>0</v>
      </c>
      <c r="H2097" s="34">
        <f t="shared" si="68"/>
        <v>0</v>
      </c>
      <c r="I2097" s="140">
        <v>1.4</v>
      </c>
      <c r="J2097" s="141">
        <f t="shared" si="69"/>
        <v>0</v>
      </c>
      <c r="K2097" s="30"/>
      <c r="L2097" s="30"/>
    </row>
    <row r="2098" spans="1:12">
      <c r="A2098" s="110" t="s">
        <v>2165</v>
      </c>
      <c r="B2098" s="136" t="s">
        <v>3896</v>
      </c>
      <c r="C2098" s="110" t="s">
        <v>3897</v>
      </c>
      <c r="D2098" s="34" t="s">
        <v>2056</v>
      </c>
      <c r="E2098" s="34" t="s">
        <v>3893</v>
      </c>
      <c r="F2098" s="34">
        <v>100</v>
      </c>
      <c r="G2098" s="131">
        <v>0</v>
      </c>
      <c r="H2098" s="34">
        <f t="shared" si="68"/>
        <v>0</v>
      </c>
      <c r="I2098" s="140">
        <v>1.4</v>
      </c>
      <c r="J2098" s="141">
        <f t="shared" si="69"/>
        <v>0</v>
      </c>
      <c r="K2098" s="30"/>
      <c r="L2098" s="30"/>
    </row>
    <row r="2099" spans="1:12">
      <c r="A2099" s="110" t="s">
        <v>2165</v>
      </c>
      <c r="B2099" s="136" t="s">
        <v>3936</v>
      </c>
      <c r="C2099" s="110" t="s">
        <v>3937</v>
      </c>
      <c r="D2099" s="34" t="s">
        <v>2056</v>
      </c>
      <c r="E2099" s="34" t="s">
        <v>3938</v>
      </c>
      <c r="F2099" s="34">
        <v>100</v>
      </c>
      <c r="G2099" s="131">
        <v>0</v>
      </c>
      <c r="H2099" s="34">
        <f t="shared" si="68"/>
        <v>0</v>
      </c>
      <c r="I2099" s="140">
        <v>1.4</v>
      </c>
      <c r="J2099" s="141">
        <f t="shared" si="69"/>
        <v>0</v>
      </c>
      <c r="K2099" s="30"/>
      <c r="L2099" s="30"/>
    </row>
    <row r="2100" spans="1:12">
      <c r="A2100" s="110" t="s">
        <v>2165</v>
      </c>
      <c r="B2100" s="136" t="s">
        <v>4707</v>
      </c>
      <c r="C2100" s="110" t="s">
        <v>4708</v>
      </c>
      <c r="D2100" s="34" t="s">
        <v>2156</v>
      </c>
      <c r="E2100" s="34" t="s">
        <v>4706</v>
      </c>
      <c r="F2100" s="34">
        <v>100</v>
      </c>
      <c r="G2100" s="131">
        <v>0</v>
      </c>
      <c r="H2100" s="34">
        <f t="shared" si="68"/>
        <v>0</v>
      </c>
      <c r="I2100" s="140">
        <v>1.4</v>
      </c>
      <c r="J2100" s="141">
        <f t="shared" si="69"/>
        <v>0</v>
      </c>
      <c r="K2100" s="30"/>
      <c r="L2100" s="30"/>
    </row>
    <row r="2101" spans="1:12">
      <c r="A2101" s="110" t="s">
        <v>2165</v>
      </c>
      <c r="B2101" s="136" t="s">
        <v>2488</v>
      </c>
      <c r="C2101" s="110" t="s">
        <v>2489</v>
      </c>
      <c r="D2101" s="34" t="s">
        <v>2122</v>
      </c>
      <c r="E2101" s="34" t="s">
        <v>2487</v>
      </c>
      <c r="F2101" s="34">
        <v>100</v>
      </c>
      <c r="G2101" s="131">
        <v>0</v>
      </c>
      <c r="H2101" s="34">
        <f t="shared" ref="H2101:H2164" si="70">G2101*F2101</f>
        <v>0</v>
      </c>
      <c r="I2101" s="140">
        <v>1.4</v>
      </c>
      <c r="J2101" s="141">
        <f t="shared" si="69"/>
        <v>0</v>
      </c>
      <c r="K2101" s="30"/>
      <c r="L2101" s="30"/>
    </row>
    <row r="2102" spans="1:12">
      <c r="A2102" s="110" t="s">
        <v>2165</v>
      </c>
      <c r="B2102" s="136" t="s">
        <v>4712</v>
      </c>
      <c r="C2102" s="110" t="s">
        <v>4713</v>
      </c>
      <c r="D2102" s="34" t="s">
        <v>2156</v>
      </c>
      <c r="E2102" s="34" t="s">
        <v>2583</v>
      </c>
      <c r="F2102" s="34">
        <v>100</v>
      </c>
      <c r="G2102" s="131">
        <v>0</v>
      </c>
      <c r="H2102" s="34">
        <f t="shared" si="70"/>
        <v>0</v>
      </c>
      <c r="I2102" s="140">
        <v>1.4</v>
      </c>
      <c r="J2102" s="141">
        <f t="shared" si="69"/>
        <v>0</v>
      </c>
      <c r="K2102" s="30"/>
      <c r="L2102" s="30"/>
    </row>
    <row r="2103" spans="1:12">
      <c r="A2103" s="110" t="s">
        <v>2165</v>
      </c>
      <c r="B2103" s="136" t="s">
        <v>4040</v>
      </c>
      <c r="C2103" s="110" t="s">
        <v>4041</v>
      </c>
      <c r="D2103" s="34" t="s">
        <v>2056</v>
      </c>
      <c r="E2103" s="34" t="s">
        <v>3211</v>
      </c>
      <c r="F2103" s="34">
        <v>100</v>
      </c>
      <c r="G2103" s="131">
        <v>0</v>
      </c>
      <c r="H2103" s="34">
        <f t="shared" si="70"/>
        <v>0</v>
      </c>
      <c r="I2103" s="140">
        <v>1.4</v>
      </c>
      <c r="J2103" s="141">
        <f t="shared" si="69"/>
        <v>0</v>
      </c>
      <c r="K2103" s="30"/>
      <c r="L2103" s="30"/>
    </row>
    <row r="2104" spans="1:12">
      <c r="A2104" s="110" t="s">
        <v>2165</v>
      </c>
      <c r="B2104" s="136" t="s">
        <v>4292</v>
      </c>
      <c r="C2104" s="110" t="s">
        <v>4293</v>
      </c>
      <c r="D2104" s="34" t="s">
        <v>2056</v>
      </c>
      <c r="E2104" s="34" t="s">
        <v>3412</v>
      </c>
      <c r="F2104" s="34">
        <v>100</v>
      </c>
      <c r="G2104" s="131">
        <v>0</v>
      </c>
      <c r="H2104" s="34">
        <f t="shared" si="70"/>
        <v>0</v>
      </c>
      <c r="I2104" s="140">
        <v>1.4</v>
      </c>
      <c r="J2104" s="141">
        <f t="shared" si="69"/>
        <v>0</v>
      </c>
      <c r="K2104" s="30"/>
      <c r="L2104" s="30"/>
    </row>
    <row r="2105" spans="1:12">
      <c r="A2105" s="110" t="s">
        <v>2165</v>
      </c>
      <c r="B2105" s="136" t="s">
        <v>2595</v>
      </c>
      <c r="C2105" s="110" t="s">
        <v>2596</v>
      </c>
      <c r="D2105" s="34" t="s">
        <v>2122</v>
      </c>
      <c r="E2105" s="34" t="s">
        <v>2586</v>
      </c>
      <c r="F2105" s="34">
        <v>100</v>
      </c>
      <c r="G2105" s="131">
        <v>0</v>
      </c>
      <c r="H2105" s="34">
        <f t="shared" si="70"/>
        <v>0</v>
      </c>
      <c r="I2105" s="140">
        <v>1.4</v>
      </c>
      <c r="J2105" s="141">
        <f t="shared" si="69"/>
        <v>0</v>
      </c>
      <c r="K2105" s="30"/>
      <c r="L2105" s="30"/>
    </row>
    <row r="2106" spans="1:12">
      <c r="A2106" s="110" t="s">
        <v>2165</v>
      </c>
      <c r="B2106" s="136" t="s">
        <v>2599</v>
      </c>
      <c r="C2106" s="110" t="s">
        <v>2600</v>
      </c>
      <c r="D2106" s="34" t="s">
        <v>2122</v>
      </c>
      <c r="E2106" s="34" t="s">
        <v>2586</v>
      </c>
      <c r="F2106" s="34">
        <v>100</v>
      </c>
      <c r="G2106" s="131">
        <v>0</v>
      </c>
      <c r="H2106" s="34">
        <f t="shared" si="70"/>
        <v>0</v>
      </c>
      <c r="I2106" s="140">
        <v>1.4</v>
      </c>
      <c r="J2106" s="141">
        <f t="shared" si="69"/>
        <v>0</v>
      </c>
      <c r="K2106" s="30"/>
      <c r="L2106" s="30"/>
    </row>
    <row r="2107" spans="1:12">
      <c r="A2107" s="110" t="s">
        <v>2165</v>
      </c>
      <c r="B2107" s="136" t="s">
        <v>4143</v>
      </c>
      <c r="C2107" s="110" t="s">
        <v>4144</v>
      </c>
      <c r="D2107" s="34" t="s">
        <v>2056</v>
      </c>
      <c r="E2107" s="34" t="s">
        <v>4145</v>
      </c>
      <c r="F2107" s="34">
        <v>100</v>
      </c>
      <c r="G2107" s="131">
        <v>0</v>
      </c>
      <c r="H2107" s="34">
        <f t="shared" si="70"/>
        <v>0</v>
      </c>
      <c r="I2107" s="140">
        <v>1.4</v>
      </c>
      <c r="J2107" s="141">
        <f t="shared" si="69"/>
        <v>0</v>
      </c>
      <c r="K2107" s="30"/>
      <c r="L2107" s="30"/>
    </row>
    <row r="2108" spans="1:12">
      <c r="A2108" s="110" t="s">
        <v>2165</v>
      </c>
      <c r="B2108" s="136" t="s">
        <v>4152</v>
      </c>
      <c r="C2108" s="110" t="s">
        <v>4153</v>
      </c>
      <c r="D2108" s="34" t="s">
        <v>2056</v>
      </c>
      <c r="E2108" s="34" t="s">
        <v>3606</v>
      </c>
      <c r="F2108" s="34">
        <v>100</v>
      </c>
      <c r="G2108" s="131">
        <v>0</v>
      </c>
      <c r="H2108" s="34">
        <f t="shared" si="70"/>
        <v>0</v>
      </c>
      <c r="I2108" s="140">
        <v>1.4</v>
      </c>
      <c r="J2108" s="141">
        <f t="shared" si="69"/>
        <v>0</v>
      </c>
      <c r="K2108" s="30"/>
      <c r="L2108" s="30"/>
    </row>
    <row r="2109" spans="1:12">
      <c r="A2109" s="110" t="s">
        <v>2165</v>
      </c>
      <c r="B2109" s="136" t="s">
        <v>3945</v>
      </c>
      <c r="C2109" s="110" t="s">
        <v>3946</v>
      </c>
      <c r="D2109" s="34" t="s">
        <v>2056</v>
      </c>
      <c r="E2109" s="34" t="s">
        <v>164</v>
      </c>
      <c r="F2109" s="34">
        <v>100</v>
      </c>
      <c r="G2109" s="131">
        <v>0</v>
      </c>
      <c r="H2109" s="34">
        <f t="shared" si="70"/>
        <v>0</v>
      </c>
      <c r="I2109" s="140">
        <v>1.4</v>
      </c>
      <c r="J2109" s="141">
        <f t="shared" si="69"/>
        <v>0</v>
      </c>
      <c r="K2109" s="30"/>
      <c r="L2109" s="30"/>
    </row>
    <row r="2110" spans="1:12">
      <c r="A2110" s="110" t="s">
        <v>2165</v>
      </c>
      <c r="B2110" s="136" t="s">
        <v>4832</v>
      </c>
      <c r="C2110" s="110" t="s">
        <v>4833</v>
      </c>
      <c r="D2110" s="34" t="s">
        <v>4806</v>
      </c>
      <c r="E2110" s="34" t="s">
        <v>4809</v>
      </c>
      <c r="F2110" s="34">
        <v>100</v>
      </c>
      <c r="G2110" s="131">
        <v>0</v>
      </c>
      <c r="H2110" s="34">
        <f t="shared" si="70"/>
        <v>0</v>
      </c>
      <c r="I2110" s="140">
        <v>1.4</v>
      </c>
      <c r="J2110" s="141">
        <f t="shared" si="69"/>
        <v>0</v>
      </c>
      <c r="K2110" s="30"/>
      <c r="L2110" s="30"/>
    </row>
    <row r="2111" spans="1:12">
      <c r="A2111" s="110" t="s">
        <v>2165</v>
      </c>
      <c r="B2111" s="136" t="s">
        <v>4228</v>
      </c>
      <c r="C2111" s="110" t="s">
        <v>4229</v>
      </c>
      <c r="D2111" s="34" t="s">
        <v>2056</v>
      </c>
      <c r="E2111" s="34" t="s">
        <v>4197</v>
      </c>
      <c r="F2111" s="34">
        <v>100</v>
      </c>
      <c r="G2111" s="131">
        <v>0</v>
      </c>
      <c r="H2111" s="34">
        <f t="shared" si="70"/>
        <v>0</v>
      </c>
      <c r="I2111" s="140">
        <v>1.4</v>
      </c>
      <c r="J2111" s="141">
        <f t="shared" si="69"/>
        <v>0</v>
      </c>
      <c r="K2111" s="30"/>
      <c r="L2111" s="30"/>
    </row>
    <row r="2112" spans="1:12">
      <c r="A2112" s="110" t="s">
        <v>2165</v>
      </c>
      <c r="B2112" s="136" t="s">
        <v>4732</v>
      </c>
      <c r="C2112" s="110" t="s">
        <v>4733</v>
      </c>
      <c r="D2112" s="34" t="s">
        <v>2156</v>
      </c>
      <c r="E2112" s="34" t="s">
        <v>3055</v>
      </c>
      <c r="F2112" s="34">
        <v>100</v>
      </c>
      <c r="G2112" s="131">
        <v>0</v>
      </c>
      <c r="H2112" s="34">
        <f t="shared" si="70"/>
        <v>0</v>
      </c>
      <c r="I2112" s="140">
        <v>1.4</v>
      </c>
      <c r="J2112" s="141">
        <f t="shared" si="69"/>
        <v>0</v>
      </c>
      <c r="K2112" s="30"/>
      <c r="L2112" s="30"/>
    </row>
    <row r="2113" spans="1:12">
      <c r="A2113" s="110" t="s">
        <v>2165</v>
      </c>
      <c r="B2113" s="136" t="s">
        <v>4873</v>
      </c>
      <c r="C2113" s="110" t="s">
        <v>4874</v>
      </c>
      <c r="D2113" s="34" t="s">
        <v>4806</v>
      </c>
      <c r="E2113" s="34" t="s">
        <v>4846</v>
      </c>
      <c r="F2113" s="34">
        <v>100</v>
      </c>
      <c r="G2113" s="131">
        <v>0</v>
      </c>
      <c r="H2113" s="34">
        <f t="shared" si="70"/>
        <v>0</v>
      </c>
      <c r="I2113" s="140">
        <v>1.4</v>
      </c>
      <c r="J2113" s="141">
        <f t="shared" si="69"/>
        <v>0</v>
      </c>
      <c r="K2113" s="30"/>
      <c r="L2113" s="30"/>
    </row>
    <row r="2114" spans="1:12">
      <c r="A2114" s="110" t="s">
        <v>2165</v>
      </c>
      <c r="B2114" s="136" t="s">
        <v>4273</v>
      </c>
      <c r="C2114" s="110" t="s">
        <v>4274</v>
      </c>
      <c r="D2114" s="34" t="s">
        <v>2056</v>
      </c>
      <c r="E2114" s="34" t="s">
        <v>4275</v>
      </c>
      <c r="F2114" s="34">
        <v>100</v>
      </c>
      <c r="G2114" s="131">
        <v>0</v>
      </c>
      <c r="H2114" s="34">
        <f t="shared" si="70"/>
        <v>0</v>
      </c>
      <c r="I2114" s="140">
        <v>1.4</v>
      </c>
      <c r="J2114" s="141">
        <f t="shared" si="69"/>
        <v>0</v>
      </c>
      <c r="K2114" s="30"/>
      <c r="L2114" s="30"/>
    </row>
    <row r="2115" spans="1:12">
      <c r="A2115" s="110" t="s">
        <v>2165</v>
      </c>
      <c r="B2115" s="136" t="s">
        <v>4744</v>
      </c>
      <c r="C2115" s="110" t="s">
        <v>4745</v>
      </c>
      <c r="D2115" s="34" t="s">
        <v>2156</v>
      </c>
      <c r="E2115" s="34" t="s">
        <v>4746</v>
      </c>
      <c r="F2115" s="34">
        <v>100</v>
      </c>
      <c r="G2115" s="131">
        <v>0</v>
      </c>
      <c r="H2115" s="34">
        <f t="shared" si="70"/>
        <v>0</v>
      </c>
      <c r="I2115" s="140">
        <v>1.4</v>
      </c>
      <c r="J2115" s="141">
        <f t="shared" si="69"/>
        <v>0</v>
      </c>
      <c r="K2115" s="30"/>
      <c r="L2115" s="30"/>
    </row>
    <row r="2116" spans="1:12">
      <c r="A2116" s="110" t="s">
        <v>2165</v>
      </c>
      <c r="B2116" s="136" t="s">
        <v>4792</v>
      </c>
      <c r="C2116" s="110" t="s">
        <v>4793</v>
      </c>
      <c r="D2116" s="34" t="s">
        <v>2156</v>
      </c>
      <c r="E2116" s="34" t="s">
        <v>4785</v>
      </c>
      <c r="F2116" s="34">
        <v>100</v>
      </c>
      <c r="G2116" s="131">
        <v>0</v>
      </c>
      <c r="H2116" s="34">
        <f t="shared" si="70"/>
        <v>0</v>
      </c>
      <c r="I2116" s="140">
        <v>1.4</v>
      </c>
      <c r="J2116" s="141">
        <f t="shared" si="69"/>
        <v>0</v>
      </c>
      <c r="K2116" s="30"/>
      <c r="L2116" s="30"/>
    </row>
    <row r="2117" spans="1:12">
      <c r="A2117" s="110" t="s">
        <v>2165</v>
      </c>
      <c r="B2117" s="136" t="s">
        <v>3629</v>
      </c>
      <c r="C2117" s="110" t="s">
        <v>3630</v>
      </c>
      <c r="D2117" s="34" t="s">
        <v>2056</v>
      </c>
      <c r="E2117" s="34" t="s">
        <v>3620</v>
      </c>
      <c r="F2117" s="34">
        <v>100</v>
      </c>
      <c r="G2117" s="131">
        <v>0</v>
      </c>
      <c r="H2117" s="34">
        <f t="shared" si="70"/>
        <v>0</v>
      </c>
      <c r="I2117" s="140">
        <v>1.4</v>
      </c>
      <c r="J2117" s="141">
        <f t="shared" si="69"/>
        <v>0</v>
      </c>
      <c r="K2117" s="30"/>
      <c r="L2117" s="30"/>
    </row>
    <row r="2118" spans="1:12">
      <c r="A2118" s="110" t="s">
        <v>2165</v>
      </c>
      <c r="B2118" s="136" t="s">
        <v>4414</v>
      </c>
      <c r="C2118" s="110" t="s">
        <v>4415</v>
      </c>
      <c r="D2118" s="34" t="s">
        <v>2156</v>
      </c>
      <c r="E2118" s="34" t="s">
        <v>4407</v>
      </c>
      <c r="F2118" s="34">
        <v>100</v>
      </c>
      <c r="G2118" s="131">
        <v>0</v>
      </c>
      <c r="H2118" s="34">
        <f t="shared" si="70"/>
        <v>0</v>
      </c>
      <c r="I2118" s="140">
        <v>1.4</v>
      </c>
      <c r="J2118" s="141">
        <f t="shared" si="69"/>
        <v>0</v>
      </c>
      <c r="K2118" s="30"/>
      <c r="L2118" s="30"/>
    </row>
    <row r="2119" spans="1:12">
      <c r="A2119" s="110" t="s">
        <v>2165</v>
      </c>
      <c r="B2119" s="136" t="s">
        <v>4420</v>
      </c>
      <c r="C2119" s="110" t="s">
        <v>4421</v>
      </c>
      <c r="D2119" s="34" t="s">
        <v>2156</v>
      </c>
      <c r="E2119" s="34" t="s">
        <v>4407</v>
      </c>
      <c r="F2119" s="34">
        <v>100</v>
      </c>
      <c r="G2119" s="131">
        <v>0</v>
      </c>
      <c r="H2119" s="34">
        <f t="shared" si="70"/>
        <v>0</v>
      </c>
      <c r="I2119" s="140">
        <v>1.4</v>
      </c>
      <c r="J2119" s="141">
        <f t="shared" si="69"/>
        <v>0</v>
      </c>
      <c r="K2119" s="30"/>
      <c r="L2119" s="30"/>
    </row>
    <row r="2120" spans="1:12">
      <c r="A2120" s="110" t="s">
        <v>2165</v>
      </c>
      <c r="B2120" s="136" t="s">
        <v>4426</v>
      </c>
      <c r="C2120" s="110" t="s">
        <v>4427</v>
      </c>
      <c r="D2120" s="34" t="s">
        <v>2156</v>
      </c>
      <c r="E2120" s="34" t="s">
        <v>4407</v>
      </c>
      <c r="F2120" s="34">
        <v>100</v>
      </c>
      <c r="G2120" s="131">
        <v>0</v>
      </c>
      <c r="H2120" s="34">
        <f t="shared" si="70"/>
        <v>0</v>
      </c>
      <c r="I2120" s="140">
        <v>1.4</v>
      </c>
      <c r="J2120" s="141">
        <f t="shared" si="69"/>
        <v>0</v>
      </c>
      <c r="K2120" s="30"/>
      <c r="L2120" s="30"/>
    </row>
    <row r="2121" spans="1:12">
      <c r="A2121" s="110" t="s">
        <v>2165</v>
      </c>
      <c r="B2121" s="136" t="s">
        <v>4430</v>
      </c>
      <c r="C2121" s="110" t="s">
        <v>4431</v>
      </c>
      <c r="D2121" s="34" t="s">
        <v>2156</v>
      </c>
      <c r="E2121" s="34" t="s">
        <v>4407</v>
      </c>
      <c r="F2121" s="34">
        <v>100</v>
      </c>
      <c r="G2121" s="131">
        <v>0</v>
      </c>
      <c r="H2121" s="34">
        <f t="shared" si="70"/>
        <v>0</v>
      </c>
      <c r="I2121" s="140">
        <v>1.4</v>
      </c>
      <c r="J2121" s="141">
        <f t="shared" si="69"/>
        <v>0</v>
      </c>
      <c r="K2121" s="30"/>
      <c r="L2121" s="30"/>
    </row>
    <row r="2122" spans="1:12">
      <c r="A2122" s="110" t="s">
        <v>2165</v>
      </c>
      <c r="B2122" s="136" t="s">
        <v>4434</v>
      </c>
      <c r="C2122" s="110" t="s">
        <v>4435</v>
      </c>
      <c r="D2122" s="34" t="s">
        <v>2156</v>
      </c>
      <c r="E2122" s="34" t="s">
        <v>4407</v>
      </c>
      <c r="F2122" s="34">
        <v>100</v>
      </c>
      <c r="G2122" s="131">
        <v>0</v>
      </c>
      <c r="H2122" s="34">
        <f t="shared" si="70"/>
        <v>0</v>
      </c>
      <c r="I2122" s="140">
        <v>1.4</v>
      </c>
      <c r="J2122" s="141">
        <f t="shared" si="69"/>
        <v>0</v>
      </c>
      <c r="K2122" s="30"/>
      <c r="L2122" s="30"/>
    </row>
    <row r="2123" spans="1:12">
      <c r="A2123" s="110" t="s">
        <v>2165</v>
      </c>
      <c r="B2123" s="136" t="s">
        <v>4456</v>
      </c>
      <c r="C2123" s="110" t="s">
        <v>4457</v>
      </c>
      <c r="D2123" s="34" t="s">
        <v>2156</v>
      </c>
      <c r="E2123" s="34" t="s">
        <v>4407</v>
      </c>
      <c r="F2123" s="34">
        <v>100</v>
      </c>
      <c r="G2123" s="131">
        <v>0</v>
      </c>
      <c r="H2123" s="34">
        <f t="shared" si="70"/>
        <v>0</v>
      </c>
      <c r="I2123" s="140">
        <v>1.4</v>
      </c>
      <c r="J2123" s="141">
        <f t="shared" ref="J2123:J2186" si="71">H2123*I2123</f>
        <v>0</v>
      </c>
      <c r="K2123" s="30"/>
      <c r="L2123" s="30"/>
    </row>
    <row r="2124" spans="1:12">
      <c r="A2124" s="110" t="s">
        <v>2165</v>
      </c>
      <c r="B2124" s="136" t="s">
        <v>4458</v>
      </c>
      <c r="C2124" s="110" t="s">
        <v>4459</v>
      </c>
      <c r="D2124" s="34" t="s">
        <v>2156</v>
      </c>
      <c r="E2124" s="34" t="s">
        <v>4407</v>
      </c>
      <c r="F2124" s="34">
        <v>100</v>
      </c>
      <c r="G2124" s="131">
        <v>0</v>
      </c>
      <c r="H2124" s="34">
        <f t="shared" si="70"/>
        <v>0</v>
      </c>
      <c r="I2124" s="140">
        <v>1.4</v>
      </c>
      <c r="J2124" s="141">
        <f t="shared" si="71"/>
        <v>0</v>
      </c>
      <c r="K2124" s="30"/>
      <c r="L2124" s="30"/>
    </row>
    <row r="2125" spans="1:12">
      <c r="A2125" s="110" t="s">
        <v>2165</v>
      </c>
      <c r="B2125" s="136" t="s">
        <v>4462</v>
      </c>
      <c r="C2125" s="110" t="s">
        <v>4463</v>
      </c>
      <c r="D2125" s="34" t="s">
        <v>2156</v>
      </c>
      <c r="E2125" s="34" t="s">
        <v>4407</v>
      </c>
      <c r="F2125" s="34">
        <v>100</v>
      </c>
      <c r="G2125" s="131">
        <v>0</v>
      </c>
      <c r="H2125" s="34">
        <f t="shared" si="70"/>
        <v>0</v>
      </c>
      <c r="I2125" s="140">
        <v>1.4</v>
      </c>
      <c r="J2125" s="141">
        <f t="shared" si="71"/>
        <v>0</v>
      </c>
      <c r="K2125" s="30"/>
      <c r="L2125" s="30"/>
    </row>
    <row r="2126" spans="1:12">
      <c r="A2126" s="110" t="s">
        <v>2165</v>
      </c>
      <c r="B2126" s="136" t="s">
        <v>4472</v>
      </c>
      <c r="C2126" s="110" t="s">
        <v>4473</v>
      </c>
      <c r="D2126" s="34" t="s">
        <v>2156</v>
      </c>
      <c r="E2126" s="34" t="s">
        <v>4407</v>
      </c>
      <c r="F2126" s="34">
        <v>100</v>
      </c>
      <c r="G2126" s="131">
        <v>0</v>
      </c>
      <c r="H2126" s="34">
        <f t="shared" si="70"/>
        <v>0</v>
      </c>
      <c r="I2126" s="140">
        <v>1.4</v>
      </c>
      <c r="J2126" s="141">
        <f t="shared" si="71"/>
        <v>0</v>
      </c>
      <c r="K2126" s="30"/>
      <c r="L2126" s="30"/>
    </row>
    <row r="2127" spans="1:12">
      <c r="A2127" s="110" t="s">
        <v>2165</v>
      </c>
      <c r="B2127" s="136" t="s">
        <v>3761</v>
      </c>
      <c r="C2127" s="110" t="s">
        <v>3762</v>
      </c>
      <c r="D2127" s="34" t="s">
        <v>2056</v>
      </c>
      <c r="E2127" s="34" t="s">
        <v>3754</v>
      </c>
      <c r="F2127" s="34">
        <v>100</v>
      </c>
      <c r="G2127" s="131">
        <v>0</v>
      </c>
      <c r="H2127" s="34">
        <f t="shared" si="70"/>
        <v>0</v>
      </c>
      <c r="I2127" s="140">
        <v>1.4</v>
      </c>
      <c r="J2127" s="141">
        <f t="shared" si="71"/>
        <v>0</v>
      </c>
      <c r="K2127" s="30"/>
      <c r="L2127" s="30"/>
    </row>
    <row r="2128" spans="1:12">
      <c r="A2128" s="110" t="s">
        <v>2165</v>
      </c>
      <c r="B2128" s="136" t="s">
        <v>3763</v>
      </c>
      <c r="C2128" s="110" t="s">
        <v>3764</v>
      </c>
      <c r="D2128" s="34" t="s">
        <v>2056</v>
      </c>
      <c r="E2128" s="34" t="s">
        <v>3754</v>
      </c>
      <c r="F2128" s="34">
        <v>100</v>
      </c>
      <c r="G2128" s="131">
        <v>0</v>
      </c>
      <c r="H2128" s="34">
        <f t="shared" si="70"/>
        <v>0</v>
      </c>
      <c r="I2128" s="140">
        <v>1.4</v>
      </c>
      <c r="J2128" s="141">
        <f t="shared" si="71"/>
        <v>0</v>
      </c>
      <c r="K2128" s="30"/>
      <c r="L2128" s="30"/>
    </row>
    <row r="2129" spans="1:12">
      <c r="A2129" s="110" t="s">
        <v>2165</v>
      </c>
      <c r="B2129" s="136" t="s">
        <v>3777</v>
      </c>
      <c r="C2129" s="110" t="s">
        <v>3778</v>
      </c>
      <c r="D2129" s="34" t="s">
        <v>2056</v>
      </c>
      <c r="E2129" s="34" t="s">
        <v>3779</v>
      </c>
      <c r="F2129" s="34">
        <v>100</v>
      </c>
      <c r="G2129" s="131">
        <v>0</v>
      </c>
      <c r="H2129" s="34">
        <f t="shared" si="70"/>
        <v>0</v>
      </c>
      <c r="I2129" s="140">
        <v>1.4</v>
      </c>
      <c r="J2129" s="141">
        <f t="shared" si="71"/>
        <v>0</v>
      </c>
      <c r="K2129" s="30"/>
      <c r="L2129" s="30"/>
    </row>
    <row r="2130" spans="1:12">
      <c r="A2130" s="110" t="s">
        <v>2165</v>
      </c>
      <c r="B2130" s="136" t="s">
        <v>3802</v>
      </c>
      <c r="C2130" s="110" t="s">
        <v>3803</v>
      </c>
      <c r="D2130" s="34" t="s">
        <v>2056</v>
      </c>
      <c r="E2130" s="34" t="s">
        <v>3804</v>
      </c>
      <c r="F2130" s="34">
        <v>100</v>
      </c>
      <c r="G2130" s="131">
        <v>0</v>
      </c>
      <c r="H2130" s="34">
        <f t="shared" si="70"/>
        <v>0</v>
      </c>
      <c r="I2130" s="140">
        <v>1.4</v>
      </c>
      <c r="J2130" s="141">
        <f t="shared" si="71"/>
        <v>0</v>
      </c>
      <c r="K2130" s="30"/>
      <c r="L2130" s="30"/>
    </row>
    <row r="2131" spans="1:12">
      <c r="A2131" s="110" t="s">
        <v>2165</v>
      </c>
      <c r="B2131" s="136" t="s">
        <v>3832</v>
      </c>
      <c r="C2131" s="110" t="s">
        <v>3833</v>
      </c>
      <c r="D2131" s="34" t="s">
        <v>2056</v>
      </c>
      <c r="E2131" s="34" t="s">
        <v>3834</v>
      </c>
      <c r="F2131" s="34">
        <v>100</v>
      </c>
      <c r="G2131" s="131">
        <v>0</v>
      </c>
      <c r="H2131" s="34">
        <f t="shared" si="70"/>
        <v>0</v>
      </c>
      <c r="I2131" s="140">
        <v>1.4</v>
      </c>
      <c r="J2131" s="141">
        <f t="shared" si="71"/>
        <v>0</v>
      </c>
      <c r="K2131" s="30"/>
      <c r="L2131" s="30"/>
    </row>
    <row r="2132" spans="1:12">
      <c r="A2132" s="110" t="s">
        <v>2165</v>
      </c>
      <c r="B2132" s="136" t="s">
        <v>4639</v>
      </c>
      <c r="C2132" s="110" t="s">
        <v>4640</v>
      </c>
      <c r="D2132" s="34" t="s">
        <v>2156</v>
      </c>
      <c r="E2132" s="34" t="s">
        <v>3834</v>
      </c>
      <c r="F2132" s="34">
        <v>100</v>
      </c>
      <c r="G2132" s="131">
        <v>0</v>
      </c>
      <c r="H2132" s="34">
        <f t="shared" si="70"/>
        <v>0</v>
      </c>
      <c r="I2132" s="140">
        <v>1.4</v>
      </c>
      <c r="J2132" s="141">
        <f t="shared" si="71"/>
        <v>0</v>
      </c>
      <c r="K2132" s="30"/>
      <c r="L2132" s="30"/>
    </row>
    <row r="2133" spans="1:12">
      <c r="A2133" s="110" t="s">
        <v>2165</v>
      </c>
      <c r="B2133" s="136" t="s">
        <v>3894</v>
      </c>
      <c r="C2133" s="110" t="s">
        <v>3895</v>
      </c>
      <c r="D2133" s="34" t="s">
        <v>2056</v>
      </c>
      <c r="E2133" s="34" t="s">
        <v>3893</v>
      </c>
      <c r="F2133" s="34">
        <v>100</v>
      </c>
      <c r="G2133" s="131">
        <v>0</v>
      </c>
      <c r="H2133" s="34">
        <f t="shared" si="70"/>
        <v>0</v>
      </c>
      <c r="I2133" s="140">
        <v>1.4</v>
      </c>
      <c r="J2133" s="141">
        <f t="shared" si="71"/>
        <v>0</v>
      </c>
      <c r="K2133" s="30"/>
      <c r="L2133" s="30"/>
    </row>
    <row r="2134" spans="1:12">
      <c r="A2134" s="110" t="s">
        <v>2165</v>
      </c>
      <c r="B2134" s="136" t="s">
        <v>3898</v>
      </c>
      <c r="C2134" s="110" t="s">
        <v>3899</v>
      </c>
      <c r="D2134" s="34" t="s">
        <v>2056</v>
      </c>
      <c r="E2134" s="34" t="s">
        <v>3893</v>
      </c>
      <c r="F2134" s="34">
        <v>100</v>
      </c>
      <c r="G2134" s="131">
        <v>0</v>
      </c>
      <c r="H2134" s="34">
        <f t="shared" si="70"/>
        <v>0</v>
      </c>
      <c r="I2134" s="140">
        <v>1.4</v>
      </c>
      <c r="J2134" s="141">
        <f t="shared" si="71"/>
        <v>0</v>
      </c>
      <c r="K2134" s="30"/>
      <c r="L2134" s="30"/>
    </row>
    <row r="2135" spans="1:12">
      <c r="A2135" s="110" t="s">
        <v>2165</v>
      </c>
      <c r="B2135" s="136" t="s">
        <v>2466</v>
      </c>
      <c r="C2135" s="110" t="s">
        <v>2467</v>
      </c>
      <c r="D2135" s="34" t="s">
        <v>2122</v>
      </c>
      <c r="E2135" s="34" t="s">
        <v>2457</v>
      </c>
      <c r="F2135" s="34">
        <v>100</v>
      </c>
      <c r="G2135" s="131">
        <v>0</v>
      </c>
      <c r="H2135" s="34">
        <f t="shared" si="70"/>
        <v>0</v>
      </c>
      <c r="I2135" s="140">
        <v>1.4</v>
      </c>
      <c r="J2135" s="141">
        <f t="shared" si="71"/>
        <v>0</v>
      </c>
      <c r="K2135" s="30"/>
      <c r="L2135" s="30"/>
    </row>
    <row r="2136" spans="1:12">
      <c r="A2136" s="110" t="s">
        <v>2165</v>
      </c>
      <c r="B2136" s="136" t="s">
        <v>3989</v>
      </c>
      <c r="C2136" s="110" t="s">
        <v>3990</v>
      </c>
      <c r="D2136" s="34" t="s">
        <v>2056</v>
      </c>
      <c r="E2136" s="34" t="s">
        <v>3984</v>
      </c>
      <c r="F2136" s="34">
        <v>100</v>
      </c>
      <c r="G2136" s="131">
        <v>0</v>
      </c>
      <c r="H2136" s="34">
        <f t="shared" si="70"/>
        <v>0</v>
      </c>
      <c r="I2136" s="140">
        <v>1.4</v>
      </c>
      <c r="J2136" s="141">
        <f t="shared" si="71"/>
        <v>0</v>
      </c>
      <c r="K2136" s="30"/>
      <c r="L2136" s="30"/>
    </row>
    <row r="2137" spans="1:12">
      <c r="A2137" s="110" t="s">
        <v>2165</v>
      </c>
      <c r="B2137" s="136" t="s">
        <v>4007</v>
      </c>
      <c r="C2137" s="110" t="s">
        <v>4008</v>
      </c>
      <c r="D2137" s="34" t="s">
        <v>2056</v>
      </c>
      <c r="E2137" s="34" t="s">
        <v>4009</v>
      </c>
      <c r="F2137" s="34">
        <v>100</v>
      </c>
      <c r="G2137" s="131">
        <v>0</v>
      </c>
      <c r="H2137" s="34">
        <f t="shared" si="70"/>
        <v>0</v>
      </c>
      <c r="I2137" s="140">
        <v>1.4</v>
      </c>
      <c r="J2137" s="141">
        <f t="shared" si="71"/>
        <v>0</v>
      </c>
      <c r="K2137" s="30"/>
      <c r="L2137" s="30"/>
    </row>
    <row r="2138" spans="1:12">
      <c r="A2138" s="110" t="s">
        <v>2165</v>
      </c>
      <c r="B2138" s="136" t="s">
        <v>4038</v>
      </c>
      <c r="C2138" s="110" t="s">
        <v>4039</v>
      </c>
      <c r="D2138" s="34" t="s">
        <v>2056</v>
      </c>
      <c r="E2138" s="34" t="s">
        <v>3211</v>
      </c>
      <c r="F2138" s="34">
        <v>100</v>
      </c>
      <c r="G2138" s="131">
        <v>0</v>
      </c>
      <c r="H2138" s="34">
        <f t="shared" si="70"/>
        <v>0</v>
      </c>
      <c r="I2138" s="140">
        <v>1.4</v>
      </c>
      <c r="J2138" s="141">
        <f t="shared" si="71"/>
        <v>0</v>
      </c>
      <c r="K2138" s="30"/>
      <c r="L2138" s="30"/>
    </row>
    <row r="2139" spans="1:12">
      <c r="A2139" s="110" t="s">
        <v>2165</v>
      </c>
      <c r="B2139" s="136" t="s">
        <v>3232</v>
      </c>
      <c r="C2139" s="110" t="s">
        <v>3233</v>
      </c>
      <c r="D2139" s="34" t="s">
        <v>3168</v>
      </c>
      <c r="E2139" s="34" t="s">
        <v>3211</v>
      </c>
      <c r="F2139" s="34">
        <v>100</v>
      </c>
      <c r="G2139" s="131">
        <v>0</v>
      </c>
      <c r="H2139" s="34">
        <f t="shared" si="70"/>
        <v>0</v>
      </c>
      <c r="I2139" s="140">
        <v>1.4</v>
      </c>
      <c r="J2139" s="141">
        <f t="shared" si="71"/>
        <v>0</v>
      </c>
      <c r="K2139" s="30"/>
      <c r="L2139" s="30"/>
    </row>
    <row r="2140" spans="1:12">
      <c r="A2140" s="110" t="s">
        <v>2165</v>
      </c>
      <c r="B2140" s="136" t="s">
        <v>3234</v>
      </c>
      <c r="C2140" s="110" t="s">
        <v>3235</v>
      </c>
      <c r="D2140" s="34" t="s">
        <v>3168</v>
      </c>
      <c r="E2140" s="34" t="s">
        <v>3211</v>
      </c>
      <c r="F2140" s="34">
        <v>100</v>
      </c>
      <c r="G2140" s="131">
        <v>0</v>
      </c>
      <c r="H2140" s="34">
        <f t="shared" si="70"/>
        <v>0</v>
      </c>
      <c r="I2140" s="140">
        <v>1.4</v>
      </c>
      <c r="J2140" s="141">
        <f t="shared" si="71"/>
        <v>0</v>
      </c>
      <c r="K2140" s="30"/>
      <c r="L2140" s="30"/>
    </row>
    <row r="2141" spans="1:12">
      <c r="A2141" s="110" t="s">
        <v>2165</v>
      </c>
      <c r="B2141" s="136" t="s">
        <v>3236</v>
      </c>
      <c r="C2141" s="110" t="s">
        <v>3237</v>
      </c>
      <c r="D2141" s="34" t="s">
        <v>3168</v>
      </c>
      <c r="E2141" s="34" t="s">
        <v>3211</v>
      </c>
      <c r="F2141" s="34">
        <v>100</v>
      </c>
      <c r="G2141" s="131">
        <v>0</v>
      </c>
      <c r="H2141" s="34">
        <f t="shared" si="70"/>
        <v>0</v>
      </c>
      <c r="I2141" s="140">
        <v>1.4</v>
      </c>
      <c r="J2141" s="141">
        <f t="shared" si="71"/>
        <v>0</v>
      </c>
      <c r="K2141" s="30"/>
      <c r="L2141" s="30"/>
    </row>
    <row r="2142" spans="1:12">
      <c r="A2142" s="110" t="s">
        <v>2165</v>
      </c>
      <c r="B2142" s="136" t="s">
        <v>4115</v>
      </c>
      <c r="C2142" s="110" t="s">
        <v>4116</v>
      </c>
      <c r="D2142" s="34" t="s">
        <v>2056</v>
      </c>
      <c r="E2142" s="34" t="s">
        <v>4112</v>
      </c>
      <c r="F2142" s="34">
        <v>100</v>
      </c>
      <c r="G2142" s="131">
        <v>0</v>
      </c>
      <c r="H2142" s="34">
        <f t="shared" si="70"/>
        <v>0</v>
      </c>
      <c r="I2142" s="140">
        <v>1.4</v>
      </c>
      <c r="J2142" s="141">
        <f t="shared" si="71"/>
        <v>0</v>
      </c>
      <c r="K2142" s="30"/>
      <c r="L2142" s="30"/>
    </row>
    <row r="2143" spans="1:12">
      <c r="A2143" s="110" t="s">
        <v>2165</v>
      </c>
      <c r="B2143" s="136" t="s">
        <v>4123</v>
      </c>
      <c r="C2143" s="110" t="s">
        <v>4124</v>
      </c>
      <c r="D2143" s="34" t="s">
        <v>2056</v>
      </c>
      <c r="E2143" s="34" t="s">
        <v>4122</v>
      </c>
      <c r="F2143" s="34">
        <v>100</v>
      </c>
      <c r="G2143" s="131">
        <v>0</v>
      </c>
      <c r="H2143" s="34">
        <f t="shared" si="70"/>
        <v>0</v>
      </c>
      <c r="I2143" s="140">
        <v>1.4</v>
      </c>
      <c r="J2143" s="141">
        <f t="shared" si="71"/>
        <v>0</v>
      </c>
      <c r="K2143" s="30"/>
      <c r="L2143" s="30"/>
    </row>
    <row r="2144" spans="1:12">
      <c r="A2144" s="110" t="s">
        <v>2165</v>
      </c>
      <c r="B2144" s="136" t="s">
        <v>2605</v>
      </c>
      <c r="C2144" s="110" t="s">
        <v>2606</v>
      </c>
      <c r="D2144" s="34" t="s">
        <v>2122</v>
      </c>
      <c r="E2144" s="34" t="s">
        <v>2586</v>
      </c>
      <c r="F2144" s="34">
        <v>100</v>
      </c>
      <c r="G2144" s="131">
        <v>0</v>
      </c>
      <c r="H2144" s="34">
        <f t="shared" si="70"/>
        <v>0</v>
      </c>
      <c r="I2144" s="140">
        <v>1.4</v>
      </c>
      <c r="J2144" s="141">
        <f t="shared" si="71"/>
        <v>0</v>
      </c>
      <c r="K2144" s="30"/>
      <c r="L2144" s="30"/>
    </row>
    <row r="2145" spans="1:12">
      <c r="A2145" s="110" t="s">
        <v>2165</v>
      </c>
      <c r="B2145" s="136" t="s">
        <v>4736</v>
      </c>
      <c r="C2145" s="110" t="s">
        <v>4737</v>
      </c>
      <c r="D2145" s="34" t="s">
        <v>2156</v>
      </c>
      <c r="E2145" s="34" t="s">
        <v>4272</v>
      </c>
      <c r="F2145" s="34">
        <v>100</v>
      </c>
      <c r="G2145" s="131">
        <v>0</v>
      </c>
      <c r="H2145" s="34">
        <f t="shared" si="70"/>
        <v>0</v>
      </c>
      <c r="I2145" s="140">
        <v>1.4</v>
      </c>
      <c r="J2145" s="141">
        <f t="shared" si="71"/>
        <v>0</v>
      </c>
      <c r="K2145" s="30"/>
      <c r="L2145" s="30"/>
    </row>
    <row r="2146" spans="1:12">
      <c r="A2146" s="110" t="s">
        <v>2165</v>
      </c>
      <c r="B2146" s="136" t="s">
        <v>3439</v>
      </c>
      <c r="C2146" s="110" t="s">
        <v>3440</v>
      </c>
      <c r="D2146" s="34" t="s">
        <v>3168</v>
      </c>
      <c r="E2146" s="34" t="s">
        <v>3441</v>
      </c>
      <c r="F2146" s="34">
        <v>100</v>
      </c>
      <c r="G2146" s="131">
        <v>0</v>
      </c>
      <c r="H2146" s="34">
        <f t="shared" si="70"/>
        <v>0</v>
      </c>
      <c r="I2146" s="140">
        <v>1.4</v>
      </c>
      <c r="J2146" s="141">
        <f t="shared" si="71"/>
        <v>0</v>
      </c>
      <c r="K2146" s="30"/>
      <c r="L2146" s="30"/>
    </row>
    <row r="2147" spans="1:12">
      <c r="A2147" s="110" t="s">
        <v>2165</v>
      </c>
      <c r="B2147" s="136" t="s">
        <v>4384</v>
      </c>
      <c r="C2147" s="110" t="s">
        <v>4385</v>
      </c>
      <c r="D2147" s="34" t="s">
        <v>2056</v>
      </c>
      <c r="E2147" s="34" t="s">
        <v>3619</v>
      </c>
      <c r="F2147" s="34">
        <v>100</v>
      </c>
      <c r="G2147" s="131">
        <v>0</v>
      </c>
      <c r="H2147" s="34">
        <f t="shared" si="70"/>
        <v>0</v>
      </c>
      <c r="I2147" s="140">
        <v>1.4</v>
      </c>
      <c r="J2147" s="141">
        <f t="shared" si="71"/>
        <v>0</v>
      </c>
      <c r="K2147" s="30"/>
      <c r="L2147" s="30"/>
    </row>
    <row r="2148" spans="1:12">
      <c r="A2148" s="110" t="s">
        <v>2165</v>
      </c>
      <c r="B2148" s="136" t="s">
        <v>4386</v>
      </c>
      <c r="C2148" s="110" t="s">
        <v>4387</v>
      </c>
      <c r="D2148" s="34" t="s">
        <v>2056</v>
      </c>
      <c r="E2148" s="34" t="s">
        <v>3619</v>
      </c>
      <c r="F2148" s="34">
        <v>100</v>
      </c>
      <c r="G2148" s="131">
        <v>0</v>
      </c>
      <c r="H2148" s="34">
        <f t="shared" si="70"/>
        <v>0</v>
      </c>
      <c r="I2148" s="140">
        <v>1.4</v>
      </c>
      <c r="J2148" s="141">
        <f t="shared" si="71"/>
        <v>0</v>
      </c>
      <c r="K2148" s="30"/>
      <c r="L2148" s="30"/>
    </row>
    <row r="2149" spans="1:12">
      <c r="A2149" s="110" t="s">
        <v>2165</v>
      </c>
      <c r="B2149" s="136" t="s">
        <v>4396</v>
      </c>
      <c r="C2149" s="110" t="s">
        <v>4397</v>
      </c>
      <c r="D2149" s="34" t="s">
        <v>2056</v>
      </c>
      <c r="E2149" s="34" t="s">
        <v>4395</v>
      </c>
      <c r="F2149" s="34">
        <v>100</v>
      </c>
      <c r="G2149" s="131">
        <v>0</v>
      </c>
      <c r="H2149" s="34">
        <f t="shared" si="70"/>
        <v>0</v>
      </c>
      <c r="I2149" s="140">
        <v>1.4</v>
      </c>
      <c r="J2149" s="141">
        <f t="shared" si="71"/>
        <v>0</v>
      </c>
      <c r="K2149" s="30"/>
      <c r="L2149" s="30"/>
    </row>
    <row r="2150" spans="1:12">
      <c r="A2150" s="110" t="s">
        <v>2165</v>
      </c>
      <c r="B2150" s="136" t="s">
        <v>4552</v>
      </c>
      <c r="C2150" s="110" t="s">
        <v>4553</v>
      </c>
      <c r="D2150" s="34" t="s">
        <v>2156</v>
      </c>
      <c r="E2150" s="34" t="s">
        <v>4407</v>
      </c>
      <c r="F2150" s="34">
        <v>100</v>
      </c>
      <c r="G2150" s="131">
        <v>0</v>
      </c>
      <c r="H2150" s="34">
        <f t="shared" si="70"/>
        <v>0</v>
      </c>
      <c r="I2150" s="140">
        <v>1.4</v>
      </c>
      <c r="J2150" s="141">
        <f t="shared" si="71"/>
        <v>0</v>
      </c>
      <c r="K2150" s="30"/>
      <c r="L2150" s="30"/>
    </row>
    <row r="2151" spans="1:12">
      <c r="A2151" s="231" t="s">
        <v>2165</v>
      </c>
      <c r="B2151" s="232" t="s">
        <v>2956</v>
      </c>
      <c r="C2151" s="231" t="s">
        <v>2957</v>
      </c>
      <c r="D2151" s="1" t="s">
        <v>2122</v>
      </c>
      <c r="E2151" s="1" t="s">
        <v>2149</v>
      </c>
      <c r="F2151" s="34">
        <v>100</v>
      </c>
      <c r="G2151" s="275">
        <v>0</v>
      </c>
      <c r="H2151" s="34">
        <f t="shared" si="70"/>
        <v>0</v>
      </c>
      <c r="I2151" s="140">
        <v>1.4</v>
      </c>
      <c r="J2151" s="276">
        <f t="shared" si="71"/>
        <v>0</v>
      </c>
      <c r="K2151" s="30"/>
      <c r="L2151" s="30"/>
    </row>
    <row r="2152" spans="1:12">
      <c r="A2152" s="110" t="s">
        <v>2165</v>
      </c>
      <c r="B2152" s="136" t="s">
        <v>2978</v>
      </c>
      <c r="C2152" s="110" t="s">
        <v>2979</v>
      </c>
      <c r="D2152" s="34" t="s">
        <v>2122</v>
      </c>
      <c r="E2152" s="34" t="s">
        <v>2149</v>
      </c>
      <c r="F2152" s="34">
        <v>100</v>
      </c>
      <c r="G2152" s="131">
        <v>0</v>
      </c>
      <c r="H2152" s="34">
        <f t="shared" si="70"/>
        <v>0</v>
      </c>
      <c r="I2152" s="140">
        <v>1.4</v>
      </c>
      <c r="J2152" s="141">
        <f t="shared" si="71"/>
        <v>0</v>
      </c>
      <c r="K2152" s="30"/>
      <c r="L2152" s="30"/>
    </row>
    <row r="2153" spans="1:12">
      <c r="A2153" s="110" t="s">
        <v>2165</v>
      </c>
      <c r="B2153" s="136" t="s">
        <v>4704</v>
      </c>
      <c r="C2153" s="110" t="s">
        <v>4705</v>
      </c>
      <c r="D2153" s="34" t="s">
        <v>2156</v>
      </c>
      <c r="E2153" s="34" t="s">
        <v>4706</v>
      </c>
      <c r="F2153" s="34">
        <v>100</v>
      </c>
      <c r="G2153" s="131">
        <v>0</v>
      </c>
      <c r="H2153" s="34">
        <f t="shared" si="70"/>
        <v>0</v>
      </c>
      <c r="I2153" s="140">
        <v>1.4</v>
      </c>
      <c r="J2153" s="141">
        <f t="shared" si="71"/>
        <v>0</v>
      </c>
      <c r="K2153" s="30"/>
      <c r="L2153" s="30"/>
    </row>
    <row r="2154" spans="1:12">
      <c r="A2154" s="110" t="s">
        <v>2165</v>
      </c>
      <c r="B2154" s="136" t="s">
        <v>4566</v>
      </c>
      <c r="C2154" s="110" t="s">
        <v>4567</v>
      </c>
      <c r="D2154" s="34" t="s">
        <v>2156</v>
      </c>
      <c r="E2154" s="34" t="s">
        <v>4407</v>
      </c>
      <c r="F2154" s="34">
        <v>100</v>
      </c>
      <c r="G2154" s="131">
        <v>0</v>
      </c>
      <c r="H2154" s="34">
        <f t="shared" si="70"/>
        <v>0</v>
      </c>
      <c r="I2154" s="140">
        <v>1.4</v>
      </c>
      <c r="J2154" s="141">
        <f t="shared" si="71"/>
        <v>0</v>
      </c>
      <c r="K2154" s="30"/>
      <c r="L2154" s="30"/>
    </row>
    <row r="2155" spans="1:12">
      <c r="A2155" s="110" t="s">
        <v>2165</v>
      </c>
      <c r="B2155" s="136" t="s">
        <v>4700</v>
      </c>
      <c r="C2155" s="110" t="s">
        <v>4701</v>
      </c>
      <c r="D2155" s="34" t="s">
        <v>2156</v>
      </c>
      <c r="E2155" s="34" t="s">
        <v>3592</v>
      </c>
      <c r="F2155" s="34">
        <v>100</v>
      </c>
      <c r="G2155" s="131">
        <v>0</v>
      </c>
      <c r="H2155" s="34">
        <f t="shared" si="70"/>
        <v>0</v>
      </c>
      <c r="I2155" s="140">
        <v>1.4</v>
      </c>
      <c r="J2155" s="141">
        <f t="shared" si="71"/>
        <v>0</v>
      </c>
      <c r="K2155" s="30"/>
      <c r="L2155" s="30"/>
    </row>
    <row r="2156" spans="1:12">
      <c r="A2156" s="110" t="s">
        <v>2165</v>
      </c>
      <c r="B2156" s="136" t="s">
        <v>4702</v>
      </c>
      <c r="C2156" s="110" t="s">
        <v>4703</v>
      </c>
      <c r="D2156" s="34" t="s">
        <v>2156</v>
      </c>
      <c r="E2156" s="34" t="s">
        <v>3592</v>
      </c>
      <c r="F2156" s="34">
        <v>100</v>
      </c>
      <c r="G2156" s="131">
        <v>0</v>
      </c>
      <c r="H2156" s="34">
        <f t="shared" si="70"/>
        <v>0</v>
      </c>
      <c r="I2156" s="140">
        <v>1.4</v>
      </c>
      <c r="J2156" s="141">
        <f t="shared" si="71"/>
        <v>0</v>
      </c>
      <c r="K2156" s="30"/>
      <c r="L2156" s="30"/>
    </row>
    <row r="2157" spans="1:12">
      <c r="A2157" s="110" t="s">
        <v>2165</v>
      </c>
      <c r="B2157" s="136" t="s">
        <v>4740</v>
      </c>
      <c r="C2157" s="110" t="s">
        <v>4741</v>
      </c>
      <c r="D2157" s="34" t="s">
        <v>2156</v>
      </c>
      <c r="E2157" s="34" t="s">
        <v>4272</v>
      </c>
      <c r="F2157" s="34">
        <v>100</v>
      </c>
      <c r="G2157" s="131">
        <v>0</v>
      </c>
      <c r="H2157" s="34">
        <f t="shared" si="70"/>
        <v>0</v>
      </c>
      <c r="I2157" s="140">
        <v>1.4</v>
      </c>
      <c r="J2157" s="141">
        <f t="shared" si="71"/>
        <v>0</v>
      </c>
      <c r="K2157" s="30"/>
      <c r="L2157" s="30"/>
    </row>
    <row r="2158" spans="1:12">
      <c r="A2158" s="110" t="s">
        <v>2165</v>
      </c>
      <c r="B2158" s="136" t="s">
        <v>3162</v>
      </c>
      <c r="C2158" s="110" t="s">
        <v>3163</v>
      </c>
      <c r="D2158" s="34" t="s">
        <v>2122</v>
      </c>
      <c r="E2158" s="34" t="s">
        <v>3091</v>
      </c>
      <c r="F2158" s="34">
        <v>100</v>
      </c>
      <c r="G2158" s="131">
        <v>0</v>
      </c>
      <c r="H2158" s="34">
        <f t="shared" si="70"/>
        <v>0</v>
      </c>
      <c r="I2158" s="140">
        <v>1.4</v>
      </c>
      <c r="J2158" s="141">
        <f t="shared" si="71"/>
        <v>0</v>
      </c>
      <c r="K2158" s="30"/>
      <c r="L2158" s="30"/>
    </row>
    <row r="2159" spans="1:12">
      <c r="A2159" s="110" t="s">
        <v>2165</v>
      </c>
      <c r="B2159" s="136" t="s">
        <v>2354</v>
      </c>
      <c r="C2159" s="110" t="s">
        <v>2355</v>
      </c>
      <c r="D2159" s="34" t="s">
        <v>2122</v>
      </c>
      <c r="E2159" s="34" t="s">
        <v>2356</v>
      </c>
      <c r="F2159" s="34">
        <v>100</v>
      </c>
      <c r="G2159" s="131">
        <v>0</v>
      </c>
      <c r="H2159" s="34">
        <f t="shared" si="70"/>
        <v>0</v>
      </c>
      <c r="I2159" s="140">
        <v>1.4</v>
      </c>
      <c r="J2159" s="141">
        <f t="shared" si="71"/>
        <v>0</v>
      </c>
      <c r="K2159" s="30"/>
      <c r="L2159" s="30"/>
    </row>
    <row r="2160" spans="1:12">
      <c r="A2160" s="110" t="s">
        <v>2165</v>
      </c>
      <c r="B2160" s="136" t="s">
        <v>3089</v>
      </c>
      <c r="C2160" s="110" t="s">
        <v>3090</v>
      </c>
      <c r="D2160" s="34" t="s">
        <v>2122</v>
      </c>
      <c r="E2160" s="34" t="s">
        <v>3091</v>
      </c>
      <c r="F2160" s="34">
        <v>100</v>
      </c>
      <c r="G2160" s="131">
        <v>0</v>
      </c>
      <c r="H2160" s="34">
        <f t="shared" si="70"/>
        <v>0</v>
      </c>
      <c r="I2160" s="140">
        <v>1.4</v>
      </c>
      <c r="J2160" s="141">
        <f t="shared" si="71"/>
        <v>0</v>
      </c>
      <c r="K2160" s="30"/>
      <c r="L2160" s="30"/>
    </row>
    <row r="2161" spans="1:12">
      <c r="A2161" s="110" t="s">
        <v>2165</v>
      </c>
      <c r="B2161" s="136" t="s">
        <v>3814</v>
      </c>
      <c r="C2161" s="110" t="s">
        <v>3815</v>
      </c>
      <c r="D2161" s="34" t="s">
        <v>2056</v>
      </c>
      <c r="E2161" s="34" t="s">
        <v>3805</v>
      </c>
      <c r="F2161" s="34">
        <v>100</v>
      </c>
      <c r="G2161" s="131">
        <v>0</v>
      </c>
      <c r="H2161" s="34">
        <f t="shared" si="70"/>
        <v>0</v>
      </c>
      <c r="I2161" s="140">
        <v>1.4</v>
      </c>
      <c r="J2161" s="141">
        <f t="shared" si="71"/>
        <v>0</v>
      </c>
      <c r="K2161" s="30"/>
      <c r="L2161" s="30"/>
    </row>
    <row r="2162" spans="1:12">
      <c r="A2162" s="110" t="s">
        <v>2165</v>
      </c>
      <c r="B2162" s="136" t="s">
        <v>3987</v>
      </c>
      <c r="C2162" s="110" t="s">
        <v>3988</v>
      </c>
      <c r="D2162" s="34" t="s">
        <v>2056</v>
      </c>
      <c r="E2162" s="34" t="s">
        <v>3984</v>
      </c>
      <c r="F2162" s="34">
        <v>100</v>
      </c>
      <c r="G2162" s="131">
        <v>0</v>
      </c>
      <c r="H2162" s="34">
        <f t="shared" si="70"/>
        <v>0</v>
      </c>
      <c r="I2162" s="140">
        <v>1.4</v>
      </c>
      <c r="J2162" s="141">
        <f t="shared" si="71"/>
        <v>0</v>
      </c>
      <c r="K2162" s="30"/>
      <c r="L2162" s="30"/>
    </row>
    <row r="2163" spans="1:12">
      <c r="A2163" s="110" t="s">
        <v>2165</v>
      </c>
      <c r="B2163" s="136" t="s">
        <v>4103</v>
      </c>
      <c r="C2163" s="110" t="s">
        <v>4104</v>
      </c>
      <c r="D2163" s="34" t="s">
        <v>2056</v>
      </c>
      <c r="E2163" s="34" t="s">
        <v>4091</v>
      </c>
      <c r="F2163" s="34">
        <v>100</v>
      </c>
      <c r="G2163" s="131">
        <v>0</v>
      </c>
      <c r="H2163" s="34">
        <f t="shared" si="70"/>
        <v>0</v>
      </c>
      <c r="I2163" s="140">
        <v>1.4</v>
      </c>
      <c r="J2163" s="141">
        <f t="shared" si="71"/>
        <v>0</v>
      </c>
      <c r="K2163" s="30"/>
      <c r="L2163" s="30"/>
    </row>
    <row r="2164" spans="1:12">
      <c r="A2164" s="110" t="s">
        <v>2165</v>
      </c>
      <c r="B2164" s="136" t="s">
        <v>4108</v>
      </c>
      <c r="C2164" s="110" t="s">
        <v>4109</v>
      </c>
      <c r="D2164" s="34" t="s">
        <v>2056</v>
      </c>
      <c r="E2164" s="34" t="s">
        <v>4091</v>
      </c>
      <c r="F2164" s="34">
        <v>100</v>
      </c>
      <c r="G2164" s="131">
        <v>0</v>
      </c>
      <c r="H2164" s="34">
        <f t="shared" si="70"/>
        <v>0</v>
      </c>
      <c r="I2164" s="140">
        <v>1.4</v>
      </c>
      <c r="J2164" s="141">
        <f t="shared" si="71"/>
        <v>0</v>
      </c>
      <c r="K2164" s="30"/>
      <c r="L2164" s="30"/>
    </row>
    <row r="2165" spans="1:12">
      <c r="A2165" s="110" t="s">
        <v>2165</v>
      </c>
      <c r="B2165" s="136" t="s">
        <v>3982</v>
      </c>
      <c r="C2165" s="110" t="s">
        <v>3983</v>
      </c>
      <c r="D2165" s="34" t="s">
        <v>2056</v>
      </c>
      <c r="E2165" s="34" t="s">
        <v>3984</v>
      </c>
      <c r="F2165" s="34">
        <v>100</v>
      </c>
      <c r="G2165" s="131">
        <v>0</v>
      </c>
      <c r="H2165" s="34">
        <f t="shared" ref="H2165:H2228" si="72">G2165*F2165</f>
        <v>0</v>
      </c>
      <c r="I2165" s="140">
        <v>1.4</v>
      </c>
      <c r="J2165" s="141">
        <f t="shared" si="71"/>
        <v>0</v>
      </c>
      <c r="K2165" s="30"/>
      <c r="L2165" s="30"/>
    </row>
    <row r="2166" spans="1:12">
      <c r="A2166" s="110" t="s">
        <v>2165</v>
      </c>
      <c r="B2166" s="136" t="s">
        <v>3586</v>
      </c>
      <c r="C2166" s="110" t="s">
        <v>3587</v>
      </c>
      <c r="D2166" s="34" t="s">
        <v>3578</v>
      </c>
      <c r="E2166" s="34" t="s">
        <v>3585</v>
      </c>
      <c r="F2166" s="34">
        <v>100</v>
      </c>
      <c r="G2166" s="131">
        <v>0</v>
      </c>
      <c r="H2166" s="34">
        <f t="shared" si="72"/>
        <v>0</v>
      </c>
      <c r="I2166" s="140">
        <v>1.4</v>
      </c>
      <c r="J2166" s="141">
        <f t="shared" si="71"/>
        <v>0</v>
      </c>
      <c r="K2166" s="30"/>
      <c r="L2166" s="30"/>
    </row>
    <row r="2167" spans="1:12">
      <c r="A2167" s="110" t="s">
        <v>2165</v>
      </c>
      <c r="B2167" s="136" t="s">
        <v>3583</v>
      </c>
      <c r="C2167" s="110" t="s">
        <v>3584</v>
      </c>
      <c r="D2167" s="34" t="s">
        <v>3578</v>
      </c>
      <c r="E2167" s="34" t="s">
        <v>3585</v>
      </c>
      <c r="F2167" s="34">
        <v>100</v>
      </c>
      <c r="G2167" s="131">
        <v>0</v>
      </c>
      <c r="H2167" s="34">
        <f t="shared" si="72"/>
        <v>0</v>
      </c>
      <c r="I2167" s="140">
        <v>1.4</v>
      </c>
      <c r="J2167" s="141">
        <f t="shared" si="71"/>
        <v>0</v>
      </c>
      <c r="K2167" s="30"/>
      <c r="L2167" s="30"/>
    </row>
    <row r="2168" spans="1:12">
      <c r="A2168" s="110" t="s">
        <v>2165</v>
      </c>
      <c r="B2168" s="136" t="s">
        <v>3903</v>
      </c>
      <c r="C2168" s="110" t="s">
        <v>3904</v>
      </c>
      <c r="D2168" s="34" t="s">
        <v>2056</v>
      </c>
      <c r="E2168" s="34" t="s">
        <v>3905</v>
      </c>
      <c r="F2168" s="34">
        <v>100</v>
      </c>
      <c r="G2168" s="131">
        <v>0</v>
      </c>
      <c r="H2168" s="34">
        <f t="shared" si="72"/>
        <v>0</v>
      </c>
      <c r="I2168" s="140">
        <v>1.4</v>
      </c>
      <c r="J2168" s="141">
        <f t="shared" si="71"/>
        <v>0</v>
      </c>
      <c r="K2168" s="30"/>
      <c r="L2168" s="30"/>
    </row>
    <row r="2169" spans="1:12">
      <c r="A2169" s="110" t="s">
        <v>2165</v>
      </c>
      <c r="B2169" s="136" t="s">
        <v>3597</v>
      </c>
      <c r="C2169" s="110" t="s">
        <v>3598</v>
      </c>
      <c r="D2169" s="34" t="s">
        <v>3578</v>
      </c>
      <c r="E2169" s="34" t="s">
        <v>3599</v>
      </c>
      <c r="F2169" s="34">
        <v>100</v>
      </c>
      <c r="G2169" s="131">
        <v>0</v>
      </c>
      <c r="H2169" s="34">
        <f t="shared" si="72"/>
        <v>0</v>
      </c>
      <c r="I2169" s="140">
        <v>1.4</v>
      </c>
      <c r="J2169" s="141">
        <f t="shared" si="71"/>
        <v>0</v>
      </c>
      <c r="K2169" s="30"/>
      <c r="L2169" s="30"/>
    </row>
    <row r="2170" spans="1:12">
      <c r="A2170" s="110" t="s">
        <v>2165</v>
      </c>
      <c r="B2170" s="136" t="s">
        <v>3609</v>
      </c>
      <c r="C2170" s="110" t="s">
        <v>3610</v>
      </c>
      <c r="D2170" s="34" t="s">
        <v>3578</v>
      </c>
      <c r="E2170" s="34" t="s">
        <v>3611</v>
      </c>
      <c r="F2170" s="34">
        <v>100</v>
      </c>
      <c r="G2170" s="131">
        <v>0</v>
      </c>
      <c r="H2170" s="34">
        <f t="shared" si="72"/>
        <v>0</v>
      </c>
      <c r="I2170" s="140">
        <v>1.4</v>
      </c>
      <c r="J2170" s="141">
        <f t="shared" si="71"/>
        <v>0</v>
      </c>
      <c r="K2170" s="30"/>
      <c r="L2170" s="30"/>
    </row>
    <row r="2171" spans="1:12">
      <c r="A2171" s="110" t="s">
        <v>2165</v>
      </c>
      <c r="B2171" s="136" t="s">
        <v>3612</v>
      </c>
      <c r="C2171" s="110" t="s">
        <v>3613</v>
      </c>
      <c r="D2171" s="34" t="s">
        <v>3578</v>
      </c>
      <c r="E2171" s="34" t="s">
        <v>3611</v>
      </c>
      <c r="F2171" s="34">
        <v>100</v>
      </c>
      <c r="G2171" s="131">
        <v>0</v>
      </c>
      <c r="H2171" s="34">
        <f t="shared" si="72"/>
        <v>0</v>
      </c>
      <c r="I2171" s="140">
        <v>1.4</v>
      </c>
      <c r="J2171" s="141">
        <f t="shared" si="71"/>
        <v>0</v>
      </c>
      <c r="K2171" s="30"/>
      <c r="L2171" s="30"/>
    </row>
    <row r="2172" spans="1:12">
      <c r="A2172" s="110" t="s">
        <v>2165</v>
      </c>
      <c r="B2172" s="136" t="s">
        <v>4412</v>
      </c>
      <c r="C2172" s="110" t="s">
        <v>4413</v>
      </c>
      <c r="D2172" s="34" t="s">
        <v>2156</v>
      </c>
      <c r="E2172" s="34" t="s">
        <v>4407</v>
      </c>
      <c r="F2172" s="34">
        <v>100</v>
      </c>
      <c r="G2172" s="131">
        <v>0</v>
      </c>
      <c r="H2172" s="34">
        <f t="shared" si="72"/>
        <v>0</v>
      </c>
      <c r="I2172" s="140">
        <v>1.4</v>
      </c>
      <c r="J2172" s="141">
        <f t="shared" si="71"/>
        <v>0</v>
      </c>
      <c r="K2172" s="30"/>
      <c r="L2172" s="30"/>
    </row>
    <row r="2173" spans="1:12">
      <c r="A2173" s="110" t="s">
        <v>2165</v>
      </c>
      <c r="B2173" s="136" t="s">
        <v>3767</v>
      </c>
      <c r="C2173" s="110" t="s">
        <v>3768</v>
      </c>
      <c r="D2173" s="34" t="s">
        <v>2056</v>
      </c>
      <c r="E2173" s="34" t="s">
        <v>3754</v>
      </c>
      <c r="F2173" s="34">
        <v>100</v>
      </c>
      <c r="G2173" s="131">
        <v>0</v>
      </c>
      <c r="H2173" s="34">
        <f t="shared" si="72"/>
        <v>0</v>
      </c>
      <c r="I2173" s="140">
        <v>1.4</v>
      </c>
      <c r="J2173" s="141">
        <f t="shared" si="71"/>
        <v>0</v>
      </c>
      <c r="K2173" s="30"/>
      <c r="L2173" s="30"/>
    </row>
    <row r="2174" spans="1:12">
      <c r="A2174" s="110" t="s">
        <v>2165</v>
      </c>
      <c r="B2174" s="136" t="s">
        <v>2347</v>
      </c>
      <c r="C2174" s="110" t="s">
        <v>2348</v>
      </c>
      <c r="D2174" s="34" t="s">
        <v>2122</v>
      </c>
      <c r="E2174" s="34" t="s">
        <v>2349</v>
      </c>
      <c r="F2174" s="34">
        <v>100</v>
      </c>
      <c r="G2174" s="131">
        <v>0</v>
      </c>
      <c r="H2174" s="34">
        <f t="shared" si="72"/>
        <v>0</v>
      </c>
      <c r="I2174" s="140">
        <v>1.4</v>
      </c>
      <c r="J2174" s="141">
        <f t="shared" si="71"/>
        <v>0</v>
      </c>
      <c r="K2174" s="30"/>
      <c r="L2174" s="30"/>
    </row>
    <row r="2175" spans="1:12">
      <c r="A2175" s="110" t="s">
        <v>2165</v>
      </c>
      <c r="B2175" s="136" t="s">
        <v>2350</v>
      </c>
      <c r="C2175" s="110" t="s">
        <v>2351</v>
      </c>
      <c r="D2175" s="34" t="s">
        <v>2122</v>
      </c>
      <c r="E2175" s="34" t="s">
        <v>2349</v>
      </c>
      <c r="F2175" s="34">
        <v>100</v>
      </c>
      <c r="G2175" s="131">
        <v>0</v>
      </c>
      <c r="H2175" s="34">
        <f t="shared" si="72"/>
        <v>0</v>
      </c>
      <c r="I2175" s="140">
        <v>1.4</v>
      </c>
      <c r="J2175" s="141">
        <f t="shared" si="71"/>
        <v>0</v>
      </c>
      <c r="K2175" s="30"/>
      <c r="L2175" s="30"/>
    </row>
    <row r="2176" spans="1:12">
      <c r="A2176" s="110" t="s">
        <v>2165</v>
      </c>
      <c r="B2176" s="136" t="s">
        <v>2391</v>
      </c>
      <c r="C2176" s="110" t="s">
        <v>2392</v>
      </c>
      <c r="D2176" s="34" t="s">
        <v>2122</v>
      </c>
      <c r="E2176" s="34" t="s">
        <v>2356</v>
      </c>
      <c r="F2176" s="34">
        <v>100</v>
      </c>
      <c r="G2176" s="131">
        <v>0</v>
      </c>
      <c r="H2176" s="34">
        <f t="shared" si="72"/>
        <v>0</v>
      </c>
      <c r="I2176" s="140">
        <v>1.4</v>
      </c>
      <c r="J2176" s="141">
        <f t="shared" si="71"/>
        <v>0</v>
      </c>
      <c r="K2176" s="30"/>
      <c r="L2176" s="30"/>
    </row>
    <row r="2177" spans="1:12">
      <c r="A2177" s="110" t="s">
        <v>2165</v>
      </c>
      <c r="B2177" s="136" t="s">
        <v>3891</v>
      </c>
      <c r="C2177" s="110" t="s">
        <v>3892</v>
      </c>
      <c r="D2177" s="34" t="s">
        <v>2056</v>
      </c>
      <c r="E2177" s="34" t="s">
        <v>3893</v>
      </c>
      <c r="F2177" s="34">
        <v>100</v>
      </c>
      <c r="G2177" s="131">
        <v>0</v>
      </c>
      <c r="H2177" s="34">
        <f t="shared" si="72"/>
        <v>0</v>
      </c>
      <c r="I2177" s="140">
        <v>1.4</v>
      </c>
      <c r="J2177" s="141">
        <f t="shared" si="71"/>
        <v>0</v>
      </c>
      <c r="K2177" s="30"/>
      <c r="L2177" s="30"/>
    </row>
    <row r="2178" spans="1:12">
      <c r="A2178" s="110" t="s">
        <v>2165</v>
      </c>
      <c r="B2178" s="136" t="s">
        <v>2455</v>
      </c>
      <c r="C2178" s="110" t="s">
        <v>2456</v>
      </c>
      <c r="D2178" s="34" t="s">
        <v>2122</v>
      </c>
      <c r="E2178" s="34" t="s">
        <v>2457</v>
      </c>
      <c r="F2178" s="34">
        <v>100</v>
      </c>
      <c r="G2178" s="131">
        <v>0</v>
      </c>
      <c r="H2178" s="34">
        <f t="shared" si="72"/>
        <v>0</v>
      </c>
      <c r="I2178" s="140">
        <v>1.4</v>
      </c>
      <c r="J2178" s="141">
        <f t="shared" si="71"/>
        <v>0</v>
      </c>
      <c r="K2178" s="30"/>
      <c r="L2178" s="30"/>
    </row>
    <row r="2179" spans="1:12">
      <c r="A2179" s="110" t="s">
        <v>2165</v>
      </c>
      <c r="B2179" s="136" t="s">
        <v>2468</v>
      </c>
      <c r="C2179" s="110" t="s">
        <v>2469</v>
      </c>
      <c r="D2179" s="34" t="s">
        <v>2122</v>
      </c>
      <c r="E2179" s="34" t="s">
        <v>2457</v>
      </c>
      <c r="F2179" s="34">
        <v>100</v>
      </c>
      <c r="G2179" s="131">
        <v>0</v>
      </c>
      <c r="H2179" s="34">
        <f t="shared" si="72"/>
        <v>0</v>
      </c>
      <c r="I2179" s="140">
        <v>1.4</v>
      </c>
      <c r="J2179" s="141">
        <f t="shared" si="71"/>
        <v>0</v>
      </c>
      <c r="K2179" s="30"/>
      <c r="L2179" s="30"/>
    </row>
    <row r="2180" spans="1:12">
      <c r="A2180" s="110" t="s">
        <v>2165</v>
      </c>
      <c r="B2180" s="136" t="s">
        <v>4012</v>
      </c>
      <c r="C2180" s="110" t="s">
        <v>4010</v>
      </c>
      <c r="D2180" s="34" t="s">
        <v>2056</v>
      </c>
      <c r="E2180" s="34" t="s">
        <v>4011</v>
      </c>
      <c r="F2180" s="34">
        <v>100</v>
      </c>
      <c r="G2180" s="131">
        <v>0</v>
      </c>
      <c r="H2180" s="34">
        <f t="shared" si="72"/>
        <v>0</v>
      </c>
      <c r="I2180" s="140">
        <v>1.4</v>
      </c>
      <c r="J2180" s="141">
        <f t="shared" si="71"/>
        <v>0</v>
      </c>
      <c r="K2180" s="30"/>
      <c r="L2180" s="30"/>
    </row>
    <row r="2181" spans="1:12">
      <c r="A2181" s="110" t="s">
        <v>2165</v>
      </c>
      <c r="B2181" s="136" t="s">
        <v>3528</v>
      </c>
      <c r="C2181" s="110" t="s">
        <v>3529</v>
      </c>
      <c r="D2181" s="34" t="s">
        <v>3516</v>
      </c>
      <c r="E2181" s="34" t="s">
        <v>3517</v>
      </c>
      <c r="F2181" s="34">
        <v>100</v>
      </c>
      <c r="G2181" s="131">
        <v>0</v>
      </c>
      <c r="H2181" s="34">
        <f t="shared" si="72"/>
        <v>0</v>
      </c>
      <c r="I2181" s="140">
        <v>1.4</v>
      </c>
      <c r="J2181" s="141">
        <f t="shared" si="71"/>
        <v>0</v>
      </c>
      <c r="K2181" s="30"/>
      <c r="L2181" s="30"/>
    </row>
    <row r="2182" spans="1:12">
      <c r="A2182" s="110" t="s">
        <v>2165</v>
      </c>
      <c r="B2182" s="136" t="s">
        <v>4089</v>
      </c>
      <c r="C2182" s="110" t="s">
        <v>4090</v>
      </c>
      <c r="D2182" s="34" t="s">
        <v>2056</v>
      </c>
      <c r="E2182" s="34" t="s">
        <v>4091</v>
      </c>
      <c r="F2182" s="34">
        <v>100</v>
      </c>
      <c r="G2182" s="131">
        <v>0</v>
      </c>
      <c r="H2182" s="34">
        <f t="shared" si="72"/>
        <v>0</v>
      </c>
      <c r="I2182" s="140">
        <v>1.4</v>
      </c>
      <c r="J2182" s="141">
        <f t="shared" si="71"/>
        <v>0</v>
      </c>
      <c r="K2182" s="30"/>
      <c r="L2182" s="30"/>
    </row>
    <row r="2183" spans="1:12">
      <c r="A2183" s="110" t="s">
        <v>2165</v>
      </c>
      <c r="B2183" s="136" t="s">
        <v>4714</v>
      </c>
      <c r="C2183" s="110" t="s">
        <v>4715</v>
      </c>
      <c r="D2183" s="34" t="s">
        <v>2156</v>
      </c>
      <c r="E2183" s="34" t="s">
        <v>4716</v>
      </c>
      <c r="F2183" s="34">
        <v>100</v>
      </c>
      <c r="G2183" s="131">
        <v>0</v>
      </c>
      <c r="H2183" s="34">
        <f t="shared" si="72"/>
        <v>0</v>
      </c>
      <c r="I2183" s="140">
        <v>1.4</v>
      </c>
      <c r="J2183" s="141">
        <f t="shared" si="71"/>
        <v>0</v>
      </c>
      <c r="K2183" s="30"/>
      <c r="L2183" s="30"/>
    </row>
    <row r="2184" spans="1:12">
      <c r="A2184" s="110" t="s">
        <v>2165</v>
      </c>
      <c r="B2184" s="136" t="s">
        <v>2820</v>
      </c>
      <c r="C2184" s="110" t="s">
        <v>2821</v>
      </c>
      <c r="D2184" s="34" t="s">
        <v>2122</v>
      </c>
      <c r="E2184" s="34" t="s">
        <v>2132</v>
      </c>
      <c r="F2184" s="34">
        <v>100</v>
      </c>
      <c r="G2184" s="131">
        <v>0</v>
      </c>
      <c r="H2184" s="34">
        <f t="shared" si="72"/>
        <v>0</v>
      </c>
      <c r="I2184" s="140">
        <v>1.4</v>
      </c>
      <c r="J2184" s="141">
        <f t="shared" si="71"/>
        <v>0</v>
      </c>
      <c r="K2184" s="30"/>
      <c r="L2184" s="30"/>
    </row>
    <row r="2185" spans="1:12">
      <c r="A2185" s="110" t="s">
        <v>2165</v>
      </c>
      <c r="B2185" s="136" t="s">
        <v>2822</v>
      </c>
      <c r="C2185" s="110" t="s">
        <v>2823</v>
      </c>
      <c r="D2185" s="34" t="s">
        <v>2122</v>
      </c>
      <c r="E2185" s="34" t="s">
        <v>2132</v>
      </c>
      <c r="F2185" s="34">
        <v>100</v>
      </c>
      <c r="G2185" s="131">
        <v>0</v>
      </c>
      <c r="H2185" s="34">
        <f t="shared" si="72"/>
        <v>0</v>
      </c>
      <c r="I2185" s="140">
        <v>1.4</v>
      </c>
      <c r="J2185" s="141">
        <f t="shared" si="71"/>
        <v>0</v>
      </c>
      <c r="K2185" s="30"/>
      <c r="L2185" s="30"/>
    </row>
    <row r="2186" spans="1:12">
      <c r="A2186" s="110" t="s">
        <v>2165</v>
      </c>
      <c r="B2186" s="136" t="s">
        <v>2826</v>
      </c>
      <c r="C2186" s="110" t="s">
        <v>2827</v>
      </c>
      <c r="D2186" s="34" t="s">
        <v>2122</v>
      </c>
      <c r="E2186" s="34" t="s">
        <v>2132</v>
      </c>
      <c r="F2186" s="34">
        <v>100</v>
      </c>
      <c r="G2186" s="131">
        <v>0</v>
      </c>
      <c r="H2186" s="34">
        <f t="shared" si="72"/>
        <v>0</v>
      </c>
      <c r="I2186" s="140">
        <v>1.4</v>
      </c>
      <c r="J2186" s="141">
        <f t="shared" si="71"/>
        <v>0</v>
      </c>
      <c r="K2186" s="30"/>
      <c r="L2186" s="30"/>
    </row>
    <row r="2187" spans="1:12">
      <c r="A2187" s="110" t="s">
        <v>2165</v>
      </c>
      <c r="B2187" s="136" t="s">
        <v>2830</v>
      </c>
      <c r="C2187" s="110" t="s">
        <v>2831</v>
      </c>
      <c r="D2187" s="34" t="s">
        <v>2122</v>
      </c>
      <c r="E2187" s="34" t="s">
        <v>2132</v>
      </c>
      <c r="F2187" s="34">
        <v>100</v>
      </c>
      <c r="G2187" s="131">
        <v>0</v>
      </c>
      <c r="H2187" s="34">
        <f t="shared" si="72"/>
        <v>0</v>
      </c>
      <c r="I2187" s="140">
        <v>1.4</v>
      </c>
      <c r="J2187" s="141">
        <f t="shared" ref="J2187:J2250" si="73">H2187*I2187</f>
        <v>0</v>
      </c>
      <c r="K2187" s="30"/>
      <c r="L2187" s="30"/>
    </row>
    <row r="2188" spans="1:12">
      <c r="A2188" s="110" t="s">
        <v>2165</v>
      </c>
      <c r="B2188" s="136" t="s">
        <v>2832</v>
      </c>
      <c r="C2188" s="110" t="s">
        <v>2833</v>
      </c>
      <c r="D2188" s="34" t="s">
        <v>2122</v>
      </c>
      <c r="E2188" s="34" t="s">
        <v>2132</v>
      </c>
      <c r="F2188" s="34">
        <v>100</v>
      </c>
      <c r="G2188" s="131">
        <v>0</v>
      </c>
      <c r="H2188" s="34">
        <f t="shared" si="72"/>
        <v>0</v>
      </c>
      <c r="I2188" s="140">
        <v>1.4</v>
      </c>
      <c r="J2188" s="141">
        <f t="shared" si="73"/>
        <v>0</v>
      </c>
      <c r="K2188" s="30"/>
      <c r="L2188" s="30"/>
    </row>
    <row r="2189" spans="1:12">
      <c r="A2189" s="110" t="s">
        <v>2165</v>
      </c>
      <c r="B2189" s="136" t="s">
        <v>2834</v>
      </c>
      <c r="C2189" s="110" t="s">
        <v>2835</v>
      </c>
      <c r="D2189" s="34" t="s">
        <v>2122</v>
      </c>
      <c r="E2189" s="34" t="s">
        <v>2132</v>
      </c>
      <c r="F2189" s="34">
        <v>100</v>
      </c>
      <c r="G2189" s="131">
        <v>0</v>
      </c>
      <c r="H2189" s="34">
        <f t="shared" si="72"/>
        <v>0</v>
      </c>
      <c r="I2189" s="140">
        <v>1.4</v>
      </c>
      <c r="J2189" s="141">
        <f t="shared" si="73"/>
        <v>0</v>
      </c>
      <c r="K2189" s="30"/>
      <c r="L2189" s="30"/>
    </row>
    <row r="2190" spans="1:12">
      <c r="A2190" s="110" t="s">
        <v>2165</v>
      </c>
      <c r="B2190" s="136" t="s">
        <v>2952</v>
      </c>
      <c r="C2190" s="110" t="s">
        <v>2953</v>
      </c>
      <c r="D2190" s="34" t="s">
        <v>2122</v>
      </c>
      <c r="E2190" s="34" t="s">
        <v>2149</v>
      </c>
      <c r="F2190" s="34">
        <v>100</v>
      </c>
      <c r="G2190" s="131">
        <v>0</v>
      </c>
      <c r="H2190" s="34">
        <f t="shared" si="72"/>
        <v>0</v>
      </c>
      <c r="I2190" s="140">
        <v>1.4</v>
      </c>
      <c r="J2190" s="141">
        <f t="shared" si="73"/>
        <v>0</v>
      </c>
      <c r="K2190" s="30"/>
      <c r="L2190" s="30"/>
    </row>
    <row r="2191" spans="1:12">
      <c r="A2191" s="110" t="s">
        <v>2165</v>
      </c>
      <c r="B2191" s="136" t="s">
        <v>2960</v>
      </c>
      <c r="C2191" s="110" t="s">
        <v>2961</v>
      </c>
      <c r="D2191" s="34" t="s">
        <v>2122</v>
      </c>
      <c r="E2191" s="34" t="s">
        <v>2149</v>
      </c>
      <c r="F2191" s="34">
        <v>100</v>
      </c>
      <c r="G2191" s="131">
        <v>0</v>
      </c>
      <c r="H2191" s="34">
        <f t="shared" si="72"/>
        <v>0</v>
      </c>
      <c r="I2191" s="140">
        <v>1.4</v>
      </c>
      <c r="J2191" s="141">
        <f t="shared" si="73"/>
        <v>0</v>
      </c>
      <c r="K2191" s="30"/>
      <c r="L2191" s="30"/>
    </row>
    <row r="2192" spans="1:12">
      <c r="A2192" s="110" t="s">
        <v>2165</v>
      </c>
      <c r="B2192" s="136" t="s">
        <v>3040</v>
      </c>
      <c r="C2192" s="110" t="s">
        <v>3041</v>
      </c>
      <c r="D2192" s="34" t="s">
        <v>2122</v>
      </c>
      <c r="E2192" s="34" t="s">
        <v>2149</v>
      </c>
      <c r="F2192" s="34">
        <v>100</v>
      </c>
      <c r="G2192" s="131">
        <v>0</v>
      </c>
      <c r="H2192" s="34">
        <f t="shared" si="72"/>
        <v>0</v>
      </c>
      <c r="I2192" s="140">
        <v>1.4</v>
      </c>
      <c r="J2192" s="141">
        <f t="shared" si="73"/>
        <v>0</v>
      </c>
      <c r="K2192" s="30"/>
      <c r="L2192" s="30"/>
    </row>
    <row r="2193" spans="1:12">
      <c r="A2193" s="110" t="s">
        <v>2165</v>
      </c>
      <c r="B2193" s="136" t="s">
        <v>3046</v>
      </c>
      <c r="C2193" s="110" t="s">
        <v>3047</v>
      </c>
      <c r="D2193" s="34" t="s">
        <v>2122</v>
      </c>
      <c r="E2193" s="34" t="s">
        <v>2149</v>
      </c>
      <c r="F2193" s="34">
        <v>100</v>
      </c>
      <c r="G2193" s="131">
        <v>0</v>
      </c>
      <c r="H2193" s="34">
        <f t="shared" si="72"/>
        <v>0</v>
      </c>
      <c r="I2193" s="140">
        <v>1.4</v>
      </c>
      <c r="J2193" s="141">
        <f t="shared" si="73"/>
        <v>0</v>
      </c>
      <c r="K2193" s="30"/>
      <c r="L2193" s="30"/>
    </row>
    <row r="2194" spans="1:12">
      <c r="A2194" s="110" t="s">
        <v>2165</v>
      </c>
      <c r="B2194" s="136" t="s">
        <v>4742</v>
      </c>
      <c r="C2194" s="110" t="s">
        <v>4743</v>
      </c>
      <c r="D2194" s="34" t="s">
        <v>2156</v>
      </c>
      <c r="E2194" s="34" t="s">
        <v>3058</v>
      </c>
      <c r="F2194" s="34">
        <v>100</v>
      </c>
      <c r="G2194" s="131">
        <v>0</v>
      </c>
      <c r="H2194" s="34">
        <f t="shared" si="72"/>
        <v>0</v>
      </c>
      <c r="I2194" s="140">
        <v>1.4</v>
      </c>
      <c r="J2194" s="141">
        <f t="shared" si="73"/>
        <v>0</v>
      </c>
      <c r="K2194" s="30"/>
      <c r="L2194" s="30"/>
    </row>
    <row r="2195" spans="1:12">
      <c r="A2195" s="110" t="s">
        <v>2165</v>
      </c>
      <c r="B2195" s="136" t="s">
        <v>4364</v>
      </c>
      <c r="C2195" s="110" t="s">
        <v>4365</v>
      </c>
      <c r="D2195" s="34" t="s">
        <v>2056</v>
      </c>
      <c r="E2195" s="34" t="s">
        <v>4357</v>
      </c>
      <c r="F2195" s="34">
        <v>100</v>
      </c>
      <c r="G2195" s="131">
        <v>0</v>
      </c>
      <c r="H2195" s="34">
        <f t="shared" si="72"/>
        <v>0</v>
      </c>
      <c r="I2195" s="140">
        <v>1.4</v>
      </c>
      <c r="J2195" s="141">
        <f t="shared" si="73"/>
        <v>0</v>
      </c>
      <c r="K2195" s="30"/>
      <c r="L2195" s="30"/>
    </row>
    <row r="2196" spans="1:12">
      <c r="A2196" s="110" t="s">
        <v>2165</v>
      </c>
      <c r="B2196" s="136" t="s">
        <v>4749</v>
      </c>
      <c r="C2196" s="110" t="s">
        <v>4750</v>
      </c>
      <c r="D2196" s="34" t="s">
        <v>2156</v>
      </c>
      <c r="E2196" s="34" t="s">
        <v>2157</v>
      </c>
      <c r="F2196" s="34">
        <v>100</v>
      </c>
      <c r="G2196" s="131">
        <v>0</v>
      </c>
      <c r="H2196" s="34">
        <f t="shared" si="72"/>
        <v>0</v>
      </c>
      <c r="I2196" s="140">
        <v>1.4</v>
      </c>
      <c r="J2196" s="141">
        <f t="shared" si="73"/>
        <v>0</v>
      </c>
      <c r="K2196" s="30"/>
      <c r="L2196" s="30"/>
    </row>
    <row r="2197" spans="1:12">
      <c r="A2197" s="110" t="s">
        <v>2165</v>
      </c>
      <c r="B2197" s="136" t="s">
        <v>4751</v>
      </c>
      <c r="C2197" s="110" t="s">
        <v>4752</v>
      </c>
      <c r="D2197" s="34" t="s">
        <v>2156</v>
      </c>
      <c r="E2197" s="34" t="s">
        <v>2157</v>
      </c>
      <c r="F2197" s="34">
        <v>100</v>
      </c>
      <c r="G2197" s="131">
        <v>0</v>
      </c>
      <c r="H2197" s="34">
        <f t="shared" si="72"/>
        <v>0</v>
      </c>
      <c r="I2197" s="140">
        <v>1.4</v>
      </c>
      <c r="J2197" s="141">
        <f t="shared" si="73"/>
        <v>0</v>
      </c>
      <c r="K2197" s="30"/>
      <c r="L2197" s="30"/>
    </row>
    <row r="2198" spans="1:12">
      <c r="A2198" s="110" t="s">
        <v>2165</v>
      </c>
      <c r="B2198" s="136" t="s">
        <v>4428</v>
      </c>
      <c r="C2198" s="110" t="s">
        <v>4429</v>
      </c>
      <c r="D2198" s="34" t="s">
        <v>2156</v>
      </c>
      <c r="E2198" s="34" t="s">
        <v>4407</v>
      </c>
      <c r="F2198" s="34">
        <v>100</v>
      </c>
      <c r="G2198" s="131">
        <v>0</v>
      </c>
      <c r="H2198" s="34">
        <f t="shared" si="72"/>
        <v>0</v>
      </c>
      <c r="I2198" s="140">
        <v>1.4</v>
      </c>
      <c r="J2198" s="141">
        <f t="shared" si="73"/>
        <v>0</v>
      </c>
      <c r="K2198" s="30"/>
      <c r="L2198" s="30"/>
    </row>
    <row r="2199" spans="1:12">
      <c r="A2199" s="110" t="s">
        <v>2165</v>
      </c>
      <c r="B2199" s="136" t="s">
        <v>3991</v>
      </c>
      <c r="C2199" s="110" t="s">
        <v>3992</v>
      </c>
      <c r="D2199" s="34" t="s">
        <v>2056</v>
      </c>
      <c r="E2199" s="34" t="s">
        <v>3984</v>
      </c>
      <c r="F2199" s="34">
        <v>100</v>
      </c>
      <c r="G2199" s="131">
        <v>0</v>
      </c>
      <c r="H2199" s="34">
        <f t="shared" si="72"/>
        <v>0</v>
      </c>
      <c r="I2199" s="140">
        <v>1.4</v>
      </c>
      <c r="J2199" s="141">
        <f t="shared" si="73"/>
        <v>0</v>
      </c>
      <c r="K2199" s="30"/>
      <c r="L2199" s="30"/>
    </row>
    <row r="2200" spans="1:12">
      <c r="A2200" s="110" t="s">
        <v>2165</v>
      </c>
      <c r="B2200" s="136" t="s">
        <v>2704</v>
      </c>
      <c r="C2200" s="110" t="s">
        <v>2705</v>
      </c>
      <c r="D2200" s="34" t="s">
        <v>2122</v>
      </c>
      <c r="E2200" s="34" t="s">
        <v>2132</v>
      </c>
      <c r="F2200" s="34">
        <v>100</v>
      </c>
      <c r="G2200" s="131">
        <v>0</v>
      </c>
      <c r="H2200" s="34">
        <f t="shared" si="72"/>
        <v>0</v>
      </c>
      <c r="I2200" s="140">
        <v>1.4</v>
      </c>
      <c r="J2200" s="141">
        <f t="shared" si="73"/>
        <v>0</v>
      </c>
      <c r="K2200" s="30"/>
      <c r="L2200" s="30"/>
    </row>
    <row r="2201" spans="1:12">
      <c r="A2201" s="110" t="s">
        <v>2165</v>
      </c>
      <c r="B2201" s="136" t="s">
        <v>2722</v>
      </c>
      <c r="C2201" s="110" t="s">
        <v>2723</v>
      </c>
      <c r="D2201" s="34" t="s">
        <v>2122</v>
      </c>
      <c r="E2201" s="34" t="s">
        <v>2132</v>
      </c>
      <c r="F2201" s="34">
        <v>100</v>
      </c>
      <c r="G2201" s="131">
        <v>0</v>
      </c>
      <c r="H2201" s="34">
        <f t="shared" si="72"/>
        <v>0</v>
      </c>
      <c r="I2201" s="140">
        <v>1.4</v>
      </c>
      <c r="J2201" s="141">
        <f t="shared" si="73"/>
        <v>0</v>
      </c>
      <c r="K2201" s="30"/>
      <c r="L2201" s="30"/>
    </row>
    <row r="2202" spans="1:12">
      <c r="A2202" s="110" t="s">
        <v>2165</v>
      </c>
      <c r="B2202" s="136" t="s">
        <v>2836</v>
      </c>
      <c r="C2202" s="110" t="s">
        <v>2837</v>
      </c>
      <c r="D2202" s="34" t="s">
        <v>2122</v>
      </c>
      <c r="E2202" s="34" t="s">
        <v>2132</v>
      </c>
      <c r="F2202" s="34">
        <v>100</v>
      </c>
      <c r="G2202" s="131">
        <v>0</v>
      </c>
      <c r="H2202" s="34">
        <f t="shared" si="72"/>
        <v>0</v>
      </c>
      <c r="I2202" s="140">
        <v>1.4</v>
      </c>
      <c r="J2202" s="141">
        <f t="shared" si="73"/>
        <v>0</v>
      </c>
      <c r="K2202" s="30"/>
      <c r="L2202" s="30"/>
    </row>
    <row r="2203" spans="1:12">
      <c r="A2203" s="110" t="s">
        <v>2165</v>
      </c>
      <c r="B2203" s="136" t="s">
        <v>3136</v>
      </c>
      <c r="C2203" s="110" t="s">
        <v>3137</v>
      </c>
      <c r="D2203" s="34" t="s">
        <v>2122</v>
      </c>
      <c r="E2203" s="34" t="s">
        <v>3091</v>
      </c>
      <c r="F2203" s="34">
        <v>100</v>
      </c>
      <c r="G2203" s="131">
        <v>0</v>
      </c>
      <c r="H2203" s="34">
        <f t="shared" si="72"/>
        <v>0</v>
      </c>
      <c r="I2203" s="140">
        <v>1.4</v>
      </c>
      <c r="J2203" s="141">
        <f t="shared" si="73"/>
        <v>0</v>
      </c>
      <c r="K2203" s="30"/>
      <c r="L2203" s="30"/>
    </row>
    <row r="2204" spans="1:12">
      <c r="A2204" s="110" t="s">
        <v>2165</v>
      </c>
      <c r="B2204" s="136" t="s">
        <v>3780</v>
      </c>
      <c r="C2204" s="110" t="s">
        <v>3781</v>
      </c>
      <c r="D2204" s="34" t="s">
        <v>2056</v>
      </c>
      <c r="E2204" s="34" t="s">
        <v>3782</v>
      </c>
      <c r="F2204" s="34">
        <v>100</v>
      </c>
      <c r="G2204" s="131">
        <v>0</v>
      </c>
      <c r="H2204" s="34">
        <f t="shared" si="72"/>
        <v>0</v>
      </c>
      <c r="I2204" s="140">
        <v>1.4</v>
      </c>
      <c r="J2204" s="141">
        <f t="shared" si="73"/>
        <v>0</v>
      </c>
      <c r="K2204" s="30"/>
      <c r="L2204" s="30"/>
    </row>
    <row r="2205" spans="1:12">
      <c r="A2205" s="110" t="s">
        <v>2165</v>
      </c>
      <c r="B2205" s="136" t="s">
        <v>4018</v>
      </c>
      <c r="C2205" s="110" t="s">
        <v>4019</v>
      </c>
      <c r="D2205" s="34" t="s">
        <v>2056</v>
      </c>
      <c r="E2205" s="34" t="s">
        <v>4017</v>
      </c>
      <c r="F2205" s="34">
        <v>100</v>
      </c>
      <c r="G2205" s="131">
        <v>0</v>
      </c>
      <c r="H2205" s="34">
        <f t="shared" si="72"/>
        <v>0</v>
      </c>
      <c r="I2205" s="140">
        <v>1.4</v>
      </c>
      <c r="J2205" s="141">
        <f t="shared" si="73"/>
        <v>0</v>
      </c>
      <c r="K2205" s="30"/>
      <c r="L2205" s="30"/>
    </row>
    <row r="2206" spans="1:12">
      <c r="A2206" s="110" t="s">
        <v>2165</v>
      </c>
      <c r="B2206" s="136" t="s">
        <v>4206</v>
      </c>
      <c r="C2206" s="110" t="s">
        <v>4207</v>
      </c>
      <c r="D2206" s="34" t="s">
        <v>2056</v>
      </c>
      <c r="E2206" s="34" t="s">
        <v>4197</v>
      </c>
      <c r="F2206" s="34">
        <v>100</v>
      </c>
      <c r="G2206" s="131">
        <v>0</v>
      </c>
      <c r="H2206" s="34">
        <f t="shared" si="72"/>
        <v>0</v>
      </c>
      <c r="I2206" s="140">
        <v>1.4</v>
      </c>
      <c r="J2206" s="141">
        <f t="shared" si="73"/>
        <v>0</v>
      </c>
      <c r="K2206" s="30"/>
      <c r="L2206" s="30"/>
    </row>
    <row r="2207" spans="1:12">
      <c r="A2207" s="110" t="s">
        <v>2165</v>
      </c>
      <c r="B2207" s="136" t="s">
        <v>3943</v>
      </c>
      <c r="C2207" s="110" t="s">
        <v>3944</v>
      </c>
      <c r="D2207" s="34" t="s">
        <v>2056</v>
      </c>
      <c r="E2207" s="34" t="s">
        <v>3938</v>
      </c>
      <c r="F2207" s="34">
        <v>100</v>
      </c>
      <c r="G2207" s="131">
        <v>0</v>
      </c>
      <c r="H2207" s="34">
        <f t="shared" si="72"/>
        <v>0</v>
      </c>
      <c r="I2207" s="140">
        <v>1.4</v>
      </c>
      <c r="J2207" s="141">
        <f t="shared" si="73"/>
        <v>0</v>
      </c>
      <c r="K2207" s="30"/>
      <c r="L2207" s="30"/>
    </row>
    <row r="2208" spans="1:12">
      <c r="A2208" s="110" t="s">
        <v>2165</v>
      </c>
      <c r="B2208" s="136" t="s">
        <v>4078</v>
      </c>
      <c r="C2208" s="110" t="s">
        <v>4079</v>
      </c>
      <c r="D2208" s="34" t="s">
        <v>2056</v>
      </c>
      <c r="E2208" s="34" t="s">
        <v>3211</v>
      </c>
      <c r="F2208" s="34">
        <v>100</v>
      </c>
      <c r="G2208" s="131">
        <v>0</v>
      </c>
      <c r="H2208" s="34">
        <f t="shared" si="72"/>
        <v>0</v>
      </c>
      <c r="I2208" s="140">
        <v>1.4</v>
      </c>
      <c r="J2208" s="141">
        <f t="shared" si="73"/>
        <v>0</v>
      </c>
      <c r="K2208" s="30"/>
      <c r="L2208" s="30"/>
    </row>
    <row r="2209" spans="1:12">
      <c r="A2209" s="110" t="s">
        <v>2165</v>
      </c>
      <c r="B2209" s="136" t="s">
        <v>4015</v>
      </c>
      <c r="C2209" s="110" t="s">
        <v>4016</v>
      </c>
      <c r="D2209" s="34" t="s">
        <v>2056</v>
      </c>
      <c r="E2209" s="34" t="s">
        <v>4017</v>
      </c>
      <c r="F2209" s="34">
        <v>100</v>
      </c>
      <c r="G2209" s="131">
        <v>0</v>
      </c>
      <c r="H2209" s="34">
        <f t="shared" si="72"/>
        <v>0</v>
      </c>
      <c r="I2209" s="140">
        <v>1.4</v>
      </c>
      <c r="J2209" s="141">
        <f t="shared" si="73"/>
        <v>0</v>
      </c>
      <c r="K2209" s="30"/>
      <c r="L2209" s="30"/>
    </row>
    <row r="2210" spans="1:12">
      <c r="A2210" s="110" t="s">
        <v>2165</v>
      </c>
      <c r="B2210" s="136" t="s">
        <v>2198</v>
      </c>
      <c r="C2210" s="110" t="s">
        <v>2199</v>
      </c>
      <c r="D2210" s="34" t="s">
        <v>2122</v>
      </c>
      <c r="E2210" s="34" t="s">
        <v>2193</v>
      </c>
      <c r="F2210" s="34">
        <v>100</v>
      </c>
      <c r="G2210" s="131">
        <v>0</v>
      </c>
      <c r="H2210" s="34">
        <f t="shared" si="72"/>
        <v>0</v>
      </c>
      <c r="I2210" s="140">
        <v>1.4</v>
      </c>
      <c r="J2210" s="141">
        <f t="shared" si="73"/>
        <v>0</v>
      </c>
      <c r="K2210" s="30"/>
      <c r="L2210" s="30"/>
    </row>
    <row r="2211" spans="1:12">
      <c r="A2211" s="110" t="s">
        <v>2165</v>
      </c>
      <c r="B2211" s="136" t="s">
        <v>4378</v>
      </c>
      <c r="C2211" s="110" t="s">
        <v>4379</v>
      </c>
      <c r="D2211" s="34" t="s">
        <v>2056</v>
      </c>
      <c r="E2211" s="34" t="s">
        <v>4380</v>
      </c>
      <c r="F2211" s="34">
        <v>100</v>
      </c>
      <c r="G2211" s="131">
        <v>0</v>
      </c>
      <c r="H2211" s="34">
        <f t="shared" si="72"/>
        <v>0</v>
      </c>
      <c r="I2211" s="140">
        <v>1.4</v>
      </c>
      <c r="J2211" s="141">
        <f t="shared" si="73"/>
        <v>0</v>
      </c>
      <c r="K2211" s="30"/>
      <c r="L2211" s="30"/>
    </row>
    <row r="2212" spans="1:12">
      <c r="A2212" s="110" t="s">
        <v>2165</v>
      </c>
      <c r="B2212" s="136" t="s">
        <v>3985</v>
      </c>
      <c r="C2212" s="110" t="s">
        <v>3986</v>
      </c>
      <c r="D2212" s="34" t="s">
        <v>2056</v>
      </c>
      <c r="E2212" s="34" t="s">
        <v>3984</v>
      </c>
      <c r="F2212" s="34">
        <v>100</v>
      </c>
      <c r="G2212" s="131">
        <v>0</v>
      </c>
      <c r="H2212" s="34">
        <f t="shared" si="72"/>
        <v>0</v>
      </c>
      <c r="I2212" s="140">
        <v>1.4</v>
      </c>
      <c r="J2212" s="141">
        <f t="shared" si="73"/>
        <v>0</v>
      </c>
      <c r="K2212" s="30"/>
      <c r="L2212" s="30"/>
    </row>
    <row r="2213" spans="1:12">
      <c r="A2213" s="110" t="s">
        <v>2165</v>
      </c>
      <c r="B2213" s="136" t="s">
        <v>3948</v>
      </c>
      <c r="C2213" s="110" t="s">
        <v>3949</v>
      </c>
      <c r="D2213" s="34" t="s">
        <v>2056</v>
      </c>
      <c r="E2213" s="34" t="s">
        <v>3947</v>
      </c>
      <c r="F2213" s="34">
        <v>100</v>
      </c>
      <c r="G2213" s="131">
        <v>0</v>
      </c>
      <c r="H2213" s="34">
        <f t="shared" si="72"/>
        <v>0</v>
      </c>
      <c r="I2213" s="140">
        <v>1.4</v>
      </c>
      <c r="J2213" s="141">
        <f t="shared" si="73"/>
        <v>0</v>
      </c>
      <c r="K2213" s="30"/>
      <c r="L2213" s="30"/>
    </row>
    <row r="2214" spans="1:12">
      <c r="A2214" s="110" t="s">
        <v>2165</v>
      </c>
      <c r="B2214" s="136" t="s">
        <v>4244</v>
      </c>
      <c r="C2214" s="110" t="s">
        <v>4245</v>
      </c>
      <c r="D2214" s="34" t="s">
        <v>2056</v>
      </c>
      <c r="E2214" s="34" t="s">
        <v>4197</v>
      </c>
      <c r="F2214" s="34">
        <v>100</v>
      </c>
      <c r="G2214" s="131">
        <v>0</v>
      </c>
      <c r="H2214" s="34">
        <f t="shared" si="72"/>
        <v>0</v>
      </c>
      <c r="I2214" s="140">
        <v>1.4</v>
      </c>
      <c r="J2214" s="141">
        <f t="shared" si="73"/>
        <v>0</v>
      </c>
      <c r="K2214" s="30"/>
      <c r="L2214" s="30"/>
    </row>
    <row r="2215" spans="1:12">
      <c r="A2215" s="110" t="s">
        <v>2165</v>
      </c>
      <c r="B2215" s="136" t="s">
        <v>2212</v>
      </c>
      <c r="C2215" s="110" t="s">
        <v>2213</v>
      </c>
      <c r="D2215" s="34" t="s">
        <v>2122</v>
      </c>
      <c r="E2215" s="34" t="s">
        <v>2193</v>
      </c>
      <c r="F2215" s="34">
        <v>100</v>
      </c>
      <c r="G2215" s="131">
        <v>0</v>
      </c>
      <c r="H2215" s="34">
        <f t="shared" si="72"/>
        <v>0</v>
      </c>
      <c r="I2215" s="140">
        <v>1.4</v>
      </c>
      <c r="J2215" s="141">
        <f t="shared" si="73"/>
        <v>0</v>
      </c>
      <c r="K2215" s="30"/>
      <c r="L2215" s="30"/>
    </row>
    <row r="2216" spans="1:12">
      <c r="A2216" s="110" t="s">
        <v>2165</v>
      </c>
      <c r="B2216" s="136" t="s">
        <v>2214</v>
      </c>
      <c r="C2216" s="110" t="s">
        <v>2215</v>
      </c>
      <c r="D2216" s="34" t="s">
        <v>2122</v>
      </c>
      <c r="E2216" s="34" t="s">
        <v>2193</v>
      </c>
      <c r="F2216" s="34">
        <v>100</v>
      </c>
      <c r="G2216" s="131">
        <v>0</v>
      </c>
      <c r="H2216" s="34">
        <f t="shared" si="72"/>
        <v>0</v>
      </c>
      <c r="I2216" s="140">
        <v>1.4</v>
      </c>
      <c r="J2216" s="141">
        <f t="shared" si="73"/>
        <v>0</v>
      </c>
      <c r="K2216" s="30"/>
      <c r="L2216" s="30"/>
    </row>
    <row r="2217" spans="1:12">
      <c r="A2217" s="110" t="s">
        <v>2165</v>
      </c>
      <c r="B2217" s="136" t="s">
        <v>2216</v>
      </c>
      <c r="C2217" s="110" t="s">
        <v>2217</v>
      </c>
      <c r="D2217" s="34" t="s">
        <v>2122</v>
      </c>
      <c r="E2217" s="34" t="s">
        <v>2193</v>
      </c>
      <c r="F2217" s="34">
        <v>100</v>
      </c>
      <c r="G2217" s="131">
        <v>0</v>
      </c>
      <c r="H2217" s="34">
        <f t="shared" si="72"/>
        <v>0</v>
      </c>
      <c r="I2217" s="140">
        <v>1.4</v>
      </c>
      <c r="J2217" s="141">
        <f t="shared" si="73"/>
        <v>0</v>
      </c>
      <c r="K2217" s="30"/>
      <c r="L2217" s="30"/>
    </row>
    <row r="2218" spans="1:12">
      <c r="A2218" s="110" t="s">
        <v>2165</v>
      </c>
      <c r="B2218" s="136" t="s">
        <v>2218</v>
      </c>
      <c r="C2218" s="110" t="s">
        <v>2219</v>
      </c>
      <c r="D2218" s="34" t="s">
        <v>2122</v>
      </c>
      <c r="E2218" s="34" t="s">
        <v>2193</v>
      </c>
      <c r="F2218" s="34">
        <v>100</v>
      </c>
      <c r="G2218" s="131">
        <v>0</v>
      </c>
      <c r="H2218" s="34">
        <f t="shared" si="72"/>
        <v>0</v>
      </c>
      <c r="I2218" s="140">
        <v>1.4</v>
      </c>
      <c r="J2218" s="141">
        <f t="shared" si="73"/>
        <v>0</v>
      </c>
      <c r="K2218" s="30"/>
      <c r="L2218" s="30"/>
    </row>
    <row r="2219" spans="1:12">
      <c r="A2219" s="110" t="s">
        <v>2165</v>
      </c>
      <c r="B2219" s="136" t="s">
        <v>2220</v>
      </c>
      <c r="C2219" s="110" t="s">
        <v>2221</v>
      </c>
      <c r="D2219" s="34" t="s">
        <v>2122</v>
      </c>
      <c r="E2219" s="34" t="s">
        <v>2193</v>
      </c>
      <c r="F2219" s="34">
        <v>100</v>
      </c>
      <c r="G2219" s="131">
        <v>0</v>
      </c>
      <c r="H2219" s="34">
        <f t="shared" si="72"/>
        <v>0</v>
      </c>
      <c r="I2219" s="140">
        <v>1.4</v>
      </c>
      <c r="J2219" s="141">
        <f t="shared" si="73"/>
        <v>0</v>
      </c>
      <c r="K2219" s="30"/>
      <c r="L2219" s="30"/>
    </row>
    <row r="2220" spans="1:12">
      <c r="A2220" s="110" t="s">
        <v>2165</v>
      </c>
      <c r="B2220" s="136" t="s">
        <v>2222</v>
      </c>
      <c r="C2220" s="110" t="s">
        <v>2223</v>
      </c>
      <c r="D2220" s="34" t="s">
        <v>2122</v>
      </c>
      <c r="E2220" s="34" t="s">
        <v>2193</v>
      </c>
      <c r="F2220" s="34">
        <v>100</v>
      </c>
      <c r="G2220" s="131">
        <v>0</v>
      </c>
      <c r="H2220" s="34">
        <f t="shared" si="72"/>
        <v>0</v>
      </c>
      <c r="I2220" s="140">
        <v>1.4</v>
      </c>
      <c r="J2220" s="141">
        <f t="shared" si="73"/>
        <v>0</v>
      </c>
      <c r="K2220" s="30"/>
      <c r="L2220" s="30"/>
    </row>
    <row r="2221" spans="1:12">
      <c r="A2221" s="110" t="s">
        <v>2165</v>
      </c>
      <c r="B2221" s="136" t="s">
        <v>4125</v>
      </c>
      <c r="C2221" s="110" t="s">
        <v>4126</v>
      </c>
      <c r="D2221" s="34" t="s">
        <v>2056</v>
      </c>
      <c r="E2221" s="34" t="s">
        <v>4122</v>
      </c>
      <c r="F2221" s="34">
        <v>100</v>
      </c>
      <c r="G2221" s="131">
        <v>0</v>
      </c>
      <c r="H2221" s="34">
        <f t="shared" si="72"/>
        <v>0</v>
      </c>
      <c r="I2221" s="140">
        <v>1.4</v>
      </c>
      <c r="J2221" s="141">
        <f t="shared" si="73"/>
        <v>0</v>
      </c>
      <c r="K2221" s="30"/>
      <c r="L2221" s="30"/>
    </row>
    <row r="2222" spans="1:12">
      <c r="A2222" s="110" t="s">
        <v>2165</v>
      </c>
      <c r="B2222" s="136" t="s">
        <v>2194</v>
      </c>
      <c r="C2222" s="110" t="s">
        <v>2195</v>
      </c>
      <c r="D2222" s="34" t="s">
        <v>2122</v>
      </c>
      <c r="E2222" s="34" t="s">
        <v>2193</v>
      </c>
      <c r="F2222" s="34">
        <v>100</v>
      </c>
      <c r="G2222" s="131">
        <v>0</v>
      </c>
      <c r="H2222" s="34">
        <f t="shared" si="72"/>
        <v>0</v>
      </c>
      <c r="I2222" s="140">
        <v>1.4</v>
      </c>
      <c r="J2222" s="141">
        <f t="shared" si="73"/>
        <v>0</v>
      </c>
      <c r="K2222" s="30"/>
      <c r="L2222" s="30"/>
    </row>
    <row r="2223" spans="1:12">
      <c r="A2223" s="110" t="s">
        <v>2165</v>
      </c>
      <c r="B2223" s="136" t="s">
        <v>2196</v>
      </c>
      <c r="C2223" s="110" t="s">
        <v>2197</v>
      </c>
      <c r="D2223" s="34" t="s">
        <v>2122</v>
      </c>
      <c r="E2223" s="34" t="s">
        <v>2193</v>
      </c>
      <c r="F2223" s="34">
        <v>100</v>
      </c>
      <c r="G2223" s="131">
        <v>0</v>
      </c>
      <c r="H2223" s="34">
        <f t="shared" si="72"/>
        <v>0</v>
      </c>
      <c r="I2223" s="140">
        <v>1.4</v>
      </c>
      <c r="J2223" s="141">
        <f t="shared" si="73"/>
        <v>0</v>
      </c>
      <c r="K2223" s="30"/>
      <c r="L2223" s="30"/>
    </row>
    <row r="2224" spans="1:12">
      <c r="A2224" s="110" t="s">
        <v>2165</v>
      </c>
      <c r="B2224" s="136" t="s">
        <v>2202</v>
      </c>
      <c r="C2224" s="110" t="s">
        <v>2203</v>
      </c>
      <c r="D2224" s="34" t="s">
        <v>2122</v>
      </c>
      <c r="E2224" s="34" t="s">
        <v>2193</v>
      </c>
      <c r="F2224" s="34">
        <v>100</v>
      </c>
      <c r="G2224" s="131">
        <v>0</v>
      </c>
      <c r="H2224" s="34">
        <f t="shared" si="72"/>
        <v>0</v>
      </c>
      <c r="I2224" s="140">
        <v>1.4</v>
      </c>
      <c r="J2224" s="141">
        <f t="shared" si="73"/>
        <v>0</v>
      </c>
      <c r="K2224" s="30"/>
      <c r="L2224" s="30"/>
    </row>
    <row r="2225" spans="1:12">
      <c r="A2225" s="110" t="s">
        <v>2165</v>
      </c>
      <c r="B2225" s="136" t="s">
        <v>2204</v>
      </c>
      <c r="C2225" s="110" t="s">
        <v>2205</v>
      </c>
      <c r="D2225" s="34" t="s">
        <v>2122</v>
      </c>
      <c r="E2225" s="34" t="s">
        <v>2193</v>
      </c>
      <c r="F2225" s="34">
        <v>100</v>
      </c>
      <c r="G2225" s="131">
        <v>0</v>
      </c>
      <c r="H2225" s="34">
        <f t="shared" si="72"/>
        <v>0</v>
      </c>
      <c r="I2225" s="140">
        <v>1.4</v>
      </c>
      <c r="J2225" s="141">
        <f t="shared" si="73"/>
        <v>0</v>
      </c>
      <c r="K2225" s="30"/>
      <c r="L2225" s="30"/>
    </row>
    <row r="2226" spans="1:12">
      <c r="A2226" s="110" t="s">
        <v>2165</v>
      </c>
      <c r="B2226" s="136" t="s">
        <v>2200</v>
      </c>
      <c r="C2226" s="110" t="s">
        <v>2201</v>
      </c>
      <c r="D2226" s="34" t="s">
        <v>2122</v>
      </c>
      <c r="E2226" s="34" t="s">
        <v>2193</v>
      </c>
      <c r="F2226" s="34">
        <v>100</v>
      </c>
      <c r="G2226" s="131">
        <v>0</v>
      </c>
      <c r="H2226" s="34">
        <f t="shared" si="72"/>
        <v>0</v>
      </c>
      <c r="I2226" s="140">
        <v>1.4</v>
      </c>
      <c r="J2226" s="141">
        <f t="shared" si="73"/>
        <v>0</v>
      </c>
      <c r="K2226" s="30"/>
      <c r="L2226" s="30"/>
    </row>
    <row r="2227" spans="1:12">
      <c r="A2227" s="110" t="s">
        <v>2165</v>
      </c>
      <c r="B2227" s="136" t="s">
        <v>2206</v>
      </c>
      <c r="C2227" s="110" t="s">
        <v>2207</v>
      </c>
      <c r="D2227" s="34" t="s">
        <v>2122</v>
      </c>
      <c r="E2227" s="34" t="s">
        <v>2193</v>
      </c>
      <c r="F2227" s="34">
        <v>100</v>
      </c>
      <c r="G2227" s="131">
        <v>0</v>
      </c>
      <c r="H2227" s="34">
        <f t="shared" si="72"/>
        <v>0</v>
      </c>
      <c r="I2227" s="140">
        <v>1.4</v>
      </c>
      <c r="J2227" s="141">
        <f t="shared" si="73"/>
        <v>0</v>
      </c>
      <c r="K2227" s="30"/>
      <c r="L2227" s="30"/>
    </row>
    <row r="2228" spans="1:12">
      <c r="A2228" s="110" t="s">
        <v>2165</v>
      </c>
      <c r="B2228" s="136" t="s">
        <v>2208</v>
      </c>
      <c r="C2228" s="110" t="s">
        <v>2209</v>
      </c>
      <c r="D2228" s="34" t="s">
        <v>2122</v>
      </c>
      <c r="E2228" s="34" t="s">
        <v>2193</v>
      </c>
      <c r="F2228" s="34">
        <v>100</v>
      </c>
      <c r="G2228" s="131">
        <v>0</v>
      </c>
      <c r="H2228" s="34">
        <f t="shared" si="72"/>
        <v>0</v>
      </c>
      <c r="I2228" s="140">
        <v>1.4</v>
      </c>
      <c r="J2228" s="141">
        <f t="shared" si="73"/>
        <v>0</v>
      </c>
      <c r="K2228" s="30"/>
      <c r="L2228" s="30"/>
    </row>
    <row r="2229" spans="1:12">
      <c r="A2229" s="110" t="s">
        <v>2165</v>
      </c>
      <c r="B2229" s="136" t="s">
        <v>2210</v>
      </c>
      <c r="C2229" s="110" t="s">
        <v>2211</v>
      </c>
      <c r="D2229" s="34" t="s">
        <v>2122</v>
      </c>
      <c r="E2229" s="34" t="s">
        <v>2193</v>
      </c>
      <c r="F2229" s="34">
        <v>100</v>
      </c>
      <c r="G2229" s="131">
        <v>0</v>
      </c>
      <c r="H2229" s="34">
        <f t="shared" ref="H2229:H2292" si="74">G2229*F2229</f>
        <v>0</v>
      </c>
      <c r="I2229" s="140">
        <v>1.4</v>
      </c>
      <c r="J2229" s="141">
        <f t="shared" si="73"/>
        <v>0</v>
      </c>
      <c r="K2229" s="30"/>
      <c r="L2229" s="30"/>
    </row>
    <row r="2230" spans="1:12">
      <c r="A2230" s="110" t="s">
        <v>2165</v>
      </c>
      <c r="B2230" s="136" t="s">
        <v>4574</v>
      </c>
      <c r="C2230" s="110" t="s">
        <v>4575</v>
      </c>
      <c r="D2230" s="34" t="s">
        <v>2156</v>
      </c>
      <c r="E2230" s="34" t="s">
        <v>4407</v>
      </c>
      <c r="F2230" s="34">
        <v>100</v>
      </c>
      <c r="G2230" s="131">
        <v>0</v>
      </c>
      <c r="H2230" s="34">
        <f t="shared" si="74"/>
        <v>0</v>
      </c>
      <c r="I2230" s="140">
        <v>1.4</v>
      </c>
      <c r="J2230" s="141">
        <f t="shared" si="73"/>
        <v>0</v>
      </c>
      <c r="K2230" s="30"/>
      <c r="L2230" s="30"/>
    </row>
    <row r="2231" spans="1:12">
      <c r="A2231" s="110" t="s">
        <v>2165</v>
      </c>
      <c r="B2231" s="136" t="s">
        <v>4576</v>
      </c>
      <c r="C2231" s="110" t="s">
        <v>4577</v>
      </c>
      <c r="D2231" s="34" t="s">
        <v>2156</v>
      </c>
      <c r="E2231" s="34" t="s">
        <v>4407</v>
      </c>
      <c r="F2231" s="34">
        <v>100</v>
      </c>
      <c r="G2231" s="131">
        <v>0</v>
      </c>
      <c r="H2231" s="34">
        <f t="shared" si="74"/>
        <v>0</v>
      </c>
      <c r="I2231" s="140">
        <v>1.4</v>
      </c>
      <c r="J2231" s="141">
        <f t="shared" si="73"/>
        <v>0</v>
      </c>
      <c r="K2231" s="30"/>
      <c r="L2231" s="30"/>
    </row>
    <row r="2232" spans="1:12">
      <c r="A2232" s="110" t="s">
        <v>2165</v>
      </c>
      <c r="B2232" s="136" t="s">
        <v>4578</v>
      </c>
      <c r="C2232" s="110" t="s">
        <v>4579</v>
      </c>
      <c r="D2232" s="34" t="s">
        <v>2156</v>
      </c>
      <c r="E2232" s="34" t="s">
        <v>4407</v>
      </c>
      <c r="F2232" s="34">
        <v>100</v>
      </c>
      <c r="G2232" s="131">
        <v>0</v>
      </c>
      <c r="H2232" s="34">
        <f t="shared" si="74"/>
        <v>0</v>
      </c>
      <c r="I2232" s="140">
        <v>1.4</v>
      </c>
      <c r="J2232" s="141">
        <f t="shared" si="73"/>
        <v>0</v>
      </c>
      <c r="K2232" s="30"/>
      <c r="L2232" s="30"/>
    </row>
    <row r="2233" spans="1:12">
      <c r="A2233" s="110" t="s">
        <v>2165</v>
      </c>
      <c r="B2233" s="136" t="s">
        <v>4580</v>
      </c>
      <c r="C2233" s="110" t="s">
        <v>4581</v>
      </c>
      <c r="D2233" s="34" t="s">
        <v>2156</v>
      </c>
      <c r="E2233" s="34" t="s">
        <v>4407</v>
      </c>
      <c r="F2233" s="34">
        <v>100</v>
      </c>
      <c r="G2233" s="131">
        <v>0</v>
      </c>
      <c r="H2233" s="34">
        <f t="shared" si="74"/>
        <v>0</v>
      </c>
      <c r="I2233" s="140">
        <v>1.4</v>
      </c>
      <c r="J2233" s="141">
        <f t="shared" si="73"/>
        <v>0</v>
      </c>
      <c r="K2233" s="30"/>
      <c r="L2233" s="30"/>
    </row>
    <row r="2234" spans="1:12">
      <c r="A2234" s="110" t="s">
        <v>2165</v>
      </c>
      <c r="B2234" s="136" t="s">
        <v>4582</v>
      </c>
      <c r="C2234" s="110" t="s">
        <v>4583</v>
      </c>
      <c r="D2234" s="34" t="s">
        <v>2156</v>
      </c>
      <c r="E2234" s="34" t="s">
        <v>4407</v>
      </c>
      <c r="F2234" s="34">
        <v>100</v>
      </c>
      <c r="G2234" s="131">
        <v>0</v>
      </c>
      <c r="H2234" s="34">
        <f t="shared" si="74"/>
        <v>0</v>
      </c>
      <c r="I2234" s="140">
        <v>1.4</v>
      </c>
      <c r="J2234" s="141">
        <f t="shared" si="73"/>
        <v>0</v>
      </c>
      <c r="K2234" s="30"/>
      <c r="L2234" s="30"/>
    </row>
    <row r="2235" spans="1:12">
      <c r="A2235" s="110" t="s">
        <v>2165</v>
      </c>
      <c r="B2235" s="136" t="s">
        <v>2431</v>
      </c>
      <c r="C2235" s="110" t="s">
        <v>2432</v>
      </c>
      <c r="D2235" s="34" t="s">
        <v>2122</v>
      </c>
      <c r="E2235" s="34" t="s">
        <v>2356</v>
      </c>
      <c r="F2235" s="34">
        <v>100</v>
      </c>
      <c r="G2235" s="131">
        <v>0</v>
      </c>
      <c r="H2235" s="34">
        <f t="shared" si="74"/>
        <v>0</v>
      </c>
      <c r="I2235" s="140">
        <v>1.4</v>
      </c>
      <c r="J2235" s="141">
        <f t="shared" si="73"/>
        <v>0</v>
      </c>
      <c r="K2235" s="30"/>
      <c r="L2235" s="30"/>
    </row>
    <row r="2236" spans="1:12">
      <c r="A2236" s="110" t="s">
        <v>2165</v>
      </c>
      <c r="B2236" s="136" t="s">
        <v>3816</v>
      </c>
      <c r="C2236" s="110" t="s">
        <v>3817</v>
      </c>
      <c r="D2236" s="34" t="s">
        <v>2056</v>
      </c>
      <c r="E2236" s="34" t="s">
        <v>3805</v>
      </c>
      <c r="F2236" s="34">
        <v>100</v>
      </c>
      <c r="G2236" s="131">
        <v>0</v>
      </c>
      <c r="H2236" s="34">
        <f t="shared" si="74"/>
        <v>0</v>
      </c>
      <c r="I2236" s="140">
        <v>1.4</v>
      </c>
      <c r="J2236" s="141">
        <f t="shared" si="73"/>
        <v>0</v>
      </c>
      <c r="K2236" s="30"/>
      <c r="L2236" s="30"/>
    </row>
    <row r="2237" spans="1:12">
      <c r="A2237" s="110" t="s">
        <v>2165</v>
      </c>
      <c r="B2237" s="136" t="s">
        <v>4651</v>
      </c>
      <c r="C2237" s="110" t="s">
        <v>4652</v>
      </c>
      <c r="D2237" s="34" t="s">
        <v>2156</v>
      </c>
      <c r="E2237" s="34" t="s">
        <v>4648</v>
      </c>
      <c r="F2237" s="34">
        <v>100</v>
      </c>
      <c r="G2237" s="131">
        <v>0</v>
      </c>
      <c r="H2237" s="34">
        <f t="shared" si="74"/>
        <v>0</v>
      </c>
      <c r="I2237" s="140">
        <v>1.4</v>
      </c>
      <c r="J2237" s="141">
        <f t="shared" si="73"/>
        <v>0</v>
      </c>
      <c r="K2237" s="30"/>
      <c r="L2237" s="30"/>
    </row>
    <row r="2238" spans="1:12">
      <c r="A2238" s="110" t="s">
        <v>2165</v>
      </c>
      <c r="B2238" s="136" t="s">
        <v>4013</v>
      </c>
      <c r="C2238" s="110" t="s">
        <v>4014</v>
      </c>
      <c r="D2238" s="34" t="s">
        <v>2056</v>
      </c>
      <c r="E2238" s="34" t="s">
        <v>4011</v>
      </c>
      <c r="F2238" s="34">
        <v>100</v>
      </c>
      <c r="G2238" s="131">
        <v>0</v>
      </c>
      <c r="H2238" s="34">
        <f t="shared" si="74"/>
        <v>0</v>
      </c>
      <c r="I2238" s="140">
        <v>1.4</v>
      </c>
      <c r="J2238" s="141">
        <f t="shared" si="73"/>
        <v>0</v>
      </c>
      <c r="K2238" s="30"/>
      <c r="L2238" s="30"/>
    </row>
    <row r="2239" spans="1:12">
      <c r="A2239" s="110" t="s">
        <v>2165</v>
      </c>
      <c r="B2239" s="136" t="s">
        <v>4140</v>
      </c>
      <c r="C2239" s="110" t="s">
        <v>4141</v>
      </c>
      <c r="D2239" s="34" t="s">
        <v>2056</v>
      </c>
      <c r="E2239" s="34" t="s">
        <v>4142</v>
      </c>
      <c r="F2239" s="34">
        <v>100</v>
      </c>
      <c r="G2239" s="131">
        <v>0</v>
      </c>
      <c r="H2239" s="34">
        <f t="shared" si="74"/>
        <v>0</v>
      </c>
      <c r="I2239" s="140">
        <v>1.4</v>
      </c>
      <c r="J2239" s="141">
        <f t="shared" si="73"/>
        <v>0</v>
      </c>
      <c r="K2239" s="30"/>
      <c r="L2239" s="30"/>
    </row>
    <row r="2240" spans="1:12">
      <c r="A2240" s="110" t="s">
        <v>2165</v>
      </c>
      <c r="B2240" s="136" t="s">
        <v>4747</v>
      </c>
      <c r="C2240" s="110" t="s">
        <v>4748</v>
      </c>
      <c r="D2240" s="34" t="s">
        <v>2156</v>
      </c>
      <c r="E2240" s="34" t="s">
        <v>2157</v>
      </c>
      <c r="F2240" s="34">
        <v>100</v>
      </c>
      <c r="G2240" s="131">
        <v>0</v>
      </c>
      <c r="H2240" s="34">
        <f t="shared" si="74"/>
        <v>0</v>
      </c>
      <c r="I2240" s="140">
        <v>1.4</v>
      </c>
      <c r="J2240" s="141">
        <f t="shared" si="73"/>
        <v>0</v>
      </c>
      <c r="K2240" s="30"/>
      <c r="L2240" s="30"/>
    </row>
    <row r="2241" spans="1:12">
      <c r="A2241" s="110" t="s">
        <v>2165</v>
      </c>
      <c r="B2241" s="136" t="s">
        <v>4777</v>
      </c>
      <c r="C2241" s="110" t="s">
        <v>4778</v>
      </c>
      <c r="D2241" s="34" t="s">
        <v>2156</v>
      </c>
      <c r="E2241" s="34" t="s">
        <v>2157</v>
      </c>
      <c r="F2241" s="34">
        <v>100</v>
      </c>
      <c r="G2241" s="131">
        <v>0</v>
      </c>
      <c r="H2241" s="34">
        <f t="shared" si="74"/>
        <v>0</v>
      </c>
      <c r="I2241" s="140">
        <v>1.4</v>
      </c>
      <c r="J2241" s="141">
        <f t="shared" si="73"/>
        <v>0</v>
      </c>
      <c r="K2241" s="30"/>
      <c r="L2241" s="30"/>
    </row>
    <row r="2242" spans="1:12">
      <c r="A2242" s="110" t="s">
        <v>2165</v>
      </c>
      <c r="B2242" s="136" t="s">
        <v>4753</v>
      </c>
      <c r="C2242" s="110" t="s">
        <v>4754</v>
      </c>
      <c r="D2242" s="34" t="s">
        <v>2156</v>
      </c>
      <c r="E2242" s="34" t="s">
        <v>2157</v>
      </c>
      <c r="F2242" s="34">
        <v>100</v>
      </c>
      <c r="G2242" s="131">
        <v>0</v>
      </c>
      <c r="H2242" s="34">
        <f t="shared" si="74"/>
        <v>0</v>
      </c>
      <c r="I2242" s="140">
        <v>1.4</v>
      </c>
      <c r="J2242" s="141">
        <f t="shared" si="73"/>
        <v>0</v>
      </c>
      <c r="K2242" s="30"/>
      <c r="L2242" s="30"/>
    </row>
    <row r="2243" spans="1:12">
      <c r="A2243" s="110" t="s">
        <v>2165</v>
      </c>
      <c r="B2243" s="136" t="s">
        <v>4757</v>
      </c>
      <c r="C2243" s="110" t="s">
        <v>4758</v>
      </c>
      <c r="D2243" s="34" t="s">
        <v>2156</v>
      </c>
      <c r="E2243" s="34" t="s">
        <v>2157</v>
      </c>
      <c r="F2243" s="34">
        <v>100</v>
      </c>
      <c r="G2243" s="131">
        <v>0</v>
      </c>
      <c r="H2243" s="34">
        <f t="shared" si="74"/>
        <v>0</v>
      </c>
      <c r="I2243" s="140">
        <v>1.4</v>
      </c>
      <c r="J2243" s="141">
        <f t="shared" si="73"/>
        <v>0</v>
      </c>
      <c r="K2243" s="30"/>
      <c r="L2243" s="30"/>
    </row>
    <row r="2244" spans="1:12">
      <c r="A2244" s="110" t="s">
        <v>2165</v>
      </c>
      <c r="B2244" s="136" t="s">
        <v>4767</v>
      </c>
      <c r="C2244" s="110" t="s">
        <v>4768</v>
      </c>
      <c r="D2244" s="34" t="s">
        <v>2156</v>
      </c>
      <c r="E2244" s="34" t="s">
        <v>2157</v>
      </c>
      <c r="F2244" s="34">
        <v>100</v>
      </c>
      <c r="G2244" s="131">
        <v>0</v>
      </c>
      <c r="H2244" s="34">
        <f t="shared" si="74"/>
        <v>0</v>
      </c>
      <c r="I2244" s="140">
        <v>1.4</v>
      </c>
      <c r="J2244" s="141">
        <f t="shared" si="73"/>
        <v>0</v>
      </c>
      <c r="K2244" s="30"/>
      <c r="L2244" s="30"/>
    </row>
    <row r="2245" spans="1:12">
      <c r="A2245" s="110" t="s">
        <v>2165</v>
      </c>
      <c r="B2245" s="136" t="s">
        <v>4773</v>
      </c>
      <c r="C2245" s="110" t="s">
        <v>4774</v>
      </c>
      <c r="D2245" s="34" t="s">
        <v>2156</v>
      </c>
      <c r="E2245" s="34" t="s">
        <v>2157</v>
      </c>
      <c r="F2245" s="34">
        <v>100</v>
      </c>
      <c r="G2245" s="131">
        <v>0</v>
      </c>
      <c r="H2245" s="34">
        <f t="shared" si="74"/>
        <v>0</v>
      </c>
      <c r="I2245" s="140">
        <v>1.4</v>
      </c>
      <c r="J2245" s="141">
        <f t="shared" si="73"/>
        <v>0</v>
      </c>
      <c r="K2245" s="30"/>
      <c r="L2245" s="30"/>
    </row>
    <row r="2246" spans="1:12">
      <c r="A2246" s="110" t="s">
        <v>2165</v>
      </c>
      <c r="B2246" s="136" t="s">
        <v>4775</v>
      </c>
      <c r="C2246" s="110" t="s">
        <v>4776</v>
      </c>
      <c r="D2246" s="34" t="s">
        <v>2156</v>
      </c>
      <c r="E2246" s="34" t="s">
        <v>2157</v>
      </c>
      <c r="F2246" s="34">
        <v>100</v>
      </c>
      <c r="G2246" s="131">
        <v>0</v>
      </c>
      <c r="H2246" s="34">
        <f t="shared" si="74"/>
        <v>0</v>
      </c>
      <c r="I2246" s="140">
        <v>1.4</v>
      </c>
      <c r="J2246" s="141">
        <f t="shared" si="73"/>
        <v>0</v>
      </c>
      <c r="K2246" s="30"/>
      <c r="L2246" s="30"/>
    </row>
    <row r="2247" spans="1:12">
      <c r="A2247" s="110" t="s">
        <v>2165</v>
      </c>
      <c r="B2247" s="136" t="s">
        <v>4794</v>
      </c>
      <c r="C2247" s="110" t="s">
        <v>4795</v>
      </c>
      <c r="D2247" s="34" t="s">
        <v>2156</v>
      </c>
      <c r="E2247" s="34" t="s">
        <v>4785</v>
      </c>
      <c r="F2247" s="34">
        <v>100</v>
      </c>
      <c r="G2247" s="131">
        <v>0</v>
      </c>
      <c r="H2247" s="34">
        <f t="shared" si="74"/>
        <v>0</v>
      </c>
      <c r="I2247" s="140">
        <v>1.4</v>
      </c>
      <c r="J2247" s="141">
        <f t="shared" si="73"/>
        <v>0</v>
      </c>
      <c r="K2247" s="30"/>
      <c r="L2247" s="30"/>
    </row>
    <row r="2248" spans="1:12">
      <c r="A2248" s="110" t="s">
        <v>2165</v>
      </c>
      <c r="B2248" s="136" t="s">
        <v>4796</v>
      </c>
      <c r="C2248" s="110" t="s">
        <v>4797</v>
      </c>
      <c r="D2248" s="34" t="s">
        <v>2156</v>
      </c>
      <c r="E2248" s="34" t="s">
        <v>4785</v>
      </c>
      <c r="F2248" s="34">
        <v>100</v>
      </c>
      <c r="G2248" s="131">
        <v>0</v>
      </c>
      <c r="H2248" s="34">
        <f t="shared" si="74"/>
        <v>0</v>
      </c>
      <c r="I2248" s="140">
        <v>1.4</v>
      </c>
      <c r="J2248" s="141">
        <f t="shared" si="73"/>
        <v>0</v>
      </c>
      <c r="K2248" s="30"/>
      <c r="L2248" s="30"/>
    </row>
    <row r="2249" spans="1:12">
      <c r="A2249" s="110" t="s">
        <v>2165</v>
      </c>
      <c r="B2249" s="136" t="s">
        <v>4738</v>
      </c>
      <c r="C2249" s="110" t="s">
        <v>4739</v>
      </c>
      <c r="D2249" s="34" t="s">
        <v>2156</v>
      </c>
      <c r="E2249" s="34" t="s">
        <v>4272</v>
      </c>
      <c r="F2249" s="34">
        <v>100</v>
      </c>
      <c r="G2249" s="131">
        <v>0</v>
      </c>
      <c r="H2249" s="34">
        <f t="shared" si="74"/>
        <v>0</v>
      </c>
      <c r="I2249" s="140">
        <v>1.4</v>
      </c>
      <c r="J2249" s="141">
        <f t="shared" si="73"/>
        <v>0</v>
      </c>
      <c r="K2249" s="30"/>
      <c r="L2249" s="30"/>
    </row>
    <row r="2250" spans="1:12">
      <c r="A2250" s="110" t="s">
        <v>2165</v>
      </c>
      <c r="B2250" s="136" t="s">
        <v>2301</v>
      </c>
      <c r="C2250" s="110" t="s">
        <v>2302</v>
      </c>
      <c r="D2250" s="34" t="s">
        <v>2122</v>
      </c>
      <c r="E2250" s="34" t="s">
        <v>2272</v>
      </c>
      <c r="F2250" s="34">
        <v>100</v>
      </c>
      <c r="G2250" s="131">
        <v>0</v>
      </c>
      <c r="H2250" s="34">
        <f t="shared" si="74"/>
        <v>0</v>
      </c>
      <c r="I2250" s="140">
        <v>1.4</v>
      </c>
      <c r="J2250" s="141">
        <f t="shared" si="73"/>
        <v>0</v>
      </c>
      <c r="K2250" s="30"/>
      <c r="L2250" s="30"/>
    </row>
    <row r="2251" spans="1:12">
      <c r="A2251" s="110" t="s">
        <v>2165</v>
      </c>
      <c r="B2251" s="136" t="s">
        <v>2996</v>
      </c>
      <c r="C2251" s="110" t="s">
        <v>2997</v>
      </c>
      <c r="D2251" s="34" t="s">
        <v>2122</v>
      </c>
      <c r="E2251" s="34" t="s">
        <v>2149</v>
      </c>
      <c r="F2251" s="34">
        <v>100</v>
      </c>
      <c r="G2251" s="131">
        <v>0</v>
      </c>
      <c r="H2251" s="34">
        <f t="shared" si="74"/>
        <v>0</v>
      </c>
      <c r="I2251" s="140">
        <v>1.4</v>
      </c>
      <c r="J2251" s="141">
        <f t="shared" ref="J2251:J2314" si="75">H2251*I2251</f>
        <v>0</v>
      </c>
      <c r="K2251" s="30"/>
      <c r="L2251" s="30"/>
    </row>
    <row r="2252" spans="1:12">
      <c r="A2252" s="110" t="s">
        <v>2165</v>
      </c>
      <c r="B2252" s="136" t="s">
        <v>3002</v>
      </c>
      <c r="C2252" s="110" t="s">
        <v>3003</v>
      </c>
      <c r="D2252" s="34" t="s">
        <v>2122</v>
      </c>
      <c r="E2252" s="34" t="s">
        <v>2149</v>
      </c>
      <c r="F2252" s="34">
        <v>100</v>
      </c>
      <c r="G2252" s="131">
        <v>0</v>
      </c>
      <c r="H2252" s="34">
        <f t="shared" si="74"/>
        <v>0</v>
      </c>
      <c r="I2252" s="140">
        <v>1.4</v>
      </c>
      <c r="J2252" s="141">
        <f t="shared" si="75"/>
        <v>0</v>
      </c>
      <c r="K2252" s="30"/>
      <c r="L2252" s="30"/>
    </row>
    <row r="2253" spans="1:12">
      <c r="A2253" s="110" t="s">
        <v>2165</v>
      </c>
      <c r="B2253" s="136" t="s">
        <v>4224</v>
      </c>
      <c r="C2253" s="110" t="s">
        <v>4225</v>
      </c>
      <c r="D2253" s="34" t="s">
        <v>2056</v>
      </c>
      <c r="E2253" s="34" t="s">
        <v>4197</v>
      </c>
      <c r="F2253" s="34">
        <v>100</v>
      </c>
      <c r="G2253" s="131">
        <v>0</v>
      </c>
      <c r="H2253" s="34">
        <f t="shared" si="74"/>
        <v>0</v>
      </c>
      <c r="I2253" s="140">
        <v>1.4</v>
      </c>
      <c r="J2253" s="141">
        <f t="shared" si="75"/>
        <v>0</v>
      </c>
      <c r="K2253" s="30"/>
      <c r="L2253" s="30"/>
    </row>
    <row r="2254" spans="1:12">
      <c r="A2254" s="110" t="s">
        <v>2165</v>
      </c>
      <c r="B2254" s="136" t="s">
        <v>2926</v>
      </c>
      <c r="C2254" s="110" t="s">
        <v>2927</v>
      </c>
      <c r="D2254" s="34" t="s">
        <v>2122</v>
      </c>
      <c r="E2254" s="34" t="s">
        <v>2149</v>
      </c>
      <c r="F2254" s="34">
        <v>100</v>
      </c>
      <c r="G2254" s="131">
        <v>0</v>
      </c>
      <c r="H2254" s="34">
        <f t="shared" si="74"/>
        <v>0</v>
      </c>
      <c r="I2254" s="140">
        <v>1.4</v>
      </c>
      <c r="J2254" s="141">
        <f t="shared" si="75"/>
        <v>0</v>
      </c>
      <c r="K2254" s="30"/>
      <c r="L2254" s="30"/>
    </row>
    <row r="2255" spans="1:12">
      <c r="A2255" s="110" t="s">
        <v>2165</v>
      </c>
      <c r="B2255" s="136" t="s">
        <v>4611</v>
      </c>
      <c r="C2255" s="110" t="s">
        <v>4612</v>
      </c>
      <c r="D2255" s="34" t="s">
        <v>2156</v>
      </c>
      <c r="E2255" s="34" t="s">
        <v>4608</v>
      </c>
      <c r="F2255" s="34">
        <v>100</v>
      </c>
      <c r="G2255" s="131">
        <v>0</v>
      </c>
      <c r="H2255" s="34">
        <f t="shared" si="74"/>
        <v>0</v>
      </c>
      <c r="I2255" s="140">
        <v>1.4</v>
      </c>
      <c r="J2255" s="141">
        <f t="shared" si="75"/>
        <v>0</v>
      </c>
      <c r="K2255" s="30"/>
      <c r="L2255" s="30"/>
    </row>
    <row r="2256" spans="1:12">
      <c r="A2256" s="110" t="s">
        <v>2165</v>
      </c>
      <c r="B2256" s="136" t="s">
        <v>3050</v>
      </c>
      <c r="C2256" s="110" t="s">
        <v>3051</v>
      </c>
      <c r="D2256" s="34" t="s">
        <v>2122</v>
      </c>
      <c r="E2256" s="34" t="s">
        <v>3052</v>
      </c>
      <c r="F2256" s="34">
        <v>100</v>
      </c>
      <c r="G2256" s="131">
        <v>0</v>
      </c>
      <c r="H2256" s="34">
        <f t="shared" si="74"/>
        <v>0</v>
      </c>
      <c r="I2256" s="140">
        <v>1.4</v>
      </c>
      <c r="J2256" s="141">
        <f t="shared" si="75"/>
        <v>0</v>
      </c>
      <c r="K2256" s="30"/>
      <c r="L2256" s="30"/>
    </row>
    <row r="2257" spans="1:12">
      <c r="A2257" s="110" t="s">
        <v>2165</v>
      </c>
      <c r="B2257" s="136" t="s">
        <v>4783</v>
      </c>
      <c r="C2257" s="110" t="s">
        <v>4784</v>
      </c>
      <c r="D2257" s="34" t="s">
        <v>2156</v>
      </c>
      <c r="E2257" s="34" t="s">
        <v>4785</v>
      </c>
      <c r="F2257" s="34">
        <v>100</v>
      </c>
      <c r="G2257" s="131">
        <v>0</v>
      </c>
      <c r="H2257" s="34">
        <f t="shared" si="74"/>
        <v>0</v>
      </c>
      <c r="I2257" s="140">
        <v>1.4</v>
      </c>
      <c r="J2257" s="141">
        <f t="shared" si="75"/>
        <v>0</v>
      </c>
      <c r="K2257" s="30"/>
      <c r="L2257" s="30"/>
    </row>
    <row r="2258" spans="1:12">
      <c r="A2258" s="110" t="s">
        <v>2165</v>
      </c>
      <c r="B2258" s="136" t="s">
        <v>4786</v>
      </c>
      <c r="C2258" s="110" t="s">
        <v>4787</v>
      </c>
      <c r="D2258" s="34" t="s">
        <v>2156</v>
      </c>
      <c r="E2258" s="34" t="s">
        <v>4785</v>
      </c>
      <c r="F2258" s="34">
        <v>100</v>
      </c>
      <c r="G2258" s="131">
        <v>0</v>
      </c>
      <c r="H2258" s="34">
        <f t="shared" si="74"/>
        <v>0</v>
      </c>
      <c r="I2258" s="140">
        <v>1.4</v>
      </c>
      <c r="J2258" s="141">
        <f t="shared" si="75"/>
        <v>0</v>
      </c>
      <c r="K2258" s="30"/>
      <c r="L2258" s="30"/>
    </row>
    <row r="2259" spans="1:12">
      <c r="A2259" s="110" t="s">
        <v>2165</v>
      </c>
      <c r="B2259" s="136" t="s">
        <v>4788</v>
      </c>
      <c r="C2259" s="110" t="s">
        <v>4789</v>
      </c>
      <c r="D2259" s="34" t="s">
        <v>2156</v>
      </c>
      <c r="E2259" s="34" t="s">
        <v>4785</v>
      </c>
      <c r="F2259" s="34">
        <v>100</v>
      </c>
      <c r="G2259" s="131">
        <v>0</v>
      </c>
      <c r="H2259" s="34">
        <f t="shared" si="74"/>
        <v>0</v>
      </c>
      <c r="I2259" s="140">
        <v>1.4</v>
      </c>
      <c r="J2259" s="141">
        <f t="shared" si="75"/>
        <v>0</v>
      </c>
      <c r="K2259" s="30"/>
      <c r="L2259" s="30"/>
    </row>
    <row r="2260" spans="1:12">
      <c r="A2260" s="110" t="s">
        <v>2165</v>
      </c>
      <c r="B2260" s="136" t="s">
        <v>4398</v>
      </c>
      <c r="C2260" s="110" t="s">
        <v>4399</v>
      </c>
      <c r="D2260" s="34" t="s">
        <v>2156</v>
      </c>
      <c r="E2260" s="34" t="s">
        <v>4400</v>
      </c>
      <c r="F2260" s="34">
        <v>100</v>
      </c>
      <c r="G2260" s="131">
        <v>0</v>
      </c>
      <c r="H2260" s="34">
        <f t="shared" si="74"/>
        <v>0</v>
      </c>
      <c r="I2260" s="140">
        <v>1.4</v>
      </c>
      <c r="J2260" s="141">
        <f t="shared" si="75"/>
        <v>0</v>
      </c>
      <c r="K2260" s="30"/>
      <c r="L2260" s="30"/>
    </row>
    <row r="2261" spans="1:12">
      <c r="A2261" s="110" t="s">
        <v>2165</v>
      </c>
      <c r="B2261" s="136" t="s">
        <v>4422</v>
      </c>
      <c r="C2261" s="110" t="s">
        <v>4423</v>
      </c>
      <c r="D2261" s="34" t="s">
        <v>2156</v>
      </c>
      <c r="E2261" s="34" t="s">
        <v>4407</v>
      </c>
      <c r="F2261" s="34">
        <v>100</v>
      </c>
      <c r="G2261" s="131">
        <v>0</v>
      </c>
      <c r="H2261" s="34">
        <f t="shared" si="74"/>
        <v>0</v>
      </c>
      <c r="I2261" s="140">
        <v>1.4</v>
      </c>
      <c r="J2261" s="141">
        <f t="shared" si="75"/>
        <v>0</v>
      </c>
      <c r="K2261" s="30"/>
      <c r="L2261" s="30"/>
    </row>
    <row r="2262" spans="1:12">
      <c r="A2262" s="110" t="s">
        <v>2165</v>
      </c>
      <c r="B2262" s="136" t="s">
        <v>4424</v>
      </c>
      <c r="C2262" s="110" t="s">
        <v>4425</v>
      </c>
      <c r="D2262" s="34" t="s">
        <v>2156</v>
      </c>
      <c r="E2262" s="34" t="s">
        <v>4407</v>
      </c>
      <c r="F2262" s="34">
        <v>100</v>
      </c>
      <c r="G2262" s="131">
        <v>0</v>
      </c>
      <c r="H2262" s="34">
        <f t="shared" si="74"/>
        <v>0</v>
      </c>
      <c r="I2262" s="140">
        <v>1.4</v>
      </c>
      <c r="J2262" s="141">
        <f t="shared" si="75"/>
        <v>0</v>
      </c>
      <c r="K2262" s="30"/>
      <c r="L2262" s="30"/>
    </row>
    <row r="2263" spans="1:12">
      <c r="A2263" s="110" t="s">
        <v>2165</v>
      </c>
      <c r="B2263" s="136" t="s">
        <v>4615</v>
      </c>
      <c r="C2263" s="110" t="s">
        <v>4616</v>
      </c>
      <c r="D2263" s="34" t="s">
        <v>2156</v>
      </c>
      <c r="E2263" s="34" t="s">
        <v>4617</v>
      </c>
      <c r="F2263" s="34">
        <v>100</v>
      </c>
      <c r="G2263" s="131">
        <v>0</v>
      </c>
      <c r="H2263" s="34">
        <f t="shared" si="74"/>
        <v>0</v>
      </c>
      <c r="I2263" s="140">
        <v>1.4</v>
      </c>
      <c r="J2263" s="141">
        <f t="shared" si="75"/>
        <v>0</v>
      </c>
      <c r="K2263" s="30"/>
      <c r="L2263" s="30"/>
    </row>
    <row r="2264" spans="1:12">
      <c r="A2264" s="110" t="s">
        <v>2165</v>
      </c>
      <c r="B2264" s="136" t="s">
        <v>2485</v>
      </c>
      <c r="C2264" s="110" t="s">
        <v>2486</v>
      </c>
      <c r="D2264" s="34" t="s">
        <v>2122</v>
      </c>
      <c r="E2264" s="34" t="s">
        <v>2487</v>
      </c>
      <c r="F2264" s="34">
        <v>100</v>
      </c>
      <c r="G2264" s="131">
        <v>0</v>
      </c>
      <c r="H2264" s="34">
        <f t="shared" si="74"/>
        <v>0</v>
      </c>
      <c r="I2264" s="140">
        <v>1.4</v>
      </c>
      <c r="J2264" s="141">
        <f t="shared" si="75"/>
        <v>0</v>
      </c>
      <c r="K2264" s="30"/>
      <c r="L2264" s="30"/>
    </row>
    <row r="2265" spans="1:12">
      <c r="A2265" s="110" t="s">
        <v>2165</v>
      </c>
      <c r="B2265" s="136" t="s">
        <v>2950</v>
      </c>
      <c r="C2265" s="110" t="s">
        <v>2951</v>
      </c>
      <c r="D2265" s="34" t="s">
        <v>2122</v>
      </c>
      <c r="E2265" s="34" t="s">
        <v>2149</v>
      </c>
      <c r="F2265" s="34">
        <v>100</v>
      </c>
      <c r="G2265" s="131">
        <v>0</v>
      </c>
      <c r="H2265" s="34">
        <f t="shared" si="74"/>
        <v>0</v>
      </c>
      <c r="I2265" s="140">
        <v>1.4</v>
      </c>
      <c r="J2265" s="141">
        <f t="shared" si="75"/>
        <v>0</v>
      </c>
      <c r="K2265" s="30"/>
      <c r="L2265" s="30"/>
    </row>
    <row r="2266" spans="1:12">
      <c r="A2266" s="110" t="s">
        <v>2165</v>
      </c>
      <c r="B2266" s="136" t="s">
        <v>2954</v>
      </c>
      <c r="C2266" s="110" t="s">
        <v>2955</v>
      </c>
      <c r="D2266" s="34" t="s">
        <v>2122</v>
      </c>
      <c r="E2266" s="34" t="s">
        <v>2149</v>
      </c>
      <c r="F2266" s="34">
        <v>100</v>
      </c>
      <c r="G2266" s="131">
        <v>0</v>
      </c>
      <c r="H2266" s="34">
        <f t="shared" si="74"/>
        <v>0</v>
      </c>
      <c r="I2266" s="140">
        <v>1.4</v>
      </c>
      <c r="J2266" s="141">
        <f t="shared" si="75"/>
        <v>0</v>
      </c>
      <c r="K2266" s="30"/>
      <c r="L2266" s="30"/>
    </row>
    <row r="2267" spans="1:12">
      <c r="A2267" s="110" t="s">
        <v>2165</v>
      </c>
      <c r="B2267" s="136" t="s">
        <v>2946</v>
      </c>
      <c r="C2267" s="110" t="s">
        <v>2947</v>
      </c>
      <c r="D2267" s="34" t="s">
        <v>2122</v>
      </c>
      <c r="E2267" s="34" t="s">
        <v>2149</v>
      </c>
      <c r="F2267" s="34">
        <v>100</v>
      </c>
      <c r="G2267" s="131">
        <v>0</v>
      </c>
      <c r="H2267" s="34">
        <f t="shared" si="74"/>
        <v>0</v>
      </c>
      <c r="I2267" s="140">
        <v>1.4</v>
      </c>
      <c r="J2267" s="141">
        <f t="shared" si="75"/>
        <v>0</v>
      </c>
      <c r="K2267" s="30"/>
      <c r="L2267" s="30"/>
    </row>
    <row r="2268" spans="1:12">
      <c r="A2268" s="110" t="s">
        <v>2165</v>
      </c>
      <c r="B2268" s="136" t="s">
        <v>2972</v>
      </c>
      <c r="C2268" s="110" t="s">
        <v>2973</v>
      </c>
      <c r="D2268" s="34" t="s">
        <v>2122</v>
      </c>
      <c r="E2268" s="34" t="s">
        <v>2149</v>
      </c>
      <c r="F2268" s="34">
        <v>100</v>
      </c>
      <c r="G2268" s="131">
        <v>0</v>
      </c>
      <c r="H2268" s="34">
        <f t="shared" si="74"/>
        <v>0</v>
      </c>
      <c r="I2268" s="140">
        <v>1.4</v>
      </c>
      <c r="J2268" s="141">
        <f t="shared" si="75"/>
        <v>0</v>
      </c>
      <c r="K2268" s="30"/>
      <c r="L2268" s="30"/>
    </row>
    <row r="2269" spans="1:12">
      <c r="A2269" s="110" t="s">
        <v>2165</v>
      </c>
      <c r="B2269" s="136" t="s">
        <v>4755</v>
      </c>
      <c r="C2269" s="110" t="s">
        <v>4756</v>
      </c>
      <c r="D2269" s="34" t="s">
        <v>2156</v>
      </c>
      <c r="E2269" s="34" t="s">
        <v>2157</v>
      </c>
      <c r="F2269" s="34">
        <v>100</v>
      </c>
      <c r="G2269" s="131">
        <v>0</v>
      </c>
      <c r="H2269" s="34">
        <f t="shared" si="74"/>
        <v>0</v>
      </c>
      <c r="I2269" s="140">
        <v>1.4</v>
      </c>
      <c r="J2269" s="141">
        <f t="shared" si="75"/>
        <v>0</v>
      </c>
      <c r="K2269" s="30"/>
      <c r="L2269" s="30"/>
    </row>
    <row r="2270" spans="1:12">
      <c r="A2270" s="110" t="s">
        <v>2165</v>
      </c>
      <c r="B2270" s="136" t="s">
        <v>4763</v>
      </c>
      <c r="C2270" s="110" t="s">
        <v>4764</v>
      </c>
      <c r="D2270" s="34" t="s">
        <v>2156</v>
      </c>
      <c r="E2270" s="34" t="s">
        <v>2157</v>
      </c>
      <c r="F2270" s="34">
        <v>100</v>
      </c>
      <c r="G2270" s="131">
        <v>0</v>
      </c>
      <c r="H2270" s="34">
        <f t="shared" si="74"/>
        <v>0</v>
      </c>
      <c r="I2270" s="140">
        <v>1.4</v>
      </c>
      <c r="J2270" s="141">
        <f t="shared" si="75"/>
        <v>0</v>
      </c>
      <c r="K2270" s="30"/>
      <c r="L2270" s="30"/>
    </row>
    <row r="2271" spans="1:12">
      <c r="A2271" s="110" t="s">
        <v>2165</v>
      </c>
      <c r="B2271" s="136" t="s">
        <v>4230</v>
      </c>
      <c r="C2271" s="110" t="s">
        <v>4231</v>
      </c>
      <c r="D2271" s="34" t="s">
        <v>2056</v>
      </c>
      <c r="E2271" s="34" t="s">
        <v>4197</v>
      </c>
      <c r="F2271" s="34">
        <v>100</v>
      </c>
      <c r="G2271" s="131">
        <v>0</v>
      </c>
      <c r="H2271" s="34">
        <f t="shared" si="74"/>
        <v>0</v>
      </c>
      <c r="I2271" s="140">
        <v>1.4</v>
      </c>
      <c r="J2271" s="141">
        <f t="shared" si="75"/>
        <v>0</v>
      </c>
      <c r="K2271" s="30"/>
      <c r="L2271" s="30"/>
    </row>
    <row r="2272" spans="1:12">
      <c r="A2272" s="110" t="s">
        <v>2165</v>
      </c>
      <c r="B2272" s="136" t="s">
        <v>2958</v>
      </c>
      <c r="C2272" s="110" t="s">
        <v>2959</v>
      </c>
      <c r="D2272" s="34" t="s">
        <v>2122</v>
      </c>
      <c r="E2272" s="34" t="s">
        <v>2149</v>
      </c>
      <c r="F2272" s="34">
        <v>100</v>
      </c>
      <c r="G2272" s="131">
        <v>0</v>
      </c>
      <c r="H2272" s="34">
        <f t="shared" si="74"/>
        <v>0</v>
      </c>
      <c r="I2272" s="140">
        <v>1.4</v>
      </c>
      <c r="J2272" s="141">
        <f t="shared" si="75"/>
        <v>0</v>
      </c>
      <c r="K2272" s="30"/>
      <c r="L2272" s="30"/>
    </row>
    <row r="2273" spans="1:12">
      <c r="A2273" s="110" t="s">
        <v>2165</v>
      </c>
      <c r="B2273" s="136" t="s">
        <v>4498</v>
      </c>
      <c r="C2273" s="110" t="s">
        <v>4499</v>
      </c>
      <c r="D2273" s="34" t="s">
        <v>2156</v>
      </c>
      <c r="E2273" s="34" t="s">
        <v>4407</v>
      </c>
      <c r="F2273" s="34">
        <v>100</v>
      </c>
      <c r="G2273" s="131">
        <v>0</v>
      </c>
      <c r="H2273" s="34">
        <f t="shared" si="74"/>
        <v>0</v>
      </c>
      <c r="I2273" s="140">
        <v>1.4</v>
      </c>
      <c r="J2273" s="141">
        <f t="shared" si="75"/>
        <v>0</v>
      </c>
      <c r="K2273" s="30"/>
      <c r="L2273" s="30"/>
    </row>
    <row r="2274" spans="1:12">
      <c r="A2274" s="110" t="s">
        <v>2165</v>
      </c>
      <c r="B2274" s="136" t="s">
        <v>4623</v>
      </c>
      <c r="C2274" s="110" t="s">
        <v>4624</v>
      </c>
      <c r="D2274" s="34" t="s">
        <v>2156</v>
      </c>
      <c r="E2274" s="34" t="s">
        <v>4619</v>
      </c>
      <c r="F2274" s="34">
        <v>100</v>
      </c>
      <c r="G2274" s="131">
        <v>0</v>
      </c>
      <c r="H2274" s="34">
        <f t="shared" si="74"/>
        <v>0</v>
      </c>
      <c r="I2274" s="140">
        <v>1.4</v>
      </c>
      <c r="J2274" s="141">
        <f t="shared" si="75"/>
        <v>0</v>
      </c>
      <c r="K2274" s="30"/>
      <c r="L2274" s="30"/>
    </row>
    <row r="2275" spans="1:12">
      <c r="A2275" s="110" t="s">
        <v>2165</v>
      </c>
      <c r="B2275" s="136" t="s">
        <v>4146</v>
      </c>
      <c r="C2275" s="110" t="s">
        <v>4147</v>
      </c>
      <c r="D2275" s="34" t="s">
        <v>2056</v>
      </c>
      <c r="E2275" s="34" t="s">
        <v>4148</v>
      </c>
      <c r="F2275" s="34">
        <v>100</v>
      </c>
      <c r="G2275" s="131">
        <v>0</v>
      </c>
      <c r="H2275" s="34">
        <f t="shared" si="74"/>
        <v>0</v>
      </c>
      <c r="I2275" s="140">
        <v>1.4</v>
      </c>
      <c r="J2275" s="141">
        <f t="shared" si="75"/>
        <v>0</v>
      </c>
      <c r="K2275" s="30"/>
      <c r="L2275" s="30"/>
    </row>
    <row r="2276" spans="1:12">
      <c r="A2276" s="110" t="s">
        <v>2165</v>
      </c>
      <c r="B2276" s="136" t="s">
        <v>4150</v>
      </c>
      <c r="C2276" s="110" t="s">
        <v>4151</v>
      </c>
      <c r="D2276" s="34" t="s">
        <v>2056</v>
      </c>
      <c r="E2276" s="34" t="s">
        <v>4149</v>
      </c>
      <c r="F2276" s="34">
        <v>100</v>
      </c>
      <c r="G2276" s="131">
        <v>0</v>
      </c>
      <c r="H2276" s="34">
        <f t="shared" si="74"/>
        <v>0</v>
      </c>
      <c r="I2276" s="140">
        <v>1.4</v>
      </c>
      <c r="J2276" s="141">
        <f t="shared" si="75"/>
        <v>0</v>
      </c>
      <c r="K2276" s="30"/>
      <c r="L2276" s="30"/>
    </row>
    <row r="2277" spans="1:12">
      <c r="A2277" s="110" t="s">
        <v>2165</v>
      </c>
      <c r="B2277" s="136" t="s">
        <v>4288</v>
      </c>
      <c r="C2277" s="110" t="s">
        <v>4289</v>
      </c>
      <c r="D2277" s="34" t="s">
        <v>2056</v>
      </c>
      <c r="E2277" s="34" t="s">
        <v>3412</v>
      </c>
      <c r="F2277" s="34">
        <v>100</v>
      </c>
      <c r="G2277" s="131">
        <v>0</v>
      </c>
      <c r="H2277" s="34">
        <f t="shared" si="74"/>
        <v>0</v>
      </c>
      <c r="I2277" s="140">
        <v>1.4</v>
      </c>
      <c r="J2277" s="141">
        <f t="shared" si="75"/>
        <v>0</v>
      </c>
      <c r="K2277" s="30"/>
      <c r="L2277" s="30"/>
    </row>
    <row r="2278" spans="1:12">
      <c r="A2278" s="110" t="s">
        <v>2165</v>
      </c>
      <c r="B2278" s="136" t="s">
        <v>4790</v>
      </c>
      <c r="C2278" s="110" t="s">
        <v>4791</v>
      </c>
      <c r="D2278" s="34" t="s">
        <v>2156</v>
      </c>
      <c r="E2278" s="34" t="s">
        <v>4785</v>
      </c>
      <c r="F2278" s="34">
        <v>100</v>
      </c>
      <c r="G2278" s="131">
        <v>0</v>
      </c>
      <c r="H2278" s="34">
        <f t="shared" si="74"/>
        <v>0</v>
      </c>
      <c r="I2278" s="140">
        <v>1.4</v>
      </c>
      <c r="J2278" s="141">
        <f t="shared" si="75"/>
        <v>0</v>
      </c>
      <c r="K2278" s="30"/>
      <c r="L2278" s="30"/>
    </row>
    <row r="2279" spans="1:12">
      <c r="A2279" s="231" t="s">
        <v>2165</v>
      </c>
      <c r="B2279" s="232" t="s">
        <v>4466</v>
      </c>
      <c r="C2279" s="110" t="s">
        <v>4467</v>
      </c>
      <c r="D2279" s="143" t="s">
        <v>2156</v>
      </c>
      <c r="E2279" s="143" t="s">
        <v>4407</v>
      </c>
      <c r="F2279" s="1">
        <v>100</v>
      </c>
      <c r="G2279" s="131">
        <v>0</v>
      </c>
      <c r="H2279" s="34">
        <f t="shared" si="74"/>
        <v>0</v>
      </c>
      <c r="I2279" s="140">
        <v>1.4</v>
      </c>
      <c r="J2279" s="141">
        <f t="shared" si="75"/>
        <v>0</v>
      </c>
      <c r="K2279" s="30"/>
      <c r="L2279" s="30"/>
    </row>
    <row r="2280" spans="1:12">
      <c r="A2280" s="110" t="s">
        <v>2165</v>
      </c>
      <c r="B2280" s="136" t="s">
        <v>4460</v>
      </c>
      <c r="C2280" s="110" t="s">
        <v>4461</v>
      </c>
      <c r="D2280" s="34" t="s">
        <v>2156</v>
      </c>
      <c r="E2280" s="34" t="s">
        <v>4407</v>
      </c>
      <c r="F2280" s="34">
        <v>100</v>
      </c>
      <c r="G2280" s="131">
        <v>0</v>
      </c>
      <c r="H2280" s="34">
        <f t="shared" si="74"/>
        <v>0</v>
      </c>
      <c r="I2280" s="140">
        <v>1.4</v>
      </c>
      <c r="J2280" s="141">
        <f t="shared" si="75"/>
        <v>0</v>
      </c>
      <c r="K2280" s="30"/>
      <c r="L2280" s="30"/>
    </row>
    <row r="2281" spans="1:12">
      <c r="A2281" s="110" t="s">
        <v>2165</v>
      </c>
      <c r="B2281" s="136" t="s">
        <v>4464</v>
      </c>
      <c r="C2281" s="110" t="s">
        <v>4465</v>
      </c>
      <c r="D2281" s="34" t="s">
        <v>2156</v>
      </c>
      <c r="E2281" s="34" t="s">
        <v>4407</v>
      </c>
      <c r="F2281" s="34">
        <v>100</v>
      </c>
      <c r="G2281" s="131">
        <v>0</v>
      </c>
      <c r="H2281" s="34">
        <f t="shared" si="74"/>
        <v>0</v>
      </c>
      <c r="I2281" s="140">
        <v>1.4</v>
      </c>
      <c r="J2281" s="141">
        <f t="shared" si="75"/>
        <v>0</v>
      </c>
      <c r="K2281" s="30"/>
      <c r="L2281" s="30"/>
    </row>
    <row r="2282" spans="1:12">
      <c r="A2282" s="110" t="s">
        <v>2165</v>
      </c>
      <c r="B2282" s="136" t="s">
        <v>4468</v>
      </c>
      <c r="C2282" s="110" t="s">
        <v>4469</v>
      </c>
      <c r="D2282" s="34" t="s">
        <v>2156</v>
      </c>
      <c r="E2282" s="34" t="s">
        <v>4407</v>
      </c>
      <c r="F2282" s="34">
        <v>100</v>
      </c>
      <c r="G2282" s="131">
        <v>0</v>
      </c>
      <c r="H2282" s="34">
        <f t="shared" si="74"/>
        <v>0</v>
      </c>
      <c r="I2282" s="140">
        <v>1.4</v>
      </c>
      <c r="J2282" s="141">
        <f t="shared" si="75"/>
        <v>0</v>
      </c>
      <c r="K2282" s="30"/>
      <c r="L2282" s="30"/>
    </row>
    <row r="2283" spans="1:12">
      <c r="A2283" s="110" t="s">
        <v>2165</v>
      </c>
      <c r="B2283" s="136" t="s">
        <v>4470</v>
      </c>
      <c r="C2283" s="110" t="s">
        <v>4471</v>
      </c>
      <c r="D2283" s="34" t="s">
        <v>2156</v>
      </c>
      <c r="E2283" s="34" t="s">
        <v>4407</v>
      </c>
      <c r="F2283" s="34">
        <v>100</v>
      </c>
      <c r="G2283" s="131">
        <v>0</v>
      </c>
      <c r="H2283" s="34">
        <f t="shared" si="74"/>
        <v>0</v>
      </c>
      <c r="I2283" s="140">
        <v>1.4</v>
      </c>
      <c r="J2283" s="141">
        <f t="shared" si="75"/>
        <v>0</v>
      </c>
      <c r="K2283" s="30"/>
      <c r="L2283" s="30"/>
    </row>
    <row r="2284" spans="1:12">
      <c r="A2284" s="110" t="s">
        <v>2165</v>
      </c>
      <c r="B2284" s="136" t="s">
        <v>4474</v>
      </c>
      <c r="C2284" s="110" t="s">
        <v>4475</v>
      </c>
      <c r="D2284" s="34" t="s">
        <v>2156</v>
      </c>
      <c r="E2284" s="34" t="s">
        <v>4407</v>
      </c>
      <c r="F2284" s="34">
        <v>100</v>
      </c>
      <c r="G2284" s="131">
        <v>0</v>
      </c>
      <c r="H2284" s="34">
        <f t="shared" si="74"/>
        <v>0</v>
      </c>
      <c r="I2284" s="140">
        <v>1.4</v>
      </c>
      <c r="J2284" s="141">
        <f t="shared" si="75"/>
        <v>0</v>
      </c>
      <c r="K2284" s="30"/>
      <c r="L2284" s="30"/>
    </row>
    <row r="2285" spans="1:12">
      <c r="A2285" s="110" t="s">
        <v>2165</v>
      </c>
      <c r="B2285" s="136" t="s">
        <v>4625</v>
      </c>
      <c r="C2285" s="110" t="s">
        <v>4626</v>
      </c>
      <c r="D2285" s="34" t="s">
        <v>2156</v>
      </c>
      <c r="E2285" s="34" t="s">
        <v>4619</v>
      </c>
      <c r="F2285" s="34">
        <v>100</v>
      </c>
      <c r="G2285" s="131">
        <v>0</v>
      </c>
      <c r="H2285" s="34">
        <f t="shared" si="74"/>
        <v>0</v>
      </c>
      <c r="I2285" s="140">
        <v>1.4</v>
      </c>
      <c r="J2285" s="141">
        <f t="shared" si="75"/>
        <v>0</v>
      </c>
      <c r="K2285" s="30"/>
      <c r="L2285" s="30"/>
    </row>
    <row r="2286" spans="1:12">
      <c r="A2286" s="110" t="s">
        <v>2165</v>
      </c>
      <c r="B2286" s="136" t="s">
        <v>4627</v>
      </c>
      <c r="C2286" s="110" t="s">
        <v>4628</v>
      </c>
      <c r="D2286" s="34" t="s">
        <v>2156</v>
      </c>
      <c r="E2286" s="34" t="s">
        <v>4619</v>
      </c>
      <c r="F2286" s="34">
        <v>100</v>
      </c>
      <c r="G2286" s="131">
        <v>0</v>
      </c>
      <c r="H2286" s="34">
        <f t="shared" si="74"/>
        <v>0</v>
      </c>
      <c r="I2286" s="140">
        <v>1.4</v>
      </c>
      <c r="J2286" s="141">
        <f t="shared" si="75"/>
        <v>0</v>
      </c>
      <c r="K2286" s="30"/>
      <c r="L2286" s="30"/>
    </row>
    <row r="2287" spans="1:12">
      <c r="A2287" s="110" t="s">
        <v>2165</v>
      </c>
      <c r="B2287" s="136" t="s">
        <v>3552</v>
      </c>
      <c r="C2287" s="110" t="s">
        <v>3553</v>
      </c>
      <c r="D2287" s="34" t="s">
        <v>3538</v>
      </c>
      <c r="E2287" s="34" t="s">
        <v>2164</v>
      </c>
      <c r="F2287" s="34">
        <v>100</v>
      </c>
      <c r="G2287" s="131">
        <v>0</v>
      </c>
      <c r="H2287" s="34">
        <f t="shared" si="74"/>
        <v>0</v>
      </c>
      <c r="I2287" s="140">
        <v>1.4</v>
      </c>
      <c r="J2287" s="141">
        <f t="shared" si="75"/>
        <v>0</v>
      </c>
      <c r="K2287" s="30"/>
      <c r="L2287" s="30"/>
    </row>
    <row r="2288" spans="1:12">
      <c r="A2288" s="110" t="s">
        <v>2165</v>
      </c>
      <c r="B2288" s="136" t="s">
        <v>3556</v>
      </c>
      <c r="C2288" s="110" t="s">
        <v>3557</v>
      </c>
      <c r="D2288" s="34" t="s">
        <v>3538</v>
      </c>
      <c r="E2288" s="34" t="s">
        <v>2164</v>
      </c>
      <c r="F2288" s="34">
        <v>100</v>
      </c>
      <c r="G2288" s="131">
        <v>0</v>
      </c>
      <c r="H2288" s="34">
        <f t="shared" si="74"/>
        <v>0</v>
      </c>
      <c r="I2288" s="140">
        <v>1.4</v>
      </c>
      <c r="J2288" s="141">
        <f t="shared" si="75"/>
        <v>0</v>
      </c>
      <c r="K2288" s="30"/>
      <c r="L2288" s="30"/>
    </row>
    <row r="2289" spans="1:12">
      <c r="A2289" s="110" t="s">
        <v>2165</v>
      </c>
      <c r="B2289" s="136" t="s">
        <v>3564</v>
      </c>
      <c r="C2289" s="110" t="s">
        <v>3565</v>
      </c>
      <c r="D2289" s="34" t="s">
        <v>3538</v>
      </c>
      <c r="E2289" s="34" t="s">
        <v>2164</v>
      </c>
      <c r="F2289" s="34">
        <v>100</v>
      </c>
      <c r="G2289" s="131">
        <v>0</v>
      </c>
      <c r="H2289" s="34">
        <f t="shared" si="74"/>
        <v>0</v>
      </c>
      <c r="I2289" s="140">
        <v>1.4</v>
      </c>
      <c r="J2289" s="141">
        <f t="shared" si="75"/>
        <v>0</v>
      </c>
      <c r="K2289" s="30"/>
      <c r="L2289" s="30"/>
    </row>
    <row r="2290" spans="1:12">
      <c r="A2290" s="110" t="s">
        <v>2165</v>
      </c>
      <c r="B2290" s="136" t="s">
        <v>3554</v>
      </c>
      <c r="C2290" s="110" t="s">
        <v>3555</v>
      </c>
      <c r="D2290" s="34" t="s">
        <v>3538</v>
      </c>
      <c r="E2290" s="34" t="s">
        <v>2164</v>
      </c>
      <c r="F2290" s="34">
        <v>100</v>
      </c>
      <c r="G2290" s="131">
        <v>0</v>
      </c>
      <c r="H2290" s="34">
        <f t="shared" si="74"/>
        <v>0</v>
      </c>
      <c r="I2290" s="140">
        <v>1.4</v>
      </c>
      <c r="J2290" s="141">
        <f t="shared" si="75"/>
        <v>0</v>
      </c>
      <c r="K2290" s="30"/>
      <c r="L2290" s="30"/>
    </row>
    <row r="2291" spans="1:12">
      <c r="A2291" s="110" t="s">
        <v>2165</v>
      </c>
      <c r="B2291" s="136" t="s">
        <v>3558</v>
      </c>
      <c r="C2291" s="110" t="s">
        <v>3559</v>
      </c>
      <c r="D2291" s="34" t="s">
        <v>3538</v>
      </c>
      <c r="E2291" s="34" t="s">
        <v>2164</v>
      </c>
      <c r="F2291" s="34">
        <v>100</v>
      </c>
      <c r="G2291" s="131">
        <v>0</v>
      </c>
      <c r="H2291" s="34">
        <f t="shared" si="74"/>
        <v>0</v>
      </c>
      <c r="I2291" s="140">
        <v>1.4</v>
      </c>
      <c r="J2291" s="141">
        <f t="shared" si="75"/>
        <v>0</v>
      </c>
      <c r="K2291" s="30"/>
      <c r="L2291" s="30"/>
    </row>
    <row r="2292" spans="1:12">
      <c r="A2292" s="110" t="s">
        <v>2165</v>
      </c>
      <c r="B2292" s="136" t="s">
        <v>3560</v>
      </c>
      <c r="C2292" s="110" t="s">
        <v>3561</v>
      </c>
      <c r="D2292" s="34" t="s">
        <v>3538</v>
      </c>
      <c r="E2292" s="34" t="s">
        <v>2164</v>
      </c>
      <c r="F2292" s="34">
        <v>100</v>
      </c>
      <c r="G2292" s="131">
        <v>0</v>
      </c>
      <c r="H2292" s="34">
        <f t="shared" si="74"/>
        <v>0</v>
      </c>
      <c r="I2292" s="140">
        <v>1.4</v>
      </c>
      <c r="J2292" s="141">
        <f t="shared" si="75"/>
        <v>0</v>
      </c>
      <c r="K2292" s="30"/>
      <c r="L2292" s="30"/>
    </row>
    <row r="2293" spans="1:12">
      <c r="A2293" s="110" t="s">
        <v>2165</v>
      </c>
      <c r="B2293" s="136" t="s">
        <v>3562</v>
      </c>
      <c r="C2293" s="110" t="s">
        <v>3563</v>
      </c>
      <c r="D2293" s="34" t="s">
        <v>3538</v>
      </c>
      <c r="E2293" s="34" t="s">
        <v>2164</v>
      </c>
      <c r="F2293" s="34">
        <v>100</v>
      </c>
      <c r="G2293" s="131">
        <v>0</v>
      </c>
      <c r="H2293" s="34">
        <f t="shared" ref="H2293:H2356" si="76">G2293*F2293</f>
        <v>0</v>
      </c>
      <c r="I2293" s="140">
        <v>1.4</v>
      </c>
      <c r="J2293" s="141">
        <f t="shared" si="75"/>
        <v>0</v>
      </c>
      <c r="K2293" s="30"/>
      <c r="L2293" s="30"/>
    </row>
    <row r="2294" spans="1:12">
      <c r="A2294" s="110" t="s">
        <v>2165</v>
      </c>
      <c r="B2294" s="136" t="s">
        <v>3568</v>
      </c>
      <c r="C2294" s="110" t="s">
        <v>3569</v>
      </c>
      <c r="D2294" s="34" t="s">
        <v>3538</v>
      </c>
      <c r="E2294" s="34" t="s">
        <v>2164</v>
      </c>
      <c r="F2294" s="34">
        <v>100</v>
      </c>
      <c r="G2294" s="131">
        <v>0</v>
      </c>
      <c r="H2294" s="34">
        <f t="shared" si="76"/>
        <v>0</v>
      </c>
      <c r="I2294" s="140">
        <v>1.4</v>
      </c>
      <c r="J2294" s="141">
        <f t="shared" si="75"/>
        <v>0</v>
      </c>
      <c r="K2294" s="30"/>
      <c r="L2294" s="30"/>
    </row>
    <row r="2295" spans="1:12">
      <c r="A2295" s="110" t="s">
        <v>2165</v>
      </c>
      <c r="B2295" s="136" t="s">
        <v>3566</v>
      </c>
      <c r="C2295" s="110" t="s">
        <v>3567</v>
      </c>
      <c r="D2295" s="34" t="s">
        <v>3538</v>
      </c>
      <c r="E2295" s="34" t="s">
        <v>2164</v>
      </c>
      <c r="F2295" s="34">
        <v>100</v>
      </c>
      <c r="G2295" s="131">
        <v>0</v>
      </c>
      <c r="H2295" s="34">
        <f t="shared" si="76"/>
        <v>0</v>
      </c>
      <c r="I2295" s="140">
        <v>1.4</v>
      </c>
      <c r="J2295" s="141">
        <f t="shared" si="75"/>
        <v>0</v>
      </c>
      <c r="K2295" s="30"/>
      <c r="L2295" s="30"/>
    </row>
    <row r="2296" spans="1:12">
      <c r="A2296" s="110" t="s">
        <v>2165</v>
      </c>
      <c r="B2296" s="136" t="s">
        <v>3570</v>
      </c>
      <c r="C2296" s="110" t="s">
        <v>3571</v>
      </c>
      <c r="D2296" s="34" t="s">
        <v>3538</v>
      </c>
      <c r="E2296" s="34" t="s">
        <v>2164</v>
      </c>
      <c r="F2296" s="34">
        <v>100</v>
      </c>
      <c r="G2296" s="131">
        <v>0</v>
      </c>
      <c r="H2296" s="34">
        <f t="shared" si="76"/>
        <v>0</v>
      </c>
      <c r="I2296" s="140">
        <v>1.4</v>
      </c>
      <c r="J2296" s="141">
        <f t="shared" si="75"/>
        <v>0</v>
      </c>
      <c r="K2296" s="30"/>
      <c r="L2296" s="30"/>
    </row>
    <row r="2297" spans="1:12">
      <c r="A2297" s="110" t="s">
        <v>2165</v>
      </c>
      <c r="B2297" s="136" t="s">
        <v>3572</v>
      </c>
      <c r="C2297" s="110" t="s">
        <v>3573</v>
      </c>
      <c r="D2297" s="34" t="s">
        <v>3538</v>
      </c>
      <c r="E2297" s="34" t="s">
        <v>2164</v>
      </c>
      <c r="F2297" s="34">
        <v>100</v>
      </c>
      <c r="G2297" s="131">
        <v>0</v>
      </c>
      <c r="H2297" s="34">
        <f t="shared" si="76"/>
        <v>0</v>
      </c>
      <c r="I2297" s="140">
        <v>1.4</v>
      </c>
      <c r="J2297" s="141">
        <f t="shared" si="75"/>
        <v>0</v>
      </c>
      <c r="K2297" s="30"/>
      <c r="L2297" s="30"/>
    </row>
    <row r="2298" spans="1:12">
      <c r="A2298" s="110" t="s">
        <v>2165</v>
      </c>
      <c r="B2298" s="136" t="s">
        <v>2814</v>
      </c>
      <c r="C2298" s="110" t="s">
        <v>2815</v>
      </c>
      <c r="D2298" s="34" t="s">
        <v>2122</v>
      </c>
      <c r="E2298" s="34" t="s">
        <v>2132</v>
      </c>
      <c r="F2298" s="34">
        <v>100</v>
      </c>
      <c r="G2298" s="131">
        <v>0</v>
      </c>
      <c r="H2298" s="34">
        <f t="shared" si="76"/>
        <v>0</v>
      </c>
      <c r="I2298" s="140">
        <v>1.4</v>
      </c>
      <c r="J2298" s="141">
        <f t="shared" si="75"/>
        <v>0</v>
      </c>
      <c r="K2298" s="30"/>
      <c r="L2298" s="30"/>
    </row>
    <row r="2299" spans="1:12">
      <c r="A2299" s="110" t="s">
        <v>2165</v>
      </c>
      <c r="B2299" s="136" t="s">
        <v>2818</v>
      </c>
      <c r="C2299" s="110" t="s">
        <v>2819</v>
      </c>
      <c r="D2299" s="34" t="s">
        <v>2122</v>
      </c>
      <c r="E2299" s="34" t="s">
        <v>2132</v>
      </c>
      <c r="F2299" s="34">
        <v>100</v>
      </c>
      <c r="G2299" s="131">
        <v>0</v>
      </c>
      <c r="H2299" s="34">
        <f t="shared" si="76"/>
        <v>0</v>
      </c>
      <c r="I2299" s="140">
        <v>1.4</v>
      </c>
      <c r="J2299" s="141">
        <f t="shared" si="75"/>
        <v>0</v>
      </c>
      <c r="K2299" s="30"/>
      <c r="L2299" s="30"/>
    </row>
    <row r="2300" spans="1:12">
      <c r="A2300" s="110" t="s">
        <v>2165</v>
      </c>
      <c r="B2300" s="136" t="s">
        <v>2242</v>
      </c>
      <c r="C2300" s="110" t="s">
        <v>2243</v>
      </c>
      <c r="D2300" s="34" t="s">
        <v>2122</v>
      </c>
      <c r="E2300" s="34" t="s">
        <v>2244</v>
      </c>
      <c r="F2300" s="34">
        <v>100</v>
      </c>
      <c r="G2300" s="131">
        <v>0</v>
      </c>
      <c r="H2300" s="34">
        <f t="shared" si="76"/>
        <v>0</v>
      </c>
      <c r="I2300" s="140">
        <v>1.4</v>
      </c>
      <c r="J2300" s="141">
        <f t="shared" si="75"/>
        <v>0</v>
      </c>
      <c r="K2300" s="30"/>
      <c r="L2300" s="30"/>
    </row>
    <row r="2301" spans="1:12">
      <c r="A2301" s="110" t="s">
        <v>2165</v>
      </c>
      <c r="B2301" s="136" t="s">
        <v>2319</v>
      </c>
      <c r="C2301" s="110" t="s">
        <v>2320</v>
      </c>
      <c r="D2301" s="34" t="s">
        <v>2122</v>
      </c>
      <c r="E2301" s="34" t="s">
        <v>2272</v>
      </c>
      <c r="F2301" s="34">
        <v>100</v>
      </c>
      <c r="G2301" s="131">
        <v>0</v>
      </c>
      <c r="H2301" s="34">
        <f t="shared" si="76"/>
        <v>0</v>
      </c>
      <c r="I2301" s="140">
        <v>1.4</v>
      </c>
      <c r="J2301" s="141">
        <f t="shared" si="75"/>
        <v>0</v>
      </c>
      <c r="K2301" s="30"/>
      <c r="L2301" s="30"/>
    </row>
    <row r="2302" spans="1:12">
      <c r="A2302" s="110" t="s">
        <v>2165</v>
      </c>
      <c r="B2302" s="136" t="s">
        <v>2329</v>
      </c>
      <c r="C2302" s="110" t="s">
        <v>2330</v>
      </c>
      <c r="D2302" s="34" t="s">
        <v>2122</v>
      </c>
      <c r="E2302" s="34" t="s">
        <v>2272</v>
      </c>
      <c r="F2302" s="34">
        <v>100</v>
      </c>
      <c r="G2302" s="131">
        <v>0</v>
      </c>
      <c r="H2302" s="34">
        <f t="shared" si="76"/>
        <v>0</v>
      </c>
      <c r="I2302" s="140">
        <v>1.4</v>
      </c>
      <c r="J2302" s="141">
        <f t="shared" si="75"/>
        <v>0</v>
      </c>
      <c r="K2302" s="30"/>
      <c r="L2302" s="30"/>
    </row>
    <row r="2303" spans="1:12">
      <c r="A2303" s="110" t="s">
        <v>2165</v>
      </c>
      <c r="B2303" s="136" t="s">
        <v>2611</v>
      </c>
      <c r="C2303" s="110" t="s">
        <v>2612</v>
      </c>
      <c r="D2303" s="34" t="s">
        <v>2122</v>
      </c>
      <c r="E2303" s="34" t="s">
        <v>2586</v>
      </c>
      <c r="F2303" s="34">
        <v>100</v>
      </c>
      <c r="G2303" s="131">
        <v>0</v>
      </c>
      <c r="H2303" s="34">
        <f t="shared" si="76"/>
        <v>0</v>
      </c>
      <c r="I2303" s="140">
        <v>1.4</v>
      </c>
      <c r="J2303" s="141">
        <f t="shared" si="75"/>
        <v>0</v>
      </c>
      <c r="K2303" s="30"/>
      <c r="L2303" s="30"/>
    </row>
    <row r="2304" spans="1:12">
      <c r="A2304" s="110" t="s">
        <v>2165</v>
      </c>
      <c r="B2304" s="136" t="s">
        <v>2287</v>
      </c>
      <c r="C2304" s="110" t="s">
        <v>2288</v>
      </c>
      <c r="D2304" s="34" t="s">
        <v>2122</v>
      </c>
      <c r="E2304" s="34" t="s">
        <v>2272</v>
      </c>
      <c r="F2304" s="34">
        <v>100</v>
      </c>
      <c r="G2304" s="131">
        <v>0</v>
      </c>
      <c r="H2304" s="34">
        <f t="shared" si="76"/>
        <v>0</v>
      </c>
      <c r="I2304" s="140">
        <v>1.4</v>
      </c>
      <c r="J2304" s="141">
        <f t="shared" si="75"/>
        <v>0</v>
      </c>
      <c r="K2304" s="30"/>
      <c r="L2304" s="30"/>
    </row>
    <row r="2305" spans="1:12">
      <c r="A2305" s="110" t="s">
        <v>2165</v>
      </c>
      <c r="B2305" s="136" t="s">
        <v>2342</v>
      </c>
      <c r="C2305" s="110" t="s">
        <v>2343</v>
      </c>
      <c r="D2305" s="34" t="s">
        <v>2122</v>
      </c>
      <c r="E2305" s="34" t="s">
        <v>2344</v>
      </c>
      <c r="F2305" s="34">
        <v>100</v>
      </c>
      <c r="G2305" s="131">
        <v>0</v>
      </c>
      <c r="H2305" s="34">
        <f t="shared" si="76"/>
        <v>0</v>
      </c>
      <c r="I2305" s="140">
        <v>1.4</v>
      </c>
      <c r="J2305" s="141">
        <f t="shared" si="75"/>
        <v>0</v>
      </c>
      <c r="K2305" s="30"/>
      <c r="L2305" s="30"/>
    </row>
    <row r="2306" spans="1:12">
      <c r="A2306" s="110" t="s">
        <v>2165</v>
      </c>
      <c r="B2306" s="136" t="s">
        <v>2345</v>
      </c>
      <c r="C2306" s="110" t="s">
        <v>2346</v>
      </c>
      <c r="D2306" s="34" t="s">
        <v>2122</v>
      </c>
      <c r="E2306" s="34" t="s">
        <v>2344</v>
      </c>
      <c r="F2306" s="34">
        <v>100</v>
      </c>
      <c r="G2306" s="131">
        <v>0</v>
      </c>
      <c r="H2306" s="34">
        <f t="shared" si="76"/>
        <v>0</v>
      </c>
      <c r="I2306" s="140">
        <v>1.4</v>
      </c>
      <c r="J2306" s="141">
        <f t="shared" si="75"/>
        <v>0</v>
      </c>
      <c r="K2306" s="30"/>
      <c r="L2306" s="30"/>
    </row>
    <row r="2307" spans="1:12">
      <c r="A2307" s="110" t="s">
        <v>2165</v>
      </c>
      <c r="B2307" s="136" t="s">
        <v>3534</v>
      </c>
      <c r="C2307" s="110" t="s">
        <v>3535</v>
      </c>
      <c r="D2307" s="34" t="s">
        <v>3516</v>
      </c>
      <c r="E2307" s="34" t="s">
        <v>3517</v>
      </c>
      <c r="F2307" s="34">
        <v>100</v>
      </c>
      <c r="G2307" s="131">
        <v>0</v>
      </c>
      <c r="H2307" s="34">
        <f t="shared" si="76"/>
        <v>0</v>
      </c>
      <c r="I2307" s="140">
        <v>1.4</v>
      </c>
      <c r="J2307" s="141">
        <f t="shared" si="75"/>
        <v>0</v>
      </c>
      <c r="K2307" s="30"/>
      <c r="L2307" s="30"/>
    </row>
    <row r="2308" spans="1:12">
      <c r="A2308" s="110" t="s">
        <v>2165</v>
      </c>
      <c r="B2308" s="136" t="s">
        <v>2621</v>
      </c>
      <c r="C2308" s="110" t="s">
        <v>2622</v>
      </c>
      <c r="D2308" s="34" t="s">
        <v>2122</v>
      </c>
      <c r="E2308" s="34" t="s">
        <v>2586</v>
      </c>
      <c r="F2308" s="34">
        <v>100</v>
      </c>
      <c r="G2308" s="131">
        <v>0</v>
      </c>
      <c r="H2308" s="34">
        <f t="shared" si="76"/>
        <v>0</v>
      </c>
      <c r="I2308" s="140">
        <v>1.4</v>
      </c>
      <c r="J2308" s="141">
        <f t="shared" si="75"/>
        <v>0</v>
      </c>
      <c r="K2308" s="30"/>
      <c r="L2308" s="30"/>
    </row>
    <row r="2309" spans="1:12">
      <c r="A2309" s="110" t="s">
        <v>2165</v>
      </c>
      <c r="B2309" s="136" t="s">
        <v>2986</v>
      </c>
      <c r="C2309" s="110" t="s">
        <v>2987</v>
      </c>
      <c r="D2309" s="34" t="s">
        <v>2122</v>
      </c>
      <c r="E2309" s="34" t="s">
        <v>2149</v>
      </c>
      <c r="F2309" s="34">
        <v>100</v>
      </c>
      <c r="G2309" s="131">
        <v>0</v>
      </c>
      <c r="H2309" s="34">
        <f t="shared" si="76"/>
        <v>0</v>
      </c>
      <c r="I2309" s="140">
        <v>1.4</v>
      </c>
      <c r="J2309" s="141">
        <f t="shared" si="75"/>
        <v>0</v>
      </c>
      <c r="K2309" s="30"/>
      <c r="L2309" s="30"/>
    </row>
    <row r="2310" spans="1:12">
      <c r="A2310" s="110" t="s">
        <v>2165</v>
      </c>
      <c r="B2310" s="136" t="s">
        <v>3028</v>
      </c>
      <c r="C2310" s="110" t="s">
        <v>3029</v>
      </c>
      <c r="D2310" s="34" t="s">
        <v>2122</v>
      </c>
      <c r="E2310" s="34" t="s">
        <v>2149</v>
      </c>
      <c r="F2310" s="34">
        <v>100</v>
      </c>
      <c r="G2310" s="131">
        <v>0</v>
      </c>
      <c r="H2310" s="34">
        <f t="shared" si="76"/>
        <v>0</v>
      </c>
      <c r="I2310" s="140">
        <v>1.4</v>
      </c>
      <c r="J2310" s="141">
        <f t="shared" si="75"/>
        <v>0</v>
      </c>
      <c r="K2310" s="30"/>
      <c r="L2310" s="30"/>
    </row>
    <row r="2311" spans="1:12">
      <c r="A2311" s="110" t="s">
        <v>2165</v>
      </c>
      <c r="B2311" s="136" t="s">
        <v>3098</v>
      </c>
      <c r="C2311" s="110" t="s">
        <v>3099</v>
      </c>
      <c r="D2311" s="34" t="s">
        <v>2122</v>
      </c>
      <c r="E2311" s="34" t="s">
        <v>3091</v>
      </c>
      <c r="F2311" s="34">
        <v>100</v>
      </c>
      <c r="G2311" s="131">
        <v>0</v>
      </c>
      <c r="H2311" s="34">
        <f t="shared" si="76"/>
        <v>0</v>
      </c>
      <c r="I2311" s="140">
        <v>1.4</v>
      </c>
      <c r="J2311" s="141">
        <f t="shared" si="75"/>
        <v>0</v>
      </c>
      <c r="K2311" s="30"/>
      <c r="L2311" s="30"/>
    </row>
    <row r="2312" spans="1:12">
      <c r="A2312" s="110" t="s">
        <v>2165</v>
      </c>
      <c r="B2312" s="136" t="s">
        <v>3112</v>
      </c>
      <c r="C2312" s="110" t="s">
        <v>3113</v>
      </c>
      <c r="D2312" s="34" t="s">
        <v>2122</v>
      </c>
      <c r="E2312" s="34" t="s">
        <v>3091</v>
      </c>
      <c r="F2312" s="34">
        <v>100</v>
      </c>
      <c r="G2312" s="131">
        <v>0</v>
      </c>
      <c r="H2312" s="34">
        <f t="shared" si="76"/>
        <v>0</v>
      </c>
      <c r="I2312" s="140">
        <v>1.4</v>
      </c>
      <c r="J2312" s="141">
        <f t="shared" si="75"/>
        <v>0</v>
      </c>
      <c r="K2312" s="30"/>
      <c r="L2312" s="30"/>
    </row>
    <row r="2313" spans="1:12">
      <c r="A2313" s="110" t="s">
        <v>2165</v>
      </c>
      <c r="B2313" s="136" t="s">
        <v>4393</v>
      </c>
      <c r="C2313" s="110" t="s">
        <v>4394</v>
      </c>
      <c r="D2313" s="34" t="s">
        <v>2056</v>
      </c>
      <c r="E2313" s="34" t="s">
        <v>4395</v>
      </c>
      <c r="F2313" s="34">
        <v>100</v>
      </c>
      <c r="G2313" s="131">
        <v>0</v>
      </c>
      <c r="H2313" s="34">
        <f t="shared" si="76"/>
        <v>0</v>
      </c>
      <c r="I2313" s="140">
        <v>1.4</v>
      </c>
      <c r="J2313" s="141">
        <f t="shared" si="75"/>
        <v>0</v>
      </c>
      <c r="K2313" s="30"/>
      <c r="L2313" s="30"/>
    </row>
    <row r="2314" spans="1:12">
      <c r="A2314" s="110" t="s">
        <v>2165</v>
      </c>
      <c r="B2314" s="136" t="s">
        <v>2584</v>
      </c>
      <c r="C2314" s="110" t="s">
        <v>2585</v>
      </c>
      <c r="D2314" s="34" t="s">
        <v>2122</v>
      </c>
      <c r="E2314" s="34" t="s">
        <v>2586</v>
      </c>
      <c r="F2314" s="34">
        <v>100</v>
      </c>
      <c r="G2314" s="131">
        <v>0</v>
      </c>
      <c r="H2314" s="34">
        <f t="shared" si="76"/>
        <v>0</v>
      </c>
      <c r="I2314" s="140">
        <v>1.4</v>
      </c>
      <c r="J2314" s="141">
        <f t="shared" si="75"/>
        <v>0</v>
      </c>
      <c r="K2314" s="30"/>
      <c r="L2314" s="30"/>
    </row>
    <row r="2315" spans="1:12">
      <c r="A2315" s="110" t="s">
        <v>2231</v>
      </c>
      <c r="B2315" s="136" t="s">
        <v>4779</v>
      </c>
      <c r="C2315" s="110" t="s">
        <v>4780</v>
      </c>
      <c r="D2315" s="110" t="s">
        <v>2156</v>
      </c>
      <c r="E2315" s="110" t="s">
        <v>2157</v>
      </c>
      <c r="F2315" s="110">
        <v>100</v>
      </c>
      <c r="G2315" s="109">
        <v>0</v>
      </c>
      <c r="H2315" s="34">
        <f t="shared" si="76"/>
        <v>0</v>
      </c>
      <c r="I2315" s="140">
        <v>1.4</v>
      </c>
      <c r="J2315" s="138">
        <f t="shared" ref="J2315:J2378" si="77">H2315*I2315</f>
        <v>0</v>
      </c>
      <c r="K2315" s="30"/>
      <c r="L2315" s="30"/>
    </row>
    <row r="2316" spans="1:12">
      <c r="A2316" s="110" t="s">
        <v>2165</v>
      </c>
      <c r="B2316" s="136" t="s">
        <v>2283</v>
      </c>
      <c r="C2316" s="110" t="s">
        <v>2284</v>
      </c>
      <c r="D2316" s="34" t="s">
        <v>2122</v>
      </c>
      <c r="E2316" s="34" t="s">
        <v>2272</v>
      </c>
      <c r="F2316" s="34">
        <v>100</v>
      </c>
      <c r="G2316" s="131">
        <v>0</v>
      </c>
      <c r="H2316" s="34">
        <f t="shared" si="76"/>
        <v>0</v>
      </c>
      <c r="I2316" s="140">
        <v>1.4</v>
      </c>
      <c r="J2316" s="141">
        <f t="shared" si="77"/>
        <v>0</v>
      </c>
      <c r="K2316" s="30"/>
      <c r="L2316" s="30"/>
    </row>
    <row r="2317" spans="1:12">
      <c r="A2317" s="110" t="s">
        <v>2165</v>
      </c>
      <c r="B2317" s="136" t="s">
        <v>4454</v>
      </c>
      <c r="C2317" s="110" t="s">
        <v>4455</v>
      </c>
      <c r="D2317" s="34" t="s">
        <v>2156</v>
      </c>
      <c r="E2317" s="34" t="s">
        <v>4407</v>
      </c>
      <c r="F2317" s="34">
        <v>100</v>
      </c>
      <c r="G2317" s="131">
        <v>0</v>
      </c>
      <c r="H2317" s="34">
        <f t="shared" si="76"/>
        <v>0</v>
      </c>
      <c r="I2317" s="140">
        <v>1.4</v>
      </c>
      <c r="J2317" s="141">
        <f t="shared" si="77"/>
        <v>0</v>
      </c>
      <c r="K2317" s="30"/>
      <c r="L2317" s="30"/>
    </row>
    <row r="2318" spans="1:12">
      <c r="A2318" s="110" t="s">
        <v>2165</v>
      </c>
      <c r="B2318" s="136" t="s">
        <v>3857</v>
      </c>
      <c r="C2318" s="110" t="s">
        <v>3858</v>
      </c>
      <c r="D2318" s="34" t="s">
        <v>2056</v>
      </c>
      <c r="E2318" s="34" t="s">
        <v>3834</v>
      </c>
      <c r="F2318" s="34">
        <v>100</v>
      </c>
      <c r="G2318" s="131">
        <v>0</v>
      </c>
      <c r="H2318" s="34">
        <f t="shared" si="76"/>
        <v>0</v>
      </c>
      <c r="I2318" s="140">
        <v>1.4</v>
      </c>
      <c r="J2318" s="141">
        <f t="shared" si="77"/>
        <v>0</v>
      </c>
      <c r="K2318" s="30"/>
      <c r="L2318" s="30"/>
    </row>
    <row r="2319" spans="1:12">
      <c r="A2319" s="110" t="s">
        <v>2165</v>
      </c>
      <c r="B2319" s="136" t="s">
        <v>4641</v>
      </c>
      <c r="C2319" s="110" t="s">
        <v>4642</v>
      </c>
      <c r="D2319" s="34" t="s">
        <v>2156</v>
      </c>
      <c r="E2319" s="34" t="s">
        <v>3834</v>
      </c>
      <c r="F2319" s="34">
        <v>100</v>
      </c>
      <c r="G2319" s="131">
        <v>0</v>
      </c>
      <c r="H2319" s="34">
        <f t="shared" si="76"/>
        <v>0</v>
      </c>
      <c r="I2319" s="140">
        <v>1.4</v>
      </c>
      <c r="J2319" s="141">
        <f t="shared" si="77"/>
        <v>0</v>
      </c>
      <c r="K2319" s="30"/>
      <c r="L2319" s="30"/>
    </row>
    <row r="2320" spans="1:12">
      <c r="A2320" s="110" t="s">
        <v>2165</v>
      </c>
      <c r="B2320" s="136" t="s">
        <v>3042</v>
      </c>
      <c r="C2320" s="110" t="s">
        <v>3043</v>
      </c>
      <c r="D2320" s="34" t="s">
        <v>2122</v>
      </c>
      <c r="E2320" s="34" t="s">
        <v>2149</v>
      </c>
      <c r="F2320" s="34">
        <v>100</v>
      </c>
      <c r="G2320" s="131">
        <v>0</v>
      </c>
      <c r="H2320" s="34">
        <f t="shared" si="76"/>
        <v>0</v>
      </c>
      <c r="I2320" s="140">
        <v>1.4</v>
      </c>
      <c r="J2320" s="141">
        <f t="shared" si="77"/>
        <v>0</v>
      </c>
      <c r="K2320" s="30"/>
      <c r="L2320" s="30"/>
    </row>
    <row r="2321" spans="1:13">
      <c r="A2321" s="110" t="s">
        <v>2165</v>
      </c>
      <c r="B2321" s="136" t="s">
        <v>2936</v>
      </c>
      <c r="C2321" s="110" t="s">
        <v>2937</v>
      </c>
      <c r="D2321" s="34" t="s">
        <v>2122</v>
      </c>
      <c r="E2321" s="34" t="s">
        <v>2149</v>
      </c>
      <c r="F2321" s="34">
        <v>100</v>
      </c>
      <c r="G2321" s="131">
        <v>0</v>
      </c>
      <c r="H2321" s="34">
        <f t="shared" si="76"/>
        <v>0</v>
      </c>
      <c r="I2321" s="140">
        <v>1.4</v>
      </c>
      <c r="J2321" s="141">
        <f t="shared" si="77"/>
        <v>0</v>
      </c>
      <c r="K2321" s="30"/>
      <c r="L2321" s="30"/>
    </row>
    <row r="2322" spans="1:13">
      <c r="A2322" s="110" t="s">
        <v>2165</v>
      </c>
      <c r="B2322" s="136" t="s">
        <v>2938</v>
      </c>
      <c r="C2322" s="110" t="s">
        <v>2939</v>
      </c>
      <c r="D2322" s="34" t="s">
        <v>2122</v>
      </c>
      <c r="E2322" s="34" t="s">
        <v>2149</v>
      </c>
      <c r="F2322" s="34">
        <v>100</v>
      </c>
      <c r="G2322" s="131">
        <v>0</v>
      </c>
      <c r="H2322" s="34">
        <f t="shared" si="76"/>
        <v>0</v>
      </c>
      <c r="I2322" s="140">
        <v>1.4</v>
      </c>
      <c r="J2322" s="141">
        <f t="shared" si="77"/>
        <v>0</v>
      </c>
      <c r="K2322" s="30"/>
      <c r="L2322" s="30"/>
    </row>
    <row r="2323" spans="1:13">
      <c r="A2323" s="110" t="s">
        <v>2165</v>
      </c>
      <c r="B2323" s="136" t="s">
        <v>2940</v>
      </c>
      <c r="C2323" s="110" t="s">
        <v>2941</v>
      </c>
      <c r="D2323" s="34" t="s">
        <v>2122</v>
      </c>
      <c r="E2323" s="34" t="s">
        <v>2149</v>
      </c>
      <c r="F2323" s="34">
        <v>100</v>
      </c>
      <c r="G2323" s="131">
        <v>0</v>
      </c>
      <c r="H2323" s="34">
        <f t="shared" si="76"/>
        <v>0</v>
      </c>
      <c r="I2323" s="140">
        <v>1.4</v>
      </c>
      <c r="J2323" s="141">
        <f t="shared" si="77"/>
        <v>0</v>
      </c>
      <c r="K2323" s="30"/>
      <c r="L2323" s="30"/>
    </row>
    <row r="2324" spans="1:13">
      <c r="A2324" s="110" t="s">
        <v>2165</v>
      </c>
      <c r="B2324" s="136" t="s">
        <v>3048</v>
      </c>
      <c r="C2324" s="110" t="s">
        <v>3049</v>
      </c>
      <c r="D2324" s="34" t="s">
        <v>2122</v>
      </c>
      <c r="E2324" s="34" t="s">
        <v>2149</v>
      </c>
      <c r="F2324" s="34">
        <v>100</v>
      </c>
      <c r="G2324" s="131">
        <v>0</v>
      </c>
      <c r="H2324" s="34">
        <f t="shared" si="76"/>
        <v>0</v>
      </c>
      <c r="I2324" s="140">
        <v>1.4</v>
      </c>
      <c r="J2324" s="141">
        <f t="shared" si="77"/>
        <v>0</v>
      </c>
      <c r="K2324" s="30"/>
      <c r="L2324" s="30"/>
    </row>
    <row r="2325" spans="1:13">
      <c r="A2325" s="110" t="s">
        <v>2165</v>
      </c>
      <c r="B2325" s="136" t="s">
        <v>2898</v>
      </c>
      <c r="C2325" s="110" t="s">
        <v>2899</v>
      </c>
      <c r="D2325" s="34" t="s">
        <v>2122</v>
      </c>
      <c r="E2325" s="34" t="s">
        <v>2149</v>
      </c>
      <c r="F2325" s="34">
        <v>100</v>
      </c>
      <c r="G2325" s="131">
        <v>0</v>
      </c>
      <c r="H2325" s="34">
        <f t="shared" si="76"/>
        <v>0</v>
      </c>
      <c r="I2325" s="140">
        <v>1.4</v>
      </c>
      <c r="J2325" s="141">
        <f t="shared" si="77"/>
        <v>0</v>
      </c>
      <c r="K2325" s="30"/>
      <c r="L2325" s="30"/>
    </row>
    <row r="2326" spans="1:13">
      <c r="A2326" s="110" t="s">
        <v>2165</v>
      </c>
      <c r="B2326" s="136" t="s">
        <v>2900</v>
      </c>
      <c r="C2326" s="110" t="s">
        <v>2901</v>
      </c>
      <c r="D2326" s="34" t="s">
        <v>2122</v>
      </c>
      <c r="E2326" s="34" t="s">
        <v>2149</v>
      </c>
      <c r="F2326" s="34">
        <v>100</v>
      </c>
      <c r="G2326" s="131">
        <v>0</v>
      </c>
      <c r="H2326" s="34">
        <f t="shared" si="76"/>
        <v>0</v>
      </c>
      <c r="I2326" s="140">
        <v>1.4</v>
      </c>
      <c r="J2326" s="141">
        <f t="shared" si="77"/>
        <v>0</v>
      </c>
      <c r="K2326" s="30"/>
      <c r="L2326" s="30"/>
    </row>
    <row r="2327" spans="1:13">
      <c r="A2327" s="110" t="s">
        <v>2165</v>
      </c>
      <c r="B2327" s="136" t="s">
        <v>2902</v>
      </c>
      <c r="C2327" s="110" t="s">
        <v>2903</v>
      </c>
      <c r="D2327" s="34" t="s">
        <v>2122</v>
      </c>
      <c r="E2327" s="34" t="s">
        <v>2149</v>
      </c>
      <c r="F2327" s="34">
        <v>100</v>
      </c>
      <c r="G2327" s="131">
        <v>0</v>
      </c>
      <c r="H2327" s="34">
        <f t="shared" si="76"/>
        <v>0</v>
      </c>
      <c r="I2327" s="140">
        <v>1.4</v>
      </c>
      <c r="J2327" s="141">
        <f t="shared" si="77"/>
        <v>0</v>
      </c>
      <c r="K2327" s="30"/>
      <c r="L2327" s="30"/>
    </row>
    <row r="2328" spans="1:13">
      <c r="A2328" s="110" t="s">
        <v>2165</v>
      </c>
      <c r="B2328" s="136" t="s">
        <v>2904</v>
      </c>
      <c r="C2328" s="110" t="s">
        <v>2905</v>
      </c>
      <c r="D2328" s="34" t="s">
        <v>2122</v>
      </c>
      <c r="E2328" s="34" t="s">
        <v>2149</v>
      </c>
      <c r="F2328" s="34">
        <v>100</v>
      </c>
      <c r="G2328" s="131">
        <v>0</v>
      </c>
      <c r="H2328" s="34">
        <f t="shared" si="76"/>
        <v>0</v>
      </c>
      <c r="I2328" s="140">
        <v>1.4</v>
      </c>
      <c r="J2328" s="141">
        <f t="shared" si="77"/>
        <v>0</v>
      </c>
      <c r="K2328" s="30"/>
      <c r="L2328" s="30"/>
    </row>
    <row r="2329" spans="1:13">
      <c r="A2329" s="110" t="s">
        <v>2165</v>
      </c>
      <c r="B2329" s="136" t="s">
        <v>2906</v>
      </c>
      <c r="C2329" s="110" t="s">
        <v>2907</v>
      </c>
      <c r="D2329" s="34" t="s">
        <v>2122</v>
      </c>
      <c r="E2329" s="34" t="s">
        <v>2149</v>
      </c>
      <c r="F2329" s="34">
        <v>100</v>
      </c>
      <c r="G2329" s="131">
        <v>0</v>
      </c>
      <c r="H2329" s="34">
        <f t="shared" si="76"/>
        <v>0</v>
      </c>
      <c r="I2329" s="140">
        <v>1.4</v>
      </c>
      <c r="J2329" s="141">
        <f t="shared" si="77"/>
        <v>0</v>
      </c>
      <c r="K2329" s="30"/>
      <c r="L2329" s="30"/>
    </row>
    <row r="2330" spans="1:13">
      <c r="A2330" s="110" t="s">
        <v>2165</v>
      </c>
      <c r="B2330" s="136" t="s">
        <v>2908</v>
      </c>
      <c r="C2330" s="110" t="s">
        <v>2909</v>
      </c>
      <c r="D2330" s="34" t="s">
        <v>2122</v>
      </c>
      <c r="E2330" s="34" t="s">
        <v>2149</v>
      </c>
      <c r="F2330" s="34">
        <v>100</v>
      </c>
      <c r="G2330" s="131">
        <v>0</v>
      </c>
      <c r="H2330" s="34">
        <f t="shared" si="76"/>
        <v>0</v>
      </c>
      <c r="I2330" s="140">
        <v>1.4</v>
      </c>
      <c r="J2330" s="141">
        <f t="shared" si="77"/>
        <v>0</v>
      </c>
      <c r="K2330" s="30"/>
      <c r="L2330" s="30"/>
    </row>
    <row r="2331" spans="1:13">
      <c r="A2331" s="110" t="s">
        <v>2165</v>
      </c>
      <c r="B2331" s="136" t="s">
        <v>4304</v>
      </c>
      <c r="C2331" s="110" t="s">
        <v>4305</v>
      </c>
      <c r="D2331" s="34" t="s">
        <v>2056</v>
      </c>
      <c r="E2331" s="34" t="s">
        <v>3412</v>
      </c>
      <c r="F2331" s="34">
        <v>100</v>
      </c>
      <c r="G2331" s="131">
        <v>0</v>
      </c>
      <c r="H2331" s="34">
        <f t="shared" si="76"/>
        <v>0</v>
      </c>
      <c r="I2331" s="140">
        <v>1.4</v>
      </c>
      <c r="J2331" s="141">
        <f t="shared" si="77"/>
        <v>0</v>
      </c>
      <c r="K2331" s="30"/>
      <c r="L2331" s="30"/>
    </row>
    <row r="2332" spans="1:13">
      <c r="A2332" s="110" t="s">
        <v>2165</v>
      </c>
      <c r="B2332" s="136" t="s">
        <v>4761</v>
      </c>
      <c r="C2332" s="110" t="s">
        <v>4762</v>
      </c>
      <c r="D2332" s="34" t="s">
        <v>2156</v>
      </c>
      <c r="E2332" s="34" t="s">
        <v>2157</v>
      </c>
      <c r="F2332" s="34">
        <v>100</v>
      </c>
      <c r="G2332" s="131">
        <v>0</v>
      </c>
      <c r="H2332" s="34">
        <f t="shared" si="76"/>
        <v>0</v>
      </c>
      <c r="I2332" s="140">
        <v>1.4</v>
      </c>
      <c r="J2332" s="141">
        <f t="shared" si="77"/>
        <v>0</v>
      </c>
      <c r="K2332" s="30"/>
      <c r="L2332" s="30"/>
    </row>
    <row r="2333" spans="1:13">
      <c r="A2333" s="110" t="s">
        <v>2165</v>
      </c>
      <c r="B2333" s="136" t="s">
        <v>4759</v>
      </c>
      <c r="C2333" s="110" t="s">
        <v>4760</v>
      </c>
      <c r="D2333" s="34" t="s">
        <v>2156</v>
      </c>
      <c r="E2333" s="34" t="s">
        <v>2157</v>
      </c>
      <c r="F2333" s="34">
        <v>100</v>
      </c>
      <c r="G2333" s="131">
        <v>0</v>
      </c>
      <c r="H2333" s="34">
        <f t="shared" si="76"/>
        <v>0</v>
      </c>
      <c r="I2333" s="140">
        <v>1.4</v>
      </c>
      <c r="J2333" s="141">
        <f t="shared" si="77"/>
        <v>0</v>
      </c>
      <c r="K2333" s="30"/>
      <c r="L2333" s="30"/>
    </row>
    <row r="2334" spans="1:13">
      <c r="A2334" s="110" t="s">
        <v>2165</v>
      </c>
      <c r="B2334" s="136" t="s">
        <v>4765</v>
      </c>
      <c r="C2334" s="110" t="s">
        <v>4766</v>
      </c>
      <c r="D2334" s="34" t="s">
        <v>2156</v>
      </c>
      <c r="E2334" s="34" t="s">
        <v>2157</v>
      </c>
      <c r="F2334" s="34">
        <v>100</v>
      </c>
      <c r="G2334" s="131">
        <v>0</v>
      </c>
      <c r="H2334" s="34">
        <f t="shared" si="76"/>
        <v>0</v>
      </c>
      <c r="I2334" s="140">
        <v>1.4</v>
      </c>
      <c r="J2334" s="141">
        <f t="shared" si="77"/>
        <v>0</v>
      </c>
      <c r="K2334" s="30"/>
      <c r="L2334" s="30"/>
    </row>
    <row r="2335" spans="1:13">
      <c r="A2335" s="110" t="s">
        <v>2165</v>
      </c>
      <c r="B2335" s="136" t="s">
        <v>2166</v>
      </c>
      <c r="C2335" s="110" t="s">
        <v>2167</v>
      </c>
      <c r="D2335" s="34" t="s">
        <v>2122</v>
      </c>
      <c r="E2335" s="34" t="s">
        <v>2168</v>
      </c>
      <c r="F2335" s="34">
        <v>100</v>
      </c>
      <c r="G2335" s="131">
        <v>0</v>
      </c>
      <c r="H2335" s="34">
        <f t="shared" si="76"/>
        <v>0</v>
      </c>
      <c r="I2335" s="140">
        <v>1.4</v>
      </c>
      <c r="J2335" s="141">
        <f t="shared" si="77"/>
        <v>0</v>
      </c>
      <c r="K2335" s="30"/>
      <c r="L2335" s="30"/>
      <c r="M2335" s="30"/>
    </row>
    <row r="2336" spans="1:13">
      <c r="A2336" s="110" t="s">
        <v>2165</v>
      </c>
      <c r="B2336" s="136" t="s">
        <v>4416</v>
      </c>
      <c r="C2336" s="110" t="s">
        <v>4417</v>
      </c>
      <c r="D2336" s="34" t="s">
        <v>2156</v>
      </c>
      <c r="E2336" s="34" t="s">
        <v>4407</v>
      </c>
      <c r="F2336" s="34">
        <v>100</v>
      </c>
      <c r="G2336" s="131">
        <v>0</v>
      </c>
      <c r="H2336" s="34">
        <f t="shared" si="76"/>
        <v>0</v>
      </c>
      <c r="I2336" s="140">
        <v>1.4</v>
      </c>
      <c r="J2336" s="141">
        <f t="shared" si="77"/>
        <v>0</v>
      </c>
      <c r="K2336" s="30"/>
      <c r="L2336" s="30"/>
    </row>
    <row r="2337" spans="1:12">
      <c r="A2337" s="110" t="s">
        <v>2165</v>
      </c>
      <c r="B2337" s="136" t="s">
        <v>4588</v>
      </c>
      <c r="C2337" s="110" t="s">
        <v>4589</v>
      </c>
      <c r="D2337" s="34" t="s">
        <v>2156</v>
      </c>
      <c r="E2337" s="34" t="s">
        <v>4590</v>
      </c>
      <c r="F2337" s="34">
        <v>100</v>
      </c>
      <c r="G2337" s="131">
        <v>0</v>
      </c>
      <c r="H2337" s="34">
        <f t="shared" si="76"/>
        <v>0</v>
      </c>
      <c r="I2337" s="140">
        <v>1.4</v>
      </c>
      <c r="J2337" s="141">
        <f t="shared" si="77"/>
        <v>0</v>
      </c>
      <c r="K2337" s="30"/>
      <c r="L2337" s="30"/>
    </row>
    <row r="2338" spans="1:12">
      <c r="A2338" s="110" t="s">
        <v>2165</v>
      </c>
      <c r="B2338" s="136" t="s">
        <v>4609</v>
      </c>
      <c r="C2338" s="110" t="s">
        <v>4610</v>
      </c>
      <c r="D2338" s="34" t="s">
        <v>2156</v>
      </c>
      <c r="E2338" s="34" t="s">
        <v>4608</v>
      </c>
      <c r="F2338" s="34">
        <v>100</v>
      </c>
      <c r="G2338" s="131">
        <v>0</v>
      </c>
      <c r="H2338" s="34">
        <f t="shared" si="76"/>
        <v>0</v>
      </c>
      <c r="I2338" s="140">
        <v>1.4</v>
      </c>
      <c r="J2338" s="141">
        <f t="shared" si="77"/>
        <v>0</v>
      </c>
      <c r="K2338" s="30"/>
      <c r="L2338" s="30"/>
    </row>
    <row r="2339" spans="1:12">
      <c r="A2339" s="110" t="s">
        <v>2165</v>
      </c>
      <c r="B2339" s="136" t="s">
        <v>4606</v>
      </c>
      <c r="C2339" s="110" t="s">
        <v>4607</v>
      </c>
      <c r="D2339" s="34" t="s">
        <v>2156</v>
      </c>
      <c r="E2339" s="34" t="s">
        <v>4608</v>
      </c>
      <c r="F2339" s="34">
        <v>100</v>
      </c>
      <c r="G2339" s="131">
        <v>0</v>
      </c>
      <c r="H2339" s="34">
        <f t="shared" si="76"/>
        <v>0</v>
      </c>
      <c r="I2339" s="140">
        <v>1.4</v>
      </c>
      <c r="J2339" s="141">
        <f t="shared" si="77"/>
        <v>0</v>
      </c>
      <c r="K2339" s="30"/>
      <c r="L2339" s="30"/>
    </row>
    <row r="2340" spans="1:12">
      <c r="A2340" s="110" t="s">
        <v>2165</v>
      </c>
      <c r="B2340" s="136" t="s">
        <v>3855</v>
      </c>
      <c r="C2340" s="110" t="s">
        <v>3856</v>
      </c>
      <c r="D2340" s="34" t="s">
        <v>2056</v>
      </c>
      <c r="E2340" s="34" t="s">
        <v>3834</v>
      </c>
      <c r="F2340" s="34">
        <v>100</v>
      </c>
      <c r="G2340" s="131">
        <v>0</v>
      </c>
      <c r="H2340" s="34">
        <f t="shared" si="76"/>
        <v>0</v>
      </c>
      <c r="I2340" s="140">
        <v>1.4</v>
      </c>
      <c r="J2340" s="141">
        <f t="shared" si="77"/>
        <v>0</v>
      </c>
      <c r="K2340" s="30"/>
      <c r="L2340" s="30"/>
    </row>
    <row r="2341" spans="1:12">
      <c r="A2341" s="110" t="s">
        <v>2165</v>
      </c>
      <c r="B2341" s="136" t="s">
        <v>4697</v>
      </c>
      <c r="C2341" s="110" t="s">
        <v>4698</v>
      </c>
      <c r="D2341" s="34" t="s">
        <v>2156</v>
      </c>
      <c r="E2341" s="34" t="s">
        <v>4699</v>
      </c>
      <c r="F2341" s="34">
        <v>100</v>
      </c>
      <c r="G2341" s="131">
        <v>0</v>
      </c>
      <c r="H2341" s="34">
        <f t="shared" si="76"/>
        <v>0</v>
      </c>
      <c r="I2341" s="140">
        <v>1.4</v>
      </c>
      <c r="J2341" s="141">
        <f t="shared" si="77"/>
        <v>0</v>
      </c>
      <c r="K2341" s="30"/>
      <c r="L2341" s="30"/>
    </row>
    <row r="2342" spans="1:12">
      <c r="A2342" s="110" t="s">
        <v>2165</v>
      </c>
      <c r="B2342" s="136" t="s">
        <v>3978</v>
      </c>
      <c r="C2342" s="110" t="s">
        <v>3979</v>
      </c>
      <c r="D2342" s="34" t="s">
        <v>2056</v>
      </c>
      <c r="E2342" s="34" t="s">
        <v>3977</v>
      </c>
      <c r="F2342" s="34">
        <v>100</v>
      </c>
      <c r="G2342" s="131">
        <v>0</v>
      </c>
      <c r="H2342" s="34">
        <f t="shared" si="76"/>
        <v>0</v>
      </c>
      <c r="I2342" s="140">
        <v>1.4</v>
      </c>
      <c r="J2342" s="141">
        <f t="shared" si="77"/>
        <v>0</v>
      </c>
      <c r="K2342" s="30"/>
      <c r="L2342" s="30"/>
    </row>
    <row r="2343" spans="1:12">
      <c r="A2343" s="110" t="s">
        <v>2165</v>
      </c>
      <c r="B2343" s="136" t="s">
        <v>2490</v>
      </c>
      <c r="C2343" s="110" t="s">
        <v>2491</v>
      </c>
      <c r="D2343" s="34" t="s">
        <v>2122</v>
      </c>
      <c r="E2343" s="34" t="s">
        <v>2487</v>
      </c>
      <c r="F2343" s="34">
        <v>100</v>
      </c>
      <c r="G2343" s="131">
        <v>0</v>
      </c>
      <c r="H2343" s="34">
        <f t="shared" si="76"/>
        <v>0</v>
      </c>
      <c r="I2343" s="140">
        <v>1.4</v>
      </c>
      <c r="J2343" s="141">
        <f t="shared" si="77"/>
        <v>0</v>
      </c>
      <c r="K2343" s="30"/>
      <c r="L2343" s="30"/>
    </row>
    <row r="2344" spans="1:12">
      <c r="A2344" s="110" t="s">
        <v>2165</v>
      </c>
      <c r="B2344" s="136" t="s">
        <v>2597</v>
      </c>
      <c r="C2344" s="110" t="s">
        <v>2598</v>
      </c>
      <c r="D2344" s="34" t="s">
        <v>2122</v>
      </c>
      <c r="E2344" s="34" t="s">
        <v>2586</v>
      </c>
      <c r="F2344" s="34">
        <v>100</v>
      </c>
      <c r="G2344" s="131">
        <v>0</v>
      </c>
      <c r="H2344" s="34">
        <f t="shared" si="76"/>
        <v>0</v>
      </c>
      <c r="I2344" s="140">
        <v>1.4</v>
      </c>
      <c r="J2344" s="141">
        <f t="shared" si="77"/>
        <v>0</v>
      </c>
      <c r="K2344" s="30"/>
      <c r="L2344" s="30"/>
    </row>
    <row r="2345" spans="1:12">
      <c r="A2345" s="110" t="s">
        <v>2165</v>
      </c>
      <c r="B2345" s="136" t="s">
        <v>3044</v>
      </c>
      <c r="C2345" s="110" t="s">
        <v>3045</v>
      </c>
      <c r="D2345" s="34" t="s">
        <v>2122</v>
      </c>
      <c r="E2345" s="34" t="s">
        <v>2149</v>
      </c>
      <c r="F2345" s="34">
        <v>100</v>
      </c>
      <c r="G2345" s="131">
        <v>0</v>
      </c>
      <c r="H2345" s="34">
        <f t="shared" si="76"/>
        <v>0</v>
      </c>
      <c r="I2345" s="140">
        <v>1.4</v>
      </c>
      <c r="J2345" s="141">
        <f t="shared" si="77"/>
        <v>0</v>
      </c>
      <c r="K2345" s="30"/>
      <c r="L2345" s="30"/>
    </row>
    <row r="2346" spans="1:12">
      <c r="A2346" s="110" t="s">
        <v>2165</v>
      </c>
      <c r="B2346" s="136" t="s">
        <v>4771</v>
      </c>
      <c r="C2346" s="110" t="s">
        <v>4772</v>
      </c>
      <c r="D2346" s="34" t="s">
        <v>2156</v>
      </c>
      <c r="E2346" s="34" t="s">
        <v>2157</v>
      </c>
      <c r="F2346" s="34">
        <v>100</v>
      </c>
      <c r="G2346" s="131">
        <v>0</v>
      </c>
      <c r="H2346" s="34">
        <f t="shared" si="76"/>
        <v>0</v>
      </c>
      <c r="I2346" s="140">
        <v>1.4</v>
      </c>
      <c r="J2346" s="141">
        <f t="shared" si="77"/>
        <v>0</v>
      </c>
      <c r="K2346" s="30"/>
      <c r="L2346" s="30"/>
    </row>
    <row r="2347" spans="1:12">
      <c r="A2347" s="110" t="s">
        <v>2165</v>
      </c>
      <c r="B2347" s="136" t="s">
        <v>4621</v>
      </c>
      <c r="C2347" s="110" t="s">
        <v>4622</v>
      </c>
      <c r="D2347" s="34" t="s">
        <v>2156</v>
      </c>
      <c r="E2347" s="34" t="s">
        <v>4619</v>
      </c>
      <c r="F2347" s="34">
        <v>100</v>
      </c>
      <c r="G2347" s="131">
        <v>0</v>
      </c>
      <c r="H2347" s="34">
        <f t="shared" si="76"/>
        <v>0</v>
      </c>
      <c r="I2347" s="140">
        <v>1.4</v>
      </c>
      <c r="J2347" s="141">
        <f t="shared" si="77"/>
        <v>0</v>
      </c>
      <c r="K2347" s="30"/>
      <c r="L2347" s="30"/>
    </row>
    <row r="2348" spans="1:12">
      <c r="A2348" s="110" t="s">
        <v>2165</v>
      </c>
      <c r="B2348" s="136" t="s">
        <v>3975</v>
      </c>
      <c r="C2348" s="110" t="s">
        <v>3976</v>
      </c>
      <c r="D2348" s="34" t="s">
        <v>2056</v>
      </c>
      <c r="E2348" s="34" t="s">
        <v>3977</v>
      </c>
      <c r="F2348" s="34">
        <v>100</v>
      </c>
      <c r="G2348" s="131">
        <v>0</v>
      </c>
      <c r="H2348" s="34">
        <f t="shared" si="76"/>
        <v>0</v>
      </c>
      <c r="I2348" s="140">
        <v>1.4</v>
      </c>
      <c r="J2348" s="141">
        <f t="shared" si="77"/>
        <v>0</v>
      </c>
      <c r="K2348" s="30"/>
      <c r="L2348" s="30"/>
    </row>
    <row r="2349" spans="1:12">
      <c r="A2349" s="110" t="s">
        <v>2165</v>
      </c>
      <c r="B2349" s="136" t="s">
        <v>4728</v>
      </c>
      <c r="C2349" s="110" t="s">
        <v>4729</v>
      </c>
      <c r="D2349" s="34" t="s">
        <v>2156</v>
      </c>
      <c r="E2349" s="34" t="s">
        <v>4719</v>
      </c>
      <c r="F2349" s="34">
        <v>100</v>
      </c>
      <c r="G2349" s="131">
        <v>0</v>
      </c>
      <c r="H2349" s="34">
        <f t="shared" si="76"/>
        <v>0</v>
      </c>
      <c r="I2349" s="140">
        <v>1.4</v>
      </c>
      <c r="J2349" s="141">
        <f t="shared" si="77"/>
        <v>0</v>
      </c>
      <c r="K2349" s="30"/>
      <c r="L2349" s="30"/>
    </row>
    <row r="2350" spans="1:12">
      <c r="A2350" s="110" t="s">
        <v>2165</v>
      </c>
      <c r="B2350" s="136" t="s">
        <v>4730</v>
      </c>
      <c r="C2350" s="110" t="s">
        <v>4731</v>
      </c>
      <c r="D2350" s="34" t="s">
        <v>2156</v>
      </c>
      <c r="E2350" s="34" t="s">
        <v>4719</v>
      </c>
      <c r="F2350" s="34">
        <v>100</v>
      </c>
      <c r="G2350" s="131">
        <v>0</v>
      </c>
      <c r="H2350" s="34">
        <f t="shared" si="76"/>
        <v>0</v>
      </c>
      <c r="I2350" s="140">
        <v>1.4</v>
      </c>
      <c r="J2350" s="141">
        <f t="shared" si="77"/>
        <v>0</v>
      </c>
      <c r="K2350" s="30"/>
      <c r="L2350" s="30"/>
    </row>
    <row r="2351" spans="1:12">
      <c r="A2351" s="110" t="s">
        <v>2165</v>
      </c>
      <c r="B2351" s="136" t="s">
        <v>4218</v>
      </c>
      <c r="C2351" s="110" t="s">
        <v>4219</v>
      </c>
      <c r="D2351" s="34" t="s">
        <v>2056</v>
      </c>
      <c r="E2351" s="34" t="s">
        <v>4197</v>
      </c>
      <c r="F2351" s="34">
        <v>100</v>
      </c>
      <c r="G2351" s="131">
        <v>0</v>
      </c>
      <c r="H2351" s="34">
        <f t="shared" si="76"/>
        <v>0</v>
      </c>
      <c r="I2351" s="140">
        <v>1.4</v>
      </c>
      <c r="J2351" s="141">
        <f t="shared" si="77"/>
        <v>0</v>
      </c>
      <c r="K2351" s="30"/>
      <c r="L2351" s="30"/>
    </row>
    <row r="2352" spans="1:12">
      <c r="A2352" s="110" t="s">
        <v>2165</v>
      </c>
      <c r="B2352" s="136" t="s">
        <v>4306</v>
      </c>
      <c r="C2352" s="110" t="s">
        <v>4307</v>
      </c>
      <c r="D2352" s="34" t="s">
        <v>2122</v>
      </c>
      <c r="E2352" s="34" t="s">
        <v>3412</v>
      </c>
      <c r="F2352" s="34">
        <v>100</v>
      </c>
      <c r="G2352" s="131">
        <v>0</v>
      </c>
      <c r="H2352" s="34">
        <f t="shared" si="76"/>
        <v>0</v>
      </c>
      <c r="I2352" s="140">
        <v>1.4</v>
      </c>
      <c r="J2352" s="141">
        <f t="shared" si="77"/>
        <v>0</v>
      </c>
      <c r="K2352" s="30"/>
      <c r="L2352" s="30"/>
    </row>
    <row r="2353" spans="1:12">
      <c r="A2353" s="110" t="s">
        <v>2165</v>
      </c>
      <c r="B2353" s="136" t="s">
        <v>4343</v>
      </c>
      <c r="C2353" s="110" t="s">
        <v>4344</v>
      </c>
      <c r="D2353" s="34" t="s">
        <v>2056</v>
      </c>
      <c r="E2353" s="34" t="s">
        <v>4322</v>
      </c>
      <c r="F2353" s="34">
        <v>100</v>
      </c>
      <c r="G2353" s="131">
        <v>0</v>
      </c>
      <c r="H2353" s="34">
        <f t="shared" si="76"/>
        <v>0</v>
      </c>
      <c r="I2353" s="140">
        <v>1.4</v>
      </c>
      <c r="J2353" s="141">
        <f t="shared" si="77"/>
        <v>0</v>
      </c>
      <c r="K2353" s="30"/>
      <c r="L2353" s="30"/>
    </row>
    <row r="2354" spans="1:12">
      <c r="A2354" s="110" t="s">
        <v>2165</v>
      </c>
      <c r="B2354" s="136" t="s">
        <v>4798</v>
      </c>
      <c r="C2354" s="110" t="s">
        <v>4799</v>
      </c>
      <c r="D2354" s="34" t="s">
        <v>2156</v>
      </c>
      <c r="E2354" s="34" t="s">
        <v>4785</v>
      </c>
      <c r="F2354" s="34">
        <v>100</v>
      </c>
      <c r="G2354" s="131">
        <v>0</v>
      </c>
      <c r="H2354" s="34">
        <f t="shared" si="76"/>
        <v>0</v>
      </c>
      <c r="I2354" s="140">
        <v>1.4</v>
      </c>
      <c r="J2354" s="141">
        <f t="shared" si="77"/>
        <v>0</v>
      </c>
      <c r="K2354" s="30"/>
      <c r="L2354" s="30"/>
    </row>
    <row r="2355" spans="1:12">
      <c r="A2355" s="110" t="s">
        <v>2165</v>
      </c>
      <c r="B2355" s="136" t="s">
        <v>4800</v>
      </c>
      <c r="C2355" s="110" t="s">
        <v>4801</v>
      </c>
      <c r="D2355" s="34" t="s">
        <v>2156</v>
      </c>
      <c r="E2355" s="34" t="s">
        <v>4785</v>
      </c>
      <c r="F2355" s="34">
        <v>100</v>
      </c>
      <c r="G2355" s="131">
        <v>0</v>
      </c>
      <c r="H2355" s="34">
        <f t="shared" si="76"/>
        <v>0</v>
      </c>
      <c r="I2355" s="140">
        <v>1.4</v>
      </c>
      <c r="J2355" s="141">
        <f t="shared" si="77"/>
        <v>0</v>
      </c>
      <c r="K2355" s="30"/>
      <c r="L2355" s="30"/>
    </row>
    <row r="2356" spans="1:12">
      <c r="A2356" s="110" t="s">
        <v>2165</v>
      </c>
      <c r="B2356" s="136" t="s">
        <v>4804</v>
      </c>
      <c r="C2356" s="110" t="s">
        <v>4805</v>
      </c>
      <c r="D2356" s="34" t="s">
        <v>2156</v>
      </c>
      <c r="E2356" s="34" t="s">
        <v>4785</v>
      </c>
      <c r="F2356" s="34">
        <v>100</v>
      </c>
      <c r="G2356" s="131">
        <v>0</v>
      </c>
      <c r="H2356" s="34">
        <f t="shared" si="76"/>
        <v>0</v>
      </c>
      <c r="I2356" s="140">
        <v>1.4</v>
      </c>
      <c r="J2356" s="141">
        <f t="shared" si="77"/>
        <v>0</v>
      </c>
      <c r="K2356" s="30"/>
      <c r="L2356" s="30"/>
    </row>
    <row r="2357" spans="1:12">
      <c r="A2357" s="110" t="s">
        <v>2165</v>
      </c>
      <c r="B2357" s="136" t="s">
        <v>2840</v>
      </c>
      <c r="C2357" s="110" t="s">
        <v>2841</v>
      </c>
      <c r="D2357" s="34" t="s">
        <v>2122</v>
      </c>
      <c r="E2357" s="34" t="s">
        <v>2132</v>
      </c>
      <c r="F2357" s="34">
        <v>100</v>
      </c>
      <c r="G2357" s="131">
        <v>0</v>
      </c>
      <c r="H2357" s="34">
        <f t="shared" ref="H2357:H2420" si="78">G2357*F2357</f>
        <v>0</v>
      </c>
      <c r="I2357" s="140">
        <v>1.4</v>
      </c>
      <c r="J2357" s="141">
        <f t="shared" si="77"/>
        <v>0</v>
      </c>
      <c r="K2357" s="30"/>
      <c r="L2357" s="30"/>
    </row>
    <row r="2358" spans="1:12">
      <c r="A2358" s="110" t="s">
        <v>2165</v>
      </c>
      <c r="B2358" s="136" t="s">
        <v>4584</v>
      </c>
      <c r="C2358" s="110" t="s">
        <v>4585</v>
      </c>
      <c r="D2358" s="34" t="s">
        <v>2156</v>
      </c>
      <c r="E2358" s="34" t="s">
        <v>4407</v>
      </c>
      <c r="F2358" s="34">
        <v>100</v>
      </c>
      <c r="G2358" s="131">
        <v>0</v>
      </c>
      <c r="H2358" s="34">
        <f t="shared" si="78"/>
        <v>0</v>
      </c>
      <c r="I2358" s="140">
        <v>1.4</v>
      </c>
      <c r="J2358" s="141">
        <f t="shared" si="77"/>
        <v>0</v>
      </c>
      <c r="K2358" s="30"/>
      <c r="L2358" s="30"/>
    </row>
    <row r="2359" spans="1:12">
      <c r="A2359" s="110" t="s">
        <v>2165</v>
      </c>
      <c r="B2359" s="136" t="s">
        <v>4586</v>
      </c>
      <c r="C2359" s="110" t="s">
        <v>4587</v>
      </c>
      <c r="D2359" s="34" t="s">
        <v>2156</v>
      </c>
      <c r="E2359" s="34" t="s">
        <v>4407</v>
      </c>
      <c r="F2359" s="34">
        <v>100</v>
      </c>
      <c r="G2359" s="131">
        <v>0</v>
      </c>
      <c r="H2359" s="34">
        <f t="shared" si="78"/>
        <v>0</v>
      </c>
      <c r="I2359" s="140">
        <v>1.4</v>
      </c>
      <c r="J2359" s="141">
        <f t="shared" si="77"/>
        <v>0</v>
      </c>
      <c r="K2359" s="30"/>
      <c r="L2359" s="30"/>
    </row>
    <row r="2360" spans="1:12">
      <c r="A2360" s="110" t="s">
        <v>2165</v>
      </c>
      <c r="B2360" s="136" t="s">
        <v>4440</v>
      </c>
      <c r="C2360" s="110" t="s">
        <v>4441</v>
      </c>
      <c r="D2360" s="34" t="s">
        <v>2156</v>
      </c>
      <c r="E2360" s="34" t="s">
        <v>4407</v>
      </c>
      <c r="F2360" s="34">
        <v>100</v>
      </c>
      <c r="G2360" s="131">
        <v>0</v>
      </c>
      <c r="H2360" s="34">
        <f t="shared" si="78"/>
        <v>0</v>
      </c>
      <c r="I2360" s="140">
        <v>1.4</v>
      </c>
      <c r="J2360" s="141">
        <f t="shared" si="77"/>
        <v>0</v>
      </c>
      <c r="K2360" s="30"/>
      <c r="L2360" s="30"/>
    </row>
    <row r="2361" spans="1:12">
      <c r="A2361" s="110" t="s">
        <v>2165</v>
      </c>
      <c r="B2361" s="136" t="s">
        <v>4432</v>
      </c>
      <c r="C2361" s="110" t="s">
        <v>4433</v>
      </c>
      <c r="D2361" s="34" t="s">
        <v>2156</v>
      </c>
      <c r="E2361" s="34" t="s">
        <v>4407</v>
      </c>
      <c r="F2361" s="34">
        <v>100</v>
      </c>
      <c r="G2361" s="131">
        <v>0</v>
      </c>
      <c r="H2361" s="34">
        <f t="shared" si="78"/>
        <v>0</v>
      </c>
      <c r="I2361" s="140">
        <v>1.4</v>
      </c>
      <c r="J2361" s="141">
        <f t="shared" si="77"/>
        <v>0</v>
      </c>
      <c r="K2361" s="30"/>
      <c r="L2361" s="30"/>
    </row>
    <row r="2362" spans="1:12">
      <c r="A2362" s="110" t="s">
        <v>2165</v>
      </c>
      <c r="B2362" s="136" t="s">
        <v>4452</v>
      </c>
      <c r="C2362" s="110" t="s">
        <v>4453</v>
      </c>
      <c r="D2362" s="34" t="s">
        <v>2156</v>
      </c>
      <c r="E2362" s="34" t="s">
        <v>4407</v>
      </c>
      <c r="F2362" s="34">
        <v>100</v>
      </c>
      <c r="G2362" s="131">
        <v>0</v>
      </c>
      <c r="H2362" s="34">
        <f t="shared" si="78"/>
        <v>0</v>
      </c>
      <c r="I2362" s="140">
        <v>1.4</v>
      </c>
      <c r="J2362" s="141">
        <f t="shared" si="77"/>
        <v>0</v>
      </c>
      <c r="K2362" s="30"/>
      <c r="L2362" s="30"/>
    </row>
    <row r="2363" spans="1:12">
      <c r="A2363" s="110" t="s">
        <v>2165</v>
      </c>
      <c r="B2363" s="136" t="s">
        <v>2191</v>
      </c>
      <c r="C2363" s="110" t="s">
        <v>2192</v>
      </c>
      <c r="D2363" s="34" t="s">
        <v>2122</v>
      </c>
      <c r="E2363" s="34" t="s">
        <v>2193</v>
      </c>
      <c r="F2363" s="34">
        <v>100</v>
      </c>
      <c r="G2363" s="131">
        <v>0</v>
      </c>
      <c r="H2363" s="34">
        <f t="shared" si="78"/>
        <v>0</v>
      </c>
      <c r="I2363" s="140">
        <v>1.4</v>
      </c>
      <c r="J2363" s="141">
        <f t="shared" si="77"/>
        <v>0</v>
      </c>
      <c r="K2363" s="30"/>
      <c r="L2363" s="30"/>
    </row>
    <row r="2364" spans="1:12">
      <c r="A2364" s="110" t="s">
        <v>2165</v>
      </c>
      <c r="B2364" s="136" t="s">
        <v>3536</v>
      </c>
      <c r="C2364" s="110" t="s">
        <v>3537</v>
      </c>
      <c r="D2364" s="34" t="s">
        <v>3538</v>
      </c>
      <c r="E2364" s="34" t="s">
        <v>3539</v>
      </c>
      <c r="F2364" s="34">
        <v>100</v>
      </c>
      <c r="G2364" s="131">
        <v>0</v>
      </c>
      <c r="H2364" s="34">
        <f t="shared" si="78"/>
        <v>0</v>
      </c>
      <c r="I2364" s="140">
        <v>1.4</v>
      </c>
      <c r="J2364" s="141">
        <f t="shared" si="77"/>
        <v>0</v>
      </c>
      <c r="K2364" s="30"/>
      <c r="L2364" s="30"/>
    </row>
    <row r="2365" spans="1:12">
      <c r="A2365" s="110" t="s">
        <v>2165</v>
      </c>
      <c r="B2365" s="136" t="s">
        <v>2824</v>
      </c>
      <c r="C2365" s="110" t="s">
        <v>2825</v>
      </c>
      <c r="D2365" s="34" t="s">
        <v>2122</v>
      </c>
      <c r="E2365" s="34" t="s">
        <v>2132</v>
      </c>
      <c r="F2365" s="34">
        <v>100</v>
      </c>
      <c r="G2365" s="131">
        <v>0</v>
      </c>
      <c r="H2365" s="34">
        <f t="shared" si="78"/>
        <v>0</v>
      </c>
      <c r="I2365" s="140">
        <v>1.4</v>
      </c>
      <c r="J2365" s="141">
        <f t="shared" si="77"/>
        <v>0</v>
      </c>
      <c r="K2365" s="30"/>
      <c r="L2365" s="30"/>
    </row>
    <row r="2366" spans="1:12">
      <c r="A2366" s="110" t="s">
        <v>2165</v>
      </c>
      <c r="B2366" s="136" t="s">
        <v>4405</v>
      </c>
      <c r="C2366" s="110" t="s">
        <v>4406</v>
      </c>
      <c r="D2366" s="34" t="s">
        <v>2156</v>
      </c>
      <c r="E2366" s="34" t="s">
        <v>4407</v>
      </c>
      <c r="F2366" s="34">
        <v>100</v>
      </c>
      <c r="G2366" s="131">
        <v>0</v>
      </c>
      <c r="H2366" s="34">
        <f t="shared" si="78"/>
        <v>0</v>
      </c>
      <c r="I2366" s="140">
        <v>1.4</v>
      </c>
      <c r="J2366" s="141">
        <f t="shared" si="77"/>
        <v>0</v>
      </c>
      <c r="K2366" s="30"/>
      <c r="L2366" s="30"/>
    </row>
    <row r="2367" spans="1:12">
      <c r="A2367" s="110" t="s">
        <v>2165</v>
      </c>
      <c r="B2367" s="136" t="s">
        <v>4408</v>
      </c>
      <c r="C2367" s="110" t="s">
        <v>4409</v>
      </c>
      <c r="D2367" s="34" t="s">
        <v>2156</v>
      </c>
      <c r="E2367" s="34" t="s">
        <v>4407</v>
      </c>
      <c r="F2367" s="34">
        <v>100</v>
      </c>
      <c r="G2367" s="131">
        <v>0</v>
      </c>
      <c r="H2367" s="34">
        <f t="shared" si="78"/>
        <v>0</v>
      </c>
      <c r="I2367" s="140">
        <v>1.4</v>
      </c>
      <c r="J2367" s="141">
        <f t="shared" si="77"/>
        <v>0</v>
      </c>
      <c r="K2367" s="30"/>
      <c r="L2367" s="30"/>
    </row>
    <row r="2368" spans="1:12">
      <c r="A2368" s="110" t="s">
        <v>2165</v>
      </c>
      <c r="B2368" s="136" t="s">
        <v>4410</v>
      </c>
      <c r="C2368" s="110" t="s">
        <v>4411</v>
      </c>
      <c r="D2368" s="34" t="s">
        <v>2156</v>
      </c>
      <c r="E2368" s="34" t="s">
        <v>4407</v>
      </c>
      <c r="F2368" s="34">
        <v>100</v>
      </c>
      <c r="G2368" s="131">
        <v>0</v>
      </c>
      <c r="H2368" s="34">
        <f t="shared" si="78"/>
        <v>0</v>
      </c>
      <c r="I2368" s="140">
        <v>1.4</v>
      </c>
      <c r="J2368" s="141">
        <f t="shared" si="77"/>
        <v>0</v>
      </c>
      <c r="K2368" s="30"/>
      <c r="L2368" s="30"/>
    </row>
    <row r="2369" spans="1:12">
      <c r="A2369" s="110" t="s">
        <v>2165</v>
      </c>
      <c r="B2369" s="136" t="s">
        <v>2838</v>
      </c>
      <c r="C2369" s="110" t="s">
        <v>2839</v>
      </c>
      <c r="D2369" s="34" t="s">
        <v>2122</v>
      </c>
      <c r="E2369" s="34" t="s">
        <v>2132</v>
      </c>
      <c r="F2369" s="34">
        <v>100</v>
      </c>
      <c r="G2369" s="131">
        <v>0</v>
      </c>
      <c r="H2369" s="34">
        <f t="shared" si="78"/>
        <v>0</v>
      </c>
      <c r="I2369" s="140">
        <v>1.4</v>
      </c>
      <c r="J2369" s="141">
        <f t="shared" si="77"/>
        <v>0</v>
      </c>
      <c r="K2369" s="30"/>
      <c r="L2369" s="30"/>
    </row>
    <row r="2370" spans="1:12">
      <c r="A2370" s="110" t="s">
        <v>2165</v>
      </c>
      <c r="B2370" s="136" t="s">
        <v>2962</v>
      </c>
      <c r="C2370" s="110" t="s">
        <v>2963</v>
      </c>
      <c r="D2370" s="34" t="s">
        <v>2122</v>
      </c>
      <c r="E2370" s="34" t="s">
        <v>2149</v>
      </c>
      <c r="F2370" s="34">
        <v>100</v>
      </c>
      <c r="G2370" s="131">
        <v>0</v>
      </c>
      <c r="H2370" s="34">
        <f t="shared" si="78"/>
        <v>0</v>
      </c>
      <c r="I2370" s="140">
        <v>1.4</v>
      </c>
      <c r="J2370" s="141">
        <f t="shared" si="77"/>
        <v>0</v>
      </c>
      <c r="K2370" s="30"/>
      <c r="L2370" s="30"/>
    </row>
    <row r="2371" spans="1:12">
      <c r="A2371" s="110" t="s">
        <v>2165</v>
      </c>
      <c r="B2371" s="136" t="s">
        <v>2894</v>
      </c>
      <c r="C2371" s="110" t="s">
        <v>2895</v>
      </c>
      <c r="D2371" s="34" t="s">
        <v>2122</v>
      </c>
      <c r="E2371" s="34" t="s">
        <v>2132</v>
      </c>
      <c r="F2371" s="34">
        <v>100</v>
      </c>
      <c r="G2371" s="131">
        <v>0</v>
      </c>
      <c r="H2371" s="34">
        <f t="shared" si="78"/>
        <v>0</v>
      </c>
      <c r="I2371" s="140">
        <v>1.4</v>
      </c>
      <c r="J2371" s="141">
        <f t="shared" si="77"/>
        <v>0</v>
      </c>
      <c r="K2371" s="30"/>
      <c r="L2371" s="30"/>
    </row>
    <row r="2372" spans="1:12">
      <c r="A2372" s="110" t="s">
        <v>2165</v>
      </c>
      <c r="B2372" s="136" t="s">
        <v>4418</v>
      </c>
      <c r="C2372" s="110" t="s">
        <v>4419</v>
      </c>
      <c r="D2372" s="34" t="s">
        <v>2156</v>
      </c>
      <c r="E2372" s="34" t="s">
        <v>4407</v>
      </c>
      <c r="F2372" s="34">
        <v>100</v>
      </c>
      <c r="G2372" s="131">
        <v>0</v>
      </c>
      <c r="H2372" s="34">
        <f t="shared" si="78"/>
        <v>0</v>
      </c>
      <c r="I2372" s="140">
        <v>1.4</v>
      </c>
      <c r="J2372" s="141">
        <f t="shared" si="77"/>
        <v>0</v>
      </c>
      <c r="K2372" s="30"/>
      <c r="L2372" s="30"/>
    </row>
    <row r="2373" spans="1:12">
      <c r="A2373" s="110" t="s">
        <v>2165</v>
      </c>
      <c r="B2373" s="136" t="s">
        <v>4620</v>
      </c>
      <c r="C2373" s="110" t="s">
        <v>4618</v>
      </c>
      <c r="D2373" s="34" t="s">
        <v>2156</v>
      </c>
      <c r="E2373" s="34" t="s">
        <v>4619</v>
      </c>
      <c r="F2373" s="34">
        <v>100</v>
      </c>
      <c r="G2373" s="131">
        <v>0</v>
      </c>
      <c r="H2373" s="34">
        <f t="shared" si="78"/>
        <v>0</v>
      </c>
      <c r="I2373" s="140">
        <v>1.4</v>
      </c>
      <c r="J2373" s="141">
        <f t="shared" si="77"/>
        <v>0</v>
      </c>
      <c r="K2373" s="30"/>
      <c r="L2373" s="30"/>
    </row>
    <row r="2374" spans="1:12">
      <c r="A2374" s="110" t="s">
        <v>2165</v>
      </c>
      <c r="B2374" s="136" t="s">
        <v>2810</v>
      </c>
      <c r="C2374" s="110" t="s">
        <v>2811</v>
      </c>
      <c r="D2374" s="34" t="s">
        <v>2122</v>
      </c>
      <c r="E2374" s="34" t="s">
        <v>2132</v>
      </c>
      <c r="F2374" s="34">
        <v>100</v>
      </c>
      <c r="G2374" s="131">
        <v>0</v>
      </c>
      <c r="H2374" s="34">
        <f t="shared" si="78"/>
        <v>0</v>
      </c>
      <c r="I2374" s="140">
        <v>1.4</v>
      </c>
      <c r="J2374" s="141">
        <f t="shared" si="77"/>
        <v>0</v>
      </c>
      <c r="K2374" s="30"/>
      <c r="L2374" s="30"/>
    </row>
    <row r="2375" spans="1:12">
      <c r="A2375" s="110" t="s">
        <v>2165</v>
      </c>
      <c r="B2375" s="136" t="s">
        <v>2627</v>
      </c>
      <c r="C2375" s="110" t="s">
        <v>2628</v>
      </c>
      <c r="D2375" s="34" t="s">
        <v>2122</v>
      </c>
      <c r="E2375" s="34" t="s">
        <v>2586</v>
      </c>
      <c r="F2375" s="34">
        <v>100</v>
      </c>
      <c r="G2375" s="131">
        <v>0</v>
      </c>
      <c r="H2375" s="34">
        <f t="shared" si="78"/>
        <v>0</v>
      </c>
      <c r="I2375" s="140">
        <v>1.4</v>
      </c>
      <c r="J2375" s="141">
        <f t="shared" si="77"/>
        <v>0</v>
      </c>
      <c r="K2375" s="30"/>
      <c r="L2375" s="30"/>
    </row>
    <row r="2376" spans="1:12">
      <c r="A2376" s="110" t="s">
        <v>2165</v>
      </c>
      <c r="B2376" s="136" t="s">
        <v>2944</v>
      </c>
      <c r="C2376" s="110" t="s">
        <v>2945</v>
      </c>
      <c r="D2376" s="34" t="s">
        <v>2122</v>
      </c>
      <c r="E2376" s="34" t="s">
        <v>2149</v>
      </c>
      <c r="F2376" s="34">
        <v>100</v>
      </c>
      <c r="G2376" s="131">
        <v>0</v>
      </c>
      <c r="H2376" s="34">
        <f t="shared" si="78"/>
        <v>0</v>
      </c>
      <c r="I2376" s="140">
        <v>1.4</v>
      </c>
      <c r="J2376" s="141">
        <f t="shared" si="77"/>
        <v>0</v>
      </c>
      <c r="K2376" s="30"/>
      <c r="L2376" s="30"/>
    </row>
    <row r="2377" spans="1:12">
      <c r="A2377" s="110" t="s">
        <v>2165</v>
      </c>
      <c r="B2377" s="136" t="s">
        <v>4113</v>
      </c>
      <c r="C2377" s="110" t="s">
        <v>4114</v>
      </c>
      <c r="D2377" s="34" t="s">
        <v>2056</v>
      </c>
      <c r="E2377" s="34" t="s">
        <v>4112</v>
      </c>
      <c r="F2377" s="34">
        <v>100</v>
      </c>
      <c r="G2377" s="131">
        <v>0</v>
      </c>
      <c r="H2377" s="34">
        <f t="shared" si="78"/>
        <v>0</v>
      </c>
      <c r="I2377" s="140">
        <v>1.4</v>
      </c>
      <c r="J2377" s="141">
        <f t="shared" si="77"/>
        <v>0</v>
      </c>
      <c r="K2377" s="30"/>
      <c r="L2377" s="30"/>
    </row>
    <row r="2378" spans="1:12">
      <c r="A2378" s="110" t="s">
        <v>2165</v>
      </c>
      <c r="B2378" s="136" t="s">
        <v>4403</v>
      </c>
      <c r="C2378" s="110" t="s">
        <v>4404</v>
      </c>
      <c r="D2378" s="34" t="s">
        <v>2156</v>
      </c>
      <c r="E2378" s="34" t="s">
        <v>2123</v>
      </c>
      <c r="F2378" s="34">
        <v>100</v>
      </c>
      <c r="G2378" s="131">
        <v>0</v>
      </c>
      <c r="H2378" s="34">
        <f t="shared" si="78"/>
        <v>0</v>
      </c>
      <c r="I2378" s="140">
        <v>1.4</v>
      </c>
      <c r="J2378" s="141">
        <f t="shared" si="77"/>
        <v>0</v>
      </c>
      <c r="K2378" s="30"/>
      <c r="L2378" s="30"/>
    </row>
    <row r="2379" spans="1:12">
      <c r="A2379" s="110" t="s">
        <v>2165</v>
      </c>
      <c r="B2379" s="136" t="s">
        <v>2318</v>
      </c>
      <c r="C2379" s="110" t="s">
        <v>2317</v>
      </c>
      <c r="D2379" s="34" t="s">
        <v>2122</v>
      </c>
      <c r="E2379" s="34" t="s">
        <v>2272</v>
      </c>
      <c r="F2379" s="34">
        <v>100</v>
      </c>
      <c r="G2379" s="131">
        <v>0</v>
      </c>
      <c r="H2379" s="34">
        <f t="shared" si="78"/>
        <v>0</v>
      </c>
      <c r="I2379" s="140">
        <v>1.4</v>
      </c>
      <c r="J2379" s="141">
        <f t="shared" ref="J2379:J2442" si="79">H2379*I2379</f>
        <v>0</v>
      </c>
      <c r="K2379" s="30"/>
      <c r="L2379" s="30"/>
    </row>
    <row r="2380" spans="1:12">
      <c r="A2380" s="110" t="s">
        <v>2165</v>
      </c>
      <c r="B2380" s="136" t="s">
        <v>2976</v>
      </c>
      <c r="C2380" s="110" t="s">
        <v>2977</v>
      </c>
      <c r="D2380" s="34" t="s">
        <v>2122</v>
      </c>
      <c r="E2380" s="34" t="s">
        <v>2149</v>
      </c>
      <c r="F2380" s="34">
        <v>100</v>
      </c>
      <c r="G2380" s="131">
        <v>0</v>
      </c>
      <c r="H2380" s="34">
        <f t="shared" si="78"/>
        <v>0</v>
      </c>
      <c r="I2380" s="140">
        <v>1.4</v>
      </c>
      <c r="J2380" s="141">
        <f t="shared" si="79"/>
        <v>0</v>
      </c>
      <c r="K2380" s="30"/>
      <c r="L2380" s="30"/>
    </row>
    <row r="2381" spans="1:12">
      <c r="A2381" s="110" t="s">
        <v>2165</v>
      </c>
      <c r="B2381" s="136" t="s">
        <v>2964</v>
      </c>
      <c r="C2381" s="110" t="s">
        <v>2965</v>
      </c>
      <c r="D2381" s="34" t="s">
        <v>2122</v>
      </c>
      <c r="E2381" s="34" t="s">
        <v>2149</v>
      </c>
      <c r="F2381" s="34">
        <v>100</v>
      </c>
      <c r="G2381" s="131">
        <v>0</v>
      </c>
      <c r="H2381" s="34">
        <f t="shared" si="78"/>
        <v>0</v>
      </c>
      <c r="I2381" s="140">
        <v>1.4</v>
      </c>
      <c r="J2381" s="141">
        <f t="shared" si="79"/>
        <v>0</v>
      </c>
      <c r="K2381" s="30"/>
      <c r="L2381" s="30"/>
    </row>
    <row r="2382" spans="1:12">
      <c r="A2382" s="110" t="s">
        <v>2165</v>
      </c>
      <c r="B2382" s="136" t="s">
        <v>4769</v>
      </c>
      <c r="C2382" s="110" t="s">
        <v>4770</v>
      </c>
      <c r="D2382" s="34" t="s">
        <v>2156</v>
      </c>
      <c r="E2382" s="34" t="s">
        <v>2157</v>
      </c>
      <c r="F2382" s="34">
        <v>100</v>
      </c>
      <c r="G2382" s="131">
        <v>0</v>
      </c>
      <c r="H2382" s="34">
        <f t="shared" si="78"/>
        <v>0</v>
      </c>
      <c r="I2382" s="140">
        <v>1.4</v>
      </c>
      <c r="J2382" s="141">
        <f t="shared" si="79"/>
        <v>0</v>
      </c>
      <c r="K2382" s="30"/>
      <c r="L2382" s="30"/>
    </row>
    <row r="2383" spans="1:12">
      <c r="A2383" s="110" t="s">
        <v>2231</v>
      </c>
      <c r="B2383" s="136" t="s">
        <v>2333</v>
      </c>
      <c r="C2383" s="110" t="s">
        <v>2334</v>
      </c>
      <c r="D2383" s="110" t="s">
        <v>2122</v>
      </c>
      <c r="E2383" s="110" t="s">
        <v>2272</v>
      </c>
      <c r="F2383" s="110">
        <v>100</v>
      </c>
      <c r="G2383" s="109">
        <v>0</v>
      </c>
      <c r="H2383" s="34">
        <f t="shared" si="78"/>
        <v>0</v>
      </c>
      <c r="I2383" s="140">
        <v>1.4</v>
      </c>
      <c r="J2383" s="138">
        <f t="shared" si="79"/>
        <v>0</v>
      </c>
      <c r="K2383" s="30"/>
      <c r="L2383" s="30"/>
    </row>
    <row r="2384" spans="1:12">
      <c r="A2384" s="110" t="s">
        <v>2231</v>
      </c>
      <c r="B2384" s="136" t="s">
        <v>2234</v>
      </c>
      <c r="C2384" s="110" t="s">
        <v>2235</v>
      </c>
      <c r="D2384" s="110" t="s">
        <v>2122</v>
      </c>
      <c r="E2384" s="110" t="s">
        <v>2123</v>
      </c>
      <c r="F2384" s="110">
        <v>100</v>
      </c>
      <c r="G2384" s="109">
        <v>0</v>
      </c>
      <c r="H2384" s="34">
        <f t="shared" si="78"/>
        <v>0</v>
      </c>
      <c r="I2384" s="140">
        <v>1.4</v>
      </c>
      <c r="J2384" s="138">
        <f t="shared" si="79"/>
        <v>0</v>
      </c>
      <c r="K2384" s="30"/>
      <c r="L2384" s="30"/>
    </row>
    <row r="2385" spans="1:12">
      <c r="A2385" s="110" t="s">
        <v>2231</v>
      </c>
      <c r="B2385" s="136" t="s">
        <v>2236</v>
      </c>
      <c r="C2385" s="110" t="s">
        <v>2237</v>
      </c>
      <c r="D2385" s="110" t="s">
        <v>2122</v>
      </c>
      <c r="E2385" s="110" t="s">
        <v>2123</v>
      </c>
      <c r="F2385" s="110">
        <v>100</v>
      </c>
      <c r="G2385" s="109">
        <v>0</v>
      </c>
      <c r="H2385" s="34">
        <f t="shared" si="78"/>
        <v>0</v>
      </c>
      <c r="I2385" s="140">
        <v>1.4</v>
      </c>
      <c r="J2385" s="138">
        <f t="shared" si="79"/>
        <v>0</v>
      </c>
      <c r="K2385" s="30"/>
      <c r="L2385" s="30"/>
    </row>
    <row r="2386" spans="1:12">
      <c r="A2386" s="110" t="s">
        <v>2231</v>
      </c>
      <c r="B2386" s="136" t="s">
        <v>2339</v>
      </c>
      <c r="C2386" s="110" t="s">
        <v>2340</v>
      </c>
      <c r="D2386" s="110" t="s">
        <v>2122</v>
      </c>
      <c r="E2386" s="110" t="s">
        <v>2341</v>
      </c>
      <c r="F2386" s="110">
        <v>100</v>
      </c>
      <c r="G2386" s="109">
        <v>0</v>
      </c>
      <c r="H2386" s="34">
        <f t="shared" si="78"/>
        <v>0</v>
      </c>
      <c r="I2386" s="140">
        <v>1.4</v>
      </c>
      <c r="J2386" s="138">
        <f t="shared" si="79"/>
        <v>0</v>
      </c>
      <c r="K2386" s="30"/>
      <c r="L2386" s="30"/>
    </row>
    <row r="2387" spans="1:12">
      <c r="A2387" s="110" t="s">
        <v>2231</v>
      </c>
      <c r="B2387" s="136" t="s">
        <v>4631</v>
      </c>
      <c r="C2387" s="110" t="s">
        <v>4632</v>
      </c>
      <c r="D2387" s="110" t="s">
        <v>2156</v>
      </c>
      <c r="E2387" s="110" t="s">
        <v>3834</v>
      </c>
      <c r="F2387" s="110">
        <v>100</v>
      </c>
      <c r="G2387" s="109">
        <v>0</v>
      </c>
      <c r="H2387" s="34">
        <f t="shared" si="78"/>
        <v>0</v>
      </c>
      <c r="I2387" s="140">
        <v>1.4</v>
      </c>
      <c r="J2387" s="138">
        <f t="shared" si="79"/>
        <v>0</v>
      </c>
      <c r="K2387" s="30"/>
      <c r="L2387" s="30"/>
    </row>
    <row r="2388" spans="1:12">
      <c r="A2388" s="110" t="s">
        <v>2231</v>
      </c>
      <c r="B2388" s="136" t="s">
        <v>3917</v>
      </c>
      <c r="C2388" s="110" t="s">
        <v>3918</v>
      </c>
      <c r="D2388" s="110" t="s">
        <v>2056</v>
      </c>
      <c r="E2388" s="110" t="s">
        <v>3908</v>
      </c>
      <c r="F2388" s="110">
        <v>100</v>
      </c>
      <c r="G2388" s="109">
        <v>0</v>
      </c>
      <c r="H2388" s="34">
        <f t="shared" si="78"/>
        <v>0</v>
      </c>
      <c r="I2388" s="140">
        <v>1.4</v>
      </c>
      <c r="J2388" s="138">
        <f t="shared" si="79"/>
        <v>0</v>
      </c>
      <c r="K2388" s="30"/>
      <c r="L2388" s="30"/>
    </row>
    <row r="2389" spans="1:12">
      <c r="A2389" s="110" t="s">
        <v>2231</v>
      </c>
      <c r="B2389" s="136" t="s">
        <v>2613</v>
      </c>
      <c r="C2389" s="110" t="s">
        <v>2614</v>
      </c>
      <c r="D2389" s="110" t="s">
        <v>2122</v>
      </c>
      <c r="E2389" s="110" t="s">
        <v>2586</v>
      </c>
      <c r="F2389" s="110">
        <v>100</v>
      </c>
      <c r="G2389" s="109">
        <v>0</v>
      </c>
      <c r="H2389" s="34">
        <f t="shared" si="78"/>
        <v>0</v>
      </c>
      <c r="I2389" s="140">
        <v>1.4</v>
      </c>
      <c r="J2389" s="138">
        <f t="shared" si="79"/>
        <v>0</v>
      </c>
      <c r="K2389" s="30"/>
      <c r="L2389" s="30"/>
    </row>
    <row r="2390" spans="1:12">
      <c r="A2390" s="110" t="s">
        <v>2231</v>
      </c>
      <c r="B2390" s="136" t="s">
        <v>2667</v>
      </c>
      <c r="C2390" s="110" t="s">
        <v>2668</v>
      </c>
      <c r="D2390" s="110" t="s">
        <v>2122</v>
      </c>
      <c r="E2390" s="110" t="s">
        <v>2666</v>
      </c>
      <c r="F2390" s="110">
        <v>100</v>
      </c>
      <c r="G2390" s="109">
        <v>0</v>
      </c>
      <c r="H2390" s="34">
        <f t="shared" si="78"/>
        <v>0</v>
      </c>
      <c r="I2390" s="140">
        <v>1.4</v>
      </c>
      <c r="J2390" s="138">
        <f t="shared" si="79"/>
        <v>0</v>
      </c>
      <c r="K2390" s="30"/>
      <c r="L2390" s="30"/>
    </row>
    <row r="2391" spans="1:12">
      <c r="A2391" s="110" t="s">
        <v>2231</v>
      </c>
      <c r="B2391" s="136" t="s">
        <v>2669</v>
      </c>
      <c r="C2391" s="110" t="s">
        <v>2670</v>
      </c>
      <c r="D2391" s="110" t="s">
        <v>2122</v>
      </c>
      <c r="E2391" s="110" t="s">
        <v>2666</v>
      </c>
      <c r="F2391" s="110">
        <v>100</v>
      </c>
      <c r="G2391" s="109">
        <v>0</v>
      </c>
      <c r="H2391" s="34">
        <f t="shared" si="78"/>
        <v>0</v>
      </c>
      <c r="I2391" s="140">
        <v>1.4</v>
      </c>
      <c r="J2391" s="138">
        <f t="shared" si="79"/>
        <v>0</v>
      </c>
      <c r="K2391" s="30"/>
      <c r="L2391" s="30"/>
    </row>
    <row r="2392" spans="1:12">
      <c r="A2392" s="110" t="s">
        <v>2231</v>
      </c>
      <c r="B2392" s="136" t="s">
        <v>2671</v>
      </c>
      <c r="C2392" s="110" t="s">
        <v>2672</v>
      </c>
      <c r="D2392" s="110" t="s">
        <v>2122</v>
      </c>
      <c r="E2392" s="110" t="s">
        <v>2666</v>
      </c>
      <c r="F2392" s="110">
        <v>100</v>
      </c>
      <c r="G2392" s="109">
        <v>0</v>
      </c>
      <c r="H2392" s="34">
        <f t="shared" si="78"/>
        <v>0</v>
      </c>
      <c r="I2392" s="140">
        <v>1.4</v>
      </c>
      <c r="J2392" s="138">
        <f t="shared" si="79"/>
        <v>0</v>
      </c>
      <c r="K2392" s="30"/>
      <c r="L2392" s="30"/>
    </row>
    <row r="2393" spans="1:12">
      <c r="A2393" s="110" t="s">
        <v>2231</v>
      </c>
      <c r="B2393" s="136" t="s">
        <v>2664</v>
      </c>
      <c r="C2393" s="110" t="s">
        <v>2665</v>
      </c>
      <c r="D2393" s="110" t="s">
        <v>2122</v>
      </c>
      <c r="E2393" s="110" t="s">
        <v>2666</v>
      </c>
      <c r="F2393" s="110">
        <v>100</v>
      </c>
      <c r="G2393" s="109">
        <v>0</v>
      </c>
      <c r="H2393" s="34">
        <f t="shared" si="78"/>
        <v>0</v>
      </c>
      <c r="I2393" s="140">
        <v>1.4</v>
      </c>
      <c r="J2393" s="138">
        <f t="shared" si="79"/>
        <v>0</v>
      </c>
      <c r="K2393" s="30"/>
      <c r="L2393" s="30"/>
    </row>
    <row r="2394" spans="1:12">
      <c r="A2394" s="110" t="s">
        <v>2231</v>
      </c>
      <c r="B2394" s="136" t="s">
        <v>4802</v>
      </c>
      <c r="C2394" s="110" t="s">
        <v>4803</v>
      </c>
      <c r="D2394" s="110" t="s">
        <v>2156</v>
      </c>
      <c r="E2394" s="110" t="s">
        <v>4785</v>
      </c>
      <c r="F2394" s="110">
        <v>100</v>
      </c>
      <c r="G2394" s="109">
        <v>0</v>
      </c>
      <c r="H2394" s="34">
        <f t="shared" si="78"/>
        <v>0</v>
      </c>
      <c r="I2394" s="140">
        <v>1.4</v>
      </c>
      <c r="J2394" s="138">
        <f t="shared" si="79"/>
        <v>0</v>
      </c>
      <c r="K2394" s="30"/>
      <c r="L2394" s="30"/>
    </row>
    <row r="2395" spans="1:12">
      <c r="A2395" s="110" t="s">
        <v>2231</v>
      </c>
      <c r="B2395" s="136" t="s">
        <v>4635</v>
      </c>
      <c r="C2395" s="110" t="s">
        <v>4636</v>
      </c>
      <c r="D2395" s="110" t="s">
        <v>2156</v>
      </c>
      <c r="E2395" s="110" t="s">
        <v>3834</v>
      </c>
      <c r="F2395" s="110">
        <v>100</v>
      </c>
      <c r="G2395" s="109">
        <v>0</v>
      </c>
      <c r="H2395" s="34">
        <f t="shared" si="78"/>
        <v>0</v>
      </c>
      <c r="I2395" s="140">
        <v>1.4</v>
      </c>
      <c r="J2395" s="138">
        <f t="shared" si="79"/>
        <v>0</v>
      </c>
      <c r="K2395" s="30"/>
      <c r="L2395" s="30"/>
    </row>
    <row r="2396" spans="1:12">
      <c r="A2396" s="110" t="s">
        <v>2231</v>
      </c>
      <c r="B2396" s="136" t="s">
        <v>3993</v>
      </c>
      <c r="C2396" s="110" t="s">
        <v>3994</v>
      </c>
      <c r="D2396" s="110" t="s">
        <v>2056</v>
      </c>
      <c r="E2396" s="110" t="s">
        <v>3995</v>
      </c>
      <c r="F2396" s="110">
        <v>100</v>
      </c>
      <c r="G2396" s="109">
        <v>0</v>
      </c>
      <c r="H2396" s="34">
        <f t="shared" si="78"/>
        <v>0</v>
      </c>
      <c r="I2396" s="140">
        <v>1.4</v>
      </c>
      <c r="J2396" s="138">
        <f t="shared" si="79"/>
        <v>0</v>
      </c>
      <c r="K2396" s="30"/>
      <c r="L2396" s="30"/>
    </row>
    <row r="2397" spans="1:12">
      <c r="A2397" s="110" t="s">
        <v>2231</v>
      </c>
      <c r="B2397" s="136" t="s">
        <v>4339</v>
      </c>
      <c r="C2397" s="110" t="s">
        <v>4340</v>
      </c>
      <c r="D2397" s="110" t="s">
        <v>2056</v>
      </c>
      <c r="E2397" s="110" t="s">
        <v>4322</v>
      </c>
      <c r="F2397" s="110">
        <v>100</v>
      </c>
      <c r="G2397" s="109">
        <v>0</v>
      </c>
      <c r="H2397" s="34">
        <f t="shared" si="78"/>
        <v>0</v>
      </c>
      <c r="I2397" s="140">
        <v>1.4</v>
      </c>
      <c r="J2397" s="138">
        <f t="shared" si="79"/>
        <v>0</v>
      </c>
      <c r="K2397" s="30"/>
      <c r="L2397" s="30"/>
    </row>
    <row r="2398" spans="1:12">
      <c r="A2398" s="110" t="s">
        <v>2231</v>
      </c>
      <c r="B2398" s="136" t="s">
        <v>3514</v>
      </c>
      <c r="C2398" s="110" t="s">
        <v>3515</v>
      </c>
      <c r="D2398" s="110" t="s">
        <v>3516</v>
      </c>
      <c r="E2398" s="110" t="s">
        <v>3517</v>
      </c>
      <c r="F2398" s="110">
        <v>100</v>
      </c>
      <c r="G2398" s="109">
        <v>0</v>
      </c>
      <c r="H2398" s="34">
        <f t="shared" si="78"/>
        <v>0</v>
      </c>
      <c r="I2398" s="140">
        <v>1.4</v>
      </c>
      <c r="J2398" s="138">
        <f t="shared" si="79"/>
        <v>0</v>
      </c>
      <c r="K2398" s="30"/>
      <c r="L2398" s="30"/>
    </row>
    <row r="2399" spans="1:12">
      <c r="A2399" s="110" t="s">
        <v>2231</v>
      </c>
      <c r="B2399" s="136" t="s">
        <v>3000</v>
      </c>
      <c r="C2399" s="110" t="s">
        <v>3001</v>
      </c>
      <c r="D2399" s="110" t="s">
        <v>2122</v>
      </c>
      <c r="E2399" s="110" t="s">
        <v>2149</v>
      </c>
      <c r="F2399" s="110">
        <v>100</v>
      </c>
      <c r="G2399" s="109">
        <v>0</v>
      </c>
      <c r="H2399" s="34">
        <f t="shared" si="78"/>
        <v>0</v>
      </c>
      <c r="I2399" s="140">
        <v>1.4</v>
      </c>
      <c r="J2399" s="138">
        <f t="shared" si="79"/>
        <v>0</v>
      </c>
      <c r="K2399" s="30"/>
      <c r="L2399" s="30"/>
    </row>
    <row r="2400" spans="1:12">
      <c r="A2400" s="110" t="s">
        <v>2231</v>
      </c>
      <c r="B2400" s="136" t="s">
        <v>2593</v>
      </c>
      <c r="C2400" s="110" t="s">
        <v>2594</v>
      </c>
      <c r="D2400" s="110" t="s">
        <v>2122</v>
      </c>
      <c r="E2400" s="110" t="s">
        <v>2586</v>
      </c>
      <c r="F2400" s="110">
        <v>100</v>
      </c>
      <c r="G2400" s="109">
        <v>0</v>
      </c>
      <c r="H2400" s="34">
        <f t="shared" si="78"/>
        <v>0</v>
      </c>
      <c r="I2400" s="140">
        <v>1.4</v>
      </c>
      <c r="J2400" s="138">
        <f t="shared" si="79"/>
        <v>0</v>
      </c>
      <c r="K2400" s="30"/>
      <c r="L2400" s="30"/>
    </row>
    <row r="2401" spans="1:12">
      <c r="A2401" s="110" t="s">
        <v>2231</v>
      </c>
      <c r="B2401" s="136" t="s">
        <v>2948</v>
      </c>
      <c r="C2401" s="110" t="s">
        <v>2949</v>
      </c>
      <c r="D2401" s="110" t="s">
        <v>2122</v>
      </c>
      <c r="E2401" s="110" t="s">
        <v>2149</v>
      </c>
      <c r="F2401" s="110">
        <v>100</v>
      </c>
      <c r="G2401" s="109">
        <v>0</v>
      </c>
      <c r="H2401" s="34">
        <f t="shared" si="78"/>
        <v>0</v>
      </c>
      <c r="I2401" s="140">
        <v>1.4</v>
      </c>
      <c r="J2401" s="138">
        <f t="shared" si="79"/>
        <v>0</v>
      </c>
      <c r="K2401" s="30"/>
      <c r="L2401" s="30"/>
    </row>
    <row r="2402" spans="1:12">
      <c r="A2402" s="110" t="s">
        <v>2231</v>
      </c>
      <c r="B2402" s="136" t="s">
        <v>2942</v>
      </c>
      <c r="C2402" s="110" t="s">
        <v>2943</v>
      </c>
      <c r="D2402" s="110" t="s">
        <v>2122</v>
      </c>
      <c r="E2402" s="110" t="s">
        <v>2149</v>
      </c>
      <c r="F2402" s="110">
        <v>100</v>
      </c>
      <c r="G2402" s="109">
        <v>0</v>
      </c>
      <c r="H2402" s="34">
        <f t="shared" si="78"/>
        <v>0</v>
      </c>
      <c r="I2402" s="140">
        <v>1.4</v>
      </c>
      <c r="J2402" s="138">
        <f t="shared" si="79"/>
        <v>0</v>
      </c>
      <c r="K2402" s="30"/>
      <c r="L2402" s="30"/>
    </row>
    <row r="2403" spans="1:12">
      <c r="A2403" s="110" t="s">
        <v>2231</v>
      </c>
      <c r="B2403" s="136" t="s">
        <v>3059</v>
      </c>
      <c r="C2403" s="110" t="s">
        <v>3060</v>
      </c>
      <c r="D2403" s="110" t="s">
        <v>2122</v>
      </c>
      <c r="E2403" s="110" t="s">
        <v>3058</v>
      </c>
      <c r="F2403" s="110">
        <v>100</v>
      </c>
      <c r="G2403" s="109">
        <v>0</v>
      </c>
      <c r="H2403" s="34">
        <f t="shared" si="78"/>
        <v>0</v>
      </c>
      <c r="I2403" s="140">
        <v>1.4</v>
      </c>
      <c r="J2403" s="138">
        <f t="shared" si="79"/>
        <v>0</v>
      </c>
      <c r="K2403" s="30"/>
      <c r="L2403" s="30"/>
    </row>
    <row r="2404" spans="1:12">
      <c r="A2404" s="110" t="s">
        <v>2231</v>
      </c>
      <c r="B2404" s="136" t="s">
        <v>2232</v>
      </c>
      <c r="C2404" s="110" t="s">
        <v>2233</v>
      </c>
      <c r="D2404" s="110" t="s">
        <v>2122</v>
      </c>
      <c r="E2404" s="110" t="s">
        <v>2123</v>
      </c>
      <c r="F2404" s="110">
        <v>100</v>
      </c>
      <c r="G2404" s="109">
        <v>0</v>
      </c>
      <c r="H2404" s="34">
        <f t="shared" si="78"/>
        <v>0</v>
      </c>
      <c r="I2404" s="140">
        <v>1.4</v>
      </c>
      <c r="J2404" s="138">
        <f t="shared" si="79"/>
        <v>0</v>
      </c>
      <c r="K2404" s="30"/>
      <c r="L2404" s="30"/>
    </row>
    <row r="2405" spans="1:12">
      <c r="A2405" s="110" t="s">
        <v>2231</v>
      </c>
      <c r="B2405" s="136" t="s">
        <v>2270</v>
      </c>
      <c r="C2405" s="110" t="s">
        <v>2271</v>
      </c>
      <c r="D2405" s="110" t="s">
        <v>2122</v>
      </c>
      <c r="E2405" s="110" t="s">
        <v>2272</v>
      </c>
      <c r="F2405" s="110">
        <v>100</v>
      </c>
      <c r="G2405" s="109">
        <v>0</v>
      </c>
      <c r="H2405" s="34">
        <f t="shared" si="78"/>
        <v>0</v>
      </c>
      <c r="I2405" s="140">
        <v>1.4</v>
      </c>
      <c r="J2405" s="138">
        <f t="shared" si="79"/>
        <v>0</v>
      </c>
      <c r="K2405" s="30"/>
      <c r="L2405" s="30"/>
    </row>
    <row r="2406" spans="1:12">
      <c r="A2406" s="110" t="s">
        <v>2231</v>
      </c>
      <c r="B2406" s="136" t="s">
        <v>3939</v>
      </c>
      <c r="C2406" s="110" t="s">
        <v>3940</v>
      </c>
      <c r="D2406" s="110" t="s">
        <v>2056</v>
      </c>
      <c r="E2406" s="110" t="s">
        <v>3938</v>
      </c>
      <c r="F2406" s="110">
        <v>100</v>
      </c>
      <c r="G2406" s="109">
        <v>0</v>
      </c>
      <c r="H2406" s="34">
        <f t="shared" si="78"/>
        <v>0</v>
      </c>
      <c r="I2406" s="140">
        <v>1.4</v>
      </c>
      <c r="J2406" s="138">
        <f t="shared" si="79"/>
        <v>0</v>
      </c>
      <c r="K2406" s="30"/>
      <c r="L2406" s="30"/>
    </row>
    <row r="2407" spans="1:12">
      <c r="A2407" s="110" t="s">
        <v>2231</v>
      </c>
      <c r="B2407" s="136" t="s">
        <v>4026</v>
      </c>
      <c r="C2407" s="110" t="s">
        <v>4027</v>
      </c>
      <c r="D2407" s="110" t="s">
        <v>2156</v>
      </c>
      <c r="E2407" s="110" t="s">
        <v>2558</v>
      </c>
      <c r="F2407" s="110">
        <v>100</v>
      </c>
      <c r="G2407" s="109">
        <v>0</v>
      </c>
      <c r="H2407" s="34">
        <f t="shared" si="78"/>
        <v>0</v>
      </c>
      <c r="I2407" s="140">
        <v>1.4</v>
      </c>
      <c r="J2407" s="138">
        <f t="shared" si="79"/>
        <v>0</v>
      </c>
      <c r="K2407" s="30"/>
      <c r="L2407" s="30"/>
    </row>
    <row r="2408" spans="1:12">
      <c r="A2408" s="110" t="s">
        <v>2231</v>
      </c>
      <c r="B2408" s="136" t="s">
        <v>4028</v>
      </c>
      <c r="C2408" s="110" t="s">
        <v>4029</v>
      </c>
      <c r="D2408" s="110" t="s">
        <v>2156</v>
      </c>
      <c r="E2408" s="110" t="s">
        <v>2558</v>
      </c>
      <c r="F2408" s="110">
        <v>100</v>
      </c>
      <c r="G2408" s="109">
        <v>0</v>
      </c>
      <c r="H2408" s="34">
        <f t="shared" si="78"/>
        <v>0</v>
      </c>
      <c r="I2408" s="140">
        <v>1.4</v>
      </c>
      <c r="J2408" s="138">
        <f t="shared" si="79"/>
        <v>0</v>
      </c>
      <c r="K2408" s="30"/>
      <c r="L2408" s="30"/>
    </row>
    <row r="2409" spans="1:12">
      <c r="A2409" s="110" t="s">
        <v>2231</v>
      </c>
      <c r="B2409" s="136" t="s">
        <v>4030</v>
      </c>
      <c r="C2409" s="110" t="s">
        <v>4031</v>
      </c>
      <c r="D2409" s="110" t="s">
        <v>2156</v>
      </c>
      <c r="E2409" s="110" t="s">
        <v>2558</v>
      </c>
      <c r="F2409" s="110">
        <v>100</v>
      </c>
      <c r="G2409" s="109">
        <v>0</v>
      </c>
      <c r="H2409" s="34">
        <f t="shared" si="78"/>
        <v>0</v>
      </c>
      <c r="I2409" s="140">
        <v>1.4</v>
      </c>
      <c r="J2409" s="138">
        <f t="shared" si="79"/>
        <v>0</v>
      </c>
      <c r="K2409" s="30"/>
      <c r="L2409" s="30"/>
    </row>
    <row r="2410" spans="1:12">
      <c r="A2410" s="110" t="s">
        <v>2231</v>
      </c>
      <c r="B2410" s="136" t="s">
        <v>4246</v>
      </c>
      <c r="C2410" s="110" t="s">
        <v>4247</v>
      </c>
      <c r="D2410" s="110" t="s">
        <v>2056</v>
      </c>
      <c r="E2410" s="110" t="s">
        <v>4248</v>
      </c>
      <c r="F2410" s="110">
        <v>100</v>
      </c>
      <c r="G2410" s="109">
        <v>0</v>
      </c>
      <c r="H2410" s="34">
        <f t="shared" si="78"/>
        <v>0</v>
      </c>
      <c r="I2410" s="140">
        <v>1.4</v>
      </c>
      <c r="J2410" s="138">
        <f t="shared" si="79"/>
        <v>0</v>
      </c>
      <c r="K2410" s="30"/>
      <c r="L2410" s="30"/>
    </row>
    <row r="2411" spans="1:12">
      <c r="A2411" s="110" t="s">
        <v>2231</v>
      </c>
      <c r="B2411" s="136" t="s">
        <v>3911</v>
      </c>
      <c r="C2411" s="110" t="s">
        <v>3912</v>
      </c>
      <c r="D2411" s="110" t="s">
        <v>2056</v>
      </c>
      <c r="E2411" s="110" t="s">
        <v>3908</v>
      </c>
      <c r="F2411" s="110">
        <v>100</v>
      </c>
      <c r="G2411" s="109">
        <v>0</v>
      </c>
      <c r="H2411" s="34">
        <f t="shared" si="78"/>
        <v>0</v>
      </c>
      <c r="I2411" s="140">
        <v>1.4</v>
      </c>
      <c r="J2411" s="138">
        <f t="shared" si="79"/>
        <v>0</v>
      </c>
      <c r="K2411" s="30"/>
      <c r="L2411" s="30"/>
    </row>
    <row r="2412" spans="1:12">
      <c r="A2412" s="110" t="s">
        <v>2231</v>
      </c>
      <c r="B2412" s="136" t="s">
        <v>2828</v>
      </c>
      <c r="C2412" s="110" t="s">
        <v>2829</v>
      </c>
      <c r="D2412" s="110" t="s">
        <v>2122</v>
      </c>
      <c r="E2412" s="110" t="s">
        <v>2132</v>
      </c>
      <c r="F2412" s="110">
        <v>100</v>
      </c>
      <c r="G2412" s="109">
        <v>0</v>
      </c>
      <c r="H2412" s="34">
        <f t="shared" si="78"/>
        <v>0</v>
      </c>
      <c r="I2412" s="140">
        <v>1.4</v>
      </c>
      <c r="J2412" s="138">
        <f t="shared" si="79"/>
        <v>0</v>
      </c>
      <c r="K2412" s="30"/>
      <c r="L2412" s="30"/>
    </row>
    <row r="2413" spans="1:12">
      <c r="A2413" s="110" t="s">
        <v>2231</v>
      </c>
      <c r="B2413" s="136" t="s">
        <v>2273</v>
      </c>
      <c r="C2413" s="110" t="s">
        <v>2274</v>
      </c>
      <c r="D2413" s="110" t="s">
        <v>2122</v>
      </c>
      <c r="E2413" s="110" t="s">
        <v>2272</v>
      </c>
      <c r="F2413" s="110">
        <v>100</v>
      </c>
      <c r="G2413" s="109">
        <v>0</v>
      </c>
      <c r="H2413" s="34">
        <f t="shared" si="78"/>
        <v>0</v>
      </c>
      <c r="I2413" s="140">
        <v>1.4</v>
      </c>
      <c r="J2413" s="138">
        <f t="shared" si="79"/>
        <v>0</v>
      </c>
      <c r="K2413" s="30"/>
      <c r="L2413" s="30"/>
    </row>
    <row r="2414" spans="1:12">
      <c r="A2414" s="110" t="s">
        <v>2231</v>
      </c>
      <c r="B2414" s="136" t="s">
        <v>3835</v>
      </c>
      <c r="C2414" s="110" t="s">
        <v>3836</v>
      </c>
      <c r="D2414" s="110" t="s">
        <v>2056</v>
      </c>
      <c r="E2414" s="110" t="s">
        <v>3834</v>
      </c>
      <c r="F2414" s="110">
        <v>100</v>
      </c>
      <c r="G2414" s="109">
        <v>0</v>
      </c>
      <c r="H2414" s="34">
        <f t="shared" si="78"/>
        <v>0</v>
      </c>
      <c r="I2414" s="140">
        <v>1.4</v>
      </c>
      <c r="J2414" s="138">
        <f t="shared" si="79"/>
        <v>0</v>
      </c>
      <c r="K2414" s="30"/>
      <c r="L2414" s="30"/>
    </row>
    <row r="2415" spans="1:12">
      <c r="A2415" s="110" t="s">
        <v>2231</v>
      </c>
      <c r="B2415" s="136" t="s">
        <v>4633</v>
      </c>
      <c r="C2415" s="110" t="s">
        <v>4634</v>
      </c>
      <c r="D2415" s="110" t="s">
        <v>2156</v>
      </c>
      <c r="E2415" s="110" t="s">
        <v>3834</v>
      </c>
      <c r="F2415" s="110">
        <v>100</v>
      </c>
      <c r="G2415" s="109">
        <v>0</v>
      </c>
      <c r="H2415" s="34">
        <f t="shared" si="78"/>
        <v>0</v>
      </c>
      <c r="I2415" s="140">
        <v>1.4</v>
      </c>
      <c r="J2415" s="138">
        <f t="shared" si="79"/>
        <v>0</v>
      </c>
      <c r="K2415" s="30"/>
      <c r="L2415" s="30"/>
    </row>
    <row r="2416" spans="1:12">
      <c r="A2416" s="110" t="s">
        <v>2231</v>
      </c>
      <c r="B2416" s="136" t="s">
        <v>3941</v>
      </c>
      <c r="C2416" s="110" t="s">
        <v>3942</v>
      </c>
      <c r="D2416" s="110" t="s">
        <v>2056</v>
      </c>
      <c r="E2416" s="110" t="s">
        <v>3938</v>
      </c>
      <c r="F2416" s="110">
        <v>100</v>
      </c>
      <c r="G2416" s="109">
        <v>0</v>
      </c>
      <c r="H2416" s="34">
        <f t="shared" si="78"/>
        <v>0</v>
      </c>
      <c r="I2416" s="140">
        <v>1.4</v>
      </c>
      <c r="J2416" s="138">
        <f t="shared" si="79"/>
        <v>0</v>
      </c>
      <c r="K2416" s="30"/>
      <c r="L2416" s="30"/>
    </row>
    <row r="2417" spans="1:12">
      <c r="A2417" s="110" t="s">
        <v>2231</v>
      </c>
      <c r="B2417" s="136" t="s">
        <v>2313</v>
      </c>
      <c r="C2417" s="110" t="s">
        <v>2314</v>
      </c>
      <c r="D2417" s="110" t="s">
        <v>2122</v>
      </c>
      <c r="E2417" s="110" t="s">
        <v>2272</v>
      </c>
      <c r="F2417" s="110">
        <v>100</v>
      </c>
      <c r="G2417" s="109">
        <v>0</v>
      </c>
      <c r="H2417" s="34">
        <f t="shared" si="78"/>
        <v>0</v>
      </c>
      <c r="I2417" s="140">
        <v>1.4</v>
      </c>
      <c r="J2417" s="138">
        <f t="shared" si="79"/>
        <v>0</v>
      </c>
      <c r="K2417" s="30"/>
      <c r="L2417" s="30"/>
    </row>
    <row r="2418" spans="1:12">
      <c r="A2418" s="110" t="s">
        <v>2231</v>
      </c>
      <c r="B2418" s="136" t="s">
        <v>2238</v>
      </c>
      <c r="C2418" s="110" t="s">
        <v>2239</v>
      </c>
      <c r="D2418" s="110" t="s">
        <v>2122</v>
      </c>
      <c r="E2418" s="110" t="s">
        <v>2123</v>
      </c>
      <c r="F2418" s="110">
        <v>100</v>
      </c>
      <c r="G2418" s="109">
        <v>0</v>
      </c>
      <c r="H2418" s="34">
        <f t="shared" si="78"/>
        <v>0</v>
      </c>
      <c r="I2418" s="140">
        <v>1.4</v>
      </c>
      <c r="J2418" s="138">
        <f t="shared" si="79"/>
        <v>0</v>
      </c>
      <c r="K2418" s="30"/>
      <c r="L2418" s="30"/>
    </row>
    <row r="2419" spans="1:12">
      <c r="A2419" s="110" t="s">
        <v>2231</v>
      </c>
      <c r="B2419" s="136" t="s">
        <v>2307</v>
      </c>
      <c r="C2419" s="110" t="s">
        <v>2308</v>
      </c>
      <c r="D2419" s="110" t="s">
        <v>2122</v>
      </c>
      <c r="E2419" s="110" t="s">
        <v>2272</v>
      </c>
      <c r="F2419" s="110">
        <v>100</v>
      </c>
      <c r="G2419" s="109">
        <v>0</v>
      </c>
      <c r="H2419" s="34">
        <f t="shared" si="78"/>
        <v>0</v>
      </c>
      <c r="I2419" s="140">
        <v>1.4</v>
      </c>
      <c r="J2419" s="138">
        <f t="shared" si="79"/>
        <v>0</v>
      </c>
      <c r="K2419" s="30"/>
      <c r="L2419" s="30"/>
    </row>
    <row r="2420" spans="1:12">
      <c r="A2420" s="110" t="s">
        <v>2231</v>
      </c>
      <c r="B2420" s="136" t="s">
        <v>2305</v>
      </c>
      <c r="C2420" s="110" t="s">
        <v>2306</v>
      </c>
      <c r="D2420" s="110" t="s">
        <v>2122</v>
      </c>
      <c r="E2420" s="110" t="s">
        <v>2272</v>
      </c>
      <c r="F2420" s="110">
        <v>100</v>
      </c>
      <c r="G2420" s="109">
        <v>0</v>
      </c>
      <c r="H2420" s="34">
        <f t="shared" si="78"/>
        <v>0</v>
      </c>
      <c r="I2420" s="140">
        <v>1.4</v>
      </c>
      <c r="J2420" s="138">
        <f t="shared" si="79"/>
        <v>0</v>
      </c>
      <c r="K2420" s="30"/>
      <c r="L2420" s="30"/>
    </row>
    <row r="2421" spans="1:12">
      <c r="A2421" s="110" t="s">
        <v>2231</v>
      </c>
      <c r="B2421" s="136" t="s">
        <v>4875</v>
      </c>
      <c r="C2421" s="110" t="s">
        <v>4876</v>
      </c>
      <c r="D2421" s="110" t="s">
        <v>4806</v>
      </c>
      <c r="E2421" s="110" t="s">
        <v>4846</v>
      </c>
      <c r="F2421" s="110">
        <v>100</v>
      </c>
      <c r="G2421" s="109">
        <v>0</v>
      </c>
      <c r="H2421" s="34">
        <f t="shared" ref="H2421:H2484" si="80">G2421*F2421</f>
        <v>0</v>
      </c>
      <c r="I2421" s="140">
        <v>1.4</v>
      </c>
      <c r="J2421" s="138">
        <f t="shared" si="79"/>
        <v>0</v>
      </c>
      <c r="K2421" s="30"/>
      <c r="L2421" s="30"/>
    </row>
    <row r="2422" spans="1:12">
      <c r="A2422" s="110" t="s">
        <v>2231</v>
      </c>
      <c r="B2422" s="136" t="s">
        <v>4869</v>
      </c>
      <c r="C2422" s="110" t="s">
        <v>4870</v>
      </c>
      <c r="D2422" s="110" t="s">
        <v>4806</v>
      </c>
      <c r="E2422" s="110" t="s">
        <v>4846</v>
      </c>
      <c r="F2422" s="110">
        <v>100</v>
      </c>
      <c r="G2422" s="109">
        <v>0</v>
      </c>
      <c r="H2422" s="34">
        <f t="shared" si="80"/>
        <v>0</v>
      </c>
      <c r="I2422" s="140">
        <v>1.4</v>
      </c>
      <c r="J2422" s="138">
        <f t="shared" si="79"/>
        <v>0</v>
      </c>
      <c r="K2422" s="30"/>
      <c r="L2422" s="30"/>
    </row>
    <row r="2423" spans="1:12">
      <c r="A2423" s="110" t="s">
        <v>2231</v>
      </c>
      <c r="B2423" s="136" t="s">
        <v>4826</v>
      </c>
      <c r="C2423" s="110" t="s">
        <v>4827</v>
      </c>
      <c r="D2423" s="110" t="s">
        <v>4806</v>
      </c>
      <c r="E2423" s="110" t="s">
        <v>4809</v>
      </c>
      <c r="F2423" s="110">
        <v>100</v>
      </c>
      <c r="G2423" s="109">
        <v>0</v>
      </c>
      <c r="H2423" s="34">
        <f t="shared" si="80"/>
        <v>0</v>
      </c>
      <c r="I2423" s="140">
        <v>1.4</v>
      </c>
      <c r="J2423" s="138">
        <f t="shared" si="79"/>
        <v>0</v>
      </c>
      <c r="K2423" s="30"/>
      <c r="L2423" s="30"/>
    </row>
    <row r="2424" spans="1:12">
      <c r="A2424" s="110" t="s">
        <v>2231</v>
      </c>
      <c r="B2424" s="136" t="s">
        <v>4814</v>
      </c>
      <c r="C2424" s="110" t="s">
        <v>4815</v>
      </c>
      <c r="D2424" s="110" t="s">
        <v>4806</v>
      </c>
      <c r="E2424" s="110" t="s">
        <v>4809</v>
      </c>
      <c r="F2424" s="110">
        <v>100</v>
      </c>
      <c r="G2424" s="109">
        <v>0</v>
      </c>
      <c r="H2424" s="34">
        <f t="shared" si="80"/>
        <v>0</v>
      </c>
      <c r="I2424" s="140">
        <v>1.4</v>
      </c>
      <c r="J2424" s="138">
        <f t="shared" si="79"/>
        <v>0</v>
      </c>
      <c r="K2424" s="30"/>
      <c r="L2424" s="30"/>
    </row>
    <row r="2425" spans="1:12">
      <c r="A2425" s="110" t="s">
        <v>2231</v>
      </c>
      <c r="B2425" s="136" t="s">
        <v>4871</v>
      </c>
      <c r="C2425" s="110" t="s">
        <v>4872</v>
      </c>
      <c r="D2425" s="110" t="s">
        <v>4806</v>
      </c>
      <c r="E2425" s="110" t="s">
        <v>4846</v>
      </c>
      <c r="F2425" s="110">
        <v>100</v>
      </c>
      <c r="G2425" s="109">
        <v>0</v>
      </c>
      <c r="H2425" s="34">
        <f t="shared" si="80"/>
        <v>0</v>
      </c>
      <c r="I2425" s="140">
        <v>1.4</v>
      </c>
      <c r="J2425" s="138">
        <f t="shared" si="79"/>
        <v>0</v>
      </c>
      <c r="K2425" s="30"/>
      <c r="L2425" s="30"/>
    </row>
    <row r="2426" spans="1:12">
      <c r="A2426" s="110" t="s">
        <v>2231</v>
      </c>
      <c r="B2426" s="136" t="s">
        <v>4853</v>
      </c>
      <c r="C2426" s="110" t="s">
        <v>4854</v>
      </c>
      <c r="D2426" s="110" t="s">
        <v>4806</v>
      </c>
      <c r="E2426" s="110" t="s">
        <v>4846</v>
      </c>
      <c r="F2426" s="110">
        <v>100</v>
      </c>
      <c r="G2426" s="109">
        <v>0</v>
      </c>
      <c r="H2426" s="34">
        <f t="shared" si="80"/>
        <v>0</v>
      </c>
      <c r="I2426" s="140">
        <v>1.4</v>
      </c>
      <c r="J2426" s="138">
        <f t="shared" si="79"/>
        <v>0</v>
      </c>
      <c r="K2426" s="30"/>
      <c r="L2426" s="30"/>
    </row>
    <row r="2427" spans="1:12">
      <c r="A2427" s="110" t="s">
        <v>2231</v>
      </c>
      <c r="B2427" s="136" t="s">
        <v>4851</v>
      </c>
      <c r="C2427" s="110" t="s">
        <v>4852</v>
      </c>
      <c r="D2427" s="110" t="s">
        <v>4806</v>
      </c>
      <c r="E2427" s="110" t="s">
        <v>4846</v>
      </c>
      <c r="F2427" s="110">
        <v>100</v>
      </c>
      <c r="G2427" s="109">
        <v>0</v>
      </c>
      <c r="H2427" s="34">
        <f t="shared" si="80"/>
        <v>0</v>
      </c>
      <c r="I2427" s="140">
        <v>1.4</v>
      </c>
      <c r="J2427" s="138">
        <f t="shared" si="79"/>
        <v>0</v>
      </c>
      <c r="K2427" s="30"/>
      <c r="L2427" s="30"/>
    </row>
    <row r="2428" spans="1:12">
      <c r="A2428" s="110" t="s">
        <v>2231</v>
      </c>
      <c r="B2428" s="136" t="s">
        <v>3919</v>
      </c>
      <c r="C2428" s="110" t="s">
        <v>3920</v>
      </c>
      <c r="D2428" s="110" t="s">
        <v>2056</v>
      </c>
      <c r="E2428" s="110" t="s">
        <v>3908</v>
      </c>
      <c r="F2428" s="110">
        <v>100</v>
      </c>
      <c r="G2428" s="109">
        <v>0</v>
      </c>
      <c r="H2428" s="34">
        <f t="shared" si="80"/>
        <v>0</v>
      </c>
      <c r="I2428" s="140">
        <v>1.4</v>
      </c>
      <c r="J2428" s="138">
        <f t="shared" si="79"/>
        <v>0</v>
      </c>
      <c r="K2428" s="30"/>
      <c r="L2428" s="30"/>
    </row>
    <row r="2429" spans="1:12">
      <c r="A2429" s="110" t="s">
        <v>2231</v>
      </c>
      <c r="B2429" s="136" t="s">
        <v>2240</v>
      </c>
      <c r="C2429" s="110" t="s">
        <v>2241</v>
      </c>
      <c r="D2429" s="110" t="s">
        <v>2122</v>
      </c>
      <c r="E2429" s="110" t="s">
        <v>2123</v>
      </c>
      <c r="F2429" s="110">
        <v>100</v>
      </c>
      <c r="G2429" s="109">
        <v>0</v>
      </c>
      <c r="H2429" s="34">
        <f t="shared" si="80"/>
        <v>0</v>
      </c>
      <c r="I2429" s="140">
        <v>1.4</v>
      </c>
      <c r="J2429" s="138">
        <f t="shared" si="79"/>
        <v>0</v>
      </c>
      <c r="K2429" s="30"/>
      <c r="L2429" s="30"/>
    </row>
    <row r="2430" spans="1:12">
      <c r="A2430" s="110" t="s">
        <v>2231</v>
      </c>
      <c r="B2430" s="136" t="s">
        <v>3980</v>
      </c>
      <c r="C2430" s="110" t="s">
        <v>3981</v>
      </c>
      <c r="D2430" s="110" t="s">
        <v>2056</v>
      </c>
      <c r="E2430" s="110" t="s">
        <v>3592</v>
      </c>
      <c r="F2430" s="110">
        <v>100</v>
      </c>
      <c r="G2430" s="109">
        <v>0</v>
      </c>
      <c r="H2430" s="34">
        <f t="shared" si="80"/>
        <v>0</v>
      </c>
      <c r="I2430" s="140">
        <v>1.4</v>
      </c>
      <c r="J2430" s="138">
        <f t="shared" si="79"/>
        <v>0</v>
      </c>
      <c r="K2430" s="30"/>
      <c r="L2430" s="30"/>
    </row>
    <row r="2431" spans="1:12">
      <c r="A2431" s="110" t="s">
        <v>2231</v>
      </c>
      <c r="B2431" s="136" t="s">
        <v>4679</v>
      </c>
      <c r="C2431" s="110" t="s">
        <v>4680</v>
      </c>
      <c r="D2431" s="110" t="s">
        <v>2156</v>
      </c>
      <c r="E2431" s="110" t="s">
        <v>4648</v>
      </c>
      <c r="F2431" s="110">
        <v>100</v>
      </c>
      <c r="G2431" s="109">
        <v>0</v>
      </c>
      <c r="H2431" s="34">
        <f t="shared" si="80"/>
        <v>0</v>
      </c>
      <c r="I2431" s="140">
        <v>1.4</v>
      </c>
      <c r="J2431" s="138">
        <f t="shared" si="79"/>
        <v>0</v>
      </c>
      <c r="K2431" s="30"/>
      <c r="L2431" s="30"/>
    </row>
    <row r="2432" spans="1:12">
      <c r="A2432" s="110" t="s">
        <v>2231</v>
      </c>
      <c r="B2432" s="136" t="s">
        <v>4695</v>
      </c>
      <c r="C2432" s="110" t="s">
        <v>4696</v>
      </c>
      <c r="D2432" s="110" t="s">
        <v>2156</v>
      </c>
      <c r="E2432" s="110" t="s">
        <v>4648</v>
      </c>
      <c r="F2432" s="110">
        <v>100</v>
      </c>
      <c r="G2432" s="109">
        <v>0</v>
      </c>
      <c r="H2432" s="34">
        <f t="shared" si="80"/>
        <v>0</v>
      </c>
      <c r="I2432" s="140">
        <v>1.4</v>
      </c>
      <c r="J2432" s="138">
        <f t="shared" si="79"/>
        <v>0</v>
      </c>
      <c r="K2432" s="30"/>
      <c r="L2432" s="30"/>
    </row>
    <row r="2433" spans="1:12">
      <c r="A2433" s="110" t="s">
        <v>2231</v>
      </c>
      <c r="B2433" s="136" t="s">
        <v>4691</v>
      </c>
      <c r="C2433" s="110" t="s">
        <v>4692</v>
      </c>
      <c r="D2433" s="110" t="s">
        <v>2156</v>
      </c>
      <c r="E2433" s="110" t="s">
        <v>4648</v>
      </c>
      <c r="F2433" s="110">
        <v>100</v>
      </c>
      <c r="G2433" s="109">
        <v>0</v>
      </c>
      <c r="H2433" s="34">
        <f t="shared" si="80"/>
        <v>0</v>
      </c>
      <c r="I2433" s="140">
        <v>1.4</v>
      </c>
      <c r="J2433" s="138">
        <f t="shared" si="79"/>
        <v>0</v>
      </c>
      <c r="K2433" s="30"/>
      <c r="L2433" s="30"/>
    </row>
    <row r="2434" spans="1:12">
      <c r="A2434" s="110" t="s">
        <v>2231</v>
      </c>
      <c r="B2434" s="136" t="s">
        <v>4685</v>
      </c>
      <c r="C2434" s="110" t="s">
        <v>4686</v>
      </c>
      <c r="D2434" s="110" t="s">
        <v>2156</v>
      </c>
      <c r="E2434" s="110" t="s">
        <v>4648</v>
      </c>
      <c r="F2434" s="110">
        <v>100</v>
      </c>
      <c r="G2434" s="109">
        <v>0</v>
      </c>
      <c r="H2434" s="34">
        <f t="shared" si="80"/>
        <v>0</v>
      </c>
      <c r="I2434" s="140">
        <v>1.4</v>
      </c>
      <c r="J2434" s="138">
        <f t="shared" si="79"/>
        <v>0</v>
      </c>
      <c r="K2434" s="30"/>
      <c r="L2434" s="30"/>
    </row>
    <row r="2435" spans="1:12">
      <c r="A2435" s="110" t="s">
        <v>2165</v>
      </c>
      <c r="B2435" s="136" t="s">
        <v>4193</v>
      </c>
      <c r="C2435" s="110" t="s">
        <v>4194</v>
      </c>
      <c r="D2435" s="110" t="s">
        <v>2056</v>
      </c>
      <c r="E2435" s="110" t="s">
        <v>3611</v>
      </c>
      <c r="F2435" s="110">
        <v>100</v>
      </c>
      <c r="G2435" s="109">
        <v>0</v>
      </c>
      <c r="H2435" s="34">
        <f t="shared" si="80"/>
        <v>0</v>
      </c>
      <c r="I2435" s="140">
        <v>1.4</v>
      </c>
      <c r="J2435" s="138">
        <f t="shared" si="79"/>
        <v>0</v>
      </c>
      <c r="K2435" s="30"/>
      <c r="L2435" s="30"/>
    </row>
    <row r="2436" spans="1:12">
      <c r="A2436" s="110" t="s">
        <v>2165</v>
      </c>
      <c r="B2436" s="136" t="s">
        <v>3830</v>
      </c>
      <c r="C2436" s="110" t="s">
        <v>3831</v>
      </c>
      <c r="D2436" s="110" t="s">
        <v>2056</v>
      </c>
      <c r="E2436" s="110" t="s">
        <v>3805</v>
      </c>
      <c r="F2436" s="110">
        <v>100</v>
      </c>
      <c r="G2436" s="109">
        <v>0</v>
      </c>
      <c r="H2436" s="34">
        <f t="shared" si="80"/>
        <v>0</v>
      </c>
      <c r="I2436" s="140">
        <v>1.4</v>
      </c>
      <c r="J2436" s="138">
        <f t="shared" si="79"/>
        <v>0</v>
      </c>
      <c r="K2436" s="30"/>
      <c r="L2436" s="30"/>
    </row>
    <row r="2437" spans="1:12">
      <c r="A2437" s="110" t="s">
        <v>2165</v>
      </c>
      <c r="B2437" s="136" t="s">
        <v>3913</v>
      </c>
      <c r="C2437" s="110" t="s">
        <v>3914</v>
      </c>
      <c r="D2437" s="110" t="s">
        <v>2056</v>
      </c>
      <c r="E2437" s="110" t="s">
        <v>3908</v>
      </c>
      <c r="F2437" s="110">
        <v>100</v>
      </c>
      <c r="G2437" s="109">
        <v>0</v>
      </c>
      <c r="H2437" s="34">
        <f t="shared" si="80"/>
        <v>0</v>
      </c>
      <c r="I2437" s="140">
        <v>1.4</v>
      </c>
      <c r="J2437" s="138">
        <f t="shared" si="79"/>
        <v>0</v>
      </c>
      <c r="K2437" s="30"/>
      <c r="L2437" s="30"/>
    </row>
    <row r="2438" spans="1:12">
      <c r="A2438" s="110" t="s">
        <v>2165</v>
      </c>
      <c r="B2438" s="136" t="s">
        <v>4781</v>
      </c>
      <c r="C2438" s="110" t="s">
        <v>4782</v>
      </c>
      <c r="D2438" s="110" t="s">
        <v>2156</v>
      </c>
      <c r="E2438" s="110" t="s">
        <v>3091</v>
      </c>
      <c r="F2438" s="110">
        <v>100</v>
      </c>
      <c r="G2438" s="109">
        <v>0</v>
      </c>
      <c r="H2438" s="34">
        <f t="shared" si="80"/>
        <v>0</v>
      </c>
      <c r="I2438" s="140">
        <v>1.4</v>
      </c>
      <c r="J2438" s="138">
        <f t="shared" si="79"/>
        <v>0</v>
      </c>
      <c r="K2438" s="30"/>
      <c r="L2438" s="30"/>
    </row>
    <row r="2439" spans="1:12">
      <c r="A2439" s="110" t="s">
        <v>2165</v>
      </c>
      <c r="B2439" s="136" t="s">
        <v>4709</v>
      </c>
      <c r="C2439" s="110" t="s">
        <v>4710</v>
      </c>
      <c r="D2439" s="110" t="s">
        <v>2156</v>
      </c>
      <c r="E2439" s="110" t="s">
        <v>4711</v>
      </c>
      <c r="F2439" s="110">
        <v>100</v>
      </c>
      <c r="G2439" s="109">
        <v>0</v>
      </c>
      <c r="H2439" s="34">
        <f t="shared" si="80"/>
        <v>0</v>
      </c>
      <c r="I2439" s="140">
        <v>1.4</v>
      </c>
      <c r="J2439" s="138">
        <f t="shared" si="79"/>
        <v>0</v>
      </c>
      <c r="K2439" s="30"/>
      <c r="L2439" s="30"/>
    </row>
    <row r="2440" spans="1:12">
      <c r="A2440" s="110" t="s">
        <v>2165</v>
      </c>
      <c r="B2440" s="136" t="s">
        <v>3602</v>
      </c>
      <c r="C2440" s="110" t="s">
        <v>3603</v>
      </c>
      <c r="D2440" s="110" t="s">
        <v>3578</v>
      </c>
      <c r="E2440" s="110" t="s">
        <v>3604</v>
      </c>
      <c r="F2440" s="110">
        <v>100</v>
      </c>
      <c r="G2440" s="109">
        <v>0</v>
      </c>
      <c r="H2440" s="34">
        <f t="shared" si="80"/>
        <v>0</v>
      </c>
      <c r="I2440" s="140">
        <v>1.4</v>
      </c>
      <c r="J2440" s="138">
        <f t="shared" si="79"/>
        <v>0</v>
      </c>
      <c r="K2440" s="30"/>
      <c r="L2440" s="30"/>
    </row>
    <row r="2441" spans="1:12">
      <c r="A2441" s="110" t="s">
        <v>2165</v>
      </c>
      <c r="B2441" s="136" t="s">
        <v>4096</v>
      </c>
      <c r="C2441" s="110" t="s">
        <v>6329</v>
      </c>
      <c r="D2441" s="110" t="s">
        <v>2156</v>
      </c>
      <c r="E2441" s="110" t="s">
        <v>2558</v>
      </c>
      <c r="F2441" s="110">
        <v>100</v>
      </c>
      <c r="G2441" s="109">
        <v>0</v>
      </c>
      <c r="H2441" s="34">
        <f t="shared" si="80"/>
        <v>0</v>
      </c>
      <c r="I2441" s="140">
        <v>1.4</v>
      </c>
      <c r="J2441" s="138">
        <f t="shared" si="79"/>
        <v>0</v>
      </c>
      <c r="K2441" s="30"/>
      <c r="L2441" s="30"/>
    </row>
    <row r="2442" spans="1:12">
      <c r="A2442" s="110" t="s">
        <v>2165</v>
      </c>
      <c r="B2442" s="136" t="s">
        <v>4105</v>
      </c>
      <c r="C2442" s="110" t="s">
        <v>6328</v>
      </c>
      <c r="D2442" s="110" t="s">
        <v>2156</v>
      </c>
      <c r="E2442" s="110" t="s">
        <v>2558</v>
      </c>
      <c r="F2442" s="110">
        <v>100</v>
      </c>
      <c r="G2442" s="109">
        <v>0</v>
      </c>
      <c r="H2442" s="34">
        <f t="shared" si="80"/>
        <v>0</v>
      </c>
      <c r="I2442" s="140">
        <v>1.4</v>
      </c>
      <c r="J2442" s="138">
        <f t="shared" si="79"/>
        <v>0</v>
      </c>
      <c r="K2442" s="30"/>
      <c r="L2442" s="30"/>
    </row>
    <row r="2443" spans="1:12">
      <c r="A2443" s="110" t="s">
        <v>2165</v>
      </c>
      <c r="B2443" s="136" t="s">
        <v>6326</v>
      </c>
      <c r="C2443" s="110" t="s">
        <v>6327</v>
      </c>
      <c r="D2443" s="110" t="s">
        <v>2122</v>
      </c>
      <c r="E2443" s="110" t="s">
        <v>3055</v>
      </c>
      <c r="F2443" s="110">
        <v>100</v>
      </c>
      <c r="G2443" s="109">
        <v>0</v>
      </c>
      <c r="H2443" s="34">
        <f t="shared" si="80"/>
        <v>0</v>
      </c>
      <c r="I2443" s="140">
        <v>1.4</v>
      </c>
      <c r="J2443" s="138">
        <f t="shared" ref="J2443:J2506" si="81">H2443*I2443</f>
        <v>0</v>
      </c>
      <c r="K2443" s="30"/>
      <c r="L2443" s="30"/>
    </row>
    <row r="2444" spans="1:12">
      <c r="A2444" s="110" t="s">
        <v>2165</v>
      </c>
      <c r="B2444" s="136" t="s">
        <v>6324</v>
      </c>
      <c r="C2444" s="110" t="s">
        <v>6325</v>
      </c>
      <c r="D2444" s="110" t="s">
        <v>2122</v>
      </c>
      <c r="E2444" s="110" t="s">
        <v>3055</v>
      </c>
      <c r="F2444" s="110">
        <v>100</v>
      </c>
      <c r="G2444" s="109">
        <v>0</v>
      </c>
      <c r="H2444" s="34">
        <f t="shared" si="80"/>
        <v>0</v>
      </c>
      <c r="I2444" s="140">
        <v>1.4</v>
      </c>
      <c r="J2444" s="138">
        <f t="shared" si="81"/>
        <v>0</v>
      </c>
      <c r="K2444" s="30"/>
      <c r="L2444" s="30"/>
    </row>
    <row r="2445" spans="1:12">
      <c r="A2445" s="110" t="s">
        <v>2165</v>
      </c>
      <c r="B2445" s="136" t="s">
        <v>6322</v>
      </c>
      <c r="C2445" s="110" t="s">
        <v>6323</v>
      </c>
      <c r="D2445" s="110" t="s">
        <v>2122</v>
      </c>
      <c r="E2445" s="110" t="s">
        <v>3055</v>
      </c>
      <c r="F2445" s="110">
        <v>100</v>
      </c>
      <c r="G2445" s="109">
        <v>0</v>
      </c>
      <c r="H2445" s="34">
        <f t="shared" si="80"/>
        <v>0</v>
      </c>
      <c r="I2445" s="140">
        <v>1.4</v>
      </c>
      <c r="J2445" s="138">
        <f t="shared" si="81"/>
        <v>0</v>
      </c>
      <c r="K2445" s="30"/>
      <c r="L2445" s="30"/>
    </row>
    <row r="2446" spans="1:12">
      <c r="A2446" s="110" t="s">
        <v>2165</v>
      </c>
      <c r="B2446" s="136" t="s">
        <v>6320</v>
      </c>
      <c r="C2446" s="110" t="s">
        <v>6321</v>
      </c>
      <c r="D2446" s="110" t="s">
        <v>2122</v>
      </c>
      <c r="E2446" s="110" t="s">
        <v>2132</v>
      </c>
      <c r="F2446" s="110">
        <v>100</v>
      </c>
      <c r="G2446" s="109">
        <v>0</v>
      </c>
      <c r="H2446" s="34">
        <f t="shared" si="80"/>
        <v>0</v>
      </c>
      <c r="I2446" s="140">
        <v>1.4</v>
      </c>
      <c r="J2446" s="138">
        <f t="shared" si="81"/>
        <v>0</v>
      </c>
      <c r="K2446" s="30"/>
      <c r="L2446" s="30"/>
    </row>
    <row r="2447" spans="1:12">
      <c r="A2447" s="110" t="s">
        <v>2165</v>
      </c>
      <c r="B2447" s="136" t="s">
        <v>6318</v>
      </c>
      <c r="C2447" s="110" t="s">
        <v>6319</v>
      </c>
      <c r="D2447" s="110" t="s">
        <v>2056</v>
      </c>
      <c r="E2447" s="110" t="s">
        <v>3805</v>
      </c>
      <c r="F2447" s="110">
        <v>100</v>
      </c>
      <c r="G2447" s="109">
        <v>0</v>
      </c>
      <c r="H2447" s="34">
        <f t="shared" si="80"/>
        <v>0</v>
      </c>
      <c r="I2447" s="140">
        <v>1.4</v>
      </c>
      <c r="J2447" s="138">
        <f t="shared" si="81"/>
        <v>0</v>
      </c>
      <c r="K2447" s="30"/>
      <c r="L2447" s="30"/>
    </row>
    <row r="2448" spans="1:12">
      <c r="A2448" s="110" t="s">
        <v>2165</v>
      </c>
      <c r="B2448" s="136" t="s">
        <v>6316</v>
      </c>
      <c r="C2448" s="110" t="s">
        <v>6317</v>
      </c>
      <c r="D2448" s="110" t="s">
        <v>2056</v>
      </c>
      <c r="E2448" s="110" t="s">
        <v>3805</v>
      </c>
      <c r="F2448" s="110">
        <v>100</v>
      </c>
      <c r="G2448" s="109">
        <v>0</v>
      </c>
      <c r="H2448" s="34">
        <f t="shared" si="80"/>
        <v>0</v>
      </c>
      <c r="I2448" s="140">
        <v>1.4</v>
      </c>
      <c r="J2448" s="138">
        <f t="shared" si="81"/>
        <v>0</v>
      </c>
      <c r="K2448" s="30"/>
      <c r="L2448" s="30"/>
    </row>
    <row r="2449" spans="1:12">
      <c r="A2449" s="110" t="s">
        <v>2165</v>
      </c>
      <c r="B2449" s="136" t="s">
        <v>6314</v>
      </c>
      <c r="C2449" s="110" t="s">
        <v>6315</v>
      </c>
      <c r="D2449" s="110" t="s">
        <v>2122</v>
      </c>
      <c r="E2449" s="110" t="s">
        <v>4178</v>
      </c>
      <c r="F2449" s="110">
        <v>100</v>
      </c>
      <c r="G2449" s="109">
        <v>0</v>
      </c>
      <c r="H2449" s="34">
        <f t="shared" si="80"/>
        <v>0</v>
      </c>
      <c r="I2449" s="140">
        <v>1.4</v>
      </c>
      <c r="J2449" s="138">
        <f t="shared" si="81"/>
        <v>0</v>
      </c>
      <c r="K2449" s="30"/>
      <c r="L2449" s="30"/>
    </row>
    <row r="2450" spans="1:12">
      <c r="A2450" s="110" t="s">
        <v>2165</v>
      </c>
      <c r="B2450" s="136" t="s">
        <v>6312</v>
      </c>
      <c r="C2450" s="110" t="s">
        <v>6313</v>
      </c>
      <c r="D2450" s="110" t="s">
        <v>2122</v>
      </c>
      <c r="E2450" s="110" t="s">
        <v>2356</v>
      </c>
      <c r="F2450" s="110">
        <v>100</v>
      </c>
      <c r="G2450" s="109">
        <v>0</v>
      </c>
      <c r="H2450" s="34">
        <f t="shared" si="80"/>
        <v>0</v>
      </c>
      <c r="I2450" s="140">
        <v>1.4</v>
      </c>
      <c r="J2450" s="138">
        <f t="shared" si="81"/>
        <v>0</v>
      </c>
      <c r="K2450" s="30"/>
      <c r="L2450" s="30"/>
    </row>
    <row r="2451" spans="1:12">
      <c r="A2451" s="110" t="s">
        <v>2165</v>
      </c>
      <c r="B2451" s="136" t="s">
        <v>6310</v>
      </c>
      <c r="C2451" s="110" t="s">
        <v>6311</v>
      </c>
      <c r="D2451" s="110" t="s">
        <v>2056</v>
      </c>
      <c r="E2451" s="110" t="s">
        <v>4322</v>
      </c>
      <c r="F2451" s="110">
        <v>100</v>
      </c>
      <c r="G2451" s="109">
        <v>0</v>
      </c>
      <c r="H2451" s="34">
        <f t="shared" si="80"/>
        <v>0</v>
      </c>
      <c r="I2451" s="140">
        <v>1.4</v>
      </c>
      <c r="J2451" s="138">
        <f t="shared" si="81"/>
        <v>0</v>
      </c>
      <c r="K2451" s="30"/>
      <c r="L2451" s="30"/>
    </row>
    <row r="2452" spans="1:12">
      <c r="A2452" s="110" t="s">
        <v>2165</v>
      </c>
      <c r="B2452" s="136" t="s">
        <v>6308</v>
      </c>
      <c r="C2452" s="110" t="s">
        <v>6309</v>
      </c>
      <c r="D2452" s="110" t="s">
        <v>2056</v>
      </c>
      <c r="E2452" s="110" t="s">
        <v>4197</v>
      </c>
      <c r="F2452" s="110">
        <v>100</v>
      </c>
      <c r="G2452" s="109">
        <v>0</v>
      </c>
      <c r="H2452" s="34">
        <f t="shared" si="80"/>
        <v>0</v>
      </c>
      <c r="I2452" s="140">
        <v>1.4</v>
      </c>
      <c r="J2452" s="138">
        <f t="shared" si="81"/>
        <v>0</v>
      </c>
      <c r="K2452" s="30"/>
      <c r="L2452" s="30"/>
    </row>
    <row r="2453" spans="1:12">
      <c r="A2453" s="110" t="s">
        <v>2165</v>
      </c>
      <c r="B2453" s="136" t="s">
        <v>6306</v>
      </c>
      <c r="C2453" s="110" t="s">
        <v>6307</v>
      </c>
      <c r="D2453" s="110" t="s">
        <v>2122</v>
      </c>
      <c r="E2453" s="110" t="s">
        <v>3055</v>
      </c>
      <c r="F2453" s="110">
        <v>100</v>
      </c>
      <c r="G2453" s="109">
        <v>0</v>
      </c>
      <c r="H2453" s="34">
        <f t="shared" si="80"/>
        <v>0</v>
      </c>
      <c r="I2453" s="140">
        <v>1.4</v>
      </c>
      <c r="J2453" s="138">
        <f t="shared" si="81"/>
        <v>0</v>
      </c>
      <c r="K2453" s="30"/>
      <c r="L2453" s="30"/>
    </row>
    <row r="2454" spans="1:12">
      <c r="A2454" s="110" t="s">
        <v>2165</v>
      </c>
      <c r="B2454" s="136" t="s">
        <v>6304</v>
      </c>
      <c r="C2454" s="110" t="s">
        <v>6305</v>
      </c>
      <c r="D2454" s="110" t="s">
        <v>2122</v>
      </c>
      <c r="E2454" s="110" t="s">
        <v>3055</v>
      </c>
      <c r="F2454" s="110">
        <v>100</v>
      </c>
      <c r="G2454" s="109">
        <v>0</v>
      </c>
      <c r="H2454" s="34">
        <f t="shared" si="80"/>
        <v>0</v>
      </c>
      <c r="I2454" s="140">
        <v>1.4</v>
      </c>
      <c r="J2454" s="138">
        <f t="shared" si="81"/>
        <v>0</v>
      </c>
      <c r="K2454" s="30"/>
      <c r="L2454" s="30"/>
    </row>
    <row r="2455" spans="1:12">
      <c r="A2455" s="110" t="s">
        <v>2165</v>
      </c>
      <c r="B2455" s="136" t="s">
        <v>6302</v>
      </c>
      <c r="C2455" s="110" t="s">
        <v>6303</v>
      </c>
      <c r="D2455" s="110" t="s">
        <v>2056</v>
      </c>
      <c r="E2455" s="110" t="s">
        <v>2457</v>
      </c>
      <c r="F2455" s="110">
        <v>100</v>
      </c>
      <c r="G2455" s="109">
        <v>0</v>
      </c>
      <c r="H2455" s="34">
        <f t="shared" si="80"/>
        <v>0</v>
      </c>
      <c r="I2455" s="140">
        <v>1.4</v>
      </c>
      <c r="J2455" s="138">
        <f t="shared" si="81"/>
        <v>0</v>
      </c>
      <c r="K2455" s="30"/>
      <c r="L2455" s="30"/>
    </row>
    <row r="2456" spans="1:12">
      <c r="A2456" s="110" t="s">
        <v>2165</v>
      </c>
      <c r="B2456" s="136" t="s">
        <v>6300</v>
      </c>
      <c r="C2456" s="110" t="s">
        <v>6301</v>
      </c>
      <c r="D2456" s="110" t="s">
        <v>2156</v>
      </c>
      <c r="E2456" s="110" t="s">
        <v>4785</v>
      </c>
      <c r="F2456" s="110">
        <v>100</v>
      </c>
      <c r="G2456" s="109">
        <v>0</v>
      </c>
      <c r="H2456" s="34">
        <f t="shared" si="80"/>
        <v>0</v>
      </c>
      <c r="I2456" s="140">
        <v>1.4</v>
      </c>
      <c r="J2456" s="138">
        <f t="shared" si="81"/>
        <v>0</v>
      </c>
      <c r="K2456" s="30"/>
      <c r="L2456" s="30"/>
    </row>
    <row r="2457" spans="1:12">
      <c r="A2457" s="110" t="s">
        <v>2165</v>
      </c>
      <c r="B2457" s="136" t="s">
        <v>6298</v>
      </c>
      <c r="C2457" s="110" t="s">
        <v>6299</v>
      </c>
      <c r="D2457" s="110" t="s">
        <v>2156</v>
      </c>
      <c r="E2457" s="110" t="s">
        <v>4785</v>
      </c>
      <c r="F2457" s="110">
        <v>100</v>
      </c>
      <c r="G2457" s="109">
        <v>0</v>
      </c>
      <c r="H2457" s="34">
        <f t="shared" si="80"/>
        <v>0</v>
      </c>
      <c r="I2457" s="140">
        <v>1.4</v>
      </c>
      <c r="J2457" s="138">
        <f t="shared" si="81"/>
        <v>0</v>
      </c>
      <c r="K2457" s="30"/>
      <c r="L2457" s="30"/>
    </row>
    <row r="2458" spans="1:12">
      <c r="A2458" s="110" t="s">
        <v>2165</v>
      </c>
      <c r="B2458" s="136" t="s">
        <v>6296</v>
      </c>
      <c r="C2458" s="110" t="s">
        <v>6297</v>
      </c>
      <c r="D2458" s="110" t="s">
        <v>2156</v>
      </c>
      <c r="E2458" s="110" t="s">
        <v>4785</v>
      </c>
      <c r="F2458" s="110">
        <v>100</v>
      </c>
      <c r="G2458" s="109">
        <v>0</v>
      </c>
      <c r="H2458" s="34">
        <f t="shared" si="80"/>
        <v>0</v>
      </c>
      <c r="I2458" s="140">
        <v>1.4</v>
      </c>
      <c r="J2458" s="138">
        <f t="shared" si="81"/>
        <v>0</v>
      </c>
      <c r="K2458" s="30"/>
      <c r="L2458" s="30"/>
    </row>
    <row r="2459" spans="1:12">
      <c r="A2459" s="110" t="s">
        <v>2165</v>
      </c>
      <c r="B2459" s="136" t="s">
        <v>6294</v>
      </c>
      <c r="C2459" s="110" t="s">
        <v>6295</v>
      </c>
      <c r="D2459" s="110" t="s">
        <v>2056</v>
      </c>
      <c r="E2459" s="110" t="s">
        <v>3834</v>
      </c>
      <c r="F2459" s="110">
        <v>100</v>
      </c>
      <c r="G2459" s="109">
        <v>0</v>
      </c>
      <c r="H2459" s="34">
        <f t="shared" si="80"/>
        <v>0</v>
      </c>
      <c r="I2459" s="140">
        <v>1.4</v>
      </c>
      <c r="J2459" s="138">
        <f t="shared" si="81"/>
        <v>0</v>
      </c>
      <c r="K2459" s="30"/>
      <c r="L2459" s="30"/>
    </row>
    <row r="2460" spans="1:12">
      <c r="A2460" s="110" t="s">
        <v>2165</v>
      </c>
      <c r="B2460" s="136" t="s">
        <v>6292</v>
      </c>
      <c r="C2460" s="110" t="s">
        <v>6293</v>
      </c>
      <c r="D2460" s="110" t="s">
        <v>2122</v>
      </c>
      <c r="E2460" s="110" t="s">
        <v>2341</v>
      </c>
      <c r="F2460" s="110">
        <v>100</v>
      </c>
      <c r="G2460" s="109">
        <v>0</v>
      </c>
      <c r="H2460" s="34">
        <f t="shared" si="80"/>
        <v>0</v>
      </c>
      <c r="I2460" s="140">
        <v>1.4</v>
      </c>
      <c r="J2460" s="138">
        <f t="shared" si="81"/>
        <v>0</v>
      </c>
      <c r="K2460" s="30"/>
      <c r="L2460" s="30"/>
    </row>
    <row r="2461" spans="1:12">
      <c r="A2461" s="110" t="s">
        <v>2165</v>
      </c>
      <c r="B2461" s="136" t="s">
        <v>6290</v>
      </c>
      <c r="C2461" s="110" t="s">
        <v>6291</v>
      </c>
      <c r="D2461" s="110" t="s">
        <v>2122</v>
      </c>
      <c r="E2461" s="110" t="s">
        <v>2341</v>
      </c>
      <c r="F2461" s="110">
        <v>100</v>
      </c>
      <c r="G2461" s="109">
        <v>0</v>
      </c>
      <c r="H2461" s="34">
        <f t="shared" si="80"/>
        <v>0</v>
      </c>
      <c r="I2461" s="140">
        <v>1.4</v>
      </c>
      <c r="J2461" s="138">
        <f t="shared" si="81"/>
        <v>0</v>
      </c>
      <c r="K2461" s="30"/>
      <c r="L2461" s="30"/>
    </row>
    <row r="2462" spans="1:12">
      <c r="A2462" s="110" t="s">
        <v>2165</v>
      </c>
      <c r="B2462" s="136" t="s">
        <v>6288</v>
      </c>
      <c r="C2462" s="110" t="s">
        <v>6289</v>
      </c>
      <c r="D2462" s="110" t="s">
        <v>2056</v>
      </c>
      <c r="E2462" s="110" t="s">
        <v>3938</v>
      </c>
      <c r="F2462" s="110">
        <v>100</v>
      </c>
      <c r="G2462" s="109">
        <v>0</v>
      </c>
      <c r="H2462" s="34">
        <f t="shared" si="80"/>
        <v>0</v>
      </c>
      <c r="I2462" s="140">
        <v>1.4</v>
      </c>
      <c r="J2462" s="138">
        <f t="shared" si="81"/>
        <v>0</v>
      </c>
      <c r="K2462" s="30"/>
      <c r="L2462" s="30"/>
    </row>
    <row r="2463" spans="1:12">
      <c r="A2463" s="110" t="s">
        <v>2165</v>
      </c>
      <c r="B2463" s="136" t="s">
        <v>6286</v>
      </c>
      <c r="C2463" s="110" t="s">
        <v>6287</v>
      </c>
      <c r="D2463" s="110" t="s">
        <v>2056</v>
      </c>
      <c r="E2463" s="110" t="s">
        <v>3938</v>
      </c>
      <c r="F2463" s="110">
        <v>100</v>
      </c>
      <c r="G2463" s="109">
        <v>0</v>
      </c>
      <c r="H2463" s="34">
        <f t="shared" si="80"/>
        <v>0</v>
      </c>
      <c r="I2463" s="140">
        <v>1.4</v>
      </c>
      <c r="J2463" s="138">
        <f t="shared" si="81"/>
        <v>0</v>
      </c>
      <c r="K2463" s="30"/>
      <c r="L2463" s="30"/>
    </row>
    <row r="2464" spans="1:12">
      <c r="A2464" s="110" t="s">
        <v>2165</v>
      </c>
      <c r="B2464" s="136" t="s">
        <v>6284</v>
      </c>
      <c r="C2464" s="110" t="s">
        <v>6285</v>
      </c>
      <c r="D2464" s="110" t="s">
        <v>2156</v>
      </c>
      <c r="E2464" s="110" t="s">
        <v>4591</v>
      </c>
      <c r="F2464" s="110">
        <v>100</v>
      </c>
      <c r="G2464" s="109">
        <v>0</v>
      </c>
      <c r="H2464" s="34">
        <f t="shared" si="80"/>
        <v>0</v>
      </c>
      <c r="I2464" s="140">
        <v>1.4</v>
      </c>
      <c r="J2464" s="138">
        <f t="shared" si="81"/>
        <v>0</v>
      </c>
      <c r="K2464" s="30"/>
      <c r="L2464" s="30"/>
    </row>
    <row r="2465" spans="1:12">
      <c r="A2465" s="110" t="s">
        <v>2165</v>
      </c>
      <c r="B2465" s="136" t="s">
        <v>6282</v>
      </c>
      <c r="C2465" s="110" t="s">
        <v>6283</v>
      </c>
      <c r="D2465" s="110" t="s">
        <v>2122</v>
      </c>
      <c r="E2465" s="110" t="s">
        <v>2341</v>
      </c>
      <c r="F2465" s="110">
        <v>100</v>
      </c>
      <c r="G2465" s="109">
        <v>0</v>
      </c>
      <c r="H2465" s="34">
        <f t="shared" si="80"/>
        <v>0</v>
      </c>
      <c r="I2465" s="140">
        <v>1.4</v>
      </c>
      <c r="J2465" s="138">
        <f t="shared" si="81"/>
        <v>0</v>
      </c>
      <c r="K2465" s="30"/>
      <c r="L2465" s="30"/>
    </row>
    <row r="2466" spans="1:12">
      <c r="A2466" s="110" t="s">
        <v>2165</v>
      </c>
      <c r="B2466" s="136" t="s">
        <v>6280</v>
      </c>
      <c r="C2466" s="110" t="s">
        <v>6281</v>
      </c>
      <c r="D2466" s="110" t="s">
        <v>2056</v>
      </c>
      <c r="E2466" s="110" t="s">
        <v>6279</v>
      </c>
      <c r="F2466" s="110">
        <v>100</v>
      </c>
      <c r="G2466" s="109">
        <v>0</v>
      </c>
      <c r="H2466" s="34">
        <f t="shared" si="80"/>
        <v>0</v>
      </c>
      <c r="I2466" s="140">
        <v>1.4</v>
      </c>
      <c r="J2466" s="138">
        <f t="shared" si="81"/>
        <v>0</v>
      </c>
      <c r="K2466" s="30"/>
      <c r="L2466" s="30"/>
    </row>
    <row r="2467" spans="1:12">
      <c r="A2467" s="110" t="s">
        <v>2165</v>
      </c>
      <c r="B2467" s="136" t="s">
        <v>6277</v>
      </c>
      <c r="C2467" s="110" t="s">
        <v>6278</v>
      </c>
      <c r="D2467" s="110" t="s">
        <v>2056</v>
      </c>
      <c r="E2467" s="110" t="s">
        <v>6279</v>
      </c>
      <c r="F2467" s="110">
        <v>100</v>
      </c>
      <c r="G2467" s="109">
        <v>0</v>
      </c>
      <c r="H2467" s="34">
        <f t="shared" si="80"/>
        <v>0</v>
      </c>
      <c r="I2467" s="140">
        <v>1.4</v>
      </c>
      <c r="J2467" s="138">
        <f t="shared" si="81"/>
        <v>0</v>
      </c>
      <c r="K2467" s="30"/>
      <c r="L2467" s="30"/>
    </row>
    <row r="2468" spans="1:12">
      <c r="A2468" s="110" t="s">
        <v>2165</v>
      </c>
      <c r="B2468" s="136" t="s">
        <v>6275</v>
      </c>
      <c r="C2468" s="110" t="s">
        <v>6276</v>
      </c>
      <c r="D2468" s="110" t="s">
        <v>2156</v>
      </c>
      <c r="E2468" s="110" t="s">
        <v>4719</v>
      </c>
      <c r="F2468" s="110">
        <v>100</v>
      </c>
      <c r="G2468" s="109">
        <v>0</v>
      </c>
      <c r="H2468" s="34">
        <f t="shared" si="80"/>
        <v>0</v>
      </c>
      <c r="I2468" s="140">
        <v>1.4</v>
      </c>
      <c r="J2468" s="138">
        <f t="shared" si="81"/>
        <v>0</v>
      </c>
      <c r="K2468" s="30"/>
      <c r="L2468" s="30"/>
    </row>
    <row r="2469" spans="1:12">
      <c r="A2469" s="110" t="s">
        <v>2165</v>
      </c>
      <c r="B2469" s="136" t="s">
        <v>6273</v>
      </c>
      <c r="C2469" s="110" t="s">
        <v>6274</v>
      </c>
      <c r="D2469" s="110" t="s">
        <v>2156</v>
      </c>
      <c r="E2469" s="110" t="s">
        <v>4719</v>
      </c>
      <c r="F2469" s="110">
        <v>100</v>
      </c>
      <c r="G2469" s="109">
        <v>0</v>
      </c>
      <c r="H2469" s="34">
        <f t="shared" si="80"/>
        <v>0</v>
      </c>
      <c r="I2469" s="140">
        <v>1.4</v>
      </c>
      <c r="J2469" s="138">
        <f t="shared" si="81"/>
        <v>0</v>
      </c>
      <c r="K2469" s="30"/>
      <c r="L2469" s="30"/>
    </row>
    <row r="2470" spans="1:12">
      <c r="A2470" s="110" t="s">
        <v>2165</v>
      </c>
      <c r="B2470" s="136" t="s">
        <v>6271</v>
      </c>
      <c r="C2470" s="110" t="s">
        <v>6272</v>
      </c>
      <c r="D2470" s="110" t="s">
        <v>2156</v>
      </c>
      <c r="E2470" s="110" t="s">
        <v>4719</v>
      </c>
      <c r="F2470" s="110">
        <v>100</v>
      </c>
      <c r="G2470" s="109">
        <v>0</v>
      </c>
      <c r="H2470" s="34">
        <f t="shared" si="80"/>
        <v>0</v>
      </c>
      <c r="I2470" s="140">
        <v>1.4</v>
      </c>
      <c r="J2470" s="138">
        <f t="shared" si="81"/>
        <v>0</v>
      </c>
      <c r="K2470" s="30"/>
      <c r="L2470" s="30"/>
    </row>
    <row r="2471" spans="1:12">
      <c r="A2471" s="110" t="s">
        <v>2165</v>
      </c>
      <c r="B2471" s="136" t="s">
        <v>6269</v>
      </c>
      <c r="C2471" s="110" t="s">
        <v>6270</v>
      </c>
      <c r="D2471" s="110" t="s">
        <v>4806</v>
      </c>
      <c r="E2471" s="110" t="s">
        <v>4838</v>
      </c>
      <c r="F2471" s="110">
        <v>100</v>
      </c>
      <c r="G2471" s="109">
        <v>0</v>
      </c>
      <c r="H2471" s="34">
        <f t="shared" si="80"/>
        <v>0</v>
      </c>
      <c r="I2471" s="140">
        <v>1.4</v>
      </c>
      <c r="J2471" s="138">
        <f t="shared" si="81"/>
        <v>0</v>
      </c>
      <c r="K2471" s="30"/>
      <c r="L2471" s="30"/>
    </row>
    <row r="2472" spans="1:12">
      <c r="A2472" s="110" t="s">
        <v>2165</v>
      </c>
      <c r="B2472" s="136" t="s">
        <v>6267</v>
      </c>
      <c r="C2472" s="110" t="s">
        <v>6268</v>
      </c>
      <c r="D2472" s="110" t="s">
        <v>2056</v>
      </c>
      <c r="E2472" s="110" t="s">
        <v>3211</v>
      </c>
      <c r="F2472" s="110">
        <v>100</v>
      </c>
      <c r="G2472" s="109">
        <v>0</v>
      </c>
      <c r="H2472" s="34">
        <f t="shared" si="80"/>
        <v>0</v>
      </c>
      <c r="I2472" s="140">
        <v>1.4</v>
      </c>
      <c r="J2472" s="138">
        <f t="shared" si="81"/>
        <v>0</v>
      </c>
      <c r="K2472" s="30"/>
      <c r="L2472" s="30"/>
    </row>
    <row r="2473" spans="1:12">
      <c r="A2473" s="110" t="s">
        <v>2165</v>
      </c>
      <c r="B2473" s="136" t="s">
        <v>6265</v>
      </c>
      <c r="C2473" s="110" t="s">
        <v>6266</v>
      </c>
      <c r="D2473" s="110" t="s">
        <v>3516</v>
      </c>
      <c r="E2473" s="110" t="s">
        <v>3517</v>
      </c>
      <c r="F2473" s="110">
        <v>100</v>
      </c>
      <c r="G2473" s="109">
        <v>0</v>
      </c>
      <c r="H2473" s="34">
        <f t="shared" si="80"/>
        <v>0</v>
      </c>
      <c r="I2473" s="140">
        <v>1.4</v>
      </c>
      <c r="J2473" s="138">
        <f t="shared" si="81"/>
        <v>0</v>
      </c>
      <c r="K2473" s="30"/>
      <c r="L2473" s="30"/>
    </row>
    <row r="2474" spans="1:12">
      <c r="A2474" s="110" t="s">
        <v>2165</v>
      </c>
      <c r="B2474" s="136" t="s">
        <v>6263</v>
      </c>
      <c r="C2474" s="110" t="s">
        <v>6264</v>
      </c>
      <c r="D2474" s="110" t="s">
        <v>4806</v>
      </c>
      <c r="E2474" s="110" t="s">
        <v>4879</v>
      </c>
      <c r="F2474" s="110">
        <v>100</v>
      </c>
      <c r="G2474" s="109">
        <v>0</v>
      </c>
      <c r="H2474" s="34">
        <f t="shared" si="80"/>
        <v>0</v>
      </c>
      <c r="I2474" s="140">
        <v>1.4</v>
      </c>
      <c r="J2474" s="138">
        <f t="shared" si="81"/>
        <v>0</v>
      </c>
      <c r="K2474" s="30"/>
      <c r="L2474" s="30"/>
    </row>
    <row r="2475" spans="1:12">
      <c r="A2475" s="110" t="s">
        <v>2165</v>
      </c>
      <c r="B2475" s="136" t="s">
        <v>6261</v>
      </c>
      <c r="C2475" s="110" t="s">
        <v>6262</v>
      </c>
      <c r="D2475" s="110" t="s">
        <v>4806</v>
      </c>
      <c r="E2475" s="110" t="s">
        <v>4809</v>
      </c>
      <c r="F2475" s="110">
        <v>100</v>
      </c>
      <c r="G2475" s="109">
        <v>0</v>
      </c>
      <c r="H2475" s="34">
        <f t="shared" si="80"/>
        <v>0</v>
      </c>
      <c r="I2475" s="140">
        <v>1.4</v>
      </c>
      <c r="J2475" s="138">
        <f t="shared" si="81"/>
        <v>0</v>
      </c>
      <c r="K2475" s="30"/>
      <c r="L2475" s="30"/>
    </row>
    <row r="2476" spans="1:12">
      <c r="A2476" s="110" t="s">
        <v>2165</v>
      </c>
      <c r="B2476" s="136" t="s">
        <v>6259</v>
      </c>
      <c r="C2476" s="110" t="s">
        <v>6260</v>
      </c>
      <c r="D2476" s="110" t="s">
        <v>4806</v>
      </c>
      <c r="E2476" s="110" t="s">
        <v>4809</v>
      </c>
      <c r="F2476" s="110">
        <v>100</v>
      </c>
      <c r="G2476" s="109">
        <v>0</v>
      </c>
      <c r="H2476" s="34">
        <f t="shared" si="80"/>
        <v>0</v>
      </c>
      <c r="I2476" s="140">
        <v>1.4</v>
      </c>
      <c r="J2476" s="138">
        <f t="shared" si="81"/>
        <v>0</v>
      </c>
      <c r="K2476" s="30"/>
      <c r="L2476" s="30"/>
    </row>
    <row r="2477" spans="1:12">
      <c r="A2477" s="110" t="s">
        <v>2165</v>
      </c>
      <c r="B2477" s="136" t="s">
        <v>6257</v>
      </c>
      <c r="C2477" s="110" t="s">
        <v>6258</v>
      </c>
      <c r="D2477" s="110" t="s">
        <v>2122</v>
      </c>
      <c r="E2477" s="110" t="s">
        <v>2123</v>
      </c>
      <c r="F2477" s="110">
        <v>100</v>
      </c>
      <c r="G2477" s="109">
        <v>0</v>
      </c>
      <c r="H2477" s="34">
        <f t="shared" si="80"/>
        <v>0</v>
      </c>
      <c r="I2477" s="140">
        <v>1.4</v>
      </c>
      <c r="J2477" s="138">
        <f t="shared" si="81"/>
        <v>0</v>
      </c>
      <c r="K2477" s="30"/>
      <c r="L2477" s="30"/>
    </row>
    <row r="2478" spans="1:12">
      <c r="A2478" s="110" t="s">
        <v>2165</v>
      </c>
      <c r="B2478" s="136" t="s">
        <v>6255</v>
      </c>
      <c r="C2478" s="110" t="s">
        <v>6256</v>
      </c>
      <c r="D2478" s="110" t="s">
        <v>2122</v>
      </c>
      <c r="E2478" s="110" t="s">
        <v>2123</v>
      </c>
      <c r="F2478" s="110">
        <v>100</v>
      </c>
      <c r="G2478" s="109">
        <v>0</v>
      </c>
      <c r="H2478" s="34">
        <f t="shared" si="80"/>
        <v>0</v>
      </c>
      <c r="I2478" s="140">
        <v>1.4</v>
      </c>
      <c r="J2478" s="138">
        <f t="shared" si="81"/>
        <v>0</v>
      </c>
      <c r="K2478" s="30"/>
      <c r="L2478" s="30"/>
    </row>
    <row r="2479" spans="1:12">
      <c r="A2479" s="110" t="s">
        <v>2165</v>
      </c>
      <c r="B2479" s="136" t="s">
        <v>6253</v>
      </c>
      <c r="C2479" s="110" t="s">
        <v>6254</v>
      </c>
      <c r="D2479" s="110" t="s">
        <v>2122</v>
      </c>
      <c r="E2479" s="110" t="s">
        <v>2356</v>
      </c>
      <c r="F2479" s="110">
        <v>100</v>
      </c>
      <c r="G2479" s="109">
        <v>0</v>
      </c>
      <c r="H2479" s="34">
        <f t="shared" si="80"/>
        <v>0</v>
      </c>
      <c r="I2479" s="140">
        <v>1.4</v>
      </c>
      <c r="J2479" s="138">
        <f t="shared" si="81"/>
        <v>0</v>
      </c>
      <c r="K2479" s="30"/>
      <c r="L2479" s="30"/>
    </row>
    <row r="2480" spans="1:12">
      <c r="A2480" s="110" t="s">
        <v>2165</v>
      </c>
      <c r="B2480" s="136" t="s">
        <v>6251</v>
      </c>
      <c r="C2480" s="110" t="s">
        <v>6252</v>
      </c>
      <c r="D2480" s="110" t="s">
        <v>2122</v>
      </c>
      <c r="E2480" s="110" t="s">
        <v>2149</v>
      </c>
      <c r="F2480" s="110">
        <v>100</v>
      </c>
      <c r="G2480" s="109">
        <v>0</v>
      </c>
      <c r="H2480" s="34">
        <f t="shared" si="80"/>
        <v>0</v>
      </c>
      <c r="I2480" s="140">
        <v>1.4</v>
      </c>
      <c r="J2480" s="138">
        <f t="shared" si="81"/>
        <v>0</v>
      </c>
      <c r="K2480" s="30"/>
      <c r="L2480" s="30"/>
    </row>
    <row r="2481" spans="1:12">
      <c r="A2481" s="110" t="s">
        <v>2165</v>
      </c>
      <c r="B2481" s="136" t="s">
        <v>6249</v>
      </c>
      <c r="C2481" s="110" t="s">
        <v>6250</v>
      </c>
      <c r="D2481" s="110" t="s">
        <v>2122</v>
      </c>
      <c r="E2481" s="110" t="s">
        <v>2149</v>
      </c>
      <c r="F2481" s="110">
        <v>100</v>
      </c>
      <c r="G2481" s="109">
        <v>0</v>
      </c>
      <c r="H2481" s="34">
        <f t="shared" si="80"/>
        <v>0</v>
      </c>
      <c r="I2481" s="140">
        <v>1.4</v>
      </c>
      <c r="J2481" s="138">
        <f t="shared" si="81"/>
        <v>0</v>
      </c>
      <c r="K2481" s="30"/>
      <c r="L2481" s="30"/>
    </row>
    <row r="2482" spans="1:12">
      <c r="A2482" s="110" t="s">
        <v>2165</v>
      </c>
      <c r="B2482" s="136" t="s">
        <v>6247</v>
      </c>
      <c r="C2482" s="110" t="s">
        <v>6248</v>
      </c>
      <c r="D2482" s="110" t="s">
        <v>2122</v>
      </c>
      <c r="E2482" s="110" t="s">
        <v>2356</v>
      </c>
      <c r="F2482" s="110">
        <v>100</v>
      </c>
      <c r="G2482" s="109">
        <v>0</v>
      </c>
      <c r="H2482" s="34">
        <f t="shared" si="80"/>
        <v>0</v>
      </c>
      <c r="I2482" s="140">
        <v>1.4</v>
      </c>
      <c r="J2482" s="138">
        <f t="shared" si="81"/>
        <v>0</v>
      </c>
      <c r="K2482" s="30"/>
      <c r="L2482" s="30"/>
    </row>
    <row r="2483" spans="1:12">
      <c r="A2483" s="110" t="s">
        <v>2165</v>
      </c>
      <c r="B2483" s="139" t="s">
        <v>6374</v>
      </c>
      <c r="C2483" s="34" t="s">
        <v>6375</v>
      </c>
      <c r="D2483" s="110" t="s">
        <v>2122</v>
      </c>
      <c r="E2483" s="34" t="s">
        <v>2149</v>
      </c>
      <c r="F2483" s="110">
        <v>100</v>
      </c>
      <c r="G2483" s="109">
        <v>0</v>
      </c>
      <c r="H2483" s="34">
        <f t="shared" si="80"/>
        <v>0</v>
      </c>
      <c r="I2483" s="140">
        <v>1.4</v>
      </c>
      <c r="J2483" s="138">
        <f t="shared" si="81"/>
        <v>0</v>
      </c>
      <c r="K2483" s="30"/>
      <c r="L2483" s="30"/>
    </row>
    <row r="2484" spans="1:12">
      <c r="A2484" s="110" t="s">
        <v>2165</v>
      </c>
      <c r="B2484" s="139" t="s">
        <v>6372</v>
      </c>
      <c r="C2484" s="34" t="s">
        <v>6373</v>
      </c>
      <c r="D2484" s="110" t="s">
        <v>2122</v>
      </c>
      <c r="E2484" s="34" t="s">
        <v>2132</v>
      </c>
      <c r="F2484" s="110">
        <v>100</v>
      </c>
      <c r="G2484" s="109">
        <v>0</v>
      </c>
      <c r="H2484" s="34">
        <f t="shared" si="80"/>
        <v>0</v>
      </c>
      <c r="I2484" s="140">
        <v>1.4</v>
      </c>
      <c r="J2484" s="138">
        <f t="shared" si="81"/>
        <v>0</v>
      </c>
      <c r="K2484" s="30"/>
      <c r="L2484" s="30"/>
    </row>
    <row r="2485" spans="1:12">
      <c r="A2485" s="34" t="s">
        <v>2165</v>
      </c>
      <c r="B2485" s="139" t="s">
        <v>6368</v>
      </c>
      <c r="C2485" s="34" t="s">
        <v>6369</v>
      </c>
      <c r="D2485" s="34" t="s">
        <v>2122</v>
      </c>
      <c r="E2485" s="34" t="s">
        <v>164</v>
      </c>
      <c r="F2485" s="34">
        <v>100</v>
      </c>
      <c r="G2485" s="131">
        <v>0</v>
      </c>
      <c r="H2485" s="34">
        <f t="shared" ref="H2485:H2548" si="82">G2485*F2485</f>
        <v>0</v>
      </c>
      <c r="I2485" s="140">
        <v>1.4</v>
      </c>
      <c r="J2485" s="141">
        <f t="shared" si="81"/>
        <v>0</v>
      </c>
      <c r="K2485" s="30"/>
      <c r="L2485" s="30"/>
    </row>
    <row r="2486" spans="1:12">
      <c r="A2486" s="34" t="s">
        <v>2165</v>
      </c>
      <c r="B2486" s="139" t="s">
        <v>6370</v>
      </c>
      <c r="C2486" s="34" t="s">
        <v>6371</v>
      </c>
      <c r="D2486" s="34" t="s">
        <v>2122</v>
      </c>
      <c r="E2486" s="34" t="s">
        <v>164</v>
      </c>
      <c r="F2486" s="34">
        <v>100</v>
      </c>
      <c r="G2486" s="131">
        <v>0</v>
      </c>
      <c r="H2486" s="34">
        <f t="shared" si="82"/>
        <v>0</v>
      </c>
      <c r="I2486" s="140">
        <v>1.4</v>
      </c>
      <c r="J2486" s="141">
        <f t="shared" si="81"/>
        <v>0</v>
      </c>
      <c r="K2486" s="30"/>
      <c r="L2486" s="30"/>
    </row>
    <row r="2487" spans="1:12">
      <c r="A2487" s="34" t="s">
        <v>2165</v>
      </c>
      <c r="B2487" s="139" t="s">
        <v>6691</v>
      </c>
      <c r="C2487" s="34" t="s">
        <v>6692</v>
      </c>
      <c r="D2487" s="34" t="s">
        <v>2056</v>
      </c>
      <c r="E2487" s="34" t="s">
        <v>4357</v>
      </c>
      <c r="F2487" s="34">
        <v>100</v>
      </c>
      <c r="G2487" s="131">
        <v>0</v>
      </c>
      <c r="H2487" s="34">
        <f t="shared" si="82"/>
        <v>0</v>
      </c>
      <c r="I2487" s="140">
        <v>1.4</v>
      </c>
      <c r="J2487" s="141">
        <f t="shared" si="81"/>
        <v>0</v>
      </c>
      <c r="K2487" s="30"/>
      <c r="L2487" s="30"/>
    </row>
    <row r="2488" spans="1:12">
      <c r="A2488" s="34" t="s">
        <v>2165</v>
      </c>
      <c r="B2488" s="139" t="s">
        <v>6693</v>
      </c>
      <c r="C2488" s="34" t="s">
        <v>6694</v>
      </c>
      <c r="D2488" s="34" t="s">
        <v>2056</v>
      </c>
      <c r="E2488" s="34" t="s">
        <v>3211</v>
      </c>
      <c r="F2488" s="34">
        <v>100</v>
      </c>
      <c r="G2488" s="131">
        <v>0</v>
      </c>
      <c r="H2488" s="34">
        <f t="shared" si="82"/>
        <v>0</v>
      </c>
      <c r="I2488" s="140">
        <v>1.4</v>
      </c>
      <c r="J2488" s="141">
        <f t="shared" si="81"/>
        <v>0</v>
      </c>
      <c r="K2488" s="30"/>
      <c r="L2488" s="30"/>
    </row>
    <row r="2489" spans="1:12">
      <c r="A2489" s="34" t="s">
        <v>2165</v>
      </c>
      <c r="B2489" s="139" t="s">
        <v>6695</v>
      </c>
      <c r="C2489" s="34" t="s">
        <v>6696</v>
      </c>
      <c r="D2489" s="34" t="s">
        <v>2122</v>
      </c>
      <c r="E2489" s="34" t="s">
        <v>2157</v>
      </c>
      <c r="F2489" s="34">
        <v>100</v>
      </c>
      <c r="G2489" s="131">
        <v>0</v>
      </c>
      <c r="H2489" s="34">
        <f t="shared" si="82"/>
        <v>0</v>
      </c>
      <c r="I2489" s="140">
        <v>1.4</v>
      </c>
      <c r="J2489" s="141">
        <f t="shared" si="81"/>
        <v>0</v>
      </c>
      <c r="K2489" s="30"/>
      <c r="L2489" s="30"/>
    </row>
    <row r="2490" spans="1:12">
      <c r="A2490" s="34" t="s">
        <v>2165</v>
      </c>
      <c r="B2490" s="139" t="s">
        <v>6697</v>
      </c>
      <c r="C2490" s="34" t="s">
        <v>6698</v>
      </c>
      <c r="D2490" s="34" t="s">
        <v>2122</v>
      </c>
      <c r="E2490" s="34" t="s">
        <v>6417</v>
      </c>
      <c r="F2490" s="34">
        <v>100</v>
      </c>
      <c r="G2490" s="131">
        <v>0</v>
      </c>
      <c r="H2490" s="34">
        <f t="shared" si="82"/>
        <v>0</v>
      </c>
      <c r="I2490" s="140">
        <v>1.4</v>
      </c>
      <c r="J2490" s="141">
        <f t="shared" si="81"/>
        <v>0</v>
      </c>
      <c r="K2490" s="30"/>
      <c r="L2490" s="30"/>
    </row>
    <row r="2491" spans="1:12">
      <c r="A2491" s="34" t="s">
        <v>2165</v>
      </c>
      <c r="B2491" s="139" t="s">
        <v>6699</v>
      </c>
      <c r="C2491" s="34" t="s">
        <v>6700</v>
      </c>
      <c r="D2491" s="34" t="s">
        <v>2122</v>
      </c>
      <c r="E2491" s="34" t="s">
        <v>6417</v>
      </c>
      <c r="F2491" s="34">
        <v>100</v>
      </c>
      <c r="G2491" s="131">
        <v>0</v>
      </c>
      <c r="H2491" s="34">
        <f t="shared" si="82"/>
        <v>0</v>
      </c>
      <c r="I2491" s="140">
        <v>1.4</v>
      </c>
      <c r="J2491" s="141">
        <f t="shared" si="81"/>
        <v>0</v>
      </c>
      <c r="K2491" s="30"/>
      <c r="L2491" s="30"/>
    </row>
    <row r="2492" spans="1:12">
      <c r="A2492" s="34" t="s">
        <v>2165</v>
      </c>
      <c r="B2492" s="139" t="s">
        <v>6701</v>
      </c>
      <c r="C2492" s="34" t="s">
        <v>6702</v>
      </c>
      <c r="D2492" s="34" t="s">
        <v>2122</v>
      </c>
      <c r="E2492" s="34" t="s">
        <v>2149</v>
      </c>
      <c r="F2492" s="34">
        <v>100</v>
      </c>
      <c r="G2492" s="131">
        <v>0</v>
      </c>
      <c r="H2492" s="34">
        <f t="shared" si="82"/>
        <v>0</v>
      </c>
      <c r="I2492" s="140">
        <v>1.4</v>
      </c>
      <c r="J2492" s="141">
        <f t="shared" si="81"/>
        <v>0</v>
      </c>
      <c r="K2492" s="30"/>
      <c r="L2492" s="30"/>
    </row>
    <row r="2493" spans="1:12">
      <c r="A2493" s="34" t="s">
        <v>2165</v>
      </c>
      <c r="B2493" s="139" t="s">
        <v>6703</v>
      </c>
      <c r="C2493" s="34" t="s">
        <v>6704</v>
      </c>
      <c r="D2493" s="34" t="s">
        <v>2156</v>
      </c>
      <c r="E2493" s="34" t="s">
        <v>3055</v>
      </c>
      <c r="F2493" s="34">
        <v>100</v>
      </c>
      <c r="G2493" s="131">
        <v>0</v>
      </c>
      <c r="H2493" s="34">
        <f t="shared" si="82"/>
        <v>0</v>
      </c>
      <c r="I2493" s="140">
        <v>1.4</v>
      </c>
      <c r="J2493" s="141">
        <f t="shared" si="81"/>
        <v>0</v>
      </c>
      <c r="K2493" s="30"/>
      <c r="L2493" s="30"/>
    </row>
    <row r="2494" spans="1:12">
      <c r="A2494" s="34" t="s">
        <v>2165</v>
      </c>
      <c r="B2494" s="139" t="s">
        <v>6705</v>
      </c>
      <c r="C2494" s="34" t="s">
        <v>6706</v>
      </c>
      <c r="D2494" s="34" t="s">
        <v>2122</v>
      </c>
      <c r="E2494" s="34" t="s">
        <v>6417</v>
      </c>
      <c r="F2494" s="34">
        <v>100</v>
      </c>
      <c r="G2494" s="131">
        <v>0</v>
      </c>
      <c r="H2494" s="34">
        <f t="shared" si="82"/>
        <v>0</v>
      </c>
      <c r="I2494" s="140">
        <v>1.4</v>
      </c>
      <c r="J2494" s="141">
        <f t="shared" si="81"/>
        <v>0</v>
      </c>
      <c r="K2494" s="30"/>
      <c r="L2494" s="30"/>
    </row>
    <row r="2495" spans="1:12">
      <c r="A2495" s="34" t="s">
        <v>2165</v>
      </c>
      <c r="B2495" s="139" t="s">
        <v>6707</v>
      </c>
      <c r="C2495" s="34" t="s">
        <v>6708</v>
      </c>
      <c r="D2495" s="34" t="s">
        <v>2122</v>
      </c>
      <c r="E2495" s="34" t="s">
        <v>3091</v>
      </c>
      <c r="F2495" s="34">
        <v>100</v>
      </c>
      <c r="G2495" s="131">
        <v>0</v>
      </c>
      <c r="H2495" s="34">
        <f t="shared" si="82"/>
        <v>0</v>
      </c>
      <c r="I2495" s="140">
        <v>1.4</v>
      </c>
      <c r="J2495" s="141">
        <f t="shared" si="81"/>
        <v>0</v>
      </c>
      <c r="K2495" s="30"/>
      <c r="L2495" s="30"/>
    </row>
    <row r="2496" spans="1:12">
      <c r="A2496" s="34" t="s">
        <v>2165</v>
      </c>
      <c r="B2496" s="139" t="s">
        <v>6709</v>
      </c>
      <c r="C2496" s="34" t="s">
        <v>6710</v>
      </c>
      <c r="D2496" s="34" t="s">
        <v>2122</v>
      </c>
      <c r="E2496" s="34" t="s">
        <v>3091</v>
      </c>
      <c r="F2496" s="34">
        <v>100</v>
      </c>
      <c r="G2496" s="131">
        <v>0</v>
      </c>
      <c r="H2496" s="34">
        <f t="shared" si="82"/>
        <v>0</v>
      </c>
      <c r="I2496" s="140">
        <v>1.4</v>
      </c>
      <c r="J2496" s="141">
        <f t="shared" si="81"/>
        <v>0</v>
      </c>
      <c r="K2496" s="30"/>
      <c r="L2496" s="30"/>
    </row>
    <row r="2497" spans="1:12">
      <c r="A2497" s="34" t="s">
        <v>2165</v>
      </c>
      <c r="B2497" s="139" t="s">
        <v>6711</v>
      </c>
      <c r="C2497" s="34" t="s">
        <v>6712</v>
      </c>
      <c r="D2497" s="34" t="s">
        <v>2122</v>
      </c>
      <c r="E2497" s="34" t="s">
        <v>2487</v>
      </c>
      <c r="F2497" s="34">
        <v>100</v>
      </c>
      <c r="G2497" s="131">
        <v>0</v>
      </c>
      <c r="H2497" s="34">
        <f t="shared" si="82"/>
        <v>0</v>
      </c>
      <c r="I2497" s="140">
        <v>1.4</v>
      </c>
      <c r="J2497" s="141">
        <f t="shared" si="81"/>
        <v>0</v>
      </c>
      <c r="K2497" s="30"/>
      <c r="L2497" s="30"/>
    </row>
    <row r="2498" spans="1:12">
      <c r="A2498" s="34" t="s">
        <v>2165</v>
      </c>
      <c r="B2498" s="139" t="s">
        <v>6713</v>
      </c>
      <c r="C2498" s="34" t="s">
        <v>6714</v>
      </c>
      <c r="D2498" s="34" t="s">
        <v>2122</v>
      </c>
      <c r="E2498" s="34" t="s">
        <v>2487</v>
      </c>
      <c r="F2498" s="34">
        <v>100</v>
      </c>
      <c r="G2498" s="131">
        <v>0</v>
      </c>
      <c r="H2498" s="34">
        <f t="shared" si="82"/>
        <v>0</v>
      </c>
      <c r="I2498" s="140">
        <v>1.4</v>
      </c>
      <c r="J2498" s="141">
        <f t="shared" si="81"/>
        <v>0</v>
      </c>
      <c r="K2498" s="30"/>
      <c r="L2498" s="30"/>
    </row>
    <row r="2499" spans="1:12">
      <c r="A2499" s="34" t="s">
        <v>2165</v>
      </c>
      <c r="B2499" s="139" t="s">
        <v>6715</v>
      </c>
      <c r="C2499" s="34" t="s">
        <v>6716</v>
      </c>
      <c r="D2499" s="34" t="s">
        <v>2122</v>
      </c>
      <c r="E2499" s="34" t="s">
        <v>2272</v>
      </c>
      <c r="F2499" s="34">
        <v>100</v>
      </c>
      <c r="G2499" s="131">
        <v>0</v>
      </c>
      <c r="H2499" s="34">
        <f t="shared" si="82"/>
        <v>0</v>
      </c>
      <c r="I2499" s="140">
        <v>1.4</v>
      </c>
      <c r="J2499" s="141">
        <f t="shared" si="81"/>
        <v>0</v>
      </c>
      <c r="K2499" s="30"/>
      <c r="L2499" s="30"/>
    </row>
    <row r="2500" spans="1:12">
      <c r="A2500" s="34" t="s">
        <v>2165</v>
      </c>
      <c r="B2500" s="139" t="s">
        <v>6717</v>
      </c>
      <c r="C2500" s="34" t="s">
        <v>6718</v>
      </c>
      <c r="D2500" s="34" t="s">
        <v>2156</v>
      </c>
      <c r="E2500" s="34" t="s">
        <v>2558</v>
      </c>
      <c r="F2500" s="34">
        <v>100</v>
      </c>
      <c r="G2500" s="131">
        <v>0</v>
      </c>
      <c r="H2500" s="34">
        <f t="shared" si="82"/>
        <v>0</v>
      </c>
      <c r="I2500" s="140">
        <v>1.4</v>
      </c>
      <c r="J2500" s="141">
        <f t="shared" si="81"/>
        <v>0</v>
      </c>
      <c r="K2500" s="30"/>
      <c r="L2500" s="30"/>
    </row>
    <row r="2501" spans="1:12">
      <c r="A2501" s="34" t="s">
        <v>2165</v>
      </c>
      <c r="B2501" s="139" t="s">
        <v>6719</v>
      </c>
      <c r="C2501" s="34" t="s">
        <v>6720</v>
      </c>
      <c r="D2501" s="34" t="s">
        <v>2056</v>
      </c>
      <c r="E2501" s="34" t="s">
        <v>4091</v>
      </c>
      <c r="F2501" s="34">
        <v>100</v>
      </c>
      <c r="G2501" s="131">
        <v>0</v>
      </c>
      <c r="H2501" s="34">
        <f t="shared" si="82"/>
        <v>0</v>
      </c>
      <c r="I2501" s="140">
        <v>1.4</v>
      </c>
      <c r="J2501" s="141">
        <f t="shared" si="81"/>
        <v>0</v>
      </c>
      <c r="K2501" s="30"/>
      <c r="L2501" s="30"/>
    </row>
    <row r="2502" spans="1:12">
      <c r="A2502" s="34" t="s">
        <v>2165</v>
      </c>
      <c r="B2502" s="139" t="s">
        <v>6721</v>
      </c>
      <c r="C2502" s="34" t="s">
        <v>6722</v>
      </c>
      <c r="D2502" s="34" t="s">
        <v>2056</v>
      </c>
      <c r="E2502" s="34" t="s">
        <v>3783</v>
      </c>
      <c r="F2502" s="34">
        <v>100</v>
      </c>
      <c r="G2502" s="131">
        <v>0</v>
      </c>
      <c r="H2502" s="34">
        <f t="shared" si="82"/>
        <v>0</v>
      </c>
      <c r="I2502" s="140">
        <v>1.4</v>
      </c>
      <c r="J2502" s="141">
        <f t="shared" si="81"/>
        <v>0</v>
      </c>
      <c r="K2502" s="30"/>
      <c r="L2502" s="30"/>
    </row>
    <row r="2503" spans="1:12">
      <c r="A2503" s="34" t="s">
        <v>2165</v>
      </c>
      <c r="B2503" s="139" t="s">
        <v>6723</v>
      </c>
      <c r="C2503" s="34" t="s">
        <v>6724</v>
      </c>
      <c r="D2503" s="34" t="s">
        <v>2056</v>
      </c>
      <c r="E2503" s="34" t="s">
        <v>3211</v>
      </c>
      <c r="F2503" s="34">
        <v>100</v>
      </c>
      <c r="G2503" s="131">
        <v>0</v>
      </c>
      <c r="H2503" s="34">
        <f t="shared" si="82"/>
        <v>0</v>
      </c>
      <c r="I2503" s="140">
        <v>1.4</v>
      </c>
      <c r="J2503" s="141">
        <f t="shared" si="81"/>
        <v>0</v>
      </c>
      <c r="K2503" s="30"/>
      <c r="L2503" s="30"/>
    </row>
    <row r="2504" spans="1:12">
      <c r="A2504" s="34" t="s">
        <v>2165</v>
      </c>
      <c r="B2504" s="139" t="s">
        <v>6725</v>
      </c>
      <c r="C2504" s="34" t="s">
        <v>6726</v>
      </c>
      <c r="D2504" s="34" t="s">
        <v>2056</v>
      </c>
      <c r="E2504" s="34" t="s">
        <v>4197</v>
      </c>
      <c r="F2504" s="34">
        <v>100</v>
      </c>
      <c r="G2504" s="131">
        <v>0</v>
      </c>
      <c r="H2504" s="34">
        <f t="shared" si="82"/>
        <v>0</v>
      </c>
      <c r="I2504" s="140">
        <v>1.4</v>
      </c>
      <c r="J2504" s="141">
        <f t="shared" si="81"/>
        <v>0</v>
      </c>
      <c r="K2504" s="30"/>
      <c r="L2504" s="30"/>
    </row>
    <row r="2505" spans="1:12">
      <c r="A2505" s="34" t="s">
        <v>2165</v>
      </c>
      <c r="B2505" s="139" t="s">
        <v>6727</v>
      </c>
      <c r="C2505" s="34" t="s">
        <v>6728</v>
      </c>
      <c r="D2505" s="34" t="s">
        <v>2056</v>
      </c>
      <c r="E2505" s="34" t="s">
        <v>3754</v>
      </c>
      <c r="F2505" s="34">
        <v>100</v>
      </c>
      <c r="G2505" s="131">
        <v>0</v>
      </c>
      <c r="H2505" s="34">
        <f t="shared" si="82"/>
        <v>0</v>
      </c>
      <c r="I2505" s="140">
        <v>1.4</v>
      </c>
      <c r="J2505" s="141">
        <f t="shared" si="81"/>
        <v>0</v>
      </c>
      <c r="K2505" s="30"/>
      <c r="L2505" s="30"/>
    </row>
    <row r="2506" spans="1:12">
      <c r="A2506" s="34" t="s">
        <v>2165</v>
      </c>
      <c r="B2506" s="139" t="s">
        <v>6729</v>
      </c>
      <c r="C2506" s="34" t="s">
        <v>6730</v>
      </c>
      <c r="D2506" s="34" t="s">
        <v>2056</v>
      </c>
      <c r="E2506" s="34" t="s">
        <v>3754</v>
      </c>
      <c r="F2506" s="34">
        <v>100</v>
      </c>
      <c r="G2506" s="131">
        <v>0</v>
      </c>
      <c r="H2506" s="34">
        <f t="shared" si="82"/>
        <v>0</v>
      </c>
      <c r="I2506" s="140">
        <v>1.4</v>
      </c>
      <c r="J2506" s="141">
        <f t="shared" si="81"/>
        <v>0</v>
      </c>
      <c r="K2506" s="30"/>
      <c r="L2506" s="30"/>
    </row>
    <row r="2507" spans="1:12">
      <c r="A2507" s="34" t="s">
        <v>2165</v>
      </c>
      <c r="B2507" s="139" t="s">
        <v>6731</v>
      </c>
      <c r="C2507" s="34" t="s">
        <v>6732</v>
      </c>
      <c r="D2507" s="34" t="s">
        <v>2056</v>
      </c>
      <c r="E2507" s="34" t="s">
        <v>3893</v>
      </c>
      <c r="F2507" s="34">
        <v>100</v>
      </c>
      <c r="G2507" s="131">
        <v>0</v>
      </c>
      <c r="H2507" s="34">
        <f t="shared" si="82"/>
        <v>0</v>
      </c>
      <c r="I2507" s="140">
        <v>1.4</v>
      </c>
      <c r="J2507" s="141">
        <f t="shared" ref="J2507:J2554" si="83">H2507*I2507</f>
        <v>0</v>
      </c>
      <c r="K2507" s="30"/>
      <c r="L2507" s="30"/>
    </row>
    <row r="2508" spans="1:12">
      <c r="A2508" s="34" t="s">
        <v>2165</v>
      </c>
      <c r="B2508" s="139" t="s">
        <v>6733</v>
      </c>
      <c r="C2508" s="34" t="s">
        <v>6734</v>
      </c>
      <c r="D2508" s="34" t="s">
        <v>2056</v>
      </c>
      <c r="E2508" s="34" t="s">
        <v>3893</v>
      </c>
      <c r="F2508" s="34">
        <v>100</v>
      </c>
      <c r="G2508" s="131">
        <v>0</v>
      </c>
      <c r="H2508" s="34">
        <f t="shared" si="82"/>
        <v>0</v>
      </c>
      <c r="I2508" s="140">
        <v>1.4</v>
      </c>
      <c r="J2508" s="141">
        <f t="shared" si="83"/>
        <v>0</v>
      </c>
      <c r="K2508" s="30"/>
      <c r="L2508" s="30"/>
    </row>
    <row r="2509" spans="1:12">
      <c r="A2509" s="34" t="s">
        <v>2165</v>
      </c>
      <c r="B2509" s="139" t="s">
        <v>6735</v>
      </c>
      <c r="C2509" s="34" t="s">
        <v>6736</v>
      </c>
      <c r="D2509" s="34" t="s">
        <v>2122</v>
      </c>
      <c r="E2509" s="34" t="s">
        <v>2487</v>
      </c>
      <c r="F2509" s="34">
        <v>100</v>
      </c>
      <c r="G2509" s="131">
        <v>0</v>
      </c>
      <c r="H2509" s="34">
        <f t="shared" si="82"/>
        <v>0</v>
      </c>
      <c r="I2509" s="140">
        <v>1.4</v>
      </c>
      <c r="J2509" s="141">
        <f t="shared" si="83"/>
        <v>0</v>
      </c>
      <c r="K2509" s="30"/>
      <c r="L2509" s="30"/>
    </row>
    <row r="2510" spans="1:12">
      <c r="A2510" s="34" t="s">
        <v>2165</v>
      </c>
      <c r="B2510" s="139" t="s">
        <v>6737</v>
      </c>
      <c r="C2510" s="34" t="s">
        <v>6738</v>
      </c>
      <c r="D2510" s="34" t="s">
        <v>2122</v>
      </c>
      <c r="E2510" s="34" t="s">
        <v>2487</v>
      </c>
      <c r="F2510" s="34">
        <v>100</v>
      </c>
      <c r="G2510" s="131">
        <v>0</v>
      </c>
      <c r="H2510" s="34">
        <f t="shared" si="82"/>
        <v>0</v>
      </c>
      <c r="I2510" s="140">
        <v>1.4</v>
      </c>
      <c r="J2510" s="141">
        <f t="shared" si="83"/>
        <v>0</v>
      </c>
      <c r="K2510" s="30"/>
      <c r="L2510" s="30"/>
    </row>
    <row r="2511" spans="1:12">
      <c r="A2511" s="34" t="s">
        <v>2165</v>
      </c>
      <c r="B2511" s="139" t="s">
        <v>6739</v>
      </c>
      <c r="C2511" s="34" t="s">
        <v>6740</v>
      </c>
      <c r="D2511" s="34" t="s">
        <v>2122</v>
      </c>
      <c r="E2511" s="34" t="s">
        <v>2132</v>
      </c>
      <c r="F2511" s="34">
        <v>100</v>
      </c>
      <c r="G2511" s="131">
        <v>0</v>
      </c>
      <c r="H2511" s="34">
        <f t="shared" si="82"/>
        <v>0</v>
      </c>
      <c r="I2511" s="140">
        <v>1.4</v>
      </c>
      <c r="J2511" s="141">
        <f t="shared" si="83"/>
        <v>0</v>
      </c>
      <c r="K2511" s="30"/>
      <c r="L2511" s="30"/>
    </row>
    <row r="2512" spans="1:12">
      <c r="A2512" s="34" t="s">
        <v>2165</v>
      </c>
      <c r="B2512" s="139" t="s">
        <v>6741</v>
      </c>
      <c r="C2512" s="34" t="s">
        <v>6742</v>
      </c>
      <c r="D2512" s="34" t="s">
        <v>2122</v>
      </c>
      <c r="E2512" s="34" t="s">
        <v>2123</v>
      </c>
      <c r="F2512" s="34">
        <v>100</v>
      </c>
      <c r="G2512" s="131">
        <v>0</v>
      </c>
      <c r="H2512" s="34">
        <f t="shared" si="82"/>
        <v>0</v>
      </c>
      <c r="I2512" s="140">
        <v>1.4</v>
      </c>
      <c r="J2512" s="141">
        <f t="shared" si="83"/>
        <v>0</v>
      </c>
      <c r="K2512" s="30"/>
      <c r="L2512" s="30"/>
    </row>
    <row r="2513" spans="1:12">
      <c r="A2513" s="34" t="s">
        <v>2165</v>
      </c>
      <c r="B2513" s="139" t="s">
        <v>6743</v>
      </c>
      <c r="C2513" s="34" t="s">
        <v>6744</v>
      </c>
      <c r="D2513" s="34" t="s">
        <v>2056</v>
      </c>
      <c r="E2513" s="34" t="s">
        <v>4011</v>
      </c>
      <c r="F2513" s="34">
        <v>100</v>
      </c>
      <c r="G2513" s="131">
        <v>0</v>
      </c>
      <c r="H2513" s="34">
        <f t="shared" si="82"/>
        <v>0</v>
      </c>
      <c r="I2513" s="140">
        <v>1.4</v>
      </c>
      <c r="J2513" s="141">
        <f t="shared" si="83"/>
        <v>0</v>
      </c>
      <c r="K2513" s="30"/>
      <c r="L2513" s="30"/>
    </row>
    <row r="2514" spans="1:12">
      <c r="A2514" s="34" t="s">
        <v>2165</v>
      </c>
      <c r="B2514" s="139" t="s">
        <v>6745</v>
      </c>
      <c r="C2514" s="34" t="s">
        <v>6746</v>
      </c>
      <c r="D2514" s="34" t="s">
        <v>2056</v>
      </c>
      <c r="E2514" s="34" t="s">
        <v>4322</v>
      </c>
      <c r="F2514" s="34">
        <v>100</v>
      </c>
      <c r="G2514" s="131">
        <v>0</v>
      </c>
      <c r="H2514" s="34">
        <f t="shared" si="82"/>
        <v>0</v>
      </c>
      <c r="I2514" s="140">
        <v>1.4</v>
      </c>
      <c r="J2514" s="141">
        <f t="shared" si="83"/>
        <v>0</v>
      </c>
      <c r="K2514" s="30"/>
      <c r="L2514" s="30"/>
    </row>
    <row r="2515" spans="1:12">
      <c r="A2515" s="34" t="s">
        <v>2165</v>
      </c>
      <c r="B2515" s="139" t="s">
        <v>6747</v>
      </c>
      <c r="C2515" s="34" t="s">
        <v>6748</v>
      </c>
      <c r="D2515" s="34" t="s">
        <v>2056</v>
      </c>
      <c r="E2515" s="34" t="s">
        <v>3893</v>
      </c>
      <c r="F2515" s="34">
        <v>100</v>
      </c>
      <c r="G2515" s="131">
        <v>0</v>
      </c>
      <c r="H2515" s="34">
        <f t="shared" si="82"/>
        <v>0</v>
      </c>
      <c r="I2515" s="140">
        <v>1.4</v>
      </c>
      <c r="J2515" s="141">
        <f t="shared" si="83"/>
        <v>0</v>
      </c>
      <c r="K2515" s="30"/>
      <c r="L2515" s="30"/>
    </row>
    <row r="2516" spans="1:12">
      <c r="A2516" s="34" t="s">
        <v>2165</v>
      </c>
      <c r="B2516" s="139" t="s">
        <v>6749</v>
      </c>
      <c r="C2516" s="34" t="s">
        <v>6750</v>
      </c>
      <c r="D2516" s="34" t="s">
        <v>2122</v>
      </c>
      <c r="E2516" s="34" t="s">
        <v>2341</v>
      </c>
      <c r="F2516" s="34">
        <v>100</v>
      </c>
      <c r="G2516" s="131">
        <v>0</v>
      </c>
      <c r="H2516" s="34">
        <f t="shared" si="82"/>
        <v>0</v>
      </c>
      <c r="I2516" s="140">
        <v>1.4</v>
      </c>
      <c r="J2516" s="141">
        <f t="shared" si="83"/>
        <v>0</v>
      </c>
      <c r="K2516" s="30"/>
      <c r="L2516" s="30"/>
    </row>
    <row r="2517" spans="1:12">
      <c r="A2517" s="34" t="s">
        <v>2165</v>
      </c>
      <c r="B2517" s="139" t="s">
        <v>6751</v>
      </c>
      <c r="C2517" s="34" t="s">
        <v>6752</v>
      </c>
      <c r="D2517" s="34" t="s">
        <v>2156</v>
      </c>
      <c r="E2517" s="34" t="s">
        <v>4785</v>
      </c>
      <c r="F2517" s="34">
        <v>100</v>
      </c>
      <c r="G2517" s="131">
        <v>0</v>
      </c>
      <c r="H2517" s="34">
        <f t="shared" si="82"/>
        <v>0</v>
      </c>
      <c r="I2517" s="140">
        <v>1.4</v>
      </c>
      <c r="J2517" s="141">
        <f t="shared" si="83"/>
        <v>0</v>
      </c>
      <c r="K2517" s="30"/>
      <c r="L2517" s="30"/>
    </row>
    <row r="2518" spans="1:12">
      <c r="A2518" s="34" t="s">
        <v>2165</v>
      </c>
      <c r="B2518" s="139" t="s">
        <v>6753</v>
      </c>
      <c r="C2518" s="34" t="s">
        <v>6754</v>
      </c>
      <c r="D2518" s="34" t="s">
        <v>2056</v>
      </c>
      <c r="E2518" s="34" t="s">
        <v>4011</v>
      </c>
      <c r="F2518" s="34">
        <v>100</v>
      </c>
      <c r="G2518" s="131">
        <v>0</v>
      </c>
      <c r="H2518" s="34">
        <f t="shared" si="82"/>
        <v>0</v>
      </c>
      <c r="I2518" s="140">
        <v>1.4</v>
      </c>
      <c r="J2518" s="141">
        <f t="shared" si="83"/>
        <v>0</v>
      </c>
      <c r="K2518" s="30"/>
      <c r="L2518" s="30"/>
    </row>
    <row r="2519" spans="1:12">
      <c r="A2519" s="34" t="s">
        <v>2165</v>
      </c>
      <c r="B2519" s="139" t="s">
        <v>6755</v>
      </c>
      <c r="C2519" s="34" t="s">
        <v>6756</v>
      </c>
      <c r="D2519" s="110" t="s">
        <v>2156</v>
      </c>
      <c r="E2519" s="34" t="s">
        <v>4591</v>
      </c>
      <c r="F2519" s="34">
        <v>100</v>
      </c>
      <c r="G2519" s="131">
        <v>0</v>
      </c>
      <c r="H2519" s="34">
        <f t="shared" si="82"/>
        <v>0</v>
      </c>
      <c r="I2519" s="140">
        <v>1.4</v>
      </c>
      <c r="J2519" s="141">
        <f t="shared" si="83"/>
        <v>0</v>
      </c>
      <c r="K2519" s="30"/>
      <c r="L2519" s="30"/>
    </row>
    <row r="2520" spans="1:12">
      <c r="A2520" s="34" t="s">
        <v>2165</v>
      </c>
      <c r="B2520" s="139" t="s">
        <v>6757</v>
      </c>
      <c r="C2520" s="34" t="s">
        <v>6758</v>
      </c>
      <c r="D2520" s="34" t="s">
        <v>3578</v>
      </c>
      <c r="E2520" s="34" t="s">
        <v>4958</v>
      </c>
      <c r="F2520" s="34">
        <v>100</v>
      </c>
      <c r="G2520" s="131">
        <v>0</v>
      </c>
      <c r="H2520" s="34">
        <f t="shared" si="82"/>
        <v>0</v>
      </c>
      <c r="I2520" s="140">
        <v>1.4</v>
      </c>
      <c r="J2520" s="141">
        <f t="shared" si="83"/>
        <v>0</v>
      </c>
      <c r="K2520" s="30"/>
      <c r="L2520" s="30"/>
    </row>
    <row r="2521" spans="1:12">
      <c r="A2521" s="34" t="s">
        <v>2165</v>
      </c>
      <c r="B2521" s="139" t="s">
        <v>6759</v>
      </c>
      <c r="C2521" s="34" t="s">
        <v>6760</v>
      </c>
      <c r="D2521" s="34" t="s">
        <v>2056</v>
      </c>
      <c r="E2521" s="34" t="s">
        <v>4197</v>
      </c>
      <c r="F2521" s="34">
        <v>100</v>
      </c>
      <c r="G2521" s="131">
        <v>0</v>
      </c>
      <c r="H2521" s="34">
        <f t="shared" si="82"/>
        <v>0</v>
      </c>
      <c r="I2521" s="140">
        <v>1.4</v>
      </c>
      <c r="J2521" s="141">
        <f t="shared" si="83"/>
        <v>0</v>
      </c>
      <c r="K2521" s="30"/>
      <c r="L2521" s="30"/>
    </row>
    <row r="2522" spans="1:12">
      <c r="A2522" s="34" t="s">
        <v>2165</v>
      </c>
      <c r="B2522" s="139" t="s">
        <v>6761</v>
      </c>
      <c r="C2522" s="34" t="s">
        <v>6762</v>
      </c>
      <c r="D2522" s="34" t="s">
        <v>2122</v>
      </c>
      <c r="E2522" s="34" t="s">
        <v>2586</v>
      </c>
      <c r="F2522" s="34">
        <v>100</v>
      </c>
      <c r="G2522" s="131">
        <v>0</v>
      </c>
      <c r="H2522" s="34">
        <f t="shared" si="82"/>
        <v>0</v>
      </c>
      <c r="I2522" s="140">
        <v>1.4</v>
      </c>
      <c r="J2522" s="141">
        <f t="shared" si="83"/>
        <v>0</v>
      </c>
      <c r="K2522" s="30"/>
      <c r="L2522" s="30"/>
    </row>
    <row r="2523" spans="1:12">
      <c r="A2523" s="34" t="s">
        <v>2165</v>
      </c>
      <c r="B2523" s="139" t="s">
        <v>6763</v>
      </c>
      <c r="C2523" s="34" t="s">
        <v>6764</v>
      </c>
      <c r="D2523" s="34" t="s">
        <v>2056</v>
      </c>
      <c r="E2523" s="34" t="s">
        <v>4122</v>
      </c>
      <c r="F2523" s="34">
        <v>100</v>
      </c>
      <c r="G2523" s="131">
        <v>0</v>
      </c>
      <c r="H2523" s="34">
        <f t="shared" si="82"/>
        <v>0</v>
      </c>
      <c r="I2523" s="140">
        <v>1.4</v>
      </c>
      <c r="J2523" s="141">
        <f t="shared" si="83"/>
        <v>0</v>
      </c>
      <c r="K2523" s="30"/>
      <c r="L2523" s="30"/>
    </row>
    <row r="2524" spans="1:12">
      <c r="A2524" s="34" t="s">
        <v>2165</v>
      </c>
      <c r="B2524" s="139" t="s">
        <v>6765</v>
      </c>
      <c r="C2524" s="34" t="s">
        <v>6766</v>
      </c>
      <c r="D2524" s="34" t="s">
        <v>2056</v>
      </c>
      <c r="E2524" s="34" t="s">
        <v>4357</v>
      </c>
      <c r="F2524" s="34">
        <v>100</v>
      </c>
      <c r="G2524" s="131">
        <v>0</v>
      </c>
      <c r="H2524" s="34">
        <f t="shared" si="82"/>
        <v>0</v>
      </c>
      <c r="I2524" s="140">
        <v>1.4</v>
      </c>
      <c r="J2524" s="141">
        <f t="shared" si="83"/>
        <v>0</v>
      </c>
      <c r="K2524" s="30"/>
      <c r="L2524" s="30"/>
    </row>
    <row r="2525" spans="1:12">
      <c r="A2525" s="34" t="s">
        <v>2165</v>
      </c>
      <c r="B2525" s="139" t="s">
        <v>6776</v>
      </c>
      <c r="C2525" s="34" t="s">
        <v>6777</v>
      </c>
      <c r="D2525" s="34" t="s">
        <v>4806</v>
      </c>
      <c r="E2525" s="34" t="s">
        <v>4809</v>
      </c>
      <c r="F2525" s="34">
        <v>100</v>
      </c>
      <c r="G2525" s="131">
        <v>0</v>
      </c>
      <c r="H2525" s="34">
        <f t="shared" si="82"/>
        <v>0</v>
      </c>
      <c r="I2525" s="140">
        <v>1.4</v>
      </c>
      <c r="J2525" s="141">
        <f t="shared" si="83"/>
        <v>0</v>
      </c>
      <c r="K2525" s="30"/>
      <c r="L2525" s="30"/>
    </row>
    <row r="2526" spans="1:12">
      <c r="A2526" s="34" t="s">
        <v>2165</v>
      </c>
      <c r="B2526" s="139" t="s">
        <v>6778</v>
      </c>
      <c r="C2526" s="34" t="s">
        <v>6779</v>
      </c>
      <c r="D2526" s="34" t="s">
        <v>4806</v>
      </c>
      <c r="E2526" s="34" t="s">
        <v>4809</v>
      </c>
      <c r="F2526" s="34">
        <v>100</v>
      </c>
      <c r="G2526" s="131">
        <v>0</v>
      </c>
      <c r="H2526" s="34">
        <f t="shared" si="82"/>
        <v>0</v>
      </c>
      <c r="I2526" s="140">
        <v>1.4</v>
      </c>
      <c r="J2526" s="141">
        <f t="shared" si="83"/>
        <v>0</v>
      </c>
      <c r="K2526" s="30"/>
      <c r="L2526" s="30"/>
    </row>
    <row r="2527" spans="1:12">
      <c r="A2527" s="34" t="s">
        <v>2165</v>
      </c>
      <c r="B2527" s="139" t="s">
        <v>6780</v>
      </c>
      <c r="C2527" s="34" t="s">
        <v>6781</v>
      </c>
      <c r="D2527" s="34" t="s">
        <v>4806</v>
      </c>
      <c r="E2527" s="34" t="s">
        <v>4846</v>
      </c>
      <c r="F2527" s="34">
        <v>100</v>
      </c>
      <c r="G2527" s="131">
        <v>0</v>
      </c>
      <c r="H2527" s="34">
        <f t="shared" si="82"/>
        <v>0</v>
      </c>
      <c r="I2527" s="140">
        <v>1.4</v>
      </c>
      <c r="J2527" s="141">
        <f t="shared" si="83"/>
        <v>0</v>
      </c>
      <c r="K2527" s="30"/>
      <c r="L2527" s="30"/>
    </row>
    <row r="2528" spans="1:12">
      <c r="A2528" s="34" t="s">
        <v>2165</v>
      </c>
      <c r="B2528" s="139" t="s">
        <v>6782</v>
      </c>
      <c r="C2528" s="34" t="s">
        <v>6783</v>
      </c>
      <c r="D2528" s="34" t="s">
        <v>2122</v>
      </c>
      <c r="E2528" s="34" t="s">
        <v>2272</v>
      </c>
      <c r="F2528" s="34">
        <v>100</v>
      </c>
      <c r="G2528" s="131">
        <v>0</v>
      </c>
      <c r="H2528" s="34">
        <f t="shared" si="82"/>
        <v>0</v>
      </c>
      <c r="I2528" s="140">
        <v>1.4</v>
      </c>
      <c r="J2528" s="141">
        <f t="shared" si="83"/>
        <v>0</v>
      </c>
      <c r="K2528" s="30"/>
      <c r="L2528" s="30"/>
    </row>
    <row r="2529" spans="1:13">
      <c r="A2529" s="34" t="s">
        <v>2165</v>
      </c>
      <c r="B2529" s="139" t="s">
        <v>6784</v>
      </c>
      <c r="C2529" s="34" t="s">
        <v>6785</v>
      </c>
      <c r="D2529" s="34" t="s">
        <v>2156</v>
      </c>
      <c r="E2529" s="34" t="s">
        <v>2164</v>
      </c>
      <c r="F2529" s="34">
        <v>100</v>
      </c>
      <c r="G2529" s="131">
        <v>0</v>
      </c>
      <c r="H2529" s="34">
        <f t="shared" si="82"/>
        <v>0</v>
      </c>
      <c r="I2529" s="140">
        <v>1.4</v>
      </c>
      <c r="J2529" s="141">
        <f t="shared" si="83"/>
        <v>0</v>
      </c>
      <c r="K2529" s="30"/>
      <c r="L2529" s="30"/>
    </row>
    <row r="2530" spans="1:13">
      <c r="A2530" s="34" t="s">
        <v>2165</v>
      </c>
      <c r="B2530" s="139" t="s">
        <v>6786</v>
      </c>
      <c r="C2530" s="34" t="s">
        <v>6787</v>
      </c>
      <c r="D2530" s="34" t="s">
        <v>2056</v>
      </c>
      <c r="E2530" s="34" t="s">
        <v>3938</v>
      </c>
      <c r="F2530" s="34">
        <v>100</v>
      </c>
      <c r="G2530" s="131">
        <v>0</v>
      </c>
      <c r="H2530" s="34">
        <f t="shared" si="82"/>
        <v>0</v>
      </c>
      <c r="I2530" s="140">
        <v>1.4</v>
      </c>
      <c r="J2530" s="141">
        <f t="shared" si="83"/>
        <v>0</v>
      </c>
      <c r="K2530" s="30"/>
      <c r="L2530" s="30"/>
    </row>
    <row r="2531" spans="1:13">
      <c r="A2531" s="34" t="s">
        <v>2165</v>
      </c>
      <c r="B2531" s="139" t="s">
        <v>6788</v>
      </c>
      <c r="C2531" s="34" t="s">
        <v>6789</v>
      </c>
      <c r="D2531" s="34" t="s">
        <v>2122</v>
      </c>
      <c r="E2531" s="34" t="s">
        <v>6794</v>
      </c>
      <c r="F2531" s="34">
        <v>100</v>
      </c>
      <c r="G2531" s="131">
        <v>0</v>
      </c>
      <c r="H2531" s="34">
        <f t="shared" si="82"/>
        <v>0</v>
      </c>
      <c r="I2531" s="140">
        <v>1.4</v>
      </c>
      <c r="J2531" s="141">
        <f t="shared" si="83"/>
        <v>0</v>
      </c>
      <c r="K2531" s="30"/>
      <c r="L2531" s="30"/>
    </row>
    <row r="2532" spans="1:13">
      <c r="A2532" s="34" t="s">
        <v>2165</v>
      </c>
      <c r="B2532" s="139" t="s">
        <v>6790</v>
      </c>
      <c r="C2532" s="34" t="s">
        <v>6791</v>
      </c>
      <c r="D2532" s="34" t="s">
        <v>2056</v>
      </c>
      <c r="E2532" s="34" t="s">
        <v>3754</v>
      </c>
      <c r="F2532" s="34">
        <v>100</v>
      </c>
      <c r="G2532" s="131">
        <v>0</v>
      </c>
      <c r="H2532" s="34">
        <f t="shared" si="82"/>
        <v>0</v>
      </c>
      <c r="I2532" s="140">
        <v>1.4</v>
      </c>
      <c r="J2532" s="141">
        <f t="shared" si="83"/>
        <v>0</v>
      </c>
      <c r="K2532" s="30"/>
      <c r="L2532" s="30"/>
    </row>
    <row r="2533" spans="1:13">
      <c r="A2533" s="34" t="s">
        <v>2165</v>
      </c>
      <c r="B2533" s="139" t="s">
        <v>6792</v>
      </c>
      <c r="C2533" s="34" t="s">
        <v>6793</v>
      </c>
      <c r="D2533" s="34" t="s">
        <v>2156</v>
      </c>
      <c r="E2533" s="34" t="s">
        <v>4400</v>
      </c>
      <c r="F2533" s="34">
        <v>100</v>
      </c>
      <c r="G2533" s="131">
        <v>0</v>
      </c>
      <c r="H2533" s="34">
        <f t="shared" si="82"/>
        <v>0</v>
      </c>
      <c r="I2533" s="140">
        <v>1.4</v>
      </c>
      <c r="J2533" s="141">
        <f t="shared" si="83"/>
        <v>0</v>
      </c>
      <c r="K2533" s="30"/>
      <c r="L2533" s="30"/>
    </row>
    <row r="2534" spans="1:13">
      <c r="A2534" s="34" t="s">
        <v>2165</v>
      </c>
      <c r="B2534" s="139" t="s">
        <v>8714</v>
      </c>
      <c r="C2534" s="34" t="s">
        <v>8715</v>
      </c>
      <c r="D2534" s="110" t="s">
        <v>8716</v>
      </c>
      <c r="E2534" s="110" t="s">
        <v>4197</v>
      </c>
      <c r="F2534" s="34">
        <v>100</v>
      </c>
      <c r="G2534" s="131">
        <v>0</v>
      </c>
      <c r="H2534" s="34">
        <f t="shared" si="82"/>
        <v>0</v>
      </c>
      <c r="I2534" s="140">
        <v>1.4</v>
      </c>
      <c r="J2534" s="141">
        <f t="shared" si="83"/>
        <v>0</v>
      </c>
      <c r="K2534" s="30"/>
      <c r="L2534" s="30"/>
      <c r="M2534" s="30"/>
    </row>
    <row r="2535" spans="1:13">
      <c r="A2535" s="34" t="s">
        <v>2165</v>
      </c>
      <c r="B2535" s="139" t="s">
        <v>8717</v>
      </c>
      <c r="C2535" s="34" t="s">
        <v>8718</v>
      </c>
      <c r="D2535" s="110" t="s">
        <v>2056</v>
      </c>
      <c r="E2535" s="110" t="s">
        <v>3902</v>
      </c>
      <c r="F2535" s="34">
        <v>100</v>
      </c>
      <c r="G2535" s="131">
        <v>0</v>
      </c>
      <c r="H2535" s="34">
        <f t="shared" si="82"/>
        <v>0</v>
      </c>
      <c r="I2535" s="140">
        <v>1.4</v>
      </c>
      <c r="J2535" s="141">
        <f t="shared" si="83"/>
        <v>0</v>
      </c>
      <c r="K2535" s="30"/>
      <c r="L2535" s="30"/>
      <c r="M2535" s="30"/>
    </row>
    <row r="2536" spans="1:13">
      <c r="A2536" s="34" t="s">
        <v>2165</v>
      </c>
      <c r="B2536" s="139" t="s">
        <v>8719</v>
      </c>
      <c r="C2536" s="34" t="s">
        <v>8720</v>
      </c>
      <c r="D2536" s="34" t="s">
        <v>2122</v>
      </c>
      <c r="E2536" s="110" t="s">
        <v>2149</v>
      </c>
      <c r="F2536" s="34">
        <v>100</v>
      </c>
      <c r="G2536" s="131">
        <v>0</v>
      </c>
      <c r="H2536" s="34">
        <f t="shared" si="82"/>
        <v>0</v>
      </c>
      <c r="I2536" s="140">
        <v>1.4</v>
      </c>
      <c r="J2536" s="141">
        <f t="shared" si="83"/>
        <v>0</v>
      </c>
      <c r="K2536" s="30"/>
      <c r="L2536" s="30"/>
      <c r="M2536" s="30"/>
    </row>
    <row r="2537" spans="1:13">
      <c r="A2537" s="34" t="s">
        <v>2165</v>
      </c>
      <c r="B2537" s="139" t="s">
        <v>8721</v>
      </c>
      <c r="C2537" s="34" t="s">
        <v>8722</v>
      </c>
      <c r="D2537" s="34" t="s">
        <v>2122</v>
      </c>
      <c r="E2537" s="110" t="s">
        <v>2149</v>
      </c>
      <c r="F2537" s="34">
        <v>100</v>
      </c>
      <c r="G2537" s="131">
        <v>0</v>
      </c>
      <c r="H2537" s="34">
        <f t="shared" si="82"/>
        <v>0</v>
      </c>
      <c r="I2537" s="140">
        <v>1.4</v>
      </c>
      <c r="J2537" s="141">
        <f t="shared" si="83"/>
        <v>0</v>
      </c>
      <c r="K2537" s="30"/>
      <c r="L2537" s="30"/>
      <c r="M2537" s="30"/>
    </row>
    <row r="2538" spans="1:13">
      <c r="A2538" s="34" t="s">
        <v>2165</v>
      </c>
      <c r="B2538" s="139" t="s">
        <v>8723</v>
      </c>
      <c r="C2538" s="34" t="s">
        <v>8724</v>
      </c>
      <c r="D2538" s="34" t="s">
        <v>2122</v>
      </c>
      <c r="E2538" s="110" t="s">
        <v>2149</v>
      </c>
      <c r="F2538" s="34">
        <v>100</v>
      </c>
      <c r="G2538" s="131">
        <v>0</v>
      </c>
      <c r="H2538" s="34">
        <f t="shared" si="82"/>
        <v>0</v>
      </c>
      <c r="I2538" s="140">
        <v>1.4</v>
      </c>
      <c r="J2538" s="141">
        <f t="shared" si="83"/>
        <v>0</v>
      </c>
      <c r="K2538" s="30"/>
      <c r="L2538" s="30"/>
      <c r="M2538" s="30"/>
    </row>
    <row r="2539" spans="1:13">
      <c r="A2539" s="34" t="s">
        <v>2165</v>
      </c>
      <c r="B2539" s="139" t="s">
        <v>8725</v>
      </c>
      <c r="C2539" s="34" t="s">
        <v>8726</v>
      </c>
      <c r="D2539" s="110" t="s">
        <v>2056</v>
      </c>
      <c r="E2539" s="110" t="s">
        <v>4011</v>
      </c>
      <c r="F2539" s="34">
        <v>100</v>
      </c>
      <c r="G2539" s="131">
        <v>0</v>
      </c>
      <c r="H2539" s="34">
        <f t="shared" si="82"/>
        <v>0</v>
      </c>
      <c r="I2539" s="140">
        <v>1.4</v>
      </c>
      <c r="J2539" s="141">
        <f t="shared" si="83"/>
        <v>0</v>
      </c>
      <c r="K2539" s="30"/>
      <c r="L2539" s="30"/>
      <c r="M2539" s="30"/>
    </row>
    <row r="2540" spans="1:13">
      <c r="A2540" s="34" t="s">
        <v>2165</v>
      </c>
      <c r="B2540" s="139" t="s">
        <v>8727</v>
      </c>
      <c r="C2540" s="34" t="s">
        <v>8728</v>
      </c>
      <c r="D2540" s="34" t="s">
        <v>4806</v>
      </c>
      <c r="E2540" s="110" t="s">
        <v>4809</v>
      </c>
      <c r="F2540" s="34">
        <v>100</v>
      </c>
      <c r="G2540" s="131">
        <v>0</v>
      </c>
      <c r="H2540" s="34">
        <f t="shared" si="82"/>
        <v>0</v>
      </c>
      <c r="I2540" s="140">
        <v>1.4</v>
      </c>
      <c r="J2540" s="141">
        <f t="shared" si="83"/>
        <v>0</v>
      </c>
      <c r="K2540" s="30"/>
      <c r="L2540" s="30"/>
      <c r="M2540" s="30"/>
    </row>
    <row r="2541" spans="1:13">
      <c r="A2541" s="34" t="s">
        <v>2165</v>
      </c>
      <c r="B2541" s="139" t="s">
        <v>8729</v>
      </c>
      <c r="C2541" s="34" t="s">
        <v>8730</v>
      </c>
      <c r="D2541" s="34" t="s">
        <v>4806</v>
      </c>
      <c r="E2541" s="110" t="s">
        <v>4846</v>
      </c>
      <c r="F2541" s="34">
        <v>100</v>
      </c>
      <c r="G2541" s="131">
        <v>0</v>
      </c>
      <c r="H2541" s="34">
        <f t="shared" si="82"/>
        <v>0</v>
      </c>
      <c r="I2541" s="140">
        <v>1.4</v>
      </c>
      <c r="J2541" s="141">
        <f t="shared" si="83"/>
        <v>0</v>
      </c>
      <c r="K2541" s="30"/>
      <c r="L2541" s="30"/>
      <c r="M2541" s="30"/>
    </row>
    <row r="2542" spans="1:13">
      <c r="A2542" s="34" t="s">
        <v>2165</v>
      </c>
      <c r="B2542" s="139" t="s">
        <v>8731</v>
      </c>
      <c r="C2542" s="34" t="s">
        <v>8732</v>
      </c>
      <c r="D2542" s="34" t="s">
        <v>4806</v>
      </c>
      <c r="E2542" s="110" t="s">
        <v>4846</v>
      </c>
      <c r="F2542" s="34">
        <v>100</v>
      </c>
      <c r="G2542" s="131">
        <v>0</v>
      </c>
      <c r="H2542" s="34">
        <f t="shared" si="82"/>
        <v>0</v>
      </c>
      <c r="I2542" s="140">
        <v>1.4</v>
      </c>
      <c r="J2542" s="141">
        <f t="shared" si="83"/>
        <v>0</v>
      </c>
      <c r="K2542" s="30"/>
      <c r="L2542" s="30"/>
      <c r="M2542" s="30"/>
    </row>
    <row r="2543" spans="1:13">
      <c r="A2543" s="34" t="s">
        <v>2165</v>
      </c>
      <c r="B2543" s="139" t="s">
        <v>8733</v>
      </c>
      <c r="C2543" s="34" t="s">
        <v>8734</v>
      </c>
      <c r="D2543" s="34" t="s">
        <v>2122</v>
      </c>
      <c r="E2543" s="110" t="s">
        <v>2149</v>
      </c>
      <c r="F2543" s="34">
        <v>100</v>
      </c>
      <c r="G2543" s="131">
        <v>0</v>
      </c>
      <c r="H2543" s="34">
        <f t="shared" si="82"/>
        <v>0</v>
      </c>
      <c r="I2543" s="140">
        <v>1.4</v>
      </c>
      <c r="J2543" s="141">
        <f t="shared" si="83"/>
        <v>0</v>
      </c>
      <c r="K2543" s="30"/>
      <c r="L2543" s="30"/>
      <c r="M2543" s="30"/>
    </row>
    <row r="2544" spans="1:13">
      <c r="A2544" s="34" t="s">
        <v>2165</v>
      </c>
      <c r="B2544" s="139" t="s">
        <v>8735</v>
      </c>
      <c r="C2544" s="34" t="s">
        <v>8736</v>
      </c>
      <c r="D2544" s="110" t="s">
        <v>2122</v>
      </c>
      <c r="E2544" s="110" t="s">
        <v>2487</v>
      </c>
      <c r="F2544" s="34">
        <v>100</v>
      </c>
      <c r="G2544" s="131">
        <v>0</v>
      </c>
      <c r="H2544" s="34">
        <f t="shared" si="82"/>
        <v>0</v>
      </c>
      <c r="I2544" s="140">
        <v>1.4</v>
      </c>
      <c r="J2544" s="141">
        <f t="shared" si="83"/>
        <v>0</v>
      </c>
      <c r="K2544" s="30"/>
      <c r="L2544" s="30"/>
      <c r="M2544" s="30"/>
    </row>
    <row r="2545" spans="1:13">
      <c r="A2545" s="34" t="s">
        <v>2165</v>
      </c>
      <c r="B2545" s="139" t="s">
        <v>8737</v>
      </c>
      <c r="C2545" s="34" t="s">
        <v>8738</v>
      </c>
      <c r="D2545" s="110" t="s">
        <v>2056</v>
      </c>
      <c r="E2545" s="110" t="s">
        <v>3412</v>
      </c>
      <c r="F2545" s="34">
        <v>100</v>
      </c>
      <c r="G2545" s="131">
        <v>0</v>
      </c>
      <c r="H2545" s="34">
        <f t="shared" si="82"/>
        <v>0</v>
      </c>
      <c r="I2545" s="140">
        <v>1.4</v>
      </c>
      <c r="J2545" s="141">
        <f t="shared" si="83"/>
        <v>0</v>
      </c>
      <c r="K2545" s="30"/>
      <c r="L2545" s="30"/>
      <c r="M2545" s="30"/>
    </row>
    <row r="2546" spans="1:13">
      <c r="A2546" s="34" t="s">
        <v>2165</v>
      </c>
      <c r="B2546" s="139" t="s">
        <v>8739</v>
      </c>
      <c r="C2546" s="34" t="s">
        <v>8740</v>
      </c>
      <c r="D2546" s="110" t="s">
        <v>2056</v>
      </c>
      <c r="E2546" s="110" t="s">
        <v>3893</v>
      </c>
      <c r="F2546" s="34">
        <v>100</v>
      </c>
      <c r="G2546" s="131">
        <v>0</v>
      </c>
      <c r="H2546" s="34">
        <f t="shared" si="82"/>
        <v>0</v>
      </c>
      <c r="I2546" s="140">
        <v>1.4</v>
      </c>
      <c r="J2546" s="141">
        <f t="shared" si="83"/>
        <v>0</v>
      </c>
      <c r="K2546" s="30"/>
      <c r="L2546" s="30"/>
      <c r="M2546" s="30"/>
    </row>
    <row r="2547" spans="1:13">
      <c r="A2547" s="34" t="s">
        <v>2165</v>
      </c>
      <c r="B2547" s="139" t="s">
        <v>8741</v>
      </c>
      <c r="C2547" s="34" t="s">
        <v>8742</v>
      </c>
      <c r="D2547" s="34" t="s">
        <v>2122</v>
      </c>
      <c r="E2547" s="110" t="s">
        <v>8743</v>
      </c>
      <c r="F2547" s="34">
        <v>100</v>
      </c>
      <c r="G2547" s="131">
        <v>0</v>
      </c>
      <c r="H2547" s="34">
        <f t="shared" si="82"/>
        <v>0</v>
      </c>
      <c r="I2547" s="140">
        <v>1.4</v>
      </c>
      <c r="J2547" s="141">
        <f t="shared" si="83"/>
        <v>0</v>
      </c>
      <c r="K2547" s="30"/>
      <c r="L2547" s="30"/>
      <c r="M2547" s="30"/>
    </row>
    <row r="2548" spans="1:13">
      <c r="A2548" s="34" t="s">
        <v>2165</v>
      </c>
      <c r="B2548" s="139" t="s">
        <v>8744</v>
      </c>
      <c r="C2548" s="34" t="s">
        <v>8745</v>
      </c>
      <c r="D2548" s="110" t="s">
        <v>2156</v>
      </c>
      <c r="E2548" s="110" t="s">
        <v>4719</v>
      </c>
      <c r="F2548" s="34">
        <v>100</v>
      </c>
      <c r="G2548" s="131">
        <v>0</v>
      </c>
      <c r="H2548" s="34">
        <f t="shared" si="82"/>
        <v>0</v>
      </c>
      <c r="I2548" s="140">
        <v>1.4</v>
      </c>
      <c r="J2548" s="141">
        <f t="shared" si="83"/>
        <v>0</v>
      </c>
      <c r="K2548" s="30"/>
      <c r="L2548" s="30"/>
      <c r="M2548" s="30"/>
    </row>
    <row r="2549" spans="1:13">
      <c r="A2549" s="34" t="s">
        <v>2165</v>
      </c>
      <c r="B2549" s="139" t="s">
        <v>8746</v>
      </c>
      <c r="C2549" s="34" t="s">
        <v>8747</v>
      </c>
      <c r="D2549" s="110" t="s">
        <v>2122</v>
      </c>
      <c r="E2549" s="110" t="s">
        <v>2123</v>
      </c>
      <c r="F2549" s="34">
        <v>100</v>
      </c>
      <c r="G2549" s="131">
        <v>0</v>
      </c>
      <c r="H2549" s="34">
        <f t="shared" ref="H2549:H2554" si="84">G2549*F2549</f>
        <v>0</v>
      </c>
      <c r="I2549" s="140">
        <v>1.4</v>
      </c>
      <c r="J2549" s="141">
        <f t="shared" si="83"/>
        <v>0</v>
      </c>
      <c r="K2549" s="30"/>
      <c r="L2549" s="30"/>
      <c r="M2549" s="30"/>
    </row>
    <row r="2550" spans="1:13">
      <c r="A2550" s="34" t="s">
        <v>2165</v>
      </c>
      <c r="B2550" s="139" t="s">
        <v>8748</v>
      </c>
      <c r="C2550" s="34" t="s">
        <v>8749</v>
      </c>
      <c r="D2550" s="110" t="s">
        <v>2122</v>
      </c>
      <c r="E2550" s="110" t="s">
        <v>2586</v>
      </c>
      <c r="F2550" s="34">
        <v>100</v>
      </c>
      <c r="G2550" s="131">
        <v>0</v>
      </c>
      <c r="H2550" s="34">
        <f t="shared" si="84"/>
        <v>0</v>
      </c>
      <c r="I2550" s="140">
        <v>1.4</v>
      </c>
      <c r="J2550" s="141">
        <f t="shared" si="83"/>
        <v>0</v>
      </c>
      <c r="K2550" s="30"/>
      <c r="L2550" s="30"/>
      <c r="M2550" s="30"/>
    </row>
    <row r="2551" spans="1:13">
      <c r="A2551" s="34" t="s">
        <v>2165</v>
      </c>
      <c r="B2551" s="139" t="s">
        <v>8750</v>
      </c>
      <c r="C2551" s="34" t="s">
        <v>8751</v>
      </c>
      <c r="D2551" s="110" t="s">
        <v>2122</v>
      </c>
      <c r="E2551" s="110" t="s">
        <v>2487</v>
      </c>
      <c r="F2551" s="34">
        <v>100</v>
      </c>
      <c r="G2551" s="131">
        <v>0</v>
      </c>
      <c r="H2551" s="34">
        <f t="shared" si="84"/>
        <v>0</v>
      </c>
      <c r="I2551" s="140">
        <v>1.4</v>
      </c>
      <c r="J2551" s="141">
        <f t="shared" si="83"/>
        <v>0</v>
      </c>
      <c r="K2551" s="30"/>
      <c r="L2551" s="30"/>
      <c r="M2551" s="30"/>
    </row>
    <row r="2552" spans="1:13">
      <c r="A2552" s="34" t="s">
        <v>2165</v>
      </c>
      <c r="B2552" s="139" t="s">
        <v>8752</v>
      </c>
      <c r="C2552" s="34" t="s">
        <v>8753</v>
      </c>
      <c r="D2552" s="110" t="s">
        <v>3516</v>
      </c>
      <c r="E2552" s="110" t="s">
        <v>3517</v>
      </c>
      <c r="F2552" s="34">
        <v>100</v>
      </c>
      <c r="G2552" s="131">
        <v>0</v>
      </c>
      <c r="H2552" s="34">
        <f t="shared" si="84"/>
        <v>0</v>
      </c>
      <c r="I2552" s="140">
        <v>1.4</v>
      </c>
      <c r="J2552" s="141">
        <f t="shared" si="83"/>
        <v>0</v>
      </c>
      <c r="K2552" s="30"/>
      <c r="L2552" s="30"/>
      <c r="M2552" s="30"/>
    </row>
    <row r="2553" spans="1:13">
      <c r="A2553" s="34" t="s">
        <v>2165</v>
      </c>
      <c r="B2553" s="139" t="s">
        <v>8754</v>
      </c>
      <c r="C2553" s="34" t="s">
        <v>8755</v>
      </c>
      <c r="D2553" s="110" t="s">
        <v>2122</v>
      </c>
      <c r="E2553" s="110" t="s">
        <v>3065</v>
      </c>
      <c r="F2553" s="34">
        <v>100</v>
      </c>
      <c r="G2553" s="131">
        <v>0</v>
      </c>
      <c r="H2553" s="34">
        <f t="shared" si="84"/>
        <v>0</v>
      </c>
      <c r="I2553" s="140">
        <v>1.4</v>
      </c>
      <c r="J2553" s="141">
        <f t="shared" si="83"/>
        <v>0</v>
      </c>
      <c r="K2553" s="30"/>
      <c r="L2553" s="30"/>
      <c r="M2553" s="30"/>
    </row>
    <row r="2554" spans="1:13">
      <c r="A2554" s="34" t="s">
        <v>2165</v>
      </c>
      <c r="B2554" s="139" t="s">
        <v>8756</v>
      </c>
      <c r="C2554" s="34" t="s">
        <v>8757</v>
      </c>
      <c r="D2554" s="34" t="s">
        <v>4806</v>
      </c>
      <c r="E2554" s="110" t="s">
        <v>4809</v>
      </c>
      <c r="F2554" s="34">
        <v>100</v>
      </c>
      <c r="G2554" s="131">
        <v>0</v>
      </c>
      <c r="H2554" s="34">
        <f t="shared" si="84"/>
        <v>0</v>
      </c>
      <c r="I2554" s="140">
        <v>1.4</v>
      </c>
      <c r="J2554" s="141">
        <f t="shared" si="83"/>
        <v>0</v>
      </c>
      <c r="K2554" s="30"/>
      <c r="L2554" s="30"/>
      <c r="M2554" s="30"/>
    </row>
  </sheetData>
  <autoFilter ref="A10:J2983" xr:uid="{E16990B3-B41A-4477-9D59-F2F34F847626}">
    <sortState xmlns:xlrd2="http://schemas.microsoft.com/office/spreadsheetml/2017/richdata2" ref="A11:J2983">
      <sortCondition ref="A10:A2983"/>
    </sortState>
  </autoFilter>
  <mergeCells count="2">
    <mergeCell ref="G5:H5"/>
    <mergeCell ref="B7:C7"/>
  </mergeCells>
  <conditionalFormatting sqref="B1:B1048576">
    <cfRule type="duplicateValues" dxfId="13" priority="2"/>
    <cfRule type="duplicateValues" dxfId="12" priority="3"/>
    <cfRule type="duplicateValues" dxfId="11" priority="4"/>
    <cfRule type="duplicateValues" dxfId="10" priority="5"/>
    <cfRule type="duplicateValues" dxfId="9" priority="6"/>
  </conditionalFormatting>
  <conditionalFormatting sqref="B12:B2433">
    <cfRule type="duplicateValues" dxfId="8" priority="8"/>
    <cfRule type="duplicateValues" dxfId="7" priority="9"/>
    <cfRule type="duplicateValues" dxfId="6" priority="10"/>
    <cfRule type="duplicateValues" dxfId="5" priority="11"/>
    <cfRule type="duplicateValues" dxfId="4" priority="12"/>
    <cfRule type="duplicateValues" dxfId="3" priority="13"/>
  </conditionalFormatting>
  <conditionalFormatting sqref="C1:C1048576">
    <cfRule type="duplicateValues" dxfId="2" priority="1"/>
  </conditionalFormatting>
  <conditionalFormatting sqref="C12:C2433">
    <cfRule type="duplicateValues" dxfId="1" priority="14"/>
  </conditionalFormatting>
  <conditionalFormatting sqref="D2286">
    <cfRule type="duplicateValues" dxfId="0" priority="7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Úvod</vt:lpstr>
      <vt:lpstr>Sadba Syngenta</vt:lpstr>
      <vt:lpstr>Sadba Hishtil</vt:lpstr>
      <vt:lpstr>Sadba Lubera</vt:lpstr>
      <vt:lpstr>Sadba, K9 a kořeny Hogendoorn</vt:lpstr>
      <vt:lpstr>Sadba Zanten</vt:lpstr>
      <vt:lpstr>Osivo Syngenta</vt:lpstr>
      <vt:lpstr>Etikety a infocedule</vt:lpstr>
      <vt:lpstr>'Osivo Syngenta'!Oblast_tisku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Drtil</dc:creator>
  <cp:lastModifiedBy>Jan Drtil</cp:lastModifiedBy>
  <cp:lastPrinted>2024-07-31T08:48:57Z</cp:lastPrinted>
  <dcterms:created xsi:type="dcterms:W3CDTF">2020-06-23T07:44:26Z</dcterms:created>
  <dcterms:modified xsi:type="dcterms:W3CDTF">2026-05-27T06:43:55Z</dcterms:modified>
</cp:coreProperties>
</file>